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.96\data\ข้อมูลDATAปี 2567\บิ๊ม\2.ประเมินคุณธรรมและความโปร่งใสในการดำเนินงานของหน่วยงานภาครัฐ (ITA)\จัดส่ง กบท ตัว FINAL\ขึ้นเว็ป\"/>
    </mc:Choice>
  </mc:AlternateContent>
  <xr:revisionPtr revIDLastSave="0" documentId="13_ncr:1_{BA619A27-D90E-4782-B0A9-AF62070EAADB}" xr6:coauthVersionLast="47" xr6:coauthVersionMax="47" xr10:uidLastSave="{00000000-0000-0000-0000-000000000000}"/>
  <bookViews>
    <workbookView xWindow="240" yWindow="72" windowWidth="22884" windowHeight="12240" tabRatio="770" firstSheet="1" activeTab="1" xr2:uid="{14AC6C9D-1FAE-4E9C-9955-360C73F17A37}"/>
  </bookViews>
  <sheets>
    <sheet name="1 เม.ย.67" sheetId="1" state="hidden" r:id="rId1"/>
    <sheet name="O16" sheetId="4" r:id="rId2"/>
  </sheets>
  <externalReferences>
    <externalReference r:id="rId3"/>
  </externalReferences>
  <definedNames>
    <definedName name="_xlnm._FilterDatabase" localSheetId="0" hidden="1">'1 เม.ย.67'!$A$3:$XDU$1373</definedName>
    <definedName name="_xlnm._FilterDatabase" localSheetId="1" hidden="1">'O16'!$A$5:$S$1256</definedName>
    <definedName name="_xlnm.Print_Titles" localSheetId="1">'O16'!$4:$5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4" l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BL1375" i="1"/>
  <c r="AU1375" i="1"/>
  <c r="Q1375" i="1"/>
  <c r="BJ1373" i="1"/>
  <c r="BI1373" i="1"/>
  <c r="BG1373" i="1"/>
  <c r="BF1373" i="1"/>
  <c r="BI1372" i="1"/>
  <c r="BG1372" i="1"/>
  <c r="BJ1372" i="1" s="1"/>
  <c r="BF1372" i="1"/>
  <c r="BI1371" i="1"/>
  <c r="BG1371" i="1"/>
  <c r="BJ1371" i="1" s="1"/>
  <c r="BF1371" i="1"/>
  <c r="BI1370" i="1"/>
  <c r="BG1370" i="1"/>
  <c r="BJ1370" i="1" s="1"/>
  <c r="BF1370" i="1"/>
  <c r="BI1369" i="1"/>
  <c r="BG1369" i="1"/>
  <c r="BJ1369" i="1" s="1"/>
  <c r="BF1369" i="1"/>
  <c r="BI1368" i="1"/>
  <c r="BG1368" i="1"/>
  <c r="BJ1368" i="1" s="1"/>
  <c r="BF1368" i="1"/>
  <c r="BI1367" i="1"/>
  <c r="BG1367" i="1"/>
  <c r="BJ1367" i="1" s="1"/>
  <c r="BF1367" i="1"/>
  <c r="BI1366" i="1"/>
  <c r="BG1366" i="1"/>
  <c r="BJ1366" i="1" s="1"/>
  <c r="BF1366" i="1"/>
  <c r="BI1365" i="1"/>
  <c r="BG1365" i="1"/>
  <c r="BJ1365" i="1" s="1"/>
  <c r="BF1365" i="1"/>
  <c r="BI1364" i="1"/>
  <c r="BG1364" i="1"/>
  <c r="BJ1364" i="1" s="1"/>
  <c r="BF1364" i="1"/>
  <c r="BJ1363" i="1"/>
  <c r="BI1363" i="1"/>
  <c r="BG1363" i="1"/>
  <c r="BF1363" i="1"/>
  <c r="BI1362" i="1"/>
  <c r="BG1362" i="1"/>
  <c r="BJ1362" i="1" s="1"/>
  <c r="BF1362" i="1"/>
  <c r="BI1361" i="1"/>
  <c r="BG1361" i="1"/>
  <c r="BJ1361" i="1" s="1"/>
  <c r="BF1361" i="1"/>
  <c r="BI1360" i="1"/>
  <c r="BG1360" i="1"/>
  <c r="BJ1360" i="1" s="1"/>
  <c r="BF1360" i="1"/>
  <c r="BI1359" i="1"/>
  <c r="BG1359" i="1"/>
  <c r="BJ1359" i="1" s="1"/>
  <c r="BF1359" i="1"/>
  <c r="BI1358" i="1"/>
  <c r="BG1358" i="1"/>
  <c r="BJ1358" i="1" s="1"/>
  <c r="BF1358" i="1"/>
  <c r="BI1357" i="1"/>
  <c r="BG1357" i="1"/>
  <c r="BJ1357" i="1" s="1"/>
  <c r="BF1357" i="1"/>
  <c r="BI1356" i="1"/>
  <c r="BG1356" i="1"/>
  <c r="BJ1356" i="1" s="1"/>
  <c r="BF1356" i="1"/>
  <c r="BI1355" i="1"/>
  <c r="BG1355" i="1"/>
  <c r="BJ1355" i="1" s="1"/>
  <c r="BF1355" i="1"/>
  <c r="BI1354" i="1"/>
  <c r="BG1354" i="1"/>
  <c r="BJ1354" i="1" s="1"/>
  <c r="BF1354" i="1"/>
  <c r="BI1353" i="1"/>
  <c r="BG1353" i="1"/>
  <c r="BJ1353" i="1" s="1"/>
  <c r="BF1353" i="1"/>
  <c r="BI1352" i="1"/>
  <c r="BG1352" i="1"/>
  <c r="BJ1352" i="1" s="1"/>
  <c r="BF1352" i="1"/>
  <c r="BI1351" i="1"/>
  <c r="BG1351" i="1"/>
  <c r="BJ1351" i="1" s="1"/>
  <c r="BF1351" i="1"/>
  <c r="BI1350" i="1"/>
  <c r="BG1350" i="1"/>
  <c r="BJ1350" i="1" s="1"/>
  <c r="BF1350" i="1"/>
  <c r="BI1349" i="1"/>
  <c r="BG1349" i="1"/>
  <c r="BJ1349" i="1" s="1"/>
  <c r="BF1349" i="1"/>
  <c r="BI1348" i="1"/>
  <c r="BG1348" i="1"/>
  <c r="BJ1348" i="1" s="1"/>
  <c r="BF1348" i="1"/>
  <c r="BI1347" i="1"/>
  <c r="BG1347" i="1"/>
  <c r="BJ1347" i="1" s="1"/>
  <c r="BF1347" i="1"/>
  <c r="BI1346" i="1"/>
  <c r="BG1346" i="1"/>
  <c r="BJ1346" i="1" s="1"/>
  <c r="BF1346" i="1"/>
  <c r="BI1345" i="1"/>
  <c r="BG1345" i="1"/>
  <c r="BJ1345" i="1" s="1"/>
  <c r="BF1345" i="1"/>
  <c r="BI1344" i="1"/>
  <c r="BG1344" i="1"/>
  <c r="BJ1344" i="1" s="1"/>
  <c r="BF1344" i="1"/>
  <c r="BI1343" i="1"/>
  <c r="BG1343" i="1"/>
  <c r="BJ1343" i="1" s="1"/>
  <c r="BF1343" i="1"/>
  <c r="BI1342" i="1"/>
  <c r="BG1342" i="1"/>
  <c r="BJ1342" i="1" s="1"/>
  <c r="BF1342" i="1"/>
  <c r="BI1341" i="1"/>
  <c r="BG1341" i="1"/>
  <c r="BJ1341" i="1" s="1"/>
  <c r="BF1341" i="1"/>
  <c r="BI1340" i="1"/>
  <c r="BG1340" i="1"/>
  <c r="BJ1340" i="1" s="1"/>
  <c r="BF1340" i="1"/>
  <c r="BI1339" i="1"/>
  <c r="BG1339" i="1"/>
  <c r="BJ1339" i="1" s="1"/>
  <c r="BF1339" i="1"/>
  <c r="BJ1337" i="1"/>
  <c r="BI1337" i="1"/>
  <c r="BG1337" i="1"/>
  <c r="BF1337" i="1"/>
  <c r="BI1336" i="1"/>
  <c r="BG1336" i="1"/>
  <c r="BJ1336" i="1" s="1"/>
  <c r="BF1336" i="1"/>
  <c r="BI1335" i="1"/>
  <c r="BG1335" i="1"/>
  <c r="BJ1335" i="1" s="1"/>
  <c r="BF1335" i="1"/>
  <c r="BI1334" i="1"/>
  <c r="BG1334" i="1"/>
  <c r="BJ1334" i="1" s="1"/>
  <c r="BF1334" i="1"/>
  <c r="BI1333" i="1"/>
  <c r="BG1333" i="1"/>
  <c r="BJ1333" i="1" s="1"/>
  <c r="BF1333" i="1"/>
  <c r="BI1332" i="1"/>
  <c r="BG1332" i="1"/>
  <c r="BJ1332" i="1" s="1"/>
  <c r="BF1332" i="1"/>
  <c r="BI1331" i="1"/>
  <c r="BG1331" i="1"/>
  <c r="BJ1331" i="1" s="1"/>
  <c r="BF1331" i="1"/>
  <c r="BI1330" i="1"/>
  <c r="BG1330" i="1"/>
  <c r="BJ1330" i="1" s="1"/>
  <c r="BF1330" i="1"/>
  <c r="BI1329" i="1"/>
  <c r="BG1329" i="1"/>
  <c r="BJ1329" i="1" s="1"/>
  <c r="BF1329" i="1"/>
  <c r="BI1328" i="1"/>
  <c r="BG1328" i="1"/>
  <c r="BJ1328" i="1" s="1"/>
  <c r="BF1328" i="1"/>
  <c r="BJ1327" i="1"/>
  <c r="BI1327" i="1"/>
  <c r="BG1327" i="1"/>
  <c r="BF1327" i="1"/>
  <c r="BI1326" i="1"/>
  <c r="BG1326" i="1"/>
  <c r="BJ1326" i="1" s="1"/>
  <c r="BF1326" i="1"/>
  <c r="BI1325" i="1"/>
  <c r="BG1325" i="1"/>
  <c r="BJ1325" i="1" s="1"/>
  <c r="BF1325" i="1"/>
  <c r="BI1324" i="1"/>
  <c r="BG1324" i="1"/>
  <c r="BJ1324" i="1" s="1"/>
  <c r="BF1324" i="1"/>
  <c r="BI1323" i="1"/>
  <c r="BG1323" i="1"/>
  <c r="BJ1323" i="1" s="1"/>
  <c r="BF1323" i="1"/>
  <c r="BI1322" i="1"/>
  <c r="BG1322" i="1"/>
  <c r="BJ1322" i="1" s="1"/>
  <c r="BF1322" i="1"/>
  <c r="BI1321" i="1"/>
  <c r="BG1321" i="1"/>
  <c r="BJ1321" i="1" s="1"/>
  <c r="BF1321" i="1"/>
  <c r="BI1320" i="1"/>
  <c r="BG1320" i="1"/>
  <c r="BJ1320" i="1" s="1"/>
  <c r="BF1320" i="1"/>
  <c r="BI1319" i="1"/>
  <c r="BG1319" i="1"/>
  <c r="BJ1319" i="1" s="1"/>
  <c r="BF1319" i="1"/>
  <c r="BI1318" i="1"/>
  <c r="BG1318" i="1"/>
  <c r="BJ1318" i="1" s="1"/>
  <c r="BF1318" i="1"/>
  <c r="BI1317" i="1"/>
  <c r="BG1317" i="1"/>
  <c r="BJ1317" i="1" s="1"/>
  <c r="BF1317" i="1"/>
  <c r="BI1316" i="1"/>
  <c r="BG1316" i="1"/>
  <c r="BJ1316" i="1" s="1"/>
  <c r="BF1316" i="1"/>
  <c r="BI1315" i="1"/>
  <c r="BG1315" i="1"/>
  <c r="BJ1315" i="1" s="1"/>
  <c r="BF1315" i="1"/>
  <c r="BI1314" i="1"/>
  <c r="BG1314" i="1"/>
  <c r="BJ1314" i="1" s="1"/>
  <c r="BF1314" i="1"/>
  <c r="BI1313" i="1"/>
  <c r="BG1313" i="1"/>
  <c r="BJ1313" i="1" s="1"/>
  <c r="BF1313" i="1"/>
  <c r="BJ1312" i="1"/>
  <c r="BI1312" i="1"/>
  <c r="BG1312" i="1"/>
  <c r="BF1312" i="1"/>
  <c r="BI1311" i="1"/>
  <c r="BG1311" i="1"/>
  <c r="BJ1311" i="1" s="1"/>
  <c r="BF1311" i="1"/>
  <c r="BI1310" i="1"/>
  <c r="BG1310" i="1"/>
  <c r="BJ1310" i="1" s="1"/>
  <c r="BF1310" i="1"/>
  <c r="BI1309" i="1"/>
  <c r="BG1309" i="1"/>
  <c r="BJ1309" i="1" s="1"/>
  <c r="BF1309" i="1"/>
  <c r="BI1308" i="1"/>
  <c r="BG1308" i="1"/>
  <c r="BJ1308" i="1" s="1"/>
  <c r="BF1308" i="1"/>
  <c r="BI1307" i="1"/>
  <c r="BG1307" i="1"/>
  <c r="BJ1307" i="1" s="1"/>
  <c r="BF1307" i="1"/>
  <c r="BI1306" i="1"/>
  <c r="BG1306" i="1"/>
  <c r="BJ1306" i="1" s="1"/>
  <c r="BF1306" i="1"/>
  <c r="BI1305" i="1"/>
  <c r="BG1305" i="1"/>
  <c r="BJ1305" i="1" s="1"/>
  <c r="BF1305" i="1"/>
  <c r="BI1304" i="1"/>
  <c r="BG1304" i="1"/>
  <c r="BJ1304" i="1" s="1"/>
  <c r="BF1304" i="1"/>
  <c r="BI1303" i="1"/>
  <c r="BG1303" i="1"/>
  <c r="BJ1303" i="1" s="1"/>
  <c r="BF1303" i="1"/>
  <c r="BJ1302" i="1"/>
  <c r="BI1302" i="1"/>
  <c r="BG1302" i="1"/>
  <c r="BF1302" i="1"/>
  <c r="BI1301" i="1"/>
  <c r="BG1301" i="1"/>
  <c r="BJ1301" i="1" s="1"/>
  <c r="BF1301" i="1"/>
  <c r="BI1300" i="1"/>
  <c r="BG1300" i="1"/>
  <c r="BJ1300" i="1" s="1"/>
  <c r="BF1300" i="1"/>
  <c r="BI1299" i="1"/>
  <c r="BG1299" i="1"/>
  <c r="BJ1299" i="1" s="1"/>
  <c r="BF1299" i="1"/>
  <c r="BI1298" i="1"/>
  <c r="BG1298" i="1"/>
  <c r="BJ1298" i="1" s="1"/>
  <c r="BF1298" i="1"/>
  <c r="BI1297" i="1"/>
  <c r="BG1297" i="1"/>
  <c r="BJ1297" i="1" s="1"/>
  <c r="BF1297" i="1"/>
  <c r="BI1296" i="1"/>
  <c r="BG1296" i="1"/>
  <c r="BJ1296" i="1" s="1"/>
  <c r="BF1296" i="1"/>
  <c r="BI1295" i="1"/>
  <c r="BG1295" i="1"/>
  <c r="BJ1295" i="1" s="1"/>
  <c r="BF1295" i="1"/>
  <c r="BI1294" i="1"/>
  <c r="BG1294" i="1"/>
  <c r="BJ1294" i="1" s="1"/>
  <c r="BF1294" i="1"/>
  <c r="BI1293" i="1"/>
  <c r="BG1293" i="1"/>
  <c r="BJ1293" i="1" s="1"/>
  <c r="BF1293" i="1"/>
  <c r="BI1292" i="1"/>
  <c r="BG1292" i="1"/>
  <c r="BJ1292" i="1" s="1"/>
  <c r="BF1292" i="1"/>
  <c r="BI1291" i="1"/>
  <c r="BG1291" i="1"/>
  <c r="BJ1291" i="1" s="1"/>
  <c r="BF1291" i="1"/>
  <c r="BI1290" i="1"/>
  <c r="BG1290" i="1"/>
  <c r="BJ1290" i="1" s="1"/>
  <c r="BF1290" i="1"/>
  <c r="BI1289" i="1"/>
  <c r="BG1289" i="1"/>
  <c r="BJ1289" i="1" s="1"/>
  <c r="BF1289" i="1"/>
  <c r="BI1288" i="1"/>
  <c r="BG1288" i="1"/>
  <c r="BJ1288" i="1" s="1"/>
  <c r="BF1288" i="1"/>
  <c r="BJ1287" i="1"/>
  <c r="BI1287" i="1"/>
  <c r="BG1287" i="1"/>
  <c r="BF1287" i="1"/>
  <c r="BI1286" i="1"/>
  <c r="BG1286" i="1"/>
  <c r="BJ1286" i="1" s="1"/>
  <c r="BF1286" i="1"/>
  <c r="BI1285" i="1"/>
  <c r="BG1285" i="1"/>
  <c r="BJ1285" i="1" s="1"/>
  <c r="BF1285" i="1"/>
  <c r="BI1284" i="1"/>
  <c r="BG1284" i="1"/>
  <c r="BJ1284" i="1" s="1"/>
  <c r="BF1284" i="1"/>
  <c r="BI1283" i="1"/>
  <c r="BG1283" i="1"/>
  <c r="BJ1283" i="1" s="1"/>
  <c r="BF1283" i="1"/>
  <c r="BI1282" i="1"/>
  <c r="BG1282" i="1"/>
  <c r="BJ1282" i="1" s="1"/>
  <c r="BF1282" i="1"/>
  <c r="BI1281" i="1"/>
  <c r="BG1281" i="1"/>
  <c r="BJ1281" i="1" s="1"/>
  <c r="BF1281" i="1"/>
  <c r="BI1280" i="1"/>
  <c r="BG1280" i="1"/>
  <c r="BJ1280" i="1" s="1"/>
  <c r="BF1280" i="1"/>
  <c r="BI1279" i="1"/>
  <c r="BG1279" i="1"/>
  <c r="BJ1279" i="1" s="1"/>
  <c r="BF1279" i="1"/>
  <c r="BI1278" i="1"/>
  <c r="BG1278" i="1"/>
  <c r="BJ1278" i="1" s="1"/>
  <c r="BF1278" i="1"/>
  <c r="BJ1277" i="1"/>
  <c r="BI1277" i="1"/>
  <c r="BG1277" i="1"/>
  <c r="BF1277" i="1"/>
  <c r="BI1276" i="1"/>
  <c r="BG1276" i="1"/>
  <c r="BJ1276" i="1" s="1"/>
  <c r="BF1276" i="1"/>
  <c r="BI1275" i="1"/>
  <c r="BG1275" i="1"/>
  <c r="BJ1275" i="1" s="1"/>
  <c r="BF1275" i="1"/>
  <c r="BI1274" i="1"/>
  <c r="BG1274" i="1"/>
  <c r="BJ1274" i="1" s="1"/>
  <c r="BF1274" i="1"/>
  <c r="BI1273" i="1"/>
  <c r="BG1273" i="1"/>
  <c r="BJ1273" i="1" s="1"/>
  <c r="BF1273" i="1"/>
  <c r="BI1272" i="1"/>
  <c r="BG1272" i="1"/>
  <c r="BJ1272" i="1" s="1"/>
  <c r="BF1272" i="1"/>
  <c r="BI1271" i="1"/>
  <c r="BG1271" i="1"/>
  <c r="BJ1271" i="1" s="1"/>
  <c r="BF1271" i="1"/>
  <c r="BI1270" i="1"/>
  <c r="BG1270" i="1"/>
  <c r="BJ1270" i="1" s="1"/>
  <c r="BF1270" i="1"/>
  <c r="BI1269" i="1"/>
  <c r="BG1269" i="1"/>
  <c r="BJ1269" i="1" s="1"/>
  <c r="BF1269" i="1"/>
  <c r="BI1268" i="1"/>
  <c r="BG1268" i="1"/>
  <c r="BJ1268" i="1" s="1"/>
  <c r="BF1268" i="1"/>
  <c r="BI1267" i="1"/>
  <c r="BG1267" i="1"/>
  <c r="BJ1267" i="1" s="1"/>
  <c r="BF1267" i="1"/>
  <c r="BI1266" i="1"/>
  <c r="BG1266" i="1"/>
  <c r="BJ1266" i="1" s="1"/>
  <c r="BF1266" i="1"/>
  <c r="BI1265" i="1"/>
  <c r="BG1265" i="1"/>
  <c r="BJ1265" i="1" s="1"/>
  <c r="BF1265" i="1"/>
  <c r="BI1264" i="1"/>
  <c r="BG1264" i="1"/>
  <c r="BJ1264" i="1" s="1"/>
  <c r="BF1264" i="1"/>
  <c r="BI1263" i="1"/>
  <c r="BG1263" i="1"/>
  <c r="BJ1263" i="1" s="1"/>
  <c r="BF1263" i="1"/>
  <c r="BJ1262" i="1"/>
  <c r="BI1262" i="1"/>
  <c r="BG1262" i="1"/>
  <c r="BF1262" i="1"/>
  <c r="BI1261" i="1"/>
  <c r="BG1261" i="1"/>
  <c r="BJ1261" i="1" s="1"/>
  <c r="BF1261" i="1"/>
  <c r="BI1260" i="1"/>
  <c r="BG1260" i="1"/>
  <c r="BJ1260" i="1" s="1"/>
  <c r="BF1260" i="1"/>
  <c r="BI1259" i="1"/>
  <c r="BG1259" i="1"/>
  <c r="BJ1259" i="1" s="1"/>
  <c r="BF1259" i="1"/>
  <c r="BI1258" i="1"/>
  <c r="BG1258" i="1"/>
  <c r="BJ1258" i="1" s="1"/>
  <c r="BF1258" i="1"/>
  <c r="BI1257" i="1"/>
  <c r="BG1257" i="1"/>
  <c r="BJ1257" i="1" s="1"/>
  <c r="BF1257" i="1"/>
  <c r="BI1256" i="1"/>
  <c r="BG1256" i="1"/>
  <c r="BJ1256" i="1" s="1"/>
  <c r="BF1256" i="1"/>
  <c r="BI1255" i="1"/>
  <c r="BG1255" i="1"/>
  <c r="BJ1255" i="1" s="1"/>
  <c r="BF1255" i="1"/>
  <c r="BI1254" i="1"/>
  <c r="BG1254" i="1"/>
  <c r="BJ1254" i="1" s="1"/>
  <c r="BF1254" i="1"/>
  <c r="BI1253" i="1"/>
  <c r="BG1253" i="1"/>
  <c r="BJ1253" i="1" s="1"/>
  <c r="BF1253" i="1"/>
  <c r="BJ1252" i="1"/>
  <c r="BI1252" i="1"/>
  <c r="BG1252" i="1"/>
  <c r="BF1252" i="1"/>
  <c r="BI1251" i="1"/>
  <c r="BG1251" i="1"/>
  <c r="BJ1251" i="1" s="1"/>
  <c r="BF1251" i="1"/>
  <c r="BI1250" i="1"/>
  <c r="BG1250" i="1"/>
  <c r="BJ1250" i="1" s="1"/>
  <c r="BF1250" i="1"/>
  <c r="BI1249" i="1"/>
  <c r="BG1249" i="1"/>
  <c r="BJ1249" i="1" s="1"/>
  <c r="BF1249" i="1"/>
  <c r="BI1248" i="1"/>
  <c r="BG1248" i="1"/>
  <c r="BJ1248" i="1" s="1"/>
  <c r="BF1248" i="1"/>
  <c r="BI1247" i="1"/>
  <c r="BG1247" i="1"/>
  <c r="BJ1247" i="1" s="1"/>
  <c r="BF1247" i="1"/>
  <c r="BI1246" i="1"/>
  <c r="BG1246" i="1"/>
  <c r="BJ1246" i="1" s="1"/>
  <c r="BF1246" i="1"/>
  <c r="BI1245" i="1"/>
  <c r="BG1245" i="1"/>
  <c r="BJ1245" i="1" s="1"/>
  <c r="BF1245" i="1"/>
  <c r="BI1244" i="1"/>
  <c r="BG1244" i="1"/>
  <c r="BJ1244" i="1" s="1"/>
  <c r="BF1244" i="1"/>
  <c r="BI1243" i="1"/>
  <c r="BG1243" i="1"/>
  <c r="BJ1243" i="1" s="1"/>
  <c r="BF1243" i="1"/>
  <c r="BI1242" i="1"/>
  <c r="BG1242" i="1"/>
  <c r="BJ1242" i="1" s="1"/>
  <c r="BF1242" i="1"/>
  <c r="BI1241" i="1"/>
  <c r="BG1241" i="1"/>
  <c r="BJ1241" i="1" s="1"/>
  <c r="BF1241" i="1"/>
  <c r="BI1240" i="1"/>
  <c r="BG1240" i="1"/>
  <c r="BJ1240" i="1" s="1"/>
  <c r="BF1240" i="1"/>
  <c r="BI1239" i="1"/>
  <c r="BG1239" i="1"/>
  <c r="BJ1239" i="1" s="1"/>
  <c r="BF1239" i="1"/>
  <c r="BI1238" i="1"/>
  <c r="BG1238" i="1"/>
  <c r="BJ1238" i="1" s="1"/>
  <c r="BF1238" i="1"/>
  <c r="BJ1237" i="1"/>
  <c r="BI1237" i="1"/>
  <c r="BG1237" i="1"/>
  <c r="BF1237" i="1"/>
  <c r="BI1236" i="1"/>
  <c r="BG1236" i="1"/>
  <c r="BJ1236" i="1" s="1"/>
  <c r="BF1236" i="1"/>
  <c r="BI1235" i="1"/>
  <c r="BG1235" i="1"/>
  <c r="BJ1235" i="1" s="1"/>
  <c r="BF1235" i="1"/>
  <c r="BI1234" i="1"/>
  <c r="BG1234" i="1"/>
  <c r="BJ1234" i="1" s="1"/>
  <c r="BF1234" i="1"/>
  <c r="BI1233" i="1"/>
  <c r="BG1233" i="1"/>
  <c r="BJ1233" i="1" s="1"/>
  <c r="BF1233" i="1"/>
  <c r="BI1232" i="1"/>
  <c r="BG1232" i="1"/>
  <c r="BJ1232" i="1" s="1"/>
  <c r="BF1232" i="1"/>
  <c r="BI1231" i="1"/>
  <c r="BG1231" i="1"/>
  <c r="BJ1231" i="1" s="1"/>
  <c r="BF1231" i="1"/>
  <c r="BI1230" i="1"/>
  <c r="BG1230" i="1"/>
  <c r="BJ1230" i="1" s="1"/>
  <c r="BF1230" i="1"/>
  <c r="BI1229" i="1"/>
  <c r="BG1229" i="1"/>
  <c r="BJ1229" i="1" s="1"/>
  <c r="BF1229" i="1"/>
  <c r="BI1228" i="1"/>
  <c r="BG1228" i="1"/>
  <c r="BJ1228" i="1" s="1"/>
  <c r="BF1228" i="1"/>
  <c r="BJ1227" i="1"/>
  <c r="BI1227" i="1"/>
  <c r="BG1227" i="1"/>
  <c r="BF1227" i="1"/>
  <c r="BI1226" i="1"/>
  <c r="BG1226" i="1"/>
  <c r="BJ1226" i="1" s="1"/>
  <c r="BF1226" i="1"/>
  <c r="BI1225" i="1"/>
  <c r="BG1225" i="1"/>
  <c r="BJ1225" i="1" s="1"/>
  <c r="BF1225" i="1"/>
  <c r="BI1224" i="1"/>
  <c r="BG1224" i="1"/>
  <c r="BJ1224" i="1" s="1"/>
  <c r="BF1224" i="1"/>
  <c r="BI1223" i="1"/>
  <c r="BG1223" i="1"/>
  <c r="BJ1223" i="1" s="1"/>
  <c r="BF1223" i="1"/>
  <c r="BI1222" i="1"/>
  <c r="BG1222" i="1"/>
  <c r="BJ1222" i="1" s="1"/>
  <c r="BF1222" i="1"/>
  <c r="BI1221" i="1"/>
  <c r="BG1221" i="1"/>
  <c r="BJ1221" i="1" s="1"/>
  <c r="BF1221" i="1"/>
  <c r="BI1220" i="1"/>
  <c r="BG1220" i="1"/>
  <c r="BJ1220" i="1" s="1"/>
  <c r="BF1220" i="1"/>
  <c r="BI1219" i="1"/>
  <c r="BG1219" i="1"/>
  <c r="BJ1219" i="1" s="1"/>
  <c r="BF1219" i="1"/>
  <c r="BI1218" i="1"/>
  <c r="BG1218" i="1"/>
  <c r="BJ1218" i="1" s="1"/>
  <c r="BF1218" i="1"/>
  <c r="BI1217" i="1"/>
  <c r="BG1217" i="1"/>
  <c r="BJ1217" i="1" s="1"/>
  <c r="BF1217" i="1"/>
  <c r="BI1216" i="1"/>
  <c r="BG1216" i="1"/>
  <c r="BJ1216" i="1" s="1"/>
  <c r="BF1216" i="1"/>
  <c r="BI1215" i="1"/>
  <c r="BG1215" i="1"/>
  <c r="BJ1215" i="1" s="1"/>
  <c r="BF1215" i="1"/>
  <c r="BI1214" i="1"/>
  <c r="BG1214" i="1"/>
  <c r="BJ1214" i="1" s="1"/>
  <c r="BF1214" i="1"/>
  <c r="BI1213" i="1"/>
  <c r="BG1213" i="1"/>
  <c r="BJ1213" i="1" s="1"/>
  <c r="BF1213" i="1"/>
  <c r="BJ1212" i="1"/>
  <c r="BI1212" i="1"/>
  <c r="BG1212" i="1"/>
  <c r="BF1212" i="1"/>
  <c r="BI1211" i="1"/>
  <c r="BG1211" i="1"/>
  <c r="BJ1211" i="1" s="1"/>
  <c r="BF1211" i="1"/>
  <c r="BI1210" i="1"/>
  <c r="BG1210" i="1"/>
  <c r="BJ1210" i="1" s="1"/>
  <c r="BF1210" i="1"/>
  <c r="BI1209" i="1"/>
  <c r="BG1209" i="1"/>
  <c r="BJ1209" i="1" s="1"/>
  <c r="BF1209" i="1"/>
  <c r="BI1208" i="1"/>
  <c r="BG1208" i="1"/>
  <c r="BJ1208" i="1" s="1"/>
  <c r="BF1208" i="1"/>
  <c r="BI1207" i="1"/>
  <c r="BG1207" i="1"/>
  <c r="BJ1207" i="1" s="1"/>
  <c r="BF1207" i="1"/>
  <c r="BI1206" i="1"/>
  <c r="BG1206" i="1"/>
  <c r="BJ1206" i="1" s="1"/>
  <c r="BF1206" i="1"/>
  <c r="BI1205" i="1"/>
  <c r="BG1205" i="1"/>
  <c r="BJ1205" i="1" s="1"/>
  <c r="BF1205" i="1"/>
  <c r="BI1204" i="1"/>
  <c r="BG1204" i="1"/>
  <c r="BJ1204" i="1" s="1"/>
  <c r="BF1204" i="1"/>
  <c r="BI1203" i="1"/>
  <c r="BG1203" i="1"/>
  <c r="BJ1203" i="1" s="1"/>
  <c r="BF1203" i="1"/>
  <c r="BJ1202" i="1"/>
  <c r="BI1202" i="1"/>
  <c r="BG1202" i="1"/>
  <c r="BF1202" i="1"/>
  <c r="BI1201" i="1"/>
  <c r="BG1201" i="1"/>
  <c r="BJ1201" i="1" s="1"/>
  <c r="BF1201" i="1"/>
  <c r="BI1200" i="1"/>
  <c r="BG1200" i="1"/>
  <c r="BJ1200" i="1" s="1"/>
  <c r="BF1200" i="1"/>
  <c r="BI1199" i="1"/>
  <c r="BG1199" i="1"/>
  <c r="BJ1199" i="1" s="1"/>
  <c r="BF1199" i="1"/>
  <c r="BI1198" i="1"/>
  <c r="BG1198" i="1"/>
  <c r="BJ1198" i="1" s="1"/>
  <c r="BF1198" i="1"/>
  <c r="BI1197" i="1"/>
  <c r="BG1197" i="1"/>
  <c r="BJ1197" i="1" s="1"/>
  <c r="BF1197" i="1"/>
  <c r="BI1196" i="1"/>
  <c r="BG1196" i="1"/>
  <c r="BJ1196" i="1" s="1"/>
  <c r="BF1196" i="1"/>
  <c r="BI1195" i="1"/>
  <c r="BG1195" i="1"/>
  <c r="BJ1195" i="1" s="1"/>
  <c r="BF1195" i="1"/>
  <c r="BI1194" i="1"/>
  <c r="BG1194" i="1"/>
  <c r="BJ1194" i="1" s="1"/>
  <c r="BF1194" i="1"/>
  <c r="BI1193" i="1"/>
  <c r="BG1193" i="1"/>
  <c r="BJ1193" i="1" s="1"/>
  <c r="BF1193" i="1"/>
  <c r="BI1192" i="1"/>
  <c r="BG1192" i="1"/>
  <c r="BJ1192" i="1" s="1"/>
  <c r="BF1192" i="1"/>
  <c r="BI1191" i="1"/>
  <c r="BG1191" i="1"/>
  <c r="BJ1191" i="1" s="1"/>
  <c r="BF1191" i="1"/>
  <c r="BI1190" i="1"/>
  <c r="BG1190" i="1"/>
  <c r="BJ1190" i="1" s="1"/>
  <c r="BF1190" i="1"/>
  <c r="BI1189" i="1"/>
  <c r="BG1189" i="1"/>
  <c r="BJ1189" i="1" s="1"/>
  <c r="BF1189" i="1"/>
  <c r="BI1188" i="1"/>
  <c r="BG1188" i="1"/>
  <c r="BJ1188" i="1" s="1"/>
  <c r="BF1188" i="1"/>
  <c r="BJ1187" i="1"/>
  <c r="BI1187" i="1"/>
  <c r="BG1187" i="1"/>
  <c r="BF1187" i="1"/>
  <c r="BI1186" i="1"/>
  <c r="BG1186" i="1"/>
  <c r="BJ1186" i="1" s="1"/>
  <c r="BF1186" i="1"/>
  <c r="BI1185" i="1"/>
  <c r="BG1185" i="1"/>
  <c r="BJ1185" i="1" s="1"/>
  <c r="BF1185" i="1"/>
  <c r="BI1184" i="1"/>
  <c r="BG1184" i="1"/>
  <c r="BJ1184" i="1" s="1"/>
  <c r="BF1184" i="1"/>
  <c r="BI1183" i="1"/>
  <c r="BG1183" i="1"/>
  <c r="BJ1183" i="1" s="1"/>
  <c r="BF1183" i="1"/>
  <c r="BI1182" i="1"/>
  <c r="BG1182" i="1"/>
  <c r="BJ1182" i="1" s="1"/>
  <c r="BF1182" i="1"/>
  <c r="BI1181" i="1"/>
  <c r="BG1181" i="1"/>
  <c r="BJ1181" i="1" s="1"/>
  <c r="BF1181" i="1"/>
  <c r="BI1180" i="1"/>
  <c r="BG1180" i="1"/>
  <c r="BJ1180" i="1" s="1"/>
  <c r="BF1180" i="1"/>
  <c r="BI1179" i="1"/>
  <c r="BG1179" i="1"/>
  <c r="BJ1179" i="1" s="1"/>
  <c r="BF1179" i="1"/>
  <c r="BI1178" i="1"/>
  <c r="BG1178" i="1"/>
  <c r="BJ1178" i="1" s="1"/>
  <c r="BF1178" i="1"/>
  <c r="BJ1177" i="1"/>
  <c r="BI1177" i="1"/>
  <c r="BG1177" i="1"/>
  <c r="BF1177" i="1"/>
  <c r="BI1176" i="1"/>
  <c r="BG1176" i="1"/>
  <c r="BJ1176" i="1" s="1"/>
  <c r="BF1176" i="1"/>
  <c r="BI1175" i="1"/>
  <c r="BG1175" i="1"/>
  <c r="BJ1175" i="1" s="1"/>
  <c r="BF1175" i="1"/>
  <c r="BI1174" i="1"/>
  <c r="BG1174" i="1"/>
  <c r="BJ1174" i="1" s="1"/>
  <c r="BF1174" i="1"/>
  <c r="BI1173" i="1"/>
  <c r="BG1173" i="1"/>
  <c r="BJ1173" i="1" s="1"/>
  <c r="BF1173" i="1"/>
  <c r="BI1172" i="1"/>
  <c r="BG1172" i="1"/>
  <c r="BJ1172" i="1" s="1"/>
  <c r="BF1172" i="1"/>
  <c r="BI1171" i="1"/>
  <c r="BG1171" i="1"/>
  <c r="BJ1171" i="1" s="1"/>
  <c r="BF1171" i="1"/>
  <c r="BI1170" i="1"/>
  <c r="BG1170" i="1"/>
  <c r="BJ1170" i="1" s="1"/>
  <c r="BF1170" i="1"/>
  <c r="BI1169" i="1"/>
  <c r="BG1169" i="1"/>
  <c r="BJ1169" i="1" s="1"/>
  <c r="BF1169" i="1"/>
  <c r="BI1168" i="1"/>
  <c r="BG1168" i="1"/>
  <c r="BJ1168" i="1" s="1"/>
  <c r="BF1168" i="1"/>
  <c r="BI1167" i="1"/>
  <c r="BG1167" i="1"/>
  <c r="BJ1167" i="1" s="1"/>
  <c r="BF1167" i="1"/>
  <c r="BI1166" i="1"/>
  <c r="BG1166" i="1"/>
  <c r="BJ1166" i="1" s="1"/>
  <c r="BF1166" i="1"/>
  <c r="BI1165" i="1"/>
  <c r="BG1165" i="1"/>
  <c r="BJ1165" i="1" s="1"/>
  <c r="BF1165" i="1"/>
  <c r="BI1164" i="1"/>
  <c r="BG1164" i="1"/>
  <c r="BJ1164" i="1" s="1"/>
  <c r="BF1164" i="1"/>
  <c r="BI1163" i="1"/>
  <c r="BG1163" i="1"/>
  <c r="BJ1163" i="1" s="1"/>
  <c r="BF1163" i="1"/>
  <c r="BJ1162" i="1"/>
  <c r="BI1162" i="1"/>
  <c r="BG1162" i="1"/>
  <c r="BF1162" i="1"/>
  <c r="BI1161" i="1"/>
  <c r="BG1161" i="1"/>
  <c r="BJ1161" i="1" s="1"/>
  <c r="BF1161" i="1"/>
  <c r="BI1160" i="1"/>
  <c r="BG1160" i="1"/>
  <c r="BJ1160" i="1" s="1"/>
  <c r="BF1160" i="1"/>
  <c r="BI1159" i="1"/>
  <c r="BG1159" i="1"/>
  <c r="BJ1159" i="1" s="1"/>
  <c r="BF1159" i="1"/>
  <c r="BI1158" i="1"/>
  <c r="BG1158" i="1"/>
  <c r="BJ1158" i="1" s="1"/>
  <c r="BF1158" i="1"/>
  <c r="BI1157" i="1"/>
  <c r="BG1157" i="1"/>
  <c r="BJ1157" i="1" s="1"/>
  <c r="BF1157" i="1"/>
  <c r="BI1156" i="1"/>
  <c r="BG1156" i="1"/>
  <c r="BJ1156" i="1" s="1"/>
  <c r="BF1156" i="1"/>
  <c r="BI1155" i="1"/>
  <c r="BG1155" i="1"/>
  <c r="BJ1155" i="1" s="1"/>
  <c r="BF1155" i="1"/>
  <c r="BI1154" i="1"/>
  <c r="BG1154" i="1"/>
  <c r="BJ1154" i="1" s="1"/>
  <c r="BF1154" i="1"/>
  <c r="BI1153" i="1"/>
  <c r="BG1153" i="1"/>
  <c r="BJ1153" i="1" s="1"/>
  <c r="BF1153" i="1"/>
  <c r="BJ1152" i="1"/>
  <c r="BI1152" i="1"/>
  <c r="BG1152" i="1"/>
  <c r="BF1152" i="1"/>
  <c r="BI1151" i="1"/>
  <c r="BG1151" i="1"/>
  <c r="BJ1151" i="1" s="1"/>
  <c r="BF1151" i="1"/>
  <c r="BI1150" i="1"/>
  <c r="BG1150" i="1"/>
  <c r="BJ1150" i="1" s="1"/>
  <c r="BF1150" i="1"/>
  <c r="BI1149" i="1"/>
  <c r="BG1149" i="1"/>
  <c r="BJ1149" i="1" s="1"/>
  <c r="BF1149" i="1"/>
  <c r="BI1148" i="1"/>
  <c r="BG1148" i="1"/>
  <c r="BJ1148" i="1" s="1"/>
  <c r="BF1148" i="1"/>
  <c r="BI1147" i="1"/>
  <c r="BG1147" i="1"/>
  <c r="BJ1147" i="1" s="1"/>
  <c r="BF1147" i="1"/>
  <c r="BI1146" i="1"/>
  <c r="BG1146" i="1"/>
  <c r="BJ1146" i="1" s="1"/>
  <c r="BF1146" i="1"/>
  <c r="BI1145" i="1"/>
  <c r="BG1145" i="1"/>
  <c r="BJ1145" i="1" s="1"/>
  <c r="BF1145" i="1"/>
  <c r="BI1144" i="1"/>
  <c r="BG1144" i="1"/>
  <c r="BJ1144" i="1" s="1"/>
  <c r="BF1144" i="1"/>
  <c r="BI1143" i="1"/>
  <c r="BG1143" i="1"/>
  <c r="BJ1143" i="1" s="1"/>
  <c r="BF1143" i="1"/>
  <c r="BI1142" i="1"/>
  <c r="BG1142" i="1"/>
  <c r="BJ1142" i="1" s="1"/>
  <c r="BF1142" i="1"/>
  <c r="BI1141" i="1"/>
  <c r="BG1141" i="1"/>
  <c r="BJ1141" i="1" s="1"/>
  <c r="BF1141" i="1"/>
  <c r="BI1140" i="1"/>
  <c r="BG1140" i="1"/>
  <c r="BJ1140" i="1" s="1"/>
  <c r="BF1140" i="1"/>
  <c r="BI1139" i="1"/>
  <c r="BG1139" i="1"/>
  <c r="BJ1139" i="1" s="1"/>
  <c r="BF1139" i="1"/>
  <c r="BI1138" i="1"/>
  <c r="BG1138" i="1"/>
  <c r="BJ1138" i="1" s="1"/>
  <c r="BF1138" i="1"/>
  <c r="BJ1137" i="1"/>
  <c r="BI1137" i="1"/>
  <c r="BG1137" i="1"/>
  <c r="BF1137" i="1"/>
  <c r="BI1136" i="1"/>
  <c r="BG1136" i="1"/>
  <c r="BJ1136" i="1" s="1"/>
  <c r="BF1136" i="1"/>
  <c r="BI1135" i="1"/>
  <c r="BG1135" i="1"/>
  <c r="BJ1135" i="1" s="1"/>
  <c r="BF1135" i="1"/>
  <c r="BI1134" i="1"/>
  <c r="BG1134" i="1"/>
  <c r="BJ1134" i="1" s="1"/>
  <c r="BF1134" i="1"/>
  <c r="BI1133" i="1"/>
  <c r="BG1133" i="1"/>
  <c r="BJ1133" i="1" s="1"/>
  <c r="BF1133" i="1"/>
  <c r="BI1132" i="1"/>
  <c r="BG1132" i="1"/>
  <c r="BJ1132" i="1" s="1"/>
  <c r="BF1132" i="1"/>
  <c r="BI1131" i="1"/>
  <c r="BG1131" i="1"/>
  <c r="BJ1131" i="1" s="1"/>
  <c r="BF1131" i="1"/>
  <c r="BI1130" i="1"/>
  <c r="BG1130" i="1"/>
  <c r="BJ1130" i="1" s="1"/>
  <c r="BF1130" i="1"/>
  <c r="BI1129" i="1"/>
  <c r="BG1129" i="1"/>
  <c r="BJ1129" i="1" s="1"/>
  <c r="BF1129" i="1"/>
  <c r="BI1128" i="1"/>
  <c r="BG1128" i="1"/>
  <c r="BJ1128" i="1" s="1"/>
  <c r="BF1128" i="1"/>
  <c r="BJ1127" i="1"/>
  <c r="BI1127" i="1"/>
  <c r="BG1127" i="1"/>
  <c r="BF1127" i="1"/>
  <c r="BI1126" i="1"/>
  <c r="BG1126" i="1"/>
  <c r="BJ1126" i="1" s="1"/>
  <c r="BF1126" i="1"/>
  <c r="BI1125" i="1"/>
  <c r="BG1125" i="1"/>
  <c r="BJ1125" i="1" s="1"/>
  <c r="BF1125" i="1"/>
  <c r="BI1124" i="1"/>
  <c r="BG1124" i="1"/>
  <c r="BJ1124" i="1" s="1"/>
  <c r="BF1124" i="1"/>
  <c r="BI1123" i="1"/>
  <c r="BG1123" i="1"/>
  <c r="BJ1123" i="1" s="1"/>
  <c r="BF1123" i="1"/>
  <c r="BI1122" i="1"/>
  <c r="BG1122" i="1"/>
  <c r="BJ1122" i="1" s="1"/>
  <c r="BF1122" i="1"/>
  <c r="BI1121" i="1"/>
  <c r="BG1121" i="1"/>
  <c r="BJ1121" i="1" s="1"/>
  <c r="BF1121" i="1"/>
  <c r="BI1120" i="1"/>
  <c r="BG1120" i="1"/>
  <c r="BJ1120" i="1" s="1"/>
  <c r="BF1120" i="1"/>
  <c r="BI1119" i="1"/>
  <c r="BG1119" i="1"/>
  <c r="BJ1119" i="1" s="1"/>
  <c r="BF1119" i="1"/>
  <c r="BI1118" i="1"/>
  <c r="BG1118" i="1"/>
  <c r="BJ1118" i="1" s="1"/>
  <c r="BF1118" i="1"/>
  <c r="BI1117" i="1"/>
  <c r="BG1117" i="1"/>
  <c r="BJ1117" i="1" s="1"/>
  <c r="BF1117" i="1"/>
  <c r="BI1116" i="1"/>
  <c r="BG1116" i="1"/>
  <c r="BJ1116" i="1" s="1"/>
  <c r="BF1116" i="1"/>
  <c r="BI1115" i="1"/>
  <c r="BG1115" i="1"/>
  <c r="BJ1115" i="1" s="1"/>
  <c r="BF1115" i="1"/>
  <c r="BI1114" i="1"/>
  <c r="BG1114" i="1"/>
  <c r="BJ1114" i="1" s="1"/>
  <c r="BF1114" i="1"/>
  <c r="BG1113" i="1"/>
  <c r="BJ1113" i="1" s="1"/>
  <c r="BF1113" i="1"/>
  <c r="BI1112" i="1"/>
  <c r="BG1112" i="1"/>
  <c r="BJ1112" i="1" s="1"/>
  <c r="BF1112" i="1"/>
  <c r="BI1111" i="1"/>
  <c r="BG1111" i="1"/>
  <c r="BJ1111" i="1" s="1"/>
  <c r="BF1111" i="1"/>
  <c r="BI1110" i="1"/>
  <c r="BG1110" i="1"/>
  <c r="BJ1110" i="1" s="1"/>
  <c r="BF1110" i="1"/>
  <c r="BI1109" i="1"/>
  <c r="BG1109" i="1"/>
  <c r="BJ1109" i="1" s="1"/>
  <c r="BF1109" i="1"/>
  <c r="BI1108" i="1"/>
  <c r="BG1108" i="1"/>
  <c r="BJ1108" i="1" s="1"/>
  <c r="BF1108" i="1"/>
  <c r="BI1107" i="1"/>
  <c r="BG1107" i="1"/>
  <c r="BJ1107" i="1" s="1"/>
  <c r="BF1107" i="1"/>
  <c r="BI1106" i="1"/>
  <c r="BG1106" i="1"/>
  <c r="BJ1106" i="1" s="1"/>
  <c r="BF1106" i="1"/>
  <c r="BI1105" i="1"/>
  <c r="BG1105" i="1"/>
  <c r="BJ1105" i="1" s="1"/>
  <c r="BF1105" i="1"/>
  <c r="BI1104" i="1"/>
  <c r="BG1104" i="1"/>
  <c r="BJ1104" i="1" s="1"/>
  <c r="BF1104" i="1"/>
  <c r="BI1103" i="1"/>
  <c r="BG1103" i="1"/>
  <c r="BJ1103" i="1" s="1"/>
  <c r="BF1103" i="1"/>
  <c r="BI1102" i="1"/>
  <c r="BG1102" i="1"/>
  <c r="BJ1102" i="1" s="1"/>
  <c r="BF1102" i="1"/>
  <c r="BI1101" i="1"/>
  <c r="BG1101" i="1"/>
  <c r="BJ1101" i="1" s="1"/>
  <c r="BF1101" i="1"/>
  <c r="BI1100" i="1"/>
  <c r="BG1100" i="1"/>
  <c r="BJ1100" i="1" s="1"/>
  <c r="BF1100" i="1"/>
  <c r="BI1099" i="1"/>
  <c r="BG1099" i="1"/>
  <c r="BJ1099" i="1" s="1"/>
  <c r="BF1099" i="1"/>
  <c r="BI1098" i="1"/>
  <c r="BG1098" i="1"/>
  <c r="BJ1098" i="1" s="1"/>
  <c r="BF1098" i="1"/>
  <c r="BI1097" i="1"/>
  <c r="BG1097" i="1"/>
  <c r="BJ1097" i="1" s="1"/>
  <c r="BF1097" i="1"/>
  <c r="BI1096" i="1"/>
  <c r="BG1096" i="1"/>
  <c r="BJ1096" i="1" s="1"/>
  <c r="BF1096" i="1"/>
  <c r="BI1095" i="1"/>
  <c r="BG1095" i="1"/>
  <c r="BJ1095" i="1" s="1"/>
  <c r="BF1095" i="1"/>
  <c r="BI1094" i="1"/>
  <c r="BG1094" i="1"/>
  <c r="BJ1094" i="1" s="1"/>
  <c r="BF1094" i="1"/>
  <c r="BI1093" i="1"/>
  <c r="BG1093" i="1"/>
  <c r="BJ1093" i="1" s="1"/>
  <c r="BF1093" i="1"/>
  <c r="BI1092" i="1"/>
  <c r="BG1092" i="1"/>
  <c r="BJ1092" i="1" s="1"/>
  <c r="BF1092" i="1"/>
  <c r="BI1091" i="1"/>
  <c r="BG1091" i="1"/>
  <c r="BJ1091" i="1" s="1"/>
  <c r="BF1091" i="1"/>
  <c r="BI1090" i="1"/>
  <c r="BG1090" i="1"/>
  <c r="BJ1090" i="1" s="1"/>
  <c r="BF1090" i="1"/>
  <c r="BI1089" i="1"/>
  <c r="BG1089" i="1"/>
  <c r="BJ1089" i="1" s="1"/>
  <c r="BF1089" i="1"/>
  <c r="BI1088" i="1"/>
  <c r="BG1088" i="1"/>
  <c r="BJ1088" i="1" s="1"/>
  <c r="BF1088" i="1"/>
  <c r="BI1087" i="1"/>
  <c r="BG1087" i="1"/>
  <c r="BJ1087" i="1" s="1"/>
  <c r="BF1087" i="1"/>
  <c r="BI1086" i="1"/>
  <c r="BG1086" i="1"/>
  <c r="BJ1086" i="1" s="1"/>
  <c r="BF1086" i="1"/>
  <c r="BI1085" i="1"/>
  <c r="BG1085" i="1"/>
  <c r="BJ1085" i="1" s="1"/>
  <c r="BF1085" i="1"/>
  <c r="BI1084" i="1"/>
  <c r="BG1084" i="1"/>
  <c r="BJ1084" i="1" s="1"/>
  <c r="BF1084" i="1"/>
  <c r="BI1083" i="1"/>
  <c r="BG1083" i="1"/>
  <c r="BJ1083" i="1" s="1"/>
  <c r="BF1083" i="1"/>
  <c r="BI1082" i="1"/>
  <c r="BG1082" i="1"/>
  <c r="BJ1082" i="1" s="1"/>
  <c r="BF1082" i="1"/>
  <c r="BI1081" i="1"/>
  <c r="BG1081" i="1"/>
  <c r="BJ1081" i="1" s="1"/>
  <c r="BF1081" i="1"/>
  <c r="BI1080" i="1"/>
  <c r="BG1080" i="1"/>
  <c r="BJ1080" i="1" s="1"/>
  <c r="BF1080" i="1"/>
  <c r="BI1079" i="1"/>
  <c r="BG1079" i="1"/>
  <c r="BJ1079" i="1" s="1"/>
  <c r="BF1079" i="1"/>
  <c r="BI1078" i="1"/>
  <c r="BG1078" i="1"/>
  <c r="BJ1078" i="1" s="1"/>
  <c r="BF1078" i="1"/>
  <c r="BI1077" i="1"/>
  <c r="BG1077" i="1"/>
  <c r="BJ1077" i="1" s="1"/>
  <c r="BF1077" i="1"/>
  <c r="BI1076" i="1"/>
  <c r="BG1076" i="1"/>
  <c r="BJ1076" i="1" s="1"/>
  <c r="BF1076" i="1"/>
  <c r="BI1075" i="1"/>
  <c r="BG1075" i="1"/>
  <c r="BJ1075" i="1" s="1"/>
  <c r="BF1075" i="1"/>
  <c r="BI1074" i="1"/>
  <c r="BG1074" i="1"/>
  <c r="BJ1074" i="1" s="1"/>
  <c r="BF1074" i="1"/>
  <c r="BI1073" i="1"/>
  <c r="BG1073" i="1"/>
  <c r="BJ1073" i="1" s="1"/>
  <c r="BF1073" i="1"/>
  <c r="BI1072" i="1"/>
  <c r="BG1072" i="1"/>
  <c r="BJ1072" i="1" s="1"/>
  <c r="BF1072" i="1"/>
  <c r="BI1071" i="1"/>
  <c r="BG1071" i="1"/>
  <c r="BJ1071" i="1" s="1"/>
  <c r="BF1071" i="1"/>
  <c r="BI1070" i="1"/>
  <c r="BG1070" i="1"/>
  <c r="BJ1070" i="1" s="1"/>
  <c r="BF1070" i="1"/>
  <c r="BI1069" i="1"/>
  <c r="BG1069" i="1"/>
  <c r="BJ1069" i="1" s="1"/>
  <c r="BF1069" i="1"/>
  <c r="BI1068" i="1"/>
  <c r="BG1068" i="1"/>
  <c r="BJ1068" i="1" s="1"/>
  <c r="BF1068" i="1"/>
  <c r="BI1067" i="1"/>
  <c r="BG1067" i="1"/>
  <c r="BJ1067" i="1" s="1"/>
  <c r="BF1067" i="1"/>
  <c r="BI1066" i="1"/>
  <c r="BG1066" i="1"/>
  <c r="BJ1066" i="1" s="1"/>
  <c r="BF1066" i="1"/>
  <c r="BI1065" i="1"/>
  <c r="BG1065" i="1"/>
  <c r="BJ1065" i="1" s="1"/>
  <c r="BF1065" i="1"/>
  <c r="BI1064" i="1"/>
  <c r="BG1064" i="1"/>
  <c r="BJ1064" i="1" s="1"/>
  <c r="BF1064" i="1"/>
  <c r="BI1063" i="1"/>
  <c r="BG1063" i="1"/>
  <c r="BJ1063" i="1" s="1"/>
  <c r="BF1063" i="1"/>
  <c r="BI1062" i="1"/>
  <c r="BG1062" i="1"/>
  <c r="BJ1062" i="1" s="1"/>
  <c r="BF1062" i="1"/>
  <c r="BI1061" i="1"/>
  <c r="BG1061" i="1"/>
  <c r="BJ1061" i="1" s="1"/>
  <c r="BF1061" i="1"/>
  <c r="BI1060" i="1"/>
  <c r="BG1060" i="1"/>
  <c r="BJ1060" i="1" s="1"/>
  <c r="BF1060" i="1"/>
  <c r="BI1059" i="1"/>
  <c r="BG1059" i="1"/>
  <c r="BJ1059" i="1" s="1"/>
  <c r="BF1059" i="1"/>
  <c r="BI1058" i="1"/>
  <c r="BG1058" i="1"/>
  <c r="BJ1058" i="1" s="1"/>
  <c r="BF1058" i="1"/>
  <c r="BI1057" i="1"/>
  <c r="BG1057" i="1"/>
  <c r="BJ1057" i="1" s="1"/>
  <c r="BF1057" i="1"/>
  <c r="BI1056" i="1"/>
  <c r="BG1056" i="1"/>
  <c r="BJ1056" i="1" s="1"/>
  <c r="BF1056" i="1"/>
  <c r="BI1055" i="1"/>
  <c r="BG1055" i="1"/>
  <c r="BJ1055" i="1" s="1"/>
  <c r="BF1055" i="1"/>
  <c r="BI1054" i="1"/>
  <c r="BG1054" i="1"/>
  <c r="BJ1054" i="1" s="1"/>
  <c r="BF1054" i="1"/>
  <c r="BI1053" i="1"/>
  <c r="BG1053" i="1"/>
  <c r="BJ1053" i="1" s="1"/>
  <c r="BF1053" i="1"/>
  <c r="BI1052" i="1"/>
  <c r="BG1052" i="1"/>
  <c r="BJ1052" i="1" s="1"/>
  <c r="BF1052" i="1"/>
  <c r="BI1051" i="1"/>
  <c r="BG1051" i="1"/>
  <c r="BJ1051" i="1" s="1"/>
  <c r="BF1051" i="1"/>
  <c r="BI1050" i="1"/>
  <c r="BG1050" i="1"/>
  <c r="BJ1050" i="1" s="1"/>
  <c r="BF1050" i="1"/>
  <c r="BI1049" i="1"/>
  <c r="BG1049" i="1"/>
  <c r="BJ1049" i="1" s="1"/>
  <c r="BF1049" i="1"/>
  <c r="BI1048" i="1"/>
  <c r="BG1048" i="1"/>
  <c r="BJ1048" i="1" s="1"/>
  <c r="BF1048" i="1"/>
  <c r="BI1047" i="1"/>
  <c r="BG1047" i="1"/>
  <c r="BJ1047" i="1" s="1"/>
  <c r="BF1047" i="1"/>
  <c r="BI1046" i="1"/>
  <c r="BG1046" i="1"/>
  <c r="BJ1046" i="1" s="1"/>
  <c r="BF1046" i="1"/>
  <c r="BI1045" i="1"/>
  <c r="BG1045" i="1"/>
  <c r="BJ1045" i="1" s="1"/>
  <c r="BF1045" i="1"/>
  <c r="BI1044" i="1"/>
  <c r="BG1044" i="1"/>
  <c r="BJ1044" i="1" s="1"/>
  <c r="BF1044" i="1"/>
  <c r="BI1043" i="1"/>
  <c r="BG1043" i="1"/>
  <c r="BJ1043" i="1" s="1"/>
  <c r="BF1043" i="1"/>
  <c r="BI1042" i="1"/>
  <c r="BG1042" i="1"/>
  <c r="BJ1042" i="1" s="1"/>
  <c r="BF1042" i="1"/>
  <c r="BI1041" i="1"/>
  <c r="BG1041" i="1"/>
  <c r="BJ1041" i="1" s="1"/>
  <c r="BF1041" i="1"/>
  <c r="BI1040" i="1"/>
  <c r="BG1040" i="1"/>
  <c r="BJ1040" i="1" s="1"/>
  <c r="BF1040" i="1"/>
  <c r="BI1039" i="1"/>
  <c r="BG1039" i="1"/>
  <c r="BJ1039" i="1" s="1"/>
  <c r="BF1039" i="1"/>
  <c r="BI1038" i="1"/>
  <c r="BG1038" i="1"/>
  <c r="BJ1038" i="1" s="1"/>
  <c r="BF1038" i="1"/>
  <c r="BI1037" i="1"/>
  <c r="BG1037" i="1"/>
  <c r="BJ1037" i="1" s="1"/>
  <c r="BF1037" i="1"/>
  <c r="BI1036" i="1"/>
  <c r="BG1036" i="1"/>
  <c r="BJ1036" i="1" s="1"/>
  <c r="BF1036" i="1"/>
  <c r="BI1035" i="1"/>
  <c r="BG1035" i="1"/>
  <c r="BJ1035" i="1" s="1"/>
  <c r="BF1035" i="1"/>
  <c r="BI1034" i="1"/>
  <c r="BG1034" i="1"/>
  <c r="BJ1034" i="1" s="1"/>
  <c r="BF1034" i="1"/>
  <c r="BI1033" i="1"/>
  <c r="BG1033" i="1"/>
  <c r="BJ1033" i="1" s="1"/>
  <c r="BF1033" i="1"/>
  <c r="BI1032" i="1"/>
  <c r="BG1032" i="1"/>
  <c r="BJ1032" i="1" s="1"/>
  <c r="BF1032" i="1"/>
  <c r="BI1031" i="1"/>
  <c r="BG1031" i="1"/>
  <c r="BJ1031" i="1" s="1"/>
  <c r="BF1031" i="1"/>
  <c r="BI1030" i="1"/>
  <c r="BG1030" i="1"/>
  <c r="BJ1030" i="1" s="1"/>
  <c r="BF1030" i="1"/>
  <c r="BI1029" i="1"/>
  <c r="BG1029" i="1"/>
  <c r="BJ1029" i="1" s="1"/>
  <c r="BF1029" i="1"/>
  <c r="BI1028" i="1"/>
  <c r="BG1028" i="1"/>
  <c r="BJ1028" i="1" s="1"/>
  <c r="BF1028" i="1"/>
  <c r="BI1027" i="1"/>
  <c r="BG1027" i="1"/>
  <c r="BJ1027" i="1" s="1"/>
  <c r="BF1027" i="1"/>
  <c r="BI1026" i="1"/>
  <c r="BG1026" i="1"/>
  <c r="BJ1026" i="1" s="1"/>
  <c r="BF1026" i="1"/>
  <c r="BI1025" i="1"/>
  <c r="BG1025" i="1"/>
  <c r="BJ1025" i="1" s="1"/>
  <c r="BF1025" i="1"/>
  <c r="BI1024" i="1"/>
  <c r="BG1024" i="1"/>
  <c r="BJ1024" i="1" s="1"/>
  <c r="BF1024" i="1"/>
  <c r="BI1023" i="1"/>
  <c r="BG1023" i="1"/>
  <c r="BJ1023" i="1" s="1"/>
  <c r="BF1023" i="1"/>
  <c r="BI1022" i="1"/>
  <c r="BG1022" i="1"/>
  <c r="BJ1022" i="1" s="1"/>
  <c r="BF1022" i="1"/>
  <c r="BI1021" i="1"/>
  <c r="BG1021" i="1"/>
  <c r="BJ1021" i="1" s="1"/>
  <c r="BF1021" i="1"/>
  <c r="BI1020" i="1"/>
  <c r="BG1020" i="1"/>
  <c r="BJ1020" i="1" s="1"/>
  <c r="BF1020" i="1"/>
  <c r="BI1019" i="1"/>
  <c r="BG1019" i="1"/>
  <c r="BJ1019" i="1" s="1"/>
  <c r="BF1019" i="1"/>
  <c r="BI1018" i="1"/>
  <c r="BG1018" i="1"/>
  <c r="BJ1018" i="1" s="1"/>
  <c r="BF1018" i="1"/>
  <c r="BI1017" i="1"/>
  <c r="BG1017" i="1"/>
  <c r="BJ1017" i="1" s="1"/>
  <c r="BF1017" i="1"/>
  <c r="BI1016" i="1"/>
  <c r="BG1016" i="1"/>
  <c r="BJ1016" i="1" s="1"/>
  <c r="BF1016" i="1"/>
  <c r="BI1015" i="1"/>
  <c r="BG1015" i="1"/>
  <c r="BJ1015" i="1" s="1"/>
  <c r="BF1015" i="1"/>
  <c r="BI1014" i="1"/>
  <c r="BG1014" i="1"/>
  <c r="BJ1014" i="1" s="1"/>
  <c r="BF1014" i="1"/>
  <c r="BI1013" i="1"/>
  <c r="BG1013" i="1"/>
  <c r="BJ1013" i="1" s="1"/>
  <c r="BF1013" i="1"/>
  <c r="BI1012" i="1"/>
  <c r="BG1012" i="1"/>
  <c r="BJ1012" i="1" s="1"/>
  <c r="BF1012" i="1"/>
  <c r="BI1011" i="1"/>
  <c r="BG1011" i="1"/>
  <c r="BJ1011" i="1" s="1"/>
  <c r="BF1011" i="1"/>
  <c r="BI1010" i="1"/>
  <c r="BG1010" i="1"/>
  <c r="BJ1010" i="1" s="1"/>
  <c r="BF1010" i="1"/>
  <c r="BI1009" i="1"/>
  <c r="BG1009" i="1"/>
  <c r="BJ1009" i="1" s="1"/>
  <c r="BF1009" i="1"/>
  <c r="BI1008" i="1"/>
  <c r="BG1008" i="1"/>
  <c r="BJ1008" i="1" s="1"/>
  <c r="BF1008" i="1"/>
  <c r="BI1007" i="1"/>
  <c r="BG1007" i="1"/>
  <c r="BJ1007" i="1" s="1"/>
  <c r="BF1007" i="1"/>
  <c r="BI1006" i="1"/>
  <c r="BG1006" i="1"/>
  <c r="BJ1006" i="1" s="1"/>
  <c r="BF1006" i="1"/>
  <c r="BI1005" i="1"/>
  <c r="BG1005" i="1"/>
  <c r="BJ1005" i="1" s="1"/>
  <c r="BF1005" i="1"/>
  <c r="BI1004" i="1"/>
  <c r="BG1004" i="1"/>
  <c r="BJ1004" i="1" s="1"/>
  <c r="BF1004" i="1"/>
  <c r="BI1003" i="1"/>
  <c r="BG1003" i="1"/>
  <c r="BJ1003" i="1" s="1"/>
  <c r="BF1003" i="1"/>
  <c r="BI1002" i="1"/>
  <c r="BG1002" i="1"/>
  <c r="BJ1002" i="1" s="1"/>
  <c r="BF1002" i="1"/>
  <c r="BI1001" i="1"/>
  <c r="BG1001" i="1"/>
  <c r="BJ1001" i="1" s="1"/>
  <c r="BF1001" i="1"/>
  <c r="BI1000" i="1"/>
  <c r="BG1000" i="1"/>
  <c r="BJ1000" i="1" s="1"/>
  <c r="BF1000" i="1"/>
  <c r="BI999" i="1"/>
  <c r="BG999" i="1"/>
  <c r="BJ999" i="1" s="1"/>
  <c r="BF999" i="1"/>
  <c r="BI998" i="1"/>
  <c r="BG998" i="1"/>
  <c r="BJ998" i="1" s="1"/>
  <c r="BF998" i="1"/>
  <c r="BI997" i="1"/>
  <c r="BG997" i="1"/>
  <c r="BJ997" i="1" s="1"/>
  <c r="BF997" i="1"/>
  <c r="BI996" i="1"/>
  <c r="BG996" i="1"/>
  <c r="BJ996" i="1" s="1"/>
  <c r="BF996" i="1"/>
  <c r="BI995" i="1"/>
  <c r="BG995" i="1"/>
  <c r="BJ995" i="1" s="1"/>
  <c r="BF995" i="1"/>
  <c r="BI994" i="1"/>
  <c r="BG994" i="1"/>
  <c r="BJ994" i="1" s="1"/>
  <c r="BF994" i="1"/>
  <c r="BI993" i="1"/>
  <c r="BG993" i="1"/>
  <c r="BJ993" i="1" s="1"/>
  <c r="BF993" i="1"/>
  <c r="BI992" i="1"/>
  <c r="BG992" i="1"/>
  <c r="BJ992" i="1" s="1"/>
  <c r="BF992" i="1"/>
  <c r="BI991" i="1"/>
  <c r="BG991" i="1"/>
  <c r="BJ991" i="1" s="1"/>
  <c r="BF991" i="1"/>
  <c r="BI990" i="1"/>
  <c r="BG990" i="1"/>
  <c r="BJ990" i="1" s="1"/>
  <c r="BF990" i="1"/>
  <c r="BI989" i="1"/>
  <c r="BG989" i="1"/>
  <c r="BJ989" i="1" s="1"/>
  <c r="BF989" i="1"/>
  <c r="BI988" i="1"/>
  <c r="BG988" i="1"/>
  <c r="BJ988" i="1" s="1"/>
  <c r="BF988" i="1"/>
  <c r="BI987" i="1"/>
  <c r="BG987" i="1"/>
  <c r="BJ987" i="1" s="1"/>
  <c r="BF987" i="1"/>
  <c r="BI986" i="1"/>
  <c r="BG986" i="1"/>
  <c r="BJ986" i="1" s="1"/>
  <c r="BF986" i="1"/>
  <c r="BI985" i="1"/>
  <c r="BG985" i="1"/>
  <c r="BJ985" i="1" s="1"/>
  <c r="BF985" i="1"/>
  <c r="BI984" i="1"/>
  <c r="BG984" i="1"/>
  <c r="BJ984" i="1" s="1"/>
  <c r="BF984" i="1"/>
  <c r="BI983" i="1"/>
  <c r="BG983" i="1"/>
  <c r="BJ983" i="1" s="1"/>
  <c r="BF983" i="1"/>
  <c r="BI982" i="1"/>
  <c r="BG982" i="1"/>
  <c r="BJ982" i="1" s="1"/>
  <c r="BF982" i="1"/>
  <c r="BI981" i="1"/>
  <c r="BG981" i="1"/>
  <c r="BJ981" i="1" s="1"/>
  <c r="BF981" i="1"/>
  <c r="BI980" i="1"/>
  <c r="BG980" i="1"/>
  <c r="BJ980" i="1" s="1"/>
  <c r="BF980" i="1"/>
  <c r="BI979" i="1"/>
  <c r="BG979" i="1"/>
  <c r="BJ979" i="1" s="1"/>
  <c r="BF979" i="1"/>
  <c r="BI978" i="1"/>
  <c r="BG978" i="1"/>
  <c r="BJ978" i="1" s="1"/>
  <c r="BF978" i="1"/>
  <c r="BI977" i="1"/>
  <c r="BG977" i="1"/>
  <c r="BJ977" i="1" s="1"/>
  <c r="BF977" i="1"/>
  <c r="BI976" i="1"/>
  <c r="BG976" i="1"/>
  <c r="BJ976" i="1" s="1"/>
  <c r="BF976" i="1"/>
  <c r="BI975" i="1"/>
  <c r="BG975" i="1"/>
  <c r="BJ975" i="1" s="1"/>
  <c r="BF975" i="1"/>
  <c r="BI974" i="1"/>
  <c r="BG974" i="1"/>
  <c r="BJ974" i="1" s="1"/>
  <c r="BF974" i="1"/>
  <c r="BI973" i="1"/>
  <c r="BG973" i="1"/>
  <c r="BJ973" i="1" s="1"/>
  <c r="BF973" i="1"/>
  <c r="BI972" i="1"/>
  <c r="BG972" i="1"/>
  <c r="BJ972" i="1" s="1"/>
  <c r="BF972" i="1"/>
  <c r="BI971" i="1"/>
  <c r="BG971" i="1"/>
  <c r="BJ971" i="1" s="1"/>
  <c r="BF971" i="1"/>
  <c r="BI970" i="1"/>
  <c r="BG970" i="1"/>
  <c r="BJ970" i="1" s="1"/>
  <c r="BF970" i="1"/>
  <c r="BI969" i="1"/>
  <c r="BG969" i="1"/>
  <c r="BJ969" i="1" s="1"/>
  <c r="BF969" i="1"/>
  <c r="BI968" i="1"/>
  <c r="BG968" i="1"/>
  <c r="BJ968" i="1" s="1"/>
  <c r="BF968" i="1"/>
  <c r="BI967" i="1"/>
  <c r="BG967" i="1"/>
  <c r="BJ967" i="1" s="1"/>
  <c r="BF967" i="1"/>
  <c r="BI966" i="1"/>
  <c r="BG966" i="1"/>
  <c r="BJ966" i="1" s="1"/>
  <c r="BF966" i="1"/>
  <c r="BI965" i="1"/>
  <c r="BG965" i="1"/>
  <c r="BJ965" i="1" s="1"/>
  <c r="BF965" i="1"/>
  <c r="BI964" i="1"/>
  <c r="BG964" i="1"/>
  <c r="BJ964" i="1" s="1"/>
  <c r="BF964" i="1"/>
  <c r="BI963" i="1"/>
  <c r="BG963" i="1"/>
  <c r="BJ963" i="1" s="1"/>
  <c r="BF963" i="1"/>
  <c r="BI962" i="1"/>
  <c r="BG962" i="1"/>
  <c r="BJ962" i="1" s="1"/>
  <c r="BF962" i="1"/>
  <c r="BI961" i="1"/>
  <c r="BG961" i="1"/>
  <c r="BJ961" i="1" s="1"/>
  <c r="BF961" i="1"/>
  <c r="BI960" i="1"/>
  <c r="BG960" i="1"/>
  <c r="BJ960" i="1" s="1"/>
  <c r="BF960" i="1"/>
  <c r="BI959" i="1"/>
  <c r="BG959" i="1"/>
  <c r="BJ959" i="1" s="1"/>
  <c r="BF959" i="1"/>
  <c r="BI958" i="1"/>
  <c r="BG958" i="1"/>
  <c r="BJ958" i="1" s="1"/>
  <c r="BF958" i="1"/>
  <c r="BI957" i="1"/>
  <c r="BG957" i="1"/>
  <c r="BJ957" i="1" s="1"/>
  <c r="BF957" i="1"/>
  <c r="BI956" i="1"/>
  <c r="BG956" i="1"/>
  <c r="BJ956" i="1" s="1"/>
  <c r="BF956" i="1"/>
  <c r="BI955" i="1"/>
  <c r="BG955" i="1"/>
  <c r="BJ955" i="1" s="1"/>
  <c r="BF955" i="1"/>
  <c r="BI954" i="1"/>
  <c r="BG954" i="1"/>
  <c r="BJ954" i="1" s="1"/>
  <c r="BF954" i="1"/>
  <c r="BI953" i="1"/>
  <c r="BG953" i="1"/>
  <c r="BJ953" i="1" s="1"/>
  <c r="BF953" i="1"/>
  <c r="BI952" i="1"/>
  <c r="BG952" i="1"/>
  <c r="BJ952" i="1" s="1"/>
  <c r="BF952" i="1"/>
  <c r="BI951" i="1"/>
  <c r="BG951" i="1"/>
  <c r="BJ951" i="1" s="1"/>
  <c r="BF951" i="1"/>
  <c r="BI950" i="1"/>
  <c r="BG950" i="1"/>
  <c r="BJ950" i="1" s="1"/>
  <c r="BF950" i="1"/>
  <c r="BI949" i="1"/>
  <c r="BG949" i="1"/>
  <c r="BJ949" i="1" s="1"/>
  <c r="BF949" i="1"/>
  <c r="BI948" i="1"/>
  <c r="BG948" i="1"/>
  <c r="BJ948" i="1" s="1"/>
  <c r="BF948" i="1"/>
  <c r="BI947" i="1"/>
  <c r="BG947" i="1"/>
  <c r="BJ947" i="1" s="1"/>
  <c r="BF947" i="1"/>
  <c r="BI946" i="1"/>
  <c r="BG946" i="1"/>
  <c r="BJ946" i="1" s="1"/>
  <c r="BF946" i="1"/>
  <c r="BI945" i="1"/>
  <c r="BG945" i="1"/>
  <c r="BJ945" i="1" s="1"/>
  <c r="BF945" i="1"/>
  <c r="BI944" i="1"/>
  <c r="BG944" i="1"/>
  <c r="BJ944" i="1" s="1"/>
  <c r="BF944" i="1"/>
  <c r="BI943" i="1"/>
  <c r="BG943" i="1"/>
  <c r="BJ943" i="1" s="1"/>
  <c r="BF943" i="1"/>
  <c r="BI942" i="1"/>
  <c r="BG942" i="1"/>
  <c r="BJ942" i="1" s="1"/>
  <c r="BF942" i="1"/>
  <c r="BI941" i="1"/>
  <c r="BG941" i="1"/>
  <c r="BJ941" i="1" s="1"/>
  <c r="BF941" i="1"/>
  <c r="BI940" i="1"/>
  <c r="BG940" i="1"/>
  <c r="BJ940" i="1" s="1"/>
  <c r="BF940" i="1"/>
  <c r="BI939" i="1"/>
  <c r="BG939" i="1"/>
  <c r="BJ939" i="1" s="1"/>
  <c r="BF939" i="1"/>
  <c r="BI938" i="1"/>
  <c r="BG938" i="1"/>
  <c r="BJ938" i="1" s="1"/>
  <c r="BF938" i="1"/>
  <c r="BI937" i="1"/>
  <c r="BG937" i="1"/>
  <c r="BJ937" i="1" s="1"/>
  <c r="BF937" i="1"/>
  <c r="BI936" i="1"/>
  <c r="BG936" i="1"/>
  <c r="BJ936" i="1" s="1"/>
  <c r="BF936" i="1"/>
  <c r="BI935" i="1"/>
  <c r="BG935" i="1"/>
  <c r="BJ935" i="1" s="1"/>
  <c r="BF935" i="1"/>
  <c r="BI934" i="1"/>
  <c r="BG934" i="1"/>
  <c r="BJ934" i="1" s="1"/>
  <c r="BF934" i="1"/>
  <c r="BI933" i="1"/>
  <c r="BG933" i="1"/>
  <c r="BJ933" i="1" s="1"/>
  <c r="BF933" i="1"/>
  <c r="BI932" i="1"/>
  <c r="BG932" i="1"/>
  <c r="BJ932" i="1" s="1"/>
  <c r="BF932" i="1"/>
  <c r="BI931" i="1"/>
  <c r="BG931" i="1"/>
  <c r="BJ931" i="1" s="1"/>
  <c r="BF931" i="1"/>
  <c r="BI930" i="1"/>
  <c r="BG930" i="1"/>
  <c r="BJ930" i="1" s="1"/>
  <c r="BF930" i="1"/>
  <c r="BI929" i="1"/>
  <c r="BG929" i="1"/>
  <c r="BJ929" i="1" s="1"/>
  <c r="BF929" i="1"/>
  <c r="BI928" i="1"/>
  <c r="BG928" i="1"/>
  <c r="BJ928" i="1" s="1"/>
  <c r="BF928" i="1"/>
  <c r="BI927" i="1"/>
  <c r="BG927" i="1"/>
  <c r="BJ927" i="1" s="1"/>
  <c r="BF927" i="1"/>
  <c r="BI926" i="1"/>
  <c r="BG926" i="1"/>
  <c r="BJ926" i="1" s="1"/>
  <c r="BF926" i="1"/>
  <c r="BI925" i="1"/>
  <c r="BG925" i="1"/>
  <c r="BJ925" i="1" s="1"/>
  <c r="BF925" i="1"/>
  <c r="BI924" i="1"/>
  <c r="BG924" i="1"/>
  <c r="BJ924" i="1" s="1"/>
  <c r="BF924" i="1"/>
  <c r="BI923" i="1"/>
  <c r="BG923" i="1"/>
  <c r="BJ923" i="1" s="1"/>
  <c r="BF923" i="1"/>
  <c r="BI922" i="1"/>
  <c r="BG922" i="1"/>
  <c r="BJ922" i="1" s="1"/>
  <c r="BF922" i="1"/>
  <c r="BI921" i="1"/>
  <c r="BG921" i="1"/>
  <c r="BJ921" i="1" s="1"/>
  <c r="BF921" i="1"/>
  <c r="BI920" i="1"/>
  <c r="BG920" i="1"/>
  <c r="BJ920" i="1" s="1"/>
  <c r="BF920" i="1"/>
  <c r="BI919" i="1"/>
  <c r="BG919" i="1"/>
  <c r="BJ919" i="1" s="1"/>
  <c r="BF919" i="1"/>
  <c r="BI918" i="1"/>
  <c r="BG918" i="1"/>
  <c r="BJ918" i="1" s="1"/>
  <c r="BF918" i="1"/>
  <c r="BI917" i="1"/>
  <c r="BG917" i="1"/>
  <c r="BJ917" i="1" s="1"/>
  <c r="BF917" i="1"/>
  <c r="BI916" i="1"/>
  <c r="BG916" i="1"/>
  <c r="BJ916" i="1" s="1"/>
  <c r="BF916" i="1"/>
  <c r="BI915" i="1"/>
  <c r="BG915" i="1"/>
  <c r="BJ915" i="1" s="1"/>
  <c r="BF915" i="1"/>
  <c r="BI914" i="1"/>
  <c r="BG914" i="1"/>
  <c r="BJ914" i="1" s="1"/>
  <c r="BF914" i="1"/>
  <c r="BI913" i="1"/>
  <c r="BG913" i="1"/>
  <c r="BJ913" i="1" s="1"/>
  <c r="BF913" i="1"/>
  <c r="BI912" i="1"/>
  <c r="BG912" i="1"/>
  <c r="BJ912" i="1" s="1"/>
  <c r="BF912" i="1"/>
  <c r="BI911" i="1"/>
  <c r="BG911" i="1"/>
  <c r="BJ911" i="1" s="1"/>
  <c r="BF911" i="1"/>
  <c r="BI910" i="1"/>
  <c r="BG910" i="1"/>
  <c r="BJ910" i="1" s="1"/>
  <c r="BF910" i="1"/>
  <c r="BI909" i="1"/>
  <c r="BG909" i="1"/>
  <c r="BJ909" i="1" s="1"/>
  <c r="BF909" i="1"/>
  <c r="BI908" i="1"/>
  <c r="BG908" i="1"/>
  <c r="BJ908" i="1" s="1"/>
  <c r="BF908" i="1"/>
  <c r="BI907" i="1"/>
  <c r="BG907" i="1"/>
  <c r="BJ907" i="1" s="1"/>
  <c r="BF907" i="1"/>
  <c r="BI906" i="1"/>
  <c r="BG906" i="1"/>
  <c r="BJ906" i="1" s="1"/>
  <c r="BF906" i="1"/>
  <c r="BI904" i="1"/>
  <c r="BG904" i="1"/>
  <c r="BJ904" i="1" s="1"/>
  <c r="BF904" i="1"/>
  <c r="BI903" i="1"/>
  <c r="BG903" i="1"/>
  <c r="BJ903" i="1" s="1"/>
  <c r="BF903" i="1"/>
  <c r="BI902" i="1"/>
  <c r="BG902" i="1"/>
  <c r="BJ902" i="1" s="1"/>
  <c r="BF902" i="1"/>
  <c r="BI901" i="1"/>
  <c r="BG901" i="1"/>
  <c r="BJ901" i="1" s="1"/>
  <c r="BF901" i="1"/>
  <c r="BI900" i="1"/>
  <c r="BG900" i="1"/>
  <c r="BJ900" i="1" s="1"/>
  <c r="BF900" i="1"/>
  <c r="BI899" i="1"/>
  <c r="BG899" i="1"/>
  <c r="BJ899" i="1" s="1"/>
  <c r="BF899" i="1"/>
  <c r="BI898" i="1"/>
  <c r="BG898" i="1"/>
  <c r="BJ898" i="1" s="1"/>
  <c r="BF898" i="1"/>
  <c r="BI897" i="1"/>
  <c r="BG897" i="1"/>
  <c r="BJ897" i="1" s="1"/>
  <c r="BF897" i="1"/>
  <c r="BI896" i="1"/>
  <c r="BG896" i="1"/>
  <c r="BJ896" i="1" s="1"/>
  <c r="BF896" i="1"/>
  <c r="BI895" i="1"/>
  <c r="BG895" i="1"/>
  <c r="BJ895" i="1" s="1"/>
  <c r="BF895" i="1"/>
  <c r="BI894" i="1"/>
  <c r="BG894" i="1"/>
  <c r="BJ894" i="1" s="1"/>
  <c r="BF894" i="1"/>
  <c r="BI893" i="1"/>
  <c r="BG893" i="1"/>
  <c r="BJ893" i="1" s="1"/>
  <c r="BF893" i="1"/>
  <c r="BG892" i="1"/>
  <c r="BJ892" i="1" s="1"/>
  <c r="BF892" i="1"/>
  <c r="BI891" i="1"/>
  <c r="BG891" i="1"/>
  <c r="BJ891" i="1" s="1"/>
  <c r="BF891" i="1"/>
  <c r="BI890" i="1"/>
  <c r="BG890" i="1"/>
  <c r="BJ890" i="1" s="1"/>
  <c r="BF890" i="1"/>
  <c r="BI889" i="1"/>
  <c r="BG889" i="1"/>
  <c r="BJ889" i="1" s="1"/>
  <c r="BF889" i="1"/>
  <c r="BI888" i="1"/>
  <c r="BG888" i="1"/>
  <c r="BJ888" i="1" s="1"/>
  <c r="BF888" i="1"/>
  <c r="BI887" i="1"/>
  <c r="BG887" i="1"/>
  <c r="BJ887" i="1" s="1"/>
  <c r="BF887" i="1"/>
  <c r="BI886" i="1"/>
  <c r="BG886" i="1"/>
  <c r="BJ886" i="1" s="1"/>
  <c r="BF886" i="1"/>
  <c r="BI885" i="1"/>
  <c r="BG885" i="1"/>
  <c r="BJ885" i="1" s="1"/>
  <c r="BF885" i="1"/>
  <c r="BI884" i="1"/>
  <c r="BG884" i="1"/>
  <c r="BJ884" i="1" s="1"/>
  <c r="BF884" i="1"/>
  <c r="BI883" i="1"/>
  <c r="BG883" i="1"/>
  <c r="BJ883" i="1" s="1"/>
  <c r="BF883" i="1"/>
  <c r="BI882" i="1"/>
  <c r="BG882" i="1"/>
  <c r="BJ882" i="1" s="1"/>
  <c r="BF882" i="1"/>
  <c r="BI881" i="1"/>
  <c r="BG881" i="1"/>
  <c r="BJ881" i="1" s="1"/>
  <c r="BF881" i="1"/>
  <c r="BI880" i="1"/>
  <c r="BG880" i="1"/>
  <c r="BJ880" i="1" s="1"/>
  <c r="BF880" i="1"/>
  <c r="BI879" i="1"/>
  <c r="BG879" i="1"/>
  <c r="BJ879" i="1" s="1"/>
  <c r="BF879" i="1"/>
  <c r="BI878" i="1"/>
  <c r="BG878" i="1"/>
  <c r="BJ878" i="1" s="1"/>
  <c r="BF878" i="1"/>
  <c r="BI877" i="1"/>
  <c r="BG877" i="1"/>
  <c r="BJ877" i="1" s="1"/>
  <c r="BF877" i="1"/>
  <c r="BI876" i="1"/>
  <c r="BG876" i="1"/>
  <c r="BJ876" i="1" s="1"/>
  <c r="BF876" i="1"/>
  <c r="BI875" i="1"/>
  <c r="BG875" i="1"/>
  <c r="BJ875" i="1" s="1"/>
  <c r="BF875" i="1"/>
  <c r="BI874" i="1"/>
  <c r="BG874" i="1"/>
  <c r="BJ874" i="1" s="1"/>
  <c r="BF874" i="1"/>
  <c r="BI873" i="1"/>
  <c r="BG873" i="1"/>
  <c r="BJ873" i="1" s="1"/>
  <c r="BF873" i="1"/>
  <c r="BI872" i="1"/>
  <c r="BG872" i="1"/>
  <c r="BJ872" i="1" s="1"/>
  <c r="BF872" i="1"/>
  <c r="BI871" i="1"/>
  <c r="BG871" i="1"/>
  <c r="BJ871" i="1" s="1"/>
  <c r="BF871" i="1"/>
  <c r="BI870" i="1"/>
  <c r="BG870" i="1"/>
  <c r="BJ870" i="1" s="1"/>
  <c r="BF870" i="1"/>
  <c r="BI869" i="1"/>
  <c r="BG869" i="1"/>
  <c r="BJ869" i="1" s="1"/>
  <c r="BF869" i="1"/>
  <c r="BI868" i="1"/>
  <c r="BG868" i="1"/>
  <c r="BJ868" i="1" s="1"/>
  <c r="BF868" i="1"/>
  <c r="BI867" i="1"/>
  <c r="BG867" i="1"/>
  <c r="BJ867" i="1" s="1"/>
  <c r="BF867" i="1"/>
  <c r="BI866" i="1"/>
  <c r="BG866" i="1"/>
  <c r="BJ866" i="1" s="1"/>
  <c r="BF866" i="1"/>
  <c r="BI865" i="1"/>
  <c r="BG865" i="1"/>
  <c r="BJ865" i="1" s="1"/>
  <c r="BF865" i="1"/>
  <c r="BI864" i="1"/>
  <c r="BG864" i="1"/>
  <c r="BJ864" i="1" s="1"/>
  <c r="BF864" i="1"/>
  <c r="BI863" i="1"/>
  <c r="BG863" i="1"/>
  <c r="BJ863" i="1" s="1"/>
  <c r="BF863" i="1"/>
  <c r="BI862" i="1"/>
  <c r="BG862" i="1"/>
  <c r="BJ862" i="1" s="1"/>
  <c r="BF862" i="1"/>
  <c r="BI861" i="1"/>
  <c r="BG861" i="1"/>
  <c r="BJ861" i="1" s="1"/>
  <c r="BF861" i="1"/>
  <c r="BI860" i="1"/>
  <c r="BG860" i="1"/>
  <c r="BJ860" i="1" s="1"/>
  <c r="BF860" i="1"/>
  <c r="BI859" i="1"/>
  <c r="BG859" i="1"/>
  <c r="BJ859" i="1" s="1"/>
  <c r="BF859" i="1"/>
  <c r="BI858" i="1"/>
  <c r="BG858" i="1"/>
  <c r="BJ858" i="1" s="1"/>
  <c r="BF858" i="1"/>
  <c r="BI857" i="1"/>
  <c r="BG857" i="1"/>
  <c r="BJ857" i="1" s="1"/>
  <c r="BF857" i="1"/>
  <c r="BI856" i="1"/>
  <c r="BG856" i="1"/>
  <c r="BJ856" i="1" s="1"/>
  <c r="BF856" i="1"/>
  <c r="BI855" i="1"/>
  <c r="BG855" i="1"/>
  <c r="BJ855" i="1" s="1"/>
  <c r="BF855" i="1"/>
  <c r="BI854" i="1"/>
  <c r="BG854" i="1"/>
  <c r="BJ854" i="1" s="1"/>
  <c r="BF854" i="1"/>
  <c r="BI853" i="1"/>
  <c r="BG853" i="1"/>
  <c r="BJ853" i="1" s="1"/>
  <c r="BF853" i="1"/>
  <c r="BI852" i="1"/>
  <c r="BG852" i="1"/>
  <c r="BJ852" i="1" s="1"/>
  <c r="BF852" i="1"/>
  <c r="BI851" i="1"/>
  <c r="BG851" i="1"/>
  <c r="BJ851" i="1" s="1"/>
  <c r="BF851" i="1"/>
  <c r="BI850" i="1"/>
  <c r="BG850" i="1"/>
  <c r="BJ850" i="1" s="1"/>
  <c r="BF850" i="1"/>
  <c r="BI849" i="1"/>
  <c r="BG849" i="1"/>
  <c r="BJ849" i="1" s="1"/>
  <c r="BF849" i="1"/>
  <c r="BI848" i="1"/>
  <c r="BG848" i="1"/>
  <c r="BJ848" i="1" s="1"/>
  <c r="BF848" i="1"/>
  <c r="BI847" i="1"/>
  <c r="BG847" i="1"/>
  <c r="BJ847" i="1" s="1"/>
  <c r="BF847" i="1"/>
  <c r="BI846" i="1"/>
  <c r="BG846" i="1"/>
  <c r="BJ846" i="1" s="1"/>
  <c r="BF846" i="1"/>
  <c r="BI845" i="1"/>
  <c r="BG845" i="1"/>
  <c r="BJ845" i="1" s="1"/>
  <c r="BF845" i="1"/>
  <c r="BI844" i="1"/>
  <c r="BG844" i="1"/>
  <c r="BJ844" i="1" s="1"/>
  <c r="BF844" i="1"/>
  <c r="BI843" i="1"/>
  <c r="BG843" i="1"/>
  <c r="BJ843" i="1" s="1"/>
  <c r="BF843" i="1"/>
  <c r="BI842" i="1"/>
  <c r="BG842" i="1"/>
  <c r="BJ842" i="1" s="1"/>
  <c r="BF842" i="1"/>
  <c r="BI841" i="1"/>
  <c r="BG841" i="1"/>
  <c r="BJ841" i="1" s="1"/>
  <c r="BF841" i="1"/>
  <c r="BI840" i="1"/>
  <c r="BG840" i="1"/>
  <c r="BJ840" i="1" s="1"/>
  <c r="BF840" i="1"/>
  <c r="BI839" i="1"/>
  <c r="BG839" i="1"/>
  <c r="BJ839" i="1" s="1"/>
  <c r="BF839" i="1"/>
  <c r="BI837" i="1"/>
  <c r="BG837" i="1"/>
  <c r="BJ837" i="1" s="1"/>
  <c r="BF837" i="1"/>
  <c r="BI836" i="1"/>
  <c r="BG836" i="1"/>
  <c r="BJ836" i="1" s="1"/>
  <c r="BF836" i="1"/>
  <c r="BI835" i="1"/>
  <c r="BG835" i="1"/>
  <c r="BJ835" i="1" s="1"/>
  <c r="BF835" i="1"/>
  <c r="BI834" i="1"/>
  <c r="BG834" i="1"/>
  <c r="BJ834" i="1" s="1"/>
  <c r="BF834" i="1"/>
  <c r="BI833" i="1"/>
  <c r="BG833" i="1"/>
  <c r="BJ833" i="1" s="1"/>
  <c r="BF833" i="1"/>
  <c r="BI832" i="1"/>
  <c r="BG832" i="1"/>
  <c r="BJ832" i="1" s="1"/>
  <c r="BF832" i="1"/>
  <c r="BI831" i="1"/>
  <c r="BG831" i="1"/>
  <c r="BJ831" i="1" s="1"/>
  <c r="BF831" i="1"/>
  <c r="BI830" i="1"/>
  <c r="BG830" i="1"/>
  <c r="BJ830" i="1" s="1"/>
  <c r="BF830" i="1"/>
  <c r="BI829" i="1"/>
  <c r="BG829" i="1"/>
  <c r="BJ829" i="1" s="1"/>
  <c r="BF829" i="1"/>
  <c r="BI828" i="1"/>
  <c r="BG828" i="1"/>
  <c r="BJ828" i="1" s="1"/>
  <c r="BF828" i="1"/>
  <c r="BI827" i="1"/>
  <c r="BG827" i="1"/>
  <c r="BJ827" i="1" s="1"/>
  <c r="BF827" i="1"/>
  <c r="BI826" i="1"/>
  <c r="BG826" i="1"/>
  <c r="BJ826" i="1" s="1"/>
  <c r="BF826" i="1"/>
  <c r="BI825" i="1"/>
  <c r="BG825" i="1"/>
  <c r="BJ825" i="1" s="1"/>
  <c r="BF825" i="1"/>
  <c r="BI824" i="1"/>
  <c r="BG824" i="1"/>
  <c r="BJ824" i="1" s="1"/>
  <c r="BF824" i="1"/>
  <c r="BI823" i="1"/>
  <c r="BG823" i="1"/>
  <c r="BJ823" i="1" s="1"/>
  <c r="BF823" i="1"/>
  <c r="BI822" i="1"/>
  <c r="BG822" i="1"/>
  <c r="BJ822" i="1" s="1"/>
  <c r="BF822" i="1"/>
  <c r="BI821" i="1"/>
  <c r="BG821" i="1"/>
  <c r="BJ821" i="1" s="1"/>
  <c r="BF821" i="1"/>
  <c r="BI820" i="1"/>
  <c r="BG820" i="1"/>
  <c r="BJ820" i="1" s="1"/>
  <c r="BF820" i="1"/>
  <c r="BI819" i="1"/>
  <c r="BG819" i="1"/>
  <c r="BJ819" i="1" s="1"/>
  <c r="BF819" i="1"/>
  <c r="BI818" i="1"/>
  <c r="BG818" i="1"/>
  <c r="BJ818" i="1" s="1"/>
  <c r="BF818" i="1"/>
  <c r="BI817" i="1"/>
  <c r="BG817" i="1"/>
  <c r="BJ817" i="1" s="1"/>
  <c r="BF817" i="1"/>
  <c r="BI816" i="1"/>
  <c r="BG816" i="1"/>
  <c r="BJ816" i="1" s="1"/>
  <c r="BF816" i="1"/>
  <c r="BI815" i="1"/>
  <c r="BG815" i="1"/>
  <c r="BJ815" i="1" s="1"/>
  <c r="BF815" i="1"/>
  <c r="BI814" i="1"/>
  <c r="BG814" i="1"/>
  <c r="BJ814" i="1" s="1"/>
  <c r="BF814" i="1"/>
  <c r="BI813" i="1"/>
  <c r="BG813" i="1"/>
  <c r="BJ813" i="1" s="1"/>
  <c r="BF813" i="1"/>
  <c r="BI812" i="1"/>
  <c r="BG812" i="1"/>
  <c r="BJ812" i="1" s="1"/>
  <c r="BF812" i="1"/>
  <c r="BI811" i="1"/>
  <c r="BG811" i="1"/>
  <c r="BJ811" i="1" s="1"/>
  <c r="BF811" i="1"/>
  <c r="BI810" i="1"/>
  <c r="BG810" i="1"/>
  <c r="BJ810" i="1" s="1"/>
  <c r="BF810" i="1"/>
  <c r="BI809" i="1"/>
  <c r="BG809" i="1"/>
  <c r="BJ809" i="1" s="1"/>
  <c r="BF809" i="1"/>
  <c r="BI808" i="1"/>
  <c r="BG808" i="1"/>
  <c r="BJ808" i="1" s="1"/>
  <c r="BF808" i="1"/>
  <c r="BI807" i="1"/>
  <c r="BG807" i="1"/>
  <c r="BJ807" i="1" s="1"/>
  <c r="BF807" i="1"/>
  <c r="BI806" i="1"/>
  <c r="BG806" i="1"/>
  <c r="BJ806" i="1" s="1"/>
  <c r="BF806" i="1"/>
  <c r="BI805" i="1"/>
  <c r="BG805" i="1"/>
  <c r="BJ805" i="1" s="1"/>
  <c r="BF805" i="1"/>
  <c r="BI804" i="1"/>
  <c r="BG804" i="1"/>
  <c r="BJ804" i="1" s="1"/>
  <c r="BF804" i="1"/>
  <c r="BI803" i="1"/>
  <c r="BG803" i="1"/>
  <c r="BJ803" i="1" s="1"/>
  <c r="BF803" i="1"/>
  <c r="BI802" i="1"/>
  <c r="BG802" i="1"/>
  <c r="BJ802" i="1" s="1"/>
  <c r="BF802" i="1"/>
  <c r="BI801" i="1"/>
  <c r="BG801" i="1"/>
  <c r="BJ801" i="1" s="1"/>
  <c r="BF801" i="1"/>
  <c r="BI800" i="1"/>
  <c r="BG800" i="1"/>
  <c r="BJ800" i="1" s="1"/>
  <c r="BF800" i="1"/>
  <c r="BI799" i="1"/>
  <c r="BG799" i="1"/>
  <c r="BJ799" i="1" s="1"/>
  <c r="BF799" i="1"/>
  <c r="BI798" i="1"/>
  <c r="BG798" i="1"/>
  <c r="BJ798" i="1" s="1"/>
  <c r="BF798" i="1"/>
  <c r="BI797" i="1"/>
  <c r="BG797" i="1"/>
  <c r="BJ797" i="1" s="1"/>
  <c r="BF797" i="1"/>
  <c r="BI796" i="1"/>
  <c r="BG796" i="1"/>
  <c r="BJ796" i="1" s="1"/>
  <c r="BF796" i="1"/>
  <c r="BI795" i="1"/>
  <c r="BG795" i="1"/>
  <c r="BJ795" i="1" s="1"/>
  <c r="BF795" i="1"/>
  <c r="BI794" i="1"/>
  <c r="BG794" i="1"/>
  <c r="BJ794" i="1" s="1"/>
  <c r="BF794" i="1"/>
  <c r="BI793" i="1"/>
  <c r="BG793" i="1"/>
  <c r="BJ793" i="1" s="1"/>
  <c r="BF793" i="1"/>
  <c r="BI792" i="1"/>
  <c r="BG792" i="1"/>
  <c r="BJ792" i="1" s="1"/>
  <c r="BF792" i="1"/>
  <c r="BI791" i="1"/>
  <c r="BG791" i="1"/>
  <c r="BJ791" i="1" s="1"/>
  <c r="BF791" i="1"/>
  <c r="BI790" i="1"/>
  <c r="BG790" i="1"/>
  <c r="BJ790" i="1" s="1"/>
  <c r="BF790" i="1"/>
  <c r="BI789" i="1"/>
  <c r="BG789" i="1"/>
  <c r="BJ789" i="1" s="1"/>
  <c r="BF789" i="1"/>
  <c r="BI788" i="1"/>
  <c r="BG788" i="1"/>
  <c r="BJ788" i="1" s="1"/>
  <c r="BF788" i="1"/>
  <c r="BI787" i="1"/>
  <c r="BG787" i="1"/>
  <c r="BJ787" i="1" s="1"/>
  <c r="BF787" i="1"/>
  <c r="BI786" i="1"/>
  <c r="BG786" i="1"/>
  <c r="BJ786" i="1" s="1"/>
  <c r="BF786" i="1"/>
  <c r="BI785" i="1"/>
  <c r="BG785" i="1"/>
  <c r="BJ785" i="1" s="1"/>
  <c r="BF785" i="1"/>
  <c r="BI784" i="1"/>
  <c r="BG784" i="1"/>
  <c r="BJ784" i="1" s="1"/>
  <c r="BF784" i="1"/>
  <c r="BI783" i="1"/>
  <c r="BG783" i="1"/>
  <c r="BJ783" i="1" s="1"/>
  <c r="BF783" i="1"/>
  <c r="BI782" i="1"/>
  <c r="BG782" i="1"/>
  <c r="BJ782" i="1" s="1"/>
  <c r="BF782" i="1"/>
  <c r="BI781" i="1"/>
  <c r="BG781" i="1"/>
  <c r="BJ781" i="1" s="1"/>
  <c r="BF781" i="1"/>
  <c r="BI780" i="1"/>
  <c r="BG780" i="1"/>
  <c r="BJ780" i="1" s="1"/>
  <c r="BF780" i="1"/>
  <c r="BI779" i="1"/>
  <c r="BG779" i="1"/>
  <c r="BJ779" i="1" s="1"/>
  <c r="BF779" i="1"/>
  <c r="BI778" i="1"/>
  <c r="BG778" i="1"/>
  <c r="BJ778" i="1" s="1"/>
  <c r="BF778" i="1"/>
  <c r="BI777" i="1"/>
  <c r="BG777" i="1"/>
  <c r="BJ777" i="1" s="1"/>
  <c r="BF777" i="1"/>
  <c r="BI776" i="1"/>
  <c r="BG776" i="1"/>
  <c r="BJ776" i="1" s="1"/>
  <c r="BF776" i="1"/>
  <c r="BI775" i="1"/>
  <c r="BG775" i="1"/>
  <c r="BJ775" i="1" s="1"/>
  <c r="BF775" i="1"/>
  <c r="BI774" i="1"/>
  <c r="BG774" i="1"/>
  <c r="BJ774" i="1" s="1"/>
  <c r="BF774" i="1"/>
  <c r="BI773" i="1"/>
  <c r="BG773" i="1"/>
  <c r="BJ773" i="1" s="1"/>
  <c r="BF773" i="1"/>
  <c r="BI772" i="1"/>
  <c r="BG772" i="1"/>
  <c r="BJ772" i="1" s="1"/>
  <c r="BF772" i="1"/>
  <c r="BI771" i="1"/>
  <c r="BG771" i="1"/>
  <c r="BJ771" i="1" s="1"/>
  <c r="BF771" i="1"/>
  <c r="BI770" i="1"/>
  <c r="BG770" i="1"/>
  <c r="BJ770" i="1" s="1"/>
  <c r="BF770" i="1"/>
  <c r="BI769" i="1"/>
  <c r="BG769" i="1"/>
  <c r="BJ769" i="1" s="1"/>
  <c r="BF769" i="1"/>
  <c r="BI768" i="1"/>
  <c r="BG768" i="1"/>
  <c r="BJ768" i="1" s="1"/>
  <c r="BF768" i="1"/>
  <c r="BI767" i="1"/>
  <c r="BG767" i="1"/>
  <c r="BJ767" i="1" s="1"/>
  <c r="BF767" i="1"/>
  <c r="BI766" i="1"/>
  <c r="BG766" i="1"/>
  <c r="BJ766" i="1" s="1"/>
  <c r="BF766" i="1"/>
  <c r="BI765" i="1"/>
  <c r="BG765" i="1"/>
  <c r="BJ765" i="1" s="1"/>
  <c r="BF765" i="1"/>
  <c r="BI764" i="1"/>
  <c r="BG764" i="1"/>
  <c r="BJ764" i="1" s="1"/>
  <c r="BF764" i="1"/>
  <c r="BI763" i="1"/>
  <c r="BG763" i="1"/>
  <c r="BJ763" i="1" s="1"/>
  <c r="BF763" i="1"/>
  <c r="BI762" i="1"/>
  <c r="BG762" i="1"/>
  <c r="BJ762" i="1" s="1"/>
  <c r="BF762" i="1"/>
  <c r="BI761" i="1"/>
  <c r="BG761" i="1"/>
  <c r="BJ761" i="1" s="1"/>
  <c r="BF761" i="1"/>
  <c r="BI760" i="1"/>
  <c r="BG760" i="1"/>
  <c r="BJ760" i="1" s="1"/>
  <c r="BF760" i="1"/>
  <c r="BI759" i="1"/>
  <c r="BG759" i="1"/>
  <c r="BJ759" i="1" s="1"/>
  <c r="BF759" i="1"/>
  <c r="BI758" i="1"/>
  <c r="BG758" i="1"/>
  <c r="BJ758" i="1" s="1"/>
  <c r="BF758" i="1"/>
  <c r="BI757" i="1"/>
  <c r="BG757" i="1"/>
  <c r="BJ757" i="1" s="1"/>
  <c r="BF757" i="1"/>
  <c r="BI756" i="1"/>
  <c r="BG756" i="1"/>
  <c r="BJ756" i="1" s="1"/>
  <c r="BF756" i="1"/>
  <c r="BI755" i="1"/>
  <c r="BG755" i="1"/>
  <c r="BJ755" i="1" s="1"/>
  <c r="BF755" i="1"/>
  <c r="BI754" i="1"/>
  <c r="BG754" i="1"/>
  <c r="BJ754" i="1" s="1"/>
  <c r="BF754" i="1"/>
  <c r="BI753" i="1"/>
  <c r="BG753" i="1"/>
  <c r="BJ753" i="1" s="1"/>
  <c r="BF753" i="1"/>
  <c r="BI752" i="1"/>
  <c r="BG752" i="1"/>
  <c r="BJ752" i="1" s="1"/>
  <c r="BF752" i="1"/>
  <c r="BI751" i="1"/>
  <c r="BG751" i="1"/>
  <c r="BJ751" i="1" s="1"/>
  <c r="BF751" i="1"/>
  <c r="BI750" i="1"/>
  <c r="BG750" i="1"/>
  <c r="BJ750" i="1" s="1"/>
  <c r="BF750" i="1"/>
  <c r="BI749" i="1"/>
  <c r="BG749" i="1"/>
  <c r="BJ749" i="1" s="1"/>
  <c r="BF749" i="1"/>
  <c r="BI748" i="1"/>
  <c r="BG748" i="1"/>
  <c r="BJ748" i="1" s="1"/>
  <c r="BF748" i="1"/>
  <c r="BI747" i="1"/>
  <c r="BG747" i="1"/>
  <c r="BJ747" i="1" s="1"/>
  <c r="BF747" i="1"/>
  <c r="BI746" i="1"/>
  <c r="BG746" i="1"/>
  <c r="BJ746" i="1" s="1"/>
  <c r="BF746" i="1"/>
  <c r="BI745" i="1"/>
  <c r="BG745" i="1"/>
  <c r="BJ745" i="1" s="1"/>
  <c r="BF745" i="1"/>
  <c r="BI744" i="1"/>
  <c r="BG744" i="1"/>
  <c r="BJ744" i="1" s="1"/>
  <c r="BF744" i="1"/>
  <c r="BI743" i="1"/>
  <c r="BG743" i="1"/>
  <c r="BJ743" i="1" s="1"/>
  <c r="BF743" i="1"/>
  <c r="BI742" i="1"/>
  <c r="BG742" i="1"/>
  <c r="BJ742" i="1" s="1"/>
  <c r="BF742" i="1"/>
  <c r="BI741" i="1"/>
  <c r="BG741" i="1"/>
  <c r="BJ741" i="1" s="1"/>
  <c r="BF741" i="1"/>
  <c r="BI740" i="1"/>
  <c r="BG740" i="1"/>
  <c r="BJ740" i="1" s="1"/>
  <c r="BF740" i="1"/>
  <c r="BI739" i="1"/>
  <c r="BG739" i="1"/>
  <c r="BJ739" i="1" s="1"/>
  <c r="BF739" i="1"/>
  <c r="BI738" i="1"/>
  <c r="BG738" i="1"/>
  <c r="BJ738" i="1" s="1"/>
  <c r="BF738" i="1"/>
  <c r="BI737" i="1"/>
  <c r="BG737" i="1"/>
  <c r="BJ737" i="1" s="1"/>
  <c r="BF737" i="1"/>
  <c r="BI736" i="1"/>
  <c r="BG736" i="1"/>
  <c r="BJ736" i="1" s="1"/>
  <c r="BF736" i="1"/>
  <c r="BI735" i="1"/>
  <c r="BG735" i="1"/>
  <c r="BJ735" i="1" s="1"/>
  <c r="BF735" i="1"/>
  <c r="BI734" i="1"/>
  <c r="BG734" i="1"/>
  <c r="BJ734" i="1" s="1"/>
  <c r="BF734" i="1"/>
  <c r="BI733" i="1"/>
  <c r="BG733" i="1"/>
  <c r="BJ733" i="1" s="1"/>
  <c r="BF733" i="1"/>
  <c r="BI732" i="1"/>
  <c r="BG732" i="1"/>
  <c r="BJ732" i="1" s="1"/>
  <c r="BF732" i="1"/>
  <c r="BI731" i="1"/>
  <c r="BG731" i="1"/>
  <c r="BJ731" i="1" s="1"/>
  <c r="BF731" i="1"/>
  <c r="BI730" i="1"/>
  <c r="BG730" i="1"/>
  <c r="BJ730" i="1" s="1"/>
  <c r="BF730" i="1"/>
  <c r="BI729" i="1"/>
  <c r="BG729" i="1"/>
  <c r="BJ729" i="1" s="1"/>
  <c r="BF729" i="1"/>
  <c r="BI728" i="1"/>
  <c r="BG728" i="1"/>
  <c r="BJ728" i="1" s="1"/>
  <c r="BF728" i="1"/>
  <c r="BI727" i="1"/>
  <c r="BG727" i="1"/>
  <c r="BJ727" i="1" s="1"/>
  <c r="BF727" i="1"/>
  <c r="BI726" i="1"/>
  <c r="BG726" i="1"/>
  <c r="BJ726" i="1" s="1"/>
  <c r="BF726" i="1"/>
  <c r="BI725" i="1"/>
  <c r="BG725" i="1"/>
  <c r="BJ725" i="1" s="1"/>
  <c r="BF725" i="1"/>
  <c r="BI724" i="1"/>
  <c r="BG724" i="1"/>
  <c r="BJ724" i="1" s="1"/>
  <c r="BF724" i="1"/>
  <c r="BI723" i="1"/>
  <c r="BG723" i="1"/>
  <c r="BJ723" i="1" s="1"/>
  <c r="BF723" i="1"/>
  <c r="BI722" i="1"/>
  <c r="BG722" i="1"/>
  <c r="BJ722" i="1" s="1"/>
  <c r="BF722" i="1"/>
  <c r="BI721" i="1"/>
  <c r="BG721" i="1"/>
  <c r="BJ721" i="1" s="1"/>
  <c r="BF721" i="1"/>
  <c r="BI720" i="1"/>
  <c r="BG720" i="1"/>
  <c r="BJ720" i="1" s="1"/>
  <c r="BF720" i="1"/>
  <c r="BI719" i="1"/>
  <c r="BG719" i="1"/>
  <c r="BJ719" i="1" s="1"/>
  <c r="BF719" i="1"/>
  <c r="BI718" i="1"/>
  <c r="BG718" i="1"/>
  <c r="BJ718" i="1" s="1"/>
  <c r="BF718" i="1"/>
  <c r="BG717" i="1"/>
  <c r="BJ717" i="1" s="1"/>
  <c r="BF717" i="1"/>
  <c r="BI716" i="1"/>
  <c r="BG716" i="1"/>
  <c r="BJ716" i="1" s="1"/>
  <c r="BF716" i="1"/>
  <c r="BI715" i="1"/>
  <c r="BG715" i="1"/>
  <c r="BJ715" i="1" s="1"/>
  <c r="BF715" i="1"/>
  <c r="BI714" i="1"/>
  <c r="BG714" i="1"/>
  <c r="BJ714" i="1" s="1"/>
  <c r="BF714" i="1"/>
  <c r="BJ712" i="1"/>
  <c r="BI712" i="1"/>
  <c r="BG712" i="1"/>
  <c r="BF712" i="1"/>
  <c r="BI711" i="1"/>
  <c r="BG711" i="1"/>
  <c r="BJ711" i="1" s="1"/>
  <c r="BF711" i="1"/>
  <c r="BJ710" i="1"/>
  <c r="BI710" i="1"/>
  <c r="BG710" i="1"/>
  <c r="BF710" i="1"/>
  <c r="BI709" i="1"/>
  <c r="BG709" i="1"/>
  <c r="BJ709" i="1" s="1"/>
  <c r="BF709" i="1"/>
  <c r="BI708" i="1"/>
  <c r="BG708" i="1"/>
  <c r="BJ708" i="1" s="1"/>
  <c r="BF708" i="1"/>
  <c r="BJ707" i="1"/>
  <c r="BI707" i="1"/>
  <c r="BG707" i="1"/>
  <c r="BF707" i="1"/>
  <c r="BJ706" i="1"/>
  <c r="BI706" i="1"/>
  <c r="BG706" i="1"/>
  <c r="BF706" i="1"/>
  <c r="BI705" i="1"/>
  <c r="BG705" i="1"/>
  <c r="BJ705" i="1" s="1"/>
  <c r="BF705" i="1"/>
  <c r="BI704" i="1"/>
  <c r="BG704" i="1"/>
  <c r="BJ704" i="1" s="1"/>
  <c r="BF704" i="1"/>
  <c r="BJ703" i="1"/>
  <c r="BI703" i="1"/>
  <c r="BG703" i="1"/>
  <c r="BF703" i="1"/>
  <c r="BI702" i="1"/>
  <c r="BG702" i="1"/>
  <c r="BJ702" i="1" s="1"/>
  <c r="BF702" i="1"/>
  <c r="BJ701" i="1"/>
  <c r="BI701" i="1"/>
  <c r="BG701" i="1"/>
  <c r="BF701" i="1"/>
  <c r="BI700" i="1"/>
  <c r="BG700" i="1"/>
  <c r="BJ700" i="1" s="1"/>
  <c r="BF700" i="1"/>
  <c r="BI699" i="1"/>
  <c r="BG699" i="1"/>
  <c r="BJ699" i="1" s="1"/>
  <c r="BF699" i="1"/>
  <c r="BI698" i="1"/>
  <c r="BG698" i="1"/>
  <c r="BJ698" i="1" s="1"/>
  <c r="BF698" i="1"/>
  <c r="BJ697" i="1"/>
  <c r="BI697" i="1"/>
  <c r="BG697" i="1"/>
  <c r="BF697" i="1"/>
  <c r="BJ696" i="1"/>
  <c r="BI696" i="1"/>
  <c r="BG696" i="1"/>
  <c r="BF696" i="1"/>
  <c r="BI695" i="1"/>
  <c r="BG695" i="1"/>
  <c r="BJ695" i="1" s="1"/>
  <c r="BF695" i="1"/>
  <c r="BI694" i="1"/>
  <c r="BG694" i="1"/>
  <c r="BJ694" i="1" s="1"/>
  <c r="BF694" i="1"/>
  <c r="BJ693" i="1"/>
  <c r="BI693" i="1"/>
  <c r="BG693" i="1"/>
  <c r="BF693" i="1"/>
  <c r="BI692" i="1"/>
  <c r="BG692" i="1"/>
  <c r="BJ692" i="1" s="1"/>
  <c r="BF692" i="1"/>
  <c r="BJ691" i="1"/>
  <c r="BI691" i="1"/>
  <c r="BG691" i="1"/>
  <c r="BF691" i="1"/>
  <c r="BI690" i="1"/>
  <c r="BG690" i="1"/>
  <c r="BJ690" i="1" s="1"/>
  <c r="BF690" i="1"/>
  <c r="BI689" i="1"/>
  <c r="BG689" i="1"/>
  <c r="BJ689" i="1" s="1"/>
  <c r="BF689" i="1"/>
  <c r="BJ688" i="1"/>
  <c r="BI688" i="1"/>
  <c r="BG688" i="1"/>
  <c r="BF688" i="1"/>
  <c r="BI687" i="1"/>
  <c r="BG687" i="1"/>
  <c r="BJ687" i="1" s="1"/>
  <c r="BF687" i="1"/>
  <c r="BJ686" i="1"/>
  <c r="BI686" i="1"/>
  <c r="BG686" i="1"/>
  <c r="BF686" i="1"/>
  <c r="BJ685" i="1"/>
  <c r="BI685" i="1"/>
  <c r="BG685" i="1"/>
  <c r="BF685" i="1"/>
  <c r="BI684" i="1"/>
  <c r="BG684" i="1"/>
  <c r="BJ684" i="1" s="1"/>
  <c r="BF684" i="1"/>
  <c r="BI683" i="1"/>
  <c r="BG683" i="1"/>
  <c r="BJ683" i="1" s="1"/>
  <c r="BF683" i="1"/>
  <c r="BJ682" i="1"/>
  <c r="BI682" i="1"/>
  <c r="BG682" i="1"/>
  <c r="BF682" i="1"/>
  <c r="BI681" i="1"/>
  <c r="BG681" i="1"/>
  <c r="BJ681" i="1" s="1"/>
  <c r="BF681" i="1"/>
  <c r="BJ680" i="1"/>
  <c r="BI680" i="1"/>
  <c r="BG680" i="1"/>
  <c r="BF680" i="1"/>
  <c r="BI679" i="1"/>
  <c r="BG679" i="1"/>
  <c r="BJ679" i="1" s="1"/>
  <c r="BF679" i="1"/>
  <c r="BI678" i="1"/>
  <c r="BG678" i="1"/>
  <c r="BJ678" i="1" s="1"/>
  <c r="BF678" i="1"/>
  <c r="BI677" i="1"/>
  <c r="BG677" i="1"/>
  <c r="BJ677" i="1" s="1"/>
  <c r="BF677" i="1"/>
  <c r="BJ676" i="1"/>
  <c r="BI676" i="1"/>
  <c r="BG676" i="1"/>
  <c r="BF676" i="1"/>
  <c r="BJ675" i="1"/>
  <c r="BI675" i="1"/>
  <c r="BG675" i="1"/>
  <c r="BF675" i="1"/>
  <c r="BI674" i="1"/>
  <c r="BG674" i="1"/>
  <c r="BJ674" i="1" s="1"/>
  <c r="BF674" i="1"/>
  <c r="BJ673" i="1"/>
  <c r="BI673" i="1"/>
  <c r="BG673" i="1"/>
  <c r="BF673" i="1"/>
  <c r="BJ672" i="1"/>
  <c r="BI672" i="1"/>
  <c r="BG672" i="1"/>
  <c r="BF672" i="1"/>
  <c r="BI671" i="1"/>
  <c r="BG671" i="1"/>
  <c r="BJ671" i="1" s="1"/>
  <c r="BF671" i="1"/>
  <c r="BJ670" i="1"/>
  <c r="BI670" i="1"/>
  <c r="BG670" i="1"/>
  <c r="BF670" i="1"/>
  <c r="BI669" i="1"/>
  <c r="BG669" i="1"/>
  <c r="BJ669" i="1" s="1"/>
  <c r="BF669" i="1"/>
  <c r="BI668" i="1"/>
  <c r="BG668" i="1"/>
  <c r="BJ668" i="1" s="1"/>
  <c r="BF668" i="1"/>
  <c r="BJ667" i="1"/>
  <c r="BI667" i="1"/>
  <c r="BG667" i="1"/>
  <c r="BF667" i="1"/>
  <c r="BI666" i="1"/>
  <c r="BG666" i="1"/>
  <c r="BJ666" i="1" s="1"/>
  <c r="BF666" i="1"/>
  <c r="BJ665" i="1"/>
  <c r="BI665" i="1"/>
  <c r="BG665" i="1"/>
  <c r="BF665" i="1"/>
  <c r="BI664" i="1"/>
  <c r="BG664" i="1"/>
  <c r="BJ664" i="1" s="1"/>
  <c r="BF664" i="1"/>
  <c r="BI663" i="1"/>
  <c r="BG663" i="1"/>
  <c r="BJ663" i="1" s="1"/>
  <c r="BF663" i="1"/>
  <c r="BI662" i="1"/>
  <c r="BG662" i="1"/>
  <c r="BJ662" i="1" s="1"/>
  <c r="BF662" i="1"/>
  <c r="BJ661" i="1"/>
  <c r="BI661" i="1"/>
  <c r="BG661" i="1"/>
  <c r="BF661" i="1"/>
  <c r="BI660" i="1"/>
  <c r="BG660" i="1"/>
  <c r="BJ660" i="1" s="1"/>
  <c r="BF660" i="1"/>
  <c r="BI659" i="1"/>
  <c r="BG659" i="1"/>
  <c r="BJ659" i="1" s="1"/>
  <c r="BF659" i="1"/>
  <c r="BI658" i="1"/>
  <c r="BG658" i="1"/>
  <c r="BJ658" i="1" s="1"/>
  <c r="BF658" i="1"/>
  <c r="BI657" i="1"/>
  <c r="BG657" i="1"/>
  <c r="BJ657" i="1" s="1"/>
  <c r="BF657" i="1"/>
  <c r="BI656" i="1"/>
  <c r="BG656" i="1"/>
  <c r="BJ656" i="1" s="1"/>
  <c r="BF656" i="1"/>
  <c r="BJ655" i="1"/>
  <c r="BI655" i="1"/>
  <c r="BG655" i="1"/>
  <c r="BF655" i="1"/>
  <c r="BI654" i="1"/>
  <c r="BG654" i="1"/>
  <c r="BJ654" i="1" s="1"/>
  <c r="BF654" i="1"/>
  <c r="BI653" i="1"/>
  <c r="BG653" i="1"/>
  <c r="BJ653" i="1" s="1"/>
  <c r="BF653" i="1"/>
  <c r="BJ652" i="1"/>
  <c r="BI652" i="1"/>
  <c r="BG652" i="1"/>
  <c r="BF652" i="1"/>
  <c r="BJ651" i="1"/>
  <c r="BI651" i="1"/>
  <c r="BG651" i="1"/>
  <c r="BF651" i="1"/>
  <c r="BI650" i="1"/>
  <c r="BG650" i="1"/>
  <c r="BJ650" i="1" s="1"/>
  <c r="BF650" i="1"/>
  <c r="BI649" i="1"/>
  <c r="BG649" i="1"/>
  <c r="BJ649" i="1" s="1"/>
  <c r="BF649" i="1"/>
  <c r="BJ648" i="1"/>
  <c r="BI648" i="1"/>
  <c r="BG648" i="1"/>
  <c r="BF648" i="1"/>
  <c r="BI647" i="1"/>
  <c r="BG647" i="1"/>
  <c r="BJ647" i="1" s="1"/>
  <c r="BF647" i="1"/>
  <c r="BJ646" i="1"/>
  <c r="BI646" i="1"/>
  <c r="BG646" i="1"/>
  <c r="BF646" i="1"/>
  <c r="BI645" i="1"/>
  <c r="BG645" i="1"/>
  <c r="BJ645" i="1" s="1"/>
  <c r="BF645" i="1"/>
  <c r="BI644" i="1"/>
  <c r="BG644" i="1"/>
  <c r="BJ644" i="1" s="1"/>
  <c r="BF644" i="1"/>
  <c r="BJ643" i="1"/>
  <c r="BI643" i="1"/>
  <c r="BG643" i="1"/>
  <c r="BF643" i="1"/>
  <c r="BI642" i="1"/>
  <c r="BG642" i="1"/>
  <c r="BJ642" i="1" s="1"/>
  <c r="BF642" i="1"/>
  <c r="BI641" i="1"/>
  <c r="BG641" i="1"/>
  <c r="BJ641" i="1" s="1"/>
  <c r="BF641" i="1"/>
  <c r="BJ640" i="1"/>
  <c r="BI640" i="1"/>
  <c r="BG640" i="1"/>
  <c r="BF640" i="1"/>
  <c r="BI639" i="1"/>
  <c r="BG639" i="1"/>
  <c r="BJ639" i="1" s="1"/>
  <c r="BF639" i="1"/>
  <c r="BJ638" i="1"/>
  <c r="BI638" i="1"/>
  <c r="BG638" i="1"/>
  <c r="BF638" i="1"/>
  <c r="BI637" i="1"/>
  <c r="BG637" i="1"/>
  <c r="BJ637" i="1" s="1"/>
  <c r="BF637" i="1"/>
  <c r="BI636" i="1"/>
  <c r="BG636" i="1"/>
  <c r="BJ636" i="1" s="1"/>
  <c r="BF636" i="1"/>
  <c r="BI635" i="1"/>
  <c r="BG635" i="1"/>
  <c r="BJ635" i="1" s="1"/>
  <c r="BF635" i="1"/>
  <c r="BI634" i="1"/>
  <c r="BG634" i="1"/>
  <c r="BJ634" i="1" s="1"/>
  <c r="BF634" i="1"/>
  <c r="BJ633" i="1"/>
  <c r="BI633" i="1"/>
  <c r="BG633" i="1"/>
  <c r="BF633" i="1"/>
  <c r="BI632" i="1"/>
  <c r="BG632" i="1"/>
  <c r="BJ632" i="1" s="1"/>
  <c r="BF632" i="1"/>
  <c r="BJ631" i="1"/>
  <c r="BI631" i="1"/>
  <c r="BG631" i="1"/>
  <c r="BF631" i="1"/>
  <c r="BJ630" i="1"/>
  <c r="BI630" i="1"/>
  <c r="BG630" i="1"/>
  <c r="BF630" i="1"/>
  <c r="BI629" i="1"/>
  <c r="BG629" i="1"/>
  <c r="BJ629" i="1" s="1"/>
  <c r="BF629" i="1"/>
  <c r="BJ628" i="1"/>
  <c r="BI628" i="1"/>
  <c r="BG628" i="1"/>
  <c r="BF628" i="1"/>
  <c r="BJ627" i="1"/>
  <c r="BI627" i="1"/>
  <c r="BG627" i="1"/>
  <c r="BF627" i="1"/>
  <c r="BI626" i="1"/>
  <c r="BG626" i="1"/>
  <c r="BJ626" i="1" s="1"/>
  <c r="BF626" i="1"/>
  <c r="BJ625" i="1"/>
  <c r="BI625" i="1"/>
  <c r="BG625" i="1"/>
  <c r="BF625" i="1"/>
  <c r="BI624" i="1"/>
  <c r="BG624" i="1"/>
  <c r="BJ624" i="1" s="1"/>
  <c r="BF624" i="1"/>
  <c r="BI623" i="1"/>
  <c r="BG623" i="1"/>
  <c r="BJ623" i="1" s="1"/>
  <c r="BF623" i="1"/>
  <c r="BJ622" i="1"/>
  <c r="BI622" i="1"/>
  <c r="BG622" i="1"/>
  <c r="BF622" i="1"/>
  <c r="BI621" i="1"/>
  <c r="BG621" i="1"/>
  <c r="BJ621" i="1" s="1"/>
  <c r="BF621" i="1"/>
  <c r="BI620" i="1"/>
  <c r="BG620" i="1"/>
  <c r="BJ620" i="1" s="1"/>
  <c r="BF620" i="1"/>
  <c r="BI619" i="1"/>
  <c r="BG619" i="1"/>
  <c r="BJ619" i="1" s="1"/>
  <c r="BF619" i="1"/>
  <c r="BJ618" i="1"/>
  <c r="BI618" i="1"/>
  <c r="BG618" i="1"/>
  <c r="BF618" i="1"/>
  <c r="BJ617" i="1"/>
  <c r="BI617" i="1"/>
  <c r="BG617" i="1"/>
  <c r="BF617" i="1"/>
  <c r="BI616" i="1"/>
  <c r="BG616" i="1"/>
  <c r="BJ616" i="1" s="1"/>
  <c r="BF616" i="1"/>
  <c r="BI615" i="1"/>
  <c r="BG615" i="1"/>
  <c r="BJ615" i="1" s="1"/>
  <c r="BF615" i="1"/>
  <c r="BI614" i="1"/>
  <c r="BG614" i="1"/>
  <c r="BJ614" i="1" s="1"/>
  <c r="BF614" i="1"/>
  <c r="BI613" i="1"/>
  <c r="BG613" i="1"/>
  <c r="BJ613" i="1" s="1"/>
  <c r="BF613" i="1"/>
  <c r="BJ612" i="1"/>
  <c r="BI612" i="1"/>
  <c r="BG612" i="1"/>
  <c r="BF612" i="1"/>
  <c r="BI611" i="1"/>
  <c r="BG611" i="1"/>
  <c r="BJ611" i="1" s="1"/>
  <c r="BF611" i="1"/>
  <c r="BJ604" i="1"/>
  <c r="BI604" i="1"/>
  <c r="BG604" i="1"/>
  <c r="BF604" i="1"/>
  <c r="BI603" i="1"/>
  <c r="BG603" i="1"/>
  <c r="BJ603" i="1" s="1"/>
  <c r="BF603" i="1"/>
  <c r="BI602" i="1"/>
  <c r="BG602" i="1"/>
  <c r="BJ602" i="1" s="1"/>
  <c r="BF602" i="1"/>
  <c r="BJ601" i="1"/>
  <c r="BI601" i="1"/>
  <c r="BG601" i="1"/>
  <c r="BF601" i="1"/>
  <c r="BJ600" i="1"/>
  <c r="BI600" i="1"/>
  <c r="BG600" i="1"/>
  <c r="BF600" i="1"/>
  <c r="BI599" i="1"/>
  <c r="BG599" i="1"/>
  <c r="BJ599" i="1" s="1"/>
  <c r="BF599" i="1"/>
  <c r="BI598" i="1"/>
  <c r="BG598" i="1"/>
  <c r="BJ598" i="1" s="1"/>
  <c r="BF598" i="1"/>
  <c r="BJ597" i="1"/>
  <c r="BI597" i="1"/>
  <c r="BG597" i="1"/>
  <c r="BF597" i="1"/>
  <c r="BI596" i="1"/>
  <c r="BG596" i="1"/>
  <c r="BJ596" i="1" s="1"/>
  <c r="BF596" i="1"/>
  <c r="BJ595" i="1"/>
  <c r="BI595" i="1"/>
  <c r="BG595" i="1"/>
  <c r="BF595" i="1"/>
  <c r="BI594" i="1"/>
  <c r="BG594" i="1"/>
  <c r="BJ594" i="1" s="1"/>
  <c r="BF594" i="1"/>
  <c r="BI593" i="1"/>
  <c r="BG593" i="1"/>
  <c r="BJ593" i="1" s="1"/>
  <c r="BF593" i="1"/>
  <c r="BI592" i="1"/>
  <c r="BG592" i="1"/>
  <c r="BJ592" i="1" s="1"/>
  <c r="BF592" i="1"/>
  <c r="BJ591" i="1"/>
  <c r="BI591" i="1"/>
  <c r="BG591" i="1"/>
  <c r="BF591" i="1"/>
  <c r="BJ590" i="1"/>
  <c r="BI590" i="1"/>
  <c r="BG590" i="1"/>
  <c r="BF590" i="1"/>
  <c r="BI589" i="1"/>
  <c r="BG589" i="1"/>
  <c r="BJ589" i="1" s="1"/>
  <c r="BF589" i="1"/>
  <c r="BI588" i="1"/>
  <c r="BG588" i="1"/>
  <c r="BJ588" i="1" s="1"/>
  <c r="BF588" i="1"/>
  <c r="BJ587" i="1"/>
  <c r="BI587" i="1"/>
  <c r="BG587" i="1"/>
  <c r="BF587" i="1"/>
  <c r="BI586" i="1"/>
  <c r="BG586" i="1"/>
  <c r="BJ586" i="1" s="1"/>
  <c r="BF586" i="1"/>
  <c r="BJ585" i="1"/>
  <c r="BI585" i="1"/>
  <c r="BG585" i="1"/>
  <c r="BF585" i="1"/>
  <c r="BI584" i="1"/>
  <c r="BG584" i="1"/>
  <c r="BJ584" i="1" s="1"/>
  <c r="BF584" i="1"/>
  <c r="BI583" i="1"/>
  <c r="BG583" i="1"/>
  <c r="BJ583" i="1" s="1"/>
  <c r="BF583" i="1"/>
  <c r="BJ582" i="1"/>
  <c r="BI582" i="1"/>
  <c r="BG582" i="1"/>
  <c r="BF582" i="1"/>
  <c r="BI581" i="1"/>
  <c r="BG581" i="1"/>
  <c r="BJ581" i="1" s="1"/>
  <c r="BF581" i="1"/>
  <c r="BJ580" i="1"/>
  <c r="BI580" i="1"/>
  <c r="BG580" i="1"/>
  <c r="BF580" i="1"/>
  <c r="BJ579" i="1"/>
  <c r="BI579" i="1"/>
  <c r="BG579" i="1"/>
  <c r="BF579" i="1"/>
  <c r="BI578" i="1"/>
  <c r="BG578" i="1"/>
  <c r="BJ578" i="1" s="1"/>
  <c r="BF578" i="1"/>
  <c r="BI577" i="1"/>
  <c r="BG577" i="1"/>
  <c r="BJ577" i="1" s="1"/>
  <c r="BF577" i="1"/>
  <c r="BJ576" i="1"/>
  <c r="BI576" i="1"/>
  <c r="BG576" i="1"/>
  <c r="BF576" i="1"/>
  <c r="BJ575" i="1"/>
  <c r="BI575" i="1"/>
  <c r="BG575" i="1"/>
  <c r="BF575" i="1"/>
  <c r="BJ573" i="1"/>
  <c r="BI573" i="1"/>
  <c r="BG573" i="1"/>
  <c r="BF573" i="1"/>
  <c r="BI572" i="1"/>
  <c r="BG572" i="1"/>
  <c r="BJ572" i="1" s="1"/>
  <c r="BF572" i="1"/>
  <c r="BI571" i="1"/>
  <c r="BG571" i="1"/>
  <c r="BJ571" i="1" s="1"/>
  <c r="BF571" i="1"/>
  <c r="BI570" i="1"/>
  <c r="BG570" i="1"/>
  <c r="BJ570" i="1" s="1"/>
  <c r="BF570" i="1"/>
  <c r="BJ569" i="1"/>
  <c r="BI569" i="1"/>
  <c r="BG569" i="1"/>
  <c r="BF569" i="1"/>
  <c r="BJ568" i="1"/>
  <c r="BI568" i="1"/>
  <c r="BG568" i="1"/>
  <c r="BF568" i="1"/>
  <c r="BI567" i="1"/>
  <c r="BG567" i="1"/>
  <c r="BJ567" i="1" s="1"/>
  <c r="BF567" i="1"/>
  <c r="BI566" i="1"/>
  <c r="BG566" i="1"/>
  <c r="BJ566" i="1" s="1"/>
  <c r="BF566" i="1"/>
  <c r="BJ565" i="1"/>
  <c r="BI565" i="1"/>
  <c r="BG565" i="1"/>
  <c r="BF565" i="1"/>
  <c r="BI564" i="1"/>
  <c r="BG564" i="1"/>
  <c r="BJ564" i="1" s="1"/>
  <c r="BF564" i="1"/>
  <c r="BJ563" i="1"/>
  <c r="BI563" i="1"/>
  <c r="BG563" i="1"/>
  <c r="BF563" i="1"/>
  <c r="BI562" i="1"/>
  <c r="BG562" i="1"/>
  <c r="BJ562" i="1" s="1"/>
  <c r="BF562" i="1"/>
  <c r="BI561" i="1"/>
  <c r="BG561" i="1"/>
  <c r="BJ561" i="1" s="1"/>
  <c r="BF561" i="1"/>
  <c r="BJ560" i="1"/>
  <c r="BI560" i="1"/>
  <c r="BG560" i="1"/>
  <c r="BF560" i="1"/>
  <c r="BI559" i="1"/>
  <c r="BG559" i="1"/>
  <c r="BJ559" i="1" s="1"/>
  <c r="BF559" i="1"/>
  <c r="BJ558" i="1"/>
  <c r="BI558" i="1"/>
  <c r="BG558" i="1"/>
  <c r="BF558" i="1"/>
  <c r="BI557" i="1"/>
  <c r="BG557" i="1"/>
  <c r="BJ557" i="1" s="1"/>
  <c r="BF557" i="1"/>
  <c r="BI556" i="1"/>
  <c r="BG556" i="1"/>
  <c r="BJ556" i="1" s="1"/>
  <c r="BF556" i="1"/>
  <c r="BI555" i="1"/>
  <c r="BG555" i="1"/>
  <c r="BJ555" i="1" s="1"/>
  <c r="BF555" i="1"/>
  <c r="BJ554" i="1"/>
  <c r="BI554" i="1"/>
  <c r="BG554" i="1"/>
  <c r="BF554" i="1"/>
  <c r="BI553" i="1"/>
  <c r="BG553" i="1"/>
  <c r="BJ553" i="1" s="1"/>
  <c r="BF553" i="1"/>
  <c r="BI552" i="1"/>
  <c r="BG552" i="1"/>
  <c r="BJ552" i="1" s="1"/>
  <c r="BF552" i="1"/>
  <c r="BI551" i="1"/>
  <c r="BG551" i="1"/>
  <c r="BJ551" i="1" s="1"/>
  <c r="BF551" i="1"/>
  <c r="BI550" i="1"/>
  <c r="BG550" i="1"/>
  <c r="BJ550" i="1" s="1"/>
  <c r="BF550" i="1"/>
  <c r="BI549" i="1"/>
  <c r="BG549" i="1"/>
  <c r="BJ549" i="1" s="1"/>
  <c r="BF549" i="1"/>
  <c r="BJ548" i="1"/>
  <c r="BI548" i="1"/>
  <c r="BG548" i="1"/>
  <c r="BF548" i="1"/>
  <c r="BI547" i="1"/>
  <c r="BG547" i="1"/>
  <c r="BJ547" i="1" s="1"/>
  <c r="BF547" i="1"/>
  <c r="BI546" i="1"/>
  <c r="BG546" i="1"/>
  <c r="BJ546" i="1" s="1"/>
  <c r="BF546" i="1"/>
  <c r="BI545" i="1"/>
  <c r="BG545" i="1"/>
  <c r="BJ545" i="1" s="1"/>
  <c r="BF545" i="1"/>
  <c r="BJ544" i="1"/>
  <c r="BI544" i="1"/>
  <c r="BG544" i="1"/>
  <c r="BF544" i="1"/>
  <c r="BI543" i="1"/>
  <c r="BG543" i="1"/>
  <c r="BJ543" i="1" s="1"/>
  <c r="BF543" i="1"/>
  <c r="BI542" i="1"/>
  <c r="BG542" i="1"/>
  <c r="BJ542" i="1" s="1"/>
  <c r="BF542" i="1"/>
  <c r="BJ541" i="1"/>
  <c r="BI541" i="1"/>
  <c r="BG541" i="1"/>
  <c r="BF541" i="1"/>
  <c r="BI540" i="1"/>
  <c r="BG540" i="1"/>
  <c r="BJ540" i="1" s="1"/>
  <c r="BF540" i="1"/>
  <c r="BJ539" i="1"/>
  <c r="BI539" i="1"/>
  <c r="BG539" i="1"/>
  <c r="BF539" i="1"/>
  <c r="BI538" i="1"/>
  <c r="BG538" i="1"/>
  <c r="BJ538" i="1" s="1"/>
  <c r="BF538" i="1"/>
  <c r="BI537" i="1"/>
  <c r="BG537" i="1"/>
  <c r="BJ537" i="1" s="1"/>
  <c r="BF537" i="1"/>
  <c r="BJ536" i="1"/>
  <c r="BI536" i="1"/>
  <c r="BG536" i="1"/>
  <c r="BF536" i="1"/>
  <c r="BI535" i="1"/>
  <c r="BG535" i="1"/>
  <c r="BJ535" i="1" s="1"/>
  <c r="BF535" i="1"/>
  <c r="BI534" i="1"/>
  <c r="BG534" i="1"/>
  <c r="BJ534" i="1" s="1"/>
  <c r="BF534" i="1"/>
  <c r="BJ533" i="1"/>
  <c r="BI533" i="1"/>
  <c r="BG533" i="1"/>
  <c r="BF533" i="1"/>
  <c r="BI532" i="1"/>
  <c r="BG532" i="1"/>
  <c r="BJ532" i="1" s="1"/>
  <c r="BF532" i="1"/>
  <c r="BJ531" i="1"/>
  <c r="BI531" i="1"/>
  <c r="BG531" i="1"/>
  <c r="BF531" i="1"/>
  <c r="BI530" i="1"/>
  <c r="BG530" i="1"/>
  <c r="BJ530" i="1" s="1"/>
  <c r="BF530" i="1"/>
  <c r="BI529" i="1"/>
  <c r="BG529" i="1"/>
  <c r="BJ529" i="1" s="1"/>
  <c r="BF529" i="1"/>
  <c r="BI528" i="1"/>
  <c r="BG528" i="1"/>
  <c r="BJ528" i="1" s="1"/>
  <c r="BF528" i="1"/>
  <c r="BI527" i="1"/>
  <c r="BG527" i="1"/>
  <c r="BJ527" i="1" s="1"/>
  <c r="BF527" i="1"/>
  <c r="BJ525" i="1"/>
  <c r="BI525" i="1"/>
  <c r="BG525" i="1"/>
  <c r="BF525" i="1"/>
  <c r="BI524" i="1"/>
  <c r="BG524" i="1"/>
  <c r="BJ524" i="1" s="1"/>
  <c r="BF524" i="1"/>
  <c r="BI523" i="1"/>
  <c r="BG523" i="1"/>
  <c r="BJ523" i="1" s="1"/>
  <c r="BF523" i="1"/>
  <c r="BJ522" i="1"/>
  <c r="BI522" i="1"/>
  <c r="BG522" i="1"/>
  <c r="BF522" i="1"/>
  <c r="BI521" i="1"/>
  <c r="BG521" i="1"/>
  <c r="BJ521" i="1" s="1"/>
  <c r="BF521" i="1"/>
  <c r="BJ520" i="1"/>
  <c r="BI520" i="1"/>
  <c r="BG520" i="1"/>
  <c r="BF520" i="1"/>
  <c r="BJ519" i="1"/>
  <c r="BI519" i="1"/>
  <c r="BG519" i="1"/>
  <c r="BF519" i="1"/>
  <c r="BI518" i="1"/>
  <c r="BG518" i="1"/>
  <c r="BJ518" i="1" s="1"/>
  <c r="BF518" i="1"/>
  <c r="BJ517" i="1"/>
  <c r="BI517" i="1"/>
  <c r="BG517" i="1"/>
  <c r="BF517" i="1"/>
  <c r="BI516" i="1"/>
  <c r="BG516" i="1"/>
  <c r="BJ516" i="1" s="1"/>
  <c r="BF516" i="1"/>
  <c r="BI515" i="1"/>
  <c r="BG515" i="1"/>
  <c r="BJ515" i="1" s="1"/>
  <c r="BF515" i="1"/>
  <c r="BJ514" i="1"/>
  <c r="BI514" i="1"/>
  <c r="BG514" i="1"/>
  <c r="BF514" i="1"/>
  <c r="BI513" i="1"/>
  <c r="BG513" i="1"/>
  <c r="BJ513" i="1" s="1"/>
  <c r="BF513" i="1"/>
  <c r="BI512" i="1"/>
  <c r="BG512" i="1"/>
  <c r="BJ512" i="1" s="1"/>
  <c r="BF512" i="1"/>
  <c r="BI511" i="1"/>
  <c r="BG511" i="1"/>
  <c r="BJ511" i="1" s="1"/>
  <c r="BF511" i="1"/>
  <c r="BJ510" i="1"/>
  <c r="BI510" i="1"/>
  <c r="BG510" i="1"/>
  <c r="BF510" i="1"/>
  <c r="BJ509" i="1"/>
  <c r="BI509" i="1"/>
  <c r="BG509" i="1"/>
  <c r="BF509" i="1"/>
  <c r="BI508" i="1"/>
  <c r="BG508" i="1"/>
  <c r="BJ508" i="1" s="1"/>
  <c r="BF508" i="1"/>
  <c r="BI507" i="1"/>
  <c r="BG507" i="1"/>
  <c r="BJ507" i="1" s="1"/>
  <c r="BF507" i="1"/>
  <c r="BI506" i="1"/>
  <c r="BG506" i="1"/>
  <c r="BJ506" i="1" s="1"/>
  <c r="BF506" i="1"/>
  <c r="BI505" i="1"/>
  <c r="BG505" i="1"/>
  <c r="BJ505" i="1" s="1"/>
  <c r="BF505" i="1"/>
  <c r="BJ503" i="1"/>
  <c r="BI503" i="1"/>
  <c r="BG503" i="1"/>
  <c r="BF503" i="1"/>
  <c r="BI502" i="1"/>
  <c r="BG502" i="1"/>
  <c r="BJ502" i="1" s="1"/>
  <c r="BF502" i="1"/>
  <c r="BI501" i="1"/>
  <c r="BG501" i="1"/>
  <c r="BJ501" i="1" s="1"/>
  <c r="BF501" i="1"/>
  <c r="BI500" i="1"/>
  <c r="BG500" i="1"/>
  <c r="BJ500" i="1" s="1"/>
  <c r="BF500" i="1"/>
  <c r="BI499" i="1"/>
  <c r="BG499" i="1"/>
  <c r="BJ499" i="1" s="1"/>
  <c r="BF499" i="1"/>
  <c r="BJ498" i="1"/>
  <c r="BI498" i="1"/>
  <c r="BG498" i="1"/>
  <c r="BF498" i="1"/>
  <c r="BJ497" i="1"/>
  <c r="BI497" i="1"/>
  <c r="BG497" i="1"/>
  <c r="BF497" i="1"/>
  <c r="BI496" i="1"/>
  <c r="BG496" i="1"/>
  <c r="BJ496" i="1" s="1"/>
  <c r="BF496" i="1"/>
  <c r="BI495" i="1"/>
  <c r="BG495" i="1"/>
  <c r="BJ495" i="1" s="1"/>
  <c r="BF495" i="1"/>
  <c r="BJ494" i="1"/>
  <c r="BI494" i="1"/>
  <c r="BG494" i="1"/>
  <c r="BF494" i="1"/>
  <c r="BI493" i="1"/>
  <c r="BG493" i="1"/>
  <c r="BJ493" i="1" s="1"/>
  <c r="BF493" i="1"/>
  <c r="BJ492" i="1"/>
  <c r="BI492" i="1"/>
  <c r="BG492" i="1"/>
  <c r="BF492" i="1"/>
  <c r="BI491" i="1"/>
  <c r="BG491" i="1"/>
  <c r="BJ491" i="1" s="1"/>
  <c r="BF491" i="1"/>
  <c r="BI490" i="1"/>
  <c r="BG490" i="1"/>
  <c r="BJ490" i="1" s="1"/>
  <c r="BF490" i="1"/>
  <c r="BI489" i="1"/>
  <c r="BG489" i="1"/>
  <c r="BJ489" i="1" s="1"/>
  <c r="BF489" i="1"/>
  <c r="BI488" i="1"/>
  <c r="BG488" i="1"/>
  <c r="BJ488" i="1" s="1"/>
  <c r="BF488" i="1"/>
  <c r="BJ487" i="1"/>
  <c r="BI487" i="1"/>
  <c r="BG487" i="1"/>
  <c r="BF487" i="1"/>
  <c r="BI486" i="1"/>
  <c r="BG486" i="1"/>
  <c r="BJ486" i="1" s="1"/>
  <c r="BF486" i="1"/>
  <c r="BI485" i="1"/>
  <c r="BG485" i="1"/>
  <c r="BJ485" i="1" s="1"/>
  <c r="BF485" i="1"/>
  <c r="BJ484" i="1"/>
  <c r="BI484" i="1"/>
  <c r="BG484" i="1"/>
  <c r="BF484" i="1"/>
  <c r="BI483" i="1"/>
  <c r="BG483" i="1"/>
  <c r="BJ483" i="1" s="1"/>
  <c r="BF483" i="1"/>
  <c r="BJ482" i="1"/>
  <c r="BI482" i="1"/>
  <c r="BG482" i="1"/>
  <c r="BF482" i="1"/>
  <c r="BI481" i="1"/>
  <c r="BG481" i="1"/>
  <c r="BJ481" i="1" s="1"/>
  <c r="BF481" i="1"/>
  <c r="BI480" i="1"/>
  <c r="BG480" i="1"/>
  <c r="BJ480" i="1" s="1"/>
  <c r="BF480" i="1"/>
  <c r="BJ479" i="1"/>
  <c r="BI479" i="1"/>
  <c r="BG479" i="1"/>
  <c r="BF479" i="1"/>
  <c r="BI478" i="1"/>
  <c r="BG478" i="1"/>
  <c r="BJ478" i="1" s="1"/>
  <c r="BF478" i="1"/>
  <c r="BJ477" i="1"/>
  <c r="BI477" i="1"/>
  <c r="BG477" i="1"/>
  <c r="BF477" i="1"/>
  <c r="BJ476" i="1"/>
  <c r="BI476" i="1"/>
  <c r="BG476" i="1"/>
  <c r="BF476" i="1"/>
  <c r="BI475" i="1"/>
  <c r="BG475" i="1"/>
  <c r="BJ475" i="1" s="1"/>
  <c r="BF475" i="1"/>
  <c r="BI474" i="1"/>
  <c r="BG474" i="1"/>
  <c r="BJ474" i="1" s="1"/>
  <c r="BF474" i="1"/>
  <c r="BJ473" i="1"/>
  <c r="BI473" i="1"/>
  <c r="BG473" i="1"/>
  <c r="BF473" i="1"/>
  <c r="BI472" i="1"/>
  <c r="BG472" i="1"/>
  <c r="BJ472" i="1" s="1"/>
  <c r="BF472" i="1"/>
  <c r="BJ471" i="1"/>
  <c r="BI471" i="1"/>
  <c r="BG471" i="1"/>
  <c r="BF471" i="1"/>
  <c r="BI470" i="1"/>
  <c r="BG470" i="1"/>
  <c r="BJ470" i="1" s="1"/>
  <c r="BF470" i="1"/>
  <c r="BI469" i="1"/>
  <c r="BG469" i="1"/>
  <c r="BJ469" i="1" s="1"/>
  <c r="BF469" i="1"/>
  <c r="BI468" i="1"/>
  <c r="BG468" i="1"/>
  <c r="BJ468" i="1" s="1"/>
  <c r="BF468" i="1"/>
  <c r="BI467" i="1"/>
  <c r="BG467" i="1"/>
  <c r="BJ467" i="1" s="1"/>
  <c r="BF467" i="1"/>
  <c r="BJ466" i="1"/>
  <c r="BI466" i="1"/>
  <c r="BG466" i="1"/>
  <c r="BF466" i="1"/>
  <c r="BI465" i="1"/>
  <c r="BG465" i="1"/>
  <c r="BJ465" i="1" s="1"/>
  <c r="BF465" i="1"/>
  <c r="BI464" i="1"/>
  <c r="BG464" i="1"/>
  <c r="BJ464" i="1" s="1"/>
  <c r="BF464" i="1"/>
  <c r="BJ463" i="1"/>
  <c r="BI463" i="1"/>
  <c r="BG463" i="1"/>
  <c r="BF463" i="1"/>
  <c r="BI462" i="1"/>
  <c r="BG462" i="1"/>
  <c r="BJ462" i="1" s="1"/>
  <c r="BF462" i="1"/>
  <c r="BJ461" i="1"/>
  <c r="BI461" i="1"/>
  <c r="BG461" i="1"/>
  <c r="BF461" i="1"/>
  <c r="BI460" i="1"/>
  <c r="BG460" i="1"/>
  <c r="BJ460" i="1" s="1"/>
  <c r="BF460" i="1"/>
  <c r="BI459" i="1"/>
  <c r="BG459" i="1"/>
  <c r="BJ459" i="1" s="1"/>
  <c r="BF459" i="1"/>
  <c r="BJ458" i="1"/>
  <c r="BI458" i="1"/>
  <c r="BG458" i="1"/>
  <c r="BF458" i="1"/>
  <c r="BI457" i="1"/>
  <c r="BG457" i="1"/>
  <c r="BJ457" i="1" s="1"/>
  <c r="BF457" i="1"/>
  <c r="BJ456" i="1"/>
  <c r="BI456" i="1"/>
  <c r="BG456" i="1"/>
  <c r="BF456" i="1"/>
  <c r="BI455" i="1"/>
  <c r="BG455" i="1"/>
  <c r="BJ455" i="1" s="1"/>
  <c r="BF455" i="1"/>
  <c r="BI454" i="1"/>
  <c r="BG454" i="1"/>
  <c r="BJ454" i="1" s="1"/>
  <c r="BF454" i="1"/>
  <c r="BI453" i="1"/>
  <c r="BG453" i="1"/>
  <c r="BJ453" i="1" s="1"/>
  <c r="BF453" i="1"/>
  <c r="BJ452" i="1"/>
  <c r="BI452" i="1"/>
  <c r="BG452" i="1"/>
  <c r="BF452" i="1"/>
  <c r="BI451" i="1"/>
  <c r="BG451" i="1"/>
  <c r="BJ451" i="1" s="1"/>
  <c r="BF451" i="1"/>
  <c r="BI450" i="1"/>
  <c r="BG450" i="1"/>
  <c r="BJ450" i="1" s="1"/>
  <c r="BF450" i="1"/>
  <c r="BI449" i="1"/>
  <c r="BG449" i="1"/>
  <c r="BJ449" i="1" s="1"/>
  <c r="BF449" i="1"/>
  <c r="BI448" i="1"/>
  <c r="BG448" i="1"/>
  <c r="BJ448" i="1" s="1"/>
  <c r="BF448" i="1"/>
  <c r="BI447" i="1"/>
  <c r="BG447" i="1"/>
  <c r="BJ447" i="1" s="1"/>
  <c r="BF447" i="1"/>
  <c r="BI446" i="1"/>
  <c r="BG446" i="1"/>
  <c r="BJ446" i="1" s="1"/>
  <c r="BF446" i="1"/>
  <c r="BI445" i="1"/>
  <c r="BG445" i="1"/>
  <c r="BJ445" i="1" s="1"/>
  <c r="BF445" i="1"/>
  <c r="BI444" i="1"/>
  <c r="BG444" i="1"/>
  <c r="BJ444" i="1" s="1"/>
  <c r="BF444" i="1"/>
  <c r="BI443" i="1"/>
  <c r="BG443" i="1"/>
  <c r="BJ443" i="1" s="1"/>
  <c r="BF443" i="1"/>
  <c r="BJ442" i="1"/>
  <c r="BI442" i="1"/>
  <c r="BG442" i="1"/>
  <c r="BF442" i="1"/>
  <c r="BI441" i="1"/>
  <c r="BG441" i="1"/>
  <c r="BJ441" i="1" s="1"/>
  <c r="BF441" i="1"/>
  <c r="BI440" i="1"/>
  <c r="BG440" i="1"/>
  <c r="BJ440" i="1" s="1"/>
  <c r="BF440" i="1"/>
  <c r="BJ439" i="1"/>
  <c r="BI439" i="1"/>
  <c r="BG439" i="1"/>
  <c r="BF439" i="1"/>
  <c r="BI438" i="1"/>
  <c r="BG438" i="1"/>
  <c r="BJ438" i="1" s="1"/>
  <c r="BF438" i="1"/>
  <c r="BJ437" i="1"/>
  <c r="BI437" i="1"/>
  <c r="BG437" i="1"/>
  <c r="BF437" i="1"/>
  <c r="BI436" i="1"/>
  <c r="BG436" i="1"/>
  <c r="BJ436" i="1" s="1"/>
  <c r="BF436" i="1"/>
  <c r="BI435" i="1"/>
  <c r="BG435" i="1"/>
  <c r="BJ435" i="1" s="1"/>
  <c r="BF435" i="1"/>
  <c r="BJ434" i="1"/>
  <c r="BI434" i="1"/>
  <c r="BG434" i="1"/>
  <c r="BF434" i="1"/>
  <c r="BI433" i="1"/>
  <c r="BG433" i="1"/>
  <c r="BJ433" i="1" s="1"/>
  <c r="BF433" i="1"/>
  <c r="BI432" i="1"/>
  <c r="BG432" i="1"/>
  <c r="BJ432" i="1" s="1"/>
  <c r="BF432" i="1"/>
  <c r="BJ431" i="1"/>
  <c r="BI431" i="1"/>
  <c r="BG431" i="1"/>
  <c r="BF431" i="1"/>
  <c r="BI430" i="1"/>
  <c r="BG430" i="1"/>
  <c r="BJ430" i="1" s="1"/>
  <c r="BF430" i="1"/>
  <c r="BJ429" i="1"/>
  <c r="BI429" i="1"/>
  <c r="BG429" i="1"/>
  <c r="BF429" i="1"/>
  <c r="BI428" i="1"/>
  <c r="BG428" i="1"/>
  <c r="BJ428" i="1" s="1"/>
  <c r="BF428" i="1"/>
  <c r="BI427" i="1"/>
  <c r="BG427" i="1"/>
  <c r="BJ427" i="1" s="1"/>
  <c r="BF427" i="1"/>
  <c r="BI426" i="1"/>
  <c r="BG426" i="1"/>
  <c r="BJ426" i="1" s="1"/>
  <c r="BF426" i="1"/>
  <c r="BI425" i="1"/>
  <c r="BG425" i="1"/>
  <c r="BJ425" i="1" s="1"/>
  <c r="BF425" i="1"/>
  <c r="BJ424" i="1"/>
  <c r="BI424" i="1"/>
  <c r="BG424" i="1"/>
  <c r="BF424" i="1"/>
  <c r="BI423" i="1"/>
  <c r="BG423" i="1"/>
  <c r="BJ423" i="1" s="1"/>
  <c r="BF423" i="1"/>
  <c r="BI422" i="1"/>
  <c r="BG422" i="1"/>
  <c r="BJ422" i="1" s="1"/>
  <c r="BF422" i="1"/>
  <c r="BJ421" i="1"/>
  <c r="BI421" i="1"/>
  <c r="BG421" i="1"/>
  <c r="BF421" i="1"/>
  <c r="BI420" i="1"/>
  <c r="BG420" i="1"/>
  <c r="BJ420" i="1" s="1"/>
  <c r="BF420" i="1"/>
  <c r="BJ419" i="1"/>
  <c r="BI419" i="1"/>
  <c r="BG419" i="1"/>
  <c r="BF419" i="1"/>
  <c r="BJ418" i="1"/>
  <c r="BI418" i="1"/>
  <c r="BG418" i="1"/>
  <c r="BF418" i="1"/>
  <c r="BI417" i="1"/>
  <c r="BG417" i="1"/>
  <c r="BJ417" i="1" s="1"/>
  <c r="BF417" i="1"/>
  <c r="BJ416" i="1"/>
  <c r="BI416" i="1"/>
  <c r="BG416" i="1"/>
  <c r="BF416" i="1"/>
  <c r="BI415" i="1"/>
  <c r="BG415" i="1"/>
  <c r="BJ415" i="1" s="1"/>
  <c r="BF415" i="1"/>
  <c r="BI414" i="1"/>
  <c r="BG414" i="1"/>
  <c r="BJ414" i="1" s="1"/>
  <c r="BF414" i="1"/>
  <c r="BJ413" i="1"/>
  <c r="BI413" i="1"/>
  <c r="BG413" i="1"/>
  <c r="BF413" i="1"/>
  <c r="BI412" i="1"/>
  <c r="BG412" i="1"/>
  <c r="BJ412" i="1" s="1"/>
  <c r="BF412" i="1"/>
  <c r="BI411" i="1"/>
  <c r="BG411" i="1"/>
  <c r="BJ411" i="1" s="1"/>
  <c r="BF411" i="1"/>
  <c r="BI410" i="1"/>
  <c r="BG410" i="1"/>
  <c r="BJ410" i="1" s="1"/>
  <c r="BF410" i="1"/>
  <c r="BI409" i="1"/>
  <c r="BG409" i="1"/>
  <c r="BJ409" i="1" s="1"/>
  <c r="BF409" i="1"/>
  <c r="BJ408" i="1"/>
  <c r="BI408" i="1"/>
  <c r="BG408" i="1"/>
  <c r="BF408" i="1"/>
  <c r="BI407" i="1"/>
  <c r="BG407" i="1"/>
  <c r="BJ407" i="1" s="1"/>
  <c r="BF407" i="1"/>
  <c r="BI406" i="1"/>
  <c r="BG406" i="1"/>
  <c r="BJ406" i="1" s="1"/>
  <c r="BF406" i="1"/>
  <c r="BI405" i="1"/>
  <c r="BG405" i="1"/>
  <c r="BJ405" i="1" s="1"/>
  <c r="BF405" i="1"/>
  <c r="BI404" i="1"/>
  <c r="BG404" i="1"/>
  <c r="BJ404" i="1" s="1"/>
  <c r="BF404" i="1"/>
  <c r="BJ403" i="1"/>
  <c r="BI403" i="1"/>
  <c r="BG403" i="1"/>
  <c r="BF403" i="1"/>
  <c r="BI402" i="1"/>
  <c r="BG402" i="1"/>
  <c r="BJ402" i="1" s="1"/>
  <c r="BF402" i="1"/>
  <c r="BI401" i="1"/>
  <c r="BG401" i="1"/>
  <c r="BJ401" i="1" s="1"/>
  <c r="BF401" i="1"/>
  <c r="BI400" i="1"/>
  <c r="BG400" i="1"/>
  <c r="BJ400" i="1" s="1"/>
  <c r="BF400" i="1"/>
  <c r="BI399" i="1"/>
  <c r="BG399" i="1"/>
  <c r="BJ399" i="1" s="1"/>
  <c r="BF399" i="1"/>
  <c r="BJ398" i="1"/>
  <c r="BI398" i="1"/>
  <c r="BG398" i="1"/>
  <c r="BF398" i="1"/>
  <c r="BJ397" i="1"/>
  <c r="BI397" i="1"/>
  <c r="BG397" i="1"/>
  <c r="BF397" i="1"/>
  <c r="BI396" i="1"/>
  <c r="BG396" i="1"/>
  <c r="BJ396" i="1" s="1"/>
  <c r="BF396" i="1"/>
  <c r="BI395" i="1"/>
  <c r="BG395" i="1"/>
  <c r="BJ395" i="1" s="1"/>
  <c r="BF395" i="1"/>
  <c r="BJ394" i="1"/>
  <c r="BI394" i="1"/>
  <c r="BG394" i="1"/>
  <c r="BF394" i="1"/>
  <c r="BI393" i="1"/>
  <c r="BG393" i="1"/>
  <c r="BJ393" i="1" s="1"/>
  <c r="BF393" i="1"/>
  <c r="BJ392" i="1"/>
  <c r="BI392" i="1"/>
  <c r="BG392" i="1"/>
  <c r="BF392" i="1"/>
  <c r="BI391" i="1"/>
  <c r="BG391" i="1"/>
  <c r="BJ391" i="1" s="1"/>
  <c r="BF391" i="1"/>
  <c r="BI390" i="1"/>
  <c r="BG390" i="1"/>
  <c r="BJ390" i="1" s="1"/>
  <c r="BF390" i="1"/>
  <c r="BI389" i="1"/>
  <c r="BG389" i="1"/>
  <c r="BJ389" i="1" s="1"/>
  <c r="BF389" i="1"/>
  <c r="BI388" i="1"/>
  <c r="BG388" i="1"/>
  <c r="BJ388" i="1" s="1"/>
  <c r="BF388" i="1"/>
  <c r="BJ387" i="1"/>
  <c r="BI387" i="1"/>
  <c r="BG387" i="1"/>
  <c r="BF387" i="1"/>
  <c r="BI386" i="1"/>
  <c r="BG386" i="1"/>
  <c r="BJ386" i="1" s="1"/>
  <c r="BF386" i="1"/>
  <c r="BI385" i="1"/>
  <c r="BG385" i="1"/>
  <c r="BJ385" i="1" s="1"/>
  <c r="BF385" i="1"/>
  <c r="BJ384" i="1"/>
  <c r="BI384" i="1"/>
  <c r="BG384" i="1"/>
  <c r="BF384" i="1"/>
  <c r="BI383" i="1"/>
  <c r="BG383" i="1"/>
  <c r="BJ383" i="1" s="1"/>
  <c r="BF383" i="1"/>
  <c r="BJ382" i="1"/>
  <c r="BI382" i="1"/>
  <c r="BG382" i="1"/>
  <c r="BF382" i="1"/>
  <c r="BJ381" i="1"/>
  <c r="BI381" i="1"/>
  <c r="BG381" i="1"/>
  <c r="BF381" i="1"/>
  <c r="BI380" i="1"/>
  <c r="BG380" i="1"/>
  <c r="BJ380" i="1" s="1"/>
  <c r="BF380" i="1"/>
  <c r="BJ379" i="1"/>
  <c r="BI379" i="1"/>
  <c r="BG379" i="1"/>
  <c r="BF379" i="1"/>
  <c r="BI378" i="1"/>
  <c r="BG378" i="1"/>
  <c r="BJ378" i="1" s="1"/>
  <c r="BF378" i="1"/>
  <c r="BJ377" i="1"/>
  <c r="BI377" i="1"/>
  <c r="BG377" i="1"/>
  <c r="BF377" i="1"/>
  <c r="BJ376" i="1"/>
  <c r="BI376" i="1"/>
  <c r="BG376" i="1"/>
  <c r="BF376" i="1"/>
  <c r="BI375" i="1"/>
  <c r="BG375" i="1"/>
  <c r="BJ375" i="1" s="1"/>
  <c r="BF375" i="1"/>
  <c r="BI374" i="1"/>
  <c r="BG374" i="1"/>
  <c r="BJ374" i="1" s="1"/>
  <c r="BF374" i="1"/>
  <c r="BJ373" i="1"/>
  <c r="BI373" i="1"/>
  <c r="BG373" i="1"/>
  <c r="BF373" i="1"/>
  <c r="BI372" i="1"/>
  <c r="BG372" i="1"/>
  <c r="BJ372" i="1" s="1"/>
  <c r="BF372" i="1"/>
  <c r="BJ371" i="1"/>
  <c r="BI371" i="1"/>
  <c r="BG371" i="1"/>
  <c r="BF371" i="1"/>
  <c r="BI370" i="1"/>
  <c r="BG370" i="1"/>
  <c r="BJ370" i="1" s="1"/>
  <c r="BF370" i="1"/>
  <c r="BI369" i="1"/>
  <c r="BG369" i="1"/>
  <c r="BJ369" i="1" s="1"/>
  <c r="BF369" i="1"/>
  <c r="BI368" i="1"/>
  <c r="BG368" i="1"/>
  <c r="BJ368" i="1" s="1"/>
  <c r="BF368" i="1"/>
  <c r="BI367" i="1"/>
  <c r="BG367" i="1"/>
  <c r="BJ367" i="1" s="1"/>
  <c r="BF367" i="1"/>
  <c r="BJ366" i="1"/>
  <c r="BI366" i="1"/>
  <c r="BG366" i="1"/>
  <c r="BF366" i="1"/>
  <c r="BI365" i="1"/>
  <c r="BG365" i="1"/>
  <c r="BJ365" i="1" s="1"/>
  <c r="BF365" i="1"/>
  <c r="BI364" i="1"/>
  <c r="BG364" i="1"/>
  <c r="BJ364" i="1" s="1"/>
  <c r="BF364" i="1"/>
  <c r="BJ363" i="1"/>
  <c r="BI363" i="1"/>
  <c r="BG363" i="1"/>
  <c r="BF363" i="1"/>
  <c r="BI362" i="1"/>
  <c r="BG362" i="1"/>
  <c r="BJ362" i="1" s="1"/>
  <c r="BF362" i="1"/>
  <c r="BJ361" i="1"/>
  <c r="BI361" i="1"/>
  <c r="BG361" i="1"/>
  <c r="BF361" i="1"/>
  <c r="BI360" i="1"/>
  <c r="BG360" i="1"/>
  <c r="BJ360" i="1" s="1"/>
  <c r="BF360" i="1"/>
  <c r="BI359" i="1"/>
  <c r="BG359" i="1"/>
  <c r="BJ359" i="1" s="1"/>
  <c r="BF359" i="1"/>
  <c r="BJ357" i="1"/>
  <c r="BI357" i="1"/>
  <c r="BG357" i="1"/>
  <c r="BF357" i="1"/>
  <c r="BI356" i="1"/>
  <c r="BG356" i="1"/>
  <c r="BJ356" i="1" s="1"/>
  <c r="BF356" i="1"/>
  <c r="BJ355" i="1"/>
  <c r="BI355" i="1"/>
  <c r="BG355" i="1"/>
  <c r="BF355" i="1"/>
  <c r="BI354" i="1"/>
  <c r="BG354" i="1"/>
  <c r="BJ354" i="1" s="1"/>
  <c r="BF354" i="1"/>
  <c r="BI353" i="1"/>
  <c r="BG353" i="1"/>
  <c r="BJ353" i="1" s="1"/>
  <c r="BF353" i="1"/>
  <c r="BI352" i="1"/>
  <c r="BG352" i="1"/>
  <c r="BJ352" i="1" s="1"/>
  <c r="BF352" i="1"/>
  <c r="BJ351" i="1"/>
  <c r="BI351" i="1"/>
  <c r="BG351" i="1"/>
  <c r="BF351" i="1"/>
  <c r="BI350" i="1"/>
  <c r="BG350" i="1"/>
  <c r="BJ350" i="1" s="1"/>
  <c r="BF350" i="1"/>
  <c r="BI349" i="1"/>
  <c r="BG349" i="1"/>
  <c r="BJ349" i="1" s="1"/>
  <c r="BF349" i="1"/>
  <c r="BI348" i="1"/>
  <c r="BG348" i="1"/>
  <c r="BJ348" i="1" s="1"/>
  <c r="BF348" i="1"/>
  <c r="BI347" i="1"/>
  <c r="BG347" i="1"/>
  <c r="BJ347" i="1" s="1"/>
  <c r="BF347" i="1"/>
  <c r="BI346" i="1"/>
  <c r="BG346" i="1"/>
  <c r="BJ346" i="1" s="1"/>
  <c r="BF346" i="1"/>
  <c r="BI345" i="1"/>
  <c r="BG345" i="1"/>
  <c r="BJ345" i="1" s="1"/>
  <c r="BF345" i="1"/>
  <c r="BI344" i="1"/>
  <c r="BG344" i="1"/>
  <c r="BJ344" i="1" s="1"/>
  <c r="BF344" i="1"/>
  <c r="BI343" i="1"/>
  <c r="BG343" i="1"/>
  <c r="BJ343" i="1" s="1"/>
  <c r="BF343" i="1"/>
  <c r="BI342" i="1"/>
  <c r="BG342" i="1"/>
  <c r="BJ342" i="1" s="1"/>
  <c r="BF342" i="1"/>
  <c r="BJ341" i="1"/>
  <c r="BI341" i="1"/>
  <c r="BG341" i="1"/>
  <c r="BF341" i="1"/>
  <c r="BI340" i="1"/>
  <c r="BG340" i="1"/>
  <c r="BJ340" i="1" s="1"/>
  <c r="BF340" i="1"/>
  <c r="BI339" i="1"/>
  <c r="BG339" i="1"/>
  <c r="BJ339" i="1" s="1"/>
  <c r="BF339" i="1"/>
  <c r="BJ338" i="1"/>
  <c r="BI338" i="1"/>
  <c r="BG338" i="1"/>
  <c r="BF338" i="1"/>
  <c r="BI337" i="1"/>
  <c r="BG337" i="1"/>
  <c r="BJ337" i="1" s="1"/>
  <c r="BF337" i="1"/>
  <c r="BJ336" i="1"/>
  <c r="BI336" i="1"/>
  <c r="BG336" i="1"/>
  <c r="BF336" i="1"/>
  <c r="BI335" i="1"/>
  <c r="BG335" i="1"/>
  <c r="BJ335" i="1" s="1"/>
  <c r="BF335" i="1"/>
  <c r="BI334" i="1"/>
  <c r="BG334" i="1"/>
  <c r="BJ334" i="1" s="1"/>
  <c r="BF334" i="1"/>
  <c r="BJ333" i="1"/>
  <c r="BI333" i="1"/>
  <c r="BG333" i="1"/>
  <c r="BF333" i="1"/>
  <c r="BI332" i="1"/>
  <c r="BG332" i="1"/>
  <c r="BJ332" i="1" s="1"/>
  <c r="BF332" i="1"/>
  <c r="BI331" i="1"/>
  <c r="BG331" i="1"/>
  <c r="BJ331" i="1" s="1"/>
  <c r="BF331" i="1"/>
  <c r="BJ330" i="1"/>
  <c r="BI330" i="1"/>
  <c r="BG330" i="1"/>
  <c r="BF330" i="1"/>
  <c r="BI329" i="1"/>
  <c r="BG329" i="1"/>
  <c r="BJ329" i="1" s="1"/>
  <c r="BF329" i="1"/>
  <c r="BJ328" i="1"/>
  <c r="BI328" i="1"/>
  <c r="BG328" i="1"/>
  <c r="BF328" i="1"/>
  <c r="BI327" i="1"/>
  <c r="BG327" i="1"/>
  <c r="BJ327" i="1" s="1"/>
  <c r="BF327" i="1"/>
  <c r="BI326" i="1"/>
  <c r="BG326" i="1"/>
  <c r="BJ326" i="1" s="1"/>
  <c r="BF326" i="1"/>
  <c r="BI325" i="1"/>
  <c r="BG325" i="1"/>
  <c r="BJ325" i="1" s="1"/>
  <c r="BF325" i="1"/>
  <c r="BI324" i="1"/>
  <c r="BG324" i="1"/>
  <c r="BJ324" i="1" s="1"/>
  <c r="BF324" i="1"/>
  <c r="BJ323" i="1"/>
  <c r="BI323" i="1"/>
  <c r="BG323" i="1"/>
  <c r="BF323" i="1"/>
  <c r="BI322" i="1"/>
  <c r="BG322" i="1"/>
  <c r="BJ322" i="1" s="1"/>
  <c r="BF322" i="1"/>
  <c r="BI321" i="1"/>
  <c r="BG321" i="1"/>
  <c r="BJ321" i="1" s="1"/>
  <c r="BF321" i="1"/>
  <c r="BJ320" i="1"/>
  <c r="BI320" i="1"/>
  <c r="BG320" i="1"/>
  <c r="BF320" i="1"/>
  <c r="BI319" i="1"/>
  <c r="BG319" i="1"/>
  <c r="BJ319" i="1" s="1"/>
  <c r="BF319" i="1"/>
  <c r="BJ318" i="1"/>
  <c r="BI318" i="1"/>
  <c r="BG318" i="1"/>
  <c r="BF318" i="1"/>
  <c r="BJ317" i="1"/>
  <c r="BI317" i="1"/>
  <c r="BG317" i="1"/>
  <c r="BF317" i="1"/>
  <c r="BI316" i="1"/>
  <c r="BG316" i="1"/>
  <c r="BJ316" i="1" s="1"/>
  <c r="BF316" i="1"/>
  <c r="BJ315" i="1"/>
  <c r="BI315" i="1"/>
  <c r="BG315" i="1"/>
  <c r="BF315" i="1"/>
  <c r="BI314" i="1"/>
  <c r="BG314" i="1"/>
  <c r="BJ314" i="1" s="1"/>
  <c r="BF314" i="1"/>
  <c r="BI313" i="1"/>
  <c r="BG313" i="1"/>
  <c r="BJ313" i="1" s="1"/>
  <c r="BF313" i="1"/>
  <c r="BJ312" i="1"/>
  <c r="BI312" i="1"/>
  <c r="BG312" i="1"/>
  <c r="BF312" i="1"/>
  <c r="BI311" i="1"/>
  <c r="BG311" i="1"/>
  <c r="BJ311" i="1" s="1"/>
  <c r="BF311" i="1"/>
  <c r="BI310" i="1"/>
  <c r="BG310" i="1"/>
  <c r="BJ310" i="1" s="1"/>
  <c r="BF310" i="1"/>
  <c r="BI309" i="1"/>
  <c r="BG309" i="1"/>
  <c r="BJ309" i="1" s="1"/>
  <c r="BF309" i="1"/>
  <c r="BI308" i="1"/>
  <c r="BG308" i="1"/>
  <c r="BJ308" i="1" s="1"/>
  <c r="BF308" i="1"/>
  <c r="BJ307" i="1"/>
  <c r="BI307" i="1"/>
  <c r="BG307" i="1"/>
  <c r="BF307" i="1"/>
  <c r="BI306" i="1"/>
  <c r="BG306" i="1"/>
  <c r="BJ306" i="1" s="1"/>
  <c r="BF306" i="1"/>
  <c r="BI305" i="1"/>
  <c r="BG305" i="1"/>
  <c r="BJ305" i="1" s="1"/>
  <c r="BF305" i="1"/>
  <c r="BI304" i="1"/>
  <c r="BG304" i="1"/>
  <c r="BJ304" i="1" s="1"/>
  <c r="BF304" i="1"/>
  <c r="BI303" i="1"/>
  <c r="BG303" i="1"/>
  <c r="BJ303" i="1" s="1"/>
  <c r="BF303" i="1"/>
  <c r="BJ302" i="1"/>
  <c r="BI302" i="1"/>
  <c r="BG302" i="1"/>
  <c r="BF302" i="1"/>
  <c r="BI301" i="1"/>
  <c r="BG301" i="1"/>
  <c r="BJ301" i="1" s="1"/>
  <c r="BF301" i="1"/>
  <c r="BI300" i="1"/>
  <c r="BG300" i="1"/>
  <c r="BJ300" i="1" s="1"/>
  <c r="BF300" i="1"/>
  <c r="BI299" i="1"/>
  <c r="BG299" i="1"/>
  <c r="BJ299" i="1" s="1"/>
  <c r="BF299" i="1"/>
  <c r="BI298" i="1"/>
  <c r="BG298" i="1"/>
  <c r="BJ298" i="1" s="1"/>
  <c r="BF298" i="1"/>
  <c r="BJ297" i="1"/>
  <c r="BI297" i="1"/>
  <c r="BG297" i="1"/>
  <c r="BF297" i="1"/>
  <c r="BJ296" i="1"/>
  <c r="BI296" i="1"/>
  <c r="BG296" i="1"/>
  <c r="BF296" i="1"/>
  <c r="BI295" i="1"/>
  <c r="BG295" i="1"/>
  <c r="BJ295" i="1" s="1"/>
  <c r="BF295" i="1"/>
  <c r="BI294" i="1"/>
  <c r="BG294" i="1"/>
  <c r="BJ294" i="1" s="1"/>
  <c r="BF294" i="1"/>
  <c r="BJ293" i="1"/>
  <c r="BI293" i="1"/>
  <c r="BG293" i="1"/>
  <c r="BF293" i="1"/>
  <c r="BI292" i="1"/>
  <c r="BG292" i="1"/>
  <c r="BJ292" i="1" s="1"/>
  <c r="BF292" i="1"/>
  <c r="BJ291" i="1"/>
  <c r="BI291" i="1"/>
  <c r="BG291" i="1"/>
  <c r="BF291" i="1"/>
  <c r="BI290" i="1"/>
  <c r="BG290" i="1"/>
  <c r="BJ290" i="1" s="1"/>
  <c r="BF290" i="1"/>
  <c r="BI289" i="1"/>
  <c r="BG289" i="1"/>
  <c r="BJ289" i="1" s="1"/>
  <c r="BF289" i="1"/>
  <c r="BI288" i="1"/>
  <c r="BG288" i="1"/>
  <c r="BJ288" i="1" s="1"/>
  <c r="BF288" i="1"/>
  <c r="BI287" i="1"/>
  <c r="BG287" i="1"/>
  <c r="BJ287" i="1" s="1"/>
  <c r="BF287" i="1"/>
  <c r="BJ286" i="1"/>
  <c r="BI286" i="1"/>
  <c r="BG286" i="1"/>
  <c r="BF286" i="1"/>
  <c r="BI285" i="1"/>
  <c r="BG285" i="1"/>
  <c r="BJ285" i="1" s="1"/>
  <c r="BF285" i="1"/>
  <c r="BI284" i="1"/>
  <c r="BG284" i="1"/>
  <c r="BJ284" i="1" s="1"/>
  <c r="BF284" i="1"/>
  <c r="BJ283" i="1"/>
  <c r="BI283" i="1"/>
  <c r="BG283" i="1"/>
  <c r="BF283" i="1"/>
  <c r="BI282" i="1"/>
  <c r="BG282" i="1"/>
  <c r="BJ282" i="1" s="1"/>
  <c r="BF282" i="1"/>
  <c r="BJ281" i="1"/>
  <c r="BI281" i="1"/>
  <c r="BG281" i="1"/>
  <c r="BF281" i="1"/>
  <c r="BI280" i="1"/>
  <c r="BG280" i="1"/>
  <c r="BJ280" i="1" s="1"/>
  <c r="BF280" i="1"/>
  <c r="BI279" i="1"/>
  <c r="BG279" i="1"/>
  <c r="BJ279" i="1" s="1"/>
  <c r="BF279" i="1"/>
  <c r="BJ278" i="1"/>
  <c r="BI278" i="1"/>
  <c r="BG278" i="1"/>
  <c r="BF278" i="1"/>
  <c r="BI277" i="1"/>
  <c r="BG277" i="1"/>
  <c r="BJ277" i="1" s="1"/>
  <c r="BF277" i="1"/>
  <c r="BJ276" i="1"/>
  <c r="BI276" i="1"/>
  <c r="BG276" i="1"/>
  <c r="BF276" i="1"/>
  <c r="BI275" i="1"/>
  <c r="BG275" i="1"/>
  <c r="BJ275" i="1" s="1"/>
  <c r="BF275" i="1"/>
  <c r="BI274" i="1"/>
  <c r="BG274" i="1"/>
  <c r="BJ274" i="1" s="1"/>
  <c r="BF274" i="1"/>
  <c r="BJ273" i="1"/>
  <c r="BI273" i="1"/>
  <c r="BG273" i="1"/>
  <c r="BF273" i="1"/>
  <c r="BI272" i="1"/>
  <c r="BG272" i="1"/>
  <c r="BJ272" i="1" s="1"/>
  <c r="BF272" i="1"/>
  <c r="BJ271" i="1"/>
  <c r="BI271" i="1"/>
  <c r="BG271" i="1"/>
  <c r="BF271" i="1"/>
  <c r="BI270" i="1"/>
  <c r="BG270" i="1"/>
  <c r="BJ270" i="1" s="1"/>
  <c r="BF270" i="1"/>
  <c r="BI269" i="1"/>
  <c r="BG269" i="1"/>
  <c r="BJ269" i="1" s="1"/>
  <c r="BF269" i="1"/>
  <c r="BJ268" i="1"/>
  <c r="BI268" i="1"/>
  <c r="BG268" i="1"/>
  <c r="BF268" i="1"/>
  <c r="BI267" i="1"/>
  <c r="BG267" i="1"/>
  <c r="BJ267" i="1" s="1"/>
  <c r="BF267" i="1"/>
  <c r="BJ266" i="1"/>
  <c r="BI266" i="1"/>
  <c r="BG266" i="1"/>
  <c r="BF266" i="1"/>
  <c r="BI265" i="1"/>
  <c r="BG265" i="1"/>
  <c r="BJ265" i="1" s="1"/>
  <c r="BF265" i="1"/>
  <c r="BI264" i="1"/>
  <c r="BG264" i="1"/>
  <c r="BJ264" i="1" s="1"/>
  <c r="BF264" i="1"/>
  <c r="BJ263" i="1"/>
  <c r="BI263" i="1"/>
  <c r="BG263" i="1"/>
  <c r="BF263" i="1"/>
  <c r="BI262" i="1"/>
  <c r="BG262" i="1"/>
  <c r="BJ262" i="1" s="1"/>
  <c r="BF262" i="1"/>
  <c r="BJ261" i="1"/>
  <c r="BI261" i="1"/>
  <c r="BG261" i="1"/>
  <c r="BF261" i="1"/>
  <c r="BI260" i="1"/>
  <c r="BG260" i="1"/>
  <c r="BJ260" i="1" s="1"/>
  <c r="BF260" i="1"/>
  <c r="BI259" i="1"/>
  <c r="BG259" i="1"/>
  <c r="BJ259" i="1" s="1"/>
  <c r="BF259" i="1"/>
  <c r="BJ258" i="1"/>
  <c r="BI258" i="1"/>
  <c r="BG258" i="1"/>
  <c r="BF258" i="1"/>
  <c r="BI257" i="1"/>
  <c r="BG257" i="1"/>
  <c r="BJ257" i="1" s="1"/>
  <c r="BF257" i="1"/>
  <c r="BJ256" i="1"/>
  <c r="BI256" i="1"/>
  <c r="BG256" i="1"/>
  <c r="BF256" i="1"/>
  <c r="BI255" i="1"/>
  <c r="BG255" i="1"/>
  <c r="BJ255" i="1" s="1"/>
  <c r="BF255" i="1"/>
  <c r="BI254" i="1"/>
  <c r="BG254" i="1"/>
  <c r="BJ254" i="1" s="1"/>
  <c r="BF254" i="1"/>
  <c r="BJ253" i="1"/>
  <c r="BI253" i="1"/>
  <c r="BG253" i="1"/>
  <c r="BF253" i="1"/>
  <c r="BI252" i="1"/>
  <c r="BG252" i="1"/>
  <c r="BJ252" i="1" s="1"/>
  <c r="BF252" i="1"/>
  <c r="BJ251" i="1"/>
  <c r="BI251" i="1"/>
  <c r="BG251" i="1"/>
  <c r="BF251" i="1"/>
  <c r="BI250" i="1"/>
  <c r="BG250" i="1"/>
  <c r="BJ250" i="1" s="1"/>
  <c r="BF250" i="1"/>
  <c r="BI249" i="1"/>
  <c r="BG249" i="1"/>
  <c r="BJ249" i="1" s="1"/>
  <c r="BF249" i="1"/>
  <c r="BJ248" i="1"/>
  <c r="BI248" i="1"/>
  <c r="BG248" i="1"/>
  <c r="BF248" i="1"/>
  <c r="BI247" i="1"/>
  <c r="BG247" i="1"/>
  <c r="BJ247" i="1" s="1"/>
  <c r="BF247" i="1"/>
  <c r="BJ246" i="1"/>
  <c r="BI246" i="1"/>
  <c r="BG246" i="1"/>
  <c r="BF246" i="1"/>
  <c r="BI245" i="1"/>
  <c r="BG245" i="1"/>
  <c r="BJ245" i="1" s="1"/>
  <c r="BF245" i="1"/>
  <c r="BI244" i="1"/>
  <c r="BG244" i="1"/>
  <c r="BJ244" i="1" s="1"/>
  <c r="BF244" i="1"/>
  <c r="BJ243" i="1"/>
  <c r="BI243" i="1"/>
  <c r="BG243" i="1"/>
  <c r="BF243" i="1"/>
  <c r="BI242" i="1"/>
  <c r="BG242" i="1"/>
  <c r="BJ242" i="1" s="1"/>
  <c r="BF242" i="1"/>
  <c r="BJ241" i="1"/>
  <c r="BI241" i="1"/>
  <c r="BG241" i="1"/>
  <c r="BF241" i="1"/>
  <c r="BI240" i="1"/>
  <c r="BG240" i="1"/>
  <c r="BJ240" i="1" s="1"/>
  <c r="BF240" i="1"/>
  <c r="BI239" i="1"/>
  <c r="BG239" i="1"/>
  <c r="BJ239" i="1" s="1"/>
  <c r="BF239" i="1"/>
  <c r="BJ238" i="1"/>
  <c r="BI238" i="1"/>
  <c r="BG238" i="1"/>
  <c r="BF238" i="1"/>
  <c r="BI237" i="1"/>
  <c r="BG237" i="1"/>
  <c r="BJ237" i="1" s="1"/>
  <c r="BF237" i="1"/>
  <c r="BJ236" i="1"/>
  <c r="BI236" i="1"/>
  <c r="BG236" i="1"/>
  <c r="BF236" i="1"/>
  <c r="BI235" i="1"/>
  <c r="BG235" i="1"/>
  <c r="BJ235" i="1" s="1"/>
  <c r="BF235" i="1"/>
  <c r="BI234" i="1"/>
  <c r="BG234" i="1"/>
  <c r="BJ234" i="1" s="1"/>
  <c r="BF234" i="1"/>
  <c r="BJ233" i="1"/>
  <c r="BI233" i="1"/>
  <c r="BG233" i="1"/>
  <c r="BF233" i="1"/>
  <c r="BI232" i="1"/>
  <c r="BG232" i="1"/>
  <c r="BJ232" i="1" s="1"/>
  <c r="BF232" i="1"/>
  <c r="BJ231" i="1"/>
  <c r="BI231" i="1"/>
  <c r="BG231" i="1"/>
  <c r="BF231" i="1"/>
  <c r="BI230" i="1"/>
  <c r="BG230" i="1"/>
  <c r="BJ230" i="1" s="1"/>
  <c r="BF230" i="1"/>
  <c r="BI229" i="1"/>
  <c r="BG229" i="1"/>
  <c r="BJ229" i="1" s="1"/>
  <c r="BF229" i="1"/>
  <c r="BJ228" i="1"/>
  <c r="BI228" i="1"/>
  <c r="BG228" i="1"/>
  <c r="BF228" i="1"/>
  <c r="BI227" i="1"/>
  <c r="BG227" i="1"/>
  <c r="BJ227" i="1" s="1"/>
  <c r="BF227" i="1"/>
  <c r="BJ226" i="1"/>
  <c r="BI226" i="1"/>
  <c r="BG226" i="1"/>
  <c r="BF226" i="1"/>
  <c r="BI225" i="1"/>
  <c r="BG225" i="1"/>
  <c r="BJ225" i="1" s="1"/>
  <c r="BF225" i="1"/>
  <c r="BI224" i="1"/>
  <c r="BG224" i="1"/>
  <c r="BJ224" i="1" s="1"/>
  <c r="BF224" i="1"/>
  <c r="BJ223" i="1"/>
  <c r="BI223" i="1"/>
  <c r="BG223" i="1"/>
  <c r="BF223" i="1"/>
  <c r="BI222" i="1"/>
  <c r="BG222" i="1"/>
  <c r="BJ222" i="1" s="1"/>
  <c r="BF222" i="1"/>
  <c r="BJ221" i="1"/>
  <c r="BI221" i="1"/>
  <c r="BG221" i="1"/>
  <c r="BF221" i="1"/>
  <c r="BI220" i="1"/>
  <c r="BG220" i="1"/>
  <c r="BJ220" i="1" s="1"/>
  <c r="BF220" i="1"/>
  <c r="BI219" i="1"/>
  <c r="BG219" i="1"/>
  <c r="BJ219" i="1" s="1"/>
  <c r="BF219" i="1"/>
  <c r="BJ218" i="1"/>
  <c r="BI218" i="1"/>
  <c r="BG218" i="1"/>
  <c r="BF218" i="1"/>
  <c r="BI217" i="1"/>
  <c r="BG217" i="1"/>
  <c r="BJ217" i="1" s="1"/>
  <c r="BF217" i="1"/>
  <c r="BJ216" i="1"/>
  <c r="BI216" i="1"/>
  <c r="BG216" i="1"/>
  <c r="BF216" i="1"/>
  <c r="BI215" i="1"/>
  <c r="BG215" i="1"/>
  <c r="BJ215" i="1" s="1"/>
  <c r="BF215" i="1"/>
  <c r="BI214" i="1"/>
  <c r="BG214" i="1"/>
  <c r="BJ214" i="1" s="1"/>
  <c r="BF214" i="1"/>
  <c r="BJ213" i="1"/>
  <c r="BI213" i="1"/>
  <c r="BG213" i="1"/>
  <c r="BF213" i="1"/>
  <c r="BI212" i="1"/>
  <c r="BG212" i="1"/>
  <c r="BJ212" i="1" s="1"/>
  <c r="BF212" i="1"/>
  <c r="BJ211" i="1"/>
  <c r="BI211" i="1"/>
  <c r="BG211" i="1"/>
  <c r="BF211" i="1"/>
  <c r="BI210" i="1"/>
  <c r="BG210" i="1"/>
  <c r="BJ210" i="1" s="1"/>
  <c r="BF210" i="1"/>
  <c r="BI209" i="1"/>
  <c r="BG209" i="1"/>
  <c r="BJ209" i="1" s="1"/>
  <c r="BF209" i="1"/>
  <c r="BJ208" i="1"/>
  <c r="BI208" i="1"/>
  <c r="BG208" i="1"/>
  <c r="BF208" i="1"/>
  <c r="BI207" i="1"/>
  <c r="BG207" i="1"/>
  <c r="BJ207" i="1" s="1"/>
  <c r="BF207" i="1"/>
  <c r="BJ206" i="1"/>
  <c r="BI206" i="1"/>
  <c r="BG206" i="1"/>
  <c r="BF206" i="1"/>
  <c r="BI205" i="1"/>
  <c r="BG205" i="1"/>
  <c r="BJ205" i="1" s="1"/>
  <c r="BF205" i="1"/>
  <c r="BI204" i="1"/>
  <c r="BG204" i="1"/>
  <c r="BJ204" i="1" s="1"/>
  <c r="BF204" i="1"/>
  <c r="BJ203" i="1"/>
  <c r="BI203" i="1"/>
  <c r="BG203" i="1"/>
  <c r="BF203" i="1"/>
  <c r="BI202" i="1"/>
  <c r="BG202" i="1"/>
  <c r="BJ202" i="1" s="1"/>
  <c r="BF202" i="1"/>
  <c r="BJ201" i="1"/>
  <c r="BI201" i="1"/>
  <c r="BG201" i="1"/>
  <c r="BF201" i="1"/>
  <c r="BI200" i="1"/>
  <c r="BG200" i="1"/>
  <c r="BJ200" i="1" s="1"/>
  <c r="BF200" i="1"/>
  <c r="BI199" i="1"/>
  <c r="BG199" i="1"/>
  <c r="BJ199" i="1" s="1"/>
  <c r="BF199" i="1"/>
  <c r="BJ198" i="1"/>
  <c r="BI198" i="1"/>
  <c r="BG198" i="1"/>
  <c r="BF198" i="1"/>
  <c r="BI197" i="1"/>
  <c r="BG197" i="1"/>
  <c r="BJ197" i="1" s="1"/>
  <c r="BF197" i="1"/>
  <c r="BJ196" i="1"/>
  <c r="BI196" i="1"/>
  <c r="BG196" i="1"/>
  <c r="BF196" i="1"/>
  <c r="BI195" i="1"/>
  <c r="BG195" i="1"/>
  <c r="BJ195" i="1" s="1"/>
  <c r="BF195" i="1"/>
  <c r="BI194" i="1"/>
  <c r="BG194" i="1"/>
  <c r="BJ194" i="1" s="1"/>
  <c r="BF194" i="1"/>
  <c r="BJ193" i="1"/>
  <c r="BI193" i="1"/>
  <c r="BG193" i="1"/>
  <c r="BF193" i="1"/>
  <c r="BI192" i="1"/>
  <c r="BG192" i="1"/>
  <c r="BJ192" i="1" s="1"/>
  <c r="BF192" i="1"/>
  <c r="BJ191" i="1"/>
  <c r="BI191" i="1"/>
  <c r="BG191" i="1"/>
  <c r="BF191" i="1"/>
  <c r="BI190" i="1"/>
  <c r="BG190" i="1"/>
  <c r="BJ190" i="1" s="1"/>
  <c r="BF190" i="1"/>
  <c r="BI189" i="1"/>
  <c r="BG189" i="1"/>
  <c r="BJ189" i="1" s="1"/>
  <c r="BF189" i="1"/>
  <c r="BJ188" i="1"/>
  <c r="BI188" i="1"/>
  <c r="BG188" i="1"/>
  <c r="BF188" i="1"/>
  <c r="BI187" i="1"/>
  <c r="BG187" i="1"/>
  <c r="BJ187" i="1" s="1"/>
  <c r="BF187" i="1"/>
  <c r="BJ186" i="1"/>
  <c r="BI186" i="1"/>
  <c r="BG186" i="1"/>
  <c r="BF186" i="1"/>
  <c r="BI185" i="1"/>
  <c r="BG185" i="1"/>
  <c r="BJ185" i="1" s="1"/>
  <c r="BF185" i="1"/>
  <c r="BI184" i="1"/>
  <c r="BG184" i="1"/>
  <c r="BJ184" i="1" s="1"/>
  <c r="BF184" i="1"/>
  <c r="BJ183" i="1"/>
  <c r="BI183" i="1"/>
  <c r="BG183" i="1"/>
  <c r="BF183" i="1"/>
  <c r="BI182" i="1"/>
  <c r="BG182" i="1"/>
  <c r="BJ182" i="1" s="1"/>
  <c r="BF182" i="1"/>
  <c r="BJ181" i="1"/>
  <c r="BI181" i="1"/>
  <c r="BG181" i="1"/>
  <c r="BF181" i="1"/>
  <c r="BI180" i="1"/>
  <c r="BG180" i="1"/>
  <c r="BJ180" i="1" s="1"/>
  <c r="BF180" i="1"/>
  <c r="BI179" i="1"/>
  <c r="BG179" i="1"/>
  <c r="BJ179" i="1" s="1"/>
  <c r="BF179" i="1"/>
  <c r="BJ178" i="1"/>
  <c r="BI178" i="1"/>
  <c r="BG178" i="1"/>
  <c r="BF178" i="1"/>
  <c r="BI177" i="1"/>
  <c r="BG177" i="1"/>
  <c r="BJ177" i="1" s="1"/>
  <c r="BF177" i="1"/>
  <c r="BJ176" i="1"/>
  <c r="BI176" i="1"/>
  <c r="BG176" i="1"/>
  <c r="BF176" i="1"/>
  <c r="BI175" i="1"/>
  <c r="BG175" i="1"/>
  <c r="BJ175" i="1" s="1"/>
  <c r="BF175" i="1"/>
  <c r="BI174" i="1"/>
  <c r="BG174" i="1"/>
  <c r="BJ174" i="1" s="1"/>
  <c r="BF174" i="1"/>
  <c r="BJ173" i="1"/>
  <c r="BI173" i="1"/>
  <c r="BG173" i="1"/>
  <c r="BF173" i="1"/>
  <c r="BI172" i="1"/>
  <c r="BG172" i="1"/>
  <c r="BJ172" i="1" s="1"/>
  <c r="BF172" i="1"/>
  <c r="BJ171" i="1"/>
  <c r="BI171" i="1"/>
  <c r="BG171" i="1"/>
  <c r="BF171" i="1"/>
  <c r="BI170" i="1"/>
  <c r="BG170" i="1"/>
  <c r="BJ170" i="1" s="1"/>
  <c r="BF170" i="1"/>
  <c r="BI169" i="1"/>
  <c r="BG169" i="1"/>
  <c r="BJ169" i="1" s="1"/>
  <c r="BF169" i="1"/>
  <c r="BJ168" i="1"/>
  <c r="BI168" i="1"/>
  <c r="BG168" i="1"/>
  <c r="BF168" i="1"/>
  <c r="BI167" i="1"/>
  <c r="BG167" i="1"/>
  <c r="BJ167" i="1" s="1"/>
  <c r="BF167" i="1"/>
  <c r="BJ166" i="1"/>
  <c r="BI166" i="1"/>
  <c r="BG166" i="1"/>
  <c r="BF166" i="1"/>
  <c r="BI165" i="1"/>
  <c r="BG165" i="1"/>
  <c r="BJ165" i="1" s="1"/>
  <c r="BF165" i="1"/>
  <c r="BI164" i="1"/>
  <c r="BG164" i="1"/>
  <c r="BJ164" i="1" s="1"/>
  <c r="BF164" i="1"/>
  <c r="BJ163" i="1"/>
  <c r="BI163" i="1"/>
  <c r="BG163" i="1"/>
  <c r="BF163" i="1"/>
  <c r="BI162" i="1"/>
  <c r="BG162" i="1"/>
  <c r="BJ162" i="1" s="1"/>
  <c r="BF162" i="1"/>
  <c r="BJ161" i="1"/>
  <c r="BI161" i="1"/>
  <c r="BG161" i="1"/>
  <c r="BF161" i="1"/>
  <c r="BI160" i="1"/>
  <c r="BG160" i="1"/>
  <c r="BJ160" i="1" s="1"/>
  <c r="BF160" i="1"/>
  <c r="BI159" i="1"/>
  <c r="BG159" i="1"/>
  <c r="BJ159" i="1" s="1"/>
  <c r="BF159" i="1"/>
  <c r="BJ158" i="1"/>
  <c r="BI158" i="1"/>
  <c r="BG158" i="1"/>
  <c r="BF158" i="1"/>
  <c r="BI157" i="1"/>
  <c r="BG157" i="1"/>
  <c r="BJ157" i="1" s="1"/>
  <c r="BF157" i="1"/>
  <c r="BJ156" i="1"/>
  <c r="BI156" i="1"/>
  <c r="BG156" i="1"/>
  <c r="BF156" i="1"/>
  <c r="BI155" i="1"/>
  <c r="BG155" i="1"/>
  <c r="BJ155" i="1" s="1"/>
  <c r="BF155" i="1"/>
  <c r="BI154" i="1"/>
  <c r="BG154" i="1"/>
  <c r="BJ154" i="1" s="1"/>
  <c r="BF154" i="1"/>
  <c r="BJ153" i="1"/>
  <c r="BI153" i="1"/>
  <c r="BG153" i="1"/>
  <c r="BF153" i="1"/>
  <c r="BI152" i="1"/>
  <c r="BG152" i="1"/>
  <c r="BJ152" i="1" s="1"/>
  <c r="BF152" i="1"/>
  <c r="BJ151" i="1"/>
  <c r="BI151" i="1"/>
  <c r="BG151" i="1"/>
  <c r="BF151" i="1"/>
  <c r="BI150" i="1"/>
  <c r="BG150" i="1"/>
  <c r="BJ150" i="1" s="1"/>
  <c r="BF150" i="1"/>
  <c r="BI149" i="1"/>
  <c r="BG149" i="1"/>
  <c r="BJ149" i="1" s="1"/>
  <c r="BF149" i="1"/>
  <c r="BJ148" i="1"/>
  <c r="BI148" i="1"/>
  <c r="BG148" i="1"/>
  <c r="BF148" i="1"/>
  <c r="BI147" i="1"/>
  <c r="BG147" i="1"/>
  <c r="BJ147" i="1" s="1"/>
  <c r="BF147" i="1"/>
  <c r="BJ146" i="1"/>
  <c r="BI146" i="1"/>
  <c r="BG146" i="1"/>
  <c r="BF146" i="1"/>
  <c r="BI143" i="1"/>
  <c r="BG143" i="1"/>
  <c r="BJ143" i="1" s="1"/>
  <c r="BF143" i="1"/>
  <c r="BI142" i="1"/>
  <c r="BG142" i="1"/>
  <c r="BJ142" i="1" s="1"/>
  <c r="BF142" i="1"/>
  <c r="BJ141" i="1"/>
  <c r="BI141" i="1"/>
  <c r="BG141" i="1"/>
  <c r="BF141" i="1"/>
  <c r="BI140" i="1"/>
  <c r="BG140" i="1"/>
  <c r="BJ140" i="1" s="1"/>
  <c r="BF140" i="1"/>
  <c r="BJ139" i="1"/>
  <c r="BI139" i="1"/>
  <c r="BG139" i="1"/>
  <c r="BF139" i="1"/>
  <c r="BI138" i="1"/>
  <c r="BG138" i="1"/>
  <c r="BJ138" i="1" s="1"/>
  <c r="BF138" i="1"/>
  <c r="BI137" i="1"/>
  <c r="BG137" i="1"/>
  <c r="BJ137" i="1" s="1"/>
  <c r="BF137" i="1"/>
  <c r="BJ136" i="1"/>
  <c r="BI136" i="1"/>
  <c r="BG136" i="1"/>
  <c r="BF136" i="1"/>
  <c r="BI135" i="1"/>
  <c r="BG135" i="1"/>
  <c r="BJ135" i="1" s="1"/>
  <c r="BF135" i="1"/>
  <c r="BJ134" i="1"/>
  <c r="BI134" i="1"/>
  <c r="BG134" i="1"/>
  <c r="BF134" i="1"/>
  <c r="BI133" i="1"/>
  <c r="BG133" i="1"/>
  <c r="BJ133" i="1" s="1"/>
  <c r="BF133" i="1"/>
  <c r="BI132" i="1"/>
  <c r="BG132" i="1"/>
  <c r="BJ132" i="1" s="1"/>
  <c r="BF132" i="1"/>
  <c r="BJ131" i="1"/>
  <c r="BI131" i="1"/>
  <c r="BG131" i="1"/>
  <c r="BF131" i="1"/>
  <c r="BI130" i="1"/>
  <c r="BG130" i="1"/>
  <c r="BJ130" i="1" s="1"/>
  <c r="BF130" i="1"/>
  <c r="BJ129" i="1"/>
  <c r="BI129" i="1"/>
  <c r="BG129" i="1"/>
  <c r="BF129" i="1"/>
  <c r="BI128" i="1"/>
  <c r="BG128" i="1"/>
  <c r="BJ128" i="1" s="1"/>
  <c r="BF128" i="1"/>
  <c r="BI127" i="1"/>
  <c r="BG127" i="1"/>
  <c r="BJ127" i="1" s="1"/>
  <c r="BF127" i="1"/>
  <c r="BJ126" i="1"/>
  <c r="BI126" i="1"/>
  <c r="BG126" i="1"/>
  <c r="BF126" i="1"/>
  <c r="BI125" i="1"/>
  <c r="BG125" i="1"/>
  <c r="BJ125" i="1" s="1"/>
  <c r="BF125" i="1"/>
  <c r="BJ124" i="1"/>
  <c r="BI124" i="1"/>
  <c r="BG124" i="1"/>
  <c r="BF124" i="1"/>
  <c r="BI123" i="1"/>
  <c r="BG123" i="1"/>
  <c r="BJ123" i="1" s="1"/>
  <c r="BF123" i="1"/>
  <c r="BI122" i="1"/>
  <c r="BG122" i="1"/>
  <c r="BJ122" i="1" s="1"/>
  <c r="BF122" i="1"/>
  <c r="BJ121" i="1"/>
  <c r="BI121" i="1"/>
  <c r="BG121" i="1"/>
  <c r="BF121" i="1"/>
  <c r="BI120" i="1"/>
  <c r="BG120" i="1"/>
  <c r="BJ120" i="1" s="1"/>
  <c r="BF120" i="1"/>
  <c r="BJ119" i="1"/>
  <c r="BI119" i="1"/>
  <c r="BG119" i="1"/>
  <c r="BF119" i="1"/>
  <c r="BI118" i="1"/>
  <c r="BG118" i="1"/>
  <c r="BJ118" i="1" s="1"/>
  <c r="BF118" i="1"/>
  <c r="BI117" i="1"/>
  <c r="BG117" i="1"/>
  <c r="BJ117" i="1" s="1"/>
  <c r="BF117" i="1"/>
  <c r="BJ116" i="1"/>
  <c r="BI116" i="1"/>
  <c r="BG116" i="1"/>
  <c r="BF116" i="1"/>
  <c r="BI115" i="1"/>
  <c r="BG115" i="1"/>
  <c r="BJ115" i="1" s="1"/>
  <c r="BF115" i="1"/>
  <c r="BJ114" i="1"/>
  <c r="BI114" i="1"/>
  <c r="BG114" i="1"/>
  <c r="BF114" i="1"/>
  <c r="BI113" i="1"/>
  <c r="BG113" i="1"/>
  <c r="BJ113" i="1" s="1"/>
  <c r="BF113" i="1"/>
  <c r="BI112" i="1"/>
  <c r="BG112" i="1"/>
  <c r="BJ112" i="1" s="1"/>
  <c r="BF112" i="1"/>
  <c r="BJ111" i="1"/>
  <c r="BI111" i="1"/>
  <c r="BG111" i="1"/>
  <c r="BF111" i="1"/>
  <c r="BI110" i="1"/>
  <c r="BG110" i="1"/>
  <c r="BJ110" i="1" s="1"/>
  <c r="BF110" i="1"/>
  <c r="BJ109" i="1"/>
  <c r="BI109" i="1"/>
  <c r="BG109" i="1"/>
  <c r="BF109" i="1"/>
  <c r="BI108" i="1"/>
  <c r="BG108" i="1"/>
  <c r="BJ108" i="1" s="1"/>
  <c r="BF108" i="1"/>
  <c r="BI107" i="1"/>
  <c r="BG107" i="1"/>
  <c r="BJ107" i="1" s="1"/>
  <c r="BF107" i="1"/>
  <c r="BJ106" i="1"/>
  <c r="BI106" i="1"/>
  <c r="BG106" i="1"/>
  <c r="BF106" i="1"/>
  <c r="BI105" i="1"/>
  <c r="BG105" i="1"/>
  <c r="BJ105" i="1" s="1"/>
  <c r="BF105" i="1"/>
  <c r="BJ104" i="1"/>
  <c r="BI104" i="1"/>
  <c r="BG104" i="1"/>
  <c r="BF104" i="1"/>
  <c r="BI103" i="1"/>
  <c r="BG103" i="1"/>
  <c r="BJ103" i="1" s="1"/>
  <c r="BF103" i="1"/>
  <c r="BI102" i="1"/>
  <c r="BG102" i="1"/>
  <c r="BJ102" i="1" s="1"/>
  <c r="BF102" i="1"/>
  <c r="BJ101" i="1"/>
  <c r="BI101" i="1"/>
  <c r="BG101" i="1"/>
  <c r="BF101" i="1"/>
  <c r="BI100" i="1"/>
  <c r="BG100" i="1"/>
  <c r="BJ100" i="1" s="1"/>
  <c r="BF100" i="1"/>
  <c r="BJ99" i="1"/>
  <c r="BI99" i="1"/>
  <c r="BG99" i="1"/>
  <c r="BF99" i="1"/>
  <c r="BI98" i="1"/>
  <c r="BG98" i="1"/>
  <c r="BJ98" i="1" s="1"/>
  <c r="BF98" i="1"/>
  <c r="BI97" i="1"/>
  <c r="BG97" i="1"/>
  <c r="BJ97" i="1" s="1"/>
  <c r="BF97" i="1"/>
  <c r="BJ96" i="1"/>
  <c r="BI96" i="1"/>
  <c r="BG96" i="1"/>
  <c r="BF96" i="1"/>
  <c r="BI95" i="1"/>
  <c r="BG95" i="1"/>
  <c r="BJ95" i="1" s="1"/>
  <c r="BF95" i="1"/>
  <c r="BJ94" i="1"/>
  <c r="BI94" i="1"/>
  <c r="BG94" i="1"/>
  <c r="BF94" i="1"/>
  <c r="BI93" i="1"/>
  <c r="BG93" i="1"/>
  <c r="BJ93" i="1" s="1"/>
  <c r="BF93" i="1"/>
  <c r="BI92" i="1"/>
  <c r="BG92" i="1"/>
  <c r="BJ92" i="1" s="1"/>
  <c r="BF92" i="1"/>
  <c r="BJ91" i="1"/>
  <c r="BI91" i="1"/>
  <c r="BG91" i="1"/>
  <c r="BF91" i="1"/>
  <c r="BI90" i="1"/>
  <c r="BG90" i="1"/>
  <c r="BJ90" i="1" s="1"/>
  <c r="BF90" i="1"/>
  <c r="BJ89" i="1"/>
  <c r="BI89" i="1"/>
  <c r="BG89" i="1"/>
  <c r="BF89" i="1"/>
  <c r="BI88" i="1"/>
  <c r="BG88" i="1"/>
  <c r="BJ88" i="1" s="1"/>
  <c r="BF88" i="1"/>
  <c r="BI87" i="1"/>
  <c r="BG87" i="1"/>
  <c r="BJ87" i="1" s="1"/>
  <c r="BF87" i="1"/>
  <c r="BJ86" i="1"/>
  <c r="BI86" i="1"/>
  <c r="BG86" i="1"/>
  <c r="BF86" i="1"/>
  <c r="BI85" i="1"/>
  <c r="BG85" i="1"/>
  <c r="BJ85" i="1" s="1"/>
  <c r="BF85" i="1"/>
  <c r="BJ84" i="1"/>
  <c r="BI84" i="1"/>
  <c r="BG84" i="1"/>
  <c r="BF84" i="1"/>
  <c r="BI83" i="1"/>
  <c r="BG83" i="1"/>
  <c r="BJ83" i="1" s="1"/>
  <c r="BF83" i="1"/>
  <c r="BI82" i="1"/>
  <c r="BG82" i="1"/>
  <c r="BJ82" i="1" s="1"/>
  <c r="BF82" i="1"/>
  <c r="BJ81" i="1"/>
  <c r="BI81" i="1"/>
  <c r="BG81" i="1"/>
  <c r="BF81" i="1"/>
  <c r="BI80" i="1"/>
  <c r="BG80" i="1"/>
  <c r="BJ80" i="1" s="1"/>
  <c r="BF80" i="1"/>
  <c r="BJ79" i="1"/>
  <c r="BI79" i="1"/>
  <c r="BG79" i="1"/>
  <c r="BF79" i="1"/>
  <c r="BI78" i="1"/>
  <c r="BG78" i="1"/>
  <c r="BJ78" i="1" s="1"/>
  <c r="BF78" i="1"/>
  <c r="BI77" i="1"/>
  <c r="BG77" i="1"/>
  <c r="BJ77" i="1" s="1"/>
  <c r="BF77" i="1"/>
  <c r="BJ76" i="1"/>
  <c r="BI76" i="1"/>
  <c r="BG76" i="1"/>
  <c r="BF76" i="1"/>
  <c r="BI75" i="1"/>
  <c r="BG75" i="1"/>
  <c r="BJ75" i="1" s="1"/>
  <c r="BF75" i="1"/>
  <c r="BJ74" i="1"/>
  <c r="BI74" i="1"/>
  <c r="BG74" i="1"/>
  <c r="BF74" i="1"/>
  <c r="BI73" i="1"/>
  <c r="BG73" i="1"/>
  <c r="BJ73" i="1" s="1"/>
  <c r="BF73" i="1"/>
  <c r="BI72" i="1"/>
  <c r="BG72" i="1"/>
  <c r="BJ72" i="1" s="1"/>
  <c r="BF72" i="1"/>
  <c r="BJ71" i="1"/>
  <c r="BI71" i="1"/>
  <c r="BG71" i="1"/>
  <c r="BF71" i="1"/>
  <c r="BI70" i="1"/>
  <c r="BG70" i="1"/>
  <c r="BJ70" i="1" s="1"/>
  <c r="BF70" i="1"/>
  <c r="BJ69" i="1"/>
  <c r="BI69" i="1"/>
  <c r="BG69" i="1"/>
  <c r="BF69" i="1"/>
  <c r="BI68" i="1"/>
  <c r="BG68" i="1"/>
  <c r="BJ68" i="1" s="1"/>
  <c r="BF68" i="1"/>
  <c r="BI67" i="1"/>
  <c r="BG67" i="1"/>
  <c r="BJ67" i="1" s="1"/>
  <c r="BF67" i="1"/>
  <c r="BJ66" i="1"/>
  <c r="BI66" i="1"/>
  <c r="BG66" i="1"/>
  <c r="BF66" i="1"/>
  <c r="BI65" i="1"/>
  <c r="BG65" i="1"/>
  <c r="BJ65" i="1" s="1"/>
  <c r="BF65" i="1"/>
  <c r="BJ64" i="1"/>
  <c r="BI64" i="1"/>
  <c r="BG64" i="1"/>
  <c r="BF64" i="1"/>
  <c r="BI63" i="1"/>
  <c r="BG63" i="1"/>
  <c r="BJ63" i="1" s="1"/>
  <c r="BF63" i="1"/>
  <c r="BI62" i="1"/>
  <c r="BG62" i="1"/>
  <c r="BJ62" i="1" s="1"/>
  <c r="BF62" i="1"/>
  <c r="BJ61" i="1"/>
  <c r="BI61" i="1"/>
  <c r="BG61" i="1"/>
  <c r="BF61" i="1"/>
  <c r="BI60" i="1"/>
  <c r="BG60" i="1"/>
  <c r="BJ60" i="1" s="1"/>
  <c r="BF60" i="1"/>
  <c r="BJ59" i="1"/>
  <c r="BI59" i="1"/>
  <c r="BG59" i="1"/>
  <c r="BF59" i="1"/>
  <c r="BI58" i="1"/>
  <c r="BG58" i="1"/>
  <c r="BJ58" i="1" s="1"/>
  <c r="BF58" i="1"/>
  <c r="BI57" i="1"/>
  <c r="BG57" i="1"/>
  <c r="BJ57" i="1" s="1"/>
  <c r="BF57" i="1"/>
  <c r="BJ56" i="1"/>
  <c r="BI56" i="1"/>
  <c r="BG56" i="1"/>
  <c r="BF56" i="1"/>
  <c r="BI55" i="1"/>
  <c r="BG55" i="1"/>
  <c r="BJ55" i="1" s="1"/>
  <c r="BF55" i="1"/>
  <c r="BJ54" i="1"/>
  <c r="BI54" i="1"/>
  <c r="BG54" i="1"/>
  <c r="BF54" i="1"/>
  <c r="BI53" i="1"/>
  <c r="BG53" i="1"/>
  <c r="BJ53" i="1" s="1"/>
  <c r="BF53" i="1"/>
  <c r="BI52" i="1"/>
  <c r="BG52" i="1"/>
  <c r="BJ52" i="1" s="1"/>
  <c r="BF52" i="1"/>
  <c r="BJ51" i="1"/>
  <c r="BI51" i="1"/>
  <c r="BG51" i="1"/>
  <c r="BF51" i="1"/>
  <c r="BI50" i="1"/>
  <c r="BG50" i="1"/>
  <c r="BJ50" i="1" s="1"/>
  <c r="BF50" i="1"/>
  <c r="BJ49" i="1"/>
  <c r="BI49" i="1"/>
  <c r="BG49" i="1"/>
  <c r="BF49" i="1"/>
  <c r="BI48" i="1"/>
  <c r="BG48" i="1"/>
  <c r="BJ48" i="1" s="1"/>
  <c r="BF48" i="1"/>
  <c r="BI47" i="1"/>
  <c r="BG47" i="1"/>
  <c r="BJ47" i="1" s="1"/>
  <c r="BF47" i="1"/>
  <c r="BJ46" i="1"/>
  <c r="BI46" i="1"/>
  <c r="BG46" i="1"/>
  <c r="BF46" i="1"/>
  <c r="BI45" i="1"/>
  <c r="BG45" i="1"/>
  <c r="BJ45" i="1" s="1"/>
  <c r="BF45" i="1"/>
  <c r="BJ44" i="1"/>
  <c r="BI44" i="1"/>
  <c r="BG44" i="1"/>
  <c r="BF44" i="1"/>
  <c r="BI43" i="1"/>
  <c r="BG43" i="1"/>
  <c r="BJ43" i="1" s="1"/>
  <c r="BF43" i="1"/>
  <c r="BI42" i="1"/>
  <c r="BG42" i="1"/>
  <c r="BJ42" i="1" s="1"/>
  <c r="BF42" i="1"/>
  <c r="BJ41" i="1"/>
  <c r="BI41" i="1"/>
  <c r="BG41" i="1"/>
  <c r="BF41" i="1"/>
  <c r="BI40" i="1"/>
  <c r="BG40" i="1"/>
  <c r="BJ40" i="1" s="1"/>
  <c r="BF40" i="1"/>
  <c r="BJ39" i="1"/>
  <c r="BI39" i="1"/>
  <c r="BG39" i="1"/>
  <c r="BF39" i="1"/>
  <c r="BI38" i="1"/>
  <c r="BG38" i="1"/>
  <c r="BJ38" i="1" s="1"/>
  <c r="BF38" i="1"/>
  <c r="BI37" i="1"/>
  <c r="BG37" i="1"/>
  <c r="BJ37" i="1" s="1"/>
  <c r="BF37" i="1"/>
  <c r="BJ36" i="1"/>
  <c r="BI36" i="1"/>
  <c r="BG36" i="1"/>
  <c r="BF36" i="1"/>
  <c r="BI35" i="1"/>
  <c r="BG35" i="1"/>
  <c r="BJ35" i="1" s="1"/>
  <c r="BF35" i="1"/>
  <c r="BJ34" i="1"/>
  <c r="BI34" i="1"/>
  <c r="BG34" i="1"/>
  <c r="BF34" i="1"/>
  <c r="BI33" i="1"/>
  <c r="BG33" i="1"/>
  <c r="BJ33" i="1" s="1"/>
  <c r="BF33" i="1"/>
  <c r="BI32" i="1"/>
  <c r="BG32" i="1"/>
  <c r="BJ32" i="1" s="1"/>
  <c r="BF32" i="1"/>
  <c r="BJ31" i="1"/>
  <c r="BI31" i="1"/>
  <c r="BG31" i="1"/>
  <c r="BF31" i="1"/>
  <c r="BI30" i="1"/>
  <c r="BG30" i="1"/>
  <c r="BJ30" i="1" s="1"/>
  <c r="BF30" i="1"/>
  <c r="BJ29" i="1"/>
  <c r="BI29" i="1"/>
  <c r="BG29" i="1"/>
  <c r="BF29" i="1"/>
  <c r="BI28" i="1"/>
  <c r="BG28" i="1"/>
  <c r="BJ28" i="1" s="1"/>
  <c r="BF28" i="1"/>
  <c r="BI27" i="1"/>
  <c r="BG27" i="1"/>
  <c r="BJ27" i="1" s="1"/>
  <c r="BF27" i="1"/>
  <c r="BJ26" i="1"/>
  <c r="BI26" i="1"/>
  <c r="BG26" i="1"/>
  <c r="BF26" i="1"/>
  <c r="BI25" i="1"/>
  <c r="BG25" i="1"/>
  <c r="BJ25" i="1" s="1"/>
  <c r="BF25" i="1"/>
  <c r="BJ24" i="1"/>
  <c r="BI24" i="1"/>
  <c r="BG24" i="1"/>
  <c r="BF24" i="1"/>
  <c r="BI23" i="1"/>
  <c r="BG23" i="1"/>
  <c r="BJ23" i="1" s="1"/>
  <c r="BF23" i="1"/>
  <c r="BI22" i="1"/>
  <c r="BG22" i="1"/>
  <c r="BJ22" i="1" s="1"/>
  <c r="BF22" i="1"/>
  <c r="BG21" i="1"/>
  <c r="BJ21" i="1" s="1"/>
  <c r="BF21" i="1"/>
  <c r="BI20" i="1"/>
  <c r="BG20" i="1"/>
  <c r="BJ20" i="1" s="1"/>
  <c r="BF20" i="1"/>
  <c r="BI19" i="1"/>
  <c r="BG19" i="1"/>
  <c r="BJ19" i="1" s="1"/>
  <c r="BF19" i="1"/>
  <c r="BI18" i="1"/>
  <c r="BG18" i="1"/>
  <c r="BJ18" i="1" s="1"/>
  <c r="BF18" i="1"/>
  <c r="BI17" i="1"/>
  <c r="BG17" i="1"/>
  <c r="BJ17" i="1" s="1"/>
  <c r="BF17" i="1"/>
  <c r="BI16" i="1"/>
  <c r="BG16" i="1"/>
  <c r="BJ16" i="1" s="1"/>
  <c r="BF16" i="1"/>
  <c r="BI15" i="1"/>
  <c r="BG15" i="1"/>
  <c r="BJ15" i="1" s="1"/>
  <c r="BF15" i="1"/>
  <c r="BI14" i="1"/>
  <c r="BG14" i="1"/>
  <c r="BJ14" i="1" s="1"/>
  <c r="BF14" i="1"/>
  <c r="BI13" i="1"/>
  <c r="BG13" i="1"/>
  <c r="BJ13" i="1" s="1"/>
  <c r="BF13" i="1"/>
  <c r="BI9" i="1"/>
  <c r="BG9" i="1"/>
  <c r="BJ9" i="1" s="1"/>
  <c r="BF9" i="1"/>
  <c r="BI8" i="1"/>
  <c r="BG8" i="1"/>
  <c r="BJ8" i="1" s="1"/>
  <c r="BF8" i="1"/>
  <c r="BI7" i="1"/>
  <c r="BG7" i="1"/>
  <c r="BJ7" i="1" s="1"/>
  <c r="BF7" i="1"/>
  <c r="BI6" i="1"/>
  <c r="BG6" i="1"/>
  <c r="BJ6" i="1" s="1"/>
  <c r="BF6" i="1"/>
  <c r="BI5" i="1"/>
  <c r="BG5" i="1"/>
  <c r="BJ5" i="1" s="1"/>
  <c r="BF5" i="1"/>
  <c r="BI4" i="1"/>
  <c r="BG4" i="1"/>
  <c r="BJ4" i="1" s="1"/>
  <c r="BF4" i="1"/>
  <c r="I1257" i="4" l="1"/>
</calcChain>
</file>

<file path=xl/sharedStrings.xml><?xml version="1.0" encoding="utf-8"?>
<sst xmlns="http://schemas.openxmlformats.org/spreadsheetml/2006/main" count="71541" uniqueCount="6112">
  <si>
    <t>ลำดับที่</t>
  </si>
  <si>
    <t>ปีงบประมาณ</t>
  </si>
  <si>
    <t>ผลผลิต</t>
  </si>
  <si>
    <t>กิจกรรมหลัก</t>
  </si>
  <si>
    <t>ประเภทงบประมาณ</t>
  </si>
  <si>
    <t>ประเภทการจัดซื้อจัดจ้าง</t>
  </si>
  <si>
    <t>ประเภทงาน</t>
  </si>
  <si>
    <t>รหัส GFMIS</t>
  </si>
  <si>
    <t>รายการ</t>
  </si>
  <si>
    <t/>
  </si>
  <si>
    <t>ปริมาณงาน</t>
  </si>
  <si>
    <t>หน่วยนับ</t>
  </si>
  <si>
    <t>วันที่อนุมัติ</t>
  </si>
  <si>
    <t>จำนวน</t>
  </si>
  <si>
    <t>งบประมาณทั้งสิ้นตาม พรบ.</t>
  </si>
  <si>
    <r>
      <t xml:space="preserve">งปม.ปี 67
</t>
    </r>
    <r>
      <rPr>
        <b/>
        <sz val="18"/>
        <color rgb="FFFF0000"/>
        <rFont val="TH SarabunPSK"/>
        <family val="2"/>
      </rPr>
      <t>(A)</t>
    </r>
  </si>
  <si>
    <t>จัดซื้อจัดจ้าง</t>
  </si>
  <si>
    <t>หมายเหตุ</t>
  </si>
  <si>
    <t>สำนักส่วนกลาง/สทช.</t>
  </si>
  <si>
    <t>หน่วยดำเนินการ</t>
  </si>
  <si>
    <t>สำนักรับผิดชอบ</t>
  </si>
  <si>
    <t>พื้นที่ดำเนินการ</t>
  </si>
  <si>
    <r>
      <t xml:space="preserve">ราคากลาง
</t>
    </r>
    <r>
      <rPr>
        <b/>
        <sz val="16"/>
        <color rgb="FFFF0000"/>
        <rFont val="TH SarabunPSK"/>
        <family val="2"/>
      </rPr>
      <t>(B)</t>
    </r>
  </si>
  <si>
    <t>ปริมาณงานที่ประกาศ</t>
  </si>
  <si>
    <t>ประเภทผิวจราจร</t>
  </si>
  <si>
    <t>ความกว้างผิวจราจร</t>
  </si>
  <si>
    <t>หน่วยนับของความกว้างผิวจราจร</t>
  </si>
  <si>
    <t>ประเภทผิวจราจรไหล่ทาง</t>
  </si>
  <si>
    <t>ความกว้างไหล่ทาง</t>
  </si>
  <si>
    <t>หน่วยนับของความกว้างไหล่ทาง</t>
  </si>
  <si>
    <t>วันที่ประกาศจัดซื้อจัดจ้าง</t>
  </si>
  <si>
    <t>วันที่ร่างประกาศฯ</t>
  </si>
  <si>
    <t>วันที่เสนอราคา</t>
  </si>
  <si>
    <t>วันที่บันทึกล่าสุด</t>
  </si>
  <si>
    <t>จำนวนผู้ซื้อแบบ</t>
  </si>
  <si>
    <t>จำนวนผู้มีสิทธิ์เสนอ</t>
  </si>
  <si>
    <t>จำนวนผู้ยื่นเอกสาร</t>
  </si>
  <si>
    <t>จำนวนผู้เสนอราคา</t>
  </si>
  <si>
    <t>เลขประจำตัวผู้เสียภาษี</t>
  </si>
  <si>
    <t>เลขที่โครงการในระบบ EGP</t>
  </si>
  <si>
    <t>ผู้ได้รับคัดเลือก</t>
  </si>
  <si>
    <t>คุณสมบัติของผู้มีสิทธิเสนอราคา</t>
  </si>
  <si>
    <t>ราคาที่เสนอ</t>
  </si>
  <si>
    <r>
      <t xml:space="preserve">ราคาหลังจากต่อรอง
</t>
    </r>
    <r>
      <rPr>
        <b/>
        <sz val="16"/>
        <color rgb="FFFF0000"/>
        <rFont val="TH SarabunPSK"/>
        <family val="2"/>
      </rPr>
      <t>(C)</t>
    </r>
  </si>
  <si>
    <t>สัญญา</t>
  </si>
  <si>
    <t>เลขที่สัญญา</t>
  </si>
  <si>
    <t>วันที่ลงนามสัญญา</t>
  </si>
  <si>
    <t>วันที่เริ่มต้นสัญญา</t>
  </si>
  <si>
    <t>วันที่สิ้นสุดสัญญา</t>
  </si>
  <si>
    <t>ระยะเวลาก่อสร้าง</t>
  </si>
  <si>
    <t>ผู้ควบคุมงาน</t>
  </si>
  <si>
    <t>งบประมาณทั้งสิ้น</t>
  </si>
  <si>
    <t>งปม.ปี 67</t>
  </si>
  <si>
    <t>ผลต่าง
งปม. - ราคาหลังจากต่อรอง
(D)=(A - C)</t>
  </si>
  <si>
    <t>ผลต่าง
ราคากลาง - ราคาหลังจากต่อรอง
(E)=(B - C)</t>
  </si>
  <si>
    <t xml:space="preserve">ครั้งที่ </t>
  </si>
  <si>
    <t>เพิ่มวันที่</t>
  </si>
  <si>
    <t>% 
(ฟันราคา)</t>
  </si>
  <si>
    <t>วันที่</t>
  </si>
  <si>
    <t>2567</t>
  </si>
  <si>
    <t>โครงการพัฒนาทางและสะพานโครงข่ายทางหลวงชนบทสนับสนุนด้านคมนาคมและระบบโลจิสติกส์</t>
  </si>
  <si>
    <t>ก่อสร้างเพื่อการเชื่อมต่อระบบขนส่ง</t>
  </si>
  <si>
    <t>รายการปีเดียว ราคาต่อหน่วยต่ำกว่า 10 ล้านบาท (พลางก่อน2)</t>
  </si>
  <si>
    <t>วิธีคัดเลือก</t>
  </si>
  <si>
    <t>ค่าจ้างที่ปรึกษา</t>
  </si>
  <si>
    <t>08007190060703210095</t>
  </si>
  <si>
    <t>ค่าจ้างที่ปรึกษาสำรวจอสังหาริมทรัพย์ ถนนเชื่อมต่อทางหลวงหมายเลข 3268 (ถนนเทพารักษ์) กับทางหลวงหมายเลข 34 (ถนนบางนา-ตราด)  อ.บางพลี จ.สมุทรปราการ</t>
  </si>
  <si>
    <t>บางพลี</t>
  </si>
  <si>
    <t>สมุทรปราการ</t>
  </si>
  <si>
    <t>26 ธ.ค. 2566</t>
  </si>
  <si>
    <t>ลงนามในสัญญา</t>
  </si>
  <si>
    <t>สำนักก่อสร้างทาง</t>
  </si>
  <si>
    <t>กองแผนงาน</t>
  </si>
  <si>
    <t>-</t>
  </si>
  <si>
    <t>0.00</t>
  </si>
  <si>
    <t>23 ม.ค. 2567</t>
  </si>
  <si>
    <t>12 ก.พ. 2567</t>
  </si>
  <si>
    <t>19 ก.พ. 2567</t>
  </si>
  <si>
    <t>0105535079358</t>
  </si>
  <si>
    <t xml:space="preserve">บริษัท เอ็ม.วี.เอส. คอนซัลแท้นส์ จำกัด ร่วมกับ บริษัท เคเจ เซอร์เวย์ แอนด์ คอนซัลแตนท์ จำกัด </t>
  </si>
  <si>
    <t>สกท.1/2567</t>
  </si>
  <si>
    <t>6 มี.ค. 2567</t>
  </si>
  <si>
    <t>15 มี.ค. 2567</t>
  </si>
  <si>
    <t>14 ส.ค. 2567</t>
  </si>
  <si>
    <t>ก่อสร้างโครงข่ายสะพาน</t>
  </si>
  <si>
    <t>รายการปีเดียว ราคาต่อหน่วยต่ำกว่า 10 ล้านบาท (พลางก่อน1)</t>
  </si>
  <si>
    <t>วิธีเฉพาะเจาะจง</t>
  </si>
  <si>
    <t xml:space="preserve">ค่าจ้างที่ปรึกษาติดตามตรวจสอบคุณภาพสิ่งแวดล้อม สะพานข้ามแม่น้ำน่าน อ.เมือง จ.พิษณุโลก รอบปีที่ 5 </t>
  </si>
  <si>
    <t>พิษณุโลก</t>
  </si>
  <si>
    <t>30 ต.ค. 2566</t>
  </si>
  <si>
    <t>สำนักก่อสร้างสะพาน</t>
  </si>
  <si>
    <t>27 พ.ย. 2566</t>
  </si>
  <si>
    <t>7 ธ.ค. 2566</t>
  </si>
  <si>
    <t>0105539100661</t>
  </si>
  <si>
    <t>บจก.เอ็นแคด คอนซัลแตนท์</t>
  </si>
  <si>
    <t>สกส.2/2567</t>
  </si>
  <si>
    <t>8 ม.ค. 2567</t>
  </si>
  <si>
    <t>4 ส.ค. 2567</t>
  </si>
  <si>
    <t xml:space="preserve">ค่าจ้างที่ปรึกษาติดตามตรวจสอบคุณภาพสิ่งแวดล้อม สะพานข้ามคลองดู อ.ละงู  จ.สตูล รอบปีที่ 5 </t>
  </si>
  <si>
    <t>สตูล</t>
  </si>
  <si>
    <t>สกส.3/2567</t>
  </si>
  <si>
    <t>1 มี.ค. 2567</t>
  </si>
  <si>
    <t>26 ก.ย. 2567</t>
  </si>
  <si>
    <t>ผลผลิตโครงข่ายทางหลวงชนบทได้รับการพัฒนา</t>
  </si>
  <si>
    <t>อำนวยการและสนับสนุนการพัฒนาทางหลวงชนบท</t>
  </si>
  <si>
    <t>วิธี e-Bidding</t>
  </si>
  <si>
    <t>ก่อสร้างอาคารและสิ่งก่อสร้างประกอบ</t>
  </si>
  <si>
    <t>08007280003703210212</t>
  </si>
  <si>
    <t xml:space="preserve">ก่อสร้างอาคารที่พักอาศัยเจ้าหน้าที่ โรงซ่อมเครื่องจักรกล อ.ปากเกร็ด จ.นนทบุรี สำนักเครื่องกลและสื่อสาร </t>
  </si>
  <si>
    <t>นนทบุรี</t>
  </si>
  <si>
    <t>แห่ง</t>
  </si>
  <si>
    <t>17 ต.ค. 2566</t>
  </si>
  <si>
    <t>สำนักเครื่องกลและสื่อสาร</t>
  </si>
  <si>
    <t>22 พ.ย. 2566</t>
  </si>
  <si>
    <t>15 พ.ย. 2566</t>
  </si>
  <si>
    <t>30 พ.ย. 2566</t>
  </si>
  <si>
    <t>21 ธ.ค. 2566</t>
  </si>
  <si>
    <t>0303535002572</t>
  </si>
  <si>
    <t>ห้างหุ้นส่วนจำกัด เอกอนันต์ซีวิล</t>
  </si>
  <si>
    <t>4/2567</t>
  </si>
  <si>
    <t>15 ม.ค. 2567</t>
  </si>
  <si>
    <t>16 ม.ค. 2567</t>
  </si>
  <si>
    <t>12 ส.ค. 2567</t>
  </si>
  <si>
    <t>นันทสิทธิ์ นุชเซ๊าะ</t>
  </si>
  <si>
    <t>ผลผลิตโครงข่ายทางหลวงชนบทได้รับการบำรุงรักษา</t>
  </si>
  <si>
    <t>บำรุงรักษาทางหลวงชนบท</t>
  </si>
  <si>
    <t>รายการปีเดียว ราคาต่อหน่วยต่ำกว่า 1 ล้านบาท (พลางก่อน1)</t>
  </si>
  <si>
    <t>ครุภัณฑ์</t>
  </si>
  <si>
    <t>08007280004703110216</t>
  </si>
  <si>
    <t xml:space="preserve">รถบรรทุก (ดีเซล) ขนาด 1 ตัน ขับเคลื่อน 2 ล้อ แบบมีช่องว่างด้านหลังคนขับ หลังคาอลูมิเนียม </t>
  </si>
  <si>
    <t>คัน</t>
  </si>
  <si>
    <t>11 ม.ค. 2567</t>
  </si>
  <si>
    <t>5 ม.ค. 2567</t>
  </si>
  <si>
    <t>30 ม.ค. 2567</t>
  </si>
  <si>
    <t>2 ก.พ. 2567</t>
  </si>
  <si>
    <t>0755531000042</t>
  </si>
  <si>
    <t>67019060426</t>
  </si>
  <si>
    <t>อีซูซุสงวนไทยมอเตอร์ เซลส์</t>
  </si>
  <si>
    <t>8/2567</t>
  </si>
  <si>
    <t>22 ก.พ. 2567</t>
  </si>
  <si>
    <t>23 ก.พ. 2567</t>
  </si>
  <si>
    <t>20 ส.ค. 2567</t>
  </si>
  <si>
    <t xml:space="preserve">รถบรรทุก (ดีเซล) ขนาด 1 ตัน ขับเคลื่อน 2 ล้อ แบบดับเบิ้ลแค็บ </t>
  </si>
  <si>
    <t>0</t>
  </si>
  <si>
    <t>14 พ.ย. 2566</t>
  </si>
  <si>
    <t>13 ธ.ค. 2566</t>
  </si>
  <si>
    <t>3 ม.ค. 2567</t>
  </si>
  <si>
    <t>2/2567</t>
  </si>
  <si>
    <t>17 ม.ค. 2567</t>
  </si>
  <si>
    <t>18 ม.ค. 2567</t>
  </si>
  <si>
    <t>15 ก.ค. 2567</t>
  </si>
  <si>
    <t>ปรับปรุงอาคารและสิ่งก่อสร้างประกอบ</t>
  </si>
  <si>
    <t>08007280003703210218</t>
  </si>
  <si>
    <t>ปรับปรุงพื้นที่บริเวณอาคาร 3 ชั้น 1 กรมทางหลวงชนบท (บางบัว)  จ.กรุงเทพมหานคร</t>
  </si>
  <si>
    <t>กรุงเทพมหานคร</t>
  </si>
  <si>
    <t>ราคากลาง</t>
  </si>
  <si>
    <t>สำนักงานเลขานุการกรม</t>
  </si>
  <si>
    <t>ปรับปรุงซ่อมแซมและเพิ่มประสิทธิภาพ ห้องประชุม 2 อาคาร 1 ชั้น 12 กรมทางหลวงชนบท (บางบัว)  จ.กรุงเทพมหานคร</t>
  </si>
  <si>
    <t>ปรับปรุงอาคารบริเวณด้านหลังอาคาร 3 กรมทางหลวงชนบท (บางบัว)  จ.กรุงเทพมหานคร</t>
  </si>
  <si>
    <t>ปรับปรุงพื้นที่ภายในสำนักงาน อาคาร 1 ชั้น 4 สำนักบริหารกลาง (เดิม) กรมทางหลวงชนบท (บางบัว)  จ.กรุงเทพมหานคร</t>
  </si>
  <si>
    <t>9 ม.ค. 2567</t>
  </si>
  <si>
    <t>24 ม.ค. 2567</t>
  </si>
  <si>
    <t>0745556004459</t>
  </si>
  <si>
    <t>66129445932</t>
  </si>
  <si>
    <t>บริษัท เค.พี.ที. กลอรี่ จำกัด</t>
  </si>
  <si>
    <t>9/2567</t>
  </si>
  <si>
    <t>12 มี.ค. 2567</t>
  </si>
  <si>
    <t>13 มี.ค. 2567</t>
  </si>
  <si>
    <t>8 ก.ย. 2567</t>
  </si>
  <si>
    <t>ชาญศักดิ์ แรงสาริกรรม</t>
  </si>
  <si>
    <t>ปรับปรุงพื้นที่ภายในสำนักงาน อาคาร 2 ชั้น 4 สำนักบริหารกลาง กรมทางหลวงชนบท (บางบัว)  จ.กรุงเทพมหานคร</t>
  </si>
  <si>
    <t>28 ธ.ค. 2566</t>
  </si>
  <si>
    <t>22 ธ.ค. 2566</t>
  </si>
  <si>
    <t>1 ก.พ. 2567</t>
  </si>
  <si>
    <t>0123555002715</t>
  </si>
  <si>
    <t>ห้างหุ้นส่วนจำกัด เกล้ากานต์ คอนสตรัคชั่น</t>
  </si>
  <si>
    <t>21 ก.พ. 2567</t>
  </si>
  <si>
    <t>19 ส.ค. 2567</t>
  </si>
  <si>
    <t>ซ่อมสร้างผิวทางแอสฟัลต์คอนกรีต (โดยวิธี Hot Mix In - Plant Recycling)</t>
  </si>
  <si>
    <t>08007280004703210717</t>
  </si>
  <si>
    <t xml:space="preserve">งานบำรุงถนนสาย สป.2001 แยกทางหลวงหมายเลข 34 - บ้านลาดกระบัง อ.บางพลี, บางเสาธง จ.สมุทรปราการ (ตอนที่ 1) </t>
  </si>
  <si>
    <t>14 ธ.ค. 2566</t>
  </si>
  <si>
    <t>สำนักบำรุงทาง</t>
  </si>
  <si>
    <t>26 ม.ค. 2567</t>
  </si>
  <si>
    <t>16 ก.พ. 2567</t>
  </si>
  <si>
    <t>0705545000473</t>
  </si>
  <si>
    <t>67019116337</t>
  </si>
  <si>
    <t>บริษัท เหมราฎ การสร้าง จำกัด</t>
  </si>
  <si>
    <t>สบร.45/2567</t>
  </si>
  <si>
    <t>26 มี.ค. 2567</t>
  </si>
  <si>
    <t>27 มี.ค. 2567</t>
  </si>
  <si>
    <t>24 มิ.ย. 2567</t>
  </si>
  <si>
    <t>ซ่อมสร้างผิวทางแอสฟัลต์คอนกรีต (โดยวิธี Pavement In - Place Recycling)</t>
  </si>
  <si>
    <t>งานบำรุงถนนสาย สบ.4037 แยกทางหลวงหมายเลข 2224 - บ้านซับแท่น  อ.มวกเหล็ก จ.สระบุรี</t>
  </si>
  <si>
    <t>มวกเหล็ก</t>
  </si>
  <si>
    <t>สระบุรี</t>
  </si>
  <si>
    <t>22 ม.ค. 2567</t>
  </si>
  <si>
    <t>66129427400</t>
  </si>
  <si>
    <t>ห้างหุ้นส่วนจำกัด สระบุรีวณิชชากร</t>
  </si>
  <si>
    <t>สบร.40/2567</t>
  </si>
  <si>
    <t>28 มี.ค. 2567</t>
  </si>
  <si>
    <t>25 มิ.ย. 2567</t>
  </si>
  <si>
    <t>งานบำรุงถนนสาย สห.4013 แยกทางหลวงหมายเลข 3454 - แยกทางหลวงหมายเลข 3509  อ.ค่ายบางระจัน, ท่าช้าง จ.สิงห์บุรี</t>
  </si>
  <si>
    <t>ค่ายบางระจัน</t>
  </si>
  <si>
    <t>สิงห์บุรี</t>
  </si>
  <si>
    <t>29 ม.ค. 2567</t>
  </si>
  <si>
    <t>13 ก.พ. 2567</t>
  </si>
  <si>
    <t>0173534000128</t>
  </si>
  <si>
    <t>ห้างหุ้นส่วนจำกัด พาศิรายุธ</t>
  </si>
  <si>
    <t>สบร.15/2567</t>
  </si>
  <si>
    <t>22 มี.ค. 2567</t>
  </si>
  <si>
    <t>23 มี.ค. 2567</t>
  </si>
  <si>
    <t>20 มิ.ย. 2567</t>
  </si>
  <si>
    <t>งานบำรุงถนนสาย ชบ.3104 แยกทางหลวงหมายเลข 331 - บ้านนาวังหิน  อ.พนัสนิคม จ.ชลบุรี</t>
  </si>
  <si>
    <t>พนัสนิคม</t>
  </si>
  <si>
    <t>ชลบุรี</t>
  </si>
  <si>
    <t>31 ม.ค. 2567</t>
  </si>
  <si>
    <t>25 ม.ค. 2567</t>
  </si>
  <si>
    <t>15 ก.พ. 2567</t>
  </si>
  <si>
    <t>D888867000647</t>
  </si>
  <si>
    <t>67019035170</t>
  </si>
  <si>
    <t>กิจการร่วมค้า จีรณัฐก่อสร้าง</t>
  </si>
  <si>
    <t>สบร.31/2567</t>
  </si>
  <si>
    <t>งานบำรุงถนนสาย ชบ.3102 แยกทางหลวงหมายเลข 331 - บ้านโป่งหิน  อ.พนัสนิคม, เกาะจันทร์ จ.ชลบุรี</t>
  </si>
  <si>
    <t>24 ก.พ. 2567</t>
  </si>
  <si>
    <t>67019034826</t>
  </si>
  <si>
    <t>สบร.46/2567</t>
  </si>
  <si>
    <t>งานบำรุงถนนสาย จบ.4023 แยกทางหลวงหมายเลข 3406 - บ้านคลองแดง  อ.แก่งหางแมว จ.จันทบุรี</t>
  </si>
  <si>
    <t>แก่งหางแมว</t>
  </si>
  <si>
    <t>จันทบุรี</t>
  </si>
  <si>
    <t>โครงการ</t>
  </si>
  <si>
    <t>26 ก.พ. 2567</t>
  </si>
  <si>
    <t>0225555000756</t>
  </si>
  <si>
    <t>67019020880</t>
  </si>
  <si>
    <t xml:space="preserve">บจก. พี.แอล.ซีเมนต์ </t>
  </si>
  <si>
    <t>สบร.42/2567</t>
  </si>
  <si>
    <t>29 มี.ค. 2567</t>
  </si>
  <si>
    <t>30 มี.ค. 2567</t>
  </si>
  <si>
    <t>27 มิ.ย. 2567</t>
  </si>
  <si>
    <t xml:space="preserve">งานบำรุงถนนสาย ปข.4020 แยกทางหลวงหมายเลข 3168 - บ้านบ่อนอก อ.ปราณบุรี, สามร้อยยอด, กุยบุรี, เมือง จ.ประจวบคีรีขันธ์ (ตอนที่ 1) </t>
  </si>
  <si>
    <t>ประจวบคีรีขันธ์</t>
  </si>
  <si>
    <t>ทราบผลจัดซื้อจัดจ้าง</t>
  </si>
  <si>
    <t>11 มี.ค. 2567</t>
  </si>
  <si>
    <t>5 มี.ค. 2567</t>
  </si>
  <si>
    <t>D888867001203</t>
  </si>
  <si>
    <t>กิจการร่วมค้า เพชรนคร</t>
  </si>
  <si>
    <t xml:space="preserve"> 1 เม.ย.67</t>
  </si>
  <si>
    <t>งานบำรุงถนนสาย สส.2001 แยกทางหลวงหมายเลข 35 - บางโทรัด อ.เมืองสมุทรสงคราม, บ้านแพ้ว, เมืองสมุทรสาคร  จ.สมุทรสงคราม</t>
  </si>
  <si>
    <t>สมุทรสงคราม</t>
  </si>
  <si>
    <t>0993000498968</t>
  </si>
  <si>
    <t>67019073132</t>
  </si>
  <si>
    <t>ทนงค์ศักดิ์สยาม</t>
  </si>
  <si>
    <t>สบร.28/2567</t>
  </si>
  <si>
    <t xml:space="preserve">งานบำรุงถนนสาย นม.4058 แยกทางหลวงหมายเลข 2384 - บ้านคูเมือง อ.บ้านเหลื่อม จ.นครราชสีมา (ตอนที่ 1) </t>
  </si>
  <si>
    <t>นครราชสีมา</t>
  </si>
  <si>
    <t>14 ก.พ. 2567</t>
  </si>
  <si>
    <t>0363551000198</t>
  </si>
  <si>
    <t>66129427621</t>
  </si>
  <si>
    <t>หจก.กฤติมา ก่อสร้าง</t>
  </si>
  <si>
    <t>สบร.27/2567</t>
  </si>
  <si>
    <t>21 มี.ค. 2567</t>
  </si>
  <si>
    <t>19 มิ.ย. 2567</t>
  </si>
  <si>
    <t xml:space="preserve">งานบำรุงถนนสาย นม.3064 แยกทางหลวงหมายเลข 304 - บ้านหนองบัวศาลา อ.เมือง จ.นครราชสีมา (ตอนที่ 1) </t>
  </si>
  <si>
    <t>0303545002516</t>
  </si>
  <si>
    <t>67019067597</t>
  </si>
  <si>
    <t>หจก.เอส.พี.อินเตอร์ มาร์เก็ตติ้ง</t>
  </si>
  <si>
    <t>สบร.56/2567</t>
  </si>
  <si>
    <t>งานบำรุงถนนสาย บร.5053 แยกทางหลวงชนบทหมายเลข 4013 - บ้านกรวด  อ.เฉลิมพระเกียรติ, บ้านกรวด จ.บุรีรัมย์</t>
  </si>
  <si>
    <t>เฉลิมพระเกียรติ</t>
  </si>
  <si>
    <t>บุรีรัมย์</t>
  </si>
  <si>
    <t>0315537000064</t>
  </si>
  <si>
    <t>66129434629</t>
  </si>
  <si>
    <t>บจก.สุนีย์กรุ๊ป</t>
  </si>
  <si>
    <t>สบร.37/2567</t>
  </si>
  <si>
    <t xml:space="preserve">งานบำรุงถนนสาย บร.4026 แยกทางหลวงหมายเลข 2074 - บ้านคูเมือง อ.คูเมือง, แคนดง จ.บุรีรัมย์ (ตอนที่ 1) </t>
  </si>
  <si>
    <t>0313538000091</t>
  </si>
  <si>
    <t>66129430007</t>
  </si>
  <si>
    <t>หจก.ศราวุธการโยธา</t>
  </si>
  <si>
    <t>สบร.23/2567</t>
  </si>
  <si>
    <t xml:space="preserve">งานบำรุงถนนสาย ขก.2079 แยกทางหลวงหมายเลข 12 -บ้านหนองแสง อ.หนองเรือ จ.ขอนแก่น (ตอนที่ 1) </t>
  </si>
  <si>
    <t>ขอนแก่น</t>
  </si>
  <si>
    <t>0405547000287</t>
  </si>
  <si>
    <t>66129431826</t>
  </si>
  <si>
    <t>บริษัท เคแพค คอนสตรัคชั่น จำกัด</t>
  </si>
  <si>
    <t>สบร.24/2567</t>
  </si>
  <si>
    <t xml:space="preserve">งานบำรุงถนนสาย รอ.3036 แยกทางหลวงหมายเลข 215 - บ้านขี้เหล็ก อ.อาจสามารถ จ.ร้อยเอ็ด (ตอนที่ 1) </t>
  </si>
  <si>
    <t>ร้อยเอ็ด</t>
  </si>
  <si>
    <t>การอนุมัติสั่งซื้อสั่งจ้าง</t>
  </si>
  <si>
    <t>0315559000075</t>
  </si>
  <si>
    <t>66129429092</t>
  </si>
  <si>
    <t>วายซีบีอาร์ คอนสตรัคชั่น</t>
  </si>
  <si>
    <t xml:space="preserve">งานบำรุงถนนสาย อบ.4005 แยกทางหลวงหมายเลข 2050 - บ้านสะพือ อ.เมือง, ตาลสุม จ.อุบลราชธานี (ตอนที่ 1) </t>
  </si>
  <si>
    <t>อุบลราชธานี</t>
  </si>
  <si>
    <t>0353548000212</t>
  </si>
  <si>
    <t>66129430109</t>
  </si>
  <si>
    <t>หจก.พาทิศคอนสตรัคชั่น</t>
  </si>
  <si>
    <t>สบร.34/2567</t>
  </si>
  <si>
    <t xml:space="preserve">งานบำรุงถนนสาย ยส.3003 แยกทางหลวงหมายเลข 202 - บ้านสวาท อ.ป่าติ้ว, ไทยเจริญ, เลิงนกทา จ.ยโสธร (ตอนที่ 1) </t>
  </si>
  <si>
    <t>ยโสธร</t>
  </si>
  <si>
    <t>66129430715</t>
  </si>
  <si>
    <t>บริษัท  วาย.พี.ซีแพค  จำกัด</t>
  </si>
  <si>
    <t>สบร.26/2567</t>
  </si>
  <si>
    <t>ณัฐ สุทธิ</t>
  </si>
  <si>
    <t xml:space="preserve">งานบำรุงถนนสาย นว.4048 แยกทางหลวงหมายเลข 3004 - บ้านเขาน้อย อ.ท่าตะโก จ.นครสวรรค์ (ตอนที่ 1) </t>
  </si>
  <si>
    <t>นครสวรรค์</t>
  </si>
  <si>
    <t>66129461937</t>
  </si>
  <si>
    <t>หจก.แอล ดี ดี คอนสตรัคชั่น</t>
  </si>
  <si>
    <t>สบร.20/2567</t>
  </si>
  <si>
    <t>ซ่อมสร้างผิวทางแอสฟัลต์คอนกรีต (โดยวิธี Hot Mix In - Place Recycling)</t>
  </si>
  <si>
    <t xml:space="preserve">งานบำรุงถนนสาย อน.4022 แยกทางหลวงหมายเลข 3456 - บ้านตลุกดู่ อ.สว่างอารมณ์, ทัพทัน จ.อุทัยธานี (ตอนที่ 1) </t>
  </si>
  <si>
    <t>อุทัยธานี</t>
  </si>
  <si>
    <t>28 ก.พ. 2567</t>
  </si>
  <si>
    <t>14 มี.ค. 2567</t>
  </si>
  <si>
    <t>0613551000063</t>
  </si>
  <si>
    <t>67029284566</t>
  </si>
  <si>
    <t>หจก. นครสวรรค์ รีไซกลิ้ง</t>
  </si>
  <si>
    <t xml:space="preserve">งานบำรุงถนนสาย พล.4007 แยกทางหลวงหมายเลข 1114 - บ้านวังน้ำใส อ.บางกระทุ่ม, เมือง จ.พิษณุโลก (ตอนที่ 1) </t>
  </si>
  <si>
    <t>0653525000205</t>
  </si>
  <si>
    <t>66129433312</t>
  </si>
  <si>
    <t>หจก.ใบบริบาล</t>
  </si>
  <si>
    <t xml:space="preserve">งานบำรุงถนนสาย พล.2002 แยกททางหลวงหมายเลข 12 - บ้านดงสมอ อ.เมือง, พรหมพิราม จ.พิษณุโลก (ตอนที่ 1) </t>
  </si>
  <si>
    <t>0653541000028</t>
  </si>
  <si>
    <t>66129433946</t>
  </si>
  <si>
    <t>หจก.สมควรการโยธา</t>
  </si>
  <si>
    <t>สบร.49/2567</t>
  </si>
  <si>
    <t>งานบำรุงถนนสาย ชม.4032 แยกทางหลวงหมายเลข 1141 - บ้านท่าวังพร้าว  อ.เมือง จ.เชียงใหม่</t>
  </si>
  <si>
    <t>เมือง</t>
  </si>
  <si>
    <t>เชียงใหม่</t>
  </si>
  <si>
    <t>66129434639</t>
  </si>
  <si>
    <t>หจก.เชียงใหม่ เอส.พี คอนสตรัคชั่น</t>
  </si>
  <si>
    <t>งานบำรุงถนนสาย ลพ.4066 แยกทางหลวงหมายเลข 1274 - บ้านจัดสรรคอกช้าง  อ.ทุ่งหัวช้าง จ.ลำพูน</t>
  </si>
  <si>
    <t>ทุ่งหัวช้าง</t>
  </si>
  <si>
    <t>ลำพูน</t>
  </si>
  <si>
    <t>66129435374</t>
  </si>
  <si>
    <t>หจก.เอกภพก่อสร้าง</t>
  </si>
  <si>
    <t>สบร.41/2567</t>
  </si>
  <si>
    <t>26 มิ.ย. 2567</t>
  </si>
  <si>
    <t xml:space="preserve">งานบำรุงถนนสาย ชพ.4023 แยกทางหลวงหมายเลข 4134 - บ้านชายทะเล อ.หลังสวน จ.ชุมพร (ตอนที่ 1) </t>
  </si>
  <si>
    <t>ชุมพร</t>
  </si>
  <si>
    <t>0863557000489</t>
  </si>
  <si>
    <t>67019068300</t>
  </si>
  <si>
    <t>หจก.ธนวิชญ์ ก่อสร้าง</t>
  </si>
  <si>
    <t>สบร.50/2567</t>
  </si>
  <si>
    <t xml:space="preserve">งานบำรุงถนนสาย สข.4040 แยกทางหลวงหมายเลข 4135 - ทางหลวงหมายเลข 4145 อ.หาดใหญ่, คลองหอยโข่ง, สะเดา จ.สงขลา (ตอนที่ 1) </t>
  </si>
  <si>
    <t>สงขลา</t>
  </si>
  <si>
    <t>6 ก.พ. 2567</t>
  </si>
  <si>
    <t>0903551000541</t>
  </si>
  <si>
    <t>67019125395</t>
  </si>
  <si>
    <t>หจก.หาดใหญ่ กรุ๊ป</t>
  </si>
  <si>
    <t>เสริมผิวลาดยางแอสฟัลต์คอนกรีต</t>
  </si>
  <si>
    <t xml:space="preserve">งานบำรุงถนนสาย ปน.2061 แยกทางหลวงหมายเลข 42 - บ้านสายบุรี อ.สายบุรี จ.ปัตตานี (ตอนที่ 1) </t>
  </si>
  <si>
    <t>ปัตตานี</t>
  </si>
  <si>
    <t>0943513000024</t>
  </si>
  <si>
    <t>67019121751</t>
  </si>
  <si>
    <t>ห้างหุ้นส่วนจำกัด นาเกตุวัฒนา</t>
  </si>
  <si>
    <t>สบร.30/2567</t>
  </si>
  <si>
    <t>งานบำรุงถนนสาย ฉช.3013 แยกทางหลวงหมายเลข 331 - บ้านโกรกแก้ววงพระจันทร์  อ.แปลงยาว จ.ฉะเชิงเทรา</t>
  </si>
  <si>
    <t>แปลงยาว</t>
  </si>
  <si>
    <t>ฉะเชิงเทรา</t>
  </si>
  <si>
    <t>20 มี.ค. 2567</t>
  </si>
  <si>
    <t>0105550087510</t>
  </si>
  <si>
    <t>67029395127</t>
  </si>
  <si>
    <t>บริษัท จ.ปิโตเลี่ยม  จำกัด</t>
  </si>
  <si>
    <t>งานบำรุงถนนสาย สก.5022 แยกทางหลวงชนบท สก.2017  - บ้านตุ่น  อ.วัฒนานคร, อรัญประเทศ จ.สระแก้ว</t>
  </si>
  <si>
    <t>วัฒนานคร</t>
  </si>
  <si>
    <t>สระแก้ว</t>
  </si>
  <si>
    <t>0275560000505</t>
  </si>
  <si>
    <t>66129478977</t>
  </si>
  <si>
    <t>บจก.เอส.พี.ที.ซีวิลกรุ๊ป</t>
  </si>
  <si>
    <t>สบร.25/2567</t>
  </si>
  <si>
    <t xml:space="preserve">งานบำรุงถนนสาย กบ.4010 แยกทางหลวงหมายเลข 4197 - บ้านควนเขียว อ.ปลายพระยา จ.กระบี่ (ตอนที่ 1) </t>
  </si>
  <si>
    <t>กระบี่</t>
  </si>
  <si>
    <t>9 ก.พ. 2567</t>
  </si>
  <si>
    <t>5 ก.พ. 2567</t>
  </si>
  <si>
    <t>27 ก.พ. 2567</t>
  </si>
  <si>
    <t>0813553000433</t>
  </si>
  <si>
    <t>หจก.กระบี่พืชผล</t>
  </si>
  <si>
    <t>งานบำรุงถนนสาย กบ.1020 แยกทางหลวงหมายเลข 4 - บ้านกอตง  อ.อ่าวลึก, เขาพนม จ.กระบี่</t>
  </si>
  <si>
    <t>อ่าวลึก</t>
  </si>
  <si>
    <t>67019075523</t>
  </si>
  <si>
    <t>งานบำรุงถนนสาย ตง.3002 แยกทางหลวงหมายเลข 419 - บ้านหลังเขา  อ.เมือง, วังวิเศษ จ.ตรัง</t>
  </si>
  <si>
    <t>ตรัง</t>
  </si>
  <si>
    <t>9620000.00</t>
  </si>
  <si>
    <t>หจก.ฉัตรชัยการโยธา</t>
  </si>
  <si>
    <t>สบร.43/2567</t>
  </si>
  <si>
    <t xml:space="preserve">งานบำรุงถนนสาย พท.5036 แยกทางหลวงชนบท พท. 2030 - บ้านหนองอ้ายเล อ.ป่าพะยอม จ.พัทลุง (ตอนที่ 1) </t>
  </si>
  <si>
    <t>พัทลุง</t>
  </si>
  <si>
    <t>67019153564</t>
  </si>
  <si>
    <t>หจก.สาธิตธุรกิจก่อสร้าง</t>
  </si>
  <si>
    <t xml:space="preserve">งานบำรุงถนนสาย อด.2040 แยกทางหลวงหมายเลข 22 - บ้านดอนม่วง อ.เมือง จ.อุดรธานี (ตอนที่ 1) </t>
  </si>
  <si>
    <t>อุดรธานี</t>
  </si>
  <si>
    <t>0413538001436</t>
  </si>
  <si>
    <t>66129437901</t>
  </si>
  <si>
    <t>ห้างหุ้นส่วนจำกัด อุดร ซี เอส พี</t>
  </si>
  <si>
    <t>สบร.19/2567</t>
  </si>
  <si>
    <t>18 มิ.ย. 2567</t>
  </si>
  <si>
    <t xml:space="preserve">งานบำรุงถนนสาย นค.3009 แยกทางหลวงหมายเลข  212 -  บ้านเซิม อ.โพนพิสัย จ.หนองคาย (ตอนที่ 1) </t>
  </si>
  <si>
    <t>หนองคาย</t>
  </si>
  <si>
    <t>0413521000202</t>
  </si>
  <si>
    <t>67019069597</t>
  </si>
  <si>
    <t>หจก.อุดรศิริสมบูรณ์</t>
  </si>
  <si>
    <t xml:space="preserve">งานบำรุงถนนสาย กส.2019 แยกทางหลวงหมายเลข 12 - อำเภอดอนจาน อ.เมือง, ดอนจาน จ.กาฬสินธุ์ (ตอนที่ 1) </t>
  </si>
  <si>
    <t>กาฬสินธุ์</t>
  </si>
  <si>
    <t>0465552000061</t>
  </si>
  <si>
    <t>67019070439</t>
  </si>
  <si>
    <t>บจก.แกร่ง</t>
  </si>
  <si>
    <t>งานบำรุงถนนสาย สน.4025 แยกทางหลวงหมายเลข 2346 - บ้านโพนบก  อ.เมือง จ.สกลนคร</t>
  </si>
  <si>
    <t>สกลนคร</t>
  </si>
  <si>
    <t>0105537000541</t>
  </si>
  <si>
    <t>67019068544</t>
  </si>
  <si>
    <t>บจก.อัลฟาเอสไลน์</t>
  </si>
  <si>
    <t>งานบำรุงถนนสาย ชร.1046 แยกทางหลวงหมายเลข 1 - บ้านป่าซางใต้  อ.แม่ลาว จ.เชียงราย</t>
  </si>
  <si>
    <t>แม่ลาว</t>
  </si>
  <si>
    <t>เชียงราย</t>
  </si>
  <si>
    <t>0573546005061</t>
  </si>
  <si>
    <t>67019068656</t>
  </si>
  <si>
    <t xml:space="preserve">ห้างหุ้นส่วนจำกัด ธนะชัย แอสโซซิเอท  </t>
  </si>
  <si>
    <t>สบร.39/2567</t>
  </si>
  <si>
    <t>งานบำรุงถนนสาย พย.1014 แยกทางหลวงหมายเลข 1 - บ้านแม่เย็น  อ.แม่ใจ จ.พะเยา</t>
  </si>
  <si>
    <t>แม่ใจ</t>
  </si>
  <si>
    <t>พะเยา</t>
  </si>
  <si>
    <t>0575546000550</t>
  </si>
  <si>
    <t>67019270857</t>
  </si>
  <si>
    <t>บจก.ซี.เอ็ม.แอล.เอนเตอร์ไพรส์</t>
  </si>
  <si>
    <t xml:space="preserve">งานบำรุงถนนสาย สพ.3015 แยกทางหลวงหมายเลข 333 - บ้านหนองหญ้าไซ อ.ดอนเจดีย์ จ.สุพรรณบุรี (ตอนที่ 1) </t>
  </si>
  <si>
    <t>สุพรรณบุรี</t>
  </si>
  <si>
    <t>0723544000532</t>
  </si>
  <si>
    <t>67019068103</t>
  </si>
  <si>
    <t>หจก.รัตนชัยพร</t>
  </si>
  <si>
    <t>สบร.33/2567</t>
  </si>
  <si>
    <t xml:space="preserve">งานบำรุงถนนสาย กจ.4004 แยกทางหลวงหมายเลข 3209 - บ้านไผ่สามเกาะ (ตอนกาญจนบุรี) อ.ด่านมะขามเตี้ย, ท่าม่วง, ท่ามะกา จ.กาญจนบุรี (ตอนที่ 1) </t>
  </si>
  <si>
    <t>กาญจนบุรี</t>
  </si>
  <si>
    <t>0705558001392</t>
  </si>
  <si>
    <t>66129436215</t>
  </si>
  <si>
    <t>บจก.สหสถาพรขนส่ง</t>
  </si>
  <si>
    <t>งานปรับปรุงโครงสร้าง</t>
  </si>
  <si>
    <t xml:space="preserve">งานปรับปรุงโครงสร้างฐานรองพระบรมรูปรัชกาลที่ 1 สะพานพระพุทธยอดฟ้า แขวงสมเด็จเจ้าพระยา, วังบูรพาภิรมย์ เขตคลองสาน, พระนคร กรุงเทพมหานคร </t>
  </si>
  <si>
    <t>4 ม.ค. 2567</t>
  </si>
  <si>
    <t>7 ก.พ. 2567</t>
  </si>
  <si>
    <t>0105544103797</t>
  </si>
  <si>
    <t>67019445631</t>
  </si>
  <si>
    <t>บจก.เร็ปคอน เซอร์วิส</t>
  </si>
  <si>
    <t xml:space="preserve">งานบำรุงถนนสาย ปท.3012 แยกทางหลวงหมายเลข 305 - บ้านหนองจอก อ.ธัญบุรี, ลำลูกกา, หนองจอก จ.ปทุมธานี, กรุงเทพมหานคร (ตอนที่ 1) </t>
  </si>
  <si>
    <t>ปทุมธานี</t>
  </si>
  <si>
    <t>0105555108337</t>
  </si>
  <si>
    <t>67019087931</t>
  </si>
  <si>
    <t>บจก.กิตติสัมพันธ์ 2012</t>
  </si>
  <si>
    <t>สบร.17/2567</t>
  </si>
  <si>
    <t xml:space="preserve">งานบำรุงถนนสาย อย.2022 แยกทางหลวงหมายเลข 33 - บ้านศาลาลอย อ.ภาชี, ท่าเรือ จ.พระนครศรีอยุธยา (ตอนที่ 1) </t>
  </si>
  <si>
    <t>พระนครศรีอยุธยา</t>
  </si>
  <si>
    <t>67019117444</t>
  </si>
  <si>
    <t>หจก.อริยสิน</t>
  </si>
  <si>
    <t>สบร.32/2567</t>
  </si>
  <si>
    <t>งานบำรุงถนนสาย สบ.4018 แยกทางหลวงหมายเลข 3222 - บ้านห้วยตะเฆ่  อ.แก่งคอย, เมือง จ.สระบุรี</t>
  </si>
  <si>
    <t>แก่งคอย</t>
  </si>
  <si>
    <t>0195552000721</t>
  </si>
  <si>
    <t>67019085985</t>
  </si>
  <si>
    <t>บจก.อริยสิน</t>
  </si>
  <si>
    <t>สบร.13/2567</t>
  </si>
  <si>
    <t>งานบำรุงถนนสาย สบ.1059 แยกทางหลวงหมายเลข 1 - บ้านธาตุ  อ.เฉลิมพระเกียรติ, แก่งคอย จ.สระบุรี</t>
  </si>
  <si>
    <t>0105535100730</t>
  </si>
  <si>
    <t>67019084251</t>
  </si>
  <si>
    <t>บจก.นวคุณนวกิจ</t>
  </si>
  <si>
    <t>สบร.14/2567</t>
  </si>
  <si>
    <t xml:space="preserve">งานบำรุงถนนสาย พบ.1045 แยกทางหลวงหมายเลข 4 - บ้านบางเกตุ อ.ชะอำ จ.เพชรบุรี (ตอนที่ 1) </t>
  </si>
  <si>
    <t>เพชรบุรี</t>
  </si>
  <si>
    <t>0765559001094</t>
  </si>
  <si>
    <t>67019090307</t>
  </si>
  <si>
    <t>บจก.เพชรพลัง</t>
  </si>
  <si>
    <t>สบร.60/2567</t>
  </si>
  <si>
    <t>งานบำรุงถนนสาย ชย.6046 บ้านหนองลุมพุก - บ้านโกรกตาแป้น  อ.จัตุรัส, เนินสง่า จ.ชัยภูมิ</t>
  </si>
  <si>
    <t>จัตุรัส</t>
  </si>
  <si>
    <t>ชัยภูมิ</t>
  </si>
  <si>
    <t>D888867000631</t>
  </si>
  <si>
    <t>67019090676</t>
  </si>
  <si>
    <t>กิจการร่วมค้า อรุณกลการจัตุรัส - เอส.พี.อินเตอร์</t>
  </si>
  <si>
    <t>สบร.18/2567</t>
  </si>
  <si>
    <t>งานบำรุงถนนสาย สร.6051 อ่างเก็บน้ำห้วยเสนง - บ้านอำปึล  อ.เมือง จ.สุรินทร์</t>
  </si>
  <si>
    <t>สุรินทร์</t>
  </si>
  <si>
    <t>D888867000610</t>
  </si>
  <si>
    <t>67019088828</t>
  </si>
  <si>
    <t>กิจการร่วมค้า สุรินทร์เทพศิลา - เอส.พี.อินเตอร์</t>
  </si>
  <si>
    <t>สบร.16/2567</t>
  </si>
  <si>
    <t>งานบำรุงถนนสาย มค.3015 แยกทางหลวงหมายเลข 219 - บ้านอีเม้ง  อ.ยางสีสุราช, พยัคฆภูมิพิสัย จ.มหาสารคาม</t>
  </si>
  <si>
    <t>ยางสีสุราช</t>
  </si>
  <si>
    <t>มหาสารคาม</t>
  </si>
  <si>
    <t>044353000052</t>
  </si>
  <si>
    <t>67019086681</t>
  </si>
  <si>
    <t>หจก.บรบือพรเทพ</t>
  </si>
  <si>
    <t>สบร.22/2567</t>
  </si>
  <si>
    <t>25 มี.ค. 2567</t>
  </si>
  <si>
    <t>23 มิ.ย. 2567</t>
  </si>
  <si>
    <t>งานบำรุงถนนสาย ศก.4020 แยกทางหลวงหมายเลข 2200 - บ้านกำแพง  อ.ปรางค์กู่, อุทุมพรพิสัย จ.ศรีสะเกษ</t>
  </si>
  <si>
    <t>ปรางค์กู่</t>
  </si>
  <si>
    <t>ศรีสะเกษ</t>
  </si>
  <si>
    <t>D888867000634</t>
  </si>
  <si>
    <t>67019080595</t>
  </si>
  <si>
    <t>กิจการค้าร่วมเอส.พี.รุ่งอรุณ</t>
  </si>
  <si>
    <t>สบร.38/2567</t>
  </si>
  <si>
    <t xml:space="preserve">งานบำรุงถนนสาย กพ.3042 แยกทางหลวงหมายเลข 101 - บ้านป่าแดงกลาง อ.เมือง, พรานกระต่าย จ.กำแพงเพชร (ตอนที่ 1) </t>
  </si>
  <si>
    <t>กำแพงเพชร</t>
  </si>
  <si>
    <t>0623541000176</t>
  </si>
  <si>
    <t>67019084414</t>
  </si>
  <si>
    <t>สระแก้วกำแพงก่อสร้าง</t>
  </si>
  <si>
    <t>สบร.21/2567</t>
  </si>
  <si>
    <t>งานบำรุงถนนสาย พจ.4008 แยกทางหลวงหมายเลข 1067 - บ้านทับหมัน  อ.โพทะเล จ.พิจิตร</t>
  </si>
  <si>
    <t>โพทะเล</t>
  </si>
  <si>
    <t>พิจิตร</t>
  </si>
  <si>
    <t>D888867000614</t>
  </si>
  <si>
    <t>67019082885</t>
  </si>
  <si>
    <t>กิจการร่วมค้า พีอาร์เค</t>
  </si>
  <si>
    <t>งานบำรุงถนนสาย สท.4018 แยกทางหลวงหมายเลข 1113  - บ้านคอกควายยายหลง  อ.ศรีสำโรง จ.สุโขทัย</t>
  </si>
  <si>
    <t>ศรีสำโรง</t>
  </si>
  <si>
    <t>สุโขทัย</t>
  </si>
  <si>
    <t>0643543000378</t>
  </si>
  <si>
    <t>67019520108</t>
  </si>
  <si>
    <t>หจก.ทองไกรลาศ</t>
  </si>
  <si>
    <t>งานบำรุงถนนสาย ลป.5028 แยกทางหลวงชนบท ลป.4007 - ดอยม่อนไก่แจ้  อ.เกาะคา, ห้างฉัตร จ.ลำปาง</t>
  </si>
  <si>
    <t>เกาะคา</t>
  </si>
  <si>
    <t>ลำปาง</t>
  </si>
  <si>
    <t>20 ก.พ. 2567</t>
  </si>
  <si>
    <t>D888867001025</t>
  </si>
  <si>
    <t>67029308925</t>
  </si>
  <si>
    <t>กิจการร่วมค้า LPC-TSC</t>
  </si>
  <si>
    <t xml:space="preserve">งานบำรุงถนนสาย นศ.4083 แยกทางหลวงหมายเลข 4103 - บ้านสี่แยกวัดโหนด อ.เมือง, ท่าศาลา จ.นครศรีธรรมราช (ตอนที่ 1) </t>
  </si>
  <si>
    <t>นครศรีธรรมราช</t>
  </si>
  <si>
    <t>0805566001788</t>
  </si>
  <si>
    <t>67019080707</t>
  </si>
  <si>
    <t>บจก.ซี.ซี.จักรกลและก่อสร้าง</t>
  </si>
  <si>
    <t>สบร.47/2567</t>
  </si>
  <si>
    <t>งานบำรุงถนนสาย นธ.4026 แยกทางหลวงหมายเลข 4055 - บ้านยานิง  อ.จะแนะ จ.นราธิวาส</t>
  </si>
  <si>
    <t>จะแนะ</t>
  </si>
  <si>
    <t>นราธิวาส</t>
  </si>
  <si>
    <t>0963541000424</t>
  </si>
  <si>
    <t>67019125702</t>
  </si>
  <si>
    <t>รุสลันโยธา</t>
  </si>
  <si>
    <t xml:space="preserve">งานบำรุงถนนสาย สต.4040 แยกทางหลวงหมายเลข 4051 - บ้านหาดทรายยาว อ.เมือง จ.สตูล (ตอนที่ 1) </t>
  </si>
  <si>
    <t>3901029064</t>
  </si>
  <si>
    <t>67019121572</t>
  </si>
  <si>
    <t>บจก.เอ็ม พี ซีวิล</t>
  </si>
  <si>
    <t>สบร.36/2567</t>
  </si>
  <si>
    <t xml:space="preserve">งานบำรุงถนนสาย ฉช.4023 แยกทางหลวงหมายเลข 3347 - บ้านควายเขาหัก อ.ราชสาส์น, บางคล้า, คลองเขื่อน จ.ฉะเชิงเทรา (ตอนที่ 1) </t>
  </si>
  <si>
    <t xml:space="preserve">D888867000720 </t>
  </si>
  <si>
    <t>67019168263</t>
  </si>
  <si>
    <t>กิจการร่วมค้า จ.เจริญทรัพย์อนันต์</t>
  </si>
  <si>
    <t>สบร.61/2567</t>
  </si>
  <si>
    <t xml:space="preserve">งานบำรุงถนนสาย กบ.5005 แยกทางหลวงชนบท กบ.1007 - บ้านทุ่งปรือ อ.เหนือคลอง, เขาพนม จ.กระบี่ (ตอนที่ 1) </t>
  </si>
  <si>
    <t>D8888670000712</t>
  </si>
  <si>
    <t>67019090918</t>
  </si>
  <si>
    <t>กิจการร่วมค้า เอ็นวีเคพีพี</t>
  </si>
  <si>
    <t xml:space="preserve">งานบำรุงถนนสาย อด.3059 แยกทางหลวงหมายเลข 227 - บ้านน้อยสุมณฑา อ.วังสามหมอ จ.อุดรธานี (ตอนที่ 1) </t>
  </si>
  <si>
    <t>0993000445406</t>
  </si>
  <si>
    <t>67019109060</t>
  </si>
  <si>
    <t>กิจการร่วมค้า แซนด์ แอนด์ ซีแอล</t>
  </si>
  <si>
    <t xml:space="preserve">งานบำรุงถนนสาย นค.4022 แยกทางหลวงหมายเลข  2267 - บ้านโนนแก้ว (ตอนบึงกาฬ) อ.โซ่พิสัย จ.บึงกาฬ (ตอนที่ 1) </t>
  </si>
  <si>
    <t>บึงกาฬ</t>
  </si>
  <si>
    <t>67019111516</t>
  </si>
  <si>
    <t>สบร.48/2567</t>
  </si>
  <si>
    <t>อาติยา เครือวรรณ</t>
  </si>
  <si>
    <t xml:space="preserve">งานบำรุงถนนสาย มห.4007 แยกทางหลวงหมายเลข 2034   - บ้านภูล้อม อ.ดอนตาล จ.มุกดาหาร (ตอนที่ 1) </t>
  </si>
  <si>
    <t>มุกดาหาร</t>
  </si>
  <si>
    <t>D888867000640</t>
  </si>
  <si>
    <t>67019088240</t>
  </si>
  <si>
    <t>กิจการร่วมค้า กฤติชัย</t>
  </si>
  <si>
    <t>วิธีเฉพาะเจาะจง (SMEs)</t>
  </si>
  <si>
    <t>08007280004703110217</t>
  </si>
  <si>
    <t>เครื่องตัดหญ้า แบบข้อแข็ง สำนักบำรุงทาง  จ.กรุงเทพมหานคร</t>
  </si>
  <si>
    <t>เครื่อง</t>
  </si>
  <si>
    <t>1 พ.ย. 2566</t>
  </si>
  <si>
    <t>17 พ.ย. 2566</t>
  </si>
  <si>
    <t>20 พ.ย. 2566</t>
  </si>
  <si>
    <t>0115563007234</t>
  </si>
  <si>
    <t>บริษัท ไททัน ธันเดอร์ จำกัด</t>
  </si>
  <si>
    <t>สบร.8/2567</t>
  </si>
  <si>
    <t>26 พ.ย. 2566</t>
  </si>
  <si>
    <t>ก่อสร้างถนนและยกระดับชั้นทาง</t>
  </si>
  <si>
    <t>รายการปีเดียว ราคาต่อหน่วยต่ำกว่า 10 ล้านบาท (พลางก่อน3)</t>
  </si>
  <si>
    <t>ถนน</t>
  </si>
  <si>
    <t>08007190060703210092</t>
  </si>
  <si>
    <t>ถนนสาย สส.5008 แยก ทช.สส.3010 - บ.นางตะเคียน  อ.เมือง จ.สมุทรสงคราม</t>
  </si>
  <si>
    <t>กิโลเมตร</t>
  </si>
  <si>
    <t>67019447815</t>
  </si>
  <si>
    <t>โครงการอำนวยความปลอดภัยสนับสนุนด้านคมนาคมและระบบโลจิสติกส์</t>
  </si>
  <si>
    <t>ปรับปรุงเรขาคณิตของทาง</t>
  </si>
  <si>
    <t>08007190061703210378</t>
  </si>
  <si>
    <t>ปรับปรุงเรขาคณิตของทาง ถนนสาย จบ.4009 แยกทางหลวงหมายเลข 3406 - บ้านน้ำขุ่น  อ.แก่งหางแมว, เขาคิชฌกูฏ จ.จันทบุรี</t>
  </si>
  <si>
    <t>15 ธ.ค. 2566</t>
  </si>
  <si>
    <t>สำนักอำนวยความปลอดภัย</t>
  </si>
  <si>
    <t>4 มี.ค. 2567</t>
  </si>
  <si>
    <t>67019548167</t>
  </si>
  <si>
    <t>ปรับปรุงอาคารและสิ่งก่อสร้างประกอบ ศูนย์ทดสอบวัสดุกรมทางหลวงชนบท สำนักวิเคราะห์ วิจัยและพัฒนา  จ.กรุงเทพมหานคร</t>
  </si>
  <si>
    <t>สำนักวิเคราะห์วิจัยและพัฒนา</t>
  </si>
  <si>
    <t>0105526003433</t>
  </si>
  <si>
    <t>บจก.สินศักดิ์ ไฮ-เทค.แอนด์ เซอร์วิส</t>
  </si>
  <si>
    <t>08007280003703110173</t>
  </si>
  <si>
    <t xml:space="preserve">จัดซื้อครุภัณฑ์ทดสอบ จำนวน 4 รายการ </t>
  </si>
  <si>
    <t>8 ธ.ค. 2566</t>
  </si>
  <si>
    <t>0125560008922</t>
  </si>
  <si>
    <t>66119447977</t>
  </si>
  <si>
    <t>บจก.เซฟโรด กรุ๊ป</t>
  </si>
  <si>
    <t>7 มี.ค. 2567</t>
  </si>
  <si>
    <t>4 มิ.ย. 2567</t>
  </si>
  <si>
    <t>ยกระดับมาตรฐานทาง</t>
  </si>
  <si>
    <t>08007280003703110172</t>
  </si>
  <si>
    <t xml:space="preserve">ล้อวัดระยะทาง </t>
  </si>
  <si>
    <t>ชุด</t>
  </si>
  <si>
    <t>สำนักสำรวจและออกแบบ</t>
  </si>
  <si>
    <t>27 ต.ค. 2566</t>
  </si>
  <si>
    <t>2 พ.ย. 2566</t>
  </si>
  <si>
    <t>0105525023104</t>
  </si>
  <si>
    <t>บจก.ฮอลลีวู้ด อินเตอร์เนชั่นแนล จำกัด</t>
  </si>
  <si>
    <t>สสอ.6/2567</t>
  </si>
  <si>
    <t>8 พ.ย. 2566</t>
  </si>
  <si>
    <t>6 ม.ค. 2567</t>
  </si>
  <si>
    <t xml:space="preserve">ชุดสำรวจอากาศยานไร้คนขับ (Drone) สำหรับจัดทำภาพถ่ายออร์โท สำนักสำรวจและออกแบบ </t>
  </si>
  <si>
    <t>19 ธ.ค. 2566</t>
  </si>
  <si>
    <t>12 ม.ค. 2567</t>
  </si>
  <si>
    <t>0105555169387</t>
  </si>
  <si>
    <t>66119416085</t>
  </si>
  <si>
    <t>บริษัท จิตใจ จำกัด</t>
  </si>
  <si>
    <t>7/2567</t>
  </si>
  <si>
    <t>30 พ.ค. 2567</t>
  </si>
  <si>
    <t xml:space="preserve">จัดซื้อครุภัณฑ์สำรวจ จำนวน 2 รายการ </t>
  </si>
  <si>
    <t>24 พ.ย. 2566</t>
  </si>
  <si>
    <t>18 ธ.ค. 2566</t>
  </si>
  <si>
    <t>66119404304</t>
  </si>
  <si>
    <t>3/2567</t>
  </si>
  <si>
    <t>27 ม.ค. 2567</t>
  </si>
  <si>
    <t>ผลผลิตโครงข่ายทางหลวงชนบทมีความปลอดภัย</t>
  </si>
  <si>
    <t>อำนวยความปลอดภัยทางถนน</t>
  </si>
  <si>
    <t>08007280005703110050</t>
  </si>
  <si>
    <t xml:space="preserve">ชุดทำความสะอาดป้ายจราจรและอุปกรณ์อำนวยความปลอดภัย </t>
  </si>
  <si>
    <t>6 ธ.ค. 2566</t>
  </si>
  <si>
    <t>27 ธ.ค. 2566</t>
  </si>
  <si>
    <t>0105553030047</t>
  </si>
  <si>
    <t>6612160022715</t>
  </si>
  <si>
    <t>บจก.บริษัท พงศกรกลการ จำกัด</t>
  </si>
  <si>
    <t>29 เม.ย. 2567</t>
  </si>
  <si>
    <t xml:space="preserve">เครื่องมือวัดค่าความสะท้อนแสงของป้ายจราจร </t>
  </si>
  <si>
    <t>12 ธ.ค. 2566</t>
  </si>
  <si>
    <t>6/2567</t>
  </si>
  <si>
    <t xml:space="preserve">เสาไฟส่องสว่างพร้อมเครื่องกำเนิดไฟฟ้าติดตั้งบนรถลากพ่วง </t>
  </si>
  <si>
    <t>1 ธ.ค. 2566</t>
  </si>
  <si>
    <t>66119456799</t>
  </si>
  <si>
    <t>5/2567</t>
  </si>
  <si>
    <t xml:space="preserve">ชุดตรวจสอบและบำรุงรักษาไฟฟ้าแสงสว่าง </t>
  </si>
  <si>
    <t>8 ก.พ. 2567</t>
  </si>
  <si>
    <t>29 ก.พ. 2567</t>
  </si>
  <si>
    <t>0103552022235</t>
  </si>
  <si>
    <t>67019442453</t>
  </si>
  <si>
    <t>หจก.ไทย ยูเนียน โซลูชั่น</t>
  </si>
  <si>
    <t>10/2567</t>
  </si>
  <si>
    <t>ปรับปรุงจุดเสี่ยงจุดอันตราย</t>
  </si>
  <si>
    <t>ปรับปรุงจุดเสี่ยงจุดอันตราย ถนนวงแหวนอุตสาหกรรมขาขึ้น-ลงสะพานภูมิพลฝั่งพระราม 3 เขตยานนาวา กรุงเทพมหานคร  จ.กรุงเทพมหานคร</t>
  </si>
  <si>
    <t>21 พ.ย. 2566</t>
  </si>
  <si>
    <t>29 พ.ย. 2566</t>
  </si>
  <si>
    <t>0103550009321</t>
  </si>
  <si>
    <t>หจก.ห้างหุ้นส่วนจำกัด ไทยเวย์โรดไลน์</t>
  </si>
  <si>
    <t>สอป.1/2567</t>
  </si>
  <si>
    <t>7 เม.ย. 2567</t>
  </si>
  <si>
    <t>ไฟฟ้าแสงสว่างบริเวณเข้าสู่ทางแยกหลัก</t>
  </si>
  <si>
    <t xml:space="preserve">ไฟฟ้าแสงสว่างบริเวณเข้าสู่ทางแยกหลัก สะพานพระราม 7 เขตบางซื่อ กรุงเทพมหานคร, อ.บางกรวย จ.นนทบุรี </t>
  </si>
  <si>
    <t>20 ธ.ค. 2566</t>
  </si>
  <si>
    <t>หจก.ไทยเวย์โรดไลน์</t>
  </si>
  <si>
    <t>สอป.2/2567</t>
  </si>
  <si>
    <t>7 พ.ค. 2567</t>
  </si>
  <si>
    <t>ทศพล รักษ์ดี</t>
  </si>
  <si>
    <t>ไฟฟ้าแสงสว่างและไฟสัญญาณจราจร</t>
  </si>
  <si>
    <t>08007280005703210836</t>
  </si>
  <si>
    <t>งานอำนวยความปลอดภัย ถนนสาย อย.4016 แยกทางหลวงหมายเลข 3263 - บ้านป้อม  อ.บางบาล, พระนครศรีอยุธยา จ.พระนครศรีอยุธยา</t>
  </si>
  <si>
    <t>บางบาล</t>
  </si>
  <si>
    <t>26 ต.ค. 2566</t>
  </si>
  <si>
    <t>สำนักงานทางหลวงชนบทที่ 1 (ปทุมธานี)</t>
  </si>
  <si>
    <t>แขวงทางหลวงชนบทพระนครศรีอยุธยา</t>
  </si>
  <si>
    <t>28 พ.ย. 2566</t>
  </si>
  <si>
    <t>0103543017615</t>
  </si>
  <si>
    <t>หจก.วณิกสิทธิ์</t>
  </si>
  <si>
    <t>คค 0703.32/5/2567</t>
  </si>
  <si>
    <t>11 พ.ค. 2567</t>
  </si>
  <si>
    <t>กัลยา ทรัพย์บุญ</t>
  </si>
  <si>
    <t>งานอำนวยความปลอดภัย ถนนสาย อย.2005 แยกทางหลวงหมายเลข 33 - บ้านดาบ  อ.นครหลวง จ.พระนครศรีอยุธยา</t>
  </si>
  <si>
    <t>นครหลวง</t>
  </si>
  <si>
    <t>คค 0703.32/3/2567</t>
  </si>
  <si>
    <t>15 เม.ย. 2567</t>
  </si>
  <si>
    <t>อารยะ ใจมา</t>
  </si>
  <si>
    <t>งานอำนวยความปลอดภัย ถนนสาย อย.2008 แยกทางหลวงหมายเลข 33 - บ้านปากแรด  อ.นครหลวง, ท่าเรือ จ.พระนครศรีอยุธยา</t>
  </si>
  <si>
    <t xml:space="preserve"> 0125555011741</t>
  </si>
  <si>
    <t xml:space="preserve"> บริษัท เวลตี้ ครีเอชั่น จำกัด</t>
  </si>
  <si>
    <t>คค 0703.32/4/2567</t>
  </si>
  <si>
    <t>5 พ.ค. 2567</t>
  </si>
  <si>
    <t>ปรับปรุงทางเพื่อความปลอดภัย</t>
  </si>
  <si>
    <t>งานอำนวยความปลอดภัย ถนนสาย อย.2053 แยกทางหลวงหมายเลข 32 - บ้านโปรตุเกส (ถนนเลี่ยงเมือง)  อ.พระนครศรีอยุธยา จ.พระนครศรีอยุธยา</t>
  </si>
  <si>
    <t>0105560052760</t>
  </si>
  <si>
    <t>บริษัท บางกอก ทราฟฟิค จำกัด</t>
  </si>
  <si>
    <t>คค 0703.32/12/2567</t>
  </si>
  <si>
    <t>20 พ.ค. 2567</t>
  </si>
  <si>
    <t>งานอำนวยความปลอดภัย ถนนสาย อย.4047 แยกทางหลวงหมายเลข 3412 - บ้านบางหัก  อ.บางบาล จ.พระนครศรีอยุธยา</t>
  </si>
  <si>
    <t>10 ม.ค. 2567</t>
  </si>
  <si>
    <t>คค 0703.32/7/2567</t>
  </si>
  <si>
    <t>17 พ.ค. 2567</t>
  </si>
  <si>
    <t>เครื่องตัดหญ้า แบบข้อแข็ง แขวงทางหลวงชนบทพระนครศรีอยุธยา  จ.พระนครศรีอยุธยา</t>
  </si>
  <si>
    <t>0145535000298</t>
  </si>
  <si>
    <t>บริษัท อยุธยานานาภัณฑ์ จำกัด</t>
  </si>
  <si>
    <t>บส.19/2567</t>
  </si>
  <si>
    <t xml:space="preserve">งานบำรุงถนนสาย อย.3052 แยกทางหลวงหมายเลข 347 - บ้านปากทางลัด อ.มหาราช, บางปะหัน จ.พระนครศรีอยุธยา (ตอนที่ 1) </t>
  </si>
  <si>
    <t>0105508002188</t>
  </si>
  <si>
    <t>บริษัท ถนอมวงศ์บริการ จำกัด</t>
  </si>
  <si>
    <t>คค 0703.32/11/2567</t>
  </si>
  <si>
    <t>28 มิ.ย. 2567</t>
  </si>
  <si>
    <t>อนุสรณ์ ปิ่นสุวรรณ</t>
  </si>
  <si>
    <t xml:space="preserve">งานบำรุงถนนสาย อย.3010 แยกทางหลวงหมายเลข 309 - บ้านดอนพุทรา อ.วังน้อย, อุทัย จ.พระนครศรีอยุธยา (ตอนที่ 1) </t>
  </si>
  <si>
    <t>ลาดยาง AC</t>
  </si>
  <si>
    <t>ไม่มีไหล่ทาง</t>
  </si>
  <si>
    <t>0145544000653</t>
  </si>
  <si>
    <t>บจก.ศรีภูมิการโยธา</t>
  </si>
  <si>
    <t>คค 0703.32/10/2567</t>
  </si>
  <si>
    <t>สุวรรณ แจ้งเจริญ</t>
  </si>
  <si>
    <t>ซ่อมสร้างผิวทางคอนกรีต</t>
  </si>
  <si>
    <t xml:space="preserve">งานบำรุงถนนสาย อย.4016 แยกทางหลวงหมายเลข 3263 - บ้านป้อม อ.บางบาล จ.พระนครศรีอยุธยา (ตอนที่ 1) </t>
  </si>
  <si>
    <t>0105528004259</t>
  </si>
  <si>
    <t>บจก.เอส.พี.เค.คอนสตรั๊คชั่น</t>
  </si>
  <si>
    <t>คค 0703.32/9/2567</t>
  </si>
  <si>
    <t>ไชยนันท์ จันทร์ระยับ</t>
  </si>
  <si>
    <t>ปรับปรุงจุดเสี่ยงจุดอันตราย ถนนสาย อย.3006 แยกทางหลวงหมายเลข 340 - บ้านไม้ตรา  อ.ลาดบัวหลวง, บางไทร จ.พระนครศรีอยุธยา</t>
  </si>
  <si>
    <t>ลาดบัวหลวง</t>
  </si>
  <si>
    <t>0145540000322</t>
  </si>
  <si>
    <t>บจก.พี พี ไอ</t>
  </si>
  <si>
    <t>คค 0703.32/8/2567</t>
  </si>
  <si>
    <t>13 เม.ย. 2567</t>
  </si>
  <si>
    <t>ปรับปรุงจุดเสี่ยงจุดอันตราย ถนนสาย อย.4040 แยกทางหลวงหมายเลข 3470 - เขื่อนพระราม 6  อ.ท่าเรือ จ.พระนครศรีอยุธยา</t>
  </si>
  <si>
    <t>ท่าเรือ</t>
  </si>
  <si>
    <t>คค 0703.32/2/2567</t>
  </si>
  <si>
    <t>ธัญพิสิษฐ์ พันธุ์เจริญ</t>
  </si>
  <si>
    <t>ปรับปรุงจุดเสี่ยงจุดอันตราย ถนนสาย อย.3010 แยกทางหลวงหมายเลข 309 - บ้านดอนพุทรา  อ.วังน้อย, อุทัย จ.พระนครศรีอยุธยา</t>
  </si>
  <si>
    <t>วังน้อย</t>
  </si>
  <si>
    <t>0723555001063</t>
  </si>
  <si>
    <t>หจก.จ.แสนสุข ทราฟฟิค</t>
  </si>
  <si>
    <t>คค 0703.32/1/2567</t>
  </si>
  <si>
    <t>งานอำนวยความปลอดภัย ถนนสาย อท.5039 แยกทางหลวงชนบท อท.4004 - บ้านห้วยโรง  อ.วิเศษชัยชาญ จ.อ่างทอง</t>
  </si>
  <si>
    <t>วิเศษชัยชาญ</t>
  </si>
  <si>
    <t>อ่างทอง</t>
  </si>
  <si>
    <t>แขวงทางหลวงชนบทอ่างทอง</t>
  </si>
  <si>
    <t>9 พ.ย. 2566</t>
  </si>
  <si>
    <t>23 พ.ย. 2566</t>
  </si>
  <si>
    <t>0163563000980</t>
  </si>
  <si>
    <t>หจก.ที ไอ เค คอร์ปอเรชั่น</t>
  </si>
  <si>
    <t>งานอำนวยความปลอดภัย ถนนสาย อท.4006 แยกทางหลวงหมายเลข 3195 - บ้านคลองอ้ายทอก  อ.วิเศษชัยชาญ จ.อ่างทอง</t>
  </si>
  <si>
    <t>4 ธ.ค. 2566</t>
  </si>
  <si>
    <t>9 เม.ย. 2567</t>
  </si>
  <si>
    <t>งานอำนวยความปลอดภัย ถนนสาย อท.4009 แยกทางหลวงหมายเลข 3064 - บ้านม่วงคัน  อ.แสวงหา จ.อ่างทอง</t>
  </si>
  <si>
    <t>แสวงหา</t>
  </si>
  <si>
    <t>9 มิ.ย. 2567</t>
  </si>
  <si>
    <t>งานอำนวยความปลอดภัย ถนนสาย อท.4008 แยกทางหลวงหมายเลข 3064 - บ้านคลองขุน  อ.โพธิ์ทอง จ.อ่างทอง</t>
  </si>
  <si>
    <t>โพธิ์ทอง</t>
  </si>
  <si>
    <t>0105544007313</t>
  </si>
  <si>
    <t>บจก.พี เอ แซด เซอร์วิส แอนด์ แอ็คเซสซอรี่ ซัพพลาย จำกัด</t>
  </si>
  <si>
    <t>17 ก.พ. 2567</t>
  </si>
  <si>
    <t>16 พ.ค. 2567</t>
  </si>
  <si>
    <t>เครื่องตัดหญ้า แบบข้อแข็ง แขวงทางหลวงชนบทอ่างทอง  จ.อ่างทอง</t>
  </si>
  <si>
    <t>2671000016642</t>
  </si>
  <si>
    <t>ร้านทิพวรรณการไฟฟ้า</t>
  </si>
  <si>
    <t>งานบำรุงถนนสาย อท.4008  แยกทางหลวงหมายเลข 3064  - บ้านคลองขุน  อ.โพธิ์ทอง จ.อ่างทอง</t>
  </si>
  <si>
    <t>3162001328</t>
  </si>
  <si>
    <t>หจก.ประสิทธิ์รุ่งเรือง</t>
  </si>
  <si>
    <t>30 เม.ย. 2567</t>
  </si>
  <si>
    <t>ซ่อมฟื้นฟูทางหลวงชนบทอันเนื่องมาจากเหตุภัยพิบัติ</t>
  </si>
  <si>
    <t>งานบำรุงถนนสาย อท.4017 แยกทางหลวงหมายเลข 3064 - บ้านแปดแก้ว  อ.โพธิ์ทอง จ.อ่างทอง</t>
  </si>
  <si>
    <t>0155560000450</t>
  </si>
  <si>
    <t xml:space="preserve">บริษัทสองฝั่งการเกษตร จำกัด  </t>
  </si>
  <si>
    <t>1 พ.ค. 2567</t>
  </si>
  <si>
    <t>ปรับปรุงทางแยกและจุดต่อเชื่อม</t>
  </si>
  <si>
    <t>ปรับปรุงทางแยกและจุดต่อเชื่อม ถนนสาย อท.3027 แยกทางหลวงหมายเลข 334 - บ้านอินทประมูล  อ.โพธิ์ทอง จ.อ่างทอง</t>
  </si>
  <si>
    <t>8 ส.ค. 2567</t>
  </si>
  <si>
    <t>เครื่องตัดหญ้า แบบข้อแข็ง แขวงทางหลวงชนบทปทุมธานี  จ.ปทุมธานี</t>
  </si>
  <si>
    <t>แขวงทางหลวงชนบทปทุมธานี</t>
  </si>
  <si>
    <t>0105564113216</t>
  </si>
  <si>
    <t>บริษัท เดอะโปรมาร์เก็ตติ้งกรุ๊ปส์ 8 จำกัด</t>
  </si>
  <si>
    <t>015/2567</t>
  </si>
  <si>
    <t>16 พ.ย. 2566</t>
  </si>
  <si>
    <t>ครุภัณฑ์ซ่อมใหญ่เครื่องจักรกล</t>
  </si>
  <si>
    <t>08007280004703110219</t>
  </si>
  <si>
    <t xml:space="preserve">รถบรรทุกเทท้าย ขนาด 6 ตัน 6 ล้อ </t>
  </si>
  <si>
    <t>9 ธ.ค. 2566</t>
  </si>
  <si>
    <t>0135547001448</t>
  </si>
  <si>
    <t>บริษัท ตวรรณเทคโนโลยี แอนด์ เอ็นจิเนียริ่ง จำกัด</t>
  </si>
  <si>
    <t>ขทช.ปท.01/2567</t>
  </si>
  <si>
    <t>งานบำรุงถนนสาย ปท.3033 แยกทางหลวงหมายเลข 305 - บ้านหนองหมู  อ.ธัญบุรี, หนองเสือ, วิหารแดง จ.ปทุมธานี, สระบุรี</t>
  </si>
  <si>
    <t>ธัญบุรี</t>
  </si>
  <si>
    <t>6</t>
  </si>
  <si>
    <t>เมตร</t>
  </si>
  <si>
    <t>AC</t>
  </si>
  <si>
    <t>1</t>
  </si>
  <si>
    <t>บจก.ปทุมโคลด์ รีไซเคิ้ล</t>
  </si>
  <si>
    <t>ขทช.ปท. 11/2567</t>
  </si>
  <si>
    <t xml:space="preserve">งานบำรุงถนนสาย ปท.5021 แยกถนนเทศบาลท่าโขลง - บ้านคลองสิบสาม อ.คลองหลวง, หนองเสือ จ.ปทุมธานี (ตอนที่ 1) </t>
  </si>
  <si>
    <t>66129368042</t>
  </si>
  <si>
    <t>ขทช.ปท. 12/2567</t>
  </si>
  <si>
    <t>12 พ.ค. 2567</t>
  </si>
  <si>
    <t>งานบำรุงถนนสาย ปท.3023  แยกทางหลวงหมายเลข 305 - เลียบคลอง 11 ฝั่งตะวันตก  อ.ธัญบุรี, หนองเสือ จ.ปทุมธานี</t>
  </si>
  <si>
    <t>66129368575</t>
  </si>
  <si>
    <t>ขทช.ปท. 10/2567</t>
  </si>
  <si>
    <t>งานอำนวยความปลอดภัย ถนนสาย ปท.3009 แยกทางหลวงหมายเลข 305 - บ้านปากคลองหกวา  อ.ธัญบุรี, ลำลูกกา จ.ปทุมธานี</t>
  </si>
  <si>
    <t>2 ม.ค. 2567</t>
  </si>
  <si>
    <t>0105548163344</t>
  </si>
  <si>
    <t>66129218065</t>
  </si>
  <si>
    <t xml:space="preserve">บจก.เฟิสท์ โรด เทค </t>
  </si>
  <si>
    <t>ขทช.ปท. 05/2567</t>
  </si>
  <si>
    <t>งานอำนวยความปลอดภัย ถนนสาย ปท.3035 แยกทางหลวงหมายเลข 305 - คลองแสนแสบ  อ.ธัญบุรี, ลำลูกกา จ.ปทุมธานี</t>
  </si>
  <si>
    <t>67019043178</t>
  </si>
  <si>
    <t>ขทช.ปท. 09/2567</t>
  </si>
  <si>
    <t>5 มิ.ย. 2567</t>
  </si>
  <si>
    <t>งานอำนวยความปลอดภัย ถนนสาย ปท.3010 แยกทางหลวงหมายเลข 305 - บ้านคลองห้า  อ.ธัญบุรี, คลองหลวง จ.ปทุมธานี</t>
  </si>
  <si>
    <t>67019041904</t>
  </si>
  <si>
    <t>ขทช.ปท. 08/2567</t>
  </si>
  <si>
    <t xml:space="preserve">ไฟฟ้าแสงสว่างบริเวณเข้าสู่ทางแยกหลัก ถนนสาย ปท.3035 แยกทางหลวงหมายเลข 305 - คลองแสนแสบ อ.ธัญบุรี, ลำลูกกา จ.ปทุมธานี, เขตหนองจอก จ.กรุงเทพมหานคร </t>
  </si>
  <si>
    <t>0105555166671</t>
  </si>
  <si>
    <t>บริษัท เมก้า ไลท์ โปรดัคท์ จำกัด</t>
  </si>
  <si>
    <t>ขทช.ปท. 04/2567</t>
  </si>
  <si>
    <t>ไฟฟ้าแสงสว่างบริเวณเข้าสู่ทางแยกหลัก ถนนสาย ปท.3032 แยกทางหลวงหมายเลข 305 - เลียบคลอง 10 ฝั่งตะวันออก  อ.ธัญบุรี, ลำลูกกา จ.ปทุมธานี</t>
  </si>
  <si>
    <t>ขทช.ปท.03/2567</t>
  </si>
  <si>
    <t>ไฟฟ้าแสงสว่างบริเวณเข้าสู่ทางแยกหลัก ถนนสาย ปท.3006 แยกทางหลวงหมายเลข 305 - บ้านคลองแปด  อ.ธัญบุรี, ลำลูกกา จ.ปทุมธานี</t>
  </si>
  <si>
    <t>ขทช.ปท. 02/2567</t>
  </si>
  <si>
    <t>ไฟฟ้าแสงสว่างบริเวณเข้าสู่ทางแยกหลัก ถนนสาย ปท.3019 แยกทางหลวงหมายเลข 305 - เลียบคลอง 10  อ.ธัญบุรี, ลำลูกกา จ.ปทุมธานี</t>
  </si>
  <si>
    <t>ขทช.ปท. 06/2567</t>
  </si>
  <si>
    <t>5 เม.ย. 2567</t>
  </si>
  <si>
    <t>ไฟฟ้าแสงสว่างบริเวณเข้าสู่ทางแยกหลัก ถนนสาย ปท.5031 ถนนภายในสำนักงานทางหลวงชนบทที่ 1 (ปทุมธานี)  อ.ลำลูกกา จ.ปทุมธานี</t>
  </si>
  <si>
    <t>ลำลูกกา</t>
  </si>
  <si>
    <t>67019279002</t>
  </si>
  <si>
    <t>ขทช.ปท./13/2567</t>
  </si>
  <si>
    <t>4 พ.ค. 2567</t>
  </si>
  <si>
    <t>ไฟฟ้าแสงสว่างบริเวณเข้าสู่ทางแยกหลัก ถนนสาย ปท.3015 แยกทางหลวงหมายเลข 305 - บ้านคลองสิบสองสายกลาง  อ.ธัญบุรี, ลำลูกกา จ.ปทุมธานี</t>
  </si>
  <si>
    <t>6.00</t>
  </si>
  <si>
    <t>1.00</t>
  </si>
  <si>
    <t>67029040410</t>
  </si>
  <si>
    <t>ขทช.ปท. 17/2567</t>
  </si>
  <si>
    <t>13 พ.ค. 2567</t>
  </si>
  <si>
    <t>ไฟฟ้าแสงสว่างบริเวณเข้าสู่ทางแยกหลัก ถนนสาย ปท.3009 แยกทางหลวงหมายเลข 305 - บ้านปากคลองหกวา  อ.ธัญบุรี, ลำลูกกา จ.ปทุมธานี</t>
  </si>
  <si>
    <t>19 ม.ค. 2567</t>
  </si>
  <si>
    <t>67019043556</t>
  </si>
  <si>
    <t>ขทช.ปท. 07/2567</t>
  </si>
  <si>
    <t>21 เม.ย. 2567</t>
  </si>
  <si>
    <t>ไฟฟ้าแสงสว่างบริเวณเข้าสู่ทางแยกหลัก ถนนสาย ปท.3028 แยกทางหลวงหมายเลข 305 - เลียบคลอง 9 ฝั่งตะวันตก  อ.ธัญบุรี, ลำลูกกา จ.ปทุมธานี</t>
  </si>
  <si>
    <t>0105536079513</t>
  </si>
  <si>
    <t>67019042658</t>
  </si>
  <si>
    <t>บจก.พรีเมียร์ไลท์ติ้ง</t>
  </si>
  <si>
    <t>ขทช.ปท. 14/2567</t>
  </si>
  <si>
    <t>ไฟฟ้าแสงสว่างบริเวณเข้าสู่ทางแยกหลัก ถนนสาย ปท.3014 แยกทางหลวงหมายเลข 346 - วัดเจดีย์หอย  อ.ลาดหลุมแก้ว จ.ปทุมธานี</t>
  </si>
  <si>
    <t>ลาดหลุมแก้ว</t>
  </si>
  <si>
    <t>67019043319</t>
  </si>
  <si>
    <t>ขทช.ปท. 15/2567</t>
  </si>
  <si>
    <t>งานบำรุงถนนสาย ปท.3027 แยกทางหลวงหมายเลข 305 - เลียบคลอง 10 ฝั่งตะวันตก  อ.หนองเสือ จ.ปทุมธานี</t>
  </si>
  <si>
    <t>หนองเสือ</t>
  </si>
  <si>
    <t>0145566005887</t>
  </si>
  <si>
    <t>บริษัท จตุรงค์ คอนสตรัคชั้น จำกัด</t>
  </si>
  <si>
    <t>คค 0709/01/2567</t>
  </si>
  <si>
    <t xml:space="preserve">งานบำรุงถนนสาย อย.4009 แยกทางหลวงหมายเลข 3111 - บ้านปากคูตาฉัตร อ.ลาดบัวหลวง จ.พระนครศรีอยุธยา (ตอนที่ 1) </t>
  </si>
  <si>
    <t>0105534107854</t>
  </si>
  <si>
    <t>บจก.ท่ามะกาแอสฟัลท์</t>
  </si>
  <si>
    <t>คค 0709/02/2567</t>
  </si>
  <si>
    <t xml:space="preserve">งานบำรุงถนนสาย อย.4036 แยกทางหลวงหมายเลข 3412 - บ้านบางบาล อ.บางบาล จ.พระนครศรีอยุธยา (ตอนที่ 1) </t>
  </si>
  <si>
    <t>คค 0709/03/2567</t>
  </si>
  <si>
    <t xml:space="preserve">งานบำรุงถนนสาย อย.2027 แยกทางหลวงหมายเลข 33 - บ้านดอนข่อย อ.ภาชี จ.พระนครศรีอยุธยา (ตอนที่ 1) </t>
  </si>
  <si>
    <t>คค 0709/04/2567</t>
  </si>
  <si>
    <t xml:space="preserve">งานบำรุงถนนสาย นบ.5036 แยกทางหลวงชนบท นบ.3004 - บ้านลาดบัวหลวง อ.ไทรน้อย จ.นนทบุรี (ตอนที่ 1) </t>
  </si>
  <si>
    <t>แขวงทางหลวงชนบทนนทบุรี</t>
  </si>
  <si>
    <t>0105542086224</t>
  </si>
  <si>
    <t>บจก.ไมล์สโตนคอนสตรัคชัน</t>
  </si>
  <si>
    <t>ขทช.นบ.009/2567</t>
  </si>
  <si>
    <t>22 พ.ค. 2567</t>
  </si>
  <si>
    <t>ปิยวัฒน์ ตันติ์ศรีสกุล</t>
  </si>
  <si>
    <t>งานอำนวยความปลอดภัย ถนนสาย นบ.3032 แยกทางหลวงหมายเลข 346 - บ้านคลองห้าร้อย  อ.ไทรน้อย จ.นนทบุรี</t>
  </si>
  <si>
    <t>ไทรน้อย</t>
  </si>
  <si>
    <t>0133547000989</t>
  </si>
  <si>
    <t>หจก.โรดเวย์ เอนเตอร์ไพรส์</t>
  </si>
  <si>
    <t>ขทช.นบ.004/2567</t>
  </si>
  <si>
    <t>ปรัชญา สุขเนาว์</t>
  </si>
  <si>
    <t>ปรับปรุงจุดเสี่ยงจุดอันตราย ถนนสาย นบ.1011 แยกทางหลวงหมายเลข 9 - แยกทางหลวงชนบท นฐ.3004  อ.บางกรวย จ.นนทบุรี</t>
  </si>
  <si>
    <t>บางกรวย</t>
  </si>
  <si>
    <t>0705537000541</t>
  </si>
  <si>
    <t>บริษัท อัลฟาเอสไลน์</t>
  </si>
  <si>
    <t>ขทช.นบ.005/2567</t>
  </si>
  <si>
    <t>8 เม.ย. 2567</t>
  </si>
  <si>
    <t>ธนกฤต โพธิ์เรือง</t>
  </si>
  <si>
    <t>ปรับปรุงจุดเสี่ยงจุดอันตราย ถนนสาย นบ.1009 แยกทางหลวงหมายเลข 9 - บ้านหนองไผ่ขาด  อ.บางใหญ่ จ.นนทบุรี</t>
  </si>
  <si>
    <t>บางใหญ่</t>
  </si>
  <si>
    <t>0405546001051</t>
  </si>
  <si>
    <t>บจก.ดับเบิ้ล เอ็ม อินเตอร์เนชั่นแนล</t>
  </si>
  <si>
    <t>ขทช.นบ.008/2567</t>
  </si>
  <si>
    <t>6 พ.ค. 2567</t>
  </si>
  <si>
    <t>ปรับปรุงจุดเสี่ยงจุดอันตราย ถนนสาย นบ.1001 แยกทางหลวงหมายเลข 9 - แยกนนทกิจ  อ.บางใหญ่ จ.นนทบุรี</t>
  </si>
  <si>
    <t>ขทช.นบ.003/2567</t>
  </si>
  <si>
    <t>ปรับปรุงจุดเสี่ยงจุดอันตราย ถนนสาย นบ.4012 แยกทางหลวงหมายเลข 3215 - บ้านลำโพ  อ.บางบัวทอง จ.นนทบุรี</t>
  </si>
  <si>
    <t>บางบัวทอง</t>
  </si>
  <si>
    <t>ขทช.นบ.002/2567</t>
  </si>
  <si>
    <t>16 ธ.ค. 2566</t>
  </si>
  <si>
    <t>ทรงวุฒิ สุรเสวี</t>
  </si>
  <si>
    <t>ปรับปรุงจุดเสี่ยงจุดอันตราย ถนนสาย นบ.5025 แยกทางหลวงชนบท นบ.3015 - บ้านบึงลาดสวาย  อ.ไทรน้อย จ.นนทบุรี</t>
  </si>
  <si>
    <t>0103521021318</t>
  </si>
  <si>
    <t>หจก.กุลกิจแอซโซซิเอท</t>
  </si>
  <si>
    <t>ขทช.นบ.001/2567</t>
  </si>
  <si>
    <t>11 ก.พ. 2567</t>
  </si>
  <si>
    <t>ไฟฟ้าแสงสว่างบริเวณเข้าสู่ทางแยกหลัก ถนนสาย นบ.3019 เลี่ยงเมืองปากเกร็ด  อ.ปากเกร็ด จ.นนทบุรี</t>
  </si>
  <si>
    <t>ปากเกร็ด</t>
  </si>
  <si>
    <t>1015537074884</t>
  </si>
  <si>
    <t>บริษัท พัชรกฤษณ์ จำกัด</t>
  </si>
  <si>
    <t>ขทช.นบ.007/2567</t>
  </si>
  <si>
    <t>16 เม.ย. 2567</t>
  </si>
  <si>
    <t>ไฟฟ้าแสงสว่างบริเวณเข้าสู่ทางแยกหลัก ถนนสาย สป.5003 เชื่อมทางหลวงท้องถิ่นบางเสาธง - บ้านช้างตาย  อ.บางบ่อ จ.สมุทรปราการ</t>
  </si>
  <si>
    <t>บางบ่อ</t>
  </si>
  <si>
    <t>แขวงทางหลวงชนบทสมุทรปราการ</t>
  </si>
  <si>
    <t>0745542000944</t>
  </si>
  <si>
    <t>บจก.เสริมมิตร เมทัล เวอร์คดีไซต์</t>
  </si>
  <si>
    <t>ขทช.สป.3/2567</t>
  </si>
  <si>
    <t>ธนกร ทิวิชัย</t>
  </si>
  <si>
    <t>ไฟฟ้าแสงสว่างบริเวณเข้าสู่ทางแยกหลัก ถนนสาย สป.1005 แยกทางหลวงหมายเลข 3 - บ้านบางพลีน้อย  อ.บางบ่อ จ.สมุทรปราการ</t>
  </si>
  <si>
    <t>25 ธ.ค. 2566</t>
  </si>
  <si>
    <t>0465557000662</t>
  </si>
  <si>
    <t>บจก.เอ็น-เทค เทรดดิ้ง 2014 จำกัด</t>
  </si>
  <si>
    <t>ขทช.สป.2/2567</t>
  </si>
  <si>
    <t>24 พ.ค. 2567</t>
  </si>
  <si>
    <t>งานอำนวยความปลอดภัย ถนนสาย สบ.4032 แยกทางหลวงหมายเลข 2273 - บ้านหนองบอน  อ.วังม่วง จ.สระบุรี</t>
  </si>
  <si>
    <t>วังม่วง</t>
  </si>
  <si>
    <t>สำนักงานทางหลวงชนบทที่ 2 (สระบุรี)</t>
  </si>
  <si>
    <t>แขวงทางหลวงชนบทสระบุรี</t>
  </si>
  <si>
    <t>บจก.ทรูรีเฟลคเตอร์</t>
  </si>
  <si>
    <t>ขทช.สบ.1/2567</t>
  </si>
  <si>
    <t>เอกพัน บุญตุวงษ์</t>
  </si>
  <si>
    <t>งานบำรุงถนนสาย สบ.3021 แยกทางหลวงหมายเลข 362 - บ้านหนองปลากระดี่  อ.เมือง, หนองแค จ.สระบุรี</t>
  </si>
  <si>
    <t>0193525000030</t>
  </si>
  <si>
    <t>ขทช.สบ.2/2567</t>
  </si>
  <si>
    <t>2 มี.ค. 2567</t>
  </si>
  <si>
    <t>โยธา ศรีวิชัย</t>
  </si>
  <si>
    <t>งานบำรุงถนนสาย สบ.4028 แยกทางหลวงหมายเลข 2243 - บ้านซับสนุ่น  อ.มวกเหล็ก จ.สระบุรี</t>
  </si>
  <si>
    <t>หจก.สระบุรีวณิชชากร</t>
  </si>
  <si>
    <t>ขทช.สบ.3/2567</t>
  </si>
  <si>
    <t>8 มี.ค. 2567</t>
  </si>
  <si>
    <t>26 พ.ค. 2567</t>
  </si>
  <si>
    <t>วรายุทธ เดชแก้ว</t>
  </si>
  <si>
    <t>ปรับปรุงอาคารและสิ่งก่อสร้างประกอบ แขวงทางหลวงชนบทสระบุรี  จ.สระบุรี</t>
  </si>
  <si>
    <t>ประกาศจัดซื้อจัดจ้าง</t>
  </si>
  <si>
    <t>แท่ง</t>
  </si>
  <si>
    <t>ไฟฟ้าแสงสว่างบริเวณเข้าสู่ทางแยกหลัก ถนนสาย สบ.4044 แยกทางหลวงหมายเลข 3520 - บ้านหนองศรีบุญ  อ.หนองแค จ.สระบุรี</t>
  </si>
  <si>
    <t>หนองแค</t>
  </si>
  <si>
    <t>งานอำนวยความปลอดภัย ถนนสาย สห.4030 แยกทางหลวงหมายเลข 3030 - บ้านดอนกระต่าย  อ.เมือง จ.สิงห์บุรี</t>
  </si>
  <si>
    <t>แขวงทางหลวงชนบทสิงห์บุรี</t>
  </si>
  <si>
    <t>0195559000760</t>
  </si>
  <si>
    <t>บจก.แค็ป กลอรี่</t>
  </si>
  <si>
    <t>ขทช.สห./3/2567</t>
  </si>
  <si>
    <t>ทวีศักดิ์ เศรษฐีสมบัติ</t>
  </si>
  <si>
    <t>งานอำนวยความปลอดภัย ถนนสาย สห.3032 แยกทางหลวงหมายเลข 311 - แยกทางหลวงหมายเลข 3275  อ.เมือง, อินทร์บุรี จ.สิงห์บุรี</t>
  </si>
  <si>
    <t>0165566002292</t>
  </si>
  <si>
    <t>บจก. ที ไอ เค คอร์ปอเรชั่น</t>
  </si>
  <si>
    <t>ขทช.สห./11/2567</t>
  </si>
  <si>
    <t>นิรัญชัย ธนานิตย์</t>
  </si>
  <si>
    <t>งานอำนวยความปลอดภัย ถนนสาย ชน.3018 แยกทางหลวงหมายเลข 311- แยกทางหลวงหมายเลข 3273  อ.อินทร์บุรี จ.สิงห์บุรี</t>
  </si>
  <si>
    <t>อินทร์บุรี</t>
  </si>
  <si>
    <t>0173564000410</t>
  </si>
  <si>
    <t>มีทรัพย์ พูนผล 888</t>
  </si>
  <si>
    <t>ขทช.สห./9/2567</t>
  </si>
  <si>
    <t>งานอำนวยความปลอดภัย ถนนสาย สห.2001 แยกทางหลวงหมายเลข 11- บ้านทองเอน  อ.อินทร์บุรี จ.สิงห์บุรี</t>
  </si>
  <si>
    <t>0735530000316</t>
  </si>
  <si>
    <t>ไททงเฮง จำกัด</t>
  </si>
  <si>
    <t>ขทช.สห./4/2567</t>
  </si>
  <si>
    <t>ภีรเดช แสงสว่าง</t>
  </si>
  <si>
    <t>งานอำนวยความปลอดภัย ถนนสาย สห.2019 แยกทางหลวงหมายเลข 32 - แยกทางหลวงชนบท สห.2005  อ.อินทร์บุรี จ.สิงห์บุรี</t>
  </si>
  <si>
    <t>ขทช.สห./5/2567</t>
  </si>
  <si>
    <t>งานอำนวยความปลอดภัย ถนนสาย สห.4013 แยกทางหลวงหมายเลข 3454 - แยกทางหลวงหมายเลข 3509  อ.ค่ายบางระจัน, ท่าช้าง จ.สิงห์บุรี</t>
  </si>
  <si>
    <t>ขทช.สห./10/2567</t>
  </si>
  <si>
    <t>อัถยา ศิริโรจน์</t>
  </si>
  <si>
    <t>งานอำนวยความปลอดภัย ถนนสาย สห.4046 แยกทางหลวงหมายเลข 3303 - แยกทางหลวงชนบท สห.4004  อ.บางระจัน, ค่ายบางระจัน จ.สิงห์บุรี</t>
  </si>
  <si>
    <t>บางระจัน</t>
  </si>
  <si>
    <t>ขทช.สห.7/2567</t>
  </si>
  <si>
    <t>งานอำนวยความปลอดภัย ถนนสาย สห.2010 แยกทางหลวงหมายเลข 32 - แยกทางหลวงหมายเลข 3283  อ.เมือง, อินทร์บุรี จ.สิงห์บุรี</t>
  </si>
  <si>
    <t>ขทช.สห./6/2567</t>
  </si>
  <si>
    <t>กวี หมื่นท่อง</t>
  </si>
  <si>
    <t>งานอำนวยความปลอดภัย ถนนสาย สห.4002 แยกทางหลวงหมายเลข 3030 - บ้านจักรสีห์  อ.เมือง จ.สิงห์บุรี</t>
  </si>
  <si>
    <t>ขทช.สห.8/2567</t>
  </si>
  <si>
    <t>งานบำรุงถนนสาย สห.2010 แยกทางหลวงหมายเลข 32 - แยกทางหลวงหมายเลข 3283  อ.เมือง, อินทร์บุรี จ.สิงห์บุรี</t>
  </si>
  <si>
    <t>7</t>
  </si>
  <si>
    <t>0.00-2.00</t>
  </si>
  <si>
    <t>หจก.สิงห์บุรีวัฒนกิจ</t>
  </si>
  <si>
    <t>ขทช.สห./12/2567</t>
  </si>
  <si>
    <t>23 พ.ค. 2567</t>
  </si>
  <si>
    <t xml:space="preserve">งานบำรุงถนนสาย สห.5047 แยกทางหลวงชนบท สห.2010 - แยกทางหลวงชนบท สห.2005 อ.เมือง, อินทร์บุรี จ.สิงห์บุรี (ตอนที่ 1) </t>
  </si>
  <si>
    <t>0.00-1.00</t>
  </si>
  <si>
    <t>0175537000074</t>
  </si>
  <si>
    <t>บจก.ธนคอนสตรัคชั่น (1994)</t>
  </si>
  <si>
    <t>ขทช.สห./13/2567</t>
  </si>
  <si>
    <t>ณัชถิรดา โพธิ์ธนาภา</t>
  </si>
  <si>
    <t>งานอำนวยความปลอดภัย ถนนสาย ลบ.2066 แยกทางหลวงหมายเลข 21 - บ้านซับยาง  อ.ชัยบาดาล จ.ลพบุรี</t>
  </si>
  <si>
    <t>ชัยบาดาล</t>
  </si>
  <si>
    <t>ลพบุรี</t>
  </si>
  <si>
    <t>แขวงทางหลวงชนบทลพบุรี</t>
  </si>
  <si>
    <t>0123547003775</t>
  </si>
  <si>
    <t>หจก.ธวพลทราฟฟิค</t>
  </si>
  <si>
    <t>ขทช.ลบ./2/2567</t>
  </si>
  <si>
    <t>กนก ทองสิมา</t>
  </si>
  <si>
    <t>งานอำนวยความปลอดภัย ถนนสาย ลบ.5042 แยกทางหลวงชนบท ลบ.2007 - บ้านซอย 16 สาย 3 ซ้าย  อ.พัฒนานิคม จ.ลพบุรี</t>
  </si>
  <si>
    <t>พัฒนานิคม</t>
  </si>
  <si>
    <t>0193540001734</t>
  </si>
  <si>
    <t>หจก.อัคนิจก่อสร้าง</t>
  </si>
  <si>
    <t>ขทช.ลบ./3/2567</t>
  </si>
  <si>
    <t>10 ก.พ. 2567</t>
  </si>
  <si>
    <t>นราวุฒิ ชุมพล</t>
  </si>
  <si>
    <t>งานอำนวยความปลอดภัย ถนนสาย ลบ.4012 แยกทางหลวงหมายเลข 2256 - บ้านหัวลำ  อ.ท่าหลวง จ.ลพบุรี</t>
  </si>
  <si>
    <t>ท่าหลวง</t>
  </si>
  <si>
    <t>0105541024039</t>
  </si>
  <si>
    <t>บจก.ว.ธนวัฒน์</t>
  </si>
  <si>
    <t>ขทช.ลบ./12/2567</t>
  </si>
  <si>
    <t>3 พ.ค. 2567</t>
  </si>
  <si>
    <t>งานอำนวยความปลอดภัย ถนนสาย ลบ.4003 แยกทางหลวงหมายเลข 3027 - วัดพรหมมาสตร์  อ.เมือง จ.ลพบุรี</t>
  </si>
  <si>
    <t>0665559000722</t>
  </si>
  <si>
    <t>บจก.กิจอนันต์ตะพานหิน</t>
  </si>
  <si>
    <t>ขทช.ลบ./15/2567</t>
  </si>
  <si>
    <t>ธนพงษ์ ภัทรธีรวัฒน์</t>
  </si>
  <si>
    <t>งานอำนวยความปลอดภัย ถนนสาย ลบ.3033 แยกทางหลวงหมายเลข 205 - บ้านซับกระโดน  อ.ชัยบาดาล จ.ลพบุรี</t>
  </si>
  <si>
    <t>ขทช.ลบ./18/2567</t>
  </si>
  <si>
    <t>งานอำนวยความปลอดภัย ถนนสาย ลบ.4046 แยกทางหลวงหมายเลข 3333 - บ้านน้ำซับ  อ.เมือง จ.ลพบุรี</t>
  </si>
  <si>
    <t>ขทช.ลบ./19/2567</t>
  </si>
  <si>
    <t>งานอำนวยความปลอดภัย ถนนสาย ลบ.4135 แยกทางหลวงหมายเลข 2256 - บ้านท่ากรวด  อ.ท่าหลวง จ.ลพบุรี</t>
  </si>
  <si>
    <t>0105549097647</t>
  </si>
  <si>
    <t>บจก.เอส.อาร์.เอส.ทราฟฟิค  ซิสเต็ม</t>
  </si>
  <si>
    <t>ขทช.ลบ./16/2567</t>
  </si>
  <si>
    <t>งานอำนวยความปลอดภัย ถนนสาย ลบ.1013 แยกทางหลวงหมายเลข 1 - บ้านเพนียด  อ.โคกสำโรง จ.ลพบุรี</t>
  </si>
  <si>
    <t>โคกสำโรง</t>
  </si>
  <si>
    <t>ขทช.ลบ./10/2567</t>
  </si>
  <si>
    <t>พงศ์ภูสิน พลสวัสดิ์</t>
  </si>
  <si>
    <t>งานอำนวยความปลอดภัย ถนนสาย ลบ.5130 เลียบเขื่อนป่าสักชลสิทธิ์ฝั่งขวา  อ.พัฒนานิคม จ.ลพบุรี</t>
  </si>
  <si>
    <t>ขทช.ลบ./11/2567</t>
  </si>
  <si>
    <t>งานอำนวยความปลอดภัย ถนนสาย ลบ.4137 แยกทางหลวงหมายเลข 3017 - บ้านหนองบัว  อ.พัฒนานิคม จ.ลพบุรี</t>
  </si>
  <si>
    <t>0163558000705</t>
  </si>
  <si>
    <t>หจก ชยกร ทราฟฟิค</t>
  </si>
  <si>
    <t>งานอำนวยความปลอดภัย ถนนสาย ลบ.4043 แยกทางหลวงหมายเลข 2256 - บ้านซับสะแก  อ.ท่าหลวง จ.ลพบุรี</t>
  </si>
  <si>
    <t>ขทช.ลบ./13/2567</t>
  </si>
  <si>
    <t>งานอำนวยความปลอดภัย ถนนสาย ลบ.5049 เชื่อมถนนเทศบาลพัฒนานิคม - บ้านชอนน้อย  อ.พัฒนานิคม จ.ลพบุรี</t>
  </si>
  <si>
    <t>ขทช.ลบ./14/2567</t>
  </si>
  <si>
    <t>งานอำนวยความปลอดภัย ถนนสาย ลบ.5038 แยกทางหลวงชนบท ลบ.3031 - บ้านหนองขาม  อ.ชัยบาดาล จ.ลพบุรี</t>
  </si>
  <si>
    <t>ขทช.ลบ./8/2567</t>
  </si>
  <si>
    <t xml:space="preserve">งานบำรุงถนนสาย ลบ.4069 แยกทางหลวงหมายเลข 2260 - บ้านซับลังกา อ.ลำสนธิ จ.ลพบุรี (ตอนที่ 1) </t>
  </si>
  <si>
    <t>แอสฟัลติกคอนกรีต</t>
  </si>
  <si>
    <t>0165521000045</t>
  </si>
  <si>
    <t>บจก.นิยมชัยรวมขนส่ง</t>
  </si>
  <si>
    <t>ขทช.ลบ./9/2567</t>
  </si>
  <si>
    <t>2 มิ.ย. 2567</t>
  </si>
  <si>
    <t xml:space="preserve">งานบำรุงถนนสาย ลบ.4131 แยกทางหลวงหมายเลข 3028 - โรงเรียนบ้านหมี่ อ.บ้านหมี่ จ.ลพบุรี (ตอนที่ 1) </t>
  </si>
  <si>
    <t>0163546000209</t>
  </si>
  <si>
    <t>ลพบุรีแอสฟัลท์</t>
  </si>
  <si>
    <t>ขทช.ลบ./6/2567</t>
  </si>
  <si>
    <t xml:space="preserve">งานบำรุงถนนสาย ลบ.2034 แยกทางหลวงหมายเลข 21 - บ้านน้ำซับ อ.เมือง จ.ลพบุรี (ตอนที่ 1) </t>
  </si>
  <si>
    <t>15.00</t>
  </si>
  <si>
    <t>2.00</t>
  </si>
  <si>
    <t>ขทช.ลบ./7/2567</t>
  </si>
  <si>
    <t xml:space="preserve">งานบำรุงถนนสาย ลบ.5188  เชื่อมถนน อปท. สาย ลบ. ถ.1-0052 - บ้านดงมัน อ.บ้านหมี่, ตาคลี (นครสวรรค์) จ.ลพบุรี (ตอนที่ 1) </t>
  </si>
  <si>
    <t>0163532000228</t>
  </si>
  <si>
    <t>หจก. ฟาร์มอำนวยสุุข</t>
  </si>
  <si>
    <t>ขทช.ลบ./4/2567</t>
  </si>
  <si>
    <t>21 พ.ค. 2567</t>
  </si>
  <si>
    <t xml:space="preserve">งานบำรุงถนนสาย ลบ.4039 แยกทางหลวงหมายเลข 2089 - บ้านทะเลวังวัด อ.ชัยบาดาล, ท่าหลวง จ.ลพบุรี (ตอนที่ 1) </t>
  </si>
  <si>
    <t>1.50</t>
  </si>
  <si>
    <t>0165562000431</t>
  </si>
  <si>
    <t>บจก.อึ้งเจริญพูลทรัพย์ลำนารายณ์</t>
  </si>
  <si>
    <t>ขทช.ลบ./5/2567</t>
  </si>
  <si>
    <t>งานอำนวยความปลอดภัย ถนนสาย ชน.4010 แยกทางหลวงหมายเลข 3213 - แยกทางหลวงชนบท อน.3033  อ.หนองมะโมง จ.ชัยนาท</t>
  </si>
  <si>
    <t>หนองมะโมง</t>
  </si>
  <si>
    <t>ชัยนาท</t>
  </si>
  <si>
    <t>แขวงทางหลวงชนบทชัยนาท</t>
  </si>
  <si>
    <t>0125555009703</t>
  </si>
  <si>
    <t>ซี-คอน รีเทล คอร์ปอเรชั่น</t>
  </si>
  <si>
    <t>ขทช.ชน./1/2567</t>
  </si>
  <si>
    <t>ชุติมันต์ แกว่นสุริยการ</t>
  </si>
  <si>
    <t>งานอำนวยความปลอดภัย ถนนสาย ชน.1012 แยกทางหลวงหมายเลข 1 - แยกทางหลวงชนบท ชน.1002  อ.เมือง จ.ชัยนาท</t>
  </si>
  <si>
    <t>ขทช.ชน./2/2567</t>
  </si>
  <si>
    <t>นิรมล สังข์ประเสริฐ</t>
  </si>
  <si>
    <t>งานอำนวยความปลอดภัย ถนนสาย ชน.5040 แยกทางหลวงชนบท ชน.4010 - แยกทางหลวงชนบท ชน.4009  อ.หนองมะโมง จ.ชัยนาท</t>
  </si>
  <si>
    <t>0105536139567</t>
  </si>
  <si>
    <t>67029352217</t>
  </si>
  <si>
    <t>บจก.ศ.เศรษฐพร ทราฟฟิค</t>
  </si>
  <si>
    <t xml:space="preserve">งานบำรุงถนนสาย ชน.5043 แยกทางหลวงชนบท ชน.4052 - บ้านวังเคียน อ.เมือง จ.ชัยนาท (ตอนที่ 1) </t>
  </si>
  <si>
    <t>0183524000117</t>
  </si>
  <si>
    <t>66129433351</t>
  </si>
  <si>
    <t>ห้างหุ้นส่วนจำกัด ฉลอมการโยธา</t>
  </si>
  <si>
    <t>ขทช.ชน./5/2567</t>
  </si>
  <si>
    <t>5 ก.ค. 2567</t>
  </si>
  <si>
    <t xml:space="preserve">งานบำรุงถนนสาย ชน.4054 แยกทางหลวงหมายเลข 3183 - แยกทางหลวงหมายเลข 3496 อ.หันคา จ.ชัยนาท (ตอนที่ 1) </t>
  </si>
  <si>
    <t>0183520000023</t>
  </si>
  <si>
    <t>66129433634</t>
  </si>
  <si>
    <t>หจก.ธงไทยหันคา</t>
  </si>
  <si>
    <t>ขทช.ชน./4/2567</t>
  </si>
  <si>
    <t>จิณณวัตร คุ้มทิศ</t>
  </si>
  <si>
    <t>ไฟฟ้าแสงสว่างบริเวณเข้าสู่ทางแยกหลัก ถนนสาย ชน.5016 เทศบาลตำบลวัดสิงห์ - บ้านน้ำพุ  อ.หันคา, หนองมะโมง จ.ชัยนาท</t>
  </si>
  <si>
    <t>หันคา</t>
  </si>
  <si>
    <t>0105549082399</t>
  </si>
  <si>
    <t>66129434402</t>
  </si>
  <si>
    <t>บจก.เซอร์กิต  ดีไซน์  แอนด์  เอ็นจิเนียริ่ง</t>
  </si>
  <si>
    <t>ขทช.ชน./3/2567</t>
  </si>
  <si>
    <t>งานบำรุงถนนสาย สบ.4016 แยกทางหลวงหมายเลข 3224 - บ้านแสลงพัน  อ.วังม่วง จ.สระบุรี</t>
  </si>
  <si>
    <t>7.00</t>
  </si>
  <si>
    <t>สทช.ที่ ๒/๐๙/๒๕๖๗</t>
  </si>
  <si>
    <t>12 มิ.ย. 2567</t>
  </si>
  <si>
    <t>วรวุฒิ แสนแก้ว</t>
  </si>
  <si>
    <t>งานบำรุงถนนสาย สบ.1002 แยกทางหลวงหมายเลข 1 - บ้านสองคอน  อ.เฉลิมพระเกียรติ, แก่งคอย จ.สระบุรี</t>
  </si>
  <si>
    <t>14.00</t>
  </si>
  <si>
    <t>สทช.ที่ 2/11/2567</t>
  </si>
  <si>
    <t>19 มี.ค. 2567</t>
  </si>
  <si>
    <t>17 มิ.ย. 2567</t>
  </si>
  <si>
    <t>พิทธะญา แก้วเขียว</t>
  </si>
  <si>
    <t>วิธีคัดเลือก (SMEs)</t>
  </si>
  <si>
    <t xml:space="preserve">รถเกลี่ยดินขนาดใหญ่ </t>
  </si>
  <si>
    <t>3609700002615</t>
  </si>
  <si>
    <t>ร้านสุชินกลการ</t>
  </si>
  <si>
    <t>สทช.ที่ 2/02/2567</t>
  </si>
  <si>
    <t>ปรับปรุงอาคารและสิ่งก่อสร้างประกอบ สำนักงานทางหลวงชนบทที่ 2 (สระบุรี)  จ.สระบุรี</t>
  </si>
  <si>
    <t>0263551000156</t>
  </si>
  <si>
    <t>ห้างหุ้นส่วนจำกัด รุ่งเรืองบุณย์</t>
  </si>
  <si>
    <t>สทช.ที่ ๒/๑๐/๒๕๖๗</t>
  </si>
  <si>
    <t>10 ก.ย. 2567</t>
  </si>
  <si>
    <t>จินดา ดำขลิ้ง</t>
  </si>
  <si>
    <t>งานอำนวยความปลอดภัย ถนนสาย ลบ.1009 แยกทางหลวงหมายเลข 1 - บ้านทะเลทอง  อ.หนองม่วง, โคกเจริญ จ.ลพบุรี</t>
  </si>
  <si>
    <t>หนองม่วง</t>
  </si>
  <si>
    <t>สทช.ที่ 2/05/2567</t>
  </si>
  <si>
    <t>23 เม.ย. 2567</t>
  </si>
  <si>
    <t>ตระกูล คำดี</t>
  </si>
  <si>
    <t>งานอำนวยความปลอดภัย ถนนสาย ลบ.4032 แยกทางหลวงหมายเลข 2219 - บ้านสระเพลง  อ.โคกเจริญ จ.ลพบุรี</t>
  </si>
  <si>
    <t>โคกเจริญ</t>
  </si>
  <si>
    <t>สทช.ที่ 2/06/2567</t>
  </si>
  <si>
    <t>งานอำนวยความปลอดภัย ถนนสาย ลบ.2050 แยกทางหลวงหมายเลข 21 - บ้านใหม่โพธิ์ทอง  อ.พัฒนานิคม จ.ลพบุรี</t>
  </si>
  <si>
    <t>สทช.ที่ 2/07/2567</t>
  </si>
  <si>
    <t>งานอำนวยความปลอดภัย ถนนสาย ลบ.4056 แยกทางหลวงหมายเลข 2340 - บ้านประดู่งาม อ.โคกเจริญ, ศรีเทพ  จ.ลพบุรี</t>
  </si>
  <si>
    <t>สทช.ที่ 2/08/2567</t>
  </si>
  <si>
    <t>งานอำนวยความปลอดภัย ถนนสาย สบ.3004 แยกทางหลวงหมายเลข 362 - บ้านหาดสองแคว  อ.เฉลิมพระเกียรติ, แก่งคอย จ.สระบุรี</t>
  </si>
  <si>
    <t>0255566001864</t>
  </si>
  <si>
    <t>บริษัท เอส เค พี โรด เซฟตี้ จำกัด</t>
  </si>
  <si>
    <t>สทช.ที่ 2/03/2567</t>
  </si>
  <si>
    <t>ไฟฟ้าแสงสว่างบริเวณเข้าสู่ทางแยกหลัก ถนนสาย สบ.4045 แยกทางหลวงหมายเลข 3520 - บ้านคชสิทธิ์  อ.หนองแค จ.สระบุรี</t>
  </si>
  <si>
    <t>0175566000451</t>
  </si>
  <si>
    <t>บริษัท มีทรัพย์ พูนผล 888 จำกัด</t>
  </si>
  <si>
    <t>สทช.ที่ 2/04/2567</t>
  </si>
  <si>
    <t>งานอำนวยความปลอดภัย ถนนสาย จบ.3035 แยกทางหลวงหมายเลข 317 - น้ำตกอ่างเบง  อ.มะขาม จ.จันทบุรี</t>
  </si>
  <si>
    <t>มะขาม</t>
  </si>
  <si>
    <t>สำนักงานทางหลวงชนบทที่ 3 (ชลบุรี)</t>
  </si>
  <si>
    <t>แขวงทางหลวงชนบทจันทบุรี</t>
  </si>
  <si>
    <t>10 พ.ย. 2566</t>
  </si>
  <si>
    <t>6 พ.ย. 2566</t>
  </si>
  <si>
    <t>13 พ.ย. 2566</t>
  </si>
  <si>
    <t>0405562004085</t>
  </si>
  <si>
    <t>บจก.ทีแอนด์โอ คอร์ปอเรชั่น</t>
  </si>
  <si>
    <t>ขทช.จบ./7/2567</t>
  </si>
  <si>
    <t>9 พ.ค. 2567</t>
  </si>
  <si>
    <t>งานอำนวยความปลอดภัย ถนนสาย จบ.3019 แยกทางหลวงหมายเลข 317 - บ้านตะบกเตี้ย  อ.มะขาม จ.จันทบุรี</t>
  </si>
  <si>
    <t>ขทช.จบ./6/2567</t>
  </si>
  <si>
    <t>งานอำนวยความปลอดภัย ถนนสาย จบ.5021 แยกทางหลวงชนบท จบ.4012 - บ้านขุนซ่อง  อ.แก่งหางแมว, เขาคิชฌกูฏ จ.จันทบุรี</t>
  </si>
  <si>
    <t>ขทช.จบ./11/2567</t>
  </si>
  <si>
    <t>14 ก.ค. 2567</t>
  </si>
  <si>
    <t>งานอำนวยความปลอดภัย ถนนสาย จบ.6050 บ้านจันตาแป๊ะ  อ.เขาคิชฌกูฏ จ.จันทบุรี</t>
  </si>
  <si>
    <t>เขาคิชฌกูฏ</t>
  </si>
  <si>
    <t xml:space="preserve"> 0105564083597</t>
  </si>
  <si>
    <t>บริษัท ภัทรวิทย์ ทราฟฟิค (ประเทศไทย) จำกัด</t>
  </si>
  <si>
    <t>ขทช.จบ./9/2567</t>
  </si>
  <si>
    <t>14 มิ.ย. 2567</t>
  </si>
  <si>
    <t>งานอำนวยความปลอดภัย ถนนสาย จบ.5027 แยกทางหลวงชนบท รย.4036 - อ่าวคุ้งกระเบน  อ.ท่าใหม่ จ.จันทบุรี</t>
  </si>
  <si>
    <t>ท่าใหม่</t>
  </si>
  <si>
    <t>ขทช.จบ./8/2567</t>
  </si>
  <si>
    <t>พัฒนาสะพานขนาดกลาง</t>
  </si>
  <si>
    <t>สะพาน</t>
  </si>
  <si>
    <t>08007280003703210214</t>
  </si>
  <si>
    <t>สะพานข้ามคลองเนินแหวน  อ.ขลุง จ.จันทบุรี</t>
  </si>
  <si>
    <t>ขลุง</t>
  </si>
  <si>
    <t>0205559021782</t>
  </si>
  <si>
    <t>บจก.อีสเทิร์น บริดจ์ แอนด์ คอนสตรัคชั่น 2016</t>
  </si>
  <si>
    <t>ขทช.จบ./18/2567</t>
  </si>
  <si>
    <t>24 ต.ค. 2567</t>
  </si>
  <si>
    <t xml:space="preserve">งานบำรุงถนนสาย จบ.4012  แยกทางหลวงหมายเลข 3406 - น้ำตกเขาสิบห้าชั้น อ.แก่งหางแมว จ.จันทบุรี (ตอนที่ 1) </t>
  </si>
  <si>
    <t>ขทช.จบ./12/2567</t>
  </si>
  <si>
    <t>29 พ.ค. 2567</t>
  </si>
  <si>
    <t xml:space="preserve">งานบำรุงถนนสาย จบ.1018 แยกทางหลวงหมายเลข 3 - บ้านคลองลาว อ.นายายอาม จ.จันทบุรี (ตอนที่ 1) </t>
  </si>
  <si>
    <t>ห้างหุ้นส่วนจำกัด เพชรจินดาจันทบุรี</t>
  </si>
  <si>
    <t>ขทช.จบ./13/2567</t>
  </si>
  <si>
    <t>งานบำรุงถนนสาย จบ.6004  บ้านตามูล - บ้านสะตอน  อ.สอยดาว จ.จันทบุรี</t>
  </si>
  <si>
    <t>สอยดาว</t>
  </si>
  <si>
    <t>0.5-2</t>
  </si>
  <si>
    <t>0223536000191</t>
  </si>
  <si>
    <t>หจก.จันทรบูรณ์พัฒนกิจ</t>
  </si>
  <si>
    <t>ขทข.จบ./14/2567</t>
  </si>
  <si>
    <t>3 มิ.ย. 2567</t>
  </si>
  <si>
    <t xml:space="preserve">งานบำรุงถนนสาย จบ.1028  แยกทางหลวงหมายเลข 3 - บ้านแก่งน้อย อ.นายายอาม, แก่งหางแมว จ.จันทบุรี (ตอนที่ 1) </t>
  </si>
  <si>
    <t>ขทช.จบ./15/2567</t>
  </si>
  <si>
    <t>งานบำรุงถนนสาย จบ.4014 แยกทางหลวงหมายเลข 3407 - บ้านวังปลา  อ.ท่าใหม่ จ.จันทบุรี</t>
  </si>
  <si>
    <t>0223539000109</t>
  </si>
  <si>
    <t xml:space="preserve"> ห้างหุ้นส่วนจำกัด สหพัฒนพงษ์การช่าง จันทบุรี</t>
  </si>
  <si>
    <t>ขทช.จบ./19/2567</t>
  </si>
  <si>
    <t>6 มิ.ย. 2567</t>
  </si>
  <si>
    <t xml:space="preserve">งานบำรุงถนนสาย จบ.3025  แยกทางหลวงหมายเลข 317 - บ้านหนองมะค่า อ.สอยดาว จ.จันทบุรี  (ตอนที่ 1) </t>
  </si>
  <si>
    <t>ขทช.จบ./16/2567</t>
  </si>
  <si>
    <t>19 พ.ค. 2567</t>
  </si>
  <si>
    <t xml:space="preserve">งานบำรุงถนนสาย จบ.4005  แยกทางหลวงหมายเลข 3249 - บ้านเขาลูกช้าง อ.เขาคิชฌกูฏ, ท่าใหม่ จ.จันทบุรี (ตอนที่ 1) </t>
  </si>
  <si>
    <t>1.5</t>
  </si>
  <si>
    <t>0225564002260</t>
  </si>
  <si>
    <t>บจก.พี แอนด์ พี ซีวิล</t>
  </si>
  <si>
    <t>ขทช.จบ./20/2567</t>
  </si>
  <si>
    <t>งานบำรุงถนนสาย จบ.3010  แยกทางหลวงหมายเลข 317 - บ้านทุ่งตาอิน  อ.มะขาม, เขาคิชฌกูฏ จ.จันทบุรี</t>
  </si>
  <si>
    <t>ขทช.จบ./17/2567</t>
  </si>
  <si>
    <t>ปรับปรุงจุดเสี่ยงจุดอันตราย ถนนสาย จบ.1030 แยกทางหลวงหมายเลข 3 - บ้านวังแซ้ม  อ.เมือง, มะขาม จ.จันทบุรี</t>
  </si>
  <si>
    <t>ขทช.จบ./10/2567</t>
  </si>
  <si>
    <t>ไฟฟ้าแสงสว่างบริเวณเข้าสู่ทางแยกหลัก ถนนสาย จบ.4006 แยกทางหลวงหมายเลข 3277 - บ้านตาพลาย  อ.มะขาม, ขลุง จ.จันทบุรี</t>
  </si>
  <si>
    <t>0215535000777</t>
  </si>
  <si>
    <t>บริษัท ตั้ง ย่ง ง้วน จำกัด</t>
  </si>
  <si>
    <t>ขทช.จบ./5/2567</t>
  </si>
  <si>
    <t>ไฟฟ้าแสงสว่างบริเวณเข้าสู่ทางแยกหลัก ถนนสาย จบ.6050 บ้านจันตาแป๊ะ  อ.เขาคิชฌกูฏ จ.จันทบุรี</t>
  </si>
  <si>
    <t>0205555004760</t>
  </si>
  <si>
    <t>บจก.โนโลโก้ ดีไซน์</t>
  </si>
  <si>
    <t>ขทช.จบ./4/2567</t>
  </si>
  <si>
    <t>งานอำนวยความปลอดภัย ถนนสาย รย.2015 แยกทางหลวงหมายเลข 36 - บ้านภูไทร  อ.นิคมพัฒนา, ปลวกแดง จ.ระยอง</t>
  </si>
  <si>
    <t>นิคมพัฒนา</t>
  </si>
  <si>
    <t>ระยอง</t>
  </si>
  <si>
    <t>แขวงทางหลวงชนบทระยอง</t>
  </si>
  <si>
    <t>0735545000503</t>
  </si>
  <si>
    <t>66119089019</t>
  </si>
  <si>
    <t>บจก.จีเนียส ทราฟฟิค ซีสเต็ม</t>
  </si>
  <si>
    <t>ขทช.รย./7/2567</t>
  </si>
  <si>
    <t>9 มี.ค. 2567</t>
  </si>
  <si>
    <t>งานอำนวยความปลอดภัย ถนนสาย รย.2026 แยกทางหลวงหมายเลข 36 - บ้านมาบเตย  อ.นิคมพัฒนา, ปลวกแดง จ.ระยอง</t>
  </si>
  <si>
    <t>0213550003101</t>
  </si>
  <si>
    <t>66119089226</t>
  </si>
  <si>
    <t>เอส.เอ็ม.เอ็นจิเนียริ่ง แอนด์ คอนสตรัคชั่น</t>
  </si>
  <si>
    <t>ขทช.รย./6/2567</t>
  </si>
  <si>
    <t>นครินทร์ นาสอ้าน</t>
  </si>
  <si>
    <t>งานอำนวยความปลอดภัย ถนนสาย รย.4019 แยกทางหลวงหมายเลข 3471 - บรรจบทางหลวงหมายเลข 3139  อ.บ้านค่าย จ.ระยอง</t>
  </si>
  <si>
    <t>บ้านค่าย</t>
  </si>
  <si>
    <t>66119089252</t>
  </si>
  <si>
    <t>ขทช.รย./5/2567</t>
  </si>
  <si>
    <t>25 ก.พ. 2567</t>
  </si>
  <si>
    <t>งานอำนวยความปลอดภัย ถนนสาย รย.1012 แยกทางหลวงหมายเลข 3 - บ้านทุ่งอ้ายบ้า  อ.เมือง จ.ระยอง</t>
  </si>
  <si>
    <t>66119089319</t>
  </si>
  <si>
    <t>ขทช.รย./3/2567</t>
  </si>
  <si>
    <t>ธงชัย ดวงจันทร์</t>
  </si>
  <si>
    <t>งานอำนวยความปลอดภัย ถนนสาย รย.4027 แยกทางหลวงหมายเลข 3191 - นิคมสร้างตนเองสาย 15  อ.นิคมพัฒนา จ.ระยอง</t>
  </si>
  <si>
    <t>0125557028543</t>
  </si>
  <si>
    <t>66119089324</t>
  </si>
  <si>
    <t>บจก.บริษัท พรหมไทคูณ จำกัด</t>
  </si>
  <si>
    <t>ขทช.รย./4/2567</t>
  </si>
  <si>
    <t>งานอำนวยความปลอดภัย ถนนสาย รย.5059 แยกทางหลวงชนบท รย.4058 - บ้านบึงตาต้า  อ.ปลวกแดง จ.ระยอง</t>
  </si>
  <si>
    <t>ปลวกแดง</t>
  </si>
  <si>
    <t>66119089350</t>
  </si>
  <si>
    <t>ขทช.รย./2/2567</t>
  </si>
  <si>
    <t>กิตติศักดิ์ สงวนหงษ์</t>
  </si>
  <si>
    <t>งานอำนวยความปลอดภัย ถนนสาย รย.4029 แยกทางหลวงหมายเลข 3574 - บ้านคลองน้ำแดง  อ.บ้านค่าย จ.ระยอง</t>
  </si>
  <si>
    <t>0105536011218</t>
  </si>
  <si>
    <t>66129283198</t>
  </si>
  <si>
    <t>บจก.พี เอส เจ พาวเวอร์</t>
  </si>
  <si>
    <t>ขทช.รย./11/2567</t>
  </si>
  <si>
    <t>งานอำนวยความปลอดภัย ถนนสาย รย.6031 บ้านคลองใหญ่ - บ้านทุ่งโพธิ์  อ.เมือง จ.ระยอง</t>
  </si>
  <si>
    <t>66129288640</t>
  </si>
  <si>
    <t>ขทช.รย./12/2567</t>
  </si>
  <si>
    <t>รังสิมันต์ จันทสิทธิ์</t>
  </si>
  <si>
    <t>งานบำรุงถนนสาย รย.4029 แยกทางหลวงหมายเลข 3574 - บ้านคลองน้ำแดง  อ.บ้านค่าย, ปลวกแดง จ.ระยอง</t>
  </si>
  <si>
    <t>0215536001114</t>
  </si>
  <si>
    <t>66129296247</t>
  </si>
  <si>
    <t>บจก.พรหมโยธาการ ระยอง (1993)</t>
  </si>
  <si>
    <t>ขทช.รย./15/2567</t>
  </si>
  <si>
    <t>28 พ.ค. 2567</t>
  </si>
  <si>
    <t>งานบำรุงถนนสาย รย.4022 แยกทางหลวงหมายเลข 3471 - บ้านเขาลอย  อ.วังจันทร์, บ้านค่าย จ.ระยอง</t>
  </si>
  <si>
    <t>วังจันทร์</t>
  </si>
  <si>
    <t>0215532000687</t>
  </si>
  <si>
    <t>66129302974</t>
  </si>
  <si>
    <t>บจก.บ้านค่ายผลิตภัณฑ์คอนกรีต</t>
  </si>
  <si>
    <t>ขทช.รย./16/2567</t>
  </si>
  <si>
    <t>งานบำรุงถนนสาย รย.4058 แยกทางหลวงหมายเลข 3574 - บรรจบทางหลวงหมายเลข 344  อ.บ้านค่าย, วังจันทร์ จ.ระยอง</t>
  </si>
  <si>
    <t>0105532010837</t>
  </si>
  <si>
    <t>66129303602</t>
  </si>
  <si>
    <t>บจก.กรุงเทพคอนกรีต</t>
  </si>
  <si>
    <t>ขทช.รย./17/2567</t>
  </si>
  <si>
    <t>งานบำรุงถนนสาย รย.4009 แยกทางหลวงหมายเลข 3574 - บ้านเจ็ดลูกเนิน  อ.บ้านค่าย จ.ระยอง</t>
  </si>
  <si>
    <t>0215560002761</t>
  </si>
  <si>
    <t>66129303963</t>
  </si>
  <si>
    <t>บริษัท ระยองวิศวโยธา จำกัด</t>
  </si>
  <si>
    <t>ขทช.รย./18/2567</t>
  </si>
  <si>
    <t>งานบำรุงถนนสาย รย.4005 แยกทางหลวงหมายเลข 3377 - บ้านชุมแสง  อ.เขาชะเมา, วังจันทร์ จ.ระยอง</t>
  </si>
  <si>
    <t>เขาชะเมา</t>
  </si>
  <si>
    <t>0213542000378</t>
  </si>
  <si>
    <t>66129304385</t>
  </si>
  <si>
    <t>หจก.เมืองแกลงการโยธา</t>
  </si>
  <si>
    <t>ขทช.รย./19/2567</t>
  </si>
  <si>
    <t>พรนารายน์ ครวญหา</t>
  </si>
  <si>
    <t>เพิ่มประสิทธิภาพความปลอดภัย</t>
  </si>
  <si>
    <t>เพิ่มประสิทธิภาพความปลอดภัย ถนนสาย รย.3004 แยกทางหลวงหมายเลข 344 - บ้านเขาวงเวียน  อ.แกลง จ.ระยอง</t>
  </si>
  <si>
    <t>แกลง</t>
  </si>
  <si>
    <t>66119089431</t>
  </si>
  <si>
    <t>ขทช.รย./1/2567</t>
  </si>
  <si>
    <t>อิทธิชัย สิริฉัตรสกุลชัย</t>
  </si>
  <si>
    <t>เพิ่มประสิทธิภาพความปลอดภัย ถนนสาย รย.4005 แยกทางหลวงหมายเลข 3377 - บ้านชุมแสง  อ.เขาชะเมา, แกลง, วังจันทร์ จ.ระยอง</t>
  </si>
  <si>
    <t>66119540312</t>
  </si>
  <si>
    <t>ขทช.รย./9/2567</t>
  </si>
  <si>
    <t>เพิ่มประสิทธิภาพความปลอดภัย ถนนสาย รย.3008 แยกทางหลวงหมายเลข 344 - บ้านเขาหินแท่น  อ.วังจันทร์ จ.ระยอง</t>
  </si>
  <si>
    <t>1005536079513</t>
  </si>
  <si>
    <t>66119540635</t>
  </si>
  <si>
    <t>ขทช.รย./10/2567</t>
  </si>
  <si>
    <t>เพิ่มประสิทธิภาพความปลอดภัย ถนนสาย รย.5037 แยกทางหลวงชนบท รย. 4006 - บ้านเชิงเนิน  อ.เมือง จ.ระยอง</t>
  </si>
  <si>
    <t>0215562006209</t>
  </si>
  <si>
    <t>66129290038</t>
  </si>
  <si>
    <t>บริษัท ชัชชรัตม์ (2019) จำกัด</t>
  </si>
  <si>
    <t>ขทช.รย./14/2567</t>
  </si>
  <si>
    <t>19 เม.ย. 2567</t>
  </si>
  <si>
    <t>พงษ์ธร ควรหา</t>
  </si>
  <si>
    <t>เพิ่มประสิทธิภาพความปลอดภัย ถนนสาย รย.3063 แยกทางหลวงหมายเลข 344 - บ้านเขาตลาด  อ.แกลง จ.ระยอง</t>
  </si>
  <si>
    <t>661291101</t>
  </si>
  <si>
    <t>ขทช.รย./13/2567</t>
  </si>
  <si>
    <t>ปรับปรุงจุดเสี่ยงจุดอันตราย ถนนสาย รย.4010 แยกทางหลวงหมายเลข 3430 - บ้านน้ำใส  อ.แกลง จ.ระยอง</t>
  </si>
  <si>
    <t xml:space="preserve">0205551011656 </t>
  </si>
  <si>
    <t>66119089380</t>
  </si>
  <si>
    <t>บริษัท พี-เพอร์ซัน แอนด์ ซัพพลาย จำกัด</t>
  </si>
  <si>
    <t>ขทช.รย./8/2567</t>
  </si>
  <si>
    <t>ปรับปรุงอาคารและสิ่งก่อสร้างประกอบ สำนักงานทางหลวงชนบทที่ 3 (ชลบุรี)  จ.ชลบุรี</t>
  </si>
  <si>
    <t>7 พ.ย. 2566</t>
  </si>
  <si>
    <t>66109254163</t>
  </si>
  <si>
    <t>หจก.จีรนารถก่อสร้าง</t>
  </si>
  <si>
    <t>สทช.ที่ 3/01/2567</t>
  </si>
  <si>
    <t>1 ก.ค. 2567</t>
  </si>
  <si>
    <t>ชาตรี วัฒนะ</t>
  </si>
  <si>
    <t xml:space="preserve">รถกระเช้าระบบไฮดรอลิก </t>
  </si>
  <si>
    <t>3209700160966</t>
  </si>
  <si>
    <t>66129059282</t>
  </si>
  <si>
    <t>เจริญดี เซอร์วิส</t>
  </si>
  <si>
    <t>สทช.ที่ 3/03/2567</t>
  </si>
  <si>
    <t>วรพล ศรีวิรัญ</t>
  </si>
  <si>
    <t>งานบำรุงถนนสาย ชบ.5108 แยกทางหลวงชนบท ชบ.4017 - บ้านคลองยาง  อ.บ่อทอง จ.ชลบุรี</t>
  </si>
  <si>
    <t>บ่อทอง</t>
  </si>
  <si>
    <t>แขวงทางหลวงชนบทชลบุรี</t>
  </si>
  <si>
    <t>0993000449347</t>
  </si>
  <si>
    <t>กิจการร่วมค้า แซนด์ตงหลี</t>
  </si>
  <si>
    <t>งานบำรุงถนนสาย ชบ.4012 แยกทางหลวงหมายเลข 3245 - บ้านกระบกคู่  อ.เกาะจันทร์ จ.ชลบุรี</t>
  </si>
  <si>
    <t>เกาะจันทร์</t>
  </si>
  <si>
    <t>66129377273</t>
  </si>
  <si>
    <t>งานบำรุงถนนสาย ชบ.1008 แยกทางหลวงหมายเลข 3 - บ้านชากแง้ว  อ.สัตหีบ, บางละมุง จ.ชลบุรี</t>
  </si>
  <si>
    <t>สัตหีบ</t>
  </si>
  <si>
    <t>0115548002669</t>
  </si>
  <si>
    <t>66129480775</t>
  </si>
  <si>
    <t>บจก.ภูมิกรการโยธา</t>
  </si>
  <si>
    <t>2 พ.ค. 2567</t>
  </si>
  <si>
    <t>งานบำรุงถนนสาย ชบ.1028 แยกทางหลวงหมายเลข 7 - บ้านทางตรง  อ.ศรีราชา จ.ชลบุรี</t>
  </si>
  <si>
    <t>ศรีราชา</t>
  </si>
  <si>
    <t>0605540000476</t>
  </si>
  <si>
    <t>3</t>
  </si>
  <si>
    <t>บจก.วราบดินทร์ (1997) จำกัด</t>
  </si>
  <si>
    <t>11/2567</t>
  </si>
  <si>
    <t xml:space="preserve">งานบำรุงถนนสาย ชบ.4082 แยกทางหลวงหมายเลข 3401 - บ้านคลองพลู อ.บ้านบึง, หนองใหญ่ จ.ชลบุรี (ตอนที่ 1) </t>
  </si>
  <si>
    <t>0215566013846</t>
  </si>
  <si>
    <t>บจก.บริษัท  จีรนารถก่อสร้าง  จำกัด</t>
  </si>
  <si>
    <t>งานบำรุงถนนสาย ชบ.4106 แยกทางหลวงหมายเลข 3245 - บ้านอ่างกระพงศ์  อ.เกาะจันทร์, บ่อทอง จ.ชลบุรี</t>
  </si>
  <si>
    <t>งานอำนวยความปลอดภัย ถนนสาย ชบ.5010 แยกทางหลวงชนบท ชบ.3002 - บ้านเขาชีจรรย์  อ.สัตหีบ จ.ชลบุรี</t>
  </si>
  <si>
    <t>ไฟฟ้าแสงสว่างบริเวณเข้าสู่ทางแยกหลัก ถนนสาย ชบ.5100 แยก ถนน อบต.เขาไม้แก้ว - บ้านเขามะพูด อ.บางละมุง, นิคมพัฒนา  จ.ชลบุรี</t>
  </si>
  <si>
    <t>ซี-คอน รีเทค คอร์ปอเรชั่น</t>
  </si>
  <si>
    <t>02/2567</t>
  </si>
  <si>
    <t>ไฟฟ้าแสงสว่างบริเวณเข้าสู่ทางแยกหลัก ถนนสาย ชบ.3059 แยกทางหลวงหมายเลข 344 - บ้านหัวกุญแจ  อ.บ้านบึง จ.ชลบุรี</t>
  </si>
  <si>
    <t>บ้านบึง</t>
  </si>
  <si>
    <t>บจก.พี-เพอร์ซัน แอนด์ ซัพพลาย</t>
  </si>
  <si>
    <t>ไฟฟ้าแสงสว่างบริเวณเข้าสู่ทางแยกหลัก ถนนสาย ชบ.4053 แยกทางหลวงหมายเลข 3245 - บ้านหนองใหญ่ทับเจ็ก  อ.บ่อทอง จ.ชลบุรี</t>
  </si>
  <si>
    <t>3 พ.ย. 2566</t>
  </si>
  <si>
    <t>0135558003277</t>
  </si>
  <si>
    <t>บริษัท เทลล์ติ โฮโปรท์ จำกัด</t>
  </si>
  <si>
    <t>1/2567</t>
  </si>
  <si>
    <t>ไฟฟ้าแสงสว่างบริเวณเข้าสู่ทางแยกหลัก ถนนสาย ชบ.5020 แยกทางหลวงชนบท ชบ.4017 - บ้านคลองใหญ่  อ.บ่อทอง จ.ชลบุรี</t>
  </si>
  <si>
    <t xml:space="preserve">งานบำรุงถนนสาย ตร.1003 แยกทางหลวงหมายเลข 3 - บ้านจันทิ อ.เมือง จ.ตราด (ตอนที่ 1) </t>
  </si>
  <si>
    <t>ตราด</t>
  </si>
  <si>
    <t>แขวงทางหลวงชนบทตราด</t>
  </si>
  <si>
    <t>0235559000092</t>
  </si>
  <si>
    <t>66129270402</t>
  </si>
  <si>
    <t>บจก.ตราดวิศวก่อสร้าง</t>
  </si>
  <si>
    <t>ขทช.ตร.04/2567</t>
  </si>
  <si>
    <t xml:space="preserve">งานบำรุงถนนสาย ตร.4033 แยกทางหลวงหมายเลข 3271 - อ่างเก็บน้ำห้วยแร้ง อ.บ่อไร่ จ.ตราด (ตอนที่ 1) </t>
  </si>
  <si>
    <t>66129271219</t>
  </si>
  <si>
    <t>ขทช.ตร.05/2567</t>
  </si>
  <si>
    <t>11 ก.ค. 2567</t>
  </si>
  <si>
    <t xml:space="preserve">งานบำรุงถนนสาย ตร.4007 แยกทางหลวงหมายเลข 3157 - บ้านคลองโสนบน อ.เขาสมิง จ.ตราด (ตอนที่ 1) </t>
  </si>
  <si>
    <t>66129268458</t>
  </si>
  <si>
    <t>ขทช.ตร.06/2567</t>
  </si>
  <si>
    <t>10 มิ.ย. 2567</t>
  </si>
  <si>
    <t>งานอำนวยความปลอดภัย ถนนสาย ตร.1016 แยกทางหลวงหมายเลข 3 - บ้านท่าโสม  อ.เขาสมิง จ.ตราด</t>
  </si>
  <si>
    <t>เขาสมิง</t>
  </si>
  <si>
    <t>0745554004575</t>
  </si>
  <si>
    <t>66129273255</t>
  </si>
  <si>
    <t>บจก.ธรรมศักดิ์</t>
  </si>
  <si>
    <t>ขทช.ตร.03/2567</t>
  </si>
  <si>
    <t>ไฟฟ้าแสงสว่างบริเวณเข้าสู่ทางแยกหลัก ถนนสาย ตร.4008 แยกทางหลวงหมายเลข 3155 - บ้านแหลมศอก  อ.เมือง จ.ตราด</t>
  </si>
  <si>
    <t xml:space="preserve"> -</t>
  </si>
  <si>
    <t>66129273535</t>
  </si>
  <si>
    <t>บริษัท ศ.เศรษฐพรทราฟฟิค  จำกัด</t>
  </si>
  <si>
    <t>ขทช.ตร.02/2567</t>
  </si>
  <si>
    <t>27 พ.ค. 2567</t>
  </si>
  <si>
    <t>ไฟฟ้าแสงสว่างบริเวณเข้าสู่ทางแยกหลัก ถนนสาย ตร.4010 แยกทางหลวงหมายเลข 3157 - บ้านตามาง  อ.เขาสมิง จ.ตราด</t>
  </si>
  <si>
    <t>66129272928</t>
  </si>
  <si>
    <t>ขทช.ตร.01/2567</t>
  </si>
  <si>
    <t>งานอำนวยความปลอดภัย ถนนสาย สส.2003 แยกทางหลวงหมายเลข 35 - เมืองสมุทรสงคราม  อ.เมือง จ.สมุทรสงคราม</t>
  </si>
  <si>
    <t>สำนักงานทางหลวงชนบทที่ 4 (เพชรบุรี)</t>
  </si>
  <si>
    <t>แขวงทางหลวงชนบทสมุทรสงคราม</t>
  </si>
  <si>
    <t>0125541005786</t>
  </si>
  <si>
    <t>บจก.เบญจภูมิทราฟฟิค</t>
  </si>
  <si>
    <t>ขทช.สส./11/2567</t>
  </si>
  <si>
    <t>งานอำนวยความปลอดภัย ถนนสาย สส.4013 แยกทางหลวงหมายเลข 3093 - บ้านคุ้งกระถิน  อ.บางคนที จ.สมุทรสงคราม</t>
  </si>
  <si>
    <t>บางคนที</t>
  </si>
  <si>
    <t>ขทช.สส./03/2567</t>
  </si>
  <si>
    <t>14 พ.ค. 2567</t>
  </si>
  <si>
    <t>งานอำนวยความปลอดภัย ถนนสาย สส.4004 แยกทางหลวงหมายเลข 3093 - บ้านปากน้ำ  อ.อัมพวา จ.สมุทรสงคราม</t>
  </si>
  <si>
    <t>อัมพวา</t>
  </si>
  <si>
    <t>ขทช.สส./04/2567</t>
  </si>
  <si>
    <t>งานอำนวยความปลอดภัย ถนนสาย สส.2001 แยกทางหลวงหมายเลข 35 - บ้านบางโทรัด  อ.เมือง จ.สมุทรสงคราม</t>
  </si>
  <si>
    <t>0763546000041</t>
  </si>
  <si>
    <t>หจก.ศิริชัย ทราฟฟิค</t>
  </si>
  <si>
    <t>ขทช.สส./07/2567</t>
  </si>
  <si>
    <t>15 พ.ค. 2567</t>
  </si>
  <si>
    <t>งานอำนวยความปลอดภัย ถนนสาย สส.5017 แยกทางหลวงชนบท สส.3011 - บ้านสวนทุ่ง  อ.อัมพวา, เมือง จ.สมุทรสงคราม</t>
  </si>
  <si>
    <t>ขทช.สส./08/2567</t>
  </si>
  <si>
    <t>งานอำนวยความปลอดภัย ถนนสาย สส.3011 แยกทางหลวงหมายเลข 325 - บ้านบางสะใภ้  อ.บางคนที, อัมพวา จ.สมุทรสงคราม</t>
  </si>
  <si>
    <t>0773547000291</t>
  </si>
  <si>
    <t>หจก.สรัลกร ก่อสร้าง</t>
  </si>
  <si>
    <t>ขทช.สส./10/2567</t>
  </si>
  <si>
    <t>งานอำนวยความปลอดภัย ถนนสาย สส.4019 แยกทางหลวงหมายเลข 35 - เมืองสมุทรสงคราม  อ.เมือง จ.สมุทรสงคราม</t>
  </si>
  <si>
    <t>ขทช.สส./09/2567</t>
  </si>
  <si>
    <t>21 มิ.ย. 2567</t>
  </si>
  <si>
    <t>งานอำนวยความปลอดภัย ถนนสาย สส.2009 แยกทางหลวงหมายเลข 35 - บ้านสี่แยก  อ.อัมพวา จ.สมุทรสงคราม</t>
  </si>
  <si>
    <t>076354600004 1</t>
  </si>
  <si>
    <t>ขทช.สส./06/2567</t>
  </si>
  <si>
    <t>เพิ่มประสิทธิภาพความปลอดภัย ถนนสาย สส.2001 แยกทางหลวงหมายเลข 35 - บ้านบางโทรัด  อ.เมือง จ.สมุทรสงคราม</t>
  </si>
  <si>
    <t>ขทช.สส./05/2567</t>
  </si>
  <si>
    <t>เพิ่มประสิทธิภาพความปลอดภัย ถนนสาย สส.2003 แยกทางหลวงหมายเลข 35 - เมืองสมุทรสงคราม  อ.เมือง จ.สมุทรสงคราม</t>
  </si>
  <si>
    <t>ขทช.สส./01/2567</t>
  </si>
  <si>
    <t>28 เม.ย. 2567</t>
  </si>
  <si>
    <t>เพิ่มประสิทธิภาพความปลอดภัย ถนนสาย สส.4013 แยกทางหลวงหมายเลข 3093 - บ้านคุ้งกระถิน  อ.อัมพวา, บางคนที จ.สมุทรสงคราม</t>
  </si>
  <si>
    <t>0105550107120</t>
  </si>
  <si>
    <t>บจก.บรษัท เอ- ไลน์ ซัพพลาย จำกัด</t>
  </si>
  <si>
    <t>ขทช.สส./02/2567</t>
  </si>
  <si>
    <t>งานอำนวยความปลอดภัย ถนนสาย สค.3011 แยกทางหลวงหมายเลข 375 - บ้านกระทุ่มแบน  อ.บ้านแพ้ว จ.สมุทรสาคร</t>
  </si>
  <si>
    <t>บ้านแพ้ว</t>
  </si>
  <si>
    <t>สมุทรสาคร</t>
  </si>
  <si>
    <t>แขวงทางหลวงชนบทสมุทรสาคร</t>
  </si>
  <si>
    <t>0745527000017</t>
  </si>
  <si>
    <t>66119002611</t>
  </si>
  <si>
    <t>บจก.เรเซอร์การไฟฟ้า(ประเทศไทย)</t>
  </si>
  <si>
    <t>ขทช.สค.1/2567</t>
  </si>
  <si>
    <t>กมลพงศ์ ปฐมเอม</t>
  </si>
  <si>
    <t>งานอำนวยความปลอดภัย ถนนสาย สค.2032 แยกทางหลวงหมายเลข 35 - บ้านโคกขาม  อ.เมือง จ.สมุทรสาคร</t>
  </si>
  <si>
    <t>66129310383</t>
  </si>
  <si>
    <t>ขทช.สค.3/2567</t>
  </si>
  <si>
    <t>อรวรรณ ชมเชย</t>
  </si>
  <si>
    <t xml:space="preserve">งานบำรุงถนนสาย สค.5045 แยกทางหลวงชนบท สค.4016 - บ้านดอนไก่ดี อ.เมือง, กระทุ่มแบน จ.สมุทรสาคร (ตอนที่ 1) </t>
  </si>
  <si>
    <t>0703524000171</t>
  </si>
  <si>
    <t>66129470600</t>
  </si>
  <si>
    <t xml:space="preserve"> ห้างหุ้นส่วนจำกัด ทนงศักดิ์วิศวภัณฑ์</t>
  </si>
  <si>
    <t>ขทช.สค.4/2567</t>
  </si>
  <si>
    <t>อนุรักษ์ สมบุญดี</t>
  </si>
  <si>
    <t>ไฟฟ้าแสงสว่างบริเวณเข้าสู่ทางแยกหลัก ถนนสาย สค.6008 เขตบางขุนเทียน - เมืองสมุทรสาคร  อ.เมือง จ.สมุทรสาคร</t>
  </si>
  <si>
    <t>0743549002011</t>
  </si>
  <si>
    <t>66119001675</t>
  </si>
  <si>
    <t>ห้างหุ้นส่วนจำกัด ส.ส่งเสริม ทราฟฟิค</t>
  </si>
  <si>
    <t>ขทช.สค.2/2567</t>
  </si>
  <si>
    <t>งานอำนวยความปลอดภัย ถนนสาย ปข.2057 แยกทางหลวงหมายเลข 37 - บ้านหัวนา  อ.หัวหิน จ.ประจวบคีรีขันธ์</t>
  </si>
  <si>
    <t>หัวหิน</t>
  </si>
  <si>
    <t>แขวงทางหลวงชนบทประจวบคีรีขันธ์</t>
  </si>
  <si>
    <t>17 ธ.ค. 2566</t>
  </si>
  <si>
    <t>0775546001449</t>
  </si>
  <si>
    <t>บจก.พี เอส เค วิศวภัณฑ์</t>
  </si>
  <si>
    <t>ขทช.ปข./3/2567</t>
  </si>
  <si>
    <t>พิสิฎฐ์ ราชานาค</t>
  </si>
  <si>
    <t>งานอำนวยความปลอดภัย ถนนสาย ปข.1018 แยกทางหลวงหมายเลข 4 - บ้านบ่อไพ  อ.บางสะพานน้อย จ.ประจวบคีรีขันธ์</t>
  </si>
  <si>
    <t>บางสะพานน้อย</t>
  </si>
  <si>
    <t>ขทช.ปข./6/2567</t>
  </si>
  <si>
    <t>กิตติวงศ์ แก้วเมือง</t>
  </si>
  <si>
    <t>งานอำนวยความปลอดภัย ถนนสาย ปข.1017 แยกทางหลวงหมายเลข 4 - บ้านหนองหญ้าปล้อง  อ.บางสะพาน จ.ประจวบคีรีขันธ์</t>
  </si>
  <si>
    <t>บางสะพาน</t>
  </si>
  <si>
    <t>ขทช.ปข./7/2567</t>
  </si>
  <si>
    <t>งานอำนวยความปลอดภัย ถนนสาย ปข.1006 แยกทางหลวงหมายเลข 4 - บ้านทองอินทร์  อ.บางสะพานน้อย จ.ประจวบคีรีขันธ์</t>
  </si>
  <si>
    <t>ขทช.ปข./8/2567</t>
  </si>
  <si>
    <t>พรชัย    ชุ่มจิตต์</t>
  </si>
  <si>
    <t>งานอำนวยความปลอดภัย ถนนสาย ปข.1059 แยกทางหลวงหมายเลข 4 - บ้านเนินกรวด  อ.บางสะพาน, บางสะพานน้อย จ.ประจวบคีรีขันธ์</t>
  </si>
  <si>
    <t>ขทช.ปข./12/2567</t>
  </si>
  <si>
    <t>งานอำนวยความปลอดภัย ถนนสาย ปข.4020 แยกทางหลวงหมายเลข 3168 - บ้านบ่อนอก อ.ปราณบุรี, สามร้อยยอด, กุยบุรี, เมือง  จ.ประจวบคีรีขันธ์</t>
  </si>
  <si>
    <t>0105558094965</t>
  </si>
  <si>
    <t>บริาัท เมิร์ค ไดเมนชันส์</t>
  </si>
  <si>
    <t>ขทช.ปข./13/2567</t>
  </si>
  <si>
    <t>งานอำนวยความปลอดภัย ถนนสาย ปข.1032 แยกทางหลวงหมายเลข 4 - บ้านคลองลอย  อ.บางสะพาน จ.ประจวบคีรีขันธ์</t>
  </si>
  <si>
    <t>ขทช.ปข./5/2567</t>
  </si>
  <si>
    <t>งานอำนวยความปลอดภัย ถนนสาย ปข.1002 แยกทางหลวงหมายเลข 4 - บ้านยางชุม  อ.กุยบุรี จ.ประจวบคีรีขันธ์</t>
  </si>
  <si>
    <t>กุยบุรี</t>
  </si>
  <si>
    <t>ขทช.ปข./9/2567</t>
  </si>
  <si>
    <t>งานอำนวยความปลอดภัย ถนนสาย ปข.5063 โรงเรียนวังไกลกังวล 2 แยกทางหลวงชนบท ปข.2043  อ.หัวหิน จ.ประจวบคีรีขันธ์</t>
  </si>
  <si>
    <t>ขทช.ปข./10/2567</t>
  </si>
  <si>
    <t>งานอำนวยความปลอดภัย ถนนสาย ปข.4024 แยกทางหลวงหมายเลข 3217 - บ้านรวมไทย  อ.กุยบุรี จ.ประจวบคีรีขันธ์</t>
  </si>
  <si>
    <t>ขทช.ปข./14/2567</t>
  </si>
  <si>
    <t>งานบำรุงถนนสาย ปข.1002  แยกทางหลวงหมายเลข 4 - บ้านยางชุม  อ.กุยบุรี จ.ประจวบคีรีขันธ์</t>
  </si>
  <si>
    <t>3732002410</t>
  </si>
  <si>
    <t>หจก.นครชัยการช่าง</t>
  </si>
  <si>
    <t>ขทช.ปข./15/2567</t>
  </si>
  <si>
    <t>งานบำรุงถนนสาย ปข.1042  แยกทางหลวงหมายเลข 4- บ้านหินเทิน  อ.เมือง จ.ประจวบคีรีขันธ์</t>
  </si>
  <si>
    <t>0703525000166</t>
  </si>
  <si>
    <t>ขทช.ปข./16/2567</t>
  </si>
  <si>
    <t xml:space="preserve">รถตักหน้าขุดหลัง </t>
  </si>
  <si>
    <t>0994000039603</t>
  </si>
  <si>
    <t>บริษัท แจส มอเตอร์เวิร์คส์ จำกัด</t>
  </si>
  <si>
    <t>ขทช.ปข./4/2567</t>
  </si>
  <si>
    <t>เพิ่มประสิทธิภาพความปลอดภัย ถนนสาย ปข.4020 แยกทางหลวงหมายเลข 3168 - บ้านบ่อนอก อ.ปราณบุรี, สามร้อยยอด, กุยบุรี, เมือง  จ.ประจวบคีรีขันธ์</t>
  </si>
  <si>
    <t>07735400291</t>
  </si>
  <si>
    <t>หจก.สรัลกรก่อสร้าง</t>
  </si>
  <si>
    <t>ขทช.ปข./11/2567</t>
  </si>
  <si>
    <t>ปรับปรุงถนน</t>
  </si>
  <si>
    <t xml:space="preserve">งานบำรุงถนนสาย สส.2003 แยกทางหลวงหมายเลข 35 - เมืองสมุทรสงคราม อ.เมือง จ.สมุทรสงคราม (ตอนที่ 1) </t>
  </si>
  <si>
    <t>0703545000218</t>
  </si>
  <si>
    <t>67019195188</t>
  </si>
  <si>
    <t>หจก.โชคชัยรัตน์การโยธา</t>
  </si>
  <si>
    <t>สทช.ที่ 4/6/2567</t>
  </si>
  <si>
    <t xml:space="preserve">งานบำรุงถนนสาย สค.6008  เขตบางขุนเทียน - เมืองสมุทรสาคร อ.เมือง จ.สมุทรสาคร (ตอนที่ 1) </t>
  </si>
  <si>
    <t>67019185479</t>
  </si>
  <si>
    <t>สทช.ที่ 4/5/2567</t>
  </si>
  <si>
    <t>งานบำรุงถนนสาย รบ.4127 แยกทางหลวงหมายเลข 3087 - หนองแช่เสา  อ.เมือง จ.ราชบุรี</t>
  </si>
  <si>
    <t>ราชบุรี</t>
  </si>
  <si>
    <t xml:space="preserve"> 0705557000660</t>
  </si>
  <si>
    <t>67019174599</t>
  </si>
  <si>
    <t>บจก.โกศลสถาปัตย์</t>
  </si>
  <si>
    <t>สทช.ที่ 4/2/2567</t>
  </si>
  <si>
    <t xml:space="preserve">งานบำรุงถนนสาย รบ.4041 แยกทางหลวงหมายเลข 3206 - บ้านเขาลูกช้าง อ.บ้านคา จ.ราชบุรี (ตอนที่ 1) </t>
  </si>
  <si>
    <t>0705552001145</t>
  </si>
  <si>
    <t>67019183079</t>
  </si>
  <si>
    <t>บจก.โชคสุพร การโยธา</t>
  </si>
  <si>
    <t>สทช.ที่ 4/4/2567</t>
  </si>
  <si>
    <t>งานบำรุงถนนสาย รบ.4066 แยกทางหลวงหมายเลข 3206 - บ้านหนองหิน  อ.บ้านคา จ.ราชบุรี</t>
  </si>
  <si>
    <t>บ้านคา</t>
  </si>
  <si>
    <t>0705555000247</t>
  </si>
  <si>
    <t>67019120695</t>
  </si>
  <si>
    <t>บจก. ท่าราบก่อสร้าง</t>
  </si>
  <si>
    <t>สทช.ที่ 4/1/2567</t>
  </si>
  <si>
    <t xml:space="preserve">งานบำรุงถนนสาย รบ.4015 แยกทางหลวงหมายเลข 3236 - บ้านตากแดด อ.บางแพ จ.ราชบุรี (ตอนที่ 1) </t>
  </si>
  <si>
    <t>0705557001496</t>
  </si>
  <si>
    <t>67019075431</t>
  </si>
  <si>
    <t>บจก.เจ.บี.แอล.สถาปัตย์</t>
  </si>
  <si>
    <t>สทช.ที่ 4/3/2567</t>
  </si>
  <si>
    <t xml:space="preserve">งานบำรุงถนนสาย พบ.4040 แยกทางหลวงหมายเลข 3175 - บ้านทุ่งเฟื้อ อ.เมือง จ.เพชรบุรี (ตอนที่ 1) </t>
  </si>
  <si>
    <t>แขวงทางหลวงชนบทเพชรบุรี</t>
  </si>
  <si>
    <t>ขทช.พบ./6/2567</t>
  </si>
  <si>
    <t>2 ก.ค. 2567</t>
  </si>
  <si>
    <t>ประทิว ศรีงาม</t>
  </si>
  <si>
    <t xml:space="preserve">งานบำรุงถนนสาย พบ.4021 แยกทางหลวงหมายเลข 3178 - บ้านดอนผิงแดด อ.เมือง จ.เพชรบุรี (ตอนที่ 1) </t>
  </si>
  <si>
    <t>0763539000911</t>
  </si>
  <si>
    <t>หจก.โชคสุชินคอนสตรัคชั่น</t>
  </si>
  <si>
    <t>ขทช.พบ./5/2567</t>
  </si>
  <si>
    <t>วัชรินทร์ พุ่มนาค</t>
  </si>
  <si>
    <t xml:space="preserve">งานบำรุงถนนสาย กจ.4004 แยกทางหลวงหมายเลข 3209 - บ้านไร่โคก (ตอนเพชรบุรี) อ.เขาย้อย จ.เพชรบุรี (ตอนที่ 1) </t>
  </si>
  <si>
    <t>0763536000171</t>
  </si>
  <si>
    <t>หจก.จอมพลการค้า</t>
  </si>
  <si>
    <t>ขทช.พบ./4/2567</t>
  </si>
  <si>
    <t>นุกูล ย่องตีบ</t>
  </si>
  <si>
    <t>งานอำนวยความปลอดภัย ถนนสาย สส.2021 แยกทางหลวงหมายเลข 35 - ชะอำ (ตอนเพชรบุรี)  อ.บ้านแหลม จ.เพชรบุรี</t>
  </si>
  <si>
    <t>บ้านแหลม</t>
  </si>
  <si>
    <t>ขทช.พบ.3/2567</t>
  </si>
  <si>
    <t>งานอำนวยความปลอดภัย พบ.019 สะพานท่าหัวลบ - บ้านหนองแก  อ.ท่ายาง จ.เพชรบุรี</t>
  </si>
  <si>
    <t>ท่ายาง</t>
  </si>
  <si>
    <t>0105538075612</t>
  </si>
  <si>
    <t>บจก.พี.วี.เอส.-95 วิศวกรรมสากล</t>
  </si>
  <si>
    <t>ขทช.พบ./2/2567</t>
  </si>
  <si>
    <t>ธนานันต์ จิระณรงค์ศิริ</t>
  </si>
  <si>
    <t>งานอำนวยความปลอดภัย ถนนสาย พบ.6022 บ้านช่องสะแก - บ้านบางแก้ว  อ.เมือง จ.เพชรบุรี</t>
  </si>
  <si>
    <t>ขทช.พบ./1/2567</t>
  </si>
  <si>
    <t>งานบำรุงถนนสาย รบ.3012 แยกทางหลวงหมายเลข 323 - บ้านห้วยกระบอก  อ.บ้านโป่ง จ.ราชบุรี</t>
  </si>
  <si>
    <t>บ้านโป่ง</t>
  </si>
  <si>
    <t>แขวงทางหลวงชนบทราชบุรี</t>
  </si>
  <si>
    <t>67019273816</t>
  </si>
  <si>
    <t>บจก.พงศ์เรืองรองก่อสร้าง</t>
  </si>
  <si>
    <t>ขทช.รบ./6/2567</t>
  </si>
  <si>
    <t>นายวีรวัฒน์ รชตะวณิชย์</t>
  </si>
  <si>
    <t xml:space="preserve">งานบำรุงถนนสาย รบ.4129 แยกทางหลวงหมายเลข 3238 - บ้านเจ็ดเสมียน อ.โพธาราม จ.ราชบุรี (ตอนที่ 1) </t>
  </si>
  <si>
    <t>67019275378</t>
  </si>
  <si>
    <t>บจก.โอ.เอ็น.คอนสตรัคชั่น</t>
  </si>
  <si>
    <t>ขทช.รบ./7/2567</t>
  </si>
  <si>
    <t>ชนะเทพ อินทวงษ์</t>
  </si>
  <si>
    <t>งานบำรุงถนนสาย รบ.1122 แยกทางหลวงหมายเลข 4 - บ้านหนองสลิด  อ.บางแพ จ.ราชบุรี</t>
  </si>
  <si>
    <t>บางแพ</t>
  </si>
  <si>
    <t>67019276257</t>
  </si>
  <si>
    <t>ขทช.รบ./8/2567</t>
  </si>
  <si>
    <t>จารุวรรณ ธีระปุญโญ</t>
  </si>
  <si>
    <t xml:space="preserve">งานบำรุงถนนสาย รบ.4005 แยกทางหลวงหมายเลข 3090 - บ้านม่วง อ.โพธาราม จ.ราชบุรี (ตอนที่ 1) </t>
  </si>
  <si>
    <t>67019277016</t>
  </si>
  <si>
    <t>ขทช.รบ./9/2567</t>
  </si>
  <si>
    <t>จักรภัทร วรวงค์</t>
  </si>
  <si>
    <t xml:space="preserve">งานบำรุงถนนสาย รบ.4024 แยกทางหลวงหมายเลข 3291 - บ้านหนองมะค่า อ.โพธาราม จ.ราชบุรี (ตอนที่ 1) </t>
  </si>
  <si>
    <t>3732012952</t>
  </si>
  <si>
    <t>67019278706</t>
  </si>
  <si>
    <t>หจก.เจ วี ซี ก่อสร้าง</t>
  </si>
  <si>
    <t>ขทช.รบ./10/2567</t>
  </si>
  <si>
    <t>ปรับปรุงจุดเสี่ยงจุดอันตราย ถนนสาย สค.3010 แยกทางหลวงหมายเลข 375 - บ้านโคกวัด (ตอนราชบุรี)  อ.ดำเนินสะดวก จ.ราชบุรี</t>
  </si>
  <si>
    <t>ดำเนินสะดวก</t>
  </si>
  <si>
    <t>67019023070</t>
  </si>
  <si>
    <t>ขทช.รบ./2/2567</t>
  </si>
  <si>
    <t>ปรับปรุงจุดเสี่ยงจุดอันตราย ถนนสาย รบ.4001 แยกทางหลวงหมายเลข 3206 - บ้านหนองโก  อ.ปากท่อ จ.ราชบุรี</t>
  </si>
  <si>
    <t>ปากท่อ</t>
  </si>
  <si>
    <t>ขทช.รบ./1/2567</t>
  </si>
  <si>
    <t>13 ม.ค. 2567</t>
  </si>
  <si>
    <t>ก่อสร้างเพื่อบริหารจัดการลำดับชั้นทางหลวงและยกระดับความปลอดภัย</t>
  </si>
  <si>
    <t>บริหารจัดการลำดับชั้นทางหลวงและยกระดับความปลอดภัย ถนนสาย รบ.4128 แยกทางหลวงหมายเลข 3080 - โพธาราม  อ.โพธาราม จ.ราชบุรี</t>
  </si>
  <si>
    <t>โพธาราม</t>
  </si>
  <si>
    <t>0705559000799</t>
  </si>
  <si>
    <t>67019034870</t>
  </si>
  <si>
    <t>บริษัท พีเอสดี โรด โซลูชั่น จำกัด</t>
  </si>
  <si>
    <t>ขทช.รบ./3/2567</t>
  </si>
  <si>
    <t>อับดุลรอแม ซิ</t>
  </si>
  <si>
    <t xml:space="preserve">งานอำนวยความปลอดภัย ถนนสาย รบ.5018 แยกทางหลวงชนบท รบ.5043 - อำเภอบางแพ อ.บางแพ จ.ราชบุรี </t>
  </si>
  <si>
    <t>0105542068901</t>
  </si>
  <si>
    <t>67019053660</t>
  </si>
  <si>
    <t>บจก.เค.เอ็น.วี.อินเตอร์เทรด</t>
  </si>
  <si>
    <t>ขทช.รบ./4/2567</t>
  </si>
  <si>
    <t xml:space="preserve">งานอำนวยความปลอดภัย ถนนสาย รบ.5043 แยกทางหลวงชนบท รบ.4015 - อำเภอบางแพ อ.บางแพ จ.ราชบุรี </t>
  </si>
  <si>
    <t>67019046710</t>
  </si>
  <si>
    <t>พี เอส ดี โรด โซลูชั่น จำกัด</t>
  </si>
  <si>
    <t>ขทช.รบ./5/2567</t>
  </si>
  <si>
    <t>งานอำนวยความปลอดภัย ถนนสาย บร.2016 แยกทางหลวงหมายเลข 24 - บ้านดอนอะราง  อ.โนนสุวรรณ จ.บุรีรัมย์</t>
  </si>
  <si>
    <t>โนนสุวรรณ</t>
  </si>
  <si>
    <t>สำนักงานทางหลวงชนบทที่ 5 (นครราชสีมา)</t>
  </si>
  <si>
    <t>แขวงทางหลวงชนบทบุรีรัมย์</t>
  </si>
  <si>
    <t xml:space="preserve">0315561000656 </t>
  </si>
  <si>
    <t>บริษัท บุรีรัมย์พนาสิทธิ์ จำกัด</t>
  </si>
  <si>
    <t>สุพจน์ สุวรรณหงษ์</t>
  </si>
  <si>
    <t>งานอำนวยความปลอดภัย ถนนสาย บร.4019 แยกทางหลวงหมายเลข 2166 -  บ้านหนองหว้า  อ.หนองกี่ จ.บุรีรัมย์</t>
  </si>
  <si>
    <t>หนองกี่</t>
  </si>
  <si>
    <t>0353548000352</t>
  </si>
  <si>
    <t>หจก.ซี 13 กรุ๊ป</t>
  </si>
  <si>
    <t>03/2567</t>
  </si>
  <si>
    <t>งานอำนวยความปลอดภัย ถนนสาย บร.5071 แยกทางหลวงชนบท นม.3037 - บ้านไทรออ  อ.หนองหงส์ จ.บุรีรัมย์</t>
  </si>
  <si>
    <t>หนองหงส์</t>
  </si>
  <si>
    <t>0315555000305</t>
  </si>
  <si>
    <t>บริษัท ยิ่งเจริญก่อสร้างบุรีรัมย์ จำกัด</t>
  </si>
  <si>
    <t>05/2566</t>
  </si>
  <si>
    <t>งานอำนวยความปลอดภัย ถนนสาย บร.4002 แยกทางหลวงหมายเลข 2445 - บ้านกระเดื่อง  อ.ประโคนชัย จ.บุรีรัมย์</t>
  </si>
  <si>
    <t>ประโคนชัย</t>
  </si>
  <si>
    <t>0315561000133</t>
  </si>
  <si>
    <t xml:space="preserve">บจก. เค.เอ.พี.เพาเวรอ์ อินเตอร์เนชั่นแนล </t>
  </si>
  <si>
    <t>06/2567</t>
  </si>
  <si>
    <t>นาวี อ้อมนอก</t>
  </si>
  <si>
    <t>งานอำนวยความปลอดภัย ถนนสาย บร.2003 แยกทางหลวงหมายเลข 24 -  บ้านโคกสว่าง  อ.หนองกี่ จ.บุรีรัมย์</t>
  </si>
  <si>
    <t>66129458228</t>
  </si>
  <si>
    <t>13/2567</t>
  </si>
  <si>
    <t>วิทกรานต์ สุดสายเนตร</t>
  </si>
  <si>
    <t>งานอำนวยความปลอดภัย ถนนสาย บร.2004 แยกทางหลวงหมายเลข 24 - บ้านหนองน้ำขุ่น  อ.นางรอง, ปะคำ จ.บุรีรัมย์</t>
  </si>
  <si>
    <t>นางรอง</t>
  </si>
  <si>
    <t>66129459989</t>
  </si>
  <si>
    <t>17/2567</t>
  </si>
  <si>
    <t>งานอำนวยความปลอดภัย ถนนสาย บร.5007 แยกทางหลวงชนบท บร.2044 - บ้านตาจรู๊ก  จ.บุรีรัมย์</t>
  </si>
  <si>
    <t>66129460758</t>
  </si>
  <si>
    <t>14/2567</t>
  </si>
  <si>
    <t>งานอำนวยความปลอดภัย ถนนสาย บร.4011 แยกทางหลวงหมายเลข 2445 - บ้านโคกขมิ้น  อ.พลับพลาชัย จ.บุรีรัมย์</t>
  </si>
  <si>
    <t>พลับพลาชัย</t>
  </si>
  <si>
    <t>66129471686</t>
  </si>
  <si>
    <t>19/2567</t>
  </si>
  <si>
    <t>สมเกียรติ การะพันธุนิตย์</t>
  </si>
  <si>
    <t>งานอำนวยความปลอดภัย ถนนสาย บร.4017 แยกทางหลวงหมายเลข 2223 - บ้านคูเมือง  อ.ลำปลายมาศ จ.บุรีรัมย์</t>
  </si>
  <si>
    <t>ลำปลายมาศ</t>
  </si>
  <si>
    <t>66129464279</t>
  </si>
  <si>
    <t>15/2567</t>
  </si>
  <si>
    <t>สมัย ปามุทา</t>
  </si>
  <si>
    <t>งานอำนวยความปลอดภัย ถนนสาย บร.3021 แยกทางหลวงหมายเลข 218 - บ้านกุง  อ.เมือง จ.บุรีรัมย์</t>
  </si>
  <si>
    <t>66129473464</t>
  </si>
  <si>
    <t>24/2567</t>
  </si>
  <si>
    <t>7 มิ.ย. 2567</t>
  </si>
  <si>
    <t>งานอำนวยความปลอดภัย ถนนสาย บร.2022 แยกทางหลวงหมายเลข 24 -  บ้านจันดุม  อ.พลับพลาชัย จ.บุรีรัมย์</t>
  </si>
  <si>
    <t>6612947571</t>
  </si>
  <si>
    <t>20/2567</t>
  </si>
  <si>
    <t>สุวิทย์ คะเลารัมย์</t>
  </si>
  <si>
    <t>งานอำนวยความปลอดภัย ถนนสาย บร.5028 แยกทางหลวงชนบท บร.4013 - บ้านโคกว่าน  อ.ละหานทราย จ.บุรีรัมย์</t>
  </si>
  <si>
    <t>ละหานทราย</t>
  </si>
  <si>
    <t>66129464808</t>
  </si>
  <si>
    <t>16/2567</t>
  </si>
  <si>
    <t>งานอำนวยความปลอดภัย ถนนสาย บร.2040 แยกทางหลวงหมายเลข 24 - บ้านโนนสมบูรณ์  อ.หนองกี่ จ.บุรีรัมย์</t>
  </si>
  <si>
    <t>66129486094</t>
  </si>
  <si>
    <t>28/2567</t>
  </si>
  <si>
    <t>งานอำนวยความปลอดภัย ถนนสาย บร.4050 แยกทางหลวงหมายเลข 2166 - บ้านโนนแดง  อ.หนองหงส์ จ.บุรีรัมย์</t>
  </si>
  <si>
    <t>66129480663</t>
  </si>
  <si>
    <t>27/2567</t>
  </si>
  <si>
    <t>18 พ.ค. 2567</t>
  </si>
  <si>
    <t>งานอำนวยความปลอดภัย ถนนสาย บร.5053 แยกทางหลวงชนบท บร.4013 - บ้านกรวด  จ.บุรีรัมย์</t>
  </si>
  <si>
    <t>66129487056</t>
  </si>
  <si>
    <t>21/2567</t>
  </si>
  <si>
    <t>สุชัย โคทนา</t>
  </si>
  <si>
    <t>งานอำนวยความปลอดภัย ถนนสาย บร.4056 แยกทางหลวงหมายเลข 2445 - บ้านโคกกระชาย  อ.บ้านกรวด จ.บุรีรัมย์</t>
  </si>
  <si>
    <t>บ้านกรวด</t>
  </si>
  <si>
    <t>66129487181</t>
  </si>
  <si>
    <t>22/2567</t>
  </si>
  <si>
    <t>งานอำนวยความปลอดภัย ถนนสาย บร.4048 แยกทางหลวงหมายเลข 2447 - บ้านสง่างาม  อ.เมือง, ห้วยราช จ.บุรีรัมย์</t>
  </si>
  <si>
    <t>66129480841</t>
  </si>
  <si>
    <t>33/2567</t>
  </si>
  <si>
    <t>ธรรศกร ดวงศรี</t>
  </si>
  <si>
    <t>งานอำนวยความปลอดภัย ถนนสาย บร.3070 แยกทางหลวงหมายเลข 218 - อ่างเก็บน้ำห้วยจระเข้มาก  อ.เมือง จ.บุรีรัมย์</t>
  </si>
  <si>
    <t>66129487300</t>
  </si>
  <si>
    <t>25/2567</t>
  </si>
  <si>
    <t>เดชา ชื่นบาน</t>
  </si>
  <si>
    <t>งานอำนวยความปลอดภัย ถนนสาย บร.4042 แยกทางหลวงหมายเลข 2445 - บ้านตาปาง  จ.บุรีรัมย์</t>
  </si>
  <si>
    <t>67019116807</t>
  </si>
  <si>
    <t>40/2567</t>
  </si>
  <si>
    <t>ก่อสร้างอาคารที่พักอาศัยบ้านพักข้าราชการระดับผู้อำนวยการ แขวงทางหลวงชนบทบุรีรัมย์  จ.บุรีรัมย์</t>
  </si>
  <si>
    <t>0313561001286</t>
  </si>
  <si>
    <t>ห้างหุ้นส่วนจำกัด โตทวีทรัพย์</t>
  </si>
  <si>
    <t>08/2567</t>
  </si>
  <si>
    <t>คชพล ผ่านสำแดง</t>
  </si>
  <si>
    <t>สะพานข้ามคลองสวายสอ  อ.นางรอง จ.บุรีรัมย์</t>
  </si>
  <si>
    <t>07/2567</t>
  </si>
  <si>
    <t xml:space="preserve">งานบำรุงถนนสาย บร.5045 แยกทางหลวงชนบท บร.5024 - บ้านนาเหล็ก อ.นาโพธิ์ จ.บุรีรัมย์ (ตอนที่ 1) </t>
  </si>
  <si>
    <t>0325546000195</t>
  </si>
  <si>
    <t>66129312195</t>
  </si>
  <si>
    <t>บจก.ณัฐกฤตชัย</t>
  </si>
  <si>
    <t>29/2567</t>
  </si>
  <si>
    <t>ไพรสันต์ จันโทภาส</t>
  </si>
  <si>
    <t>ซ่อมสร้างผิวทางแอสฟัลต์คอนกรีต</t>
  </si>
  <si>
    <t xml:space="preserve">งานบำรุงถนนสาย บร.3066 แยกทางหลวงหมายเลข 224 - บ้านหงอนไก่ อ.ละหานทราย จ.บุรีรัมย์ (ตอนที่ 1) </t>
  </si>
  <si>
    <t>0313524000077</t>
  </si>
  <si>
    <t>66129316908</t>
  </si>
  <si>
    <t>หจก.ศรีประโคนชัยก่อสร้าง</t>
  </si>
  <si>
    <t>30/2567</t>
  </si>
  <si>
    <t xml:space="preserve">งานบำรุงถนนสาย บร.3018 แยกทางหลวงหมายเลข 219 - บ้านหนองขวาง อ.บ้านด่าน, คูเมือง จ.บุรีรัมย์ (ตอนที่ 1) </t>
  </si>
  <si>
    <t>66129318459</t>
  </si>
  <si>
    <t>18/2567</t>
  </si>
  <si>
    <t>27 เม.ย. 2567</t>
  </si>
  <si>
    <t xml:space="preserve">งานบำรุงถนนสาย บร.5062 แยกทางหลวงชนบท บร. 5025 - บ้านขาม อ.กระสัง จ.บุรีรัมย์ (ตอนที่ 1) </t>
  </si>
  <si>
    <t>0323538000104</t>
  </si>
  <si>
    <t>66129320175</t>
  </si>
  <si>
    <t>หจก.ภูศิลา</t>
  </si>
  <si>
    <t>32/2567</t>
  </si>
  <si>
    <t xml:space="preserve">งานบำรุงถนนสาย บร.4046 แยกทางหลวงหมายเลข 2061 - บ้านบง อ.พุทไธสง จ.บุรีรัมย์ (ตอนที่ 1) </t>
  </si>
  <si>
    <t>0313536000018</t>
  </si>
  <si>
    <t>66129321577</t>
  </si>
  <si>
    <t>หจก. ส.ภูทอง</t>
  </si>
  <si>
    <t>31/2567</t>
  </si>
  <si>
    <t xml:space="preserve">ปรับปรุงจุดเสี่ยงจุดอันตราย ถนนสาย บร.4031 แยกทางหลวงหมายเลข 2016 - อำเภอนาโพธิ์ อ.พุทไธสง, นาโพธิ์ จ.บุรีรัมย์ </t>
  </si>
  <si>
    <t>66129487394</t>
  </si>
  <si>
    <t>23/2567</t>
  </si>
  <si>
    <t>ปรับปรุงจุดเสี่ยงจุดอันตราย ถนนสาย บร.4013 แยกทางหลวงหมายเลข 2117 - บ้านละหานทราย  อ.เฉลิมพระเกียรติ, ละหานทราย จ.บุรีรัมย์</t>
  </si>
  <si>
    <t>66129487502</t>
  </si>
  <si>
    <t>26/2567</t>
  </si>
  <si>
    <t>ปรับปรุงจุดเสี่ยงจุดอันตราย ถนนสาย บร.4011 แยกทางหลวงหมายเลข 2445 - บ้านโคกขมิ้น  อ.ประโคนชัย, พลับพลาชัย จ.บุรีรัมย์</t>
  </si>
  <si>
    <t>67019110127</t>
  </si>
  <si>
    <t>36/2567</t>
  </si>
  <si>
    <t>เพิ่มประสิทธิภาพความปลอดภัย ถนนสาย บร.4048 แยกทางหลวงหมายเลข 2447 - บ้านสง่างาม  อ.เมือง จ.บุรีรัมย์</t>
  </si>
  <si>
    <t>67019111305</t>
  </si>
  <si>
    <t>41/2567</t>
  </si>
  <si>
    <t>เพิ่มประสิทธิภาพความปลอดภัย ถนนสาย บร.4050 แยกทางหลวงหมายเลข 2166 - บ้านโนนแดง  อ.หนองหงส์ จ.บุรีรัมย์</t>
  </si>
  <si>
    <t>67019112507</t>
  </si>
  <si>
    <t>37/2567</t>
  </si>
  <si>
    <t>เพิ่มประสิทธิภาพความปลอดภัย ถนนสาย บร.3021 แยกทางหลวงหมายเลข 218 - บ้านกุง  อ.เมือง จ.บุรีรัมย์</t>
  </si>
  <si>
    <t>67019108609</t>
  </si>
  <si>
    <t>38/2567</t>
  </si>
  <si>
    <t>เพิ่มประสิทธิภาพความปลอดภัย ถนนสาย บร.4017 แยกทางหลวงหมายเลข 2223 - บ้านคูเมือง  อ.ลำปลายมาศ จ.บุรีรัมย์</t>
  </si>
  <si>
    <t>67019115114</t>
  </si>
  <si>
    <t>39/2567</t>
  </si>
  <si>
    <t>ไฟฟ้าแสงสว่างบริเวณเข้าสู่ทางแยกหลัก ถนนสาย บร.4046 แยกทางหลวงหมายเลข 2061 - บ้านบง  อ.พุทไธสง จ.บุรีรัมย์</t>
  </si>
  <si>
    <t>พุทไธสง</t>
  </si>
  <si>
    <t>04/2567</t>
  </si>
  <si>
    <t>ไฟฟ้าแสงสว่างบริเวณเข้าสู่ทางแยกหลัก ถนนสาย บร.2014 แยกทางหลวงหมายเลข 24 - บ้านระนามพลวง  อ.นางรอง จ.บุรีรัมย์</t>
  </si>
  <si>
    <t>66129462681</t>
  </si>
  <si>
    <t>12/2567</t>
  </si>
  <si>
    <t>ไฟฟ้าแสงสว่างบริเวณเข้าสู่ทางแยกหลัก ถนนสาย บร.3033 แยกทางหลวงหมายเลข 348 - บ้านหนองม่วง  อ.นางรอง จ.บุรีรัมย์</t>
  </si>
  <si>
    <t>66129475867</t>
  </si>
  <si>
    <t>35/2567</t>
  </si>
  <si>
    <t>งานอำนวยความปลอดภัย ถนนสาย นม.1021 แยกทางหลวงหมายเลข 2 - บ้านบะใหญ่  อ.สูงเนิน, ปักธงชัย, วังน้ำเขียว จ.นครราชสีมา</t>
  </si>
  <si>
    <t>สูงเนิน</t>
  </si>
  <si>
    <t>แขวงทางหลวงชนบทนครราชสีมา</t>
  </si>
  <si>
    <t>0แห่ง</t>
  </si>
  <si>
    <t>1015549082399</t>
  </si>
  <si>
    <t>บมจ.เซอร์กิต ดีไซน์ แอนด์ เอ็นจิเนียริ่ง</t>
  </si>
  <si>
    <t>ขทช.นม.4/2567</t>
  </si>
  <si>
    <t>วันวิสาข์ วงษ์คำ</t>
  </si>
  <si>
    <t>งานอำนวยความปลอดภัย ถนนสาย นม.3026 แยกทางหลวงหมายเลข 202 - บ้านหนองยาว  อ.บัวใหญ่ จ.นครราชสีมา</t>
  </si>
  <si>
    <t>บัวใหญ่</t>
  </si>
  <si>
    <t>0305544000830</t>
  </si>
  <si>
    <t>บจก. มวลมิตร คอนสตรั่คชั่น</t>
  </si>
  <si>
    <t>ขทช.นม./5/2567</t>
  </si>
  <si>
    <t>ศตวรรษ รักวาด</t>
  </si>
  <si>
    <t>งานอำนวยความปลอดภัย ถนนสาย นม.3051 แยกทางหลวงหมายเลข 207 - บ้านดอนอีลุ่ม  อ.ประทาย จ.นครราชสีมา</t>
  </si>
  <si>
    <t>ประทาย</t>
  </si>
  <si>
    <t>ขทช.นม.3/2567</t>
  </si>
  <si>
    <t>ชลธนินท์ ธัชจิรานนท์</t>
  </si>
  <si>
    <t>งานอำนวยความปลอดภัย ถนนสาย นม.2005 แยกทางหลวงหมายเลข 24 - บ้านห้วยยาง  อ.ปักธงชัย, เมือง จ.นครราชสีมา</t>
  </si>
  <si>
    <t>ปักธงชัย</t>
  </si>
  <si>
    <t>14 ม.ค. 2567</t>
  </si>
  <si>
    <t>0303557002401</t>
  </si>
  <si>
    <t>หจก.มิตรภาพ ทราฟฟิค</t>
  </si>
  <si>
    <t>ขทช.นม.7/2567</t>
  </si>
  <si>
    <t>ชัยวิชิต พรีพรม</t>
  </si>
  <si>
    <t>งานอำนวยความปลอดภัย ถนนสาย นม.4043 แยกทางหลวงหมายเลข 2226 - บ้านผักกาดหญ้า  อ.ชุมพวง จ.นครราชสีมา</t>
  </si>
  <si>
    <t>ชุมพวง</t>
  </si>
  <si>
    <t>0303534000339</t>
  </si>
  <si>
    <t>หจก.ก.พัฒนาสุขภัณฑ์</t>
  </si>
  <si>
    <t>ขทช.นม.8/2567</t>
  </si>
  <si>
    <t>บรรพต รุ่งเป้า</t>
  </si>
  <si>
    <t>งานอำนวยความปลอดภัย ถนนสาย นม.4008 แยกทางหลวงหมายเลข 2148 - บ้านปะคำ  อ.ด่านขุนทด, พระทองคำ จ.นครราชสีมา</t>
  </si>
  <si>
    <t>ด่านขุนทด</t>
  </si>
  <si>
    <t>บจก.พี.เอ.แซด.เซอร์วิส แอนด์ แอ๊ดเซสซอรี่ ซัพพลาย</t>
  </si>
  <si>
    <t>ขทช.นม.9/2567</t>
  </si>
  <si>
    <t>นิยม กิจหนองสรวง</t>
  </si>
  <si>
    <t>งานอำนวยความปลอดภัย ถนนสาย นม.3060 แยกทางหลวงหมายเลข 304 - บ้านซับพลู  อ.วังน้ำเขียว, ปากช่อง จ.นครราชสีมา</t>
  </si>
  <si>
    <t>วังน้ำเขียว</t>
  </si>
  <si>
    <t>ขทช.นม.14/2567</t>
  </si>
  <si>
    <t>สายรุ้ง องค์ดี</t>
  </si>
  <si>
    <t>งานอำนวยความปลอดภัย ถนนสาย นม.3127 แยกทางหลวงหมายเลข 207 - บ้านไทรงาม  อ.โนนแดง, พิมาย จ.นครราชสีมา</t>
  </si>
  <si>
    <t>โนนแดง</t>
  </si>
  <si>
    <t>ขทช.นม.15/2567</t>
  </si>
  <si>
    <t>งานอำนวยความปลอดภัย ถนนสาย นม.3003 แยกทางหลวงหมายเลข 201 - บ้านเจริญผล  อ.ด่านขุนทด, พระทองคำ จ.นครราชสีมา</t>
  </si>
  <si>
    <t>0443539000441</t>
  </si>
  <si>
    <t>หจก.ไทยกิจแมชชีนเนอรี่</t>
  </si>
  <si>
    <t>ขทช.นม.11/2567</t>
  </si>
  <si>
    <t>26 เม.ย. 2567</t>
  </si>
  <si>
    <t>รุ่งเรือง ภักดี</t>
  </si>
  <si>
    <t>งานอำนวยความปลอดภัย ถนนสาย นม.1020 แยกทางหลวงหมายเลข 2 - บ้านหนองปลิง  อ.เมือง จ.นครราชสีมา</t>
  </si>
  <si>
    <t>ขทช.นม.10/2567</t>
  </si>
  <si>
    <t>ราชวัตร สมอาษา</t>
  </si>
  <si>
    <t>งานอำนวยความปลอดภัย ถนนสาย นม.1056 แยกทางหลวงหมายเลข 2 - บ้านคำไฮ  อ.สูงเนิน จ.นครราชสีมา</t>
  </si>
  <si>
    <t>ขทช.นม.16/2567</t>
  </si>
  <si>
    <t>ธวัช จริบรัมย์</t>
  </si>
  <si>
    <t>งานอำนวยความปลอดภัย ถนนสาย นม.4057 แยกทางหลวงหมายเลข 2285 - บ้านหนองบัววง  อ.ประทาย, เมืองยาง, ลำทะเมนชัย จ.นครราชสีมา</t>
  </si>
  <si>
    <t>ขทช.นม.6/2567</t>
  </si>
  <si>
    <t>คุณนิธี ทองหล่อ</t>
  </si>
  <si>
    <t xml:space="preserve">งานบำรุงถนนสาย นม.4027 แยกทางหลวงหมายเลข 2160 - บ้านโคก อ.คง จ.นครราชสีมา (ตอนที่ 1) </t>
  </si>
  <si>
    <t>4 ก.พ. 2567</t>
  </si>
  <si>
    <t>0125561032711</t>
  </si>
  <si>
    <t>บจก.ซูโม่ คอนสตรัคชั่นแอนด์เทรดดิ้ง</t>
  </si>
  <si>
    <t>ขทช.นม.26/2567</t>
  </si>
  <si>
    <t>ชวัลกร ดอกดวง</t>
  </si>
  <si>
    <t>งานบำรุงถนนสาย นม.3115 แยกทางหลวงหมายเลข 304 - บ้านเฉลียง  อ.ครบุรี จ.นครราชสีมา</t>
  </si>
  <si>
    <t>ครบุรี</t>
  </si>
  <si>
    <t>0303527001031</t>
  </si>
  <si>
    <t>หจก.ว.ประยูรก่อสร้าง(1984)</t>
  </si>
  <si>
    <t>ขทช.นม.19/2567</t>
  </si>
  <si>
    <t xml:space="preserve">งานบำรุงถนนสาย นม.1056 แยกทางหลวงหมายเลข 2 - บ้านคำไฮ อ.สูงเนิน จ.นครราชสีมา (ตอนที่ 1) </t>
  </si>
  <si>
    <t>หจก.สีคิ้วคอนสตรัคชั่น</t>
  </si>
  <si>
    <t>ขทช.นม.20/2567</t>
  </si>
  <si>
    <t>เจษฎา มังกะโรทัย</t>
  </si>
  <si>
    <t xml:space="preserve">งานบำรุงถนนสาย นม.3037 แยกทางหลวงหมายเลข 226 - บ้านโนนศรีคูณ อ.ห้วยแถลง จ.นครราชสีมา (ตอนที่ 1) </t>
  </si>
  <si>
    <t>0303539000680</t>
  </si>
  <si>
    <t>หจก.สุพรรณีก่อสร้าง</t>
  </si>
  <si>
    <t>ขทช.นม.25/2567</t>
  </si>
  <si>
    <t>จิระพงศ์ คลอวุฒินันท์</t>
  </si>
  <si>
    <t xml:space="preserve">งานบำรุงถนนสาย นม.4007 แยกทางหลวงหมายเลข 2160 - บ้านดอนรี อ.คง จ.นครราชสีมา (ตอนที่ 1) </t>
  </si>
  <si>
    <t>หจก.อาคเนย์รุ่งเรือง</t>
  </si>
  <si>
    <t>ขทช.นม.21/2567</t>
  </si>
  <si>
    <t>ถนอม แกกสันเทียะ</t>
  </si>
  <si>
    <t xml:space="preserve">งานบำรุงถนนสาย นม.1020 แยกทางหลวงหมายเลข 2 - บ้านหนองปลิง อ.เมือง จ.นครราชสีมา (ตอนที่ 1) </t>
  </si>
  <si>
    <t>3301007174</t>
  </si>
  <si>
    <t>บจก.ช้างอ้วนคอนสตรัคชั่น</t>
  </si>
  <si>
    <t>ขทช.นม.22/2567</t>
  </si>
  <si>
    <t>งานบำรุงถนนสาย นม.1016 แยกทางหลวงหมายเลข 2 - บ้านกุดคล้า  อ.ปากช่อง จ.นครราชสีมา</t>
  </si>
  <si>
    <t>ปากช่อง</t>
  </si>
  <si>
    <t>0303536001405</t>
  </si>
  <si>
    <t>หจก.ด่านขุนทดกิตติชัย</t>
  </si>
  <si>
    <t>ขทช.นม.23/2567</t>
  </si>
  <si>
    <t>เสรี ริกระโทก</t>
  </si>
  <si>
    <t xml:space="preserve">งานบำรุงถนนสาย นม.3002 แยกทางหลวงหมายเลข 304 - บ้านหนองเสือบอง อ.ปักธงชัย จ.นครราชสีมา (ตอนที่ 1) </t>
  </si>
  <si>
    <t>0303540001694</t>
  </si>
  <si>
    <t>หจก.ทองตะวัน</t>
  </si>
  <si>
    <t>ขทช.นม.24/2567</t>
  </si>
  <si>
    <t>ปฏิพัทธ์ ทับศรี</t>
  </si>
  <si>
    <t>เพิ่มประสิทธิภาพความปลอดภัย ถนนสาย นม.4040 แยกทางหลวงหมายเลข 2365 - บ้านโคกใบบัว  อ.ครบุรี จ.นครราชสีมา</t>
  </si>
  <si>
    <t>10 ธ.ค. 2566</t>
  </si>
  <si>
    <t>0105549063751</t>
  </si>
  <si>
    <t>บจก.แทรฟฟิค อินเตอร์เทรด</t>
  </si>
  <si>
    <t>ขทช.นม. 1/2567</t>
  </si>
  <si>
    <t>อมรเทพ ผังฉิมพลี</t>
  </si>
  <si>
    <t>เพิ่มประสิทธิภาพความปลอดภัย ถนนสาย นม.3002 แยกทางหลวงหมายเลข 304 - บ้านหนองเสือบอง  อ.ปักธงชัย จ.นครราชสีมา</t>
  </si>
  <si>
    <t>ขทช.นม. 2/2567</t>
  </si>
  <si>
    <t>10 มี.ค. 2567</t>
  </si>
  <si>
    <t>ชัยวัฒน์ จงกลกลาง</t>
  </si>
  <si>
    <t>ถนนสาย นม.4027 แยก ทล.2160 - บ.โคก  อ.คง จ.นครราชสีมา</t>
  </si>
  <si>
    <t>คง</t>
  </si>
  <si>
    <t>หจก.เตียเหลี่ยงกี่</t>
  </si>
  <si>
    <t>ขทช.นม.17/2567</t>
  </si>
  <si>
    <t>กานต์นิธิ การินทร์</t>
  </si>
  <si>
    <t>ถนนเชิงลาดสะพานท่ากุดมล  อ.ชุมพวง จ.นครราชสีมา</t>
  </si>
  <si>
    <t>หจก.มะค่าพัฒนาการ</t>
  </si>
  <si>
    <t>ขทช.นม.18/2567</t>
  </si>
  <si>
    <t>ภูวดล คำบุญเลิศ</t>
  </si>
  <si>
    <t>ไฟฟ้าแสงสว่างบริเวณเข้าสู่ทางแยกหลัก ถนนสาย นม.6121 ถนนตามผังเมืองรวม ถนนสาย ก และ ข ผังเมืองรวมโนนสูง  อ.โนนสูง จ.นครราชสีมา</t>
  </si>
  <si>
    <t>โนนสูง</t>
  </si>
  <si>
    <t>ขทช.นม.12/2567</t>
  </si>
  <si>
    <t>วีระสิทธิ์ ผลแสวงคำ</t>
  </si>
  <si>
    <t>ไฟฟ้าแสงสว่างบริเวณเข้าสู่ทางแยกหลัก ถนนสาย นม.1120 แยกทางหลวงหมายเลข 226 - บ้านโคกไผ่  อ.เมือง จ.นครราชสีมา</t>
  </si>
  <si>
    <t>ไฟฟ้าแสงสว่างบริเวณเข้าสู่ทางแยกหลัก ถนนสาย นม.3052 แยกทางหลวงหมายเลข 304 - บ้านท่ามะปรางค์  อ.วังน้ำเขียว, ปากช่อง จ.นครราชสีมา</t>
  </si>
  <si>
    <t>ขทช.นม.13/2567</t>
  </si>
  <si>
    <t>งานอำนวยความปลอดภัย ถนนสาย ชย.3003 แยกทางหลวงหมายเลข 202 - แยกทางหลวงหมายเลข 2065  อ.เมือง, คอนสวรรค์ จ.ชัยภูมิ</t>
  </si>
  <si>
    <t>แขวงทางหลวงชนบทชัยภูมิ</t>
  </si>
  <si>
    <t>ชย/01/2567</t>
  </si>
  <si>
    <t>นพดล  เนตรหาญ</t>
  </si>
  <si>
    <t>งานอำนวยความปลอดภัย ถนนสาย ชย.3026 แยกทางหลวงหมายเลข 201 - แยกทางหลวงหมายเลข 2389  อ.แก้งคร้อ จ.ชัยภูมิ</t>
  </si>
  <si>
    <t>แก้งคร้อ</t>
  </si>
  <si>
    <t>ชย/02/2567</t>
  </si>
  <si>
    <t>งานอำนวยความปลอดภัย ถนนสาย ชย.2004 แยกทางหลวงหมายเลข 12 - แยกทางหลวงหมายเลข 201  อ.คอนสาร, ภูเขียว จ.ชัยภูมิ</t>
  </si>
  <si>
    <t>คอนสาร</t>
  </si>
  <si>
    <t>ชย/08/2567</t>
  </si>
  <si>
    <t>เกียรติภูมิ แสนศรี</t>
  </si>
  <si>
    <t>งานอำนวยความปลอดภัย ถนนสาย ชย.6032 บ้านหนองปล้อง - บ้านหนองพวง  อ.หนองบัวแดง จ.ชัยภูมิ</t>
  </si>
  <si>
    <t>หนองบัวแดง</t>
  </si>
  <si>
    <t>ชย/12/2567</t>
  </si>
  <si>
    <t>งานอำนวยความปลอดภัย ถนนสาย ชย.4043 แยกทางหลวงหมายเลข 2159 - แยกทางหลวงหมายเลข 2359  อ.หนองบัวแดง จ.ชัยภูมิ</t>
  </si>
  <si>
    <t>ชย/13/2567</t>
  </si>
  <si>
    <t>เมธี ไชยสุทธิ์</t>
  </si>
  <si>
    <t>งานอำนวยความปลอดภัย ถนนสาย ชย.4005 แยกทางหลวงหมายเลข 2037 - บ้านเปลือย  อ.เกษตรสมบูรณ์ จ.ชัยภูมิ</t>
  </si>
  <si>
    <t>เกษตรสมบูรณ์</t>
  </si>
  <si>
    <t>ชย/092567</t>
  </si>
  <si>
    <t>สกนธ์ชัย เทศประสิทธิ์</t>
  </si>
  <si>
    <t>งานอำนวยความปลอดภัย ถนนสาย ชย.6046 บ้านหนองลุมพุก - บ้านโกรกตาแป้น  อ.จัตุรัส, เนินสง่า จ.ชัยภูมิ</t>
  </si>
  <si>
    <t>0505556012178</t>
  </si>
  <si>
    <t>บจก.มีคุณการไฟฟ้า แอนด์ ซีเอ็มอี กรุ๊ป</t>
  </si>
  <si>
    <t>ชย/14/2567</t>
  </si>
  <si>
    <t>บุญส่ง กิ่งนอก</t>
  </si>
  <si>
    <t>งานอำนวยความปลอดภัย ถนนสาย ชย.3011 แยกทางหลวงหมายเลข 225 - แยกทางหลวงชนบท ชย.3006  อ.หนองบัวระเหว, เทพสถิต จ.ชัยภูมิ</t>
  </si>
  <si>
    <t>หนองบัวระเหว</t>
  </si>
  <si>
    <t>ชย/15/2567</t>
  </si>
  <si>
    <t>ทรงยศ ตั้งใจ</t>
  </si>
  <si>
    <t>งานอำนวยความปลอดภัย ถนนสาย ชย.4038 แยกทางหลวงหมายเลข 2354 - แยกทางหลวงหมายเลข 2069  อ.เทพสถิต, บำเหน็จณรงค์ จ.ชัยภูมิ</t>
  </si>
  <si>
    <t>เทพสถิต</t>
  </si>
  <si>
    <t>ชย/10/2567</t>
  </si>
  <si>
    <t>งานอำนวยความปลอดภัย ถนนสาย ชย.4008 แยกทางหลวงหมายเลข 2037 - บ้านห้วยยางดำ  อ.เกษตรสมบูรณ์ จ.ชัยภูมิ</t>
  </si>
  <si>
    <t>ชย/04/2567</t>
  </si>
  <si>
    <t>วัชระ จันทร์ประยูร</t>
  </si>
  <si>
    <t>งานอำนวยความปลอดภัย ถนนสาย ชย.4042 แยกทางหลวงหมายเลข 2359 - บ้านลาดไทรงาม  อ.ภักดีชุมพล จ.ชัยภูมิ</t>
  </si>
  <si>
    <t>ภักดีชุมพล</t>
  </si>
  <si>
    <t>ชย/05/2567</t>
  </si>
  <si>
    <t>เทพพร ภูนาแสน</t>
  </si>
  <si>
    <t>งานอำนวยความปลอดภัย ถนนสาย ชย.5044 แยกทางหลวงชนบท ชย.3011 - แยกทางหลวงชนบท ชย.3006  อ.เทพสถิต จ.ชัยภูมิ</t>
  </si>
  <si>
    <t>0305556000929</t>
  </si>
  <si>
    <t>บริษัท ลายเนอร์ จำกัด</t>
  </si>
  <si>
    <t>ชย/06/2567</t>
  </si>
  <si>
    <t>เถลิงศักดิ์ อึ้งวรแสน</t>
  </si>
  <si>
    <t>งานอำนวยความปลอดภัย ถนนสาย ชย.3001 แยกทางหลวงหมายเลข 201 - แยกทางหลวงหมายเลข 2159  อ.เมือง จ.ชัยภูมิ</t>
  </si>
  <si>
    <t xml:space="preserve">๐๑๐๕๕๕๔๐๘๓๖๑๖            </t>
  </si>
  <si>
    <t xml:space="preserve">บริษัท  เฟิร์สเทค ดีไซน์  จำกัด            </t>
  </si>
  <si>
    <t>ชย/07/2567</t>
  </si>
  <si>
    <t>งานบำรุงถนนสาย ชย.3011 แยกทางหลวงหมายเลข 225 - แยกทางหลวงชนบท ชย.3006  อ.หนองบัวระเหว, เทพสถิต จ.ชัยภูมิ</t>
  </si>
  <si>
    <t>0363523000022</t>
  </si>
  <si>
    <t>หจก.ศรชัยวัฒนาก่อสร้างชัยภูมิ</t>
  </si>
  <si>
    <t>ชย/16/2567</t>
  </si>
  <si>
    <t>อรรถพล ทองภักดี</t>
  </si>
  <si>
    <t xml:space="preserve">งานบำรุงถนนสาย ชย.6032 บ้านหนองปล้อง - บ้านหนองพวง อ.หนองบัวแดง จ.ชัยภูมิ (ตอนที่ 1) </t>
  </si>
  <si>
    <t>0363564003981</t>
  </si>
  <si>
    <t>หจก.รุ่งลำเพลิน</t>
  </si>
  <si>
    <t>ชย/17/2567</t>
  </si>
  <si>
    <t>งานบำรุงถนนสาย ชย.3006 แยกทางหลวงหมายเลข 225 - แยกทางหลวงหมาเลข 2354  อ.เทพสถิต จ.ชัยภูมิ</t>
  </si>
  <si>
    <t>หจก.อรุณกลการจัตุรัส</t>
  </si>
  <si>
    <t>ชย/18/2567</t>
  </si>
  <si>
    <t>งานบำรุงถนนสาย ชย.5037 แยกทางหลวงชนบท ชย.3006 - บ้านซับสะเลเต  อ.เทพสถิต จ.ชัยภูมิ</t>
  </si>
  <si>
    <t>ชย/19/2567</t>
  </si>
  <si>
    <t xml:space="preserve">งานบำรุงถนนสาย ชย.4015 แยกทางหลวงหมายเลข 2159 - บ้านห้วยกุ่ม อ.เกษตรสมบูรณ์ จ.ชัยภูมิ (ตอนที่ 1) </t>
  </si>
  <si>
    <t>หจก.ทองใบพัฒนา</t>
  </si>
  <si>
    <t>ชย/20/2567</t>
  </si>
  <si>
    <t>เพิ่มประสิทธิภาพความปลอดภัย ถนนสาย ชย.3013 แยกทางหลวงหมายเลข 201 - แยกทางหลวงหมายเลข 205  อ.จัตุรัส, บำเหน็จณรงค์ จ.ชัยภูมิ</t>
  </si>
  <si>
    <t>ชย/03/2567</t>
  </si>
  <si>
    <t>ปรับปรุงจุดเสี่ยงจุดอันตราย ถนนสาย ชย.4008 แยกทางหลวงหมายเลข 2037 - บ้านห้วยยางดำ  อ.เกษตรสมบูรณ์ จ.ชัยภูมิ</t>
  </si>
  <si>
    <t>ชย/11/2567</t>
  </si>
  <si>
    <t>ศรีภูมิ ค้าดี</t>
  </si>
  <si>
    <t>ถนนสาย ชย.2018 แยก ทล.12 - บ.มอตาเจ๊ก  อ.คอนสาร จ.ชัยภูมิ</t>
  </si>
  <si>
    <t>ชย/21/2567</t>
  </si>
  <si>
    <t>22 ก.ค. 2567</t>
  </si>
  <si>
    <t>0305563006741</t>
  </si>
  <si>
    <t>บริษัท โซลมอเตอร์สปอร์ต จำกัด</t>
  </si>
  <si>
    <t>สทช.ที่ 5/2/2567</t>
  </si>
  <si>
    <t>3 เม.ย. 2567</t>
  </si>
  <si>
    <t>วิษณุ ของสันเทียะ</t>
  </si>
  <si>
    <t>งานบำรุงถนนสาย นม.3127 แยกทางหลวงหมายเลข 207 - บ้านไทรงาม  อ.โนนแดง จ.นครราชสีมา</t>
  </si>
  <si>
    <t>0.50-1.00</t>
  </si>
  <si>
    <t>0305561002861</t>
  </si>
  <si>
    <t>66129379110</t>
  </si>
  <si>
    <t>บริษัท ปักธงชัยการโยธา จำกัด</t>
  </si>
  <si>
    <t>สทช.ที่ 5/4/2567</t>
  </si>
  <si>
    <t xml:space="preserve">งานบำรุงถนนสาย นม.4047 แยกทางหลวงหมายเลข 2073 - บ้านลำทะเมนชัย อ.ชุมพวง จ.นครราชสีมา (ตอนที่ 1) </t>
  </si>
  <si>
    <t>0305536001253</t>
  </si>
  <si>
    <t>66129431377</t>
  </si>
  <si>
    <t>บจก.ช.มิตรยนต์ 1993</t>
  </si>
  <si>
    <t>สทช.ที่ 5/16/2567</t>
  </si>
  <si>
    <t xml:space="preserve">งานบำรุงถนนสาย นม.6030 บ้านโนนหญ้าคา – บ้านโคกสะอาด อ.บัวใหญ่ จ.นครราชสีมา (ตอนที่1) </t>
  </si>
  <si>
    <t>0.25-1.70</t>
  </si>
  <si>
    <t>0303523000626</t>
  </si>
  <si>
    <t>66129472665</t>
  </si>
  <si>
    <t>ห้างหุ้นส่วนจำกัด ยนต์ไพศาลบัวใหญ่</t>
  </si>
  <si>
    <t>สทช.ที่ 5/17/2567</t>
  </si>
  <si>
    <t>งานบำรุงถนนสาย นม.3140 แยกทางหลวงหมายเลข 226 - ทางเข้าท่าอากาศยานนครราชสีมา  อ.เฉลิมพระเกียรติ จ.นครราชสีมา</t>
  </si>
  <si>
    <t>2.40</t>
  </si>
  <si>
    <t>0305564008194</t>
  </si>
  <si>
    <t>66129476286</t>
  </si>
  <si>
    <t>บจก.เอสเอ็มอี 9</t>
  </si>
  <si>
    <t>สทช.ที่ 5/18/2567</t>
  </si>
  <si>
    <t xml:space="preserve">งานบำรุงถนนสาย บร.3021 แยกทางหลวงหมายเลข 218 - บ้านกุง อ.เมือง จ.บุรีรัมย์ (ตอนที่ 1) </t>
  </si>
  <si>
    <t>2.50</t>
  </si>
  <si>
    <t>0313539000337</t>
  </si>
  <si>
    <t>67019090733</t>
  </si>
  <si>
    <t>หจก.บุรีเจริญคอนสตรัคชั่น</t>
  </si>
  <si>
    <t>สทช.ที่ 5/19/2567</t>
  </si>
  <si>
    <t xml:space="preserve">งานบำรุงถนนสาย บร.3006 แยกทางหลวงหมายเลข 202 - บ้านเบาใหญ่ อ.พุทไธสง จ.บุรีรัมย์ (ตอนที่ 1) </t>
  </si>
  <si>
    <t>67019082436</t>
  </si>
  <si>
    <t>สทช.ที่ 5/21/2567</t>
  </si>
  <si>
    <t xml:space="preserve">งานบำรุงถนนสาย บร.3070 แยกทางหลวงหมายเลข 218 - อ่างเก็บน้ำห้วยจระเข้มาก อ.เมือง จ.บุรีรัมย์ (ตอนที่ 1) </t>
  </si>
  <si>
    <t>6.00-7.00</t>
  </si>
  <si>
    <t>1.50-2.50</t>
  </si>
  <si>
    <t>67019091201</t>
  </si>
  <si>
    <t>สทช.ที่ 5/22/2567</t>
  </si>
  <si>
    <t xml:space="preserve">งานบำรุงถนนสาย บร.3009  แยกทางหลวงหมายเลข 219 - บ้านโกรกขี้หนู อ.เมือง จ.บุรีรัมย์ (ตอนที่ 1) </t>
  </si>
  <si>
    <t>67019087684</t>
  </si>
  <si>
    <t>สทช.ที่ 5/20/2567</t>
  </si>
  <si>
    <t xml:space="preserve">งานบำรุงถนนสาย สร.3011 แยกทางหลวงหมายเลข 226 - บ้านกังแอน อ.เมือง, ปราสาท จ.สุรินทร์ (ตอนที่ 1) </t>
  </si>
  <si>
    <t>0323536000786</t>
  </si>
  <si>
    <t>67019008129</t>
  </si>
  <si>
    <t>หจก.เฉลิมชัยสุรินทร์ก่อสร้าง</t>
  </si>
  <si>
    <t>สทช.ที่ 5/23/2567</t>
  </si>
  <si>
    <t xml:space="preserve">งานบำรุงถนนสาย สร.4026 แยกทางหลวงหมายเลข 2378 - เมืองสุรินทร์ อ.จอมพระ, เมือง จ.สุรินทร์ (ตอนที่ 1) </t>
  </si>
  <si>
    <t>0323524000166</t>
  </si>
  <si>
    <t>67019009591</t>
  </si>
  <si>
    <t>หจก.รัตนชาติก่อสร้าง</t>
  </si>
  <si>
    <t>สทช.ที่ 5/25/2567</t>
  </si>
  <si>
    <t xml:space="preserve">งานบำรุงถนนสาย สร.3027 แยกทางหลวงหมายเลข 214 - บ้านเมืองลีง อ.ท่าตูม, จอมพระ จ.สุรินทร์ (ตอนที่ 1) </t>
  </si>
  <si>
    <t>0315565001193</t>
  </si>
  <si>
    <t>67019015947</t>
  </si>
  <si>
    <t xml:space="preserve">บริษัท รัตนสุข 1995 การช่าง จำกัด </t>
  </si>
  <si>
    <t>สทช.ที่ 5/24/2567</t>
  </si>
  <si>
    <t>ปรับปรุงอาคารและสิ่งก่อสร้างประกอบ สำนักงานทางหลวงชนบทที่ 5 (นครราชสีมา)  จ.นครราชสีมา</t>
  </si>
  <si>
    <t>0333552000027</t>
  </si>
  <si>
    <t>66109225755</t>
  </si>
  <si>
    <t>หจก.กิตติทัศน์การค้า</t>
  </si>
  <si>
    <t>สทช.ที่ 5/3/2567</t>
  </si>
  <si>
    <t>นิภาภรณ์ โฉมสันเทียะ</t>
  </si>
  <si>
    <t>งานอำนวยความปลอดภัย ถนนสาย ชย.4029 แยกทางหลวงหมายเลข 2055 - แยกทางหลวงชนบท ชย.2004  อ.ภูเขียว จ.ชัยภูมิ</t>
  </si>
  <si>
    <t>ภูเขียว</t>
  </si>
  <si>
    <t>1.00-1.500</t>
  </si>
  <si>
    <t>67019091699</t>
  </si>
  <si>
    <t>สทช.ที่ 5/7/2567</t>
  </si>
  <si>
    <t>งานอำนวยความปลอดภัย ถนนสาย ชย.4048 แยกทางหลวงหมายเลข 2354 - แยกทางหลวงชนบท ชย.3011  อ.เทพสถิต จ.ชัยภูมิ</t>
  </si>
  <si>
    <t>1.00-2.50</t>
  </si>
  <si>
    <t>67019091755</t>
  </si>
  <si>
    <t>สทช.ที่ 5/8/2567</t>
  </si>
  <si>
    <t>งานอำนวยความปลอดภัย ถนนสาย ชย.3019 แยกทางหลวงหมายเลข 225 - แยกทางหลวงหมายเลข 2359  อ.บ้านเขว้า, หนองบัวแดง จ.ชัยภูมิ</t>
  </si>
  <si>
    <t>บ้านเขว้า</t>
  </si>
  <si>
    <t>67019091807</t>
  </si>
  <si>
    <t>สทช.ที่ 5/9/2567</t>
  </si>
  <si>
    <t>งานอำนวยความปลอดภัย ถนนสาย ชย.3012 แยกทางหลวงหมายเลข 201 - แยกทางหลวงหมายเลข 2389  อ.ภูเขียว, แก้งคร้อ จ.ชัยภูมิ</t>
  </si>
  <si>
    <t>67019091872</t>
  </si>
  <si>
    <t>สทช.ที่ 5/10/2567</t>
  </si>
  <si>
    <t>งานอำนวยความปลอดภัย ถนนสาย ชย.4030 แยกทางหลวงหมายเลข 2037 - แยกทางหลวงหมายเลข 2055  อ.ภูเขียว จ.ชัยภูมิ</t>
  </si>
  <si>
    <t>67019105343</t>
  </si>
  <si>
    <t>สทช.ที่ 5/11/2567</t>
  </si>
  <si>
    <t>งานอำนวยความปลอดภัย ถนนสาย สร.4013 แยกทางหลวงหมายเลข 2077 - บ้านคะนา  อ.สังขะ จ.สุรินทร์</t>
  </si>
  <si>
    <t>สังขะ</t>
  </si>
  <si>
    <t>06.00-7.00</t>
  </si>
  <si>
    <t>0105546153511</t>
  </si>
  <si>
    <t>67019107983</t>
  </si>
  <si>
    <t>บจก.ส.เสริมสร้าง เทรดดิ้ง</t>
  </si>
  <si>
    <t>สทช.ที่ 5/5/2567</t>
  </si>
  <si>
    <t>เทวินทร์ กองพันธ์</t>
  </si>
  <si>
    <t>งานอำนวยความปลอดภัย ถนนสาย สร.3035 แยกทางหลวงหมายเลข 226 - บ้านลำดวน  อ.ศีขรภูมิ, ลำดวน จ.สุรินทร์</t>
  </si>
  <si>
    <t>ศีขรภูมิ</t>
  </si>
  <si>
    <t>67019110921</t>
  </si>
  <si>
    <t>สทช.ที่ 5/6/2567</t>
  </si>
  <si>
    <t xml:space="preserve">เพิ่มประสิทธิภาพความปลอดภัย ถนนสาย บร.5024 อำเภอนาโพธิ์ - บ้านหนองบัวลอง อ.นาโพธิ์ จ.บุรีรัมย์ </t>
  </si>
  <si>
    <t>16.00</t>
  </si>
  <si>
    <t>2</t>
  </si>
  <si>
    <t>0315564001637</t>
  </si>
  <si>
    <t>67019164210</t>
  </si>
  <si>
    <t>บจก.ทีเอฟซีโรดคอนสตรัคชั่น</t>
  </si>
  <si>
    <t>สทช.ที่ 5/12/2567</t>
  </si>
  <si>
    <t>เพิ่มประสิทธิภาพความปลอดภัย ถนนสาย บร.3001 แยกทางหลวงหมายเลข 224 - บ้านถนนหัก  อ.ละหานทราย จ.บุรีรัมย์</t>
  </si>
  <si>
    <t>67019091431</t>
  </si>
  <si>
    <t>สทช.ที่ 5/13/2567</t>
  </si>
  <si>
    <t>ไฟฟ้าแสงสว่างบริเวณเข้าสู่ทางแยกหลัก ถนนสาย นม.1111 ถนนสาย ฉ.ผังเมืองรวมนครราชสีมา  อ.เมือง จ.นครราชสีมา</t>
  </si>
  <si>
    <t>0353543000222</t>
  </si>
  <si>
    <t>67019157923</t>
  </si>
  <si>
    <t>หจก.โคร์ด เพ้นท์ ทราฟฟิค</t>
  </si>
  <si>
    <t>สทช.ที่ 5/14/2567</t>
  </si>
  <si>
    <t>ไฟฟ้าแสงสว่างบริเวณเข้าสู่ทางแยกหลัก ถนนสาย นม.1049 แยกทางหลวงหมายเลข 2 - บ้านโคกสูง  อ.เมือง จ.นครราชสีมา</t>
  </si>
  <si>
    <t>17.00</t>
  </si>
  <si>
    <t>0385558000136</t>
  </si>
  <si>
    <t>67019157665</t>
  </si>
  <si>
    <t>บริษัท ศรีไทย คอร์ปอเรชั่น จำกัด</t>
  </si>
  <si>
    <t>สทช.ที่ 5/15/2567</t>
  </si>
  <si>
    <t>สะพานข้ามลำห้วยหนองดุม  อ.ศีขรภูมิ จ.สุรินทร์</t>
  </si>
  <si>
    <t>แขวงทางหลวงชนบทสุรินทร์</t>
  </si>
  <si>
    <t>หจก.สุรินทร์อมรวัฒน์ก่อสร้าง</t>
  </si>
  <si>
    <t>ขทช.สร 23/2567</t>
  </si>
  <si>
    <t>5 ส.ค. 2567</t>
  </si>
  <si>
    <t>ทศพร จะมัวดี</t>
  </si>
  <si>
    <t>ก่อสร้างอาคารที่พักอาศัยบ้านพักข้าราชการระดับผู้อำนวยการ แขวงทางหลวงชนบทสุรินทร์  จ.สุรินทร์</t>
  </si>
  <si>
    <t xml:space="preserve">0323523000111 </t>
  </si>
  <si>
    <t>ห้างหุ้นส่วนจำกัดแสวงฟ้าก่อสร้าง</t>
  </si>
  <si>
    <t>25 ต.ค. 2567</t>
  </si>
  <si>
    <t>ชูโต อุทัยวัฒน์</t>
  </si>
  <si>
    <t xml:space="preserve">งานบำรุงถนนสาย สร.4006 แยกทางหลวงหมายเลข 2077 - บ้านกระวัน อ.เมือง, ปราสาท จ.สุรินทร์ (ตอนที่ 1) </t>
  </si>
  <si>
    <t>0323530000091</t>
  </si>
  <si>
    <t>66129290318</t>
  </si>
  <si>
    <t>หจก.สภารัตน์</t>
  </si>
  <si>
    <t xml:space="preserve">งานบำรุงถนนสาย สร.3043 แยกทางหลวงหมายเลข 214 - บ้านเมืองที อ.เมือง จ.สุรินทร์ (ตอนที่ 1) </t>
  </si>
  <si>
    <t>66129290314</t>
  </si>
  <si>
    <t>วีระ นวนิล</t>
  </si>
  <si>
    <t xml:space="preserve">งานบำรุงถนนสาย สร.4007 แยกทางหลวงหมายเลข 2334 - บ้านหนองดุม อ.จอมพระ, ศีขรภูมิ, สำโรงทาบ จ.สุรินทร์ (ตอนที่ 1) </t>
  </si>
  <si>
    <t>66129300841</t>
  </si>
  <si>
    <t>เฉียบวุฒิ อ่อนยิ่ง</t>
  </si>
  <si>
    <t>งานบำรุงถนนสาย สร.4018  แยกทางหลวงหมายเลข 2077 - บ้านโคกลำดวน  อ.ลำดวน, ศีขรภูมิ จ.สุรินทร์</t>
  </si>
  <si>
    <t>ลำดวน</t>
  </si>
  <si>
    <t xml:space="preserve">0325564001360 </t>
  </si>
  <si>
    <t>บจก.ภูศิลา คอนสตรัคชั่น</t>
  </si>
  <si>
    <t xml:space="preserve">งานบำรุงถนนสาย สร.4029 แยกทางหลวงหมายเลข 2077 - บ้านปราสาท อ.สังขะ จ.สุรินทร์ (ตอนที่ 1) </t>
  </si>
  <si>
    <t xml:space="preserve"> 66129302435</t>
  </si>
  <si>
    <t>งานบำรุง สร.013 ถนนเชิงลาดสะพานตะเคียน - ป่ายาว  อ.เมือง, ปราสาท จ.สุรินทร์</t>
  </si>
  <si>
    <t>0323538000236</t>
  </si>
  <si>
    <t>66129302494</t>
  </si>
  <si>
    <t>หจก.กิจชัยทวี</t>
  </si>
  <si>
    <t>งานอำนวยความปลอดภัย ถนนสาย สร.4008 แยกทางหลวงหมายเลข 2371 - บ้านหนองบัวตาคง  อ.สังขะ, ศรีณรงค์ จ.สุรินทร์</t>
  </si>
  <si>
    <t>ขทช.สร.6/2567</t>
  </si>
  <si>
    <t>งานอำนวยความปลอดภัย ถนนสาย สร.3011 แยกทางหลวงหมายเลข 226 - บ้านกังแอน  อ.เมือง, ปราสาท จ.สุรินทร์</t>
  </si>
  <si>
    <t>ขทช.สร.7/2567</t>
  </si>
  <si>
    <t>งานอำนวยความปลอดภัย ถนนสาย สร.6051 อ่างเก็บน้ำห้วยเสนง - บ้านอำปึล  อ.เมือง จ.สุรินทร์</t>
  </si>
  <si>
    <t>ขทช.สร.8/2567</t>
  </si>
  <si>
    <t>งานอำนวยความปลอดภัย ถนนสาย สร.3036 แยกทางหลวงหมายเลข 214 - บ้านศีขรภูมิ  อ.เขวาสินรินทร์, ศีขรภูมิ จ.สุรินทร์</t>
  </si>
  <si>
    <t>เขวาสินรินทร์</t>
  </si>
  <si>
    <t>ขทช.สร.9/2567</t>
  </si>
  <si>
    <t>งานอำนวยความปลอดภัย ถนนสาย สร.4018 แยกทางหลวงหมายเลข 2077 - บ้านโคกลำดวน  อ.ลำดวน, ศีขรภูมิ จ.สุรินทร์</t>
  </si>
  <si>
    <t>ขทช.สร. 11/2567</t>
  </si>
  <si>
    <t>งานอำนวยความปลอดภัย ถนนสาย สร.2002 แยกทางหลวงหมายเลข 24 - บ้านกาบเชิง  อ.ปราสาท, กาบเชิง จ.สุรินทร์</t>
  </si>
  <si>
    <t>ปราสาท</t>
  </si>
  <si>
    <t>ขทช.สร. 12/2567</t>
  </si>
  <si>
    <t>งานอำนวยความปลอดภัย ถนนสาย สร.3010 แยกทางหลวงหมายเลข 226 - บ้านปราสาท  อ.เมือง จ.สุรินทร์</t>
  </si>
  <si>
    <t>ขทช.สร.14/2567</t>
  </si>
  <si>
    <t>งานอำนวยความปลอดภัย ถนนสาย สร.2040 แยกทางหลวงหมายเลข 24 - บ้านผักหว้า  อ.ปราสาท จ.สุรินทร์</t>
  </si>
  <si>
    <t>ขทช.สร.15/2567</t>
  </si>
  <si>
    <t>งานอำนวยความปลอดภัย ถนนสาย สร.4004 แยกทางหลวงหมายเลข 2328 - บ้านนาสนวน  อ.บัวเชด จ.สุรินทร์</t>
  </si>
  <si>
    <t>บัวเชด</t>
  </si>
  <si>
    <t>0353562000313</t>
  </si>
  <si>
    <t>หจก.สุภลักษณ์ ทราฟฟิค แอนด์ แฟบริเคชั่น</t>
  </si>
  <si>
    <t>ขทช.สร.16/2567</t>
  </si>
  <si>
    <t>ไฟฟ้าแสงสว่างบริเวณเข้าสู่ทางแยกหลัก ถนนสาย สร.4031 แยกทางหลวงหมายเลข 2076 - บ้านบุอาไร  อ.ท่าตูม, จอมพระ จ.สุรินทร์</t>
  </si>
  <si>
    <t>ท่าตูม</t>
  </si>
  <si>
    <t>ขทช.สร. 10/2567</t>
  </si>
  <si>
    <t>12 เม.ย. 2567</t>
  </si>
  <si>
    <t>ไฟฟ้าแสงสว่างบริเวณเข้าสู่ทางแยกหลัก ถนนสาย สร.4034 แยกทางหลวงหมายเลข 2262 - บ้านหนองสองห้อง  อ.โนนนารายณ์, สนม จ.สุรินทร์</t>
  </si>
  <si>
    <t>โนนนารายณ์</t>
  </si>
  <si>
    <t>0105554083616</t>
  </si>
  <si>
    <t>บจก.เฟิร์สเทค ดีไซน์</t>
  </si>
  <si>
    <t>ขทช.สร.13/2567</t>
  </si>
  <si>
    <t>ไฟฟ้าแสงสว่างบริเวณเข้าสู่ทางแยกหลัก ถนนสาย สร.4012 แยกทางหลวงหมายเลข 2076 - บ้านทับใหญ่  อ.รัตนบุรี จ.สุรินทร์</t>
  </si>
  <si>
    <t>รัตนบุรี</t>
  </si>
  <si>
    <t>ขทช.สร.4/2567</t>
  </si>
  <si>
    <t>ไฟฟ้าแสงสว่างบริเวณเข้าสู่ทางแยกหลัก ถนนสาย สร.4001 แยกทางหลวงหมายเลข 2081 - บ้านไพรขลา  อ.ท่าตูม, ชุมพลบุรี จ.สุรินทร์</t>
  </si>
  <si>
    <t>ขทช.สร.5/2567</t>
  </si>
  <si>
    <t>17 มี.ค. 2567</t>
  </si>
  <si>
    <t>งานอำนวยความปลอดภัย ถนนสาย รอ.3048 แยกทางหลวงหมายเลข 215 - บ้านตาเณร  อ.สุวรรณภูมิ จ.ร้อยเอ็ด</t>
  </si>
  <si>
    <t>สุวรรณภูมิ</t>
  </si>
  <si>
    <t>สำนักงานทางหลวงชนบทที่ 6 (ขอนแก่น)</t>
  </si>
  <si>
    <t>แขวงทางหลวงชนบทร้อยเอ็ด</t>
  </si>
  <si>
    <t>ขทช.ร้อยเอ็ด/1/2567</t>
  </si>
  <si>
    <t>งานอำนวยความปลอดภัย ถนนสาย รอ.4046 แยกทางหลวงหมายเลข 2043 - บ้านท่าลาด  อ.พนมไพร จ.ร้อยเอ็ด</t>
  </si>
  <si>
    <t>พนมไพร</t>
  </si>
  <si>
    <t>0445558000542</t>
  </si>
  <si>
    <t>หจก.ที.เอส.ไลท์ติ้ง กรุ๊ป</t>
  </si>
  <si>
    <t>งานอำนวยความปลอดภัย ถนนสาย รอ.3032 แยกทางหลวงหมายเลข 202 - บ้านโคกทม  อ.ปทุมรัตต์ จ.ร้อยเอ็ด</t>
  </si>
  <si>
    <t>ปทุมรัตต์</t>
  </si>
  <si>
    <t>ขทช.ร้อยเอ็ด/6/2567</t>
  </si>
  <si>
    <t>6 เม.ย. 2567</t>
  </si>
  <si>
    <t xml:space="preserve">งานบำรุงถนนสาย รอ.2020 แยกทางหลวงหมายเลข 23 - บ้านหัวดง อ.จังหาร จ.ร้อยเอ็ด (ตอนที่ 1) </t>
  </si>
  <si>
    <t>0453554001224</t>
  </si>
  <si>
    <t>หจก. จันทร์เจ้าวิศว์</t>
  </si>
  <si>
    <t>ขทช.ร้อยเอ็ด/12/2567</t>
  </si>
  <si>
    <t xml:space="preserve">งานบำรุงถนนสาย รอ.5075 แยกทางหลวงชนบท รอ.5049 - บ้านแสนสี อ.เกษตรวิสัย จ.ร้อยเอ็ด (ตอนที่ 1) </t>
  </si>
  <si>
    <t>0453534000354</t>
  </si>
  <si>
    <t>หจก.อึ้งสุวรรณ</t>
  </si>
  <si>
    <t>ขทช.ร้อยเอ็ด/15/2567</t>
  </si>
  <si>
    <t>16 มี.ค. 2567</t>
  </si>
  <si>
    <t>13 มิ.ย. 2567</t>
  </si>
  <si>
    <t xml:space="preserve">งานบำรุงถนนสาย รอ.3033 แยกทางหลวงหมายเลข 214 - บ้านโนนสว่าง อ.เมือง จ.ร้อยเอ็ด (ตอนที่ 1) </t>
  </si>
  <si>
    <t>0453523000102</t>
  </si>
  <si>
    <t>หจก.เซ่งฮวดโพนทอง</t>
  </si>
  <si>
    <t>ขทช.ร้อยเอ็ด/9/2567</t>
  </si>
  <si>
    <t xml:space="preserve">งานบำรุงถนนสาย รอ.6058 อำเภอจตุรพักตรพิมาน - บ้านหนองผือ อ.จตุรพักตรพิมาน จ.ร้อยเอ็ด (ตอนที่ 1) </t>
  </si>
  <si>
    <t>หจก.ศรีแก่นเพชรเมยวดี 99</t>
  </si>
  <si>
    <t>ขทช.ร้อยเอ็ด/10/2567</t>
  </si>
  <si>
    <t xml:space="preserve">งานบำรุงถนนสาย รอ.2027 แยกทางหลวงหมายเลข 23 - บ้านโนนสะอาด อ.เสลภูมิ จ.ร้อยเอ็ด (ตอนที่ 1) </t>
  </si>
  <si>
    <t>หจก.อภิษฎาคอนส์</t>
  </si>
  <si>
    <t>ขทช.ร้อยเอ็ด/13/2567</t>
  </si>
  <si>
    <t xml:space="preserve">งานบำรุงถนนสาย รอ.3004 แยกทางหลวงหมายเลข 202 - บ้านโพนทราย อ.สุวรรณภูมิ จ.ร้อยเอ็ด (ตอนที่ 1) </t>
  </si>
  <si>
    <t>0453555000272</t>
  </si>
  <si>
    <t>ห้างหุ้นจำกัด อาร์พีซี แอสฟัลท์</t>
  </si>
  <si>
    <t>ขทช.ร้อยเอ็ด/14/2567</t>
  </si>
  <si>
    <t xml:space="preserve">งานบำรุงถนนสาย รอ.4053 แยกทางหลวงหมายเลข 2044 - พนังกั้นน้ำชี อ.ธวัชบุรี จ.ร้อยเอ็ด (ตอนที่ 1) </t>
  </si>
  <si>
    <t>หจก.อิดล้งโพนทอง</t>
  </si>
  <si>
    <t>ขทช.ร้อยเอ็ด/11/2567</t>
  </si>
  <si>
    <t>ปรับปรุงจุดเสี่ยงจุดอันตราย ถนนสาย รอ.3004 แยกทางหลวงหมายเลข 202 - บ้านโพนทราย  อ.สุวรรณภูมิ จ.ร้อยเอ็ด</t>
  </si>
  <si>
    <t>เพิ่มประสิทธิภาพความปลอดภัย ถนนสาย รอ.3013 แยกทางหลวงหมายเลข 202 - บ้านอาจสามารถ  อ.สุวรรณภูมิ จ.ร้อยเอ็ด</t>
  </si>
  <si>
    <t>ขทช.ร้อยเอ็ด/2/2567</t>
  </si>
  <si>
    <t>เพิ่มประสิทธิภาพความปลอดภัย ถนนสาย รอ.3005 แยกทางหลวงหมายเลข 215 - บ้านยานาง (ตอนร้อยเอ็ด)  อ.สุวรรณภูมิ จ.ร้อยเอ็ด</t>
  </si>
  <si>
    <t>ขทช.ร้อยเอ็ด/3/2567</t>
  </si>
  <si>
    <t>ไฟฟ้าแสงสว่างบริเวณเข้าสู่ทางแยกหลัก ถนนสาย รอ.3013 แยกทางหลวงหมายเลข 202 - บ้านอาจสามารถ  อ.อาจสามารถ จ.ร้อยเอ็ด</t>
  </si>
  <si>
    <t>อาจสามารถ</t>
  </si>
  <si>
    <t>0703559000215</t>
  </si>
  <si>
    <t>หจก.ชุ่มจิตเพาเวอร์</t>
  </si>
  <si>
    <t>ขทช.ร้อยเอ็ด/5/2567</t>
  </si>
  <si>
    <t>ไฟฟ้าแสงสว่างบริเวณเข้าสู่ทางแยกหลัก ถนนสาย รอ.4046 แยกทางหลวงหมายเลข 2043 - บ้านท่าลาด  อ.พนมไพร จ.ร้อยเอ็ด</t>
  </si>
  <si>
    <t>ขทช.ร้อยเอ็ด/8/2567</t>
  </si>
  <si>
    <t>ไฟฟ้าแสงสว่างบริเวณเข้าสู่ทางแยกหลัก ถนนสาย รอ.3005 แยกทางหลวงหมายเลข 215 - บ้านยานาง  อ.สุวรรณภูมิ จ.ร้อยเอ็ด</t>
  </si>
  <si>
    <t>ขทช.ร้อยเอ็ด/7/2567</t>
  </si>
  <si>
    <t>ไฟฟ้าแสงสว่างบริเวณเข้าสู่ทางแยกหลัก ถนนสาย รอ.4022 แยกทางหลวงหมายเลข 2043 - บ้านกอกแก้ว (ตอนอาจสามารถ)  อ.พนมไพร จ.ร้อยเอ็ด</t>
  </si>
  <si>
    <t>-0</t>
  </si>
  <si>
    <t>0225558000081</t>
  </si>
  <si>
    <t>บจก.จิราพัชร การโยธา</t>
  </si>
  <si>
    <t>ขทช.ร้อยเอ็ด/4/2567</t>
  </si>
  <si>
    <t>11 เม.ย. 2567</t>
  </si>
  <si>
    <t>ปรับปรุงเรขาคณิตของทาง ถนนสาย รอ.6038 บ้านสุวรรณภูมิ - บ้านตาหยวก  อ.สุวรรณภูมิ จ.ร้อยเอ็ด</t>
  </si>
  <si>
    <t>0463553000399</t>
  </si>
  <si>
    <t>หจก. เค เอ วิศวกรรมและการเกษตร</t>
  </si>
  <si>
    <t>ปรับปรุงเรขาคณิตของทาง ถนนสาย รอ.3013 แยกทางหลวงหมายเลข 202 - บ้านอาจสามารถ  อ.สุวรรณภูมิ จ.ร้อยเอ็ด</t>
  </si>
  <si>
    <t>0455537000217</t>
  </si>
  <si>
    <t xml:space="preserve">บริษัท วรัญญาเรียลเอสเตท จำกัด </t>
  </si>
  <si>
    <t>ปรับปรุงบริเวณย่านชุมชน</t>
  </si>
  <si>
    <t>ปรับปรุงบริเวณย่านชุมชน ถนนสาย รอ.6019  บ้านกู่กาสิงห์ - บ้านโพนเดื่อ  อ.สุวรรณภูมิ จ.ร้อยเอ็ด</t>
  </si>
  <si>
    <t>0353553000578</t>
  </si>
  <si>
    <t>หจก.สังวาลย์โชคเจริญยิ่ง</t>
  </si>
  <si>
    <t xml:space="preserve">งานบำรุงถนนสาย ขก.4030  แยกทางหลวงหมายเลข 2039 - บ้านโนนสง่า อ.น้ำพอง, เขาสวนกวาง จ.ขอนแก่น (ตอนที่ 1) </t>
  </si>
  <si>
    <t>แขวงทางหลวงชนบทขอนแก่น</t>
  </si>
  <si>
    <t>0405562004891</t>
  </si>
  <si>
    <t>66129258782</t>
  </si>
  <si>
    <t>บจก.อู๋ อินเตอร์ กรุ๊ป</t>
  </si>
  <si>
    <t>ขทช.ขก/14/2567</t>
  </si>
  <si>
    <t>ณัฐพงษ์ เกษสัญชัย</t>
  </si>
  <si>
    <t>งานบำรุงถนนสาย ขก.4007  แยกทางหลวงหมายเลข 2039 - บ้านหนองตูม  อ.น้ำพอง, เมือง จ.ขอนแก่น</t>
  </si>
  <si>
    <t>น้ำพอง</t>
  </si>
  <si>
    <t>0405556002581</t>
  </si>
  <si>
    <t>66129257835</t>
  </si>
  <si>
    <t>หจก.ท่าพระเทรคเตอร์และก่อสร้าง</t>
  </si>
  <si>
    <t>ขทช.ขก/13/2567</t>
  </si>
  <si>
    <t>สิษฐ์ชกรณ์ ซึ้งสัมปทาน</t>
  </si>
  <si>
    <t xml:space="preserve">งานบำรุงถนนสาย ขก.3026  แยกทางหลวงหมายเลข 201 - บ้านนาจาน อ.ชุมแพ, สีชมพู จ.ขอนแก่น (ตอนที่ 1) </t>
  </si>
  <si>
    <t>0403537001645</t>
  </si>
  <si>
    <t>66129256884</t>
  </si>
  <si>
    <t>หจก.สินทวีขนส่ง (1994)</t>
  </si>
  <si>
    <t>ขทช.ขก/12/2567</t>
  </si>
  <si>
    <t>ธวัชชัย ชินพาต</t>
  </si>
  <si>
    <t>งานบำรุงถนนสาย ขก.4044  แยกทางหลวงหมายเลข 2228 - บ้านทิพย์โสด  อ.บ้านไผ่, บ้านแฮด จ.ขอนแก่น</t>
  </si>
  <si>
    <t>บ้านไผ่</t>
  </si>
  <si>
    <t>040355100456</t>
  </si>
  <si>
    <t>66129256573</t>
  </si>
  <si>
    <t>จำลองชัยคอนกรีต</t>
  </si>
  <si>
    <t>ขทช.ขก/09/2567</t>
  </si>
  <si>
    <t>พีรพงค์ วงษ์วชิรโชติ</t>
  </si>
  <si>
    <t>งานบำรุงถนนสาย ขก.3041 แยกทางหลวงหมายเลข 229 - บ้านหนองปลาหมอ  อ.บ้านไผ่, โนนศิลา จ.ขอนแก่น</t>
  </si>
  <si>
    <t>0403542001321</t>
  </si>
  <si>
    <t>หจก.บ้านไผ่ธนทรัพย์</t>
  </si>
  <si>
    <t>ขทช.ขก/08/2567</t>
  </si>
  <si>
    <t>วิรัตน์ สีบูพิมพา</t>
  </si>
  <si>
    <t xml:space="preserve">งานบำรุงถนนสาย ขก.3060  แยกทางหลวงหมายเลข 201 - บ้านสีชมพู อ.ชุมแพ, สีชมพู จ.ขอนแก่น (ตอนที่ 1) </t>
  </si>
  <si>
    <t>0403527000697</t>
  </si>
  <si>
    <t>66129254723</t>
  </si>
  <si>
    <t>หจก.ห้างหุ้นส่วนจำกัด สยามซีวิลซัพพลาย</t>
  </si>
  <si>
    <t>ขทช.ขก/07/2567</t>
  </si>
  <si>
    <t>สวิส เจริญราช</t>
  </si>
  <si>
    <t>สะพานข้ามคลองแล้ง  อ.มัญจาคีรี จ.ขอนแก่น</t>
  </si>
  <si>
    <t>มัญจาคีรี</t>
  </si>
  <si>
    <t>0403524000114</t>
  </si>
  <si>
    <t>67019531072</t>
  </si>
  <si>
    <t>หจก.หจก. ป.รุ่งเรืองคอนกรีต</t>
  </si>
  <si>
    <t>ขทช.ขก/15/2567</t>
  </si>
  <si>
    <t>18 มี.ค. 2567</t>
  </si>
  <si>
    <t>15 ส.ค. 2567</t>
  </si>
  <si>
    <t>งานอำนวยความปลอดภัย ถนนสาย ขก.2009 แยกทางหลวงหมายเลข 12 - บ้านสำราญ  อ.เมือง จ.ขอนแก่น</t>
  </si>
  <si>
    <t>66129260413</t>
  </si>
  <si>
    <t>ขทช.ขก/06/2567</t>
  </si>
  <si>
    <t>ธรรมนูญ มีอำนาจ</t>
  </si>
  <si>
    <t>งานอำนวยความปลอดภัย ถนนสาย ขก.3041 แยกทางหลวงหมายเลข 229 - บ้านหนองปลาหมอ  อ.บ้านไผ่, โนนศิลา จ.ขอนแก่น</t>
  </si>
  <si>
    <t>01255510002038</t>
  </si>
  <si>
    <t>บจก.นีโอ ทราฟฟิค เอ็นจิเนียริ่ง</t>
  </si>
  <si>
    <t>ขทช.ขอนแก่น/04/2567</t>
  </si>
  <si>
    <t>งานอำนวยความปลอดภัย ถนนสาย ขก.5012 แยกทางหลวงชนบท ขก.4003 - บ้านหนองกุง  อ.เขาสวนกวาง จ.ขอนแก่น</t>
  </si>
  <si>
    <t>เขาสวนกวาง</t>
  </si>
  <si>
    <t>ขทช.ขก/03/2567</t>
  </si>
  <si>
    <t>งานอำนวยความปลอดภัย ถนนสาย ขก.4022 แยกทางหลวงหมายเลข 2199 - บ้านหนองแขม  อ.แวงใหญ่, แวงน้อย จ.ขอนแก่น</t>
  </si>
  <si>
    <t>แวงใหญ่</t>
  </si>
  <si>
    <t>0465562000535</t>
  </si>
  <si>
    <t>บริษัท 500 ไมล์</t>
  </si>
  <si>
    <t>ขทช.ขก/02/2567</t>
  </si>
  <si>
    <t>ไฟฟ้าแสงสว่างบริเวณเข้าสู่ทางแยกหลัก ถนนสาย ขก.2063 แยกทางหลวงหมายเลข 12 - บ้านท่าเรือ  อ.บ้านฝาง, หนองเรือ, อุบลรัตน์ จ.ขอนแก่น</t>
  </si>
  <si>
    <t>บ้านฝาง</t>
  </si>
  <si>
    <t>66129261018</t>
  </si>
  <si>
    <t>ขทช.ขก/05/2567</t>
  </si>
  <si>
    <t>20 เม.ย. 2567</t>
  </si>
  <si>
    <t>ปรับปรุงจุดเสี่ยงจุดอันตราย ถนนสาย ขก.4018 แยกทางหลวงหมายเลข 2440 - บ้านหลักด่าน  อ.พล, หนองสองห้อง จ.ขอนแก่น</t>
  </si>
  <si>
    <t>พล</t>
  </si>
  <si>
    <t>ขทช.ขก/01/2567</t>
  </si>
  <si>
    <t>อนุวัฒน์ ศรีกุล</t>
  </si>
  <si>
    <t>งานบำรุงถนนสาย มค.2008 แยกทางหลวงหมายเลข 23 - บ้านดอนหว่าน  อ.เมือง จ.มหาสารคาม</t>
  </si>
  <si>
    <t>แขวงทางหลวงชนบทมหาสารคาม</t>
  </si>
  <si>
    <t>0443534000052</t>
  </si>
  <si>
    <t>66119217075</t>
  </si>
  <si>
    <t>ขทช.มหาสารคาม/7/2567</t>
  </si>
  <si>
    <t>8 พ.ค. 2567</t>
  </si>
  <si>
    <t xml:space="preserve">งานบำรุงถนนสาย มค.4007 แยกทางหลวงหมายเลข2063 - บ้านนาดูน อ.วาปีปทุม จ.มหาสารคาม (ตอนที่ 1) </t>
  </si>
  <si>
    <t>66119222170</t>
  </si>
  <si>
    <t>ขทช.มหาสารคาม/8/2567</t>
  </si>
  <si>
    <t>งานบำรุงถนนสาย มค.4042 แยกทางหลวงหมายเลข 2045 - บ้านดงสวรรค์  อ.วาปีปทุม, นาดูน จ.มหาสารคาม</t>
  </si>
  <si>
    <t>วาปีปทุม</t>
  </si>
  <si>
    <t>66119223156</t>
  </si>
  <si>
    <t>ขทช.มหาสารคาม/4/2567</t>
  </si>
  <si>
    <t>งานบำรุงถนนสาย มค.2004 แยกทางหลวงหมายเลข 23 - บ้านดงใหญ่  อ.แกดำ, วาปีปทุม จ.มหาสารคาม</t>
  </si>
  <si>
    <t>แกดำ</t>
  </si>
  <si>
    <t>0443553000551</t>
  </si>
  <si>
    <t>66119223537</t>
  </si>
  <si>
    <t>หจก.โชคเจริญ วาปีปทุม</t>
  </si>
  <si>
    <t>ขทช.มหาสารคาม/6/2567</t>
  </si>
  <si>
    <t>งานบำรุงถนนสาย มค.3056 แยกทางหลวงหมายเลข 219 - บ้านหัวสระ  อ.นาเชือก จ.มหาสารคาม</t>
  </si>
  <si>
    <t>นาเชือก</t>
  </si>
  <si>
    <t>66119223739</t>
  </si>
  <si>
    <t>หจก.ปรมินทร์ก่อสร้างมหาสารคาม</t>
  </si>
  <si>
    <t>ขทช.มหาสารคาม/5/2567</t>
  </si>
  <si>
    <t>08007280003703210213</t>
  </si>
  <si>
    <t>ก่อสร้างโรงซ่อมเครื่องจักรกล แขวงทางหลวงชนบทมหาสารคาม  จ.มหาสารคาม</t>
  </si>
  <si>
    <t>0493545000067</t>
  </si>
  <si>
    <t>หจก.โรจน์อนัญการโยธา</t>
  </si>
  <si>
    <t>ขทช.มหาสารคาม/2/2567</t>
  </si>
  <si>
    <t>22 ก.ย. 2567</t>
  </si>
  <si>
    <t>งานอำนวยความปลอดภัย ถนนสาย มค.4019 แยกทางหลวงหมายเลข 2322 - บ้านคูชัย  อ.โกสุมพิสัย จ.มหาสารคาม</t>
  </si>
  <si>
    <t>โกสุมพิสัย</t>
  </si>
  <si>
    <t>ขทช.มหาสารคาม/3/2567</t>
  </si>
  <si>
    <t>ไฟฟ้าแสงสว่างบริเวณเข้าสู่ทางแยกหลัก ถนนสาย มค.3015 แยกทางหลวงหมายเลข 219 - บ้านอีเม้ง  อ.ยางสีสุราช จ.มหาสารคาม</t>
  </si>
  <si>
    <t>ขทช.มหาสารคาม/1/2567</t>
  </si>
  <si>
    <t>ถนนสาย มค.2005 แยก ทล.23 - บ.ลาด  อ.เมือง จ.มหาสารคาม</t>
  </si>
  <si>
    <t>คอนกรีตเสริมเหล็ก</t>
  </si>
  <si>
    <t>คอนกรีต</t>
  </si>
  <si>
    <t>0453535000111</t>
  </si>
  <si>
    <t>67019196476</t>
  </si>
  <si>
    <t>หจก.สมยนต์</t>
  </si>
  <si>
    <t>ขทช.มหาสารคาม/9/2567</t>
  </si>
  <si>
    <t>6 ก.ค. 2567</t>
  </si>
  <si>
    <t>ถนนสาย มค.4042 แยก ทล.2045 - บ.ดงสวรรค์  อ.นาดูน จ.มหาสารคาม</t>
  </si>
  <si>
    <t>นาดูน</t>
  </si>
  <si>
    <t>67019302424</t>
  </si>
  <si>
    <t>ขทช.มหาสารคาม/10/2567</t>
  </si>
  <si>
    <t xml:space="preserve">งานบำรุงถนนสาย ลย.3006 แยกทางหลวงหมายเลข 201 - บ้านท่าสวนยา อ.ภูกระดึง, ผาขาว จ.เลย (ตอนที่ 1) </t>
  </si>
  <si>
    <t>เลย</t>
  </si>
  <si>
    <t>แขวงทางหลวงชนบทเลย</t>
  </si>
  <si>
    <t>0413536000459</t>
  </si>
  <si>
    <t>66129329471</t>
  </si>
  <si>
    <t>หจก.อุดรสุภศิริ</t>
  </si>
  <si>
    <t>ขทช.เลย/ 5/2567</t>
  </si>
  <si>
    <t>โฆษิต กุลทอง</t>
  </si>
  <si>
    <t>งานบำรุงถนนสาย ลย.3019 แยกทางหลวงหมายเลข 201 - บ้านท่าสะอาด (ตอนที่ 1 )  อ.วังสะพุง, เอราวัณ, นาด้วง จ.เลย</t>
  </si>
  <si>
    <t>วังสะพุง</t>
  </si>
  <si>
    <t>0403506000167</t>
  </si>
  <si>
    <t>66129334792</t>
  </si>
  <si>
    <t>หจก.เลยบริการ</t>
  </si>
  <si>
    <t>ขทช.เลย/ 6/2567</t>
  </si>
  <si>
    <t>งานบำรุงถนนสาย ลย.3024 แยกทางหลวงหมายเลข 210 - บ้านโป่งศรีโทน (ตอน 1)  อ.วังสะพุง จ.เลย</t>
  </si>
  <si>
    <t>66129335386</t>
  </si>
  <si>
    <t>ขทช.เลย/ 7/2567</t>
  </si>
  <si>
    <t>กิตติวัฒน์ สมดีตี</t>
  </si>
  <si>
    <t>งานปรับปรุงถนนต่อเชื่อม</t>
  </si>
  <si>
    <t>งานบำรุง ลย.002  สะพานแม่น้ำคาน  อ.ท่าลี่ จ.เลย</t>
  </si>
  <si>
    <t>ท่าลี่</t>
  </si>
  <si>
    <t>0425557000425</t>
  </si>
  <si>
    <t>66129335747</t>
  </si>
  <si>
    <t>บริษัท ที.วาย.แมนเนจเมนท์ จำกัด</t>
  </si>
  <si>
    <t>ขทช.เลย/ 8/2567</t>
  </si>
  <si>
    <t>สรวงศ์ สีหะวงศ์</t>
  </si>
  <si>
    <t xml:space="preserve">งานบำรุงถนนสาย ลย.4009 แยกทางหลวงหมายเลข 2138 - บ้านห้วยพอด อ.เมือง, เชียงคาน จ.เลย (ตอนที่ 1) </t>
  </si>
  <si>
    <t>0423537000282</t>
  </si>
  <si>
    <t>66129348529</t>
  </si>
  <si>
    <t>หจก.ลาวรรณพาณิชย์</t>
  </si>
  <si>
    <t>ขทช.เลย/ 9/2567</t>
  </si>
  <si>
    <t>ศตวรรษ มาวิน</t>
  </si>
  <si>
    <t xml:space="preserve">งานบำรุงถนนสาย ลย.3011 แยกทางหลวงหมายเลข 201 - บ้านสงเปือย อ.เชียงคาน จ.เลย (ตอนที่ 1) </t>
  </si>
  <si>
    <t>66129349217</t>
  </si>
  <si>
    <t>หจก.ป.ศรีวิไลลักษณ์</t>
  </si>
  <si>
    <t>ขทช.เลย/ 10/2567</t>
  </si>
  <si>
    <t xml:space="preserve">งานบำรุงถนนสาย ลย.4007 แยกทางหลวงหมายเลข 2013 - บ้านนาข่า อ.ด่านซ้าย จ.เลย (ตอนที่ 1) </t>
  </si>
  <si>
    <t>0425556000014</t>
  </si>
  <si>
    <t>66129349849</t>
  </si>
  <si>
    <t xml:space="preserve">บจก.เอ แอนด์ โอ คอนสตรัคชั่น ดีเวลล๊อปเม้นท์ </t>
  </si>
  <si>
    <t>ขทช.เลย/ 11/2567</t>
  </si>
  <si>
    <t>นพดล โคตรทุม</t>
  </si>
  <si>
    <t>งานบำรุงถนนสาย ลย.2002 แยกทางหลวงหมายเลข 21 - บ้านนาซำแซง  อ.ภูเรือ, วังสะพุง จ.เลย</t>
  </si>
  <si>
    <t>ภูเรือ</t>
  </si>
  <si>
    <t>010554023665</t>
  </si>
  <si>
    <t>บจก.โฟร์เอ็ม อินเตอร์เทรด</t>
  </si>
  <si>
    <t>ขทช.เลย/ 13/2567</t>
  </si>
  <si>
    <t>งานบำรุงถนนสาย ลย. 2010 แยกทางหลวงหมายเลข 21 - บ้านกอไผ่โทน  อ.เมือง จ.เลย</t>
  </si>
  <si>
    <t>บจก.พงศกรกลการ</t>
  </si>
  <si>
    <t>ขทข.เลย/ 12/2567</t>
  </si>
  <si>
    <t>ก่อสร้างอาคารที่พักอาศัยบ้านพักข้าราชการระดับผู้อำนวยการ แขวงทางหลวงชนบทเลย  จ.เลย</t>
  </si>
  <si>
    <t>0433564001014</t>
  </si>
  <si>
    <t>ห้างหุ้นส่วนจำกัด ร้านเลิศอมร</t>
  </si>
  <si>
    <t>ขทช.เลย/ 2/2567</t>
  </si>
  <si>
    <t>3 ก.ค. 2567</t>
  </si>
  <si>
    <t>ปรับปรุงอาคารและสิ่งก่อสร้างประกอบ แขวงทางหลวงชนบทเลย  จ.เลย</t>
  </si>
  <si>
    <t>0425543000088</t>
  </si>
  <si>
    <t>67019609450</t>
  </si>
  <si>
    <t>บริษัท รุ่งธรรมเคหะภัณฑ์ จำกัด</t>
  </si>
  <si>
    <t>ขทช.เลย/ 15/2567</t>
  </si>
  <si>
    <t>8 ต.ค. 2567</t>
  </si>
  <si>
    <t>สะพานข้ามห้วยน้ำฮวย  อ.ภูเรือ จ.เลย</t>
  </si>
  <si>
    <t>6.00-8.00</t>
  </si>
  <si>
    <t>0603536001054</t>
  </si>
  <si>
    <t>67019468215</t>
  </si>
  <si>
    <t>หจก.จิรังกรณ์ก่อสร้าง</t>
  </si>
  <si>
    <t>งานอำนวยความปลอดภัย ลย.005 สะพานเฉลิมราชย์  อ.เมือง จ.เลย</t>
  </si>
  <si>
    <t>ขทช.เลย/ 1/2567</t>
  </si>
  <si>
    <t>งานอำนวยความปลอดภัย ถนนสาย ลย.2008 แยกทางหลวงหมายเลข 21 - บ้านหนองอุ่มลัว  อ.ภูเรือ, ด่านซ้าย จ.เลย</t>
  </si>
  <si>
    <t>ขทช.เลย/ 4/2567</t>
  </si>
  <si>
    <t>งานอำนวยความปลอดภัย ถนนสาย ลย.3019 แยกทางหลวงหมายเลข 201 - บ้านท่าสะอาด  อ.วังสะพุง, เอราวัณ, นาด้วง จ.เลย</t>
  </si>
  <si>
    <t>ขทช.เลย/ 3/2567</t>
  </si>
  <si>
    <t>ถนนสาย ลย.3028 แยก ทล.210 - บ.วังเลา  อ.เอราวัณ จ.เลย</t>
  </si>
  <si>
    <t>เอราวัณ</t>
  </si>
  <si>
    <t>67019468829</t>
  </si>
  <si>
    <t>หจก.ปรศิณี</t>
  </si>
  <si>
    <t>ขทช.เลย/ 14/2567</t>
  </si>
  <si>
    <t>ปรับปรุงอาคารและสิ่งก่อสร้างประกอบ สำนักงานทางหลวงชนบทที่ 6 (ขอนแก่น)  จ.ขอนแก่น</t>
  </si>
  <si>
    <t>0405556001819</t>
  </si>
  <si>
    <t>66119411775</t>
  </si>
  <si>
    <t>บจก.มหานครขอนแก่น</t>
  </si>
  <si>
    <t>สทช.ที่6/001/2567</t>
  </si>
  <si>
    <t>24 ก.ย. 2567</t>
  </si>
  <si>
    <t>ชาญยุทธ คำมี</t>
  </si>
  <si>
    <t>3400101276223</t>
  </si>
  <si>
    <t>อู่ ประยุง เจริญการยนต์</t>
  </si>
  <si>
    <t>สทช.ที่6/002/2567</t>
  </si>
  <si>
    <t>งานอำนวยความปลอดภัย ถนนสาย อจ.4011 แยกทางหลวงหมายเลข 2134 - บ้านโปโล  อ.ลืออำนาจ, เมือง จ.อำนาจเจริญ</t>
  </si>
  <si>
    <t>ลืออำนาจ</t>
  </si>
  <si>
    <t>อำนาจเจริญ</t>
  </si>
  <si>
    <t>สำนักงานทางหลวงชนบทที่ 7 (อุบลราชธานี)</t>
  </si>
  <si>
    <t>แขวงทางหลวงชนบทอำนาจเจริญ</t>
  </si>
  <si>
    <t>66119398803</t>
  </si>
  <si>
    <t>ขทช.อจ/18/67</t>
  </si>
  <si>
    <t>อุทิศ อัมภาวัน</t>
  </si>
  <si>
    <t>งานอำนวยความปลอดภัย ถนนสาย อจ.4019 แยกทางหลวงหมายเลข 2134 - บ้านโพนเมือง  อ.พนา จ.อำนาจเจริญ</t>
  </si>
  <si>
    <t>พนา</t>
  </si>
  <si>
    <t>67029236310</t>
  </si>
  <si>
    <t>ขทช.อจ/13/67</t>
  </si>
  <si>
    <t>อิศรา ไกยพันธ์</t>
  </si>
  <si>
    <t xml:space="preserve">งานอำนวยความปลอดภัย ถนนสาย อจ.3008 แยกทางหลวงหมายเลข 202 - อำเภอพนา อ.ปทุมราชวงศา จ.อำนาจเจริญ </t>
  </si>
  <si>
    <t>67019179665</t>
  </si>
  <si>
    <t>ขทช.อจ/14/67</t>
  </si>
  <si>
    <t>ภานุวัฒน์ ประทุมชาติ</t>
  </si>
  <si>
    <t>งานอำนวยความปลอดภัย ถนนสาย อจ.3009 แยกทางหลวงหมายเลข 212 - บ้านโพนขวาว  จ.อำนาจเจริญ</t>
  </si>
  <si>
    <t>67019170403</t>
  </si>
  <si>
    <t>ขทช.อจ/16/67</t>
  </si>
  <si>
    <t>สมภาร ร่มเย็น</t>
  </si>
  <si>
    <t>งานอำนวยความปลอดภัย ถนนสาย อจ.3012 แยกทางหลวงหมายเลข 202 - บ้านโสกใหญ่  อ.ปทุมราชวงศา จ.อำนาจเจริญ</t>
  </si>
  <si>
    <t>ปทุมราชวงศา</t>
  </si>
  <si>
    <t>67019170546</t>
  </si>
  <si>
    <t>ขทช.อจ/11/67</t>
  </si>
  <si>
    <t>อาทร ทองติด</t>
  </si>
  <si>
    <t>งานอำนวยความปลอดภัย ถนนสาย อจ.3020 แยกทางหลวงหมายเลข 202 - บ้านหนองเม็ก  อ.เมือง จ.อำนาจเจริญ</t>
  </si>
  <si>
    <t>67019171081</t>
  </si>
  <si>
    <t>ขทช.อจ/8/67</t>
  </si>
  <si>
    <t>10 พ.ค. 2567</t>
  </si>
  <si>
    <t>เอกพล ตะนะดี</t>
  </si>
  <si>
    <t>งานอำนวยความปลอดภัย ถนนสาย อจ.3016 แยกทางหลวงหมายเลข 202 - บ้านบ่อบุ  อ.เมือง จ.อำนาจเจริญ</t>
  </si>
  <si>
    <t>0105537047071</t>
  </si>
  <si>
    <t>67019171328</t>
  </si>
  <si>
    <t>บจก.สายรักไทย (1994)</t>
  </si>
  <si>
    <t>ขทช.อจ/10/67</t>
  </si>
  <si>
    <t>25 พ.ค. 2567</t>
  </si>
  <si>
    <t>ภาณุวัต  บุญศรี</t>
  </si>
  <si>
    <t>งานอำนวยความปลอดภัย ถนนสาย อจ.4013 แยกทางหลวงหมายเลข 2210 - บ้านไผ่ใหญ่  อ.หัวตะพาน จ.อำนาจเจริญ</t>
  </si>
  <si>
    <t>หัวตะพาน</t>
  </si>
  <si>
    <t>670191711391</t>
  </si>
  <si>
    <t>ขทช.อจ/17/67</t>
  </si>
  <si>
    <t>งานอำนวยความปลอดภัย ถนนสาย อจ.4004 แยกทางหลวงหมายเลข 2210 - บ้านน้อยหม้อทอง  อ.พนา จ.อำนาจเจริญ</t>
  </si>
  <si>
    <t>67019171459</t>
  </si>
  <si>
    <t>ขทช.อจ/9/67</t>
  </si>
  <si>
    <t>ปรับปรุงอาคารและสิ่งก่อสร้างประกอบ แขวงทางหลวงชนบทอำนาจเจริญ  จ.อำนาจเจริญ</t>
  </si>
  <si>
    <t>0495558000127</t>
  </si>
  <si>
    <t>หจก.บริษัท ทรัพย์ธาราก่อสร้างจำกัด</t>
  </si>
  <si>
    <t>ขทช.อจ/02/2567</t>
  </si>
  <si>
    <t>4 ก.ค. 2567</t>
  </si>
  <si>
    <t>ก่อสร้างอาคารที่พักอาศัยบ้านพักข้าราชการระดับผู้อำนวยการ แขวงทางหลวงชนบทอำนาจเจริญ  จ.อำนาจเจริญ</t>
  </si>
  <si>
    <t>0333560001266</t>
  </si>
  <si>
    <t>ส.สถาปัตย์การโยธา</t>
  </si>
  <si>
    <t>ขทช.อจ/01/2567</t>
  </si>
  <si>
    <t>เถกิงชัย หุ่นสุวรรณ</t>
  </si>
  <si>
    <t>ก่อสร้างอาคารที่พักอาศัยเรือนแถวเจ้าหน้าที่ แขวงทางหลวงชนบทอำนาจเจริญ  จ.อำนาจเจริญ</t>
  </si>
  <si>
    <t>0373543000249</t>
  </si>
  <si>
    <t>หจก.ทิพยา ก่อสร้าง</t>
  </si>
  <si>
    <t>ขทช.อจ/03/2567</t>
  </si>
  <si>
    <t>7 ก.ค. 2567</t>
  </si>
  <si>
    <t>ณัฐพงษ์ เมืองพิล</t>
  </si>
  <si>
    <t>งานบำรุงถนนสาย อจ.6021 แยกสายทาง อจ.ถ.1-0004 - บ้านหนองมะแซว  อ.พนา จ.อำนาจเจริญ</t>
  </si>
  <si>
    <t>66129238118</t>
  </si>
  <si>
    <t>ขทช.อจ/7/67</t>
  </si>
  <si>
    <t xml:space="preserve">งานบำรุงถนนสาย อจ.3010 แยกทางหลวงหมายเลข 202 - บ้านคึมใหญ่ อ.เมือง จ.อำนาจเจริญ (ตอนที่ 1) </t>
  </si>
  <si>
    <t>66129238585</t>
  </si>
  <si>
    <t>ขทช.อจ/4/67</t>
  </si>
  <si>
    <t>ชัยนาท แก้วบุดดา</t>
  </si>
  <si>
    <t xml:space="preserve">งานบำรุงถนนสาย อจ.4023 แยกทางหลวงหมายเลข 2134 - บ้านหนองช้างน้อย อ.ลืออำนาจ จ.อำนาจเจริญ (ตอนที่ 1) </t>
  </si>
  <si>
    <t>66129238734</t>
  </si>
  <si>
    <t xml:space="preserve"> ขทช.อจ/5/67</t>
  </si>
  <si>
    <t>งานบำรุงถนนสาย อจ.6014 แยกถนนเทศบาลตำบลรัตนวารีศรีเจริญ - บ้านโนนตูม  อ.หัวตะพาน จ.อำนาจเจริญ</t>
  </si>
  <si>
    <t>+</t>
  </si>
  <si>
    <t>66129238841</t>
  </si>
  <si>
    <t>ขทช.อจ/6/67</t>
  </si>
  <si>
    <t>ปรับปรุงจุดเสี่ยงจุดอันตราย อจ.013 สะพานชุมชนห้วยพระเหลา  อ.ปทุมราชวงศา จ.อำนาจเจริญ</t>
  </si>
  <si>
    <t>67019180071</t>
  </si>
  <si>
    <t>ขทช.อจ/15/67</t>
  </si>
  <si>
    <t>ถนนสาย อจ.3001 แยก ทล.202 - บ.ไร่สีสุก  อ.เมือง จ.อำนาจเจริญ</t>
  </si>
  <si>
    <t>สำรวจออกแบบ/ประมาณราคา</t>
  </si>
  <si>
    <t>ไฟฟ้าแสงสว่างบริเวณเข้าสู่ทางแยกหลัก ถนนสาย อจ.3010 แยกทางหลวงหมายเลข 202 - บ้านคึมใหญ่  อ.เมือง จ.อำนาจเจริญ</t>
  </si>
  <si>
    <t>0125551002038</t>
  </si>
  <si>
    <t>67019170922</t>
  </si>
  <si>
    <t>บจก.นีโอ ทราฟฟิค เอ็นจิเนียร์ริ่ง</t>
  </si>
  <si>
    <t>ขทช.อจ/12/67</t>
  </si>
  <si>
    <t>งานอำนวยความปลอดภัย ถนนสาย ศก.5030 แยกทางหลวงชนบท ศก.3007 - บ้านตาโกน  อ.อุทุมพรพิสัย, เมืองจันทร์ จ.ศรีสะเกษ</t>
  </si>
  <si>
    <t>อุทุมพรพิสัย</t>
  </si>
  <si>
    <t>แขวงทางหลวงชนบทศรีสะเกษ</t>
  </si>
  <si>
    <t>0315561000656</t>
  </si>
  <si>
    <t>บจก.บุรีรัมย์พนาสิทธ์</t>
  </si>
  <si>
    <t>ขทช.ศก./9/2567</t>
  </si>
  <si>
    <t>ภานุรุจ ตั้งณัฐกาญจน</t>
  </si>
  <si>
    <t>งานอำนวยความปลอดภัย ถนนสาย ศก.4034 แยกทางหลวงหมายเลข 2086 - บ้านโจดม่วง  อ.ราษีไศล, ศิลาลาด จ.ศรีสะเกษ</t>
  </si>
  <si>
    <t>ราษีไศล</t>
  </si>
  <si>
    <t>0335536000044</t>
  </si>
  <si>
    <t>บจก.ส.การโยธา 1993</t>
  </si>
  <si>
    <t>ขทช.ศก./11/2567</t>
  </si>
  <si>
    <t>วุฒิเกียรติ วรรณแก้ว</t>
  </si>
  <si>
    <t>งานอำนวยความปลอดภัย ถนนสาย ศก.5057 แยกทางหลวงชนบท ศก.3013 บ้านหาด - บ้านทับขอน  อ.ห้วยทับทัน จ.ศรีสะเกษ</t>
  </si>
  <si>
    <t>ห้วยทับทัน</t>
  </si>
  <si>
    <t>0323548000352</t>
  </si>
  <si>
    <t>ขทช.ศก./7/2567</t>
  </si>
  <si>
    <t>31 พ.ค. 2567</t>
  </si>
  <si>
    <t>สันติ หางนาค</t>
  </si>
  <si>
    <t>งานอำนวยความปลอดภัย ถนนสาย ศก.3022 แยกทางหลวงหมายเลข  226 - บ้านอุทุมพร  อ.อุทุมพรพิสัย จ.ศรีสะเกษ</t>
  </si>
  <si>
    <t>0115560029911</t>
  </si>
  <si>
    <t>บจก.สกายไลท์ติ้ง อินดัสทรี</t>
  </si>
  <si>
    <t>ขทช.ศก./5/2567</t>
  </si>
  <si>
    <t>อภิสิทธิ์ จำปาเรือง</t>
  </si>
  <si>
    <t>งานอำนวยความปลอดภัย ถนนสาย ศก.3021 แยกทางหลวงหมายเลข 220 - บ้านธาตุน้อย  อ.วังหิน, อุทุมพรพิสัย จ.ศรีสะเกษ</t>
  </si>
  <si>
    <t>วังหิน</t>
  </si>
  <si>
    <t>0335558000624</t>
  </si>
  <si>
    <t>บจก.เอส อี เอ บิซิเนส</t>
  </si>
  <si>
    <t>ขทช.ศก./8/2567</t>
  </si>
  <si>
    <t>งานอำนวยความปลอดภัย ถนนสาย ศก.4074 อ่างเก็บน้ำเขื่อนด่านไอ แยกทางหลวงหมายเลข 2335 - บ้านคำโปรย  อ.กันทรลักษ์ จ.ศรีสะเกษ</t>
  </si>
  <si>
    <t>กันทรลักษ์</t>
  </si>
  <si>
    <t>ขทช.ศก/6/2567</t>
  </si>
  <si>
    <t>25 เม.ย. 2567</t>
  </si>
  <si>
    <t>ชุมพล เหล่าเลิศ</t>
  </si>
  <si>
    <t>งานอำนวยความปลอดภัย ถนนสาย ศก.5059 แยกทางหลวงชนบท ศก.4029 - บ้านพลไว อ.ศิลาลาด, มหาชนะชัย, ราษีไศล  จ.ศรีสะเกษ</t>
  </si>
  <si>
    <t>ขทช.ศก/4/2567</t>
  </si>
  <si>
    <t>20 ม.ค. 2567</t>
  </si>
  <si>
    <t>งานอำนวยความปลอดภัย ถนนสาย ศก.3010 แยกทางหลวงหมายเลข 226 - บ้านจาน  อ.กันทรารมย์ จ.ศรีสะเกษ</t>
  </si>
  <si>
    <t>กันทรารมย์</t>
  </si>
  <si>
    <t>ขทช.ศก./10/2567</t>
  </si>
  <si>
    <t>ศิริชัย โคมชัย</t>
  </si>
  <si>
    <t xml:space="preserve">งานอำนวยความปลอดภัย ถนนสาย ศก.5009 แยกเทศบาลเมืองศรีสะเกษ - อำเภอยางชุมน้อย อ.เมือง, ยางชุมน้อย จ.ศรีสะเกษ </t>
  </si>
  <si>
    <t>0345559000822</t>
  </si>
  <si>
    <t>บจก.เอส.เอส.1000ไมล์ จำกัด</t>
  </si>
  <si>
    <t>ขทช.ศก./3/2567</t>
  </si>
  <si>
    <t>18 เม.ย. 2567</t>
  </si>
  <si>
    <t>จำนงค์ บุลา</t>
  </si>
  <si>
    <t>งานอำนวยความปลอดภัย ถนนสาย ศก.4003 แยกทางหลวงหมายเลข 2076 - บ้านห้วยทับทัน  อ.โพธิ์ศรีสุวรรณ, เมืองจันทร์, ห้วยทับทัน จ.ศรีสะเกษ</t>
  </si>
  <si>
    <t>โพธิ์ศรีสุวรรณ</t>
  </si>
  <si>
    <t>ขทช.ศก./16/2567</t>
  </si>
  <si>
    <t>15 มิ.ย. 2567</t>
  </si>
  <si>
    <t>พยอม ขันเงิน</t>
  </si>
  <si>
    <t>งานอำนวยความปลอดภัย ถนนสาย ศก.5049 แยกทางหลวงชนบท ศก.4003 - บ้านโคก  อ.ห้วยทับทัน จ.ศรีสะเกษ</t>
  </si>
  <si>
    <t>ขทช.ศก./18/2567</t>
  </si>
  <si>
    <t>ณัฐพล เธียรประวิตร</t>
  </si>
  <si>
    <t>งานอำนวยความปลอดภัย ถนนสาย ศก.3005 แยกทางหลวงหมายเลข 221 - บ้านละลาย  อ.กันทรลักษ์ จ.ศรีสะเกษ</t>
  </si>
  <si>
    <t>ขทช.ศก./12/2567</t>
  </si>
  <si>
    <t>งานอำนวยความปลอดภัย ถนนสาย ศก.4067 อ่างเก็บน้ำห้วยขนุน แยกทางหลวงหมายเลข 2248 - บ้านโศกขามป้อม  อ.กันทรลักษ์ จ.ศรีสะเกษ</t>
  </si>
  <si>
    <t>ขทช.ศก./13/2567</t>
  </si>
  <si>
    <t>งานอำนวยความปลอดภัย ถนนสาย ศก.3004 แยกทางหลวงหมายเลข 221 - บ้านกราม  อ.ศรีรัตนะ, ขุนหาญ จ.ศรีสะเกษ</t>
  </si>
  <si>
    <t>ศรีรัตนะ</t>
  </si>
  <si>
    <t>ขทช.ศก./14/2567</t>
  </si>
  <si>
    <t>งานอำนวยความปลอดภัย ถนนสาย ศก.4031 แยกทางหลวงหมายเลข 2373 - บ้านดอนโก  อ.ยางชุมน้อย จ.ศรีสะเกษ</t>
  </si>
  <si>
    <t>ยางชุมน้อย</t>
  </si>
  <si>
    <t>ขทช.ศก./17/2567</t>
  </si>
  <si>
    <t>บุญเงิน ศรีสุรักษ์</t>
  </si>
  <si>
    <t xml:space="preserve">งานบำรุงถนนสาย ศก.2056 แยกทางหลวงหมายเลข 24 - อำเภอขุนหาญ อ.ขุนหาญ จ.ศรีสะเกษ (ตอนที่ 1) </t>
  </si>
  <si>
    <t>0333533000238</t>
  </si>
  <si>
    <t>หจก.กันทรลักษ์ไทยนต์</t>
  </si>
  <si>
    <t>ขทช.ศก./22/2567</t>
  </si>
  <si>
    <t>งานบำรุงถนนสาย ศก.4017  แยกทางหลวงหมายเลข 2349 - บ้านเก็บงาน้อย  อ.บึงบูรพ์, โพธิ์ศรีสุวรรณ, เมืองจันทร์ จ.ศรีสะเกษ</t>
  </si>
  <si>
    <t>บึงบูรพ์</t>
  </si>
  <si>
    <t>0105563120383</t>
  </si>
  <si>
    <t>บจก.บราเธอร์  คอนสตรัคชั่น</t>
  </si>
  <si>
    <t>ขทช.ศก./21/2567</t>
  </si>
  <si>
    <t>10 ก.ค. 2567</t>
  </si>
  <si>
    <t>สมปอง วิเศษสังข์</t>
  </si>
  <si>
    <t>งานบำรุงถนนสาย ศก.4018  แยกทางหลวงหมายเลข 2083 - อ.บึงบูรพ์  จ.ศรีสะเกษ</t>
  </si>
  <si>
    <t>0333527000019</t>
  </si>
  <si>
    <t>หจก.ธเนศธนาก่อสร้าง</t>
  </si>
  <si>
    <t>ขทช.ศก./19/2567</t>
  </si>
  <si>
    <t>งานบำรุงถนนสาย ศก.4034 แยกทางหลวงหมายเลข 2086 - บ้านโจดม่วง  อ.ราษีไศล, ศิลาลาด จ.ศรีสะเกษ</t>
  </si>
  <si>
    <t>0333536000301</t>
  </si>
  <si>
    <t>หจก.ต.ไทยเจริญอุทุมพรก่อสร้าง</t>
  </si>
  <si>
    <t>ขทช.ศก./20/2567</t>
  </si>
  <si>
    <t>ถนนสาย ศก.4034 แยก ทล.2086 - บ.โจดม่วง  อ.ราษีไศล จ.ศรีสะเกษ</t>
  </si>
  <si>
    <t>0335565000324</t>
  </si>
  <si>
    <t>บจก.ท่าทรายรุ่งอรุณ</t>
  </si>
  <si>
    <t>ถนนสาย ศก.4037 แยก ทล.2086 - บ.กอก  อ.กันทรารมย์ จ.ศรีสะเกษ</t>
  </si>
  <si>
    <t>ถนนสาย ศก.4036 แยก ทล.2125 - บ.ละเอาะ  อ.น้ำเกลี้ยง จ.ศรีสะเกษ</t>
  </si>
  <si>
    <t>น้ำเกลี้ยง</t>
  </si>
  <si>
    <t>ถนนสาย ศก.3061 แยก ทล.294 - บ.กระต่ำ  อ.อุทุมพรพิสัย จ.ศรีสะเกษ</t>
  </si>
  <si>
    <t>ถนนสาย ศก.3025 แยก ทล.226 - บ.ปะโด๊ะ  อ.อุทุมพรพิสัย จ.ศรีสะเกษ</t>
  </si>
  <si>
    <t>0353552000094</t>
  </si>
  <si>
    <t>หจก.ปอเจริญวิศว์รับเหมาก่อสร้าง</t>
  </si>
  <si>
    <t>ถนนสาย ศก.5064 แยก ทช.ศก.3051 - บ.ป่าใต้  อ.อุทุมพรพิสัย จ.ศรีสะเกษ</t>
  </si>
  <si>
    <t>ปรับปรุงจุดเสี่ยงจุดอันตราย ถนนสาย ศก.2033 แยกทางหลวงหมายเลข 24 - บ้านโศกขามป้อม  อ.เบญจลักษ์, กันทรลักษ์ จ.ศรีสะเกษ</t>
  </si>
  <si>
    <t>เบญจลักษ์</t>
  </si>
  <si>
    <t>ขทช.ศก./2/2567</t>
  </si>
  <si>
    <t>ปรับปรุงจุดเสี่ยงจุดอันตราย ถนนสาย ศก.5060 แยกทางหลวงชนบท ศก.2033 - บ้านหนองติม  อ.กันทรลักษ์ จ.ศรีสะเกษ</t>
  </si>
  <si>
    <t>ขทช.ศก./1/2567</t>
  </si>
  <si>
    <t>ปรับปรุงบริเวณย่านชุมชน ถนนสาย ศก.3028 แยกทางหลวงหมายเลข 226 - บ้านคูซอด  อ.เมือง จ.ศรีสะเกษ</t>
  </si>
  <si>
    <t>ขทช.ศก./15/2567</t>
  </si>
  <si>
    <t>นิติรุจน์ ตันติสุนทรศักดิ์</t>
  </si>
  <si>
    <t>งานอำนวยความปลอดภัย ถนนสาย ยส.4013 แยกทางหลวงหมายเลข 2169 - บ้านคำหัวคู  อ.กุดชุม จ.ยโสธร</t>
  </si>
  <si>
    <t>กุดชุม</t>
  </si>
  <si>
    <t>แขวงทางหลวงชนบทยโสธร</t>
  </si>
  <si>
    <t>ขทช.ยส./09/2567</t>
  </si>
  <si>
    <t>สุรศักดิ์ ท้าวไทยชนะ</t>
  </si>
  <si>
    <t>งานอำนวยความปลอดภัย ถนนสาย ยส.4019 แยกทางหลวงหมายเลข 2169 - บ้านสร้างช้าง  อ.กุดชุม จ.ยโสธร</t>
  </si>
  <si>
    <t>0135546004974</t>
  </si>
  <si>
    <t>บริษัท ณัฐพงศ์ อินเตอร์ จำกัด</t>
  </si>
  <si>
    <t>ขทช.ยส./02/2567</t>
  </si>
  <si>
    <t>บรรเลง โพศาราช</t>
  </si>
  <si>
    <t>งานอำนวยความปลอดภัย ถนนสาย ยส.2023 แยกทางหลวงหมายเลข 23 - บ้านท่าเยี่ยม  อ.เมือง จ.ยโสธร</t>
  </si>
  <si>
    <t>0405556000847</t>
  </si>
  <si>
    <t>บริษัท รับทรัพย์เจริญ  จำกัด</t>
  </si>
  <si>
    <t>ขทช.ยส./03/2567</t>
  </si>
  <si>
    <t>กลวัชร สีมันตะ</t>
  </si>
  <si>
    <t>งานอำนวยความปลอดภัย ถนนสาย ยส.4035 แยกทางหลวงหมายเลข 2351 - บ้านราชมุนี  อ.ค้อวัง, มหาชนะชัย จ.ยโสธร</t>
  </si>
  <si>
    <t>ค้อวัง</t>
  </si>
  <si>
    <t>ขทช.ยส./15/2567</t>
  </si>
  <si>
    <t>วชิรวิชญ์  วิจิตรวงศ์</t>
  </si>
  <si>
    <t>งานอำนวยความปลอดภัย ถนนสาย ยส.2022 แยกทางหลวงหมายเลข 23 - บ้านทรายมูล  อ.เมือง, ทรายมูล จ.ยโสธร</t>
  </si>
  <si>
    <t>0455548000221</t>
  </si>
  <si>
    <t>บจก.บี.จี.ทราฟฟิค</t>
  </si>
  <si>
    <t>งานอำนวยความปลอดภัย ถนนสาย ยส.3017 แยกทางหลวงหมายเลข 202 - บ้านกุดชุม  อ.กุดชุม จ.ยโสธร</t>
  </si>
  <si>
    <t>66129418730</t>
  </si>
  <si>
    <t>งานอำนวยความปลอดภัย ถนนสาย ยส.3031 แยกทางหลวงหมายเลข 202 - บ้านนาสะไมย์  อ.เมือง จ.ยโสธร</t>
  </si>
  <si>
    <t>66129418825</t>
  </si>
  <si>
    <t>งานอำนวยความปลอดภัย ถนนสาย ยส.3020 แยกทางหลวงหมายเลข 202 - บ้านหนองไม้ตาย  อ.เมือง จ.ยโสธร</t>
  </si>
  <si>
    <t>66129419064</t>
  </si>
  <si>
    <t>ขทช.ยส./19/2567</t>
  </si>
  <si>
    <t>ณัฎฐภัทร์ สงสอาด</t>
  </si>
  <si>
    <t>งานอำนวยความปลอดภัย ถนนสาย ยส.5028 แยกทางหลวงชนบท ยส.4013 - บ้านทองสัมฤทธิ์  อ.กุดชุม จ.ยโสธร</t>
  </si>
  <si>
    <t>66129419495</t>
  </si>
  <si>
    <t>งานอำนวยความปลอดภัย ถนนสาย ยส.2002 แยกทางหลวงหมายเลข 23 - บ้านนิคม  อ.คำเขื่อนแก้ว จ.ยโสธร</t>
  </si>
  <si>
    <t>คำเขื่อนแก้ว</t>
  </si>
  <si>
    <t>0203549004981</t>
  </si>
  <si>
    <t>66129425209</t>
  </si>
  <si>
    <t>ห้างหุ้นส่วนจำกัด เอส เค เอ็ม ทราฟฟิค</t>
  </si>
  <si>
    <t>งานบำรุงถนนสาย ยส.2005 แยกทางหลวงหมายเลข 23 - บ้านเชียงเพ็ง  อ.คำเขื่อนแก้ว, ป่าติ้ว จ.ยโสธร</t>
  </si>
  <si>
    <t>66119070126</t>
  </si>
  <si>
    <t>ขทช.ยส./10/2567</t>
  </si>
  <si>
    <t>งานบำรุงถนนสาย ยส.4014  แยกทางหลวงหมายเลข 2083 - บ้านดงมะหรี่  อ.มหาชนะชัย, ค้อวัง จ.ยโสธร</t>
  </si>
  <si>
    <t>มหาชนะชัย</t>
  </si>
  <si>
    <t>0355549000030</t>
  </si>
  <si>
    <t>67029002143</t>
  </si>
  <si>
    <t>บจก.วาย.พี.ซีแพค</t>
  </si>
  <si>
    <t>สัญญาเลขที่ ขทช.ยส./๒๑/๒๕๖๗</t>
  </si>
  <si>
    <t xml:space="preserve">งานบำรุงถนนสาย ยส.3017 แยกทางหลวงหมายเลข 202 - บ้านกุดชุม อ.ป่าติ้ว, กุดชุม จ.ยโสธร (ตอนที่ 1) </t>
  </si>
  <si>
    <t>0353542000041</t>
  </si>
  <si>
    <t>66119069473</t>
  </si>
  <si>
    <t>หจก.หจก. ลัทนนต์คอนสตรัคชั่น</t>
  </si>
  <si>
    <t>ขทช.ยส./11/2567</t>
  </si>
  <si>
    <t>ประวิทย์ อาจหาญ</t>
  </si>
  <si>
    <t>งานบำรุงถนนสาย ยส.4021 แยกทางหลวงหมายเลข 2169 - บ้านคำครตา  อ.ทรายมูล จ.ยโสธร</t>
  </si>
  <si>
    <t>ทรายมูล</t>
  </si>
  <si>
    <t>0353543000036</t>
  </si>
  <si>
    <t>66119069183</t>
  </si>
  <si>
    <t>หจก.อฏิษฎาคอนส์</t>
  </si>
  <si>
    <t>ขทช.ยส./12/2567</t>
  </si>
  <si>
    <t>งานบำรุงถนนสาย ยส.2015  แยกทางหลวงหมายเลข 23 - บ้านปอแดง  อ.คำเขื่อนแก้ว, มหาชนะชัย จ.ยโสธร</t>
  </si>
  <si>
    <t>0343511000065</t>
  </si>
  <si>
    <t>66119068953</t>
  </si>
  <si>
    <t>หจก.จั่วเซ้งค้าไม้</t>
  </si>
  <si>
    <t>ขทช.ยส./13/2567</t>
  </si>
  <si>
    <t>ปรับปรุงจุดเสี่ยงจุดอันตราย ถนนสาย ยส.3012 แยกทางหลวงหมายเลข 202 - บ้านทรายมูล  อ.ป่าติ้ว, เมือง, ทรายมูล จ.ยโสธร</t>
  </si>
  <si>
    <t>ป่าติ้ว</t>
  </si>
  <si>
    <t>0105544095433</t>
  </si>
  <si>
    <t>66129419177</t>
  </si>
  <si>
    <t>บจก.บริษัท ดีเอส เอ ทราฟฟิค คอมมูนิเคชั่นส์ จำกัด</t>
  </si>
  <si>
    <t>ปรับปรุงจุดเสี่ยงจุดอันตราย ถนนสาย ยส.4030 แยกทางหลวงหมายเลข 2169 - บ้านโพนงาม  อ.กุดชุม จ.ยโสธร</t>
  </si>
  <si>
    <t>66129419214</t>
  </si>
  <si>
    <t>ปรับปรุงจุดเสี่ยงจุดอันตราย ถนนสาย ยส.4006 แยกทางหลวงหมายเลข 2169 - บ้านไผ่  อ.เมือง จ.ยโสธร</t>
  </si>
  <si>
    <t>66129419235</t>
  </si>
  <si>
    <t>ปรับปรุงจุดเสี่ยงจุดอันตราย ถนนสาย ยส.4019 แยกทางหลวงหมายเลข 2169 - บ้านสร้างช้าง  อ.กุดชุม, ทรายมูล จ.ยโสธร</t>
  </si>
  <si>
    <t>66129243745</t>
  </si>
  <si>
    <t>ปรับปรุงจุดเสี่ยงจุดอันตราย ถนนสาย ยส.4033 แยกทางหลวงหมายเลข 2227 - บ้านโพธิ์  อ.มหาชนะชัย จ.ยโสธร</t>
  </si>
  <si>
    <t>ปรับปรุงจุดเสี่ยงจุดอันตราย ถนนสาย ยส.2002 แยกทางหลวงหมายเลข 23 - บ้านนิคม  อ.คำเขื่อนแก้ว จ.ยโสธร</t>
  </si>
  <si>
    <t>66129423475</t>
  </si>
  <si>
    <t>ปรับปรุงจุดเสี่ยงจุดอันตราย ถนนสาย ยส.4010 แยกทางหลวงหมายเลข 2083 - บ้านหัวดอน  อ.มหาชนะชัย จ.ยโสธร</t>
  </si>
  <si>
    <t>66129425915</t>
  </si>
  <si>
    <t>ปรับปรุงจุดเสี่ยงจุดอันตราย ถนนสาย ยส.2015 แยกทางหลวงหมายเลข 23 - บ้านปอแดง  อ.มหาชนะชัย จ.ยโสธร</t>
  </si>
  <si>
    <t>ห้อง</t>
  </si>
  <si>
    <t>66129427318</t>
  </si>
  <si>
    <t>ปรับปรุงจุดเสี่ยงจุดอันตราย ถนนสาย ยส.3016 แยกทางหลวงหมายเลข 212 - บ้านตาลบก  อ.เลิงนกทา จ.ยโสธร</t>
  </si>
  <si>
    <t>เลิงนกทา</t>
  </si>
  <si>
    <t>66129428118</t>
  </si>
  <si>
    <t>ปรับปรุงจุดเสี่ยงจุดอันตราย ถนนสาย ยส.5034 แยกทางหลวงชนบท ยส.2002 - บ้านท่าลาด  อ.ป่าติ้ว จ.ยโสธร</t>
  </si>
  <si>
    <t>66129428428</t>
  </si>
  <si>
    <t>ปรับปรุงจุดเสี่ยงจุดอันตราย ถนนสาย ยส.4035 แยกทางหลวงหมายเลข 2351 - บ้านราชมุนี  อ.ค้อวัง, มหาชนะชัย จ.ยโสธร</t>
  </si>
  <si>
    <t>66129428657</t>
  </si>
  <si>
    <t>ปรับปรุงจุดเสี่ยงจุดอันตราย ถนนสาย ยส.4037 แยกทางหลวงหมายเลข 2169 - บ้านเอราวัณ  อ.กุดชุม จ.ยโสธร</t>
  </si>
  <si>
    <t>66129433814</t>
  </si>
  <si>
    <t>ปรับปรุงจุดเสี่ยงจุดอันตราย ถนนสาย ยส.3001 แยกทางหลวงหมายเลข 212 - บ้านป่าชาด  อ.เลิงนกทา จ.ยโสธร</t>
  </si>
  <si>
    <t>ขทช.ยส./07/2567</t>
  </si>
  <si>
    <t>ปรับปรุงจุดเสี่ยงจุดอันตราย ถนนสาย ยส.3031 แยกทางหลวงหมายเลข 202 - บ้านนาสะไมย์  อ.เมือง จ.ยโสธร</t>
  </si>
  <si>
    <t>ขทช.ยส./08/2567</t>
  </si>
  <si>
    <t>สุริยา ทรัพย์ทวีทรัพย์</t>
  </si>
  <si>
    <t>ปรับปรุงจุดเสี่ยงจุดอันตราย ถนนสาย ยส.3017 แยกทางหลวงหมายเลข 202 - บ้านกุดชุม  อ.ป่าติ้ว, กุดชุม จ.ยโสธร</t>
  </si>
  <si>
    <t>ขทช.ยส./05/2567</t>
  </si>
  <si>
    <t>นภาพร อินตะนัย</t>
  </si>
  <si>
    <t>ปรับปรุงจุดเสี่ยงจุดอันตราย ถนนสาย ยส.2032 แยกทางหลวงหมายเลข 23 - บ้านดงบัง  อ.เมือง จ.ยโสธร</t>
  </si>
  <si>
    <t>0105555027183</t>
  </si>
  <si>
    <t>บจก.กรีน แอสเปคท์ จำกัด</t>
  </si>
  <si>
    <t>ขทช.ยส./17/2567</t>
  </si>
  <si>
    <t>ปรับปรุงจุดเสี่ยงจุดอันตราย ถนนสาย ยส.4011 แยกทางหลวงหมายเลข 2169 - บ้านหนองนาคำ  อ.กุดชุม, เลิงนกทา จ.ยโสธร</t>
  </si>
  <si>
    <t>ขทช.ยส./18/2567</t>
  </si>
  <si>
    <t>ปรับปรุงจุดเสี่ยงจุดอันตราย ถนนสาย ยส.4014 แยกทางหลวงหมายเลข 2083 - บ้านดงมะหรี่  อ.มหาชนะชัย, ค้อวัง จ.ยโสธร</t>
  </si>
  <si>
    <t>ขทช.ยส./16/2567</t>
  </si>
  <si>
    <t>ไฟฟ้าแสงสว่างบริเวณเข้าสู่ทางแยกหลัก ถนนสาย ยส.3003 แยกทางหลวงหมายเลข 202 - บ้านสวาท  อ.ป่าติ้ว, ไทยเจริญ, เลิงนกทา จ.ยโสธร</t>
  </si>
  <si>
    <t>ขทช.ยส./06/2567</t>
  </si>
  <si>
    <t>วิชาญ แก้วนิล</t>
  </si>
  <si>
    <t>ไฟฟ้าแสงสว่างบริเวณเข้าสู่ทางแยกหลัก ถนนสาย ยส.3020 แยกทางหลวงหมายเลข 202 - บ้านหนองไม้ตาย  อ.เมือง, ทรายมูล, กุดชุม จ.ยโสธร</t>
  </si>
  <si>
    <t>ไฟฟ้าแสงสว่างบริเวณเข้าสู่ทางแยกหลัก ถนนสาย ยส.3018 แยกทางหลวงหมายเลข 292 - บ้านโสกน้ำขาว  อ.เมือง, ทรายมูล, กุดชุม จ.ยโสธร</t>
  </si>
  <si>
    <t>66129419362</t>
  </si>
  <si>
    <t>ไฟฟ้าแสงสว่างบริเวณเข้าสู่ทางแยกหลัก ถนนสาย ยส.3012 แยกทางหลวงหมายเลข 202 - บ้านทรายมูล  อ.ป่าติ้ว, เมือง, ทรายมูล จ.ยโสธร</t>
  </si>
  <si>
    <t>66129419384</t>
  </si>
  <si>
    <t>ไฟฟ้าแสงสว่างบริเวณเข้าสู่ทางแยกหลัก ถนนสาย ยส.4004 แยกทางหลวงหมายเลข 2169 - บ้านห้องแซง  อ.ไทยเจริญ, เลิงนกทา จ.ยโสธร</t>
  </si>
  <si>
    <t>ไทยเจริญ</t>
  </si>
  <si>
    <t>66129419420</t>
  </si>
  <si>
    <t>ไฟฟ้าแสงสว่างบริเวณเข้าสู่ทางแยกหลัก ถนนสาย ยส.3029 แยกทางหลวงหมายเลข 212 - บ้านแย  อ.เลิงนกทา จ.ยโสธร</t>
  </si>
  <si>
    <t>66129419514</t>
  </si>
  <si>
    <t>ไฟฟ้าแสงสว่างบริเวณเข้าสู่ทางแยกหลัก ถนนสาย ยส.2002 แยกทางหลวงหมายเลข 23 - บ้านนิคม  อ.คำเขื่อนแก้ว, ป่าติ้ว จ.ยโสธร</t>
  </si>
  <si>
    <t>66129419543</t>
  </si>
  <si>
    <t>ไฟฟ้าแสงสว่างบริเวณเข้าสู่ทางแยกหลัก ถนนสาย ยส.3009 แยกทางหลวงหมายเลข 212 - บ้านคำเตย  อ.เลิงนกทา, ไทยเจริญ จ.ยโสธร</t>
  </si>
  <si>
    <t>ปรับปรุงบริเวณย่านชุมชน ถนนสาย ยส.2005 แยกทางหลวงหมายเลข 23 - บ้านเชียงเพ็ง  อ.ป่าติ้ว จ.ยโสธร</t>
  </si>
  <si>
    <t>66129419090</t>
  </si>
  <si>
    <t>ปรับปรุงบริเวณย่านชุมชน ถนนสาย ยส.3009 แยกทางหลวงหมายเลข 212 - บ้านคำเตย  อ.ไทยเจริญ จ.ยโสธร</t>
  </si>
  <si>
    <t>ขทช.ยส./14/2567</t>
  </si>
  <si>
    <t>ปรับปรุงบริเวณย่านชุมชน ถนนสาย ยส.2007 แยกทางหลวงหมายเลข 23 - บ้านหนองคู  อ.คำเขื่อนแก้ว จ.ยโสธร</t>
  </si>
  <si>
    <t>ขทช.ยส./04/2567</t>
  </si>
  <si>
    <t>0343561001073</t>
  </si>
  <si>
    <t>หจก. สหอุปกรณ์ อินเตอร์ กรุ๊ป</t>
  </si>
  <si>
    <t>สทช.ที่ 7/3/2567</t>
  </si>
  <si>
    <t>ก่อสร้างอาคารที่พักอาศัยบ้านพักข้าราชการระดับผู้อำนวยการ สำนักงานทางหลวงชนบทที่ 7 (อุบลราชธานี)  จ.อุบลราชธานี</t>
  </si>
  <si>
    <t>20 ต.ค. 2566</t>
  </si>
  <si>
    <t>0345561002012</t>
  </si>
  <si>
    <t>บจก.โปร คอนสตรัคชั่น แอนด์ เรียลเอสเตท</t>
  </si>
  <si>
    <t>สทช.ที่ 7/2/2567</t>
  </si>
  <si>
    <t>ชัยวฤทธิ์ ประดา</t>
  </si>
  <si>
    <t>ก่อสร้างโรงซ่อมเครื่องจักรกล แขวงทางหลวงชนบทอุบลราชธานี  จ.อุบลราชธานี</t>
  </si>
  <si>
    <t>แขวงทางหลวงชนบทอุบลราชธานี</t>
  </si>
  <si>
    <t>ขทช.อบ./029/2567</t>
  </si>
  <si>
    <t>ก่อสร้างอาคารที่พักอาศัยเรือนแถวเจ้าหน้าที่ แขวงทางหลวงชนบทอุบลราชธานี  จ.อุบลราชธานี</t>
  </si>
  <si>
    <t>หจก.จิรากรก่อสร้าง</t>
  </si>
  <si>
    <t>ชัยณรงค์ ผลกาญจนะ</t>
  </si>
  <si>
    <t xml:space="preserve">งานบำรุงถนนสาย อบ.3039 แยกทางหลวงหมายเลข 217 - บ้านนาโพธิ์ อ.พิบูลมังสาหาร จ.อุบลราชธานี (ตอนที่ 1) </t>
  </si>
  <si>
    <t>0345564002293</t>
  </si>
  <si>
    <t xml:space="preserve">บริษัท สุริยาขนส่งอุบล จำกัด </t>
  </si>
  <si>
    <t>ขทช.อบ./003/2567</t>
  </si>
  <si>
    <t>งานบำรุงถนนสาย อบ.4011 แยกทางหลวงหมายเลข 2134 - บ้านท่าเสียว  อ.ตาลสุม, พิบูลมังสาหาร จ.อุบลราชธานี</t>
  </si>
  <si>
    <t>ตาลสุม</t>
  </si>
  <si>
    <t>ขทช.อบ./004/2567</t>
  </si>
  <si>
    <t xml:space="preserve">งานบำรุงถนนสาย อบ.4047 แยกทางหลวงหมายเลข 2171 - บ้านโนนสวรรค์ อ.น้ำยืน, น้ำขุ่น จ.อุบลราชธานี (ตอนที่ 1) </t>
  </si>
  <si>
    <t>3342002817</t>
  </si>
  <si>
    <t>ขทช.อบ.005/2567</t>
  </si>
  <si>
    <t>งานบำรุงถนนสาย อบ.5066 แยกทางหลวงชนบท อบ.4001 -  บ้านไร่เจริญ  อ.ศรีเมืองใหม่ จ.อุบลราชธานี</t>
  </si>
  <si>
    <t>ศรีเมืองใหม่</t>
  </si>
  <si>
    <t>หจก.ฮุ่นกี่พืชผลพาณิชย์</t>
  </si>
  <si>
    <t>ขทช.อบ./007/2567</t>
  </si>
  <si>
    <t xml:space="preserve">งานบำรุงถนนสาย อบ.4036 แยกทางหลวงหมายเลข 2171 - บ้านโนนแดง อ.เดชอุดม, นาจะหลวย จ.อุบลราชธานี (ตอนที่ 1) </t>
  </si>
  <si>
    <t>ขทช.อบ./006/2567</t>
  </si>
  <si>
    <t xml:space="preserve">งานบำรุงถนนสาย อบ.4032 แยกทางหลวงหมายเลข 2112 - บ้านดงแถบ อ.โขงเจียม จ.อุบลราชธานี (ตอนที่ 1) </t>
  </si>
  <si>
    <t>0343516000241</t>
  </si>
  <si>
    <t>ห้างหุ้นส่วนจำกัด ฮุ่นกี่่พืชผลพาณิชย์</t>
  </si>
  <si>
    <t>ขทช.อบ./008/2567</t>
  </si>
  <si>
    <t>งานอำนวยความปลอดภัย ถนนสาย อบ.2075 แยกทางหลวงหมายเลข 23 - บ้านปะอาว - บ้านสมบูรณ์  อ.เมือง, ม่วงสามสิบ จ.อุบลราชธานี</t>
  </si>
  <si>
    <t>ขทช.อบ./024/2567</t>
  </si>
  <si>
    <t>งานอำนวยความปลอดภัย ถนนสาย อบ.3092 แยกทางหลวงหมายเลข 217 - บ้านโพธิ์ไทร  อ.พิบูลมังสาหาร จ.อุบลราชธานี</t>
  </si>
  <si>
    <t>พิบูลมังสาหาร</t>
  </si>
  <si>
    <t>ขทช.อบ./016/2567</t>
  </si>
  <si>
    <t>งานอำนวยความปลอดภัย ถนนสาย อบ.3039 แยกทางหลวงหมายเลข 217 - บ้านสะพานโดม - บ้านนาโพธิ์  อ.พิบูลมังสาหาร, นาเยีย จ.อุบลราชธานี</t>
  </si>
  <si>
    <t>ขทช.อบ./009/2567</t>
  </si>
  <si>
    <t>11 มิ.ย. 2567</t>
  </si>
  <si>
    <t>งานอำนวยความปลอดภัย ถนนสาย อบ.4073 แยกทางหลวงหมายเลข 2134 - บ้านหนองสะเดา  อ.ศรีเมืองใหม่, ตาลสุม จ.อุบลราชธานี</t>
  </si>
  <si>
    <t>ขทช.อบ.011/2567</t>
  </si>
  <si>
    <t>งานอำนวยความปลอดภัย ถนนสาย อบ.4012 แยกทางหลวงหมายเลข 2050 - บ้านม่วงโคน  อ.ตระการพืชผล, ตาลสุม จ.อุบลราชธานี</t>
  </si>
  <si>
    <t>ตระการพืชผล</t>
  </si>
  <si>
    <t>ขทช.อบ./018/2567</t>
  </si>
  <si>
    <t>งานอำนวยความปลอดภัย ถนนสาย อบ.4001 แยกทางหลวงหมายเลข 2135 - บ้านโนนตาล  อ.ศรีเมืองใหม่, ตระการพืชผล จ.อุบลราชธานี</t>
  </si>
  <si>
    <t>0405557001022</t>
  </si>
  <si>
    <t>บจก.ทราฟฟิค เวิลด์</t>
  </si>
  <si>
    <t>ขทช.อบ./002/2567</t>
  </si>
  <si>
    <t>1 เม.ย. 2567</t>
  </si>
  <si>
    <t>งานอำนวยความปลอดภัย ถนนสาย อบ.4005 แยกทางหลวงหมายเลข 2050 - บ้านสะพือ  อ.ตาลสุม, พิบูลมังสาหาร จ.อุบลราชธานี</t>
  </si>
  <si>
    <t>ขทช.อบ./020/2567</t>
  </si>
  <si>
    <t>งานอำนวยความปลอดภัย ถนนสาย อบ.4038 แยกทางหลวงหมายเลข 2173 - บ้านพิบูลมังสาหาร  อ.สิรินธร, พิบูลมังสาหาร จ.อุบลราชธานี</t>
  </si>
  <si>
    <t>สิรินธร</t>
  </si>
  <si>
    <t>ขทช.อบ.012/2567</t>
  </si>
  <si>
    <t>งานอำนวยความปลอดภัย ถนนสาย อบ.5071 แยกทางหลวงชนบท อบ.4031 - บ้านนาเยีย  อ.เดชอุดม, นาเยีย จ.อุบลราชธานี</t>
  </si>
  <si>
    <t>เดชอุดม</t>
  </si>
  <si>
    <t>ขทช.อบ.023/2567</t>
  </si>
  <si>
    <t>งานอำนวยความปลอดภัย ถนนสาย อบ.2052 แยกทางหลวงหมายเลข 24 - บ้านสำโรง  อ.เดชอุดม, สำโรง จ.อุบลราชธานี</t>
  </si>
  <si>
    <t>ขทช.อบ.021/2567</t>
  </si>
  <si>
    <t>งานอำนวยความปลอดภัย ถนนสาย อบ.2003 แยกทางหลวงหมายเลข 24 - บ้านสำโรง  อ.วารินชำราบ, สำโรง จ.อุบลราชธานี</t>
  </si>
  <si>
    <t>วารินชำราบ</t>
  </si>
  <si>
    <t>ขทช.อบ./015/2567</t>
  </si>
  <si>
    <t>งานอำนวยความปลอดภัย ถนนสาย อบ.4028 แยกทางหลวงหมายเลข 2050 - บ้านไหล่สูง  อ.ตระการพืชผล จ.อุบลราชธานี</t>
  </si>
  <si>
    <t>เพิ่มประสิทธิภาพความปลอดภัย ถนนสาย อบ.4005 แยกทางหลวงหมายเลข 2050 - บ้านสะพือ  อ.ตาลสุม จ.อุบลราชธานี</t>
  </si>
  <si>
    <t>ขทช.อบ./025/2567</t>
  </si>
  <si>
    <t>18 ก.ค. 2567</t>
  </si>
  <si>
    <t>เพิ่มประสิทธิภาพความปลอดภัย ถนนสาย อบ.3058 แยกทางหลวงหมายเลข 231 - ข้ามลำมูลน้อย  อ.เมือง จ.อุบลราชธานี</t>
  </si>
  <si>
    <t>ขทช.อบ./027/2567</t>
  </si>
  <si>
    <t>เพิ่มประสิทธิภาพความปลอดภัย ถนนสาย อบ.5042 แยกทางหลวงชนบท อบ.4041 - บ้านนาคาย  อ.ดอนมดแดง, ตาลสุม จ.อุบลราชธานี</t>
  </si>
  <si>
    <t>ดอนมดแดง</t>
  </si>
  <si>
    <t>ขทช.อบ./028/2567</t>
  </si>
  <si>
    <t>ปรับปรุงจุดเสี่ยงจุดอันตราย ถนนสาย อบ.4041 แยกทางหลวงหมายเลข 2050 - บ้านดงบัง  อ.เหล่าเสือโก้ก, ดอนมดแดง จ.อุบลราชธานี</t>
  </si>
  <si>
    <t>เหล่าเสือโก้ก</t>
  </si>
  <si>
    <t>ขทช.อบ./026/2567</t>
  </si>
  <si>
    <t>ปรับปรุงจุดเสี่ยงจุดอันตราย ถนนสาย อบ.4019 แยกทางหลวงหมายเลข 2172 - บ้านนาเยีย  อ.พิบูลมังสาหาร, นาเยีย จ.อุบลราชธานี</t>
  </si>
  <si>
    <t>ขทช.อบ./019/2567</t>
  </si>
  <si>
    <t>ถนนสาย อบ.2052 แยก ทล.24 - บ.สำโรง  อ.สำโรง จ.อุบลราชธานี</t>
  </si>
  <si>
    <t>สำโรง</t>
  </si>
  <si>
    <t>ถนนสาย อบ.3027 แยก ทล.212 - บ.โพนเมือง  จ.อุบลราชธานี</t>
  </si>
  <si>
    <t>ถนนสาย อบ.2080 แยก ทล.24 - บ.ห่องคำ  อ.เดชอุดม จ.อุบลราชธานี</t>
  </si>
  <si>
    <t>ถนนสาย อบ.4073 แยก ทล.2134 - บ.หนองสะเดา  อ.ศรีเมืองใหม่ จ.อุบลราชธานี</t>
  </si>
  <si>
    <t>ถนนสาย อบ.4068 แยก ทล.2182 - บ.ท่าโพธิ์ศรี  อ.เดชอุดม จ.อุบลราชธานี</t>
  </si>
  <si>
    <t>ถนนสาย อบ.4072 แยก ทล.2172 - บ.โนนกอย  อ.เดชอุดม จ.อุบลราชธานี</t>
  </si>
  <si>
    <t>ไฟฟ้าแสงสว่างบริเวณเข้าสู่ทางแยกหลัก ถนนสาย อบ.4076 แยกทางหลวงหมายเลข 2050 - บ้านคันพะลาน  อ.นาตาล จ.อุบลราชธานี</t>
  </si>
  <si>
    <t>นาตาล</t>
  </si>
  <si>
    <t>ขทช.อบ.010/2567</t>
  </si>
  <si>
    <t>ไฟฟ้าแสงสว่างบริเวณเข้าสู่ทางแยกหลัก ถนนสาย อบ.4017 แยกทางหลวงหมายเลข 2050 - บ้านพะลาน  อ.เขมราฐ จ.อุบลราชธานี</t>
  </si>
  <si>
    <t>เขมราฐ</t>
  </si>
  <si>
    <t>ขทช.อบ./014/2567</t>
  </si>
  <si>
    <t>ไฟฟ้าแสงสว่างบริเวณเข้าสู่ทางแยกหลัก ถนนสาย อบ.4023 แยกทางหลวงหมายเลข 2337 - บ้านสำโรง  อ.โพธิ์ไทร จ.อุบลราชธานี</t>
  </si>
  <si>
    <t>โพธิ์ไทร</t>
  </si>
  <si>
    <t>ขทช.อบ./017/2567</t>
  </si>
  <si>
    <t>ไฟฟ้าแสงสว่างบริเวณเข้าสู่ทางแยกหลัก ถนนสาย อบ.4064 แยกทางหลวงหมายเลข 2134 - บ้านสารภี  อ.โพธิ์ไทร, ตระการพืชผล จ.อุบลราชธานี</t>
  </si>
  <si>
    <t>ขทช.อบ./013/2567</t>
  </si>
  <si>
    <t>ไฟฟ้าแสงสว่างบริเวณเข้าสู่ทางแยกหลัก ถนนสาย อบ.3021 แยกทางหลวงหมายเลข 202 - บ้านนาเจริญ  อ.เขมราฐ จ.อุบลราชธานี</t>
  </si>
  <si>
    <t>0105535015279</t>
  </si>
  <si>
    <t>บจก.ช.รุ่งแสงไลท์ดิ้ง</t>
  </si>
  <si>
    <t>ขทช.อบ./001/2567</t>
  </si>
  <si>
    <t>งานอำนวยความปลอดภัย ถนนสาย พจ.3045 แยกทางหลวงหมายเลข 117 - บ้านบึงบ้าน  อ.โพธิ์ประทับช้าง จ.พิจิตร</t>
  </si>
  <si>
    <t>โพธิ์ประทับช้าง</t>
  </si>
  <si>
    <t>สำนักงานทางหลวงชนบทที่ 8 (นครสวรรค์)</t>
  </si>
  <si>
    <t>แขวงทางหลวงชนบทพิจิตร</t>
  </si>
  <si>
    <t>0663554001770</t>
  </si>
  <si>
    <t>ไทยศรีทอง อิเลคทริค</t>
  </si>
  <si>
    <t>ตระการ เที่ยงทอง</t>
  </si>
  <si>
    <t>งานอำนวยความปลอดภัย ถนนสาย พจ.3061 แยกทางหลวงหมายเลข 117 - บ้านวังปลากราย  อ.บึงนาราง จ.พิจิตร</t>
  </si>
  <si>
    <t>บึงนาราง</t>
  </si>
  <si>
    <t>0663546000182</t>
  </si>
  <si>
    <t>เค.เอ.เอส.อุปกรณ์</t>
  </si>
  <si>
    <t>วีรชน สืบสายทอง</t>
  </si>
  <si>
    <t>งานอำนวยความปลอดภัย ถนนสาย พจ.2032 แยกทางหลวงหมายเลข 11 - บ้านวังหลุม  อ.ทับคล้อ จ.พิจิตร</t>
  </si>
  <si>
    <t>ทับคล้อ</t>
  </si>
  <si>
    <t>เฉลิมพงษ์ จันทร์สำเภา</t>
  </si>
  <si>
    <t>งานอำนวยความปลอดภัย ถนนสาย พจ.3002 แยกทางหลวงหมายเลข 115 - บ้านเนินปอ  อ.สามง่าม จ.พิจิตร</t>
  </si>
  <si>
    <t>สามง่าม</t>
  </si>
  <si>
    <t>0603548000325</t>
  </si>
  <si>
    <t>หจก.พยุหะการจราจร</t>
  </si>
  <si>
    <t xml:space="preserve"> ขทช.พจ. 12/2567</t>
  </si>
  <si>
    <t>งานอำนวยความปลอดภัย ถนนสาย พจ.3020 แยกทางหลวงหมายเลข 117 - บ้านหนองหลวง  อ.สามง่าม จ.พิจิตร</t>
  </si>
  <si>
    <t>ขทช.พจ. 13/2567</t>
  </si>
  <si>
    <t>งานอำนวยความปลอดภัย ถนนสาย พจ.2013 แยกทางหลวงหมายเลข 11 - บ้านตลาดสามแยก  อ.สากเหล็ก จ.พิจิตร</t>
  </si>
  <si>
    <t>สากเหล็ก</t>
  </si>
  <si>
    <t xml:space="preserve"> ขทช.พจ.14/2567 </t>
  </si>
  <si>
    <t>ดวงมาลย์ เกตุทิพย์</t>
  </si>
  <si>
    <t>งานอำนวยความปลอดภัย ถนนสาย พจ.4058 แยกทางหลวงหมายเลข 1070 - บ้านท่าบัว  อ.ตะพานหิน จ.พิจิตร</t>
  </si>
  <si>
    <t>ตะพานหิน</t>
  </si>
  <si>
    <t xml:space="preserve">ขทช.พจ.15/2567 </t>
  </si>
  <si>
    <t>ประภัทร์ บุตรดีเลิศ</t>
  </si>
  <si>
    <t>งานอำนวยความปลอดภัย ถนนสาย พจ.3023 แยกทางหลวงหมายเลข 117 - บ้านไร่  อ.บึงนาราง จ.พิจิตร</t>
  </si>
  <si>
    <t>0663556000339</t>
  </si>
  <si>
    <t>หจก.ทรัพย์ศิริอนันต์</t>
  </si>
  <si>
    <t xml:space="preserve"> ขทช.พจ. 16/2567</t>
  </si>
  <si>
    <t>งานอำนวยความปลอดภัย ถนนสาย พจ.3064 แยกทางหลวงหมายเลข 117 - บ้านบึงบัว  อ.วชิรบารมี จ.พิจิตร</t>
  </si>
  <si>
    <t>วชิรบารมี</t>
  </si>
  <si>
    <t>ขทช.พจ.17/2567</t>
  </si>
  <si>
    <t>งานอำนวยความปลอดภัย ถนนสาย พจ.4054 แยกทางหลวงหมายเลข 1067 - บ้านเนินโพธิ์  อ.โพทะเล จ.พิจิตร</t>
  </si>
  <si>
    <t>ขทช.พจ. 18/2567</t>
  </si>
  <si>
    <t>สำเริง พรหมอยู่</t>
  </si>
  <si>
    <t>งานอำนวยความปลอดภัย ถนนสาย พจ.4005 แยกทางหลวงหมายเลข 1069 - บ้านดงเย็น  อ.บางมูลนาก จ.พิจิตร</t>
  </si>
  <si>
    <t>บางมูลนาก</t>
  </si>
  <si>
    <t xml:space="preserve"> ขทช.พจ.19/2567 </t>
  </si>
  <si>
    <t>งานอำนวยความปลอดภัย ถนนสาย พจ.3024 แยกทางหลวงหมายเลข 117 - บ้านห้วยยาว  อ.บึงนาราง จ.พิจิตร</t>
  </si>
  <si>
    <t>งานอำนวยความปลอดภัย ถนนสาย พจ.5069 เชื่อมถนนเทศบาลวังกรด - บ้านหัวดง  อ.เมือง จ.พิจิตร</t>
  </si>
  <si>
    <t>ขทช.พจ. 5/2567</t>
  </si>
  <si>
    <t>งานอำนวยความปลอดภัย ถนนสาย พจ.5044 เชื่อมถนนเทศบาลตำบลโพทะเล - บ้านหนองขอน  อ.โพทะเล จ.พิจิตร</t>
  </si>
  <si>
    <t>ขทช.พจ. 6/2567</t>
  </si>
  <si>
    <t>งานอำนวยความปลอดภัย ถนนสาย พจ.2029 แยกทางหลวงหมายเลข 11 - บ้านบางไผ่  อ.ทับคล้อ จ.พิจิตร</t>
  </si>
  <si>
    <t>ขทช.พจ. 7/2567</t>
  </si>
  <si>
    <t>งานอำนวยความปลอดภัย ถนนสาย พจ.4059 แยกทางหลวงหมายเลข 1067 - บ้านท่าไม้  อ.โพทะเล จ.พิจิตร</t>
  </si>
  <si>
    <t>ขทช.พจ. 8/2567</t>
  </si>
  <si>
    <t>งานอำนวยความปลอดภัย ถนนสาย พจ.4018 แยกทางหลวงหมายเลข 1115 - บ้านตลุกหิน  อ.สากเหล็ก จ.พิจิตร</t>
  </si>
  <si>
    <t>ขทช.พจ. 10/2567</t>
  </si>
  <si>
    <t>งานอำนวยความปลอดภัย ถนนสาย พจ.4016 แยกทางหลวงหมายเลข 1069 - บ้านห้วยร่วม  อ.ดงเจริญ จ.พิจิตร</t>
  </si>
  <si>
    <t>ดงเจริญ</t>
  </si>
  <si>
    <t>ขทช.พจ. 9/2567</t>
  </si>
  <si>
    <t>งานอำนวยความปลอดภัย ถนนสาย พจ.3057 แยกทางหลวงหมายเลข 115 - บ้านวังสำโรง  อ.เมือง จ.พิจิตร</t>
  </si>
  <si>
    <t xml:space="preserve"> ขทช.พจ.21/2567 </t>
  </si>
  <si>
    <t>งานอำนวยความปลอดภัย ถนนสาย พจ.4010 แยกทางหลวงหมายเลข 1069 - บ้านป่าเรไร  อ.ดงเจริญ จ.พิจิตร</t>
  </si>
  <si>
    <t xml:space="preserve"> ขทช.พจ.22/2567 </t>
  </si>
  <si>
    <t>งานบำรุงถนนสาย พจ.4034 แยกทางหลวงหมายเลข 1304 - บ้านชุมชนไปรษณีย์  อ.วังทรายพูน จ.พิจิตร</t>
  </si>
  <si>
    <t>วังทรายพูน</t>
  </si>
  <si>
    <t>0663539000636</t>
  </si>
  <si>
    <t>ห้างหุ้นส่วนจำกัด พ.วิริยะก่อสร้าง</t>
  </si>
  <si>
    <t xml:space="preserve">ขทช.พจ.23/2567 </t>
  </si>
  <si>
    <t>งานบำรุงถนนสาย พจ.4016 แยกทางหลวงหมายเลข 1069 - บ้านห้วยร่วม  อ.ดงเจริญ จ.พิจิตร</t>
  </si>
  <si>
    <t>0.00-0.50</t>
  </si>
  <si>
    <t xml:space="preserve">0663550000230 </t>
  </si>
  <si>
    <t>ห้างหุ้นส่วนจำกัด เล็กอุทัยกิจเจริญกรุ๊ป</t>
  </si>
  <si>
    <t>ขทช.พจ.26/2567</t>
  </si>
  <si>
    <t>งานบำรุงถนนสาย พจ.3056 แยกทางหลวงหมายเลข 115 - บ้านสนามคลี  อ.เมือง จ.พิจิตร</t>
  </si>
  <si>
    <t>ขทช.พจ.25/2567</t>
  </si>
  <si>
    <t>งานบำรุงถนนสาย พจ.4010 แยกทางหลวงหมายเลข 1069 - บ้านป่าเรไร  อ.ดงเจริญ จ.พิจิตร</t>
  </si>
  <si>
    <t>0483534000109</t>
  </si>
  <si>
    <t>ห้างหุ้นส่วนจำกัด ดวงตาก่อสร้าง</t>
  </si>
  <si>
    <t xml:space="preserve">ขทช.พจ.24/2567 </t>
  </si>
  <si>
    <t>ปรับปรุงจุดเสี่ยงจุดอันตราย ถนนสาย พจ.4021 แยกทางหลวงหมายเลข 1289 - บ้านไผ่ท่าโพใต้  อ.บึงนาราง จ.พิจิตร</t>
  </si>
  <si>
    <t xml:space="preserve"> ขทช.พจ.20/2567 </t>
  </si>
  <si>
    <t>เพิ่มประสิทธิภาพความปลอดภัย ถนนสาย พจ.3061 แยกทางหลวงหมายเลข 117 - บ้านวังปลากราย  อ.บึงนาราง จ.พิจิตร</t>
  </si>
  <si>
    <t>ขทช.พจ. 11/2567</t>
  </si>
  <si>
    <t>งานอำนวยความปลอดภัย ถนนสาย นว.4022 แยกทางหลวงหมายเลข 3005 - บ้านศาลาแดง  อ.โกรกพระ จ.นครสวรรค์</t>
  </si>
  <si>
    <t>โกรกพระ</t>
  </si>
  <si>
    <t>แขวงทางหลวงชนบทนครสวรรค์</t>
  </si>
  <si>
    <t>ขทช.นว./4/2567</t>
  </si>
  <si>
    <t>กีรติ สุขอร่าม</t>
  </si>
  <si>
    <t>งานอำนวยความปลอดภัย ถนนสาย นว.4097 แยกทางหลวงหมายเลข 3330 - บ้านวังกระโดนน้อย  อ.ไพศาลี จ.นครสวรรค์</t>
  </si>
  <si>
    <t>ไพศาลี</t>
  </si>
  <si>
    <t>ห้างหุ้นส่วนจำกัด พยุหะการจราจร</t>
  </si>
  <si>
    <t>ขทช.นว./9/2567</t>
  </si>
  <si>
    <t>สุภวิท วรวิทยธาดา</t>
  </si>
  <si>
    <t>งานอำนวยความปลอดภัย ถนนสาย นว.4096 แยกทางหลวงหมายเลข 3005 - บ้านเนินกระพี้  อ.โกรกพระ จ.นครสวรรค์</t>
  </si>
  <si>
    <t>ขทช.นว./10/2567</t>
  </si>
  <si>
    <t>วินัย กะวะระพฤกษ์</t>
  </si>
  <si>
    <t>งานอำนวยความปลอดภัย ถนนสาย นว.4117 แยกทางหลวงหมายเลข 3420 - บ้านซับตะเคียน  อ.ไพศาลี จ.นครสวรรค์</t>
  </si>
  <si>
    <t>ขทช.นว./11/2567</t>
  </si>
  <si>
    <t>ไพศาล ซ้องตะคุ</t>
  </si>
  <si>
    <t>งานอำนวยความปลอดภัย ถนนสาย นว.1046 แยกทางหลวงหมายเลข 1 - บ้านหนองนมวัว  อ.ลาดยาว จ.นครสวรรค์</t>
  </si>
  <si>
    <t>ลาดยาว</t>
  </si>
  <si>
    <t>ขทช.นว./12/2567</t>
  </si>
  <si>
    <t>สมชาย อ่วมทอน</t>
  </si>
  <si>
    <t>งานอำนวยความปลอดภัย ถนนสาย นว.4105 แยกทางหลวงหมายเลข 3004 - ซับสมบูรณ์ - ซับใหญ่  อ.ไพศาลี จ.นครสวรรค์</t>
  </si>
  <si>
    <t>ขทช.นว./13/2567</t>
  </si>
  <si>
    <t>งานบำรุงถนนสาย นว.4043 แยกทางหลวงหมายเลข 1145 - บ้านโค้งบ้านใหม่  อ.ตากฟ้า จ.นครสวรรค์</t>
  </si>
  <si>
    <t>ตากฟ้า</t>
  </si>
  <si>
    <t>0605559000404</t>
  </si>
  <si>
    <t>บจก.พรสวัสดิ์ก่อสร้าง</t>
  </si>
  <si>
    <t>ขทช.นว./18/2567</t>
  </si>
  <si>
    <t>ประยูร ฉ่ำน้อย</t>
  </si>
  <si>
    <t xml:space="preserve">งานบำรุงถนนสาย นว.3103 แยกทางหลวงหมายเลข 225 - บ้านทุ่งสว่าง อ.ชุมแสง, ท่าตะโก จ.นครสวรรค์ (ตอนที่ 1) </t>
  </si>
  <si>
    <t>0603549000981</t>
  </si>
  <si>
    <t>รุ่งเรืองมั่นคงก่อสร้าง 2006</t>
  </si>
  <si>
    <t>ขทช.นว./19/2567</t>
  </si>
  <si>
    <t>ตุล ศรีบุรี</t>
  </si>
  <si>
    <t xml:space="preserve">งานบำรุงถนนสาย นว.3116 แยกทางหลวงหมายเลข 225 - บ้านวังก้านเหลือง อ.หนองบัว จ.นครสวรรค์ (ตอนที่ 1) </t>
  </si>
  <si>
    <t>0605543000043</t>
  </si>
  <si>
    <t>บจก. ศิลาเทียบทองก่อสร้างการโยธา (1999)</t>
  </si>
  <si>
    <t>ขทช.นว./20/2567</t>
  </si>
  <si>
    <t xml:space="preserve">งานบำรุงถนนสาย นว.2115 แยกทางหลวงหมายเลข 11 - บ้านไทรงาม อ.หนองบัว จ.นครสวรรค์ (ตอนที่ 1) </t>
  </si>
  <si>
    <t>บริษัท วราบดินทร์ (1997)</t>
  </si>
  <si>
    <t>ขทช.นว./21/2567</t>
  </si>
  <si>
    <t>เพิ่มประสิทธิภาพความปลอดภัย ถนนสาย นว.1111 แยกทางหลวงหมายเลข 1 - บ้านโกรกพระ  อ.พยุหะคีรี, โกรกพระ จ.นครสวรรค์</t>
  </si>
  <si>
    <t>พยุหะคีรี</t>
  </si>
  <si>
    <t>ขทช.นว./6/2567</t>
  </si>
  <si>
    <t>3 ก.พ. 2567</t>
  </si>
  <si>
    <t>17 เม.ย. 2567</t>
  </si>
  <si>
    <t>ภาณุพงษ์ เกิดสว่าง</t>
  </si>
  <si>
    <t>เพิ่มประสิทธิภาพความปลอดภัย ถนนสาย นว.4022 แยกทางหลวงหมายเลข 3005 - บ้านศาลาแดง  อ.โกรกพระ จ.นครสวรรค์</t>
  </si>
  <si>
    <t>0994000053517</t>
  </si>
  <si>
    <t>ห้างหุ้นส่วนจำกัด ก.นักซ่อม</t>
  </si>
  <si>
    <t>ขทช.นว./15/2567</t>
  </si>
  <si>
    <t>ไฟฟ้าแสงสว่างบริเวณเข้าสู่ทางแยกหลัก ถนนสาย นว.1120 ถนนมหาเทพ  อ.เมือง จ.นครสวรรค์</t>
  </si>
  <si>
    <t>ขทช.นว./14/2567</t>
  </si>
  <si>
    <t xml:space="preserve">งานบำรุงถนนสาย นว.4007 แยกทางหลวงหมายเลข 1119 - บ้านคลองบอน อ.ท่าตะโก จ.นครสวรรค์ (ตอนที่ 1) </t>
  </si>
  <si>
    <t>0603550001171</t>
  </si>
  <si>
    <t>หจก.ก.นักซ่อม</t>
  </si>
  <si>
    <t>สทช.ที่ 8/ 5 /2567</t>
  </si>
  <si>
    <t>งานบำรุงถนนสาย นว.3099 แยกทางหลวงหมายเลข 333 - บ้านยางขาว  อ.พยุหะคีรี จ.นครสวรรค์</t>
  </si>
  <si>
    <t>3030006031</t>
  </si>
  <si>
    <t>หจก.ช.ไทยเศรษฐ</t>
  </si>
  <si>
    <t>สทช.ที่ 8/9/2567</t>
  </si>
  <si>
    <t xml:space="preserve">งานบำรุงถนนสาย นว.4022 แยกทางหลวงหมายเลข 3005 - บ้านศาลาแดง อ.โกรกพระ จ.นครสวรรค์ (ตอนที่ 1) </t>
  </si>
  <si>
    <t>หจก.ช.ไทยเศรษฐ์</t>
  </si>
  <si>
    <t>สทช.ที่ 8/10/2567</t>
  </si>
  <si>
    <t xml:space="preserve">งานบำรุงถนนสาย กพ.4018 แยกทางหลวงหมายเลข 1116  - บ้านยางเลียง อ.เมือง จ.กำแพงเพชร (ตอนที่ 1) </t>
  </si>
  <si>
    <t>0623527000130</t>
  </si>
  <si>
    <t>ห้างหุ้นส่วนจำกัด ณัฐพลการโยธา</t>
  </si>
  <si>
    <t>สทช.ที่ 8/ 6 /2567</t>
  </si>
  <si>
    <t xml:space="preserve">งานบำรุงถนนสาย กพ.4019 แยกทางหลวงหมายเลข 1084- บ้านบ่อทอง อ.คลองขลุง จ.กำแพงเพชร (ตอนที่ 1) </t>
  </si>
  <si>
    <t>0633559000291</t>
  </si>
  <si>
    <t>หจก.ศุภกิจก่อสร้าง</t>
  </si>
  <si>
    <t>สทช.ที่ 8/ 7 /2567</t>
  </si>
  <si>
    <t>งานบำรุงถนนสาย พจ.3057 แยกทางหลวงหมายเลข 115 - บ้านวังสำโรง  อ.เมือง จ.พิจิตร</t>
  </si>
  <si>
    <t>สทช.ที่ 8/ 8 /2567</t>
  </si>
  <si>
    <t>งานบำรุงถนนสาย พจ.4059 แยกทางหลวงหมายเลข 1067 - บ้านท่าไม้  อ.โพทะเล จ.พิจิตร</t>
  </si>
  <si>
    <t>หจก.กิจเจริญแทรกเตอร์การก่อสร้าง</t>
  </si>
  <si>
    <t>สทช.ที่ 8/ 3 /2567</t>
  </si>
  <si>
    <t xml:space="preserve">หางลากจูงบรรทุกเครื่องจักร </t>
  </si>
  <si>
    <t>3609900247506</t>
  </si>
  <si>
    <t>กิตติการช่าง</t>
  </si>
  <si>
    <t>สทช.ที่ 8/1/2567</t>
  </si>
  <si>
    <t>ประพันธ์ วิจิตรวงศ์</t>
  </si>
  <si>
    <t>ปรับปรุงอาคารและสิ่งก่อสร้างประกอบ สำนักงานทางหลวงชนบทที่ 8 (นครสวรรค์)  จ.นครสวรรค์</t>
  </si>
  <si>
    <t>0603558000824</t>
  </si>
  <si>
    <t>ผลทับทิมกาโยธา</t>
  </si>
  <si>
    <t>สทช.ที่ 8/ 2 /2567</t>
  </si>
  <si>
    <t>เอกชัย สัมปันนานนท์</t>
  </si>
  <si>
    <t>งานอำนวยความปลอดภัย ถนนสาย พจ.5022 เชื่อมถนนเทศบาลตำบลโพทะเล - บ้านบางพล้อ  อ.โพทะเล จ.พิจิตร</t>
  </si>
  <si>
    <t>สทช.ที่ 8/ 4 /2567</t>
  </si>
  <si>
    <t>งานอำนวยความปลอดภัย ถนนสาย พจ.4011 แยกทางหลวงหมายเลข 1289 - บ้านทุ่งอ่างทอง  อ.บึงนาราง จ.พิจิตร</t>
  </si>
  <si>
    <t>สทช.ที่ 8/ 11 /2567</t>
  </si>
  <si>
    <t>งานบำรุงถนนสาย ตก.5010 แยกทางหลวงท้องถิ่น อบจ. - บ้านหนองเสือ  อ.เมือง, บ้านตาก จ.ตาก</t>
  </si>
  <si>
    <t>ตาก</t>
  </si>
  <si>
    <t>แขวงทางหลวงชนบทตาก</t>
  </si>
  <si>
    <t>0633559000739</t>
  </si>
  <si>
    <t>หจก.ตากแอสฟัลท์</t>
  </si>
  <si>
    <t>ขทช.ตก 9/2567</t>
  </si>
  <si>
    <t>29 มิ.ย. 2567</t>
  </si>
  <si>
    <t>งานบำรุงถนนสาย ตก.4033 แยกทางหลวงหมายเลข 1110 - บ้านทุ่งกง  อ.วังเจ้า จ.ตาก</t>
  </si>
  <si>
    <t>วังเจ้า</t>
  </si>
  <si>
    <t>0105539089561</t>
  </si>
  <si>
    <t>บจก. กษิดิศเอ็นจิเนี่ยริ่ง จำกัด</t>
  </si>
  <si>
    <t>ขทช.ตก 10/2567</t>
  </si>
  <si>
    <t xml:space="preserve">งานบำรุงถนนสาย ตก.3053 แยกทางหลวงหมายเลข 105 - บ้านห้วยหินฝน อ.แม่สอด จ.ตาก (ตอนที่ 1) </t>
  </si>
  <si>
    <t>0635565001751</t>
  </si>
  <si>
    <t>บจก.แม่สอดโชควิสูตร</t>
  </si>
  <si>
    <t>ขทช.ตก 12/2567</t>
  </si>
  <si>
    <t>งานบำรุงถนนสาย ตก.1003 แยกทางหลวงหมายเลข 1 - บ้านลานมะคร้อ  อ.สามเงา, บ้านตาก, เมือง จ.ตาก</t>
  </si>
  <si>
    <t>สามเงา</t>
  </si>
  <si>
    <t>หจก.แม่สอดโชควิสูตร</t>
  </si>
  <si>
    <t>ขทช.ตก 11/2567</t>
  </si>
  <si>
    <t>ไฟฟ้าแสงสว่างบริเวณเข้าสู่ทางแยกหลัก ถนนสาย ตก.5010 แยกทางหลวงท้องถิ่น อบจ. - บ้านหนองเสือ  อ.เมือง, บ้านตาก จ.ตาก</t>
  </si>
  <si>
    <t>0633548000724</t>
  </si>
  <si>
    <t>หจก.พงษ์ชนะ เอ็นจิเนียริ่ง</t>
  </si>
  <si>
    <t>ขทช.ตก 2/2567</t>
  </si>
  <si>
    <t>ไฟฟ้าแสงสว่างบริเวณเข้าสู่ทางแยกหลัก ถนนสาย ตก.4011 แยกทางหลวงหมายเลข 1357 - บ้านแม่ระวาน  อ.สามเงา จ.ตาก</t>
  </si>
  <si>
    <t>ขทช.ตก 3/2567</t>
  </si>
  <si>
    <t>ไฟฟ้าแสงสว่างบริเวณเข้าสู่ทางแยกหลัก ถนนสาย ตก.4014 แยกทางหลวงหมายเลข 1090 - บ้านพบพระเหนือ  อ.แม่สอด, พบพระ จ.ตาก</t>
  </si>
  <si>
    <t>แม่สอด</t>
  </si>
  <si>
    <t>ขทช.ตก 4/2567</t>
  </si>
  <si>
    <t>ไฟฟ้าแสงสว่างบริเวณเข้าสู่ทางแยกหลัก ถนนสาย ตก.1003 แยกทางหลวงหมายเลข 1 - บ้านลานมะคร้อ  อ.สามเงา, บ้านตาก, เมือง จ.ตาก</t>
  </si>
  <si>
    <t>ขทช.ตก 7/2567</t>
  </si>
  <si>
    <t>ไฟฟ้าแสงสว่างบริเวณเข้าสู่ทางแยกหลัก ถนนสาย ตก.4016 แยกทางหลวงหมายเลข 1090 - บ้านเสรีราษฎร์  อ.พบพระ จ.ตาก</t>
  </si>
  <si>
    <t>พบพระ</t>
  </si>
  <si>
    <t>ขทช.ตก 5/2567</t>
  </si>
  <si>
    <t>ไฟฟ้าแสงสว่างบริเวณเข้าสู่ทางแยกหลัก ถนนสาย ตก.4051 แยกทางหลวงหมายเลข 1090 - บ้านพะดี  อ.พบพระ จ.ตาก</t>
  </si>
  <si>
    <t>ขทช.ตก 6/2567</t>
  </si>
  <si>
    <t>ไฟฟ้าแสงสว่างบริเวณเข้าสู่ทางแยกหลัก ถนนสาย ตก.3053 แยกทางหลวงหมายเลข 105 - บ้านห้วยหินฝน  อ.แม่สอด จ.ตาก</t>
  </si>
  <si>
    <t>0105560072540</t>
  </si>
  <si>
    <t>บจก. แสงชัย ไลท์ติ้ง</t>
  </si>
  <si>
    <t>ขทช.ตก.8/2567</t>
  </si>
  <si>
    <t>ไฟฟ้าแสงสว่างบริเวณเข้าสู่ทางแยกหลัก ถนนสาย ตก.3050 ถนนพัฒนานครแม่สอด  อ.แม่สอด จ.ตาก</t>
  </si>
  <si>
    <t>ขทช.ตก 1/2567</t>
  </si>
  <si>
    <t xml:space="preserve">งานบำรุงถนนสาย กพ.1044 แยกทางหลวงหมายเลข 1  - บ้านปากเหมือง อ.ขาณุวรลักษบุรี, ปางศิลาทอง จ.กำแพงเพชร (ตอนที่ 1) </t>
  </si>
  <si>
    <t>แขวงทางหลวงชนบทกำแพงเพชร</t>
  </si>
  <si>
    <t>0705532000011</t>
  </si>
  <si>
    <t>บจก.อ.อารยะวงศ์</t>
  </si>
  <si>
    <t xml:space="preserve"> ขทช.กพ.11/2567</t>
  </si>
  <si>
    <t xml:space="preserve">งานบำรุงถนนสาย กพ.1029 แยกทางหลวงหมายเลข 1 - บ้านรวมใจภักดิ์ อ.ขาณุวรลักษบุรี จ.กำแพงเพชร (ตอนที่ 1) </t>
  </si>
  <si>
    <t>0533535000489</t>
  </si>
  <si>
    <t>หจก.ตรีรัตน์การโยธา(1992)</t>
  </si>
  <si>
    <t xml:space="preserve"> ขทช.กพ.12/2567</t>
  </si>
  <si>
    <t xml:space="preserve">งานบำรุงถนนสาย กพ.4064 แยกทางหลวงหมายเลข 1280  - บ้านบึงสำราญใหญ่ อ.ทรายทองวัฒนา จ.กำแพงเพชร (ตอนที่ 1) </t>
  </si>
  <si>
    <t>0625564000620</t>
  </si>
  <si>
    <t>บริษัท ทรัพย์มารีน การโยธา จำกัด</t>
  </si>
  <si>
    <t xml:space="preserve"> ขทช.กพ.10/2567</t>
  </si>
  <si>
    <t xml:space="preserve">งานบำรุงถนนสาย กพ.4030 แยกทางหลวงหมายเลข 1072 - บ้านคลองลึก อ.ขาณุวรลักษบุรี, ปางศิลาทอง จ.กำแพงเพชร (ตอนที่ 1) </t>
  </si>
  <si>
    <t>0623539000172</t>
  </si>
  <si>
    <t>หจก. ส.ศิระ ก่อสร้าง</t>
  </si>
  <si>
    <t xml:space="preserve"> ขทช.กพ.9/2567</t>
  </si>
  <si>
    <t>งานอำนวยความปลอดภัย ถนนสาย กพ.4058 แยกทางหลวงหมายเลข 1065 - บ้านวังแม่พาย  อ.พรานกระต่าย จ.กำแพงเพชร</t>
  </si>
  <si>
    <t>พรานกระต่าย</t>
  </si>
  <si>
    <t>0105548463344</t>
  </si>
  <si>
    <t>บริษัท เฟิสท์ โรด เทค จำกัด</t>
  </si>
  <si>
    <t>ขทช.กพ./7/2567</t>
  </si>
  <si>
    <t>ชาติชาย ยอดยิ่ง</t>
  </si>
  <si>
    <t>งานอำนวยความปลอดภัย ถนนสาย กพ.4026 แยกทางหลวงหมายเลข 1117 - บ้านท่าเสากระโดง  อ.เมือง จ.กำแพงเพชร</t>
  </si>
  <si>
    <t>ขทช.กพ./5/2567</t>
  </si>
  <si>
    <t>วิศกรณ์ พรมโคตร</t>
  </si>
  <si>
    <t>งานอำนวยความปลอดภัย ถนนสาย กพ.1028 แยกทางหลวงหมายเลข 1 - บ้านหนองปิ้งไก่  อ.เมือง จ.กำแพงเพชร</t>
  </si>
  <si>
    <t>ขทช.กพ./4/2567</t>
  </si>
  <si>
    <t>มาโนช สารภี</t>
  </si>
  <si>
    <t>ปรับปรุงจุดเสี่ยงจุดอันตราย ถนนสาย กพ.4048 แยกทางหลวงหมายเลข 1117 - บ้านสักงาม  อ.คลองลาน จ.กำแพงเพชร</t>
  </si>
  <si>
    <t>คลองลาน</t>
  </si>
  <si>
    <t>ขทช.กพ./6/2567</t>
  </si>
  <si>
    <t>ชัยวัฒน์ ขุนพิลึก</t>
  </si>
  <si>
    <t>ไฟฟ้าแสงสว่างบริเวณเข้าสู่ทางแยกหลัก ถนนสาย กพ.6070 ผังเมืองรวมเมืองกำแพงเพชร  อ.เมือง จ.กำแพงเพชร</t>
  </si>
  <si>
    <t>12.00</t>
  </si>
  <si>
    <t>ขทช.กพ./8/2567</t>
  </si>
  <si>
    <t>ไฟฟ้าแสงสว่างบริเวณเข้าสู่ทางแยกหลัก ถนนสาย กพ.3002 แยกทางหลวงหมายเลข 104 - เทศบาลเมืองกำแพงเพชร  อ.เมือง จ.กำแพงเพชร</t>
  </si>
  <si>
    <t>ขทช.กพ./3/2567</t>
  </si>
  <si>
    <t>งานบำรุงถนนสาย อน.4018   แยกทางหลวงหมายเลข 3220 - บ้านทัพทัน  อ.เมือง, ทัพทัน จ.อุทัยธานี</t>
  </si>
  <si>
    <t>แขวงทางหลวงชนบทอุทัยธานี</t>
  </si>
  <si>
    <t>0.00-1.50</t>
  </si>
  <si>
    <t>0615566000210</t>
  </si>
  <si>
    <t>66129313424</t>
  </si>
  <si>
    <t>บริษัท พันล้านการโยธา จำกัด</t>
  </si>
  <si>
    <t>คค0703.75/012/2567</t>
  </si>
  <si>
    <t>ปิยมาศ ปานพรม</t>
  </si>
  <si>
    <t xml:space="preserve">งานบำรุงถนนสาย อน.4017 แยกทางหลวงหมายเลข 3183 - บ้านหนองขาหย่าง อ.หนองขาหย่าง จ.อุทัยธานี (ตอนที่ 1) </t>
  </si>
  <si>
    <t>3031198937</t>
  </si>
  <si>
    <t>66129314153</t>
  </si>
  <si>
    <t>บจก.เดอะซัน แอสฟัลท์</t>
  </si>
  <si>
    <t>คค0703.75/013/2567</t>
  </si>
  <si>
    <t>ศราวุธ เดชอุ่ม</t>
  </si>
  <si>
    <t>สะพานข้ามคลองธรรมชาติ ในสายทาง อน.4035  อ.สว่างอารมณ์ จ.อุทัยธานี</t>
  </si>
  <si>
    <t>สว่างอารมณ์</t>
  </si>
  <si>
    <t xml:space="preserve">0725561002175  </t>
  </si>
  <si>
    <t>บริษัท ต.สร้างสรรค์ เอ็นจิเนียริ่ง จำกัด</t>
  </si>
  <si>
    <t>คค0703.75/002/2567</t>
  </si>
  <si>
    <t>ธนวัฒน์ คงอินทร์</t>
  </si>
  <si>
    <t>งานอำนวยความปลอดภัย ถนนสาย อน.3033 แยกทางหลวงหมายเลข 333 - บ้านหนองบ่มกล้วย  อ.บ้านไร่ จ.อุทัยธานี</t>
  </si>
  <si>
    <t>บ้านไร่</t>
  </si>
  <si>
    <t>3.00</t>
  </si>
  <si>
    <t>0615564000662</t>
  </si>
  <si>
    <t>66109357827</t>
  </si>
  <si>
    <t>บริษัท สิงห์เมืองอุทัย 9 จำกัด</t>
  </si>
  <si>
    <t>คค0703.75/005/2567</t>
  </si>
  <si>
    <t>ดำรงค์ หลากสุขถม</t>
  </si>
  <si>
    <t>งานอำนวยความปลอดภัย ถนนสาย อน.3011 แยกทางหลวงหมายเลข 333 - บ้านทองหลาง  อ.ห้วยคต, บ้านไร่ จ.อุทัยธานี</t>
  </si>
  <si>
    <t>ห้วยคต</t>
  </si>
  <si>
    <t>คค0703.75/004/2567</t>
  </si>
  <si>
    <t>งานอำนวยความปลอดภัย ถนนสาย อน.4026 แยกทางหลวงหมายเลข 3211 - บ้านห้วยรอบ  อ.บ้านไร่ จ.อุทัยธานี</t>
  </si>
  <si>
    <t>66119520605</t>
  </si>
  <si>
    <t>คค0703.75/006/2567</t>
  </si>
  <si>
    <t>งานอำนวยความปลอดภัย ถนนสาย อน.4018 แยกทางหลวงหมายเลข 3220 - บ้านทัพทัน  อ.เมือง, ทัพทัน จ.อุทัยธานี</t>
  </si>
  <si>
    <t>คค0703.75/003/2567</t>
  </si>
  <si>
    <t>ศิริไพรัตน์ นามบุรี</t>
  </si>
  <si>
    <t>งานอำนวยความปลอดภัย ถนนสาย อน.4009 แยกทางหลวงหมายเลข 3211 - บ้านหนองไม้ตาย  อ.บ้านไร่ จ.อุทัยธานี</t>
  </si>
  <si>
    <t>66129202385</t>
  </si>
  <si>
    <t>คค0703.75/007/2567</t>
  </si>
  <si>
    <t>งานอำนวยความปลอดภัย ถนนสาย อน.4029 แยกทางหลวงหมายเลข 3438 - บ้านคลองชะนีบน  อ.ลานสัก จ.อุทัยธานี</t>
  </si>
  <si>
    <t>ลานสัก</t>
  </si>
  <si>
    <t>66129207810</t>
  </si>
  <si>
    <t>คค0703.75/008/2567</t>
  </si>
  <si>
    <t>ณรงค์ กัลปพฤกษ์</t>
  </si>
  <si>
    <t>งานอำนวยความปลอดภัย ถนนสาย อน.4017 แยกทางหลวงหมายเลข 3183 - บ้านหนองขาหย่าง  อ.หนองขาหย่าง จ.อุทัยธานี</t>
  </si>
  <si>
    <t>หนองขาหย่าง</t>
  </si>
  <si>
    <t>66129208675</t>
  </si>
  <si>
    <t>คค0703.75/009/2567</t>
  </si>
  <si>
    <t>งานอำนวยความปลอดภัย ถนนสาย อน.4034 แยกทางหลวงหมายเลข 3438 - บ้านซากุระพัฒนา  อ.ลานสัก จ.อุทัยธานี</t>
  </si>
  <si>
    <t>661292097717</t>
  </si>
  <si>
    <t>คค0703.75/010/2567</t>
  </si>
  <si>
    <t>เครื่องหมายจราจรบนผิวทาง</t>
  </si>
  <si>
    <t>งานอำนวยความปลอดภัย ถนนสาย อน.3002 แยกทางหลวงหมายเลข 333 - บ้านปากกะบาด  อ.เมือง จ.อุทัยธานี</t>
  </si>
  <si>
    <t>67019283798</t>
  </si>
  <si>
    <t>คค0703.75/011/2567</t>
  </si>
  <si>
    <t>ณัฐกิตติ์ วรพงศ์พิสุทธิ์</t>
  </si>
  <si>
    <t>ถนนสาย อน.4015 แยก ทช.สพ.3008 - บ.ไร่  อ.บ้านไร่ จ.อุทัยธานี</t>
  </si>
  <si>
    <t>0613535000186</t>
  </si>
  <si>
    <t>670192284804</t>
  </si>
  <si>
    <t>หจก.กล้าหาญการโยธา</t>
  </si>
  <si>
    <t>งานอำนวยความปลอดภัย ถนนสาย พล.2030 แยกทางหลวงหมายเลข 11 - บ้านท่าดินแดง  อ.บางกระทุ่ม จ.พิษณุโลก</t>
  </si>
  <si>
    <t>บางกระทุ่ม</t>
  </si>
  <si>
    <t>สำนักงานทางหลวงชนบทที่ 9 (อุตรดิตถ์)</t>
  </si>
  <si>
    <t>แขวงทางหลวงชนบทพิษณุโลก</t>
  </si>
  <si>
    <t>งานอำนวยความปลอดภัย ถนนสาย พล.4038 แยกทางหลวงหมายเลข 1344 - บ้านลำพาด  อ.เนินมะปราง จ.พิษณุโลก</t>
  </si>
  <si>
    <t>เนินมะปราง</t>
  </si>
  <si>
    <t>0105562071583</t>
  </si>
  <si>
    <t>บริษัท สแตรนด์ไลฟ์ จำกัด</t>
  </si>
  <si>
    <t>05/2567</t>
  </si>
  <si>
    <t>งานอำนวยความปลอดภัย ถนนสาย พล.4027 แยกทางหลวงหมายเลข 117 - บ้านคลองตะเข้  อ.พรหมพิราม จ.พิษณุโลก</t>
  </si>
  <si>
    <t>พรหมพิราม</t>
  </si>
  <si>
    <t>0655563000146</t>
  </si>
  <si>
    <t>บริษัท สเตมิน่า ไลท์ จำกัด</t>
  </si>
  <si>
    <t>งานอำนวยความปลอดภัย ถนนสาย พล.4048 แยกทางหลวงหมายเลข 1275 - บ้านคลองช้าง  อ.พรหมพิราม จ.พิษณุโลก</t>
  </si>
  <si>
    <t>09/2567</t>
  </si>
  <si>
    <t>10 เม.ย. 2567</t>
  </si>
  <si>
    <t>งานอำนวยความปลอดภัย ถนนสาย พล.4040 แยกทางหลวงหมายเลข 2013 - บ้านน้ำลัด  อ.นครไทย จ.พิษณุโลก</t>
  </si>
  <si>
    <t>นครไทย</t>
  </si>
  <si>
    <t>025556001864</t>
  </si>
  <si>
    <t>บจก.เอส เค พี โรด เซฟตี้</t>
  </si>
  <si>
    <t>งานอำนวยความปลอดภัย ถนนสาย พล.4041 แยกทางหลวงหมายเลข 117 - บ้านวังวน  อ.พรหมพิราม จ.พิษณุโลก</t>
  </si>
  <si>
    <t>งานอำนวยความปลอดภัย ถนนสาย พล.2036 แยกทางหลวงหมายเลข 12 - เขื่อนแควน้อย  อ.วังทอง, วัดโบสถ์ จ.พิษณุโลก</t>
  </si>
  <si>
    <t>วังทอง</t>
  </si>
  <si>
    <t>งานอำนวยความปลอดภัย ถนนสาย พล.4026 แยกทางหลวงหมายเลข 1115 - บ้านไทรย้อย  อ.เนินมะปราง จ.พิษณุโลก</t>
  </si>
  <si>
    <t>งานอำนวยความปลอดภัย ถนนสาย พล.2022 แยกทางหลวงหมายเลข 11 - บ้านเข็ก  อ.วังทอง จ.พิษณุโลก</t>
  </si>
  <si>
    <t>งานอำนวยความปลอดภัย ถนนสาย พล.2002 แยกทางหลวงหมายเลข 12 - บ้านดงสมอ  อ.พรหมพิราม จ.พิษณุโลก</t>
  </si>
  <si>
    <t>งานอำนวยความปลอดภัย ถนนสาย พล.4051 แยกทางหลวงวหมายเลข 1303 - บ้านป่าสัก  อ.บางระกำ จ.พิษณุโลก</t>
  </si>
  <si>
    <t>บางระกำ</t>
  </si>
  <si>
    <t>งานอำนวยความปลอดภัย ถนนสาย พล.4033 แยกทางหลวงหมายเลข 117 - มูลนิธิชัยพัฒนา  อ.พรหมพิราม จ.พิษณุโลก</t>
  </si>
  <si>
    <t>ปรับปรุงอาคารและสิ่งก่อสร้างประกอบ แขวงทางหลวงชนบทพิษณุโลก  จ.พิษณุโลก</t>
  </si>
  <si>
    <t>งานบำรุงถนนสาย พล.3004  แยกทางหลวงหมายเลข 117 - บ้านบางระกำ  อ.บางระกำ จ.พิษณุโลก</t>
  </si>
  <si>
    <t>1 มิ.ย. 2567</t>
  </si>
  <si>
    <t xml:space="preserve">งานบำรุงถนนสาย พล.2023 แยกทางหลวงหมายเลข 11 - บ้านท้อแท้ อ.วัดโบสถ์ จ.พิษณุโลก (ตอนที่ 1) </t>
  </si>
  <si>
    <t>0653526000209</t>
  </si>
  <si>
    <t>หจก.พิษณุโลกวิวัฒน์พัฒนา</t>
  </si>
  <si>
    <t>8 มิ.ย. 2567</t>
  </si>
  <si>
    <t xml:space="preserve">งานบำรุงถนนสาย พล.2030 แยกทางหลวงหมายเลข 11 - บ้านท่าดินแดง อ.วังทอง, บางกระทุ่ม จ.พิษณุโลก (ตอนที่ 1) </t>
  </si>
  <si>
    <t>0655537000312</t>
  </si>
  <si>
    <t>หจก.พี.เค.เอส.37 ยูเนี่ยนคอนสตรัคชั่น</t>
  </si>
  <si>
    <t xml:space="preserve">งานบำรุงถนนสาย พล.2039 แยกทางหลวงหมายเลข 12 - ทุ่งโนนสน อ.วังทอง, เนินมะปราง จ.พิษณุโลก (ตอนที่ 1) </t>
  </si>
  <si>
    <t>หจก.นิคมบางระกำก่อสร้าง</t>
  </si>
  <si>
    <t>เพิ่มประสิทธิภาพความปลอดภัย ถนนสาย พล.2036 แยกทางหลวงหมายเลข 12 - เขื่อนแควน้อย  อ.วังทอง จ.พิษณุโลก</t>
  </si>
  <si>
    <t>ปรับปรุงจุดเสี่ยงจุดอันตราย ถนนสาย พล.2039 แยกทางหลวงหมายเลข 12 - ทุ่งโนนสน  อ.วังทอง จ.พิษณุโลก</t>
  </si>
  <si>
    <t>ปรับปรุงจุดเสี่ยงจุดอันตราย ถนนสาย พล.2001 แยกทางหลวงหมายเลข 11 - บ้านบึงพระ  อ.วังทอง จ.พิษณุโลก</t>
  </si>
  <si>
    <t>0103525017978</t>
  </si>
  <si>
    <t>หจก.ศรีตรา</t>
  </si>
  <si>
    <t>ปรับปรุงบริเวณย่านชุมชน ถนนสาย พล.2021 แยกทางหลวงหมายเลข 11 - บ้านวุ้งไพร  อ.เมือง จ.พิษณุโลก</t>
  </si>
  <si>
    <t>14/25657</t>
  </si>
  <si>
    <t>งานบำรุงถนนสาย สท.4007 แยกทางหลวงหมายเลข 1180 - บ้านดงจันทร์  อ.ศรีนคร จ.สุโขทัย</t>
  </si>
  <si>
    <t>ศรีนคร</t>
  </si>
  <si>
    <t>แขวงทางหลวงชนบทสุโขทัย</t>
  </si>
  <si>
    <t>6.00-9.00</t>
  </si>
  <si>
    <t>1.00-1.50</t>
  </si>
  <si>
    <t>67019157889</t>
  </si>
  <si>
    <t>หจก.บ้านสวนสามชัย</t>
  </si>
  <si>
    <t>พลากร ตันยา</t>
  </si>
  <si>
    <t>งานบำรุงถนนสาย สท.6055 สายบ้านท่าวิเศษ - บ้านขอนซุง  อ.ทุ่งเสลี่ยม จ.สุโขทัย</t>
  </si>
  <si>
    <t>ทุ่งเสลี่ยม</t>
  </si>
  <si>
    <t>0643555000254</t>
  </si>
  <si>
    <t>67019158217</t>
  </si>
  <si>
    <t>ห้างหุ้นส่วนจำกัด สุวรรณ แอสฟัลท์ (2012)</t>
  </si>
  <si>
    <t>ธราพันธ์ สังข์คง</t>
  </si>
  <si>
    <t>งานบำรุงถนนสาย สท.4012 แยกทางหลวงหมายเลข 1054 - บ้านคลองด่าน  อ.ศรีสำโรง จ.สุโขทัย</t>
  </si>
  <si>
    <t>67019158150</t>
  </si>
  <si>
    <t>หจก.ลานหอยหินอ่อน</t>
  </si>
  <si>
    <t>อมรศักดิ์ สุคนธ์จันทร์</t>
  </si>
  <si>
    <t>งานบำรุงถนนสาย สท.4041 แยกทางหลวงหมายเลข 1180 - บ้านหัวเขา  อ.ศรีนคร จ.สุโขทัย</t>
  </si>
  <si>
    <t>0105548110330</t>
  </si>
  <si>
    <t>67019158093</t>
  </si>
  <si>
    <t>บจก.ชนะวัตรก่อสร้าง</t>
  </si>
  <si>
    <t>กันตินันท์ สินธูระหัฐ</t>
  </si>
  <si>
    <t>งานอำนวยความปลอดภัย ถนนสาย สท.4010 แยกทางหลวงหมายเลข 1177 - บ้านห้วยไม้  อ.ศรีสัชนาลัย จ.สุโขทัย</t>
  </si>
  <si>
    <t>ศรีสัชนาลัย</t>
  </si>
  <si>
    <t>01/2567</t>
  </si>
  <si>
    <t>4 เม.ย. 2567</t>
  </si>
  <si>
    <t>เสรี เขียวคำ</t>
  </si>
  <si>
    <t>งานอำนวยความปลอดภัย ถนนสาย สท.4014 แยกทางหลวงหมายเลข 1322 - บ้านเชตุพน  อ.เมือง จ.สุโขทัย</t>
  </si>
  <si>
    <t>งานอำนวยความปลอดภัย ถนนสาย สท.4001 แยกทางหลวงหมายเลข 1293 - บ้านหนองกระดิ่ง  อ.กงไกรลาศ, คีรีมาศ จ.สุโขทัย</t>
  </si>
  <si>
    <t>กงไกรลาศ</t>
  </si>
  <si>
    <t>24 เม.ย. 2567</t>
  </si>
  <si>
    <t>งานอำนวยความปลอดภัย ถนนสาย สท.3002 แยกทางหลวงหมายเลข 101 - นิคมสหกรณ์ศรีสำโรง  อ.ศรีสำโรง จ.สุโขทัย</t>
  </si>
  <si>
    <t>งานอำนวยความปลอดภัย ถนนสาย สท.4006 แยกทางหลวงหมายเลข 1048 - บ้านหนองป่าถ่อน  อ.สวรรคโลก จ.สุโขทัย</t>
  </si>
  <si>
    <t>สวรรคโลก</t>
  </si>
  <si>
    <t>งานอำนวยความปลอดภัย สท.009 สะพานคลองกระจง  อ.สวรรคโลก จ.สุโขทัย</t>
  </si>
  <si>
    <t>งานอำนวยความปลอดภัย ถนนสาย สท.4021 แยกทางหลวงหมายเลข 1293 - บ้านลำคลองยาง  อ.คีรีมาศ จ.สุโขทัย</t>
  </si>
  <si>
    <t>คีรีมาศ</t>
  </si>
  <si>
    <t>66129262939</t>
  </si>
  <si>
    <t>งานอำนวยความปลอดภัย ถนนสาย สท.4020 แยกทางหลวงหมายเลข 1311 - บ้านใหม่ทุ่งโพธิ์เงิน  อ.คีรีมาศ จ.สุโขทัย</t>
  </si>
  <si>
    <t>66129267367</t>
  </si>
  <si>
    <t>งานอำนวยความปลอดภัย ถนนสาย สท.4008 แยกทางหลวงหมายเลข 1048 - บ้านลำโชค  อ.ทุ่งเสลี่ยม จ.สุโขทัย</t>
  </si>
  <si>
    <t>66129267609</t>
  </si>
  <si>
    <t>งานอำนวยความปลอดภัย ถนนสาย สท.006 สะพานเมืองบางยม  อ.สวรรคโลก จ.สุโขทัย</t>
  </si>
  <si>
    <t>66129268004</t>
  </si>
  <si>
    <t>นรากร ศิลาอุดม</t>
  </si>
  <si>
    <t>สะพานข้ามคลองขุดใหม่  อ.สวรรคโลก จ.สุโขทัย</t>
  </si>
  <si>
    <t>9.00</t>
  </si>
  <si>
    <t>D888888888005</t>
  </si>
  <si>
    <t>กิจการร่วมค้า พิษณุสุวรรณ (2022)</t>
  </si>
  <si>
    <t>8 ก.ค. 2567</t>
  </si>
  <si>
    <t>ปรับปรุงอาคารและสิ่งก่อสร้างประกอบ แขวงทางหลวงชนบทสุโขทัย  จ.สุโขทัย</t>
  </si>
  <si>
    <t>0603547001166</t>
  </si>
  <si>
    <t>รุ่งอรุณวาณิช</t>
  </si>
  <si>
    <t>22 ส.ค. 2567</t>
  </si>
  <si>
    <t>เพิ่มประสิทธิภาพความปลอดภัย ถนนสาย สท.3019 แยกทางหลวงหมายเลข 101 - บ้านลานหอย  อ.บ้านด่านลานหอย จ.สุโขทัย</t>
  </si>
  <si>
    <t>บ้านด่านลานหอย</t>
  </si>
  <si>
    <t>0665565000658</t>
  </si>
  <si>
    <t>66129265183</t>
  </si>
  <si>
    <t xml:space="preserve">บจก.ภูริธนา </t>
  </si>
  <si>
    <t>ถนนสาย สท.5025 แยก ทช.สท.3002 - บ.หนองวงเกวียน  อ.สวรรคโลก จ.สุโขทัย</t>
  </si>
  <si>
    <t>0653531000238</t>
  </si>
  <si>
    <t>67019290031</t>
  </si>
  <si>
    <t>หจก.ทรงคุณการโยธา(1988)</t>
  </si>
  <si>
    <t>25 ส.ค. 2567</t>
  </si>
  <si>
    <t>ถนนสาย สท.4044 แยก ทล.1272 - บ.หนองหญ้าไทร  อ.คีรีมาศ จ.สุโขทัย</t>
  </si>
  <si>
    <t>67019292596</t>
  </si>
  <si>
    <t>ถนนสาย สท.4039 แยก ทล.1180 - บ.โป่งมะขาม  อ.ศรีนคร จ.สุโขทัย</t>
  </si>
  <si>
    <t>67019293075</t>
  </si>
  <si>
    <t>16 ก.ค. 2567</t>
  </si>
  <si>
    <t>ถนนสาย สท.2005 แยก ทล.12 - บ.หนองเสาเถียร  อ.กงไกรลาศ จ.สุโขทัย</t>
  </si>
  <si>
    <t>67019293402</t>
  </si>
  <si>
    <t>ปรับปรุงจุดเสี่ยงจุดอันตราย ถนนสาย สท.3002 แยกทางหลวงหมายเลข 101 - นิคมสหกรณ์ศรีสำโรง  อ.ศรีสำโรง จ.สุโขทัย</t>
  </si>
  <si>
    <t xml:space="preserve">งานบำรุงถนนสาย พช.2015 แยกทางหลวงหมายเลข 21 - เขตเทศบาลเมืองเพชรบูรณ์ อ.เมือง จ.เพชรบูรณ์ (ตอนที่ 1) </t>
  </si>
  <si>
    <t>เพชรบูรณ์</t>
  </si>
  <si>
    <t>แขวงทางหลวงชนบทเพชรบูรณ์</t>
  </si>
  <si>
    <t>66129242941</t>
  </si>
  <si>
    <t>หจก.พฤฒิพงษ์ก่อสร้าง</t>
  </si>
  <si>
    <t>ขทช.พช./5/2567</t>
  </si>
  <si>
    <t xml:space="preserve">งานบำรุงถนนสาย พช.4047 แยกทางหลวงหมายเลข 2326 - บ้านดงน้อย อ.เมือง จ.เพชรบูรณ์ (ตอนที่ 1) </t>
  </si>
  <si>
    <t>66129243098</t>
  </si>
  <si>
    <t>หจก.ณัฐติรัตน์ก่อสร้าง</t>
  </si>
  <si>
    <t>ขทช.พช./7/2567</t>
  </si>
  <si>
    <t xml:space="preserve">งานบำรุงถนนสาย พช.4006 แยกทางหลวงหมายเลข 2402 - บ้านน้ำเดื่อ อ.หล่มสัก จ.เพชรบูรณ์ (ตอนที่ 1) </t>
  </si>
  <si>
    <t>66128243187</t>
  </si>
  <si>
    <t>ขทช.พช./6/2567</t>
  </si>
  <si>
    <t xml:space="preserve">รถบดแบบผสม (ล้อเหล็ก-ล้อยาง) ขนาดเล็กไม่เกิน 4 ตัน </t>
  </si>
  <si>
    <t>0653535000178</t>
  </si>
  <si>
    <t>หจก.พิษณุโลกวีซีคอนสตรัคชั่น(2535)</t>
  </si>
  <si>
    <t>ก่อสร้างอาคารที่พักอาศัยบ้านพักข้าราชการระดับผู้อำนวยการ แขวงทางหลวงชนบทเพชรบูรณ์  จ.เพชรบูรณ์</t>
  </si>
  <si>
    <t>0673558000212</t>
  </si>
  <si>
    <t>หจก.ดรีมแคชเซอร์ 1932</t>
  </si>
  <si>
    <t>ขทช.พช./2/2567</t>
  </si>
  <si>
    <t>ชาญพิชิต ก้อนเทียน</t>
  </si>
  <si>
    <t>ปรับปรุงอาคารและสิ่งก่อสร้างประกอบ แขวงทางหลวงชนบทเพชรบูรณ์  จ.เพชรบูรณ์</t>
  </si>
  <si>
    <t>หจก.สุวิทย์ก่อสร้าง</t>
  </si>
  <si>
    <t>ขทช.พช./3/2567</t>
  </si>
  <si>
    <t>งานอำนวยความปลอดภัย ถนนสาย พช.4029 แยกทางหลวงหมายเลข 2275 - บ้านหนองไผ่ใต้  อ.หนองไผ่ จ.เพชรบูรณ์</t>
  </si>
  <si>
    <t>หนองไผ่</t>
  </si>
  <si>
    <t>0673518000076</t>
  </si>
  <si>
    <t>หจก.พันธ์ประเสริฐ</t>
  </si>
  <si>
    <t>ขทช.พช./8/2567</t>
  </si>
  <si>
    <t>งานอำนวยความปลอดภัย ถนนสาย พช.2065 แยกทางหลวงหมายเลข 12 - เขตเทศบาลเมืองหล่มสัก  อ.หล่มสัก จ.เพชรบูรณ์</t>
  </si>
  <si>
    <t>หล่มสัก</t>
  </si>
  <si>
    <t>ขทช.พช./4/2567</t>
  </si>
  <si>
    <t>งานอำนวยความปลอดภัย ถนนสาย อต.4019 แยกทางหลวงหมายเลข 1204 - บ้านฟ้าเรือง  อ.พิชัย จ.อุตรดิตถ์</t>
  </si>
  <si>
    <t>พิชัย</t>
  </si>
  <si>
    <t>อุตรดิตถ์</t>
  </si>
  <si>
    <t>แขวงทางหลวงชนบทอุตรดิตถ์</t>
  </si>
  <si>
    <t>ขทช.อต./01/2567</t>
  </si>
  <si>
    <t>งานอำนวยความปลอดภัย ถนนสาย อต.2029 แยกทางหลวงหมายเลข 11 - บ้านน้ำลอก  อ.ตรอน, ทองแสนขัน จ.อุตรดิตถ์</t>
  </si>
  <si>
    <t>ตรอน</t>
  </si>
  <si>
    <t>66129296974</t>
  </si>
  <si>
    <t>ขทช.อต./06/2567</t>
  </si>
  <si>
    <t>ราวกันอันตราย</t>
  </si>
  <si>
    <t>งานอำนวยความปลอดภัย ถนนสาย อต.3039 แยกทางหลวงหมายเลข 117 - บ้านห้วยบง  อ.ทองแสนขัน, เมือง จ.อุตรดิตถ์</t>
  </si>
  <si>
    <t>ทองแสนขัน</t>
  </si>
  <si>
    <t>0745547003399</t>
  </si>
  <si>
    <t>66129297259</t>
  </si>
  <si>
    <t>บจก.วี.พี.เซ็นทรัลไลน์</t>
  </si>
  <si>
    <t>ขทช.อต./02/2567</t>
  </si>
  <si>
    <t>งานอำนวยความปลอดภัย ถนนสาย อต.3027 แยกทางหลวงหมายเลข 117 - บ้านป่าแต้ว  อ.พิชัย จ.อุตรดิตถ์</t>
  </si>
  <si>
    <t>66129297408</t>
  </si>
  <si>
    <t>ขทช.อต./05/2567</t>
  </si>
  <si>
    <t>งานอำนวยความปลอดภัย ถนนสาย อต.5054 แยกทางหลวงชนบท อต.4009 - บ้านปากปาด  อ.ท่าปลา จ.อุตรดิตถ์</t>
  </si>
  <si>
    <t>ท่าปลา</t>
  </si>
  <si>
    <t>66129297738</t>
  </si>
  <si>
    <t>ขทช.อต./03/2567</t>
  </si>
  <si>
    <t>งานอำนวยความปลอดภัย ถนนสาย อต.4052 แยกทางหลวงหมายเลข 1204 - บ้านนายาง  อ.พิชัย จ.อุตรดิตถ์</t>
  </si>
  <si>
    <t>66129298652</t>
  </si>
  <si>
    <t>ขทช.อต./04/2567</t>
  </si>
  <si>
    <t>ปรับปรุงอาคารและสิ่งก่อสร้างประกอบ สำนักงานทางหลวงชนบทที่ 9 (อุตรดิตถ์)  จ.อุตรดิตถ์</t>
  </si>
  <si>
    <t>0533551000048</t>
  </si>
  <si>
    <t>66129266997</t>
  </si>
  <si>
    <t>หจก.บุญทองเทพคอสตรัคชั่น</t>
  </si>
  <si>
    <t>สทช.ที่ 9/003/2567</t>
  </si>
  <si>
    <t>5 พ.ย. 2567</t>
  </si>
  <si>
    <t>ทศพร จิรโรจน์ชัย</t>
  </si>
  <si>
    <t>งานบำรุงถนนสาย อต.5057  แยกทางหลวงชนบท สท.4048 - บ้านวังตอ  อ.พิชัย จ.อุตรดิตถ์</t>
  </si>
  <si>
    <t>พาราแอสฟัลติก</t>
  </si>
  <si>
    <t>0105562125136</t>
  </si>
  <si>
    <t>67019067397</t>
  </si>
  <si>
    <t>บริษัท เพาเวอร์แพค คอนกรีต จำกัด</t>
  </si>
  <si>
    <t>สทช.ที่ 9/029/2567</t>
  </si>
  <si>
    <t>ณัชธนพันธ์ เกิดมาก</t>
  </si>
  <si>
    <t>งานบำรุงถนนสาย อต.2022  แยกทางหลวงหมายเลข 11 - บ้านบ่อพระ  อ.เมือง จ.อุตรดิตถ์</t>
  </si>
  <si>
    <t>0535560000693</t>
  </si>
  <si>
    <t>66129328406</t>
  </si>
  <si>
    <t>บริษัท จ.จักรวาล 42 จำกัด</t>
  </si>
  <si>
    <t>สทช.ที่ 9/027/2567</t>
  </si>
  <si>
    <t>สุทธิพงค์ พรหมสาขา ณ สกลนคร</t>
  </si>
  <si>
    <t>งานบำรุงถนนสาย อต.2036  แยกทางหลวงหมายเลข 11 - บ้านนาลับแลง  จ.อุตรดิตถ์</t>
  </si>
  <si>
    <t>67019090665</t>
  </si>
  <si>
    <t>สทช.ที่ 9/028/22567</t>
  </si>
  <si>
    <t>ติณหภัช ลิ้มสุข</t>
  </si>
  <si>
    <t xml:space="preserve">งานบำรุงถนนสาย พล.2043  แยกทางหลวงหมายเลข 12 - บ้านสนามคลี อ.เมือง จ.พิษณุโลก (ตอนที่ 1) </t>
  </si>
  <si>
    <t>1.00-2.00</t>
  </si>
  <si>
    <t>0655546000281</t>
  </si>
  <si>
    <t>66129335749</t>
  </si>
  <si>
    <t>บจก.เจริญสิทธิ์ก่อสร้าง</t>
  </si>
  <si>
    <t>สทช.ที่ 9/030/2567</t>
  </si>
  <si>
    <t xml:space="preserve">งานบำรุงถนนสาย พล.4027 แยกทางหลวงหมายเลข 117 - บ้านคลองตะเข้ อ.พรหมพิราม จ.พิษณุโลก (ตอนที่ 1) </t>
  </si>
  <si>
    <t>3101130416</t>
  </si>
  <si>
    <t>66129337655</t>
  </si>
  <si>
    <t>บจก.นำโชคก่อสร้าง</t>
  </si>
  <si>
    <t>สทช.ที่ 9/031/2567</t>
  </si>
  <si>
    <t xml:space="preserve">งานบำรุงถนนสาย สท.4013 แยกทางหลวงหมายเลข 1195 - บ้านขอนซุง อ.สวรรคโลก จ.สุโขทัย (ตอนที่ 1) </t>
  </si>
  <si>
    <t>66129306947</t>
  </si>
  <si>
    <t>สทช.ที่ 9/012/2567</t>
  </si>
  <si>
    <t xml:space="preserve">งานบำรุงถนนสาย พช.4001 แยกทางหลวงหมายเลข 2275 - บ้านนาสนุ่น อ.ศรีเทพ จ.เพชรบูรณ์ (ตอนที่ 1) </t>
  </si>
  <si>
    <t>67019276269</t>
  </si>
  <si>
    <t>สทช.ที่ 9/032/2567</t>
  </si>
  <si>
    <t>สมเกียรติ มั่นคง</t>
  </si>
  <si>
    <t>งานบำรุงถนนสาย พช.4019 แยกทางหลวงหมายเลข 3004 - บ้านซับน้อย  อ.บึงสามพัน จ.เพชรบูรณ์</t>
  </si>
  <si>
    <t>บึงสามพัน</t>
  </si>
  <si>
    <t>67019179150</t>
  </si>
  <si>
    <t>สทช.ที่ 9/024/2567</t>
  </si>
  <si>
    <t xml:space="preserve">งานบำรุงถนนสาย พช.5048 แยกทางหลวงชนบท พช.2016 - บ้านแหลมชนแดน อ.ศรีเทพ จ.เพชรบูรณ์ (ตอนที่ 1) </t>
  </si>
  <si>
    <t>0673523000160</t>
  </si>
  <si>
    <t>66129335342</t>
  </si>
  <si>
    <t>หจก.พงษ์ศักดิ์เวอรวิส</t>
  </si>
  <si>
    <t>สทช.ที่ 9/022/2567</t>
  </si>
  <si>
    <t xml:space="preserve">งานบำรุงถนนสาย พช.3017 แยกทางหลวงหมายเลข 225 - บ้านโคกปรง อ.วิเชียรบุรี จ.เพชรบูรณ์ (ตอนที่ 1) </t>
  </si>
  <si>
    <t>0675559000897</t>
  </si>
  <si>
    <t>67019212775</t>
  </si>
  <si>
    <t>บริษัท วัชรขจร จำกัด</t>
  </si>
  <si>
    <t>สทช.ที่ 9/023/2567</t>
  </si>
  <si>
    <t>เมธาธรรม คำโอด</t>
  </si>
  <si>
    <t>งานบำรุงถนนสาย พช.2027 แยกทางหลวงหมายเลข 21 - บ้านขมวด  อ.เมือง จ.เพชรบูรณ์</t>
  </si>
  <si>
    <t>ลาดยาง</t>
  </si>
  <si>
    <t>0673524000147</t>
  </si>
  <si>
    <t>67019212657</t>
  </si>
  <si>
    <t>หจก.จตุพรมอเตอร์เพชรบูรณ์</t>
  </si>
  <si>
    <t>สทช.ที่ 9/025/2567</t>
  </si>
  <si>
    <t>งานอำนวยความปลอดภัย ถนนสาย อต.2014 แยกทางหลวงหมายเลข 11 - บ้านนายาง - บ้านในเมือง  อ.พิชัย จ.อุตรดิตถ์</t>
  </si>
  <si>
    <t>66129221652</t>
  </si>
  <si>
    <t>สทช.ที่ 9/005/2567</t>
  </si>
  <si>
    <t>สนิทพงษ์ อุทอง</t>
  </si>
  <si>
    <t>งานอำนวยความปลอดภัย ถนนสาย อต.5003 แยกทางหลวงชนบท อต.2014 - บ้านนายาง - บ้านโคน - บ้านวังพะเนียด  อ.พิชัย จ.อุตรดิตถ์</t>
  </si>
  <si>
    <t>0535554000083</t>
  </si>
  <si>
    <t>66129127131</t>
  </si>
  <si>
    <t>บริษัท เพชรรพี (2011) จำกัด</t>
  </si>
  <si>
    <t>สทช.ที่ 9/006/2567</t>
  </si>
  <si>
    <t>งานอำนวยความปลอดภัย ถนนสาย อต.2036 แยกทางหลวงหมายเลข 11 - บ้านนาลับแลง  อ.ทองแสนขัน จ.อุตรดิตถ์</t>
  </si>
  <si>
    <t>สทช.ที่ 9/004/2567</t>
  </si>
  <si>
    <t>งานอำนวยความปลอดภัย ถนนสาย พช.2027 แยกทางหลวงหมายเลข 21 - บ้านขมวด  อ.เมือง จ.เพชรบูรณ์</t>
  </si>
  <si>
    <t>66129490580</t>
  </si>
  <si>
    <t>สทช.ที่ 9/019/2567</t>
  </si>
  <si>
    <t>งานอำนวยความปลอดภัย ถนนสาย สท.3024 แยกทางหลวงหมายเลข 101 - บ้านเกลียวทอง  อ.คีรีมาศ จ.สุโขทัย</t>
  </si>
  <si>
    <t>67019001609</t>
  </si>
  <si>
    <t>สทช.ที่ 9/007/2567</t>
  </si>
  <si>
    <t>งานอำนวยความปลอดภัย ถนนสาย สท.2009 แยกทางหลวงหมายเลข 12 - บ้านหนองกระทุ่ม  อ.กงไกรลาศ จ.สุโขทัย</t>
  </si>
  <si>
    <t>66129778591</t>
  </si>
  <si>
    <t>สทช.ที่ 9/008/2567</t>
  </si>
  <si>
    <t>งานอำนวยความปลอดภัย ถนนสาย อต.4058 แยกทางหลวงหมายเลข 1324 - บ้านนาใหม่  อ.พิชัย จ.อุตรดิตถ์</t>
  </si>
  <si>
    <t>67019234873</t>
  </si>
  <si>
    <t>สทช.ที่ 9/021/2567</t>
  </si>
  <si>
    <t>สมเกียรติ เกิดมั่น</t>
  </si>
  <si>
    <t>งานอำนวยความปลอดภัย ถนนสาย อต.3016 แยกทางหลวงหมายเลข 102 - บ้านด่านแม่คำมัน  อ.ลับแล จ.อุตรดิตถ์</t>
  </si>
  <si>
    <t>ลับแล</t>
  </si>
  <si>
    <t>67019235114</t>
  </si>
  <si>
    <t>สทช.ที่ 9/014/2567</t>
  </si>
  <si>
    <t>งานอำนวยความปลอดภัย ถนนสาย อต.2022 แยกทางหลวงหมายเลข 11 - บ้านบ่อพระ  อ.เมือง จ.อุตรดิตถ์</t>
  </si>
  <si>
    <t>67019235034</t>
  </si>
  <si>
    <t>สทช.ที่ 9/016/2567</t>
  </si>
  <si>
    <t>ปุริม ฑีฆาวงค์</t>
  </si>
  <si>
    <t>งานอำนวยความปลอดภัย ถนนสาย อต.5059 แยกทางหลวงชนบท อต.4056 - บ้านเขาสัก  อ.ทองแสนขัน จ.อุตรดิตถ์</t>
  </si>
  <si>
    <t>66129480951</t>
  </si>
  <si>
    <t>สทช.ที่ 9/015/2567</t>
  </si>
  <si>
    <t>งานอำนวยความปลอดภัย ถนนสาย อต.2015 แยกทางหลวงหมายเลข 11 - บ้านวังแดง  อ.ตรอน จ.อุตรดิตถ์</t>
  </si>
  <si>
    <t>สทช.ที่ 9/017/2567</t>
  </si>
  <si>
    <t>เพิ่มประสิทธิภาพความปลอดภัย ถนนสาย พช.3021 แยกทางหลวงหมายเลข 225 - บ้านลาดแค  อ.บึงสามพัน จ.เพชรบูรณ์</t>
  </si>
  <si>
    <t>67019001492</t>
  </si>
  <si>
    <t>สทช.ที่ 9/020/2567</t>
  </si>
  <si>
    <t>ปรับปรุงจุดเสี่ยงจุดอันตราย ถนนสาย สท.4013 แยกทางหลวงหมายเลข 1195 - บ้านขอนซุง  อ.สวรรคโลก จ.สุโขทัย</t>
  </si>
  <si>
    <t>66129464348</t>
  </si>
  <si>
    <t>สทช.ที่ 9/010/2567</t>
  </si>
  <si>
    <t>ปรับปรุงจุดเสี่ยงจุดอันตราย ถนนสาย สท.4056 แยกทางหลวงหมายเลข 1113 - บ้านคลองนาทุ่ง  อ.เมือง จ.สุโขทัย</t>
  </si>
  <si>
    <t>66129460923</t>
  </si>
  <si>
    <t>สทช.ที่ 9/011/2567</t>
  </si>
  <si>
    <t>ปรับปรุงจุดเสี่ยงจุดอันตราย ถนนสาย สท.6055 สายบ้านท่าวิเศษ - บ้านขอนซุง  อ.สวรรคโลก จ.สุโขทัย</t>
  </si>
  <si>
    <t>66129465736</t>
  </si>
  <si>
    <t>สทช.ที่ 9/013/2567</t>
  </si>
  <si>
    <t>ปรับปรุงจุดเสี่ยงจุดอันตราย ถนนสาย สท.4011 แยกทางหลวงหมายเลข 1056 - บ้านสระบัว  อ.ศรีสำโรง จ.สุโขทัย</t>
  </si>
  <si>
    <t>สทช.ที่ 9/018/2567</t>
  </si>
  <si>
    <t>ปรับปรุงจุดเสี่ยงจุดอันตราย ถนนสาย สท.3015 แยกทางหลวงหมายเลข 102 - บ้านหนองชายไผ่  อ.ศรีสัชนาลัย จ.สุโขทัย</t>
  </si>
  <si>
    <t>67019004912</t>
  </si>
  <si>
    <t>สทช.ที่ 9/009/2567</t>
  </si>
  <si>
    <t>ถนนสาย อต.4009 แยก ทล.1045 - บ.ห้วยปลาดุก  อ.เมือง จ.อุตรดิตถ์</t>
  </si>
  <si>
    <t>10.50</t>
  </si>
  <si>
    <t>67019349711</t>
  </si>
  <si>
    <t>สทช.ที่ 9/026/2567</t>
  </si>
  <si>
    <t>16 ส.ค. 2567</t>
  </si>
  <si>
    <t>งานอำนวยความปลอดภัย ถนนสาย ลป.1003 แยกทางหลวงหมายเลข 1 - บ้านอ้วน  อ.เกาะคา, แม่ทะ จ.ลำปาง</t>
  </si>
  <si>
    <t>สำนักงานทางหลวงชนบทที่ 10 (เชียงใหม่)</t>
  </si>
  <si>
    <t>แขวงทางหลวงชนบทลำปาง</t>
  </si>
  <si>
    <t>0523549000966</t>
  </si>
  <si>
    <t>บจก. พี แอนด์ เอฟ แก๊ส เซอร์วิส</t>
  </si>
  <si>
    <t>ขทช.ลป./03/2567</t>
  </si>
  <si>
    <t>ปรัชญา หาญจักรแก้ว</t>
  </si>
  <si>
    <t>งานอำนวยความปลอดภัย ถนนสาย ลป.2004 แยกทางหลวงหมายเลข 11 - บ้านห้วยรากไม้  อ.แม่ทะ, แม่เมาะ จ.ลำปาง</t>
  </si>
  <si>
    <t>แม่ทะ</t>
  </si>
  <si>
    <t>บจก.สามารถ คอนสตรัคชั่น เชียงใหม่</t>
  </si>
  <si>
    <t>ขทช.ลป./01/2567</t>
  </si>
  <si>
    <t>ชัชชัย หมอช้าง</t>
  </si>
  <si>
    <t xml:space="preserve">งานอำนวยความปลอดภัย ถนนสาย ลป.5006 แยกทางหลวงชนบท ลป.1014 - อำเภอเกาะคา อ.สบปราบ, เกาะคา จ.ลำปาง </t>
  </si>
  <si>
    <t>ขทช.ลป./07/2567</t>
  </si>
  <si>
    <t>งานอำนวยความปลอดภัย ถนนสาย ลป.1043 แยกทางหลวงหมายเลข 1 - บ้านนากว้าว  อ.สบปราบ, แม่ทะ จ.ลำปาง</t>
  </si>
  <si>
    <t>สบปราบ</t>
  </si>
  <si>
    <t>ขทช.ลป./06/2567</t>
  </si>
  <si>
    <t>บุญฤทธิ์ คชาปัญญา</t>
  </si>
  <si>
    <t>งานอำนวยความปลอดภัย ถนนสาย ลป.5028 แยกทางหลวงชนบท ลป.4007 - ดอยม่อนไก่แจ้  อ.เกาะคา, ห้างฉัตร จ.ลำปาง</t>
  </si>
  <si>
    <t>หจก.ลำปางภาณุภัทร์ก่อสร้าง 2008</t>
  </si>
  <si>
    <t>ขทช.ลป./11/2567</t>
  </si>
  <si>
    <t>พิเชษฐ์ อรุณรัตน์</t>
  </si>
  <si>
    <t>งานอำนวยความปลอดภัย ถนนสาย ลป.4007 แยกทางหลวงหมายเลข 1034 - บ้านป่าเหียง  อ.เกาะคา, ห้างฉัตร จ.ลำปาง</t>
  </si>
  <si>
    <t>ขทช.ลป./05/2567</t>
  </si>
  <si>
    <t>14 เม.ย. 2567</t>
  </si>
  <si>
    <t>งานอำนวยความปลอดภัย ถนนสาย ลป.2016 แยกทางหลวงหมายเลข 11 - บ้านทุ่งงาม  อ.ห้างฉัตร, เสริมงาม จ.ลำปาง</t>
  </si>
  <si>
    <t>ห้างฉัตร</t>
  </si>
  <si>
    <t>ขทช.ลป./10/2567</t>
  </si>
  <si>
    <t>รัฐภูมิ ใจสาร</t>
  </si>
  <si>
    <t>งานอำนวยความปลอดภัย ถนนสาย ลป.2017 แยกทางหลวงหมายเลข 11 - ดอยขุนตาล  อ.ห้างฉัตร จ.ลำปาง</t>
  </si>
  <si>
    <t>ขทช.ลป./08/2567</t>
  </si>
  <si>
    <t>ศรชัย เครือปาละ</t>
  </si>
  <si>
    <t>งานอำนวยความปลอดภัย ถนนสาย ลป.2020 แยกทางหลวงหมายเลข 11 - บ้านจู๊ด  อ.ห้างฉัตร, เกาะคา จ.ลำปาง</t>
  </si>
  <si>
    <t>015537047071</t>
  </si>
  <si>
    <t>ขทช.ลป./09/2567</t>
  </si>
  <si>
    <t>สมศักดิ์ เถาเปี้ยปลูก</t>
  </si>
  <si>
    <t>งานบำรุงถนนสาย ลป.3022 แยกทางหลวงหมายเลข 120 - บ้านทุ่งฝูง  อ.วังเหนือ จ.ลำปาง</t>
  </si>
  <si>
    <t>วังเหนือ</t>
  </si>
  <si>
    <t>0523552000556</t>
  </si>
  <si>
    <t>หจก.ดวงดีคอนกรีต</t>
  </si>
  <si>
    <t>ขทช.ลป./15/2567</t>
  </si>
  <si>
    <t>งานบำรุงถนนสาย ลป.5006 แยกทางหลวงชนบท ลป.1014 - อำเภอเกาะคา อ.สบปราบ, เกาะคา  จ.ลำปาง</t>
  </si>
  <si>
    <t>0523519000194</t>
  </si>
  <si>
    <t>หจก.ลำปางไพศาลก่อสร้าง</t>
  </si>
  <si>
    <t>ขทช.ลป./12/2567</t>
  </si>
  <si>
    <t>นพคุณ โชติวรานันท์</t>
  </si>
  <si>
    <t>งานบำรุงถนนสาย ลป.2016 แยกทางหลวงหมายเลข 11 - บ้านทุ่งงาม  อ.ห้างฉัตร, เสริมงาม จ.ลำปาง</t>
  </si>
  <si>
    <t>ขทช.ลป./14/2567</t>
  </si>
  <si>
    <t xml:space="preserve">งานบำรุงถนนสาย ลป.4034 แยกทางหลวงหมายเลข 1335 (ฝายแม่วัง) - บ้านกล้วยกลาง อ.เมืองลำปาง จ.ลำปาง (ตอนที่ 1) </t>
  </si>
  <si>
    <t>0523534000329</t>
  </si>
  <si>
    <t>หจก.เทพเทวัญก่อสร้าง</t>
  </si>
  <si>
    <t>ขทช.ลป./13/2567</t>
  </si>
  <si>
    <t>เครื่องตัดหญ้า แบบข้อแข็ง แขวงทางหลวงชนบทลำปาง  จ.ลำปาง</t>
  </si>
  <si>
    <t>3529900123727</t>
  </si>
  <si>
    <t>ร้านลำปางอนันตภัณฑ์</t>
  </si>
  <si>
    <t>คค 0703.52/ลป/04/2567</t>
  </si>
  <si>
    <t>ไฟฟ้าแสงสว่างบริเวณเข้าสู่ทางแยกหลัก ถนนสาย ลป.2011 แยกทางหลวงหมายเลข 11 - บ้านหนามปู่ย่า  อ.แม่ทะ จ.ลำปาง</t>
  </si>
  <si>
    <t>หจก.ลำปาง-เกาะคาขนส่ง</t>
  </si>
  <si>
    <t>ขทช.ลป./02/2567</t>
  </si>
  <si>
    <t>ไฟฟ้าแสงสว่างบริเวณเข้าสู่ทางแยกหลัก ถนนสาย ลป.2031 แยกทางหลวงหมายเลข 11 - ศูนย์อนุรักษ์ช้างไทย  อ.ห้างฉัตร จ.ลำปาง</t>
  </si>
  <si>
    <t>ขทช.ลป./04/2567</t>
  </si>
  <si>
    <t>ถนนสาย ลป.2004 แยก ทล.11 - บ.ห้วยรากไม้  อ.แม่เมาะ จ.ลำปาง</t>
  </si>
  <si>
    <t>แม่เมาะ</t>
  </si>
  <si>
    <t>0.5-1.5</t>
  </si>
  <si>
    <t>0513552000424</t>
  </si>
  <si>
    <t>หจก.บุญเลิศ บี เอส คอนสตรัคชั่น</t>
  </si>
  <si>
    <t>ขทช.ลป./16/2567</t>
  </si>
  <si>
    <t>งานอำนวยความปลอดภัย ถนนสาย ลพ.5024 แยกทางหลวงชนบท ลพ.3048 - บ้านนาทราย  อ.ลี้ จ.ลำพูน</t>
  </si>
  <si>
    <t>ลี้</t>
  </si>
  <si>
    <t>แขวงทางหลวงชนบทลำพูน</t>
  </si>
  <si>
    <t>ขทช.ลพ./2/2567</t>
  </si>
  <si>
    <t>ทนงศักดิ์ ชนะ</t>
  </si>
  <si>
    <t>งานอำนวยความปลอดภัย ถนนสาย ลพ.4010 แยกทางหลวงหมายเลข 1033 - บ้านผาเงิบ  อ.เมือง จ.ลำพูน</t>
  </si>
  <si>
    <t>ขทช.ลพ./3/2567</t>
  </si>
  <si>
    <t>งานอำนวยความปลอดภัย ถนนสาย ลพ.3036 แยกทางหลวงหมายเลข 116 - บ้านป่าไม้  อ.เมือง จ.ลำพูน</t>
  </si>
  <si>
    <t>0105539115961</t>
  </si>
  <si>
    <t>บริษัท ธนัทธร จำกัด</t>
  </si>
  <si>
    <t>ขทช.ลพ./11/2567</t>
  </si>
  <si>
    <t>งานอำนวยความปลอดภัย ถนนสาย ลพ.2001 แยกทางหลวงหมายเลข 11 - บ้านเหมืองกวัก  อ.บ้านธิ จ.ลำพูน</t>
  </si>
  <si>
    <t>บ้านธิ</t>
  </si>
  <si>
    <t>ขทช.ลพ./15/2567</t>
  </si>
  <si>
    <t>งานอำนวยความปลอดภัย ถนนสาย ลพ.4007 แยกทางหลวงหมายเลข 1010 - บ้านหนองเขียด  อ.เวียงหนองล่อง จ.ลำพูน</t>
  </si>
  <si>
    <t>เวียงหนองล่อง</t>
  </si>
  <si>
    <t>0513546001503</t>
  </si>
  <si>
    <t>กรรณ์วิริยะ</t>
  </si>
  <si>
    <t>ขทช.ลพ./9/2567</t>
  </si>
  <si>
    <t>งานอำนวยความปลอดภัย ถนนสาย ลพ.5034 แยกทางหลวงชนบท ลพ.3004 - บ้านต้นผึ้ง  อ.บ้านโฮ่ง จ.ลำพูน</t>
  </si>
  <si>
    <t>บ้านโฮ่ง</t>
  </si>
  <si>
    <t>ขทช.ลพ./12/2567</t>
  </si>
  <si>
    <t>งานอำนวยความปลอดภัย ถนนสาย ลพ.3017 แยกทางหลวงหมายเลข 106 - บ้านนาทราย  อ.ลี้ จ.ลำพูน</t>
  </si>
  <si>
    <t>ขทช.ลพ./16/2567</t>
  </si>
  <si>
    <t>งานอำนวยความปลอดภัย ถนนสาย ลพ.3043 แยกทางหลวงหมายเลข 106 - วัดพระพุทธบาทตากผ้า (โครงการพระราชดำริฯ ลุ่มน้ำอาว)  อ.ป่าซาง จ.ลำพูน</t>
  </si>
  <si>
    <t>ป่าซาง</t>
  </si>
  <si>
    <t>ขทช.ลพ./13/2567</t>
  </si>
  <si>
    <t>งานอำนวยความปลอดภัย ถนนสาย ลพ.2005 แยกทางหลวงหมายเลข 11 - บ้านหนองยางฟ้า  อ.เมือง จ.ลำพูน</t>
  </si>
  <si>
    <t>ขทช.ลพ./14/2567</t>
  </si>
  <si>
    <t>งานอำนวยความปลอดภัย ถนนสาย ลพ.6039 บ้านหนองหล่ม - บ้านห้วยม้าโก้ง  อ.เมือง จ.ลำพูน</t>
  </si>
  <si>
    <t>ขทช.ลพ./10/2567</t>
  </si>
  <si>
    <t>งานอำนวยความปลอดภัย ถนนสาย ลพ.2031 แยกทางหลวงหมายเลข 11 - บ้านใหม่  อ.แม่ทา จ.ลำพูน</t>
  </si>
  <si>
    <t>แม่ทา</t>
  </si>
  <si>
    <t>ช.รุ่งแสงไลท์ติ้ง</t>
  </si>
  <si>
    <t>ขทช.ลพ./6/2567</t>
  </si>
  <si>
    <t>งานอำนวยความปลอดภัย ถนนสาย ลพ.3003 แยกทางหลวงหมายเลข 106 - บ้านป่าพลู  อ.บ้านโฮ่ง จ.ลำพูน</t>
  </si>
  <si>
    <t>0523551000579</t>
  </si>
  <si>
    <t>ขทช.ลพ./5/2567</t>
  </si>
  <si>
    <t>งานบำรุงถนนสาย ลพ.3002 แยกทางหลวงหมายเลข 114 - บ้านบูชา  อ.เมือง จ.ลำพูน</t>
  </si>
  <si>
    <t>หจก.ลำพูนวันเฉลิม</t>
  </si>
  <si>
    <t>ขทช.ลพ./18/2567</t>
  </si>
  <si>
    <t>งานบำรุงถนนสาย ลพ.3049 แยกทางหลวงหมายเลข 106 - บ้านใหม่ศิวิไล  อ.ลี้ จ.ลำพูน</t>
  </si>
  <si>
    <t>ขทช.ลพ./19/2567</t>
  </si>
  <si>
    <t>เครื่องตัดหญ้า แบบข้อแข็ง แขวงทางหลวงชนบทลำพูน  จ.ลำพูน</t>
  </si>
  <si>
    <t>3510600824128</t>
  </si>
  <si>
    <t>ศรียนต์ ป่าซาง</t>
  </si>
  <si>
    <t>สอก.02/2567</t>
  </si>
  <si>
    <t>ไฟฟ้าแสงสว่างบริเวณเข้าสู่ทางแยกหลัก ถนนสาย ลพ.3002 แยกทางหลวงหมายเลข 114 - บ้านบูชา  อ.เมือง จ.ลำพูน</t>
  </si>
  <si>
    <t>ขทช.ลพ./7/2567</t>
  </si>
  <si>
    <t>ไฟฟ้าแสงสว่างบริเวณเข้าสู่ทางแยกหลัก ถนนสาย ลพ.3021 แยกทางหลวงหมายเลข 106 - บ้านปงแม่ลอบ  อ.บ้านโฮ่ง จ.ลำพูน</t>
  </si>
  <si>
    <t>ขทช.ลพ./8/2567</t>
  </si>
  <si>
    <t>ไฟฟ้าแสงสว่างบริเวณเข้าสู่ทางแยกหลัก ถนนสาย ลพ.3008 แยกทางหลวงหมายเลข 106 - บ้านผาต้าย  อ.ลี้ จ.ลำพูน</t>
  </si>
  <si>
    <t>ขทช.ลพ./4/2567</t>
  </si>
  <si>
    <t>ถนนสาย ลพ.6039 บ.หนองหล่ม - บ.ห้วยม้าโก้ง  อ.เมือง จ.ลำพูน</t>
  </si>
  <si>
    <t>0513555000468</t>
  </si>
  <si>
    <t>67019175463</t>
  </si>
  <si>
    <t>หจก.เอเคอี รีไซคลิ่ง</t>
  </si>
  <si>
    <t>ขทช.ลพ./17/2567</t>
  </si>
  <si>
    <t>งานบำรุงถนนสาย ชม.3007 แยกทางหลวงหมายเลข 108 - บ้านวังสิงห์คำ  อ.เมือง, หางดง จ.เชียงใหม่</t>
  </si>
  <si>
    <t>แขวงทางหลวงชนบทเชียงใหม่</t>
  </si>
  <si>
    <t>0505548000646</t>
  </si>
  <si>
    <t>67029033397</t>
  </si>
  <si>
    <t>บจก.ภาคเหนือ วัสุก่อสร้าง</t>
  </si>
  <si>
    <t>ขทช.ชท./10/2567</t>
  </si>
  <si>
    <t>งานบำรุงถนนสาย ชม.4043 แยกทางหลวงหมายเลข 1096 - บ้านแม่สาบ  อ.แม่ริม, สะเมิง จ.เชียงใหม่</t>
  </si>
  <si>
    <t>แม่ริม</t>
  </si>
  <si>
    <t>67019320156</t>
  </si>
  <si>
    <t>ขทช.ชม./13/2567</t>
  </si>
  <si>
    <t xml:space="preserve">งานบำรุงถนนสาย ชม.4053 แยกทางหลวงหมายเลข 1349 - บ้านห้วยเกี๋ยง อ.สะเมิง, แม่วาง จ.เชียงใหม่ (ตอนที่ 1) </t>
  </si>
  <si>
    <t>67019321166</t>
  </si>
  <si>
    <t>หจก.ลำธารคอนสตรัคชั่น</t>
  </si>
  <si>
    <t>ขทช.ชม./18/2567</t>
  </si>
  <si>
    <t>19 ก.ค. 2567</t>
  </si>
  <si>
    <t>งานบำรุงถนนสาย ชม.4067 แยกทางหลวงหมายเลข 1349 - บ้านป่าแป๋  อ.สะเมิง, แม่แตง จ.เชียงใหม่</t>
  </si>
  <si>
    <t>สะเมิง</t>
  </si>
  <si>
    <t>67019320718</t>
  </si>
  <si>
    <t>ขทช.ชม./17/2567</t>
  </si>
  <si>
    <t>20 ก.ค. 2567</t>
  </si>
  <si>
    <t>งานบำรุงถนนสาย ชม.4031 แยกทางหลวงหมายเลข 1001 - บ้านป่าสักงาม  อ.แม่แตง, ดอยสะเก็ด จ.เชียงใหม่</t>
  </si>
  <si>
    <t>แม่แตง</t>
  </si>
  <si>
    <t>67029025519</t>
  </si>
  <si>
    <t>บจก.วัฒนาดีวีลอปเม้นท์</t>
  </si>
  <si>
    <t>ขทช.ชม./08/2567</t>
  </si>
  <si>
    <t>6 ก.ย. 2567</t>
  </si>
  <si>
    <t>งานบำรุงถนนสาย ชม.5036 แยกทางหลวงชนบท ชม.3035 - บ้านทุ่งเสี้ยว  อ.สันป่าตอง จ.เชียงใหม่</t>
  </si>
  <si>
    <t>สันป่าตอง</t>
  </si>
  <si>
    <t>67019298539</t>
  </si>
  <si>
    <t>หจก.เชียงใหม่ 49 คอนสตรัคชั่น</t>
  </si>
  <si>
    <t>ขทช.ชม./11/2567</t>
  </si>
  <si>
    <t>งานบำรุงถนนสาย ชม.4062 แยกทางหลวงหมายเลข 1014 - บ้านสหกรณ์ 3  อ.แม่ออน จ.เชียงใหม่</t>
  </si>
  <si>
    <t>ขทช.ชม./12/2567</t>
  </si>
  <si>
    <t xml:space="preserve">งานบำรุงถนนสาย ชม.4021 แยกทางหลวงหมายเลข 1349 - บ้านแม่ปะ อ.สะเมิง จ.เชียงใหม่ (ตอนที่ 1) </t>
  </si>
  <si>
    <t>0503525001172</t>
  </si>
  <si>
    <t>67019321493</t>
  </si>
  <si>
    <t>หจก.เชียงใหม่ศรีสุนทร</t>
  </si>
  <si>
    <t>ขทช.ชม./14/2567</t>
  </si>
  <si>
    <t>17 ก.ค. 2567</t>
  </si>
  <si>
    <t>งานบำรุงถนนสาย ชม.4049 แยกทางหลวงหมายเลข 1001 - บ้านต้นกอก  อ.พร้าว จ.เชียงใหม่</t>
  </si>
  <si>
    <t>พร้าว</t>
  </si>
  <si>
    <t>67019321875</t>
  </si>
  <si>
    <t>ขทช.ชม./15/2567</t>
  </si>
  <si>
    <t xml:space="preserve">งานบำรุงถนนสาย ชม.4015 แยกทางหลวงหมายเลข 1270 - บ้านทุ่งหญ้า อ.แม่แจ่ม จ.เชียงใหม่ (ตอนที่ 1) </t>
  </si>
  <si>
    <t>67019322359</t>
  </si>
  <si>
    <t>บจก.อัครโยธิน</t>
  </si>
  <si>
    <t>ขทช.ชม./16/2567</t>
  </si>
  <si>
    <t>งานบำรุงถนนสาย ชม.3023 แยกทางหลวงหมายเลข 107 - บ้านแม่สลัก  อ.แม่อาย จ.เชียงใหม่</t>
  </si>
  <si>
    <t>แม่อาย</t>
  </si>
  <si>
    <t>3502011287</t>
  </si>
  <si>
    <t>67019298277</t>
  </si>
  <si>
    <t>หจก.ธนาทรัพย์การโยธา</t>
  </si>
  <si>
    <t>ขทช.ชม./09/2567</t>
  </si>
  <si>
    <t xml:space="preserve">งานบำรุงถนนสาย ชม.3024 แยกทางหลวงหมายเลข 107 - บ้านเมืองคอง อ.เชียงดาว จ.เชียงใหม่ (ตอนที่ 1) </t>
  </si>
  <si>
    <t xml:space="preserve">0575559002165 </t>
  </si>
  <si>
    <t>67019016745</t>
  </si>
  <si>
    <t>บจก.ณภัทร ก่อสร้าง 2558</t>
  </si>
  <si>
    <t>ขทช.ชม./07/2567</t>
  </si>
  <si>
    <t>9 ก.ค. 2567</t>
  </si>
  <si>
    <t xml:space="preserve">งานบำรุงถนนสาย ชม.3033 แยกทางหลวงหมายเลข 108 - ศูนย์พัฒนาโครงการหลวงขุนแปะ อ.จอมทอง จ.เชียงใหม่ (ตอนที่ 1) </t>
  </si>
  <si>
    <t>67019013636</t>
  </si>
  <si>
    <t>ขทช.ชม./06/2567</t>
  </si>
  <si>
    <t>เครื่องตัดหญ้า แบบข้อแข็ง แขวงทางหลวงชนบทเชียงใหม่  จ.เชียงใหม่</t>
  </si>
  <si>
    <t xml:space="preserve">๐๕๐๕๕๕๕๐๐๖๘๘๓         </t>
  </si>
  <si>
    <t xml:space="preserve">บริษัท เจ เอ็น ที เซอร์วิส จำกัด </t>
  </si>
  <si>
    <t>ซ 005/2567</t>
  </si>
  <si>
    <t>25 พ.ย. 2566</t>
  </si>
  <si>
    <t>ปรับปรุงอาคารและสิ่งก่อสร้างประกอบ แขวงทางหลวงชนบทเชียงใหม่  จ.เชียงใหม่</t>
  </si>
  <si>
    <t>0505562018468</t>
  </si>
  <si>
    <t>67019043810</t>
  </si>
  <si>
    <t>บจก.ฒิลา ค้าวัสดุก่อสร้าง</t>
  </si>
  <si>
    <t xml:space="preserve">งานอำนวยความปลอดภัย ถนนสาย ชม.4039 แยกทางหลวงหมายเลข 1006 - อำเภอดอยสะเก็ด อ.สันกำแพง, ดอยสะเก็ด จ.เชียงใหม่ </t>
  </si>
  <si>
    <t>67019373345</t>
  </si>
  <si>
    <t>ขทช.ชม./03/2567</t>
  </si>
  <si>
    <t>ปรับปรุงจุดเสี่ยงจุดอันตราย ถนนสาย ชม.3007 แยกทางหลวงหมายเลข 108 - บ้านวังสิงห์คำ  อ.เมือง, หางดง จ.เชียงใหม่</t>
  </si>
  <si>
    <t>67019169634</t>
  </si>
  <si>
    <t>หจก.เชียงใหม่ เอส พี คอนสตรัคชั่น</t>
  </si>
  <si>
    <t>ขทช.ชม./04/2567</t>
  </si>
  <si>
    <t>ปรับปรุงจุดเสี่ยงจุดอันตราย ถนนสาย ชม.7083 แยกทางหลวงหมายเลข 1269 - ศูนย์พัฒนาโครงการหลวงทุ่งเรา (หน่วยย่อย)  อ.สะเมิง จ.เชียงใหม่</t>
  </si>
  <si>
    <t>67019281497</t>
  </si>
  <si>
    <t>ขทช.ชม./05/2567</t>
  </si>
  <si>
    <t>ปรับปรุงจุดเสี่ยงจุดอันตราย ถนนสาย ชม.4063 แยกทางหลวงหมายเลข 1252 - บ้านโป่งกุ่ม  อ.ดอยสะเก็ด จ.เชียงใหม่</t>
  </si>
  <si>
    <t>ดอยสะเก็ด</t>
  </si>
  <si>
    <t>ขทช.ชม./02/2567</t>
  </si>
  <si>
    <t>ปรับปรุงจุดเสี่ยงจุดอันตราย ถนนสาย ชม.3005 แยกทางหลวงหมายเลข 118 - บ้านห้วยแก้ว  อ.ดอยสะเก็ด จ.เชียงใหม่</t>
  </si>
  <si>
    <t>ขทช.ชม./01/2567</t>
  </si>
  <si>
    <t xml:space="preserve">งานบำรุงถนนสาย มส.3008 แยกทางหลวงหมายเลข 108 - บ้านสันติสุข อ.แม่ลาน้อย จ.แม่ฮ่องสอน (ตอนที่ 1) </t>
  </si>
  <si>
    <t>แม่ฮ่องสอน</t>
  </si>
  <si>
    <t>แขวงทางหลวงชนบทแม่ฮ่องสอน</t>
  </si>
  <si>
    <t>66129333300</t>
  </si>
  <si>
    <t>ขทช.มส./๔/๒๕๖๗</t>
  </si>
  <si>
    <t>เครื่องตัดหญ้า แบบข้อแข็ง แขวงทางหลวงชนบทแม่ฮ่องสอน  จ.แม่ฮ่องสอน</t>
  </si>
  <si>
    <t>0583532000011</t>
  </si>
  <si>
    <t>หจก.อุดมอะไหล่</t>
  </si>
  <si>
    <t>ซ001/2567</t>
  </si>
  <si>
    <t>ปรับปรุงจุดเสี่ยงจุดอันตราย ถนนสาย มส.4009 แยกทางหลวงหมายเลข 1263 - บ้านแม่จ๋า  อ.ขุนยวม, เมือง จ.แม่ฮ่องสอน</t>
  </si>
  <si>
    <t>ขุนยวม</t>
  </si>
  <si>
    <t>020354900498</t>
  </si>
  <si>
    <t>67019573769</t>
  </si>
  <si>
    <t>หจก.เอส.เค.เอ็ม ทราฟฟิค</t>
  </si>
  <si>
    <t>ขทช.มส./๓/๒๕๖๗</t>
  </si>
  <si>
    <t>ปรับปรุงจุดเสี่ยงจุดอันตราย ถนนสาย มส.5021 แยกทางหลวงชนบท มส.3007 - ด่านห้วยต้นนุ่น  อ.ขุนยวม จ.แม่ฮ่องสอน</t>
  </si>
  <si>
    <t>0573546005789</t>
  </si>
  <si>
    <t>66129333006</t>
  </si>
  <si>
    <t>หจก.ศรีวงค์วรรณ์</t>
  </si>
  <si>
    <t>ขทช.มส./๑/๒๕๖๗</t>
  </si>
  <si>
    <t>ปรับปรุงจุดเสี่ยงจุดอันตราย ถนนสาย มส.5013 แยกทางหลวงชนบท มส.4015 - บ้านป่าโหล  อ.ปางมะผ้า จ.แม่ฮ่องสอน</t>
  </si>
  <si>
    <t>ปางมะผ้า</t>
  </si>
  <si>
    <t>67019567415</t>
  </si>
  <si>
    <t>ขทช.มส./๒/๒๕๖๗</t>
  </si>
  <si>
    <t>เพิ่มประสิทธิภาพความปลอดภัย ถนนสาย มส.5016 สายบริบาลเมืองสุข (ผังเมืองรวมสาย ก และ ข)  อ.เมือง จ.แม่ฮ่องสอน</t>
  </si>
  <si>
    <t>67019568088</t>
  </si>
  <si>
    <t xml:space="preserve">งานบำรุงถนนสาย สฎ.4015 แยกทางหลวงหมายเลข 4009 - บ้านทับใหม่ อ.พระแสง, เคียนซา จ.สุราษฎร์ธานี (ตอนที่ 1) </t>
  </si>
  <si>
    <t>สุราษฎร์ธานี</t>
  </si>
  <si>
    <t>สำนักงานทางหลวงชนบทที่ 11 (สุราษฎร์ธานี)</t>
  </si>
  <si>
    <t>แขวงทางหลวงชนบทสุราษฎร์ธานี</t>
  </si>
  <si>
    <t>0845560002626</t>
  </si>
  <si>
    <t>66129352881</t>
  </si>
  <si>
    <t>บจก.บริษัท การันต์รัตน จำกัด</t>
  </si>
  <si>
    <t>สฎ.13/2567</t>
  </si>
  <si>
    <t xml:space="preserve">งานบำรุงถนนสาย สฎ.2020 แยกทางหลวงหมายเลข 41 - บ้านบางพระ อ.คีรีรัฐนิคม จ.สุราษฎร์ธานี (ตอนที่ 1) </t>
  </si>
  <si>
    <t>0845538001019</t>
  </si>
  <si>
    <t>66129357463</t>
  </si>
  <si>
    <t>บจก.สุราษฎร์สุขสันต์</t>
  </si>
  <si>
    <t>สฎ.11/2567</t>
  </si>
  <si>
    <t xml:space="preserve">งานบำรุงถนนสาย สฎ.4032 แยกทางหลวงหมายเลข 4262 - บ้านเขาหลัก อ.ท่าฉาง จ.สุราษฎร์ธานี (ตอนที่ 1) </t>
  </si>
  <si>
    <t>0845540001187</t>
  </si>
  <si>
    <t>บจก.ชมภูพลอุตสาหกรรม</t>
  </si>
  <si>
    <t>สฎ.12/2567</t>
  </si>
  <si>
    <t xml:space="preserve">งานบำรุงถนนสาย สฎ.3060 สาย ก (ง) ผังเมืองรวมเมืองสุราษฎร์ธานี อ.เมือง จ.สุราษฎร์ธานี (ตอนที่ 1) </t>
  </si>
  <si>
    <t>66129386224</t>
  </si>
  <si>
    <t>สฎ.20/2567</t>
  </si>
  <si>
    <t>ปรับปรุงโครงสร้างสะพานที่ชำรุด</t>
  </si>
  <si>
    <t xml:space="preserve">งานบำรุงถนนสาย สฎ.2007 แยกทางหลวงหมายเลข 41 - บ้านบางใบไม้ อ.ท่าฉาง, พุนพิน, เมือง จ.สุราษฎร์ธานี (ตอนที่ 1) </t>
  </si>
  <si>
    <t>0105547152217</t>
  </si>
  <si>
    <t>66129386278</t>
  </si>
  <si>
    <t>บจก.เจ เอ็ม เอส ซีสเต็มส์ เซอร์วิส</t>
  </si>
  <si>
    <t>สฎ.19/2567</t>
  </si>
  <si>
    <t>3 ก.ย. 2567</t>
  </si>
  <si>
    <t xml:space="preserve">งานบำรุงถนนสาย สฎ.3022 แยกทางหลวงหมายเลข 401 - บ้านเขาหัวช้าง อ.ดอนสัก จ.สุราษฎร์ธานี (ตอนที่ 1) </t>
  </si>
  <si>
    <t>0845559005781</t>
  </si>
  <si>
    <t>66129386299</t>
  </si>
  <si>
    <t>บจก.ตาปีแทรคเตอร์</t>
  </si>
  <si>
    <t>สฎ.15/2567</t>
  </si>
  <si>
    <t xml:space="preserve">งานบำรุงถนนสาย สฎ.6019 บ้านกะเปา - บ้านถ้ำผึ้ง อ.คีรีรัฐนิคม จ.สุราษฎร์ธานี (ตอนที่ 1) </t>
  </si>
  <si>
    <t>66129386322</t>
  </si>
  <si>
    <t>สฎ.17/2567</t>
  </si>
  <si>
    <t xml:space="preserve">งานบำรุงถนนสาย สฎ.2055 แยกทางหลวงหมายเลข 44 - บ้านในปราบ อ.เคียนซา จ.สุราษฎร์ธานี (ตอนที่ 1) </t>
  </si>
  <si>
    <t>สฎ.14/2567</t>
  </si>
  <si>
    <t>งานบำรุงถนนสาย สฎ.4030 แยกทางหลวงหมายเลข 4009 - บ้านห้วยทรายขาว  อ.พระแสง จ.สุราษฎร์ธานี</t>
  </si>
  <si>
    <t>พระแสง</t>
  </si>
  <si>
    <t>0843548002156</t>
  </si>
  <si>
    <t>66129387058</t>
  </si>
  <si>
    <t>หจก เพชรไพรัชการโยธา</t>
  </si>
  <si>
    <t>สฎ.16/2567</t>
  </si>
  <si>
    <t xml:space="preserve">งานบำรุงถนนสาย สฎ.3027 แยกทางหลวงหมายเลข 401 - บ้านบนไร่ อ.พุนพิน จ.สุราษฎร์ธานี (ตอนที่ 1) </t>
  </si>
  <si>
    <t>0843540001355</t>
  </si>
  <si>
    <t>หจก.สมบูรณ์พรเจริญก่อสร้าง</t>
  </si>
  <si>
    <t>สฎ.18/2567</t>
  </si>
  <si>
    <t>งานอำนวยความปลอดภัย ถนนสาย สฎ.2054 แยกทางหลวงหมายเลข 44 - บ้านหนองหญ้าปล้อง  อ.เมือง, บ้านนาเดิม จ.สุราษฎร์ธานี</t>
  </si>
  <si>
    <t>0845554000374</t>
  </si>
  <si>
    <t>บจก.เอสทีพี 2017</t>
  </si>
  <si>
    <t>งานอำนวยความปลอดภัย ถนนสาย สฎ.3022 แยกทางหลวงหมายเลข 401 - บ้านเขาหัวช้าง  อ.ดอนสัก จ.สุราษฎร์ธานี</t>
  </si>
  <si>
    <t>ดอนสัก</t>
  </si>
  <si>
    <t>0843558001675</t>
  </si>
  <si>
    <t>ห้างหุ้นส่วนจำกัด ว.อิทธิพัทธ์ ทราฟฟิค</t>
  </si>
  <si>
    <t>งานอำนวยความปลอดภัย ถนนสาย สฎ.2008 แยกทางหลวงหมายเลข 41 - บ้านจันทรโคตร  อ.บ้านนาเดิม จ.สุราษฎร์ธานี</t>
  </si>
  <si>
    <t>บ้านนาเดิม</t>
  </si>
  <si>
    <t>0773548000472</t>
  </si>
  <si>
    <t>ห้างหุ้นส่วนจำกัด อ.ทวีก่อสร้าง</t>
  </si>
  <si>
    <t>สฎ.2/2567</t>
  </si>
  <si>
    <t>รุ่งโรจน์ ชูสุวรรณ</t>
  </si>
  <si>
    <t>งานอำนวยความปลอดภัย ถนนสาย สฎ.6019 บ้านกะเปา - บ้านถ้ำผึ้ง  อ.คีรีรัฐนิคม จ.สุราษฎร์ธานี</t>
  </si>
  <si>
    <t>คีรีรัฐนิคม</t>
  </si>
  <si>
    <t>สฎ.4/2567</t>
  </si>
  <si>
    <t>งานอำนวยความปลอดภัย ถนนสาย สฎ.3021 แยกทางหลวงหมายเลข 417 - บ้านบางแทงแรด  อ.เมือง จ.สุราษฎร์ธานี</t>
  </si>
  <si>
    <t>สฎ.5/2567</t>
  </si>
  <si>
    <t>งานอำนวยความปลอดภัย ถนนสาย สฎ.5067 แยกทางหลวงชนบท สฎ.2007 - บ้านคลองราง  อ.พุนพิน จ.สุราษฎร์ธานี</t>
  </si>
  <si>
    <t>พุนพิน</t>
  </si>
  <si>
    <t>สฎ.10/2567</t>
  </si>
  <si>
    <t>งานอำนวยความปลอดภัย สฎ.002 สะพานข้ามคลองพุมดวง  อ.พุนพิน จ.สุราษฎร์ธานี</t>
  </si>
  <si>
    <t>0933544000131</t>
  </si>
  <si>
    <t>ห้างหุ้นส่วนจำกัด ลูกแก้ววิศวกรรม</t>
  </si>
  <si>
    <t>สฎ.7/2567</t>
  </si>
  <si>
    <t>งานอำนวยความปลอดภัย ถนนสาย สฎ.3033 แยกทางหลวงหมายเลข 401 - บ้านควนกลิ้ง  อ.คีรีรัฐนิคม, พุนพิน, เคียนซา จ.สุราษฎร์ธานี</t>
  </si>
  <si>
    <t>สฎ.6/2567</t>
  </si>
  <si>
    <t>งานอำนวยความปลอดภัย ถนนสาย สฎ.4005 แยกทางหลวงหมายเลข 4037 - บ้านเมรัย  อ.ชัยบุรี, พระแสง จ.สุราษฎร์ธานี</t>
  </si>
  <si>
    <t>ชัยบุรี</t>
  </si>
  <si>
    <t>สฎ.9/2567</t>
  </si>
  <si>
    <t>งานอำนวยความปลอดภัย ถนนสาย สฎ.2017 แยกทางหลวงหมายเลข 44 - บ้านคลองศิลา  อ.เคียนซา จ.สุราษฎร์ธานี</t>
  </si>
  <si>
    <t>เคียนซา</t>
  </si>
  <si>
    <t>สฎ.8/2567</t>
  </si>
  <si>
    <t>งานอำนวยความปลอดภัย ถนนสาย สฎ.4032 แยกทางหลวงหมายเลข 4262 - บ้านเขาหลัก  อ.ท่าฉาง จ.สุราษฎร์ธานี</t>
  </si>
  <si>
    <t>ท่าฉาง</t>
  </si>
  <si>
    <t>สฎ.3/2567</t>
  </si>
  <si>
    <t>งานอำนวยความปลอดภัย ถนนสาย สฎ.3060 สาย ก (ง) ผังเมืองรวมเมืองสุราษฎร์ธานี  อ.เมือง จ.สุราษฎร์ธานี</t>
  </si>
  <si>
    <t>สฎ.22/2567</t>
  </si>
  <si>
    <t>ถนนสาย สฎ.4034 แยก ทล.4133 - บ.ห้วยทรายขาว  อ.พุนพิน จ.สุราษฎร์ธานี</t>
  </si>
  <si>
    <t>0803550000718</t>
  </si>
  <si>
    <t>ห้างหุ้นส่วนจำกัด สุขศรัณย์</t>
  </si>
  <si>
    <t>สฎ.23/2567</t>
  </si>
  <si>
    <t>ไฟฟ้าแสงสว่างบริเวณเข้าสู่ทางแยกหลัก ถนนสาย สฎ.2007 แยกทางหลวงหมายเลข 41 - บ้านบางใบไม้  อ.ท่าฉาง, พุนพิน, เมือง จ.สุราษฎร์ธานี</t>
  </si>
  <si>
    <t>ไฟฟ้าแสงสว่างบริเวณเข้าสู่ทางแยกหลัก ถนนสาย สฎ.2055 แยกทางหลวงหมายเลข 44 - บ้านในปราบ  อ.เคียนซา จ.สุราษฎร์ธานี</t>
  </si>
  <si>
    <t>สฎ.21/2567</t>
  </si>
  <si>
    <t xml:space="preserve">งานบำรุงถนนสาย ชพ.4024  แยกทางหลวงหมายเลข 3201 - รพ.มาบอำมฤต อ.ปะทิว จ.ชุมพร (ตอนที่ 1) </t>
  </si>
  <si>
    <t>แขวงทางหลวงชนบทชุมพร</t>
  </si>
  <si>
    <t>0865537000043</t>
  </si>
  <si>
    <t>บจก.ชุมพรแอสฟัลท์</t>
  </si>
  <si>
    <t>กอบศักดิ์ สุขวิสุทธิ์</t>
  </si>
  <si>
    <t xml:space="preserve">งานบำรุงถนนสาย ชพ.1007  แยกทางหลวงหมายเลข 4 - ช่อง 5 อ.เมือง, ท่าแซะ จ.ชุมพร (ตอนที่ 1) </t>
  </si>
  <si>
    <t>0865557000162</t>
  </si>
  <si>
    <t>บริษัท มรกตชุมพรก่อสร้าง</t>
  </si>
  <si>
    <t>ปารีนา คุ้มตลอด</t>
  </si>
  <si>
    <t>งานบำรุงถนนสาย ชพ.5062  แยกทางหลวงชนบท ชพ.1007 - บ้านหูรอ  อ.เมือง จ.ชุมพร</t>
  </si>
  <si>
    <t>0863536000218</t>
  </si>
  <si>
    <t>หจก.ไพศาลกรุ๊ป</t>
  </si>
  <si>
    <t>ธนาวุฒิ มีอยู่ไกล</t>
  </si>
  <si>
    <t>งานบำรุง ชพ.016 สะพานข้ามคลองตะโก  อ.ทุ่งตะโก จ.ชุมพร</t>
  </si>
  <si>
    <t>ทุ่งตะโก</t>
  </si>
  <si>
    <t>0865539000270</t>
  </si>
  <si>
    <t>บจก.บี.เอส.เค แอสฟัลท์</t>
  </si>
  <si>
    <t>ไผท หมิกใจดี</t>
  </si>
  <si>
    <t xml:space="preserve">งานบำรุงถนนสาย ชพ.4014 แยกทางหลวงหมายเลข 4139 - บ้านคลองโตน อ.สวี จ.ชุมพร (ตอนที่ 1) </t>
  </si>
  <si>
    <t>0865561001127</t>
  </si>
  <si>
    <t>บริษัท ภาคใต้ทรายทองก่อสร้าง จำกัด</t>
  </si>
  <si>
    <t>มาโนช สงวนศิลป์</t>
  </si>
  <si>
    <t>เครื่องตัดหญ้า แบบข้อแข็ง แขวงทางหลวงชนบทชุมพร  จ.ชุมพร</t>
  </si>
  <si>
    <t>5601100136806</t>
  </si>
  <si>
    <t>ร้านพิมพ์อรการเกษตร</t>
  </si>
  <si>
    <t>05/25667</t>
  </si>
  <si>
    <t>งานอำนวยความปลอดภัย ถนนสาย ชพ.2032 แยกทางหลวงหมายเลข 41 - บ้านในแหลม  อ.สวี จ.ชุมพร</t>
  </si>
  <si>
    <t>สวี</t>
  </si>
  <si>
    <t>งานอำนวยความปลอดภัย ชพ.005 เชิงสะพานข้ามแม่น้ำหลังสวน  อ.พะโต๊ะ จ.ชุมพร</t>
  </si>
  <si>
    <t>พะโต๊ะ</t>
  </si>
  <si>
    <t>ปรับปรุงอาคารและสิ่งก่อสร้างประกอบ แขวงทางหลวงชนบทชุมพร  จ.ชุมพร</t>
  </si>
  <si>
    <t>0273554000467</t>
  </si>
  <si>
    <t>หจก.ห้างหุ้นส่วนจำกัด อีดีเอ็นจิเนีย23</t>
  </si>
  <si>
    <t>สะพานข้ามคลองยายสี  อ.ปะทิว จ.ชุมพร</t>
  </si>
  <si>
    <t>ปะทิว</t>
  </si>
  <si>
    <t>0863533000071</t>
  </si>
  <si>
    <t>หจก.ท่าแซะค้าไม้</t>
  </si>
  <si>
    <t xml:space="preserve">  3/2567</t>
  </si>
  <si>
    <t>ปรับปรุงจุดเสี่ยงจุดอันตราย ถนนสาย ชพ.4004 แยกทางหลวงหมายเลข 3253 - บ้านดอนตะเคียน  อ.ปะทิว จ.ชุมพร</t>
  </si>
  <si>
    <t>งานบำรุงถนนสาย รน.1018 แยกทางหลวงหมายเลข 4 - น้ำตกสองแพรก  อ.กระบุรี จ.ระนอง</t>
  </si>
  <si>
    <t>กระบุรี</t>
  </si>
  <si>
    <t>ระนอง</t>
  </si>
  <si>
    <t>แขวงทางหลวงชนบทระนอง</t>
  </si>
  <si>
    <t>5.00</t>
  </si>
  <si>
    <t>66129360062</t>
  </si>
  <si>
    <t>หจก.โชคพิพัฒน์พงศ์</t>
  </si>
  <si>
    <t>ธีรพงษ์ ตะโกท่า</t>
  </si>
  <si>
    <t>งานบำรุงถนนสาย รน.4001 แยกทางหลวงหมายเลข 4005 - บ้านบางพระใต้  อ.เมือง, ละอุ่น จ.ระนอง</t>
  </si>
  <si>
    <t>0853534000059</t>
  </si>
  <si>
    <t>66129360162</t>
  </si>
  <si>
    <t>ห้างหุ้นส่วนจำกัด อนิรุธการโยธาและก่อสร้าง</t>
  </si>
  <si>
    <t>ถนอม จันทร์เอียด</t>
  </si>
  <si>
    <t>งานบำรุงถนนสาย รน.4038 แยกทางหลวงหมายเลข 4005 - บ้านทุ่งคา  อ.เมือง จ.ระนอง</t>
  </si>
  <si>
    <t>3034018294</t>
  </si>
  <si>
    <t>66129360216</t>
  </si>
  <si>
    <t>หจก.วิศวเมธี</t>
  </si>
  <si>
    <t>ฉัตรชัย อำไพรัตน์</t>
  </si>
  <si>
    <t>สะพานข้ามคลองตะ  อ.กระบุรี จ.ระนอง</t>
  </si>
  <si>
    <t>0853544000221</t>
  </si>
  <si>
    <t>67019533038</t>
  </si>
  <si>
    <t>15 ก.ย. 2567</t>
  </si>
  <si>
    <t>สะพานข้ามคลองกะท้อน (แห่งที่ 1)  อ.ละอุ่น จ.ระนอง</t>
  </si>
  <si>
    <t>ละอุ่น</t>
  </si>
  <si>
    <t>67019537047</t>
  </si>
  <si>
    <t>1 ส.ค. 2567</t>
  </si>
  <si>
    <t>อภิวิชญ์ อินทิศ</t>
  </si>
  <si>
    <t>สะพานข้ามคลองกะท้อน (แห่งที่ 2)  อ.ละอุ่น จ.ระนอง</t>
  </si>
  <si>
    <t>งานอำนวยความปลอดภัย ถนนสาย รน.1008 แยกทางหลวงหมายเลข 4 - น้ำตกบกกราย  อ.กระบุรี จ.ระนอง</t>
  </si>
  <si>
    <t>67019506750</t>
  </si>
  <si>
    <t>ราชันย์ ทองช่วย</t>
  </si>
  <si>
    <t>ปรับปรุงทางแยกและจุดต่อเชื่อม ถนนสาย รน.1004 แยกทางหลวงหมายเลข 4 - บ้านทุ่งมะพร้าว  อ.กระบุรี จ.ระนอง</t>
  </si>
  <si>
    <t>67019515437</t>
  </si>
  <si>
    <t xml:space="preserve">งานบำรุงถนนสาย นศ.4052 แยกทางหลวงหมายเลข 4116 - บ้านไส้ส้าน อ.ทุ่งสง จ.นครศรีธรรมราช (ตอนที่ 1) </t>
  </si>
  <si>
    <t>แขวงทางหลวงชนบทนครศรีธรรมราช</t>
  </si>
  <si>
    <t>นศ.16/2567</t>
  </si>
  <si>
    <t>ประมวล สังข์ศิลป์ชัย</t>
  </si>
  <si>
    <t xml:space="preserve">งานบำรุงถนนสาย นศ.2012 แยกทางหลวงหมายเลข 41 - บ้านโคกคราม อ.จุฬาภรณ์, ร่อนพิบูลย์ จ.นครศรีธรรมราช (ตอนที่ 1) </t>
  </si>
  <si>
    <t>0805561000171</t>
  </si>
  <si>
    <t>บริษัท โชคคอนกรีต จำกัด</t>
  </si>
  <si>
    <t>นศ.12/2567</t>
  </si>
  <si>
    <t>เสน่ห์ รอดคง</t>
  </si>
  <si>
    <t xml:space="preserve">งานบำรุงถนนสาย นศ.3032 แยกทางหลวงหมายเลข 408 - บ้านท่าเสม็ด อ.หัวไทร, ชะอวด จ.นครศรีธรรมราช (ตอนที่ 1) </t>
  </si>
  <si>
    <t>0803541000701</t>
  </si>
  <si>
    <t>หจก.แซนซันการโยธา</t>
  </si>
  <si>
    <t>นศ.10/2567</t>
  </si>
  <si>
    <t>โกวิทย์ ยมแก้ว</t>
  </si>
  <si>
    <t xml:space="preserve">งานบำรุงถนนสาย นศ.4037 แยกทางหลวงหมายเลข 4013 - บ้านศาลาบางปู อ.เมือง จ.นครศรีธรรมราช (ตอนที่ 1) </t>
  </si>
  <si>
    <t>นศ.14/2567</t>
  </si>
  <si>
    <t>ณฐพงศ์ คำแป้น</t>
  </si>
  <si>
    <t xml:space="preserve">งานบำรุงถนนสาย นศ.3098 แยกทางหลวงหมายเลข 403 - บ้านเขื่อนหก อ.พระพรหม, ลานสกา จ.นครศรีธรรมราช (ตอนที่ 1) </t>
  </si>
  <si>
    <t>นศ.11/2567</t>
  </si>
  <si>
    <t>วีระศักดิ์ ชำนิธุระการ</t>
  </si>
  <si>
    <t xml:space="preserve">งานบำรุงถนนสาย นศ.3050 แยกทางหลวงหมายเลข 401 - บ้านนอกท่า อ.เมือง, พรหมคีรี จ.นครศรีธรรมราช (ตอนที่ 1) </t>
  </si>
  <si>
    <t>0803542000046</t>
  </si>
  <si>
    <t>หจก.จิระวัฒน์การโยธา</t>
  </si>
  <si>
    <t>นศ.13/2567</t>
  </si>
  <si>
    <t xml:space="preserve">งานบำรุงถนนสาย นศ.4054 แยกทางหลวงหมายเลข 4016 - บ้านกำแพงถม อ.พรหมคีรี จ.นครศรีธรรมราช (ตอนที่ 1) </t>
  </si>
  <si>
    <t xml:space="preserve"> 0805546000352</t>
  </si>
  <si>
    <t>ธัชณิช</t>
  </si>
  <si>
    <t>นศ.15/2567</t>
  </si>
  <si>
    <t xml:space="preserve">รถบรรทุกขนาดใหญ่ติดตั้งปั้นจั่น </t>
  </si>
  <si>
    <t>3900800133206</t>
  </si>
  <si>
    <t>ร้าน.อู่อนันต์แทรคเตอร์</t>
  </si>
  <si>
    <t>นศ. 06/2567</t>
  </si>
  <si>
    <t>วิศรากรณ์ บุญคงทอง</t>
  </si>
  <si>
    <t>เครื่องตัดหญ้า แบบข้อแข็ง แขวงทางหลวงชนบทนครศรีธรรมราช  จ.นครศรีธรรมราช</t>
  </si>
  <si>
    <t>3769900032266</t>
  </si>
  <si>
    <t>ร้านยนต์วัฒนา</t>
  </si>
  <si>
    <t>นศ.1/10/2567</t>
  </si>
  <si>
    <t>งานอำนวยความปลอดภัย นศ.016 สะพานข้ามคลองท่าไทร  อ.ชะอวด จ.นครศรีธรรมราช</t>
  </si>
  <si>
    <t>ชะอวด</t>
  </si>
  <si>
    <t>0803553000778</t>
  </si>
  <si>
    <t>หจก.เรือนทอง เพาเวอร์ ซิสเท็ม</t>
  </si>
  <si>
    <t>นศ.04/2567</t>
  </si>
  <si>
    <t>งานอำนวยความปลอดภัย ถนนสาย นศ.5077 ถนนผังเมืองรวม สาย ก เมืองปากพนัง  อ.ปากพนัง จ.นครศรีธรรมราช</t>
  </si>
  <si>
    <t>ปากพนัง</t>
  </si>
  <si>
    <t>งานอำนวยความปลอดภัย ถนนสาย นศ.2034 แยกทางหลวงหมายเลข 41 - บ้านก้างปลา  อ.ร่อนพิบูลย์, จุฬาภรณ์, ทุ่งสง จ.นครศรีธรรมราช</t>
  </si>
  <si>
    <t>ร่อนพิบูลย์</t>
  </si>
  <si>
    <t>นศ.07/2567</t>
  </si>
  <si>
    <t>สมเกียรติ พงศาปาน</t>
  </si>
  <si>
    <t>งานอำนวยความปลอดภัย ถนนสาย นศ.4006 แยกทางหลวงหมายเลข 4015 - บ้านสวนอาย  อ.ช้างกลาง, ฉวาง จ.นครศรีธรรมราช</t>
  </si>
  <si>
    <t>ช้างกลาง</t>
  </si>
  <si>
    <t>0105552110454</t>
  </si>
  <si>
    <t>บจก.นนทยศ</t>
  </si>
  <si>
    <t>นศ.09/2567</t>
  </si>
  <si>
    <t>ไฟฟ้าแสงสว่างบริเวณเข้าสู่ทางแยกหลัก ถนนสาย นศ.4037 แยกทางหลวงหมายเลข 4013 - บ้านศาลาบางปู  อ.เมือง จ.นครศรีธรรมราช</t>
  </si>
  <si>
    <t>0803558000181</t>
  </si>
  <si>
    <t>หจก.ธนกฤต ทราฟฟิค</t>
  </si>
  <si>
    <t>นศ.03/2567</t>
  </si>
  <si>
    <t>ไฟฟ้าแสงสว่างบริเวณเข้าสู่ทางแยกหลัก ถนนสาย นศ.3090 แยกทางหลวงหมายเลข 408 - บ้านตลาดดอน  อ.หัวไทร จ.นครศรีธรรมราช</t>
  </si>
  <si>
    <t>หัวไทร</t>
  </si>
  <si>
    <t>นศ.02/2567</t>
  </si>
  <si>
    <t>3 มี.ค. 2567</t>
  </si>
  <si>
    <t>ไฟฟ้าแสงสว่างบริเวณเข้าสู่ทางแยกหลัก ถนนสาย นศ.2041 แยกทางหลวงหมายเลข 41 - บ้านฉวาง  อ.ทุ่งใหญ่, ฉวาง จ.นครศรีธรรมราช</t>
  </si>
  <si>
    <t>ทุ่งใหญ่</t>
  </si>
  <si>
    <t>นศ.05/2567</t>
  </si>
  <si>
    <t>ไฟฟ้าแสงสว่างบริเวณเข้าสู่ทางแยกหลัก ถนนสาย นศ.5028 แยกถนนพัฒนาการคูขวาง - บ้านนาวง  อ.เมือง จ.นครศรีธรรมราช</t>
  </si>
  <si>
    <t>นศ.01/2567</t>
  </si>
  <si>
    <t>ไฟฟ้าแสงสว่างบริเวณเข้าสู่ทางแยกหลัก ถนนสาย นศ.4070 แยกทางหลวงหมายเลข 4015 - บ้านท่าใหญ่  อ.ลานสกา จ.นครศรีธรรมราช</t>
  </si>
  <si>
    <t>ลานสกา</t>
  </si>
  <si>
    <t>นศ.08/2567</t>
  </si>
  <si>
    <t>ไฟฟ้าแสงสว่างบริเวณเข้าสู่ทางแยกหลัก ถนนสาย นศ.4046 แยกทางหลวงหมายเลข 4103 - บ้านนาพร้าว  อ.ลานสกา จ.นครศรีธรรมราช</t>
  </si>
  <si>
    <t>นศ.18/2567</t>
  </si>
  <si>
    <t>ไฟฟ้าแสงสว่างบริเวณเข้าสู่ทางแยกหลัก ถนนสาย นศ.3005 แยกทางหลวงหมายเลข 408 - บ้านสระโพธิ์  อ.เชียรใหญ่ จ.นครศรีธรรมราช</t>
  </si>
  <si>
    <t>เชียรใหญ่</t>
  </si>
  <si>
    <t>นศ.17/2567</t>
  </si>
  <si>
    <t xml:space="preserve">งานบำรุงถนนสาย สต.4013 แยกทางหลวงหมายเลข 4137 - เทศบาลตำบลควนโดน อ.ควนกาหลง, ควนโดน จ.สตูล (ตอนที่ 1) </t>
  </si>
  <si>
    <t>สำนักงานทางหลวงชนบทที่ 12 (สงขลา)</t>
  </si>
  <si>
    <t>แขวงทางหลวงชนบทสตูล</t>
  </si>
  <si>
    <t>20-67</t>
  </si>
  <si>
    <t>กิตติพงษ์ วงค์จินดา</t>
  </si>
  <si>
    <t xml:space="preserve">งานบำรุงถนนสาย สต.3012 แยกทางหลวงหมายเลข 404 - บ้านคลองกรวด อ.เมือง, ควนโดน, ควนกาหลง จ.สตูล (ตอนที่ 1) </t>
  </si>
  <si>
    <t>0.00-2.50</t>
  </si>
  <si>
    <t>0905542000641</t>
  </si>
  <si>
    <t>บริษัท เขาแดงคอนสตรัคชั่น</t>
  </si>
  <si>
    <t>26 ก.ค. 2567</t>
  </si>
  <si>
    <t>พิชญ์สินี ยอดจันทร์</t>
  </si>
  <si>
    <t>เครื่องตัดหญ้า แบบข้อแข็ง แขวงทางหลวงชนบทสตูล  จ.สตูล</t>
  </si>
  <si>
    <t>3932001107</t>
  </si>
  <si>
    <t>หจก.สตูลรุ่งเรือง</t>
  </si>
  <si>
    <t>04/67</t>
  </si>
  <si>
    <t>งานอำนวยความปลอดภัย ถนนสาย สต.3014 แยกทางหลวงหมายเลข 404 - ถ้ำเจ็ดคต  อ.ละงู, ควนกาหลง, มะนัง จ.สตูล</t>
  </si>
  <si>
    <t>ละงู</t>
  </si>
  <si>
    <t>0925557000714</t>
  </si>
  <si>
    <t>บจก.ที.วี.ซี 2014</t>
  </si>
  <si>
    <t>กมล สังข์ทอง</t>
  </si>
  <si>
    <t>งานอำนวยความปลอดภัย ถนนสาย สต.4004 แยกทางหลวงหมายเลข 4137 - น้ำตกดาวกระจาย  อ.ควนกาหลง, มะนัง จ.สตูล</t>
  </si>
  <si>
    <t>ควนกาหลง</t>
  </si>
  <si>
    <t>0735558005479</t>
  </si>
  <si>
    <t xml:space="preserve">บจก.สยามชัย ทราฟฟิค </t>
  </si>
  <si>
    <t>2 เม.ย. 2567</t>
  </si>
  <si>
    <t>คมสัน หาญณรงค์</t>
  </si>
  <si>
    <t>งานอำนวยความปลอดภัย ถนนสาย สต.3019 แยกทางหลวงหมายเลข 406 - บ้านการันยีตัน  อ.เมือง จ.สตูล</t>
  </si>
  <si>
    <t>กรรณิการ์ ดวงรักษ์</t>
  </si>
  <si>
    <t>งานอำนวยความปลอดภัย ถนนสาย สต.3039 แยกทางหลวงหมายเลข 404 - บ้านสาคร  อ.ละงู, ท่าแพ จ.สตูล</t>
  </si>
  <si>
    <t>0953521000020</t>
  </si>
  <si>
    <t>ห้างหุ้นส่วนจำกัด ชินวรยะลาก่อสร้าง</t>
  </si>
  <si>
    <t>มะโน อิ่มเอิบธรรม</t>
  </si>
  <si>
    <t>งานอำนวยความปลอดภัย ถนนสาย สต.3001 แยกทางหลวงหมายเลข 404 - บ้านฉลุง  อ.เมือง จ.สตูล</t>
  </si>
  <si>
    <t>งานอำนวยความปลอดภัย ถนนสาย สต.5034 แยกทางหลวงชนบท สต.3001 - บ้านปันนังปุเลา  อ.เมือง จ.สตูล</t>
  </si>
  <si>
    <t>ติณห์ สกุลเวช</t>
  </si>
  <si>
    <t>งานอำนวยความปลอดภัย ถนนสาย สต.5043 แยกทางหลวงชนบท สต.5041 - บ้านศาลเจ้า  อ.ควนกาหลง, มะนัง จ.สตูล</t>
  </si>
  <si>
    <t>0905550001022</t>
  </si>
  <si>
    <t>บจก.เรืองชัย โรด ไลน์</t>
  </si>
  <si>
    <t>สราวุธ จุลจินดา</t>
  </si>
  <si>
    <t>งานอำนวยความปลอดภัย ถนนสาย สต.5044 แยกทางหลวงชนบท สต.3007 - บ้านผังปาล์ม 7  อ.ละงู, มะนัง จ.สตูล</t>
  </si>
  <si>
    <t>งานอำนวยความปลอดภัย ถนนสาย สต.3011 แยกทางหลวงหมายเลข 404 - น้ำตกวังสายทอง  อ.ทุ่งหว้า, ละงู จ.สตูล</t>
  </si>
  <si>
    <t>ทุ่งหว้า</t>
  </si>
  <si>
    <t>พิชากร ทรัพย์บรรจง</t>
  </si>
  <si>
    <t>งานอำนวยความปลอดภัย ถนนสาย สต.3028 แยกทางหลวงหมายเลข 404 - บ้านทุ่งดินลุ่ม  อ.ละงู, ทุ่งหว้า จ.สตูล</t>
  </si>
  <si>
    <t>งานอำนวยความปลอดภัย ถนนสาย สต.5041 แยกทางหลวงชนบท สต.4004 - บ้านผัง 6  อ.ควนกาหลง, มะนัง จ.สตูล</t>
  </si>
  <si>
    <t>งานอำนวยความปลอดภัย ถนนสาย สต.6030 เทศบาลตำบลกำแพง - บ้านสนกลาง  อ.ละงู จ.สตูล</t>
  </si>
  <si>
    <t>ศักดิเดชน์ ปราบณรงค์</t>
  </si>
  <si>
    <t>ก่อสร้างอาคารที่พักอาศัยเรือนแถวเจ้าหน้าที่ แขวงทางหลวงชนบทสตูล  จ.สตูล</t>
  </si>
  <si>
    <t>0955561000308</t>
  </si>
  <si>
    <t>บจก.ยี่เทียนไท</t>
  </si>
  <si>
    <t>เพิ่มประสิทธิภาพความปลอดภัย ถนนสาย สต.3011 แยกทางหลวงหมายเลข 404 - น้ำตกวังสายทอง  อ.ทุ่งหว้า, ละงู จ.สตูล</t>
  </si>
  <si>
    <t>6-7</t>
  </si>
  <si>
    <t>0-2</t>
  </si>
  <si>
    <t>งานอำนวยความปลอดภัย ถนนสาย ยล.3015 แยกทางหลวงหมายเลข 410 - บ้านคอราแม  อ.กรงปินัง จ.ยะลา</t>
  </si>
  <si>
    <t>กรงปินัง</t>
  </si>
  <si>
    <t>ยะลา</t>
  </si>
  <si>
    <t>แขวงทางหลวงชนบทยะลา</t>
  </si>
  <si>
    <t>ขทช.ยล.03/2567</t>
  </si>
  <si>
    <t>งานอำนวยความปลอดภัย ถนนสาย ยล.3026 แยกทางหลวงหมายเลข 410 - บ้านจันทรัตน์  อ.เบตง จ.ยะลา</t>
  </si>
  <si>
    <t>เบตง</t>
  </si>
  <si>
    <t>ขทช.ยล.05/2567</t>
  </si>
  <si>
    <t>นรพนธ์ บุระชัด</t>
  </si>
  <si>
    <t>งานอำนวยความปลอดภัย ถนนสาย ยล.5039 เลี่ยงเมืองเบตง (มหามงคล)  อ.เบตง จ.ยะลา</t>
  </si>
  <si>
    <t>0955528000043</t>
  </si>
  <si>
    <t>บริษัท ยะลาไพบูลย์กิจ จำกัด</t>
  </si>
  <si>
    <t>ขทช.ยล.04/2567</t>
  </si>
  <si>
    <t>งานอำนวยความปลอดภัย ถนนสาย ยล.3006 แยกทางหลวงหมายเลข 410 - บ้านคอกช้าง  อ.เบตง, ธารโต จ.ยะลา</t>
  </si>
  <si>
    <t>ขทช.ยล.08/2567</t>
  </si>
  <si>
    <t>สมชาย แซ่ฉั่ว</t>
  </si>
  <si>
    <t>งานอำนวยความปลอดภัย ถนนสาย ยล.4013 แยกทางหลวงหมายเลข 4065 - บ้านลำพะยา  อ.เมือง จ.ยะลา</t>
  </si>
  <si>
    <t>ขทช.ยล.06/2567</t>
  </si>
  <si>
    <t>ฮำดัน มะนิ</t>
  </si>
  <si>
    <t>งานอำนวยความปลอดภัย ถนนสาย ยล.5024 เขตไฟฟ้าการผลิต - บ้านรัตนกิตติ 1  อ.บันนังสตา, ธารโต จ.ยะลา</t>
  </si>
  <si>
    <t>บันนังสตา</t>
  </si>
  <si>
    <t>66129045516</t>
  </si>
  <si>
    <t>ขทช.ยล.09/2567</t>
  </si>
  <si>
    <t>งานอำนวยความปลอดภัย ถนนสาย ยล.3003 แยกทางหลวงหมายเลข 409 - บ้านลำใหม่  อ.เมือง จ.ยะลา</t>
  </si>
  <si>
    <t>0105555056094</t>
  </si>
  <si>
    <t>66129043747</t>
  </si>
  <si>
    <t>บจก.ดี.พี.เทรดดิ้ง</t>
  </si>
  <si>
    <t>ขทช.ยล.07/2567</t>
  </si>
  <si>
    <t xml:space="preserve">งานบำรุงถนนสาย ยล.4013 แยกทางหลวงหมายเลข 4065 - บ้านลำพะยา อ.เมือง จ.ยะลา (ตอนที่ 1) </t>
  </si>
  <si>
    <t>0943529000053</t>
  </si>
  <si>
    <t>หจก.ปัตตานีสหพันธ์ก่อสร้าง</t>
  </si>
  <si>
    <t>ขทช.ยล.10/2567</t>
  </si>
  <si>
    <t xml:space="preserve">งานบำรุงถนนสาย ยล.4019 แยกทางหลวงหมายเลข 4067 - บ้านโกตาบารู อ.รามัน จ.ยะลา (ตอนที่ 1) </t>
  </si>
  <si>
    <t>0955537000158</t>
  </si>
  <si>
    <t>บริษัท อาร์.เอส.ซีวิลเอ็นจิเนียริ่ง จำกัด</t>
  </si>
  <si>
    <t>ขทช.ยล.11/2567</t>
  </si>
  <si>
    <t>สะพานข้ามคลองน้ำใส  อ.เบตง จ.ยะลา</t>
  </si>
  <si>
    <t>ขทช.ยล.02/2567</t>
  </si>
  <si>
    <t>งานอำนวยความปลอดภัย ถนนสาย ปน.2005 แยกทางหลวงหมายเลข 42 - บ้านท่าช้าง  อ.สายบุรี, ไม้แก่น จ.ปัตตานี</t>
  </si>
  <si>
    <t>สายบุรี</t>
  </si>
  <si>
    <t>แขวงทางหลวงชนบทปัตตานี</t>
  </si>
  <si>
    <t>0943525000130</t>
  </si>
  <si>
    <t>66119099378</t>
  </si>
  <si>
    <t>หจก.มุคตารีก่อสร้าง เอ็ม.ซี.</t>
  </si>
  <si>
    <t>ขทช.ปน./002/2567</t>
  </si>
  <si>
    <t>ชูชาติ แก้วเอียด</t>
  </si>
  <si>
    <t>งานอำนวยความปลอดภัย ถนนสาย ปน.3084 แยกทางหลวงหมายเลข 409 - บ้านตาแปด  อ.โคกโพธิ์ จ.ปัตตานี</t>
  </si>
  <si>
    <t>โคกโพธิ์</t>
  </si>
  <si>
    <t>66119507391</t>
  </si>
  <si>
    <t>ขทช.ปน./008/2567</t>
  </si>
  <si>
    <t>กาญจนา นิลวิสุทธิ์</t>
  </si>
  <si>
    <t>งานอำนวยความปลอดภัย ถนนสาย ปน.2065 แยกทางหลวงหมายเลข 42 - บ้านท่าข้าม  อ.ปะนาเระ จ.ปัตตานี</t>
  </si>
  <si>
    <t>ปะนาเระ</t>
  </si>
  <si>
    <t>0905561001819</t>
  </si>
  <si>
    <t>66119509177</t>
  </si>
  <si>
    <t>บจก.อินฟินิตี้ เพ้นท์</t>
  </si>
  <si>
    <t>ขทช.ปน./009/2567</t>
  </si>
  <si>
    <t>มงคล วงศ์ประชา</t>
  </si>
  <si>
    <t xml:space="preserve">งานบำรุงถนนสาย ปน.3002 แยกทางหลวงหมายเลข 410 - บ้านลาเกาะ อ.ยะรัง, มายอ จ.ปัตตานี (ตอนที่ 1) </t>
  </si>
  <si>
    <t>0943549000415</t>
  </si>
  <si>
    <t>66129216041</t>
  </si>
  <si>
    <t>หจก.เอ็ม เก็น เอ็นจิเนียร์ริ่ง</t>
  </si>
  <si>
    <t>ขทช.ปน./012/2567</t>
  </si>
  <si>
    <t>พิสิฐ จิระรัตน์</t>
  </si>
  <si>
    <t>งานบำรุงถนนสาย ปน.4015 แยกทางหลวงหมายเลข 4061 - บ้านบางเก่า  อ.ปะนาเระ, สายบุรี จ.ปัตตานี</t>
  </si>
  <si>
    <t>66129215402</t>
  </si>
  <si>
    <t>หจก.เธียรปรีชาก่อสร้าง</t>
  </si>
  <si>
    <t>ขทช.ปน./013/2567</t>
  </si>
  <si>
    <t>วรงค์ เสาวนีย์พิทักษ์</t>
  </si>
  <si>
    <t xml:space="preserve">งานบำรุงถนนสาย ปน.2026 แยกทางหลวงหมายเลข 42  - บ้านเจาะกะพ้อ อ.สายบุรี, กะพ้อ จ.ปัตตานี (ตอนที่ 1) </t>
  </si>
  <si>
    <t>66129213650</t>
  </si>
  <si>
    <t>ขทช.ปน./014/2567</t>
  </si>
  <si>
    <t>ปรับปรุงอาคารและสิ่งก่อสร้างประกอบ แขวงทางหลวงชนบทปัตตานี  จ.ปัตตานี</t>
  </si>
  <si>
    <t>0943543000103</t>
  </si>
  <si>
    <t>66109230788</t>
  </si>
  <si>
    <t>หจก.ปะนาเระก่อสร้าง</t>
  </si>
  <si>
    <t>ขทช.ปน./003/2567</t>
  </si>
  <si>
    <t>ปรับปรุงจุดเสี่ยงจุดอันตราย ถนนสาย ปน.2065 แยกทางหลวงหมายเลข 42 - บ้านท่าข้าม  อ.ปะนาเระ จ.ปัตตานี</t>
  </si>
  <si>
    <t>66119510745</t>
  </si>
  <si>
    <t>ขทช.ปน./005/2567</t>
  </si>
  <si>
    <t>จักรพันธ์ จันทรชิต</t>
  </si>
  <si>
    <t>ปรับปรุงจุดเสี่ยงจุดอันตราย ถนนสาย ปน.3058 แยกทางหลวงหมายเลข 409 - เขื่อนปัตตานี  อ.โคกโพธิ์, แม่ลาน จ.ปัตตานี</t>
  </si>
  <si>
    <t>66119511820</t>
  </si>
  <si>
    <t>ขทช.ปน./010/2567</t>
  </si>
  <si>
    <t>ปรับปรุงจุดเสี่ยงจุดอันตราย ถนนสาย ปน.3084 แยกทางหลวงหมายเลข 409 - บ้านตาแปด  อ.โคกโพธิ์ จ.ปัตตานี</t>
  </si>
  <si>
    <t>66119512479</t>
  </si>
  <si>
    <t>ขทช.ปน./006/2567</t>
  </si>
  <si>
    <t>ปรับปรุงจุดเสี่ยงจุดอันตราย ถนนสาย ปน.5059 แยกทางหลวงชนบท ปน.3057 - บ้านเกาะจัน  อ.ยะรัง, มายอ จ.ปัตตานี</t>
  </si>
  <si>
    <t>ยะรัง</t>
  </si>
  <si>
    <t>66119098221</t>
  </si>
  <si>
    <t>ขทช.ปน./001/2567</t>
  </si>
  <si>
    <t>สมชาย ทองหนัก</t>
  </si>
  <si>
    <t>เพิ่มประสิทธิภาพความปลอดภัย ถนนสาย ปน.3032 แยกทางหลวงหมายเลข 409 - บ้านลุตง  อ.โคกโพธิ์ จ.ปัตตานี</t>
  </si>
  <si>
    <t>66119505123</t>
  </si>
  <si>
    <t>ขทช.ปน./007/2567</t>
  </si>
  <si>
    <t>ฐณา ตันธนวัฒน์</t>
  </si>
  <si>
    <t>เพิ่มประสิทธิภาพความปลอดภัย ถนนสาย ปน.2061 แยกทางหลวงหมายเลข 42 - บ้านสายบุรี  อ.สายบุรี จ.ปัตตานี</t>
  </si>
  <si>
    <t>66119512758</t>
  </si>
  <si>
    <t>ขทช.ปน./004/2567</t>
  </si>
  <si>
    <t>ปรับปรุงบริเวณย่านชุมชน ถนนสาย ปน.2003 แยกทางหลวงหมายเลข 43 - บ้านโคกโพธิ์  อ.หนองจิก, โคกโพธิ์ จ.ปัตตานี</t>
  </si>
  <si>
    <t>หนองจิก</t>
  </si>
  <si>
    <t>66129242588</t>
  </si>
  <si>
    <t>ขทช.ปน./018/2567</t>
  </si>
  <si>
    <t>งานอำนวยความปลอดภัย ถนนสาย สข.3019 แยกทางหลวงหมายเลข 408 - เขตเทศบาลพะตง  อ.หาดใหญ่ จ.สงขลา</t>
  </si>
  <si>
    <t>หาดใหญ่</t>
  </si>
  <si>
    <t>แขวงทางหลวงชนบทสงขลา</t>
  </si>
  <si>
    <t xml:space="preserve"> 66119030533</t>
  </si>
  <si>
    <t>ขทช.สข.03/2567</t>
  </si>
  <si>
    <t>31 มี.ค. 2567</t>
  </si>
  <si>
    <t>จักราวุธ ไชยสุขัง</t>
  </si>
  <si>
    <t>งานอำนวยความปลอดภัย ถนนสาย สข.2003 แยกทางหลวงหมายเลข 42 - บ้านสะท้อน  อ.นาทวี จ.สงขลา</t>
  </si>
  <si>
    <t>นาทวี</t>
  </si>
  <si>
    <t>66119034608</t>
  </si>
  <si>
    <t>ขทช.สข.02/2567</t>
  </si>
  <si>
    <t>เกียรติศักดิ์ เตระไชย</t>
  </si>
  <si>
    <t>งานอำนวยความปลอดภัย ถนนสาย นศ.3053 แยกทางหลวงหมายเลข 408 - เขตเทศบาลระโนด  อ.ระโนด จ.สงขลา</t>
  </si>
  <si>
    <t>ระโนด</t>
  </si>
  <si>
    <t>66119036275</t>
  </si>
  <si>
    <t>ขทช.สข.05/2567</t>
  </si>
  <si>
    <t>ยุทธนา จันทร์สีหราช</t>
  </si>
  <si>
    <t>งานอำนวยความปลอดภัย ถนนสาย สข.1035 แยกทางหลวงหมายเลข 4 - ทางหลวงหมายเลข 4287  อ.รัตภูมิ จ.สงขลา</t>
  </si>
  <si>
    <t>รัตภูมิ</t>
  </si>
  <si>
    <t>0905559006400</t>
  </si>
  <si>
    <t>66119035357</t>
  </si>
  <si>
    <t>บริษัท กระแสสินธุ์ทราฟฟิค จำกัด</t>
  </si>
  <si>
    <t>ขทช.สข.04/2567</t>
  </si>
  <si>
    <t>ธนยศ วงอรุณ</t>
  </si>
  <si>
    <t>งานอำนวยความปลอดภัย ถนนสาย สข.4014 แยกทางหลวงหมายเลข 4111 - บ้านบ่อทราย  อ.สิงหนคร จ.สงขลา</t>
  </si>
  <si>
    <t>สิงหนคร</t>
  </si>
  <si>
    <t>66119055904</t>
  </si>
  <si>
    <t>ขทช.สข.06/2567</t>
  </si>
  <si>
    <t>งานอำนวยความปลอดภัย ถนนสาย สข.3063 แยกทางหลวงหมายเลข 408 - บ้านลาแล (ตอนสงขลา)  อ.สะบ้าย้อย จ.สงขลา</t>
  </si>
  <si>
    <t>สะบ้าย้อย</t>
  </si>
  <si>
    <t>0905560004997</t>
  </si>
  <si>
    <t>66129339576</t>
  </si>
  <si>
    <t>บจก.บี แอล คอนสตรัคชั่น ไลท์ติ้ง</t>
  </si>
  <si>
    <t>ขทช.สข.12/2567</t>
  </si>
  <si>
    <t>งานอำนวยความปลอดภัย ถนนสาย สข.2004 แยกทางหลวงหมายเลข 43 - เขตเทศบาลสงขลา  อ.เมือง จ.สงขลา</t>
  </si>
  <si>
    <t>0903551003094</t>
  </si>
  <si>
    <t>66129417562</t>
  </si>
  <si>
    <t>หจก.ไลท์ติ้ง ไลฟ์ (2008)</t>
  </si>
  <si>
    <t>ขทช.สข.10/2567</t>
  </si>
  <si>
    <t>งานอำนวยความปลอดภัย ถนนสาย สข.5057 แยกทางหลวงชนบท สข.4047 - อ่างเก็บน้ำคลองหลา  อ.คลองหอยโข่ง จ.สงขลา</t>
  </si>
  <si>
    <t>คลองหอยโข่ง</t>
  </si>
  <si>
    <t>66129338908</t>
  </si>
  <si>
    <t>ขทช.สข.14/2567</t>
  </si>
  <si>
    <t>ประกิจ บุญละเอียด</t>
  </si>
  <si>
    <t>งานอำนวยความปลอดภัย ถนนสาย สข.3060 แยกทางหลวงหมายเลข 408 - บ้านคูศักดิ์สิทธิ์  อ.นาทวี จ.สงขลา</t>
  </si>
  <si>
    <t>66129339169</t>
  </si>
  <si>
    <t>ขทช.สข.13/2567</t>
  </si>
  <si>
    <t xml:space="preserve">งานบำรุงถนนสาย สข.3069 แยกทางหลวงหมายเลข 408 - บ้านอ่าวทราย อ.เมือง จ.สงขลา (ตอนที่ 1) </t>
  </si>
  <si>
    <t>0903547000248</t>
  </si>
  <si>
    <t xml:space="preserve"> 66129228073</t>
  </si>
  <si>
    <t>หจก.สี่ชายเจริญผลหาดใหญ่ 2004</t>
  </si>
  <si>
    <t>ขทช.สข.18/2567</t>
  </si>
  <si>
    <t>นิสิต ช่วยคุ้มภัย</t>
  </si>
  <si>
    <t xml:space="preserve">งานบำรุงถนนสาย สข.4020 แยกทางหลวงหมายเลข 4181 - บ้านปากจ่า อ.ควนเนียง จ.สงขลา (ตอนที่ 1) </t>
  </si>
  <si>
    <t>66129218020</t>
  </si>
  <si>
    <t>ขทช.สข.21/2567</t>
  </si>
  <si>
    <t xml:space="preserve">งานบำรุงถนนสาย สข.3015 แยกทางหลวงหมายเลข 407 - บ้านแขยง อ.เมือง จ.สงขลา (ตอนที่ 1) </t>
  </si>
  <si>
    <t>66129228825</t>
  </si>
  <si>
    <t>ขทช.สข.17/2567</t>
  </si>
  <si>
    <t>ศุภวัฒน์ กาญจนรัตน์</t>
  </si>
  <si>
    <t xml:space="preserve">งานบำรุงถนนสาย สข.3011 แยกทางหลวงหมายเลข 408 - บ้านประตูไชย อ.สิงหนคร จ.สงขลา (ตอนที่ 1) </t>
  </si>
  <si>
    <t>66129227660</t>
  </si>
  <si>
    <t>ขทช.สข.20/2567</t>
  </si>
  <si>
    <t xml:space="preserve">งานบำรุงถนนสาย สข.3025 แยกทางหลวงหมายเลข 408 - บ้านบางเขียด อ.สิงหนคร จ.สงขลา (ตอนที่ 1) </t>
  </si>
  <si>
    <t>0905567000016</t>
  </si>
  <si>
    <t>67019041493</t>
  </si>
  <si>
    <t>บริษัท หาดใหญ่เรืองชัยการโยธา จำกัด</t>
  </si>
  <si>
    <t>ขทช.สข.19/2567</t>
  </si>
  <si>
    <t>เครื่องตัดหญ้า แบบข้อแข็ง แขวงทางหลวงชนบทสงขลา  จ.สงขลา</t>
  </si>
  <si>
    <t>3909800551600</t>
  </si>
  <si>
    <t>ร้าน.ร้านธนากิจ</t>
  </si>
  <si>
    <t>ซ.002/2567</t>
  </si>
  <si>
    <t xml:space="preserve">รถบรรทุกน้ำ ขนาด 6,000 ลิตร 6 ตัน 6 ล้อ </t>
  </si>
  <si>
    <t>0903555002092</t>
  </si>
  <si>
    <t>66119291726</t>
  </si>
  <si>
    <t>เลิศวิวัฒน์ยนต์หาดใหญ่</t>
  </si>
  <si>
    <t>ขทช.สข.11/2567</t>
  </si>
  <si>
    <t>เกียรติศักดิ์ รัตนสิงห์</t>
  </si>
  <si>
    <t>สะพานข้ามคลองบ้านวังปริง (คลองบาตู)  อ.สะเดา จ.สงขลา</t>
  </si>
  <si>
    <t>สะเดา</t>
  </si>
  <si>
    <t>0933543000545</t>
  </si>
  <si>
    <t xml:space="preserve"> 66109231323</t>
  </si>
  <si>
    <t>ห้างหุ้นส่วนจำกัด เพชรรุ่งโรจน์ก่อสร้าง</t>
  </si>
  <si>
    <t>ขทช.สข.09/2567</t>
  </si>
  <si>
    <t>21 ส.ค. 2567</t>
  </si>
  <si>
    <t>ขจรพงศ์ นิ่มนวล</t>
  </si>
  <si>
    <t>สะพานข้ามคลองปลายลำ  อ.นาทวี จ.สงขลา</t>
  </si>
  <si>
    <t>66109230616</t>
  </si>
  <si>
    <t>ขทช.สข.08/2567</t>
  </si>
  <si>
    <t>31 ก.ค. 2567</t>
  </si>
  <si>
    <t>ก่อสร้างอาคารที่พักอาศัยเรือนแถวเจ้าหน้าที่ แขวงทางหลวงชนบทสงขลา  จ.สงขลา</t>
  </si>
  <si>
    <t>0905564000970</t>
  </si>
  <si>
    <t>66109230906</t>
  </si>
  <si>
    <t>บริษัท แสงทองอิเลคทริคแอนด์คอนสตรัคชั่น จำกัด</t>
  </si>
  <si>
    <t>ขทช.สข.07/2567</t>
  </si>
  <si>
    <t>3 ส.ค. 2567</t>
  </si>
  <si>
    <t>ไฟฟ้าแสงสว่างบริเวณเข้าสู่ทางแยกหลัก ถนนสาย สข.1008 แยกทางหลวงหมายเลข 4 - ถนนสาย ก. ผังเมืองรวมเมืองสะเดา  อ.สะเดา จ.สงขลา</t>
  </si>
  <si>
    <t>67019295905</t>
  </si>
  <si>
    <t>ขทช.สข.16/2567</t>
  </si>
  <si>
    <t>วิรนันท์ เพชรสลับแก้ว</t>
  </si>
  <si>
    <t>ไฟฟ้าแสงสว่างบริเวณเข้าสู่ทางแยกหลัก ถนนสาย สข.3061 แยกทางหลวงหมายเลข 407 - ถนนสาย ก. ผังเมืองรวมเมืองหาดใหญ่  อ.หาดใหญ่ จ.สงขลา</t>
  </si>
  <si>
    <t>66129343014</t>
  </si>
  <si>
    <t>ปรับปรุงบริเวณคอขวดไหล่ทาง</t>
  </si>
  <si>
    <t>ปรับปรุงบริเวณคอขวดไหล่ทาง ถนนสาย สข.2036 แยกทางหลวงหมายเลข 43 - บ้านปากทุ่ง  อ.เทพา จ.สงขลา</t>
  </si>
  <si>
    <t>เทพา</t>
  </si>
  <si>
    <t>66129350562</t>
  </si>
  <si>
    <t>ขทช.สข.15/2567</t>
  </si>
  <si>
    <t xml:space="preserve">งานบำรุงถนนสาย สข.2039 แยกทางหลวงหมายเลข 42 - บ้านวังปริง อ.สะเดา จ.สงขลา (ตอนที่ 1) </t>
  </si>
  <si>
    <t>0903550000768</t>
  </si>
  <si>
    <t>ห้างหุ้นส่วนจำกัด ซีบี คอน</t>
  </si>
  <si>
    <t xml:space="preserve">งานบำรุงถนนสาย สข.2003 แยกทางหลวงหมายเลข 42 - บ้านสะท้อน อ.นาทวี จ.สงขลา (ตอนที่ 1) </t>
  </si>
  <si>
    <t>0953556000387</t>
  </si>
  <si>
    <t>หจก.สุชาบดีก่อสร้าง</t>
  </si>
  <si>
    <t>งานบำรุงถนนสาย นธ.4028 แยกทางหลวงหมายเลข 4058 - บ้านพิธาน  อ.รือเสาะ จ.นราธิวาส</t>
  </si>
  <si>
    <t>รือเสาะ</t>
  </si>
  <si>
    <t>หจก.มานะวณิชย์ตันหยงมัส</t>
  </si>
  <si>
    <t>งานบำรุงถนนสาย ปน.2001 แยกทางหลวงหมายเลข 42 - บ้านข่าลิง  อ.ทุ่งยางแดง จ.ปัตตานี</t>
  </si>
  <si>
    <t>ทุ่งยางแดง</t>
  </si>
  <si>
    <t>ปรับปรุงอาคารและสิ่งก่อสร้างประกอบ สำนักงานทางหลวงชนบทที่ 12 (สงขลา)  จ.สงขลา</t>
  </si>
  <si>
    <t>3034587998</t>
  </si>
  <si>
    <t>66119205714</t>
  </si>
  <si>
    <t>หจก.ปุณณวิช เอ็นจิเนียริ่ง</t>
  </si>
  <si>
    <t>6 พ.ย. 2567</t>
  </si>
  <si>
    <t>ธเนศ มุณีแนม</t>
  </si>
  <si>
    <t>งานอำนวยความปลอดภัย ถนนสาย นธ.4013 แยกทางหลวงหมายเลข 4060 - บ้านน้ำวน  อ.ศรีสาคร, จะแนะ จ.นราธิวาส</t>
  </si>
  <si>
    <t>ศรีสาคร</t>
  </si>
  <si>
    <t>งานบำรุงถนนสาย นธ.4006 แยกทางหลวงหมายเลข 4060 - บ้านบริจ๊ะ  อ.รือเสาะ จ.นราธิวาส</t>
  </si>
  <si>
    <t>แขวงทางหลวงชนบทนราธิวาส</t>
  </si>
  <si>
    <t>6-8</t>
  </si>
  <si>
    <t>0-1</t>
  </si>
  <si>
    <t>0965557000234</t>
  </si>
  <si>
    <t>บจก.เอส.โอ.เอ็น.เอ็นจิเนียริ่ง</t>
  </si>
  <si>
    <t>ขทช.นธ.12/2567</t>
  </si>
  <si>
    <t>งานบำรุงถนนสาย นธ.4023 แยกทางหลวงหมายเลข 4056 - บ้านแบง  อ.สุไหงปาดี จ.นราธิวาส</t>
  </si>
  <si>
    <t>สุไหงปาดี</t>
  </si>
  <si>
    <t>8-9.5</t>
  </si>
  <si>
    <t>1-1.75</t>
  </si>
  <si>
    <t>0963548000268</t>
  </si>
  <si>
    <t>หจก.เอ็ม.บี.เอ เอ็นจิเนียริ่ง</t>
  </si>
  <si>
    <t>ขทช.นธ.13/2567</t>
  </si>
  <si>
    <t>งานบำรุงถนนสาย นธ.2005 แยกทางหลวงหมายเลข 42 - บ้านค่าย  อ.เมือง จ.นราธิวาส</t>
  </si>
  <si>
    <t>8.6-9</t>
  </si>
  <si>
    <t>1.3-1.5</t>
  </si>
  <si>
    <t>0963545000186</t>
  </si>
  <si>
    <t>หจก.อารีย์มัง เอ็นจิเนียริ่ง</t>
  </si>
  <si>
    <t>ขทช.นธ.14/2567</t>
  </si>
  <si>
    <t>สะพานข้ามคลองธรรมชาติ  อ.ศรีสาคร จ.นราธิวาส</t>
  </si>
  <si>
    <t>9</t>
  </si>
  <si>
    <t>ขทช.นธ.04/2567</t>
  </si>
  <si>
    <t>25 ก.ค. 2567</t>
  </si>
  <si>
    <t>ปรับปรุงอาคารและสิ่งก่อสร้างประกอบ แขวงทางหลวงชนบทนราธิวาส  จ.นราธิวาส</t>
  </si>
  <si>
    <t>0963538000451</t>
  </si>
  <si>
    <t>หจก.อุตสาหกรรมนราดินขาว</t>
  </si>
  <si>
    <t>ขทช.นธ.03/2567</t>
  </si>
  <si>
    <t>เสกชัย เสน่หา</t>
  </si>
  <si>
    <t>งานอำนวยความปลอดภัย ถนนสาย นธ.5034 แยกทางหลวงชนบท นธ.4019 - บ้านป่าหวาย  อ.เจาะไอร้อง, สุไหงปาดี จ.นราธิวาส</t>
  </si>
  <si>
    <t>เจาะไอร้อง</t>
  </si>
  <si>
    <t>ขทช.นธ.09/2567</t>
  </si>
  <si>
    <t>งานอำนวยความปลอดภัย ถนนสาย นธ.2036 แยกทางหลวงหมายเลข 42 - บ้านมูโน๊ะ  อ.ตากใบ, สุไหงโก-ลก จ.นราธิวาส</t>
  </si>
  <si>
    <t>ตากใบ</t>
  </si>
  <si>
    <t>ขทช.นธ.08/2567</t>
  </si>
  <si>
    <t>งานอำนวยความปลอดภัย ถนนสาย นธ.4011 แยกทางหลวงหมายเลข 4055 - บ้านบูเก๊ะซามี  อ.จะแนะ จ.นราธิวาส</t>
  </si>
  <si>
    <t>1-1.5</t>
  </si>
  <si>
    <t>ขทช.นธ.02/2567</t>
  </si>
  <si>
    <t>งานอำนวยความปลอดภัย ถนนสาย นธ.5027 แยกทางหลวงชนบท นธ.4013 - บ้านบาโงสะโต  อ.ศรีสาคร, ระแงะ จ.นราธิวาส</t>
  </si>
  <si>
    <t>ขทช.นธ.01/2567</t>
  </si>
  <si>
    <t>เพิ่มประสิทธิภาพความปลอดภัย ถนนสาย นธ.4007 แยกทางหลวงหมายเลข 4136 - ภายในศูนย์ราชการ  อ.เมือง จ.นราธิวาส</t>
  </si>
  <si>
    <t>14</t>
  </si>
  <si>
    <t>0963563000532</t>
  </si>
  <si>
    <t>ห้างหุ้นส่วนจำกัด พีแอนด์ที เอ็นจิเนียริ่ง 98</t>
  </si>
  <si>
    <t>ขทช.นธ.06/2567</t>
  </si>
  <si>
    <t>22 มิ.ย. 2567</t>
  </si>
  <si>
    <t>ปรับปรุงทางแยกและจุดต่อเชื่อม ถนนสาย นธ.5027 แยกทางหลวงชนบท นธ.4013 - บ้านบาโงสะโต  อ.ศรีสาคร จ.นราธิวาส</t>
  </si>
  <si>
    <t>ขทช.นธ.11/2567</t>
  </si>
  <si>
    <t>ปรับปรุงบริเวณย่านชุมชน ถนนสาย นธ.4028 แยกทางหลวงหมายเลข 4058 - บ้านพิธาน  อ.รือเสาะ จ.นราธิวาส</t>
  </si>
  <si>
    <t>6-9</t>
  </si>
  <si>
    <t>ขทช.นธ.10/2567</t>
  </si>
  <si>
    <t>ไฟฟ้าแสงสว่างบริเวณเข้าสู่ทางแยกหลัก ถนนสาย นธ.2031 แยกทางหลวงหมายเลข 42 - ถนนสาย ข. ผังเมืองรวมเมืองสุไหงโก-ลก  อ.สุไหงโก-ลก จ.นราธิวาส</t>
  </si>
  <si>
    <t>สุไหงโก-ลก</t>
  </si>
  <si>
    <t>ขทช.นธ.07/2567</t>
  </si>
  <si>
    <t>งานบำรุงถนนสาย นย.4034 แยกทางหลวงหมายเลข 3076 - บ้านเทพโลก  อ.เมือง, องครักษ์ จ.นครนายก</t>
  </si>
  <si>
    <t>นครนายก</t>
  </si>
  <si>
    <t>สำนักงานทางหลวงชนบทที่ 13 (ฉะเชิงเทรา)</t>
  </si>
  <si>
    <t>0263539000192</t>
  </si>
  <si>
    <t>หจก.โรจนาการโยธา</t>
  </si>
  <si>
    <t>สทช.13/09/2567</t>
  </si>
  <si>
    <t>นันทศิลป์ นรโคตร</t>
  </si>
  <si>
    <t>งานบำรุงถนนสาย นย.4009 แยกทางหลวงหมายเลข 3369 - บ้านพระอาจารย์  อ.องครักษ์ จ.นครนายก</t>
  </si>
  <si>
    <t>องครักษ์</t>
  </si>
  <si>
    <t>0263519000049</t>
  </si>
  <si>
    <t>หจก.แอล. เอช. พี. คอนสตรัคชั่น</t>
  </si>
  <si>
    <t>สทช.13/10/2567</t>
  </si>
  <si>
    <t>ปณิธาน กระพี้สัตย์</t>
  </si>
  <si>
    <t xml:space="preserve">งานบำรุงถนนสาย นย.3004 แยกทางหลวงหมายเลข 305 - บ้านชุมพล อ.องครักษ์ จ.นครนายก (ตอนที่ 1) </t>
  </si>
  <si>
    <t>0263525000101</t>
  </si>
  <si>
    <t>67019336844</t>
  </si>
  <si>
    <t>ห้างหุ้นส่วนจำกัด นครนายกการโยธา</t>
  </si>
  <si>
    <t>สทช.13/11/2567</t>
  </si>
  <si>
    <t>วิโรจน์ รัตนสุภาวดี</t>
  </si>
  <si>
    <t>งานบำรุงถนนสาย นย.5032 แยกทางหลวงชนบท นย.4031 - ประตูระบายน้ำคลอง 1  อ.องครักษ์, เมือง จ.นครนายก</t>
  </si>
  <si>
    <t>สทช.13/12/2567</t>
  </si>
  <si>
    <t>ศักดิ์นรินทร์ ทองนรินทร์</t>
  </si>
  <si>
    <t xml:space="preserve">งานบำรุงถนนสาย ปจ.2042 แยกทางหลวงหมายเลข 33 - บ้านวังหวาย อ.กบินทร์บุรี จ.ปราจีนบุรี (ตอนที่ 1) </t>
  </si>
  <si>
    <t>ปราจีนบุรี</t>
  </si>
  <si>
    <t>67019334137</t>
  </si>
  <si>
    <t>บริษัท วนิชชัยก่อสร้าง(1979) จำกัด</t>
  </si>
  <si>
    <t>สทช.13/13/25667</t>
  </si>
  <si>
    <t>ชนก วุฒิศาสน์โสภณ</t>
  </si>
  <si>
    <t>งานบำรุงถนนสาย ปจ.2007 แยกทางหลวงหมายเลข 33 - บ้านดงคุย  อ.เมือง จ.ปราจีนบุรี</t>
  </si>
  <si>
    <t>0253520000057</t>
  </si>
  <si>
    <t>67019334157</t>
  </si>
  <si>
    <t>หจก.เจริญสวัสดิ์ศรีมหาโธิ์</t>
  </si>
  <si>
    <t>สทช.13/14/2567</t>
  </si>
  <si>
    <t>จักรพงษ์ ศรีสมบัติ</t>
  </si>
  <si>
    <t>งานบำรุงถนนสาย สก.4028 แยกทางหลวงหมายเลข 3198  - บ้านเขาน้อยพรมสุวรรณ  อ.วัฒนานคร จ.สระแก้ว</t>
  </si>
  <si>
    <t>สทช.13/15/2567</t>
  </si>
  <si>
    <t>ธัชธรรม์ มังกรแก้ว</t>
  </si>
  <si>
    <t>0245536000908</t>
  </si>
  <si>
    <t>บจก.ลิ้มซินหลี</t>
  </si>
  <si>
    <t>สทช.13/01/2567</t>
  </si>
  <si>
    <t>งานอำนวยความปลอดภัย ถนนสาย นย.5036 แยกทางหลวงชนบท นย.2011 - โรงเรียนนายร้อย จปร.  อ.เมือง จ.นครนายก</t>
  </si>
  <si>
    <t>สัญญาเลขที่ สทช.13/03/2567</t>
  </si>
  <si>
    <t>นที ล้อมลาย</t>
  </si>
  <si>
    <t>งานอำนวยความปลอดภัย ถนนสาย สก.2002 แยกทางหลวงหมายเลข 33 - บ้านคลองผักขม  อ.เมือง, วัฒนานคร จ.สระแก้ว</t>
  </si>
  <si>
    <t>0253528000234</t>
  </si>
  <si>
    <t>หจก.ส.อรัญเจริญการโยธา</t>
  </si>
  <si>
    <t>สทช.13/07/2567</t>
  </si>
  <si>
    <t>งานอำนวยความปลอดภัย ถนนสาย ปจ.2006 แยกทางหลวงหมายเลข 33 - บ้านโปร่งใหญ่  อ.กบินทร์บุรี จ.ปราจีนบุรี</t>
  </si>
  <si>
    <t>กบินทร์บุรี</t>
  </si>
  <si>
    <t>สทช.13/04/2567</t>
  </si>
  <si>
    <t>งานอำนวยความปลอดภัย ถนนสาย ปจ.3022 แยกทางหลวงหมายเลข 319 - บ้านวังขอน  อ.เมือง, บ้านสร้าง จ.ปราจีนบุรี</t>
  </si>
  <si>
    <t>บจก.มวลมิตรคอนสตรัคชั่น</t>
  </si>
  <si>
    <t>สทช.13/05/2567</t>
  </si>
  <si>
    <t>งานอำนวยความปลอดภัย ถนนสาย ปจ.4044 แยกทางหลวงหมายเลข 3078 - บ้านประจันตคาม  อ.ศรีมหาโพธิ, ประจันตคาม จ.ปราจีนบุรี</t>
  </si>
  <si>
    <t>ศรีมหาโพธิ</t>
  </si>
  <si>
    <t>สทช.13/6/2567</t>
  </si>
  <si>
    <t xml:space="preserve">งานบำรุงถนนสาย ฉช.4022 แยกทางหลวงหมายเลข 3079 - บ้านทุ่งส่อหงษา อ.สนามชัยเขต, เขาฉกรรจ์ จ.ฉะเชิงเทรา (ตอนที่ 1) </t>
  </si>
  <si>
    <t>แขวงทางหลวงชนบทฉะเชิงเทรา</t>
  </si>
  <si>
    <t>0415522000097</t>
  </si>
  <si>
    <t>66129236743</t>
  </si>
  <si>
    <t>บจก.วนิชชัยก่อสร้าง</t>
  </si>
  <si>
    <t>ขทช.ฉช. 4/2567</t>
  </si>
  <si>
    <t>เลิศชาย แซ่ตัน</t>
  </si>
  <si>
    <t xml:space="preserve">งานบำรุงถนนสาย ฉช.3009 แยกทางหลวงหมายเลข304 - บ้านเทพประทาน อ.พนมสารคาม, สนามชัยเขต จ.ฉะเชิงเทรา (ตอนที่ 1) </t>
  </si>
  <si>
    <t>8.00</t>
  </si>
  <si>
    <t>661269236609</t>
  </si>
  <si>
    <t>หจก.ฉัตรสุภาค้าวัสดุก่อสร้าง</t>
  </si>
  <si>
    <t>ขทช.ฉช. 3/2567</t>
  </si>
  <si>
    <t>ชัยทัด บุญเกิด</t>
  </si>
  <si>
    <t>เครื่องตัดหญ้า แบบข้อแข็ง แขวงทางหลวงชนบทฉะเชิงเทรา  จ.ฉะเชิงเทรา</t>
  </si>
  <si>
    <t>0105542011046</t>
  </si>
  <si>
    <t>บจก.เอกอุดม อีคริปเม้นท์</t>
  </si>
  <si>
    <t>โกญจนาท กมลมาลย์</t>
  </si>
  <si>
    <t>สะพานข้ามคลองธรรมชาติ  อ.ท่าตะเกียบ จ.ฉะเชิงเทรา</t>
  </si>
  <si>
    <t>ท่าตะเกียบ</t>
  </si>
  <si>
    <t>0105538044211</t>
  </si>
  <si>
    <t>67019478192</t>
  </si>
  <si>
    <t>บริษัท ปาล์ม คอน จำกัด</t>
  </si>
  <si>
    <t>ขทช.ฉช. 5/2567</t>
  </si>
  <si>
    <t>ไฟฟ้าแสงสว่างบริเวณเข้าสู่ทางแยกหลัก ถนนสาย ฉช.4023 แยกทางหลวงหมายเลข 3347 - บ้านควายเขาหัก  อ.ราชสาส์น, บางคล้า จ.ฉะเชิงเทรา</t>
  </si>
  <si>
    <t>ราชสาส์น</t>
  </si>
  <si>
    <t>ขทช.ฉช. 2/2567</t>
  </si>
  <si>
    <t>งานบำรุงถนนสาย สก.4040 แยกทางหลวงหมายเลข 3462 - บ้านโคกปี่ฆ้อง อ.เมืองสระแก้ว  จ.สระแก้ว</t>
  </si>
  <si>
    <t>แขวงทางหลวงชนบทสระแก้ว</t>
  </si>
  <si>
    <t>หจก.นวรรณ</t>
  </si>
  <si>
    <t>ขทช.สก./12/2567</t>
  </si>
  <si>
    <t>วีรพัฒน์ แม่นปืน</t>
  </si>
  <si>
    <t>งานบำรุงถนนสาย สก.2009 แยกทางหลวงหมายเลข 33 - บ้านโคกข้าวเหนียว อ.เมืองสระแก้ว  จ.สระแก้ว</t>
  </si>
  <si>
    <t>ขทช.สก./13/2567</t>
  </si>
  <si>
    <t>นพดล นรโคตร</t>
  </si>
  <si>
    <t>งานบำรุงถนนสาย สก.5053 แยกทางหลวงชนบท สก.4033 - บ้านทับใหม่  อ.วัฒนานคร จ.สระแก้ว</t>
  </si>
  <si>
    <t>อัน</t>
  </si>
  <si>
    <t>หจก.สระแก้วสามัคคีแทรกเตอร์</t>
  </si>
  <si>
    <t>ขทช.สก.14/2567</t>
  </si>
  <si>
    <t>ชัยวัฒน์ เนินบก</t>
  </si>
  <si>
    <t>เครื่องตัดหญ้า แบบข้อแข็ง แขวงทางหลวงชนบทสระแก้ว  จ.สระแก้ว</t>
  </si>
  <si>
    <t>0273558000127</t>
  </si>
  <si>
    <t>หจก.บีพีพี คอนสตรัคชั่น</t>
  </si>
  <si>
    <t>ขทช.สก017/2566</t>
  </si>
  <si>
    <t>งานอำนวยความปลอดภัย ถนนสาย สก.4001 แยกทางหลวงหมายเลข 3067 - บ้านคลองน้ำใส  อ.อรัญประเทศ จ.สระแก้ว</t>
  </si>
  <si>
    <t>อรัญประเทศ</t>
  </si>
  <si>
    <t>ขทช.สก.04/2567</t>
  </si>
  <si>
    <t>สมัย นะธิศรี</t>
  </si>
  <si>
    <t>งานอำนวยความปลอดภัย ถนนสาย สก.3026 แยกทางหลวงหมายเลข 359 - บ้านไทรทอง  อ.เมือง, เขาฉกรรจ์ จ.สระแก้ว</t>
  </si>
  <si>
    <t>ขทช.สก.01/2567</t>
  </si>
  <si>
    <t>ปัททวี ฟองเกิด</t>
  </si>
  <si>
    <t>งานอำนวยความปลอดภัย ถนนสาย สก.5057 แยกทางหลวงชนบท สก.2031 - บ้านลุงพลู  อ.เมือง จ.สระแก้ว</t>
  </si>
  <si>
    <t>0105532039878</t>
  </si>
  <si>
    <t>บจก.ทาซ่าอินดัสเทรียล</t>
  </si>
  <si>
    <t>ขทช.สก.02/2567</t>
  </si>
  <si>
    <t>งานอำนวยความปลอดภัย ถนนสาย สก.7092 แยกถนน สถ.สก.2032 - บ้านคลองไม้เลี้ยง  อ.วังสมบูรณ์ จ.สระแก้ว</t>
  </si>
  <si>
    <t>วังสมบูรณ์</t>
  </si>
  <si>
    <t>ขทช.สก.03/2567</t>
  </si>
  <si>
    <t>จิรายุทธ แจงไพร</t>
  </si>
  <si>
    <t>งานอำนวยความปลอดภัย ถนนสาย สก.2055 แยกทางหลวงหมายเลข 33 - บ้านเขามะกา  อ.เมือง จ.สระแก้ว</t>
  </si>
  <si>
    <t>ขทช.สก.05/2567</t>
  </si>
  <si>
    <t>สุวรรณี กาษร</t>
  </si>
  <si>
    <t>งานอำนวยความปลอดภัย ถนนสาย สก.2004 แยกทางหลวงหมายเลข 33 - คลองหาด  อ.วัฒนานคร, คลองหาด จ.สระแก้ว</t>
  </si>
  <si>
    <t>ขทช.สก.11/2567</t>
  </si>
  <si>
    <t>งานอำนวยความปลอดภัย ถนนสาย สก.7093 แยกทางหลวงชนบท สก.3036 - บ้านวังสมบัติ  อ.วังสมบูรณ์ จ.สระแก้ว</t>
  </si>
  <si>
    <t>ขทช.สก./06/2567</t>
  </si>
  <si>
    <t>งานอำนวยความปลอดภัย ถนนสาย สก.5056 แยกทางหลวงชนบท สก.3035 - บ้านคลองมะละกอ  อ.เขาฉกรรจ์, เมือง จ.สระแก้ว</t>
  </si>
  <si>
    <t>เขาฉกรรจ์</t>
  </si>
  <si>
    <t>ขทช.สก.07/2567</t>
  </si>
  <si>
    <t>งานอำนวยความปลอดภัย ถนนสาย สก.2031 แยกทางหลวงหมายเลข 33 - บ้านโคกสัมพันธ์  อ.เมือง จ.สระแก้ว</t>
  </si>
  <si>
    <t>ขทช.สก./08/2567</t>
  </si>
  <si>
    <t>อนันตชัย กสิกวัตร์</t>
  </si>
  <si>
    <t>งานอำนวยความปลอดภัย ถนนสาย สก.2052 แยกทางหลวงหมายเลข 33 - บ้านแก่งไทร  อ.เมือง จ.สระแก้ว</t>
  </si>
  <si>
    <t>ขทช.สก.09/2567</t>
  </si>
  <si>
    <t>ราชศักดิ์ จิตคำรณ</t>
  </si>
  <si>
    <t>งานอำนวยความปลอดภัย ถนนสาย สก.7091 แยกทางหลวงหมายเลข 3076 - บ้านไทรทอง  อ.วังสมบูรณ์ จ.สระแก้ว</t>
  </si>
  <si>
    <t>ขทช.สก./10/2567</t>
  </si>
  <si>
    <t>สะพานข้ามคลองกุดเวียน  อ.ตาพระยา จ.สระแก้ว</t>
  </si>
  <si>
    <t>ตาพระยา</t>
  </si>
  <si>
    <t>3110300140146</t>
  </si>
  <si>
    <t>บริษัท เอ.บี.ดี.คอนซัลแตนท์ จำกัด</t>
  </si>
  <si>
    <t>ขทช.สก./15/2567</t>
  </si>
  <si>
    <t>งานอำนวยความปลอดภัย ถนนสาย ปจ.3021 แยกทางหลวงหมายเลข 304 - บ้านกรอกสมบูรณ์  อ.ศรีมหาโพธิ จ.ปราจีนบุรี</t>
  </si>
  <si>
    <t>แขวงทางหลวงชนบทปราจีนบุรี</t>
  </si>
  <si>
    <t>0153557000507</t>
  </si>
  <si>
    <t>หจก.ชฎาธารคอนสตรัคชั่น แอนด์อิมปอร์ตเอ็กซ์ปอร์ต</t>
  </si>
  <si>
    <t>ขทช.ปจ.1/2567</t>
  </si>
  <si>
    <t>ปราโมทย์ พุฒิสาร</t>
  </si>
  <si>
    <t>งานอำนวยความปลอดภัย ถนนสาย ปจ.2027 แยกทางหลวงหมายเลข 33 - บ้านหนองคล้า  อ.กบินทร์บุรี จ.ปราจีนบุรี</t>
  </si>
  <si>
    <t>ขทช.ปจ.2/2567</t>
  </si>
  <si>
    <t>ชนินทร มหาหิงค์</t>
  </si>
  <si>
    <t>งานอำนวยความปลอดภัย ถนนสาย ปจ.2041 แยกทางหลวงหมายเลข 33 - บ้านใต้  อ.กบินทร์บุรี จ.ปราจีนบุรี</t>
  </si>
  <si>
    <t>ขทช.ปจ.3/2567</t>
  </si>
  <si>
    <t>งานอำนวยความปลอดภัย ถนนสาย ปจ.4046 แยกทางหลวงหมายเลข 3481 - บ้านบางยาง  อ.บ้านสร้าง จ.ปราจีนบุรี</t>
  </si>
  <si>
    <t>บ้านสร้าง</t>
  </si>
  <si>
    <t>ขทช.ปจ.4/2567</t>
  </si>
  <si>
    <t>งานอำนวยความปลอดภัย ถนนสาย ปจ.2010 แยกทางหลวงหมายเลข 33 - น้ำตกธารทิพย์  อ.ประจันตคาม จ.ปราจีนบุรี</t>
  </si>
  <si>
    <t>ประจันตคาม</t>
  </si>
  <si>
    <t>ขทช.ปจ.5/2567</t>
  </si>
  <si>
    <t>งานอำนวยความปลอดภัย ถนนสาย ปจ.3016 แยกทางหลวงหมายเลข 304 - บ้านหนองช่องแมว  อ.ศรีมหาโพธิ จ.ปราจีนบุรี</t>
  </si>
  <si>
    <t>3101622010</t>
  </si>
  <si>
    <t>บจก.ทาซ่า อินดัสเทรียล</t>
  </si>
  <si>
    <t>ขทช.ปจ.6/2567</t>
  </si>
  <si>
    <t>22 เม.ย. 2567</t>
  </si>
  <si>
    <t>เครื่องตัดหญ้า แบบข้อแข็ง แขวงทางหลวงชนบทปราจีนบุรี  จ.ปราจีนบุรี</t>
  </si>
  <si>
    <t>0253555000517</t>
  </si>
  <si>
    <t>ห้างหุ้นส่วนจำกัด กบินทร์บุรีอิงค์เจ็ท</t>
  </si>
  <si>
    <t>บส.14/2567</t>
  </si>
  <si>
    <t>ปรับปรุงอาคารและสิ่งก่อสร้างประกอบ แขวงทางหลวงชนบทปราจีนบุรี  จ.ปราจีนบุรี</t>
  </si>
  <si>
    <t>0245557002039</t>
  </si>
  <si>
    <t>บจก.ซี.เค.3551</t>
  </si>
  <si>
    <t>ขทช.ปจ.7/2567</t>
  </si>
  <si>
    <t>ถนนสาย ปจ.4036 แยก ทล.3347 - บ.คลองหัวกรด  อ.บ้านสร้าง จ.ปราจีนบุรี</t>
  </si>
  <si>
    <t>งานอำนวยความปลอดภัย ถนนสาย นย.5030 แยกทางหลวงชนบท นย.4034 - บ้านบางมงคล  อ.เมือง, บ้านนา จ.นครนายก</t>
  </si>
  <si>
    <t>แขวงทางหลวงชนบทนครนายก</t>
  </si>
  <si>
    <t>001/2567</t>
  </si>
  <si>
    <t>ณัฏฐพงษ์ สิงหบูลย์</t>
  </si>
  <si>
    <t>ปรับปรุงอาคารและสิ่งก่อสร้างประกอบ แขวงทางหลวงชนบทนครนายก  จ.นครนายก</t>
  </si>
  <si>
    <t>หจก.สุวรรณกิจก่อสร้าง</t>
  </si>
  <si>
    <t>002/2567</t>
  </si>
  <si>
    <t>กมลวรรณ สุขถาวร</t>
  </si>
  <si>
    <t>ปรับปรุงจุดเสี่ยงจุดอันตราย ถนนสาย นย.5032 แยกทางหลวงชนบท นย.4031 - ประตูระบายน้ำคลอง 1  อ.องครักษ์ จ.นครนายก</t>
  </si>
  <si>
    <t>66129207152</t>
  </si>
  <si>
    <t>003/2567</t>
  </si>
  <si>
    <t>เดชณรงค์ นาคมณี</t>
  </si>
  <si>
    <t>ไฟฟ้าแสงสว่างบริเวณเข้าสู่ทางแยกหลัก ถนนสาย นย.4016 แยกทางหลวงหมายเลข 3049 - เขื่อนขุนด่านปราการชล  อ.เมือง จ.นครนายก</t>
  </si>
  <si>
    <t>งานบำรุงถนนสาย พง.1004 แยกทางหลวงหมายเลข 4 - บ้านคลองเคียน  อ.ตะกั่วทุ่ง จ.พังงา</t>
  </si>
  <si>
    <t>ตะกั่วทุ่ง</t>
  </si>
  <si>
    <t>พังงา</t>
  </si>
  <si>
    <t>สำนักงานทางหลวงชนบทที่ 14 (กระบี่)</t>
  </si>
  <si>
    <t>แขวงทางหลวงชนบทพังงา</t>
  </si>
  <si>
    <t>0835549001597</t>
  </si>
  <si>
    <t>66129310998</t>
  </si>
  <si>
    <t>บจก.ไชยวงศ์สาย การโยธา จำกัด</t>
  </si>
  <si>
    <t>ขทช.พง.6/2567</t>
  </si>
  <si>
    <t>วิศาล กสิรักษ์</t>
  </si>
  <si>
    <t xml:space="preserve">งานบำรุงถนนสาย พง.1030 แยกทางหลวงหมายเลข 4 - น้ำตกโตนไพร อ.ท้ายเหมือง จ.พังงา (ตอนที่ 1) </t>
  </si>
  <si>
    <t>0845550000361</t>
  </si>
  <si>
    <t>66129306601</t>
  </si>
  <si>
    <t>บจก.นันทวรรธไชย 2002</t>
  </si>
  <si>
    <t>ขทช.พง.7/2567</t>
  </si>
  <si>
    <t>เสรี สุขสาร</t>
  </si>
  <si>
    <t>ก่อสร้างโรงซ่อมเครื่องจักรกล แขวงทางหลวงชนบทพังงา  จ.พังงา</t>
  </si>
  <si>
    <t>0105543008804</t>
  </si>
  <si>
    <t>บริษัท ชัยศิลาวิศวกรรม จำกัด</t>
  </si>
  <si>
    <t>ขทช.พง.1/2567</t>
  </si>
  <si>
    <t>ทรงฤทธิ์ ลิกขชัย</t>
  </si>
  <si>
    <t>งานอำนวยความปลอดภัย ถนนสาย พง.3002 แยกทางหลวงหมายเลข 401 - บ้านปากพู่  อ.กะปง จ.พังงา</t>
  </si>
  <si>
    <t>กะปง</t>
  </si>
  <si>
    <t>67019114918</t>
  </si>
  <si>
    <t>งานอำนวยความปลอดภัย ถนนสาย พง.1001 แยกทางหลวงหมายเลข 4 - บ้านป่ากอ  อ.เมือง จ.พังงา</t>
  </si>
  <si>
    <t>7 ม.ค. 2567</t>
  </si>
  <si>
    <t>งานอำนวยความปลอดภัย ถนนสาย พง.3006 แยกทางหลวงหมายเลข 402 - บ้านไร่ด่าน  อ.ตะกั่วทุ่ง จ.พังงา</t>
  </si>
  <si>
    <t>0813559000664</t>
  </si>
  <si>
    <t>หจก.  กิจเจริญ  ทราฟฟิค</t>
  </si>
  <si>
    <t>งานอำนวยความปลอดภัย ถนนสาย พง.5041 แยกถนน อบจ.พังงา - บ้านปากทางมะรุ่ย  อ.ทับปุด จ.พังงา</t>
  </si>
  <si>
    <t>ทับปุด</t>
  </si>
  <si>
    <t>66129305241</t>
  </si>
  <si>
    <t>ขทช.พง.5/2567</t>
  </si>
  <si>
    <t>งานอำนวยความปลอดภัย ถนนสาย พง.1034 แยกทางหลวงหมายเลข 4 - น้ำตกลำปี  อ.ท้ายเหมือง จ.พังงา</t>
  </si>
  <si>
    <t>ท้ายเหมือง</t>
  </si>
  <si>
    <t>67019111775</t>
  </si>
  <si>
    <t>งานอำนวยความปลอดภัย ถนนสาย พง.4024 แยกทางหลวงหมายเลข 4090 - บ้านปลายวา  อ.กะปง จ.พังงา</t>
  </si>
  <si>
    <t>0823548000293</t>
  </si>
  <si>
    <t>66129295796</t>
  </si>
  <si>
    <t>หจก.หจก.สีลเดช 2005 วิศวกร</t>
  </si>
  <si>
    <t>งานอำนวยความปลอดภัย ถนนสาย พง.5007 แยกถนน อบจ.พังงา - บ้านบางทอง  อ.ตะกั่วทุ่ง จ.พังงา</t>
  </si>
  <si>
    <t>ขทช.พง.2/2567</t>
  </si>
  <si>
    <t>งานอำนวยความปลอดภัย ถนนสาย ตง.1013 แยกทางหลวงหมายเลข 4 - บ้านฉาง  อ.วังวิเศษ จ.ตรัง</t>
  </si>
  <si>
    <t>วังวิเศษ</t>
  </si>
  <si>
    <t>แขวงทางหลวงชนบทตรัง</t>
  </si>
  <si>
    <t>ขทช.ตง./02/2567</t>
  </si>
  <si>
    <t>งานอำนวยความปลอดภัย ถนนสาย ตง.4003 แยกทางหลวงหมายเลข 4264 - บ้านพรุโต๊ะปุก  อ.ย่านตาขาว จ.ตรัง</t>
  </si>
  <si>
    <t>ย่านตาขาว</t>
  </si>
  <si>
    <t>0925549000140</t>
  </si>
  <si>
    <t>บจก.ว.รณภูมิ</t>
  </si>
  <si>
    <t>ขทช.ตง./01/2567</t>
  </si>
  <si>
    <t>งานอำนวยความปลอดภัย ถนนสาย ตง.4023 แยกทางหลวงหมายเลข 4046 - บ้านโคกยาง  อ.สิเกา จ.ตรัง</t>
  </si>
  <si>
    <t>สิเกา</t>
  </si>
  <si>
    <t>ขทช.ตง./05/2567</t>
  </si>
  <si>
    <t>งานอำนวยความปลอดภัย ถนนสาย ตง.5039 แยกทางหลวงชนบท ตง.4008 - บ้านนาเกลือ  อ.กันตัง จ.ตรัง</t>
  </si>
  <si>
    <t>กันตัง</t>
  </si>
  <si>
    <t>ขทช.ตง./04/2567</t>
  </si>
  <si>
    <t>งานอำนวยความปลอดภัย ถนนสาย ตง.4020 แยกทางหลวงหมายเลข 4046 - บ้านหนองคล้า  อ.เมือง จ.ตรัง</t>
  </si>
  <si>
    <t>ขทช.ตง./06/2567</t>
  </si>
  <si>
    <t>งานอำนวยความปลอดภัย ถนนสาย ตง.3019 แยกทางหลวงหมายเลข 404 - บ้านแหลมสอม  อ.ปะเหลียน จ.ตรัง</t>
  </si>
  <si>
    <t>ปะเหลียน</t>
  </si>
  <si>
    <t>ขทข.ตง./07/2567</t>
  </si>
  <si>
    <t>งานอำนวยความปลอดภัย ถนนสาย ตง.1037 แยกทางหลวงหมายเลข 4 - บ้านนาตาขำ  อ.ห้วยยอด จ.ตรัง</t>
  </si>
  <si>
    <t>ห้วยยอด</t>
  </si>
  <si>
    <t>ขทช.ตง./08/2567</t>
  </si>
  <si>
    <t>งานอำนวยความปลอดภัย ถนนสาย ตง.4008 แยกทางหลวงหมายเลข 4046 - บ้านหาดปากเมง  อ.กันตัง, สิเกา จ.ตรัง</t>
  </si>
  <si>
    <t>ขทช.ตง./09/2567</t>
  </si>
  <si>
    <t xml:space="preserve">งานบำรุงถนนสาย ตง.4028 แยกทางหลวงหมายเลข 4270 - บ้านคลองมวน อ.ห้วยยอด, รัษฎา จ.ตรัง (ตอนที่ 1) </t>
  </si>
  <si>
    <t>0925566000641</t>
  </si>
  <si>
    <t>66129221281</t>
  </si>
  <si>
    <t>บจก.บริษัท วงศ์สวัสดิ์ก่อสร้าง จำกัด</t>
  </si>
  <si>
    <t>ขทช.ตง./10/2567</t>
  </si>
  <si>
    <t>0925534000092</t>
  </si>
  <si>
    <t>บจก.เซียแทรคเทรดดิ้ง</t>
  </si>
  <si>
    <t>ขทช.ตง./03/2567</t>
  </si>
  <si>
    <t>บริหารจัดการลำดับชั้นทางหลวงและยกระดับความปลอดภัย ถนนสาย ตง.5036 ถนนศรีตรัง 1  อ.เมือง จ.ตรัง</t>
  </si>
  <si>
    <t>0923557000241</t>
  </si>
  <si>
    <t>66129189493</t>
  </si>
  <si>
    <t>หจก.ตรังเน็ตเวิร์คเทรดดิ้ง</t>
  </si>
  <si>
    <t>ขทช.ตง./11/2567</t>
  </si>
  <si>
    <t>อยุทธ์ วินสน</t>
  </si>
  <si>
    <t>งานอำนวยความปลอดภัย กบ.005 สะพานคลองอิปัน  อ.ปลายพระยา จ.กระบี่</t>
  </si>
  <si>
    <t>ปลายพระยา</t>
  </si>
  <si>
    <t>อุทธรณ์ครั้งที่ 1</t>
  </si>
  <si>
    <t>แขวงทางหลวงชนบทกระบี่</t>
  </si>
  <si>
    <t>66119003488</t>
  </si>
  <si>
    <t>งานอำนวยความปลอดภัย ถนนสาย กบ.1009 แยกทางหลวงหมายเลข 4 - บ้านทับไทร  อ.คลองท่อม จ.กระบี่</t>
  </si>
  <si>
    <t>คลองท่อม</t>
  </si>
  <si>
    <t>66129272339</t>
  </si>
  <si>
    <t>ขทช.กบ.4/2567</t>
  </si>
  <si>
    <t>สุวัฒน์ ยอดล้ำ</t>
  </si>
  <si>
    <t>งานอำนวยความปลอดภัย ถนนสาย กบ.1007 แยกทางหลวงหมายเลข 4 - บ้านเพหลา  อ.เหนือคลอง, คลองท่อม จ.กระบี่</t>
  </si>
  <si>
    <t>เหนือคลอง</t>
  </si>
  <si>
    <t>ขทช.กบ.8/2567</t>
  </si>
  <si>
    <t>สุชาติ ศรีรัตนโชติ</t>
  </si>
  <si>
    <t>งานอำนวยความปลอดภัย ถนนสาย กบ.4018 แยกทางหลวงหมายเลข 4038 - บ้านลำทับ  อ.ลำทับ จ.กระบี่</t>
  </si>
  <si>
    <t>ลำทับ</t>
  </si>
  <si>
    <t>ขทช.กบ.9/2567</t>
  </si>
  <si>
    <t>อิทธิพล เนียมรักษา</t>
  </si>
  <si>
    <t>งานบำรุง กบ.013 สะพานข้ามคลองแห้ง  อ.เขาพนม จ.กระบี่</t>
  </si>
  <si>
    <t>เขาพนม</t>
  </si>
  <si>
    <t>66129284431</t>
  </si>
  <si>
    <t>ขทช.กบ.7/2567</t>
  </si>
  <si>
    <t>วิโรจน์ แป้นรส</t>
  </si>
  <si>
    <t>งานบำรุงถนนสาย กบ.2026 แยกทางหลวงหมายเลข 44 - บ้านบกเก้าห้อง  อ.ปลายพระยา, อ่าวลึก จ.กระบี่</t>
  </si>
  <si>
    <t>ขทช.กบ.10/2567</t>
  </si>
  <si>
    <t>งานบำรุงถนนสาย กบ.1015 แยกทางหลวงหมายเลข 4 - บ้านตัวอย่าง  อ.อ่าวลึก, ปลายพระยา จ.กระบี่</t>
  </si>
  <si>
    <t>66129379235</t>
  </si>
  <si>
    <t>ขทช.กบ.6/2567</t>
  </si>
  <si>
    <t>เครื่องตัดหญ้า แบบข้อแข็ง แขวงทางหลวงชนบทกระบี่  จ.กระบี่</t>
  </si>
  <si>
    <t>3819900021786</t>
  </si>
  <si>
    <t>ร้านซินตงเฮง</t>
  </si>
  <si>
    <t>ซ.43/67</t>
  </si>
  <si>
    <t>ปรับปรุงอาคารและสิ่งก่อสร้างประกอบ แขวงทางหลวงชนบทกระบี่  จ.กระบี่</t>
  </si>
  <si>
    <t>0805562001139</t>
  </si>
  <si>
    <t xml:space="preserve">บจก.ดีเคเจ เอ็นจิเนียริ่ง แอนด์คอนสตรัคชั่น </t>
  </si>
  <si>
    <t>ไฟฟ้าแสงสว่างบริเวณเข้าสู่ทางแยกหลัก ถนนสาย กบ.1025 แยกทางหลวงหมายเลข 4 - บ้านเขาพนม  อ.เมือง, เขาพนม จ.กระบี่</t>
  </si>
  <si>
    <t>66129314000</t>
  </si>
  <si>
    <t>ไฟฟ้าแสงสว่างบริเวณเข้าสู่ทางแยกหลัก ถนนสาย กบ.1020 แยกทางหลวงหมายเลข 4 - บ้านกอตง  อ.อ่าวลึก, เขาพนม จ.กระบี่</t>
  </si>
  <si>
    <t>ไฟฟ้าแสงสว่างบริเวณเข้าสู่ทางแยกหลัก ถนนสาย กบ.1003 แยกทางหลวงหมายเลข 4 - บ้านในสระ  อ.เมือง จ.กระบี่</t>
  </si>
  <si>
    <t>66129314902</t>
  </si>
  <si>
    <t>ขทช.กบ.5/2567</t>
  </si>
  <si>
    <t>ชนาวีร์ ศรีสุขใส</t>
  </si>
  <si>
    <t>ไฟฟ้าแสงสว่างบริเวณเข้าสู่ทางแยกหลัก ถนนสาย กบ.5005 แยกทางหลวงชนบท กบ.1007 - บ้านทุ่งปรือ  อ.เหนือคลอง จ.กระบี่</t>
  </si>
  <si>
    <t>66129315067</t>
  </si>
  <si>
    <t>ไฟฟ้าแสงสว่างบริเวณเข้าสู่ทางแยกหลัก ถนนสาย กบ.4027 แยกทางหลวงหมายเลข 4156 - บ้านโคกคา  อ.เขาพนม จ.กระบี่</t>
  </si>
  <si>
    <t>ไฟฟ้าแสงสว่างบริเวณเข้าสู่ทางแยกหลัก ถนนสาย กบ.4024 แยกทางหลวงหมายเลข 4034 - บ้านทับแขก  อ.เมือง จ.กระบี่</t>
  </si>
  <si>
    <t>ไฟฟ้าแสงสว่างบริเวณเข้าสู่ทางแยกหลัก ถนนสาย กบ.1002 แยกทางหลวงหมายเลข 4 - บ้านบางทราย  อ.อ่าวลึก จ.กระบี่</t>
  </si>
  <si>
    <t>66119003669</t>
  </si>
  <si>
    <t>ไฟฟ้าแสงสว่างบริเวณเข้าสู่ทางแยกหลัก ถนนสาย กบ.4004 แยกทางหลวงหมายเลข 4156 - บ้านเหนือคลอง  อ.เขาพนม, เหนือคลอง จ.กระบี่</t>
  </si>
  <si>
    <t>ไฟฟ้าแสงสว่างบริเวณเข้าสู่ทางแยกหลัก ถนนสาย กบ.4021 แยกทางหลวงหมายเลข 4038 - บ้านทับไทร  อ.คลองท่อม จ.กระบี่</t>
  </si>
  <si>
    <t>ไฟฟ้าแสงสว่างบริเวณเข้าสู่ทางแยกหลัก ถนนสาย กบ.6017 บ้านกระบี่ใหญ่ - บ้านโพธิ์เรียง  อ.เมือง จ.กระบี่</t>
  </si>
  <si>
    <t>66129164239</t>
  </si>
  <si>
    <t>ขทช.กบ.1/2567</t>
  </si>
  <si>
    <t>ธีรพร ณรงค์กิจ</t>
  </si>
  <si>
    <t>ไฟฟ้าแสงสว่างบริเวณเข้าสู่ทางแยกหลัก ถนนสาย กบ.1047 แยกทางหลวงหมายเลข 4 - บ้านชลประทาน  อ.เหนือคลอง จ.กระบี่</t>
  </si>
  <si>
    <t>66129074600</t>
  </si>
  <si>
    <t>ขทช.กบ.2/2567</t>
  </si>
  <si>
    <t>ยงยุทธ สุนันทเสวก</t>
  </si>
  <si>
    <t>ไฟฟ้าแสงสว่างบริเวณเข้าสู่ทางแยกหลัก ถนนสาย กบ.1015 แยกทางหลวงหมายเลข 4 - บ้านตัวอย่าง  อ.ปลายพระยา จ.กระบี่</t>
  </si>
  <si>
    <t>66129074944</t>
  </si>
  <si>
    <t>ขทช.กบ.3/2567</t>
  </si>
  <si>
    <t xml:space="preserve">งานบำรุง กบ.001 สะพานสินปุน อ.เขาพนม จ.กระบี่ (ตอนที่ 1) </t>
  </si>
  <si>
    <t>สทช.ที่ 14/08/2567</t>
  </si>
  <si>
    <t>งานบำรุงถนนสาย ตง.3004 แยกทางหลวงหมายเลข 404 - บ้านต้นปรง  อ.ย่านตาขาว จ.ตรัง</t>
  </si>
  <si>
    <t>0923535000523</t>
  </si>
  <si>
    <t>67029306779</t>
  </si>
  <si>
    <t>ห้างหุ้นส่วนจำกัด โล่ทองการโยธา</t>
  </si>
  <si>
    <t xml:space="preserve">งานบำรุงถนนสาย ตง.4023 แยกทางหลวงหมายเลข 4046 - บ้านโคกยาง อ.สิเกา, กันตัง จ.ตรัง (ตอนที่ 1) </t>
  </si>
  <si>
    <t>0923538000745</t>
  </si>
  <si>
    <t>66129222464</t>
  </si>
  <si>
    <t>หจก.มั่นซิ้วการโยธา</t>
  </si>
  <si>
    <t>สทช.ที่ 14/09/2567</t>
  </si>
  <si>
    <t>วิทยา สุวรรณชาตรี</t>
  </si>
  <si>
    <t xml:space="preserve">งานบำรุงถนนสาย พท.1027 แยกทางหลวงหมายเลข 4 - น้ำตกไพรวัลย์ อ.กงหรา จ.พัทลุง (ตอนที่ 1) </t>
  </si>
  <si>
    <t>0935560000622</t>
  </si>
  <si>
    <t>66129222720</t>
  </si>
  <si>
    <t>บริษัท พีอาร์ซี แอสฟัลท์ จำกัด</t>
  </si>
  <si>
    <t>สทช.ที่ 14/10/2567</t>
  </si>
  <si>
    <t xml:space="preserve">งานบำรุงถนนสาย พท.4001 แยกทางหลวงหมายเลข 4047 - บ้านท่าช้าง อ.ควนขนุน จ.พัทลุง (ตอนที่ 1) </t>
  </si>
  <si>
    <t>66129222171</t>
  </si>
  <si>
    <t>สทช.ที่ 14/11/2567</t>
  </si>
  <si>
    <t>สะพานข้ามคลองบางแป้น (กม.ที่ 5+490)  อ.วังวิเศษ จ.ตรัง</t>
  </si>
  <si>
    <t>2.00 - 2.50</t>
  </si>
  <si>
    <t>สทช.ที่ 14/03/2567</t>
  </si>
  <si>
    <t>นางสาวศิริพร ชีวะกุล</t>
  </si>
  <si>
    <t>สะพานข้ามคลองบางแป้น (กม.ที่ 5+895)  อ.วังวิเศษ จ.ตรัง</t>
  </si>
  <si>
    <t>2.50-3.00</t>
  </si>
  <si>
    <t>สทช.ที่ 14/04/2567</t>
  </si>
  <si>
    <t>สมยศ สารวัตร</t>
  </si>
  <si>
    <t>งานอำนวยความปลอดภัย ถนนสาย พง.4011 แยกทางหลวงหมายเลข 4090 - น้ำตกแสงทอง  อ.กะปง จ.พังงา</t>
  </si>
  <si>
    <t>งานอำนวยความปลอดภัย ถนนสาย ตง.4009 แยกทางหลวงหมายเลข 4264 - บ้านย่านตาขาว  อ.ย่านตาขาว จ.ตรัง</t>
  </si>
  <si>
    <t>สทช.14/07/2567</t>
  </si>
  <si>
    <t>งานอำนวยความปลอดภัย ถนนสาย ตง.3002 แยกทางหลวงหมายเลข 419 - บ้านหลังเขา  อ.เมือง จ.ตรัง</t>
  </si>
  <si>
    <t>งานอำนวยความปลอดภัย ถนนสาย ตง.4001 แยกทางหลวงหมายเลข 4046 - บ้านโคกพลา  อ.สิเกา, วังวิเศษ จ.ตรัง</t>
  </si>
  <si>
    <t>0195564002830</t>
  </si>
  <si>
    <t>บริษัท มาย เวย์ ซิสเต็ม จำกัด</t>
  </si>
  <si>
    <t>สทช.ที่ 14/05/2567</t>
  </si>
  <si>
    <t>ภานุเดช ขวัญมี</t>
  </si>
  <si>
    <t>งานอำนวยความปลอดภัย ถนนสาย ตง.4025 แยกทางหลวงหมายเลข 4162 - บ้านฉางหลาง  อ.สิเกา จ.ตรัง</t>
  </si>
  <si>
    <t>งานอำนวยความปลอดภัย ตง.022 สะพานคลองชี  อ.วังวิเศษ จ.ตรัง</t>
  </si>
  <si>
    <t>สทช.ที่ 14/06/2567</t>
  </si>
  <si>
    <t>นภดล มะลิสง</t>
  </si>
  <si>
    <t xml:space="preserve">งานบำรุงถนนสาย ภก.4018 แยกทางหลวงหมายเลข 4031 - บ้านโคกโตนด อ.ถลาง จ.ภูเก็ต (ตอนที่ 1) </t>
  </si>
  <si>
    <t>ภูเก็ต</t>
  </si>
  <si>
    <t>แขวงทางหลวงชนบทภูเก็ต</t>
  </si>
  <si>
    <t>ก่อสร้างโรงซ่อมเครื่องจักรกล แขวงทางหลวงชนบทภูเก็ต  จ.ภูเก็ต</t>
  </si>
  <si>
    <t>0805562001538</t>
  </si>
  <si>
    <t xml:space="preserve">บจก.นามชัย ดีเวลลอปเม้นท์ </t>
  </si>
  <si>
    <t>งานอำนวยความปลอดภัย ถนนสาย ภก.3001 แยกทางหลวงหมายเลข 402 - บ้านทุ่งทอง  อ.เมือง จ.ภูเก็ต</t>
  </si>
  <si>
    <t>ขทช.ภก.8/2567</t>
  </si>
  <si>
    <t>งานอำนวยความปลอดภัย ถนนสาย ภก.3015 แยกทางหลวงหมายเลข 402 - บ้านบางโจ  อ.ถลาง จ.ภูเก็ต</t>
  </si>
  <si>
    <t>ถลาง</t>
  </si>
  <si>
    <t>ขทช.ภก.9/2567</t>
  </si>
  <si>
    <t>ไฟฟ้าแสงสว่างบริเวณเข้าสู่ทางแยกหลัก ถนนสาย ภก.4003 แยกทางหลวงหมายเลข 4027 - บ้านผักฉีด  อ.ถลาง จ.ภูเก็ต</t>
  </si>
  <si>
    <t>ขทช.ภก.7/2567</t>
  </si>
  <si>
    <t>ไฟฟ้าแสงสว่างบริเวณเข้าสู่ทางแยกหลัก ถนนสาย ภก.3030 แยกทางหลวงหมายเลข 402 - บ้านกะทู้  อ.เมือง, กะทู้ จ.ภูเก็ต</t>
  </si>
  <si>
    <t>ขทช.ภก.6/2567</t>
  </si>
  <si>
    <t>ไฟฟ้าแสงสว่างบริเวณเข้าสู่ทางแยกหลัก ถนนสาย ภก.4005 แยกทางหลวงหมายเลข 4027 - บ้านพารา  อ.ถลาง จ.ภูเก็ต</t>
  </si>
  <si>
    <t>0135551000108</t>
  </si>
  <si>
    <t>บจก.เบตเตอร์ เวิร์ลด ทราฟฟิค</t>
  </si>
  <si>
    <t>ขทช.ภก.4/2567</t>
  </si>
  <si>
    <t>ไฟฟ้าแสงสว่างบริเวณเข้าสู่ทางแยกหลัก ถนนสาย ภก.4027 แยกทางหลวงหมายเลข 4031 - สายอุทยานในยาง  อ.ถลาง จ.ภูเก็ต</t>
  </si>
  <si>
    <t>ขทช.ภก.5/2567</t>
  </si>
  <si>
    <t>ไฟฟ้าแสงสว่างบริเวณเข้าสู่ทางแยกหลัก ถนนสาย ภก.4018 แยกทางหลวงหมายเลข 4031 - บ้านโคกโตนด  อ.ถลาง จ.ภูเก็ต</t>
  </si>
  <si>
    <t>ขทช.ภก.1/2567</t>
  </si>
  <si>
    <t>ไฟฟ้าแสงสว่างบริเวณเข้าสู่ทางแยกหลัก ถนนสาย ภก.3001 แยกทางหลวงหมายเลข 402 - บ้านทุ่งทอง  อ.เมือง จ.ภูเก็ต</t>
  </si>
  <si>
    <t>ขทช.ภก.2/2567</t>
  </si>
  <si>
    <t>ไฟฟ้าแสงสว่างบริเวณเข้าสู่ทางแยกหลัก ถนนสาย ภก.4023 แยกทางหลวงหมายเลข 4025 - บ้านม่าหนิก  อ.ถลาง จ.ภูเก็ต</t>
  </si>
  <si>
    <t>ขทช.ภก.3/2567</t>
  </si>
  <si>
    <t>งานบำรุงถนนสาย พท.4052 แยกทางหลวงหมายเลข 4164 - บ้านควนนายพุฒ  อ.ศรีบรรพต จ.พัทลุง</t>
  </si>
  <si>
    <t>ศรีบรรพต</t>
  </si>
  <si>
    <t>แขวงทางหลวงชนบทพัทลุง</t>
  </si>
  <si>
    <t>0933557000470</t>
  </si>
  <si>
    <t>67019089886</t>
  </si>
  <si>
    <t>หจก.มิกส์ มอส คอนสตรัคชั่น</t>
  </si>
  <si>
    <t>ขทช.พท./02/2567</t>
  </si>
  <si>
    <t>เสรี จันทร์พูล</t>
  </si>
  <si>
    <t xml:space="preserve">งานบำรุงถนนสาย พท.4046 แยกทางหลวงหมายเลข 4049 - บ้านควนพระ อ.ปากพะยูน จ.พัทลุง (ตอนที่ 1) </t>
  </si>
  <si>
    <t>66129415927</t>
  </si>
  <si>
    <t>หจก.เพชรรุ่งโรจน์ก่อสร้าง</t>
  </si>
  <si>
    <t>ขทช.พท./03/2567</t>
  </si>
  <si>
    <t>เครื่องตัดหญ้า แบบข้อแข็ง แขวงทางหลวงชนบทพัทลุง  จ.พัทลุง</t>
  </si>
  <si>
    <t>3939900056473</t>
  </si>
  <si>
    <t>ร้าน.พัทลุงสหไทย</t>
  </si>
  <si>
    <t>ขทช./01/2566</t>
  </si>
  <si>
    <t>สะพานข้ามคลองเขาย่า  อ.ศรีบรรพต จ.พัทลุง</t>
  </si>
  <si>
    <t>0933525000164</t>
  </si>
  <si>
    <t>หจก.บ้านชุมพลก่อสร้าง</t>
  </si>
  <si>
    <t>งานอำนวยความปลอดภัย ถนนสาย พท.4025 แยกทางหลวงหมายเลข 4121 - บ้านท่าเชียด  อ.ตะโหมด จ.พัทลุง</t>
  </si>
  <si>
    <t>ตะโหมด</t>
  </si>
  <si>
    <t>D888867000233</t>
  </si>
  <si>
    <t>66129323043</t>
  </si>
  <si>
    <t>กิจการร่วมค้า กระแสสินธุ์ทราฟฟิค</t>
  </si>
  <si>
    <t>ไฟฟ้าแสงสว่างบริเวณเข้าสู่ทางแยกหลัก ถนนสาย พท.4009 แยกทางหลวงหมายเลข 4048 - บ้านท่าสำเภาใต้  อ.เมือง จ.พัทลุง</t>
  </si>
  <si>
    <t>66129320587</t>
  </si>
  <si>
    <t>ไฟฟ้าแสงสว่างบริเวณเข้าสู่ทางแยกหลัก ถนนสาย พท.4004 แยกทางหลวงหมายเลข 4081 - บ้านฝาละมี  อ.เขาชัยสน, ปากพะยูน จ.พัทลุง</t>
  </si>
  <si>
    <t>เขาชัยสน</t>
  </si>
  <si>
    <t>D888867000602</t>
  </si>
  <si>
    <t>66129319145</t>
  </si>
  <si>
    <t>ขทช.พท./01/2567</t>
  </si>
  <si>
    <t>ไฟฟ้าแสงสว่างบริเวณเข้าสู่ทางแยกหลัก ถนนสาย พท.4003 แยกทางหลวงหมายเลข 4050 - บ้านจงเก  อ.เมือง จ.พัทลุง</t>
  </si>
  <si>
    <t xml:space="preserve">งานบำรุงถนนสาย อด.4013 แยกทางหลวงหมายเลข 2376 - บ้านนาตูม อ.นายูง จ.อุดรธานี (ตอนที่ 1) </t>
  </si>
  <si>
    <t>สำนักงานทางหลวงชนบทที่ 15 (อุดรธานี)</t>
  </si>
  <si>
    <t>0413553001336</t>
  </si>
  <si>
    <t>หจก.เอส.เอ็ม.ซี การโยธา</t>
  </si>
  <si>
    <t>สทช.ที่ 15/2/2567</t>
  </si>
  <si>
    <t>กฤตวัตร ทีปกรกุล</t>
  </si>
  <si>
    <t xml:space="preserve">งานบำรุงถนนสาย อด.1065 แยกทางหลวงหมายเลข 2 - บ้านท่ายม อ.โนนสะอาด จ.อุดรธานี (ตอนที่ 1) </t>
  </si>
  <si>
    <t>0415566004411</t>
  </si>
  <si>
    <t>บริษัท อุดรศิริไพบูลย์ จำกัด</t>
  </si>
  <si>
    <t>สทช.ที่15/6/2567</t>
  </si>
  <si>
    <t>ณัฐกรณ์ ผิวคำ</t>
  </si>
  <si>
    <t xml:space="preserve">งานบำรุง นค.029 ถนนเชิงลาดสะพานห้วยเป อ.โพนพิสัย จ.หนองคาย (ตอนที่ 1) </t>
  </si>
  <si>
    <t>0415549000331</t>
  </si>
  <si>
    <t>66129266398</t>
  </si>
  <si>
    <t>เค พี อาร์ พัฒนา</t>
  </si>
  <si>
    <t>สทช.ที่ 15/5/2567</t>
  </si>
  <si>
    <t>วินัย แก้วน้อย</t>
  </si>
  <si>
    <t xml:space="preserve">งานบำรุงถนนสาย นภ.5025 แยกทางหลวงชนบท นภ.4001 - บ้านห้วยยาง อ.ศรีบุญเรือง, นากลาง จ.หนองบัวลำภู (ตอนที่ 1) </t>
  </si>
  <si>
    <t>หนองบัวลำภู</t>
  </si>
  <si>
    <t>0413535000579</t>
  </si>
  <si>
    <t>66129279331</t>
  </si>
  <si>
    <t>หจก.นากลางพัฒนา (1992)</t>
  </si>
  <si>
    <t>สทช.ที่ 15/3/2567</t>
  </si>
  <si>
    <t>จักรกริช ผ่องแผ้ว</t>
  </si>
  <si>
    <t>งานบำรุงถนนสาย นภ.3005 แยกทางหลวงหมายเลข 210 - บ้านกุดกระสู้  อ.เมือง, นากลาง จ.หนองบัวลำภู</t>
  </si>
  <si>
    <t>0993000486803</t>
  </si>
  <si>
    <t>กิจการร่วมค้า ที แอนด์ เอ็นบี</t>
  </si>
  <si>
    <t>สทช.15/4/2567</t>
  </si>
  <si>
    <t>วชิระ ถันชนนาง</t>
  </si>
  <si>
    <t>ปรับปรุงอาคารและสิ่งก่อสร้างประกอบ สำนักงานทางหลวงชนบทที่ 15 (อุดรธานี)  จ.อุดรธานี</t>
  </si>
  <si>
    <t>0413553000496</t>
  </si>
  <si>
    <t>ห้างหุ้นส่วนจำกัด นครรุ่งเรืองกรุ๊ป</t>
  </si>
  <si>
    <t>สทช.ที่ 15/1/2567</t>
  </si>
  <si>
    <t>7 ต.ค. 2567</t>
  </si>
  <si>
    <t>ถาวร ปูคะสิน</t>
  </si>
  <si>
    <t>ปรับปรุงเรขาคณิตของทาง ถนนสาย บก.3002 แยกทางหลวงหมายเลข 222 - บ้านหนองลาด  อ.เมือง, ศรีวิไล, พรเจริญ จ.บึงกาฬ</t>
  </si>
  <si>
    <t>สทช.ที่ 15/7/2567</t>
  </si>
  <si>
    <t>งานบำรุงถนนสาย อด.4056 แยกทางหลวงหมายเลข 2350 - บ้านโนนม่วง  อ.กู่แก้ว จ.อุดรธานี</t>
  </si>
  <si>
    <t>กู่แก้ว</t>
  </si>
  <si>
    <t>แขวงทางหลวงชนบทอุดรธานี</t>
  </si>
  <si>
    <t>66129334467</t>
  </si>
  <si>
    <t>อนุชิต หล้าก่ำ</t>
  </si>
  <si>
    <t xml:space="preserve">งานบำรุงถนนสาย นค.5027 แยกทางหลวงชนบท นค.3009 - อำเภอสร้างคอม (ตอนอุดรธานี) อ.สร้างคอม จ.อุดรธานี (ตอนที่ 1) </t>
  </si>
  <si>
    <t>66129334747</t>
  </si>
  <si>
    <t xml:space="preserve">งานบำรุงถนนสาย อด.4010 แยกทางหลวงหมายเลข 2348 - บ้านเท่อเล่อ อ.บ้านผือ จ.อุดรธานี (ตอนที่ 1) </t>
  </si>
  <si>
    <t>0413536000955</t>
  </si>
  <si>
    <t>66129335106</t>
  </si>
  <si>
    <t>หจก.เค.อี.ซี.(1993)</t>
  </si>
  <si>
    <t>ธนูศิลป์ สุวรรณภักดี</t>
  </si>
  <si>
    <t>0413543000850</t>
  </si>
  <si>
    <t>67029148719</t>
  </si>
  <si>
    <t>หจก.อุดรแทรคเตอร์</t>
  </si>
  <si>
    <t>สุวัฒน์ ศรีสันต์</t>
  </si>
  <si>
    <t>เครื่องตัดหญ้า แบบข้อแข็ง แขวงทางหลวงชนบทอุดรธานี  จ.อุดรธานี</t>
  </si>
  <si>
    <t>0415547000317</t>
  </si>
  <si>
    <t>บจก.ไทยพิพัฒน์ทูล แอนด์ โฮมมาร์ท</t>
  </si>
  <si>
    <t>คค0703.73/พ.018</t>
  </si>
  <si>
    <t>งานอำนวยความปลอดภัย ถนนสาย อด.2038 แยกทางหลวงหมายเลข 22 - บ้านหว้านใหญ่  อ.หนองหาน จ.อุดรธานี</t>
  </si>
  <si>
    <t>หนองหาน</t>
  </si>
  <si>
    <t>0735558005371</t>
  </si>
  <si>
    <t>66109382209</t>
  </si>
  <si>
    <t>บริษัท  หมูทอง สตรีทไลท์ จำกัด</t>
  </si>
  <si>
    <t>กฤษณะ สิทธิศักดิ์</t>
  </si>
  <si>
    <t>งานอำนวยความปลอดภัย ถนนสาย อด.2040 แยกทางหลวงหมายเลข 22 - บ้านดอนม่วง  อ.เมือง จ.อุดรธานี</t>
  </si>
  <si>
    <t>66119541996</t>
  </si>
  <si>
    <t>ธัญญาลักษณ์  บุญปอด</t>
  </si>
  <si>
    <t>งานอำนวยความปลอดภัย ถนนสาย อด.4023 แยกทางหลวงหมายเลข 2348 - บ้านน้ำโสม  อ.น้ำโสม จ.อุดรธานี</t>
  </si>
  <si>
    <t>น้ำโสม</t>
  </si>
  <si>
    <t>67019583260</t>
  </si>
  <si>
    <t>ทรงศักดิ์ ใจช่วง</t>
  </si>
  <si>
    <t>งานอำนวยความปลอดภัย ถนนสาย อด.4085 แยกทางหลวงหมายเลข 2318 - บ้านผักแว่น  อ.ทุ่งฝน จ.อุดรธานี</t>
  </si>
  <si>
    <t>ทุ่งฝน</t>
  </si>
  <si>
    <t>66129243464</t>
  </si>
  <si>
    <t>งานอำนวยความปลอดภัย ถนนสาย อด.1065 แยกทางหลวงหมายเลข 2 - บ้านท่ายม  อ.โนนสะอาด จ.อุดรธานี</t>
  </si>
  <si>
    <t>โนนสะอาด</t>
  </si>
  <si>
    <t>66129243583</t>
  </si>
  <si>
    <t>วิษณุ อ้องแสนคำ</t>
  </si>
  <si>
    <t>งานอำนวยความปลอดภัย ถนนสาย อด.3072 แยกทางหลวงหมายเลข 210 - บ้านดงมีชัย  อ.เมือง จ.อุดรธานี</t>
  </si>
  <si>
    <t>66129243636</t>
  </si>
  <si>
    <t>ธนวรรธห์ จริงสันเทียะ</t>
  </si>
  <si>
    <t>งานอำนวยความปลอดภัย ถนนสาย อด.4082 แยกทางหลวงหมายเลข 2025 - บ้านท่าลี่  อ.กุมภวาปี จ.อุดรธานี</t>
  </si>
  <si>
    <t>กุมภวาปี</t>
  </si>
  <si>
    <t>66129243676</t>
  </si>
  <si>
    <t>งานอำนวยความปลอดภัย ถนนสาย อด.4010 แยกทางหลวงหมายเลข 2348 - บ้านเท่อเล่อ  อ.บ้านผือ จ.อุดรธานี</t>
  </si>
  <si>
    <t>บ้านผือ</t>
  </si>
  <si>
    <t>66129243726</t>
  </si>
  <si>
    <t>ธีระศักดิ์ นิลผาย</t>
  </si>
  <si>
    <t>งานอำนวยความปลอดภัย ถนนสาย อด.4056 แยกทางหลวงหมายเลข 2350 - บ้านโนนม่วง  อ.กู่แก้ว จ.อุดรธานี</t>
  </si>
  <si>
    <t>66129243786</t>
  </si>
  <si>
    <t>อนันต์ รสดี</t>
  </si>
  <si>
    <t>งานอำนวยความปลอดภัย ถนนสาย อด.4058 แยกทางหลวงหมายเลข 2270 - บ้านสันติสุข  อ.บ้านดุง จ.อุดรธานี</t>
  </si>
  <si>
    <t>บ้านดุง</t>
  </si>
  <si>
    <t>66129243828</t>
  </si>
  <si>
    <t>งานอำนวยความปลอดภัย ถนนสาย อด.4048 แยกทางหลวงหมายเลข 2263 - บ้านแหลมทองพัฒนา  อ.บ้านผือ จ.อุดรธานี</t>
  </si>
  <si>
    <t>0415552000991</t>
  </si>
  <si>
    <t>66129243867</t>
  </si>
  <si>
    <t>บจก.อ.อวิกา</t>
  </si>
  <si>
    <t>งานอำนวยความปลอดภัย ถนนสาย อด.4016 แยกทางหลวงหมายเลข 2312 - บ้านโนนอุดม  อ.หนองหาน จ.อุดรธานี</t>
  </si>
  <si>
    <t>67019468492</t>
  </si>
  <si>
    <t>งานอำนวยความปลอดภัย ถนนสาย อด.5022 แยกทางหลวงชนบท อด.4066 - บ้านบ่อปัทม์  อ.พิบูลย์รักษ์ จ.อุดรธานี</t>
  </si>
  <si>
    <t>พิบูลย์รักษ์</t>
  </si>
  <si>
    <t>0103552002111</t>
  </si>
  <si>
    <t>66129243967</t>
  </si>
  <si>
    <t>หจก.ซิสเท็ม เซฟ</t>
  </si>
  <si>
    <t>งานอำนวยความปลอดภัย ถนนสาย อด.4066 แยกทางหลวงหมายเลข 2312 - บ้านโพนทัน  อ.พิบูลย์รักษ์ จ.อุดรธานี</t>
  </si>
  <si>
    <t>66129243994</t>
  </si>
  <si>
    <t>งานอำนวยความปลอดภัย ถนนสาย อด.1054 แยกทางหลวงหมายเลข 2 - บ้านห้วยสามพาด  อ.ประจักษ์ศิลปาคม จ.อุดรธานี</t>
  </si>
  <si>
    <t>ประจักษ์ศิลปาคม</t>
  </si>
  <si>
    <t>66129244039</t>
  </si>
  <si>
    <t>งานอำนวยความปลอดภัย ถนนสาย อด.4027 แยกทางหลวงหมายเลข 2329 - บ้านทุ่งม่วง  อ.เพ็ญ จ.อุดรธานี</t>
  </si>
  <si>
    <t>เพ็ญ</t>
  </si>
  <si>
    <t>66129244068</t>
  </si>
  <si>
    <t>งานอำนวยความปลอดภัย ถนนสาย อด.4009 แยกทางหลวงหมายเลข 2314 - บ้านห้วยเดื่อ (ตอนอุดรธานี)  อ.หนองวัวซอ จ.อุดรธานี</t>
  </si>
  <si>
    <t>หนองวัวซอ</t>
  </si>
  <si>
    <t>66129244141</t>
  </si>
  <si>
    <t>งานอำนวยความปลอดภัย ถนนสาย อด.2015 แยกทางหลวงหมายเลข 22 - บ้านหนองหลัก  อ.หนองหาน จ.อุดรธานี</t>
  </si>
  <si>
    <t>66129244107</t>
  </si>
  <si>
    <t>บจก.หมูทอง สตรีทไลน์</t>
  </si>
  <si>
    <t>งานอำนวยความปลอดภัย ถนนสาย อด.3059 แยกทางหลวงหมายเลข 227 - บ้านน้อยสุมณฑา  อ.วังสามหมอ จ.อุดรธานี</t>
  </si>
  <si>
    <t>วังสามหมอ</t>
  </si>
  <si>
    <t>67019583050</t>
  </si>
  <si>
    <t>บุญเลิศ สีเสนา</t>
  </si>
  <si>
    <t>ปรับปรุงอาคารและสิ่งก่อสร้างประกอบ แขวงทางหลวงชนบทอุดรธานี  จ.อุดรธานี</t>
  </si>
  <si>
    <t>0473527000166</t>
  </si>
  <si>
    <t>66109371441</t>
  </si>
  <si>
    <t>หจก.วาริชก่อสร้าง</t>
  </si>
  <si>
    <t>เพิ่มประสิทธิภาพความปลอดภัย ถนนสาย อด.4081 แยกทางหลวงหมายเลข 2410 - บ้านนาบัว  อ.เมือง จ.อุดรธานี</t>
  </si>
  <si>
    <t xml:space="preserve">0105554083616 </t>
  </si>
  <si>
    <t>66129266146</t>
  </si>
  <si>
    <t>บริษัท เฟิร์สเทค ดีไซน์ จำกัด</t>
  </si>
  <si>
    <t>34/2567</t>
  </si>
  <si>
    <t>เพิ่มประสิทธิภาพความปลอดภัย ถนนสาย อด.4023 แยกทางหลวงหมายเลข 2348 - บ้านน้ำโสม  อ.น้ำโสม จ.อุดรธานี</t>
  </si>
  <si>
    <t>66129266680</t>
  </si>
  <si>
    <t>เพิ่มประสิทธิภาพความปลอดภัย ถนนสาย อด.4002 แยกทางหลวงหมายเลข 2096 - บ้านสร้างคอม  อ.บ้านดุง จ.อุดรธานี</t>
  </si>
  <si>
    <t>0105521003516</t>
  </si>
  <si>
    <t>66119542203</t>
  </si>
  <si>
    <t>บจก.ถาวรพัฒนา</t>
  </si>
  <si>
    <t>สุริยันต์ บัวป่า</t>
  </si>
  <si>
    <t>เพิ่มประสิทธิภาพความปลอดภัย ถนนสาย อด.4048 แยกทางหลวงหมายเลข 2263 - บ้านแหลมทองพัฒนา  อ.บ้านผือ จ.อุดรธานี</t>
  </si>
  <si>
    <t>3030058737</t>
  </si>
  <si>
    <t>66109371257</t>
  </si>
  <si>
    <t>บจก.เวก้า เพ้นท์ แอนด์ คอนแมท</t>
  </si>
  <si>
    <t>เพิ่มประสิทธิภาพความปลอดภัย ถนนสาย อด.1071 แยกทางหลวงหมายเลข 2 - บ้านไชยวาน  อ.ประจักษ์ศิลปาคม จ.อุดรธานี</t>
  </si>
  <si>
    <t>66109371411</t>
  </si>
  <si>
    <t>ปรับปรุงจุดเสี่ยงจุดอันตราย ถนนสาย อด.1071 แยกทางหลวงหมายเลข 2 - บ้านไชยวาน  อ.ประจักษ์ศิลปาคม จ.อุดรธานี</t>
  </si>
  <si>
    <t>66129263466</t>
  </si>
  <si>
    <t>ปรับปรุงจุดเสี่ยงจุดอันตราย ถนนสาย อด.4024 แยกทางหลวงหมายเลข 2289 - บ้านแหลมทอง  อ.วังสามหมอ จ.อุดรธานี</t>
  </si>
  <si>
    <t>66119541888</t>
  </si>
  <si>
    <t>ปรับปรุงจุดเสี่ยงจุดอันตราย ถนนสาย อด.4013 แยกทางหลวงหมายเลข 2376 - บ้านนาตูม  อ.นายูง จ.อุดรธานี</t>
  </si>
  <si>
    <t>นายูง</t>
  </si>
  <si>
    <t>66119542116</t>
  </si>
  <si>
    <t>ปรับปรุงจุดเสี่ยงจุดอันตราย ถนนสาย อด.4010 แยกทางหลวงหมายเลข 2348 - บ้านเท่อเล่อ  อ.บ้านผือ จ.อุดรธานี</t>
  </si>
  <si>
    <t>66119542293</t>
  </si>
  <si>
    <t>บริษัท เค เอ็น วี อินเตอร์เทรด จำกัด</t>
  </si>
  <si>
    <t>ปรับปรุงจุดเสี่ยงจุดอันตราย ถนนสาย อด.1005 แยกทางหลวงหมายเลข 2 - บ้านพรประจักษ์  อ.โนนสะอาด จ.อุดรธานี</t>
  </si>
  <si>
    <t>66109371328</t>
  </si>
  <si>
    <t>สมชัย สงวนศรี</t>
  </si>
  <si>
    <t>ปรับปรุงจุดเสี่ยงจุดอันตราย ถนนสาย อด.2007 แยกทางหลวงหมายเลข 22 - บ้านนาม่วง  อ.หนองหาน จ.อุดรธานี</t>
  </si>
  <si>
    <t>0483556001345</t>
  </si>
  <si>
    <t>66109370915</t>
  </si>
  <si>
    <t>ทราฟฟิค เลเบิล</t>
  </si>
  <si>
    <t>บรรหยัด ดีแก้ว</t>
  </si>
  <si>
    <t>ไฟฟ้าแสงสว่างบริเวณเข้าสู่ทางแยกหลัก ถนนสาย อด.2003 แยกทางหลวงหมายเลข 22 - บ้านอ้อมกอ  อ.หนองหาน จ.อุดรธานี</t>
  </si>
  <si>
    <t>66119542380</t>
  </si>
  <si>
    <t>ทนงศักดิ์ พันธุ์เหมานนท์</t>
  </si>
  <si>
    <t>ไฟฟ้าแสงสว่างบริเวณเข้าสู่ทางแยกหลัก ถนนสาย อด.1005 แยกทางหลวงหมายเลข 2 - บ้านพรประจักษ์  อ.โนนสะอาด จ.อุดรธานี</t>
  </si>
  <si>
    <t>66109371195</t>
  </si>
  <si>
    <t>ไฟฟ้าแสงสว่างบริเวณเข้าสู่ทางแยกหลัก ถนนสาย อด.2038 แยกทางหลวงหมายเลข 22 - บ้านหว้านใหญ่  อ.หนองหาน จ.อุดรธานี</t>
  </si>
  <si>
    <t>66129261769</t>
  </si>
  <si>
    <t>ปรับปรุงทางแยกและจุดต่อเชื่อม ถนนสาย อด.2038 แยกทางหลวงหมายเลข 22 - บ้านหว้านใหญ่  อ.หนองหาน จ.อุดรธานี</t>
  </si>
  <si>
    <t>66129268418</t>
  </si>
  <si>
    <t xml:space="preserve">งานบำรุงถนนสาย นค.3012 แยกทางหลวงหมายเลข 212 -  บ้านเหล่าโพธิ์ศรี อ.โพนพิสัย จ.หนองคาย (ตอนที่ 1) </t>
  </si>
  <si>
    <t>แขวงทางหลวงชนบทหนองคาย</t>
  </si>
  <si>
    <t>0393545000149</t>
  </si>
  <si>
    <t>หจก.เกียรติพงษ์รัตน์</t>
  </si>
  <si>
    <t>ขทช.นค./03/2567</t>
  </si>
  <si>
    <t xml:space="preserve">งานบำรุงถนนสาย นค.3019 แยกทางหลวงหมายเลข 212 - บ้านตูม (ตอนหนองคาย) อ.รัตนวาปี จ.หนองคาย (ตอนที่ 1) </t>
  </si>
  <si>
    <t>หจก.อุดรรุ่งนิรันดร์</t>
  </si>
  <si>
    <t>ขทช.นค./04/2567</t>
  </si>
  <si>
    <t>เครื่องตัดหญ้า แบบข้อแข็ง แขวงทางหลวงชนบทหนองคาย  จ.หนองคาย</t>
  </si>
  <si>
    <t>3430700123971</t>
  </si>
  <si>
    <t>ร้าน.ร้านเจริญพรมอเตอร์</t>
  </si>
  <si>
    <t>014/2567</t>
  </si>
  <si>
    <t>3 ธ.ค. 2566</t>
  </si>
  <si>
    <t>งานอำนวยความปลอดภัย ถนนสาย นค.4044 แยกทางหลวงหมายเลข 2266 - บ้านทุ่ม  อ.ท่าบ่อ จ.หนองคาย</t>
  </si>
  <si>
    <t>ท่าบ่อ</t>
  </si>
  <si>
    <t>ขทช.นค./1/2567</t>
  </si>
  <si>
    <t>23 ธ.ค. 2566</t>
  </si>
  <si>
    <t>งานอำนวยความปลอดภัย ถนนสาย นค.3040 แยกทางหลวงหมายเลข 212 - บ้านฝายแตก  อ.เมือง จ.หนองคาย</t>
  </si>
  <si>
    <t>0103542028541</t>
  </si>
  <si>
    <t>ห้างหุ้นส่วนจำกัด ทราฟฟิค อีเล็คทรอนิค</t>
  </si>
  <si>
    <t>ขทช.นค./02/2567</t>
  </si>
  <si>
    <t>งานอำนวยความปลอดภัย ถนนสาย นค.3009 แยกทางหลวงหมายเลข 212 - บ้านเซิม  อ.โพนพิสัย จ.หนองคาย</t>
  </si>
  <si>
    <t>โพนพิสัย</t>
  </si>
  <si>
    <t>66129418524</t>
  </si>
  <si>
    <t>ขทช.นค./05/2567</t>
  </si>
  <si>
    <t xml:space="preserve">งานบำรุงถนนสาย นภ.5024 แยกทางหลวงชนบท นภ.4001 - บ้านฝายหิน อ.ศรีบุญเรือง, นากลาง จ.หนองบัวลำภู (ตอนที่ 1) </t>
  </si>
  <si>
    <t>แขวงทางหลวงชนบทหนองบัวลำภู</t>
  </si>
  <si>
    <t>66129226082</t>
  </si>
  <si>
    <t>หจก.คิงส์วินท๊อป</t>
  </si>
  <si>
    <t>ขทช.นภ./005/2567</t>
  </si>
  <si>
    <t>รัตน วิวัฒน์มนัสกุล</t>
  </si>
  <si>
    <t xml:space="preserve">งานบำรุงถนนสาย นภ.5042 แยกทางหลวงชนบท นภ.3003 - บ้านโนนสัง อ.ศรีบุญเรือง, โนนสัง จ.หนองบัวลำภู (ตอนที่ 1) </t>
  </si>
  <si>
    <t>66129295179</t>
  </si>
  <si>
    <t>ขทช.นภ./006/2567</t>
  </si>
  <si>
    <t>สระวุฒิ มีนา</t>
  </si>
  <si>
    <t>งานบำรุงถนนสาย นภ.3014 แยกทางหลวงหมายเลข 210 - บ้านทุ่งโปร่ง  อ.เมือง จ.หนองบัวลำภู</t>
  </si>
  <si>
    <t>039559000229</t>
  </si>
  <si>
    <t>66129226890</t>
  </si>
  <si>
    <t>บจก.บริษัท พีพีพี รีไซคลิ่ง</t>
  </si>
  <si>
    <t>ขทช.นภ./007/2567</t>
  </si>
  <si>
    <t>ประจักษ์ โชคบัญชา</t>
  </si>
  <si>
    <t>เครื่องตัดหญ้า แบบข้อแข็ง แขวงทางหลวงชนบทหนองบัวลำภู  จ.หนองบัวลำภู</t>
  </si>
  <si>
    <t>0413563002904</t>
  </si>
  <si>
    <t>หจก.หจก.อนันตทรัพย์2020</t>
  </si>
  <si>
    <t>เลขที่ 011/2567</t>
  </si>
  <si>
    <t>งานอำนวยความปลอดภัย ถนนสาย นภ.5041 แยกทางหลวงชนบท นภ.4040 - บ้านนาไร่  อ.สุวรรณคูหา จ.หนองบัวลำภู</t>
  </si>
  <si>
    <t>สุวรรณคูหา</t>
  </si>
  <si>
    <t>ขทช.นภ./001/2567</t>
  </si>
  <si>
    <t>อภิรักษ์ ศรีคุณราช</t>
  </si>
  <si>
    <t>งานอำนวยความปลอดภัย ถนนสาย นภ.5025 แยกทางหลวงชนบท นภ.4001 - บ้านห้วยยาง  อ.ศรีบุญเรือง, นากลาง จ.หนองบัวลำภู</t>
  </si>
  <si>
    <t>ศรีบุญเรือง</t>
  </si>
  <si>
    <t>ขทช.นภ./002/2567</t>
  </si>
  <si>
    <t>งานอำนวยความปลอดภัย ถนนสาย นภ.3005 แยกทางหลวงหมายเลข 210 - บ้านกุดกระสู้  อ.เมือง, นากลาง จ.หนองบัวลำภู</t>
  </si>
  <si>
    <t>ขทช.นภ./003/2567</t>
  </si>
  <si>
    <t>รัชพล บุญเพชร</t>
  </si>
  <si>
    <t>งานอำนวยความปลอดภัย ถนนสาย นภ.4040 แยกทางหลวงหมายเลข 2352 - บ้านหัวยหันพัฒนา  อ.สุวรรณคูหา จ.หนองบัวลำภู</t>
  </si>
  <si>
    <t>66129225024</t>
  </si>
  <si>
    <t>ขทช.นภ./004/2567</t>
  </si>
  <si>
    <t>งานบำรุงถนนสาย บก.7022 แยกทางหลวงชนบท สายบก.3009 - บ้านภูทรายทอง ต.บ้านต้อง  อ.เซกา จ.บึงกาฬ</t>
  </si>
  <si>
    <t>เซกา</t>
  </si>
  <si>
    <t>แขวงทางหลวงชนบทบึงกาฬ</t>
  </si>
  <si>
    <t>0383558000053</t>
  </si>
  <si>
    <t>67019052716</t>
  </si>
  <si>
    <t>หจก.เดชา คอนกรีต คอนสตรัคชั่น</t>
  </si>
  <si>
    <t>ขทช.บก./12/2567</t>
  </si>
  <si>
    <t xml:space="preserve">งานบำรุงถนนสาย บก.3014 แยกทางหลวงหมายเลข  222 - บ้านนาคำ อ.พรเจริญ จ.บึงกาฬ (ตอนที่ 1) </t>
  </si>
  <si>
    <t>67019052075</t>
  </si>
  <si>
    <t>ขทช.บก./11/2567</t>
  </si>
  <si>
    <t>เครื่องตัดหญ้า แบบข้อแข็ง แขวงทางหลวงชนบทบึงกาฬ  จ.บึงกาฬ</t>
  </si>
  <si>
    <t>0473532000021</t>
  </si>
  <si>
    <t>หจก.สกลนครประกิตก่อสร้าง</t>
  </si>
  <si>
    <t>งานอำนวยความปลอดภัย ถนนสาย บก.3018 แยกทางหลวงหมายเลข 212 - บ้านนาขาม  อ.ปากคาด, เมือง, โซ่พิสัย จ.บึงกาฬ</t>
  </si>
  <si>
    <t>ปากคาด</t>
  </si>
  <si>
    <t>ขทช.บก./3/2567</t>
  </si>
  <si>
    <t>งานอำนวยความปลอดภัย ถนนสาย บก.3002 แยกทางหลวงหมายเลข 222 - บ้านหนองลาด  อ.เมือง, ศรีวิไล, พรเจริญ จ.บึงกาฬ</t>
  </si>
  <si>
    <t>ขทช.บก./7/2567</t>
  </si>
  <si>
    <t>ปรับปรุงจุดเสี่ยงจุดอันตราย ถนนสาย บก.4001 แยกทางหลวงหมายเลข 2095 - บ้านดอนอุดม  อ.โซ่พิสัย, เมือง จ.บึงกาฬ</t>
  </si>
  <si>
    <t>โซ่พิสัย</t>
  </si>
  <si>
    <t>ขทช.บก/9/2567</t>
  </si>
  <si>
    <t>ปรับปรุงจุดเสี่ยงจุดอันตราย ถนนสาย บก.3002 แยกทางหลวงหมายเลข 222 - บ้านหนองลาด  อ.เมือง, ศรีวิไล, พรเจริญ จ.บึงกาฬ</t>
  </si>
  <si>
    <t>ขทช.บก./10/2567</t>
  </si>
  <si>
    <t>ปรับปรุงจุดเสี่ยงจุดอันตราย ถนนสาย บก.5019 แยกทางหลวงชนบท บก.3009 - บ้านสันทรายงาม  อ.เมือง, ศรีวิไล จ.บึงกาฬ</t>
  </si>
  <si>
    <t>0105559110093</t>
  </si>
  <si>
    <t>บจก.ไทยวรรณ ดีเวลลอปเม้นท์</t>
  </si>
  <si>
    <t>ขทช.บก./4/2567</t>
  </si>
  <si>
    <t>ปรับปรุงจุดเสี่ยงจุดอันตราย ถนนสาย บก.3008 แยกทางหลวงหมายเลข 212 - เทศบาลตำบลบุ่งคล้า  อ.บุ่งคล้า จ.บึงกาฬ</t>
  </si>
  <si>
    <t>บุ่งคล้า</t>
  </si>
  <si>
    <t>ขทช.บก./8/2567</t>
  </si>
  <si>
    <t>ถนนเชิงลาดสะพานข้ามห้วยผึ้ง  อ.พรเจริญ จ.บึงกาฬ</t>
  </si>
  <si>
    <t>พรเจริญ</t>
  </si>
  <si>
    <t>หจก.ศิรประภาก่อสร้าง</t>
  </si>
  <si>
    <t>ขทช.บก./13/2567</t>
  </si>
  <si>
    <t>งานอำนวยความปลอดภัย ถนนสาย สน.3003 แยกทางหลวงหมายเลข 222 - บ้านหลักเจ็ด  อ.วานรนิวาส, พังโคน, พรรณานิคม จ.สกลนคร</t>
  </si>
  <si>
    <t>วานรนิวาส</t>
  </si>
  <si>
    <t>สำนักงานทางหลวงชนบทที่ 16 (กาฬสินธุ์)</t>
  </si>
  <si>
    <t>แขวงทางหลวงชนบทสกลนคร</t>
  </si>
  <si>
    <t>ขทช.สน.02/2567</t>
  </si>
  <si>
    <t>ทวิร ชนใฮ</t>
  </si>
  <si>
    <t>งานอำนวยความปลอดภัย ถนนสาย สน.3036 แยกทางหลวงหมายเลข 223 - บ้านพะเนาว์  อ.เมือง จ.สกลนคร</t>
  </si>
  <si>
    <t>ขทช.สน.04/2567</t>
  </si>
  <si>
    <t>วีระยุทธ์ ธาติทำเล</t>
  </si>
  <si>
    <t>งานอำนวยความปลอดภัย ถนนสาย สน.3043 แยกทางหลวงหมายเลข 222 - บ้านกุดจอก  อ.วานรนิวาส, อากาศอำนวย จ.สกลนคร</t>
  </si>
  <si>
    <t>0-</t>
  </si>
  <si>
    <t>ขทช.สน.05/2567</t>
  </si>
  <si>
    <t>รณพงศ์    สุไผ่โพธิ์</t>
  </si>
  <si>
    <t>งานอำนวยความปลอดภัย ถนนสาย สน.3010 แยกทางหลวงหมายเลข 222 - บ้านโพนทอง  อ.วานรนิวาส, คำตากล้า จ.สกลนคร</t>
  </si>
  <si>
    <t>ขทช.สน.08/2567</t>
  </si>
  <si>
    <t>ธีรศานต์ พองพรหม</t>
  </si>
  <si>
    <t>งานอำนวยความปลอดภัย ถนนสาย สน.5071 แยกทางหลวงชนบท สน.3005 - บ้านหนองบัวสิม  อ.คำตากล้า จ.สกลนคร</t>
  </si>
  <si>
    <t>คำตากล้า</t>
  </si>
  <si>
    <t>ขทช.สน.07/2567</t>
  </si>
  <si>
    <t>งานอำนวยความปลอดภัย ถนนสาย สน.4063 แยกทางหลวงหมายเลข 2094 - บ้านนาน้อย อ.อากาศอำนวย, นาหว้า  จ.สกลนคร</t>
  </si>
  <si>
    <t>ขทช.สน.06/2567</t>
  </si>
  <si>
    <t xml:space="preserve">งานบำรุงถนนสาย สน.2034 แยกทางหลวงหมายเลข 22 - บ้านน้อยจอมศรี อ.เมือง จ.สกลนคร (ตอนที่ 1) </t>
  </si>
  <si>
    <t>3432000440</t>
  </si>
  <si>
    <t>หจก.ศิริสินก่อสร้าง</t>
  </si>
  <si>
    <t>ขทช.สน.13/2567</t>
  </si>
  <si>
    <t>นฤดล กลยนีย์</t>
  </si>
  <si>
    <t>งานบำรุงถนนสาย สน.2052 แยกทางหลวงหมายเลข 22 – บ้านลาดกระเฌอ  อ.พังโคน, พรรณานิคม, กุดบาก จ.สกลนคร</t>
  </si>
  <si>
    <t>พังโคน</t>
  </si>
  <si>
    <t>หจก.บางกอกสกลนครก่อสร้าง</t>
  </si>
  <si>
    <t>ขทช.สน.12/2567</t>
  </si>
  <si>
    <t xml:space="preserve">งานบำรุงถนนสาย สน.3007 แยกทางหลวงหมายเลข 213 - บ้านโคกสะอาด อ.ภูพาน, เต่างอย จ.สกลนคร (ตอนที่ 1) </t>
  </si>
  <si>
    <t>0475537000101</t>
  </si>
  <si>
    <t>บจก.แสงสันติ (1994)</t>
  </si>
  <si>
    <t>ขทช.สน.11/2567</t>
  </si>
  <si>
    <t>งานบำรุงถนนสาย สน.3008 แยกทางหลวงหมายเลข 223 - บ้านเต่างอย  อ.โคกศรีสุพรรณ, เต่างอย จ.สกลนคร</t>
  </si>
  <si>
    <t>โคกศรีสุพรรณ</t>
  </si>
  <si>
    <t>0475535000091</t>
  </si>
  <si>
    <t>บจก.สกลนครนวกิจ</t>
  </si>
  <si>
    <t>ขทช.สน.14/2567</t>
  </si>
  <si>
    <t xml:space="preserve">งานบำรุงถนนสาย สน.3015 แยกทางหลวงหมายเลข 222 - บ้านเหล่า อ.วานรนิวาส, เจริญศิลป์ จ.สกลนคร (ตอนที่ 1) </t>
  </si>
  <si>
    <t>ห้างหุ้นส่วนจำกัด  วาริชก่อสร้าง</t>
  </si>
  <si>
    <t>ขทช.สน.15/2567</t>
  </si>
  <si>
    <t xml:space="preserve">งานบำรุงถนนสาย สน.4009 แยกทางหลวงหมายเลข 2280 - บ้านโคกคอน อ.เจริญศิลป์, สว่างแดนดิน จ.สกลนคร (ตอนที่ 1) </t>
  </si>
  <si>
    <t>3482002609</t>
  </si>
  <si>
    <t>หจก.ฉัตรชัยวิศวการทาง</t>
  </si>
  <si>
    <t>ขทช.สน.16/2567</t>
  </si>
  <si>
    <t>0473538000138</t>
  </si>
  <si>
    <t>หจก.เมืองทองคำตากล้า</t>
  </si>
  <si>
    <t>ขทช.สน.17/2567</t>
  </si>
  <si>
    <t>เครื่องตัดหญ้า แบบข้อแข็ง แขวงทางหลวงชนบทสกลนคร  จ.สกลนคร</t>
  </si>
  <si>
    <t>0473527000069</t>
  </si>
  <si>
    <t>หจก.ห้างหุ้นส่วนจำกัด สกลรวมกิจ</t>
  </si>
  <si>
    <t>สะพานข้ามลำห้วยแม่แป๊ะ  อ.วานรนิวาส จ.สกลนคร</t>
  </si>
  <si>
    <t>0478527000106</t>
  </si>
  <si>
    <t>ขทช.สน.01/2567</t>
  </si>
  <si>
    <t>สุทิพย์ ขำทิพย์</t>
  </si>
  <si>
    <t>ปรับปรุงจุดเสี่ยงจุดอันตราย ถนนสาย สน.4002 แยกทางหลวงหมายเลข 2091 - บ้านหนองกวั่ง  อ.วานรนิวาส, บ้านม่วง จ.สกลนคร</t>
  </si>
  <si>
    <t>ขทช.สน.03/2567</t>
  </si>
  <si>
    <t>ไฟฟ้าแสงสว่างบริเวณเข้าสู่ทางแยกหลัก ถนนสาย สน.3010 แยกทางหลวงหมายเลข 222 - บ้านโพนทอง  อ.วานรนิวาส, คำตากล้า จ.สกลนคร</t>
  </si>
  <si>
    <t>ขทช.สน.09/2567</t>
  </si>
  <si>
    <t>ไฟฟ้าแสงสว่างบริเวณเข้าสู่ทางแยกหลัก ถนนสาย สน.4047 แยกทางหลวงหมายเลข 2096 - บ้านดอนหญ้านาง อ.บ้านม่วง, พรเจริญ  จ.สกลนคร</t>
  </si>
  <si>
    <t>ขทช.สน.10/2567</t>
  </si>
  <si>
    <t>งานอำนวยความปลอดภัย ถนนสาย นพ.3013 แยกทางหลวงหมายเลข 212 - บ้านหนองยาว  อ.ธาตุพนม, เมือง จ.นครพนม</t>
  </si>
  <si>
    <t>ธาตุพนม</t>
  </si>
  <si>
    <t>นครพนม</t>
  </si>
  <si>
    <t>แขวงทางหลวงชนบทนครพนม</t>
  </si>
  <si>
    <t>0303550001841</t>
  </si>
  <si>
    <t>หจก.เอส แอนด์ ซี แทรฟฟิค</t>
  </si>
  <si>
    <t>ขทช.นพ.005/2567</t>
  </si>
  <si>
    <t>จตุโชค หมื่นไธสง</t>
  </si>
  <si>
    <t>งานอำนวยความปลอดภัย ถนนสาย นพ.4046 แยกทางหลวงหมายเลข 2185 - บ้านสามผง  อ.นาหว้า, ศรีสงคราม จ.นครพนม</t>
  </si>
  <si>
    <t>นาหว้า</t>
  </si>
  <si>
    <t>ขทช.นพ.002/2567</t>
  </si>
  <si>
    <t>นัฐพงษ์ ใกล้ผล</t>
  </si>
  <si>
    <t>งานอำนวยความปลอดภัย ถนนสาย นพ.4062 แยกทางหลวงหมายเลข 2417 - บ้านนาดี  อ.นาทม จ.นครพนม</t>
  </si>
  <si>
    <t>นาทม</t>
  </si>
  <si>
    <t>ขทช.นพ.001/2567</t>
  </si>
  <si>
    <t>คาวี สมตน</t>
  </si>
  <si>
    <t>งานอำนวยความปลอดภัย ถนนสาย นพ.4058 แยกทางหลวงหมายเลข 2346 - บ้านดอนมะจ่าง  อ.นาหว้า, ศรีสงคราม จ.นครพนม</t>
  </si>
  <si>
    <t>ขทช.นพ.003/2567</t>
  </si>
  <si>
    <t>งานอำนวยความปลอดภัย ถนนสาย นพ.3051 แยกทางหลวงหมายเลข 223 - วัดด่านสาวคอย  อ.นาแก จ.นครพนม</t>
  </si>
  <si>
    <t>นาแก</t>
  </si>
  <si>
    <t>ขทช.นพ.007/2567</t>
  </si>
  <si>
    <t>วศิน ดวงศร</t>
  </si>
  <si>
    <t>งานอำนวยความปลอดภัย ถนนสาย นพ.4052 แยกทางหลวงหมายเลข 2033 - บ้านหนองสะโน  อ.นาแก จ.นครพนม</t>
  </si>
  <si>
    <t>ขทช.นพ.008/2567</t>
  </si>
  <si>
    <t>งานอำนวยความปลอดภัย ถนนสาย นพ.4017 แยกทางหลวงหมายเลข 2390 - บ้านหนองเทา  อ.ศรีสงคราม, ท่าอุเทน จ.นครพนม</t>
  </si>
  <si>
    <t>ศรีสงคราม</t>
  </si>
  <si>
    <t>ขทช.นพ.009/2567</t>
  </si>
  <si>
    <t>งานอำนวยความปลอดภัย ถนนสาย นพ.4024 แยกทางหลวงหมายเลข 2390 - บ้านหมูม้น  อ.ศรีสงคราม, นาทม จ.นครพนม</t>
  </si>
  <si>
    <t>ขทช.นพ.006/2567</t>
  </si>
  <si>
    <t>พิชิต ธาตุวงค์</t>
  </si>
  <si>
    <t>งานบำรุงถนนสาย นพ.4064 แยกทางหลวงหมายเลข 2417 - บ้านส้มป่อย  อ.นาทม จ.นครพนม</t>
  </si>
  <si>
    <t>3032641128</t>
  </si>
  <si>
    <t>66129260327</t>
  </si>
  <si>
    <t>หจก.เอส.ที.เค.เพาเวอร์</t>
  </si>
  <si>
    <t>ขทช.นพ.012/2567</t>
  </si>
  <si>
    <t>งานบำรุงถนนสาย นพ.4061 แยกทางหลวงหมายเลข 2417 - บ้านข่า  อ.นาทม, ศรีสงคราม จ.นครพนม</t>
  </si>
  <si>
    <t>66129259823</t>
  </si>
  <si>
    <t>ขทช.นพ.010/2567</t>
  </si>
  <si>
    <t>งานบำรุงถนนสาย นพ.4054 แยกทางหลวงหมายเลข 2033 - บ้านโนนหอม  อ.นาแก, ปลาปาก จ.นครพนม</t>
  </si>
  <si>
    <t>66129259195</t>
  </si>
  <si>
    <t>ขทช.นพ.011/2567</t>
  </si>
  <si>
    <t>งานบำรุงถนนสาย นพ.3014 แยกทางหลวงหมายเลข 212  - บ้านหนองไฮ  อ.ท่าอุเทน จ.นครพนม</t>
  </si>
  <si>
    <t>ท่าอุเทน</t>
  </si>
  <si>
    <t>66129257992</t>
  </si>
  <si>
    <t>บริษัท  เค.อาร์.ซี.เอ็นจิเนียริ่ง  จำกัด</t>
  </si>
  <si>
    <t>ขทช.นพ.013/2567</t>
  </si>
  <si>
    <t>จีระพัฒน์ วีระชานนท์</t>
  </si>
  <si>
    <t>เครื่องตัดหญ้า แบบข้อแข็ง แขวงทางหลวงชนบทนครพนม  จ.นครพนม</t>
  </si>
  <si>
    <t>3489900127499</t>
  </si>
  <si>
    <t>ร้าน.อุดมโชค</t>
  </si>
  <si>
    <t>009/2567</t>
  </si>
  <si>
    <t xml:space="preserve">รถบรรทุกซ่อมผิวจราจรลาดยาง </t>
  </si>
  <si>
    <t>3480400290538</t>
  </si>
  <si>
    <t>ร้านพูลไทย</t>
  </si>
  <si>
    <t>004/2567</t>
  </si>
  <si>
    <t>สะพานข้ามคลองเจ็ดระดาน  อ.ท่าอุเทน จ.นครพนม</t>
  </si>
  <si>
    <t>67019177770</t>
  </si>
  <si>
    <t>หจก.ป.รุ่งเรืองคอนกรีต</t>
  </si>
  <si>
    <t>ขทช.นพ.014/2567</t>
  </si>
  <si>
    <t>ปรับปรุงจุดเสี่ยงจุดอันตราย ถนนสาย นพ.4059 แยกทางหลวงหมายเลข 2032 - บ้านไทยสบาย  อ.ศรีสงคราม จ.นครพนม</t>
  </si>
  <si>
    <t>0105547056773</t>
  </si>
  <si>
    <t>บริษัท ซี-คอน ซิสเต็ม เทคโนโลยี จำกัด</t>
  </si>
  <si>
    <t>ขทช.นพ.004/2567</t>
  </si>
  <si>
    <t>ถนนสาย นพ.4036 แยก ทล.2028 - บ.ดอนถ่อน  อ.ศรีสงคราม จ.นครพนม</t>
  </si>
  <si>
    <t>67019181786</t>
  </si>
  <si>
    <t>หจก.เดชา คอนสตรัคชั่น</t>
  </si>
  <si>
    <t>ขทช.นพ.015/2567</t>
  </si>
  <si>
    <t>13 ก.ค. 2567</t>
  </si>
  <si>
    <t>อุกฤษ อินศร</t>
  </si>
  <si>
    <t>งานอำนวยความปลอดภัย ถนนสาย กส.4069 แยกทางหลวงหมายเลข 2336 - บ้านแก้งเดื่อ  อ.กุฉินารายณ์ จ.กาฬสินธุ์</t>
  </si>
  <si>
    <t>กุฉินารายณ์</t>
  </si>
  <si>
    <t>แขวงทางหลวงชนบทกาฬสินธุ์</t>
  </si>
  <si>
    <t>งานอำนวยความปลอดภัย ถนนสาย กส.4024 แยกทางหลวงหมายเลข 2039 - บ้านกระบาก  อ.ยางตลาด จ.กาฬสินธุ์</t>
  </si>
  <si>
    <t>ยางตลาด</t>
  </si>
  <si>
    <t>0105556128307</t>
  </si>
  <si>
    <t>บริษัท บิลท์เท็ค ซัพพลาย (ประเทศไทย) จำกัด</t>
  </si>
  <si>
    <t>ขทช.กส.8/2567</t>
  </si>
  <si>
    <t>งานอำนวยความปลอดภัย ถนนสาย กส.2015 แยกทางหลวงหมายเลข 12 - บ้านคำมะยาง  อ.ยางตลาด จ.กาฬสินธุ์</t>
  </si>
  <si>
    <t>ขทช.กส.10/2567</t>
  </si>
  <si>
    <t>งานอำนวยความปลอดภัย ถนนสาย กส.2016 แยกทางหลวงหมายเลข 12 - บ้านดงเมือง  อ.เมือง จ.กาฬสินธุ์</t>
  </si>
  <si>
    <t>บจก.ดี เอส เอ ทราฟฟิค คอมมูนิเคชั่นส์</t>
  </si>
  <si>
    <t>ขทช.กส.9/2567</t>
  </si>
  <si>
    <t xml:space="preserve">งานอำนวยความปลอดภัย ถนนสาย กส.2019 แยกทางหลวงหมายเลข 12 - อำเภอดอนจาน อ.เมือง, ดอนจาน จ.กาฬสินธุ์ </t>
  </si>
  <si>
    <t>ขทช.กส.25/2567</t>
  </si>
  <si>
    <t>งานอำนวยความปลอดภัย ถนนสาย กส.5077 แยกทางหลวงชนบท กส.4034 - บ้านดินจี่  อ.คำม่วง จ.กาฬสินธุ์</t>
  </si>
  <si>
    <t>คำม่วง</t>
  </si>
  <si>
    <t>0105553139596</t>
  </si>
  <si>
    <t>บจก.บีทูบี อินเตอร์คอนเน็ค</t>
  </si>
  <si>
    <t>ขทช.กส.22/2567</t>
  </si>
  <si>
    <t>งานอำนวยความปลอดภัย ถนนสาย กส.4030 แยกทางหลวงหมายเลข 2291 - บ้านกุดบอด  อ.เขาวง จ.กาฬสินธุ์</t>
  </si>
  <si>
    <t>เขาวง</t>
  </si>
  <si>
    <t>ขทช.กส.12/2567</t>
  </si>
  <si>
    <t>งานอำนวยความปลอดภัย ถนนสาย กส.4022 แยกทางหลวงหมายเลข 2291 - บ้านชาด  อ.นาคู จ.กาฬสินธุ์</t>
  </si>
  <si>
    <t>นาคู</t>
  </si>
  <si>
    <t>ขทช.กส.20/2567</t>
  </si>
  <si>
    <t>งานอำนวยความปลอดภัย ถนนสาย กส.4040 แยกทางหลวงหมายเลข 2268 - บ้านดงสวรรค์  อ.ท่าคันโท จ.กาฬสินธุ์</t>
  </si>
  <si>
    <t>ท่าคันโท</t>
  </si>
  <si>
    <t>ขทช.กส.21/2567</t>
  </si>
  <si>
    <t>งานอำนวยความปลอดภัย ถนนสาย กส.2044 แยกทางหลวงหมายเลข 12 - บ้านนาเหนือ  อ.เมือง จ.กาฬสินธุ์</t>
  </si>
  <si>
    <t>ขทช.กส.24/2567</t>
  </si>
  <si>
    <t>ชัยวศุตม์ พรสุวโรจน์</t>
  </si>
  <si>
    <t>งานอำนวยความปลอดภัย ถนนสาย กส.4078 แยกทางหลวงหมายเลข 2367 - บ้านตูม  อ.กมลาไสย จ.กาฬสินธุ์</t>
  </si>
  <si>
    <t>กมลาไสย</t>
  </si>
  <si>
    <t>ขทช.กส.15/2567</t>
  </si>
  <si>
    <t xml:space="preserve">งานบำรุงถนนสาย กส.4066 แยกทางหลวงหมายเลข 2046 - บ้านนาไคร้ อ.กุฉินารายณ์ จ.กาฬสินธุ์ (ตอนที่ 1) </t>
  </si>
  <si>
    <t>3033928211</t>
  </si>
  <si>
    <t>หจก.เคเอวิศวกรรมและการเกษตร</t>
  </si>
  <si>
    <t>ขทช.กส.27/2567</t>
  </si>
  <si>
    <t xml:space="preserve">งานบำรุงถนนสาย กส.4024 แยกทางหลวงหมายเลข 2039 - บ้านกระบาก อ.ยางตลาด, ชื่นชม จ.กาฬสินธุ์ (ตอนที่ 1) </t>
  </si>
  <si>
    <t>0463526000031</t>
  </si>
  <si>
    <t>หจก.วิบูลย์ภัณฑ์ก่อสร้าง</t>
  </si>
  <si>
    <t>ขทช.กส.28/2567</t>
  </si>
  <si>
    <t xml:space="preserve">งานบำรุง กส.017 สะพานข้ามลำพะยัง อ.เขาวง จ.กาฬสินธุ์ (ตอนที่ 1) </t>
  </si>
  <si>
    <t>0463527000085</t>
  </si>
  <si>
    <t>หจก.บัวขาวเฟอร์นิเจอร์</t>
  </si>
  <si>
    <t>ขทช.กส.29/2567</t>
  </si>
  <si>
    <t>ฉัตรชัย นาชัยเพิ่ม</t>
  </si>
  <si>
    <t xml:space="preserve">งานบำรุงถนนสาย กส.2014 แยกทางหลวงหมายเลข 12 - บ้านสะอาดไชยศรี อ.เมือง, ดอนจาน จ.กาฬสินธุ์ (ตอนที่ 1) </t>
  </si>
  <si>
    <t>หจก.พงศ์พิชกาฬสินธุ์</t>
  </si>
  <si>
    <t>ขทช.กส.30/2567</t>
  </si>
  <si>
    <t>เฉลิมชัย ฉายวิไชย</t>
  </si>
  <si>
    <t>เครื่องตัดหญ้า แบบข้อแข็ง แขวงทางหลวงชนบทกาฬสินธุ์  จ.กาฬสินธุ์</t>
  </si>
  <si>
    <t>0465541000013</t>
  </si>
  <si>
    <t>บริษัท กาฬสินธุ์ทวีกิจ จำกัด</t>
  </si>
  <si>
    <t>คค 0703.03/3พ/2091</t>
  </si>
  <si>
    <t>ปรับปรุงอาคารและสิ่งก่อสร้างประกอบ แขวงทางหลวงชนบทกาฬสินธุ์  จ.กาฬสินธุ์</t>
  </si>
  <si>
    <t>0473548000939</t>
  </si>
  <si>
    <t>หจก.ชัยมงคลมหานครก่อสร้าง</t>
  </si>
  <si>
    <t>ขทช.กส.11/2567</t>
  </si>
  <si>
    <t>ภูวไนย ไชยวรรณ</t>
  </si>
  <si>
    <t>ปรับปรุงจุดเสี่ยงจุดอันตราย ถนนสาย กส.2049 แยกทางหลวงหมายเลข 12 - บ้านหนองแวง  อ.ยางตลาด จ.กาฬสินธุ์</t>
  </si>
  <si>
    <t>ขทช.กส.18/2567</t>
  </si>
  <si>
    <t>ปรับปรุงจุดเสี่ยงจุดอันตราย ถนนสาย กส.3062 แยกทางหลวงหมายเลข 227 - เขื่อนลำปาว  อ.เมือง จ.กาฬสินธุ์</t>
  </si>
  <si>
    <t>ขทช.กส.23/2567</t>
  </si>
  <si>
    <t>ปรับปรุงจุดเสี่ยงจุดอันตราย ถนนสาย กส.4064 แยกทางหลวงหมายเลข 2416 - บ้านน้อยบึงอร่าม  อ.ยางตลาด จ.กาฬสินธุ์</t>
  </si>
  <si>
    <t>ขทช.กส.31/2567</t>
  </si>
  <si>
    <t xml:space="preserve">ปรับปรุงจุดเสี่ยงจุดอันตราย ถนนสาย กส.3007 แยกทางหลวงหมายเลข 213 - อำเภอนามน อ.สมเด็จ, นามน จ.กาฬสินธุ์ </t>
  </si>
  <si>
    <t>ขทช.กส.33/2567</t>
  </si>
  <si>
    <t>ปรับปรุงจุดเสี่ยงจุดอันตราย ถนนสาย กส.4003 แยกทางหลวงหมายเลข 2336 - บ้านโคกศรี  อ.นามน, ห้วยผึ้ง จ.กาฬสินธุ์</t>
  </si>
  <si>
    <t>นามน</t>
  </si>
  <si>
    <t>ขทช.กส.13/2567</t>
  </si>
  <si>
    <t>ปรับปรุงจุดเสี่ยงจุดอันตราย ถนนสาย กส.4066 แยกทางหลวงหมายเลข 2046 - บ้านนาไคร้  อ.กุฉินารายณ์ จ.กาฬสินธุ์</t>
  </si>
  <si>
    <t>ขทช.กส.32/2567</t>
  </si>
  <si>
    <t>ปรับปรุงจุดเสี่ยงจุดอันตราย ถนนสาย กส.5074 แยกทางหลวงชนบท กส.2008 - อ่างเก็บน้ำลำพะยังตอนบน  อ.เขาวง จ.กาฬสินธุ์</t>
  </si>
  <si>
    <t>ขทช.กส.16/2567</t>
  </si>
  <si>
    <t>ปรับปรุงจุดเสี่ยงจุดอันตราย ถนนสาย กส.4076 แยกทางหลวงหมายเลข 2289 - บ้านหนองไผ่  อ.สามชัย จ.กาฬสินธุ์</t>
  </si>
  <si>
    <t>สามชัย</t>
  </si>
  <si>
    <t>ขทช.กส.26/2567</t>
  </si>
  <si>
    <t>ปรับปรุงจุดเสี่ยงจุดอันตราย ถนนสาย กส.4070 แยกทางหลวงหมายเลข 2289 - บ้านโนนทัน  อ.สามชัย จ.กาฬสินธุ์</t>
  </si>
  <si>
    <t>ขทช.กส.7/2567</t>
  </si>
  <si>
    <t xml:space="preserve">ปรับปรุงจุดเสี่ยงจุดอันตราย ถนนสาย กส.3009 แยกทางหลวงหมายเลข 214 - อำเภอร่องคำ อ.กมลาไสย, ร่องคำ จ.กาฬสินธุ์ </t>
  </si>
  <si>
    <t>ปรับปรุงจุดเสี่ยงจุดอันตราย ถนนสาย กส.4034 แยกทางหลวงหมายเลข 2253 - บ้านคำไฮ  อ.คำม่วง จ.กาฬสินธุ์</t>
  </si>
  <si>
    <t xml:space="preserve">ปรับปรุงบริเวณย่านชุมชน ถนนสาย กส.3007 แยกทางหลวงหมายเลข 213 - อำเภอนามน อ.สมเด็จ, นามน จ.กาฬสินธุ์ </t>
  </si>
  <si>
    <t>ขทช.กส.14/2567</t>
  </si>
  <si>
    <t>ไฟฟ้าแสงสว่างบริเวณเข้าสู่ทางแยกหลัก ถนนสาย กส.4035 แยกทางหลวงหมายเลข 2009 - บ้านหนองสามขา  อ.หนองกุงศรี จ.กาฬสินธุ์</t>
  </si>
  <si>
    <t>หนองกุงศรี</t>
  </si>
  <si>
    <t xml:space="preserve">ขทช.กส.19/2567 </t>
  </si>
  <si>
    <t>ไฟฟ้าแสงสว่างบริเวณเข้าสู่ทางแยกหลัก ถนนสาย กส.2072 แยกทางหลวงหมายเลข 12 - บ้านหนองแวงฮี  อ.ยางตลาด จ.กาฬสินธุ์</t>
  </si>
  <si>
    <t>ขทช.กส.17/2567</t>
  </si>
  <si>
    <t>ถนนสาย กส.4029 แยก ทล.2041 - บ.คำบก  อ.สมเด็จ จ.กาฬสินธุ์</t>
  </si>
  <si>
    <t>สมเด็จ</t>
  </si>
  <si>
    <t>0463525000061</t>
  </si>
  <si>
    <t>กาฬสินธุ์ศิริชัย</t>
  </si>
  <si>
    <t>ขทช.กส.35/2567</t>
  </si>
  <si>
    <t>ถนนสาย กส.4018 แยก ทล.2101 - อำเภอเขาวง อ.นาคู  จ.กาฬสินธุ์</t>
  </si>
  <si>
    <t>0463550000029</t>
  </si>
  <si>
    <t>หจก.ธนกรรุ่งเรือง</t>
  </si>
  <si>
    <t>ขทช.กส.34/2567</t>
  </si>
  <si>
    <t xml:space="preserve">งานบำรุงถนนสาย มห.2014 แยกทางหลวงหมายเลข 12  - บ้านซ่ง อ.เมือง, คำชะอี จ.มุกดาหาร (ตอนที่ 1) </t>
  </si>
  <si>
    <t>แขวงทางหลวงชนบทมุกดาหาร</t>
  </si>
  <si>
    <t>0493539000255</t>
  </si>
  <si>
    <t>67019230697</t>
  </si>
  <si>
    <t>ห้างหุ้นส่วนจำกัด ซี เอ็ม เค เอ็นจิเนียริ่ง กรุ๊ป</t>
  </si>
  <si>
    <t>ขทช.มห/08/2567</t>
  </si>
  <si>
    <t xml:space="preserve">งานบำรุงถนนสาย มห.3016 แยกทางหลวงหมายเลข 212 - บ้านนาโพธิ์ อ.เมือง, ดอนตาล จ.มุกดาหาร (ตอนที่ 1) </t>
  </si>
  <si>
    <t>0495531000011</t>
  </si>
  <si>
    <t>67019229486</t>
  </si>
  <si>
    <t>บจก.ดนุสิริกำพลการโยธา</t>
  </si>
  <si>
    <t>ขทช.มห/07/2567</t>
  </si>
  <si>
    <t>งานอำนวยความปลอดภัย ถนนสาย มห.4007 แยกทางหลวงหมายเลข 2034 - บ้านภูล้อม  อ.ดอนตาล จ.มุกดาหาร</t>
  </si>
  <si>
    <t>ดอนตาล</t>
  </si>
  <si>
    <t>0.0</t>
  </si>
  <si>
    <t>66129453573</t>
  </si>
  <si>
    <t>ขทช.มห/01/2567</t>
  </si>
  <si>
    <t>ไฟฟ้าแสงสว่างบริเวณเข้าสู่ทางแยกหลัก ถนนสาย มห.4007 แยกทางหลวงหมายเลข 2034 - บ้านภูล้อม  อ.ดอนตาล จ.มุกดาหาร</t>
  </si>
  <si>
    <t>0403548002541</t>
  </si>
  <si>
    <t>66129454520</t>
  </si>
  <si>
    <t xml:space="preserve">ห้างหุ้นส่วนจำกัด  พี.เค.เอ็นจิเนียริ่ง </t>
  </si>
  <si>
    <t>ขทช.มห/03/2567</t>
  </si>
  <si>
    <t>ไฟฟ้าแสงสว่างบริเวณเข้าสู่ทางแยกหลัก ถนนสาย มห.4025 แยกทางหลวงหมายเลข 2116 - บ้านหนองกระยัง  อ.ดอนตาล จ.มุกดาหาร</t>
  </si>
  <si>
    <t>66129454703</t>
  </si>
  <si>
    <t>ขทช.มห/02/2567</t>
  </si>
  <si>
    <t>ไฟฟ้าแสงสว่างบริเวณเข้าสู่ทางแยกหลัก ถนนสาย มห.3026 แยกทางหลวงหมายเลข 212 - บ้านคำฮี  อ.เมือง จ.มุกดาหาร</t>
  </si>
  <si>
    <t>66129333123</t>
  </si>
  <si>
    <t>ขทช.มห/06/2567</t>
  </si>
  <si>
    <t>ไฟฟ้าแสงสว่างบริเวณเข้าสู่ทางแยกหลัก ถนนสาย มห.3009 แยกทางหลวงหมายเลข 212 - บ้านหนองแคน  อ.นิคมคำสร้อย, เมือง จ.มุกดาหาร</t>
  </si>
  <si>
    <t>นิคมคำสร้อย</t>
  </si>
  <si>
    <t>66129333183</t>
  </si>
  <si>
    <t>ขทช.มห/05/2567</t>
  </si>
  <si>
    <t>ไฟฟ้าแสงสว่างบริเวณเข้าสู่ทางแยกหลัก ถนนสาย มห.5004 แยกทางหลวงชนบท มห.3003 - บ้านนิคมทหารผ่านศึก  อ.เมือง, หว้านใหญ่ จ.มุกดาหาร</t>
  </si>
  <si>
    <t>66129455065</t>
  </si>
  <si>
    <t>ขทช.มห/04/2567</t>
  </si>
  <si>
    <t>ถนนสาย มห.3022 แยก ทล.212 - บ.โคกหินกอง  อ.นิคมคำสร้อย จ.มุกดาหาร</t>
  </si>
  <si>
    <t>67019446339</t>
  </si>
  <si>
    <t>ขทช.มห/09/2567</t>
  </si>
  <si>
    <t>ปรับปรุงบริเวณย่านชุมชน ถนนสาย กส.3020 แยกทางหลวงหมายเลข 227 - บ้านกุดแฮด  อ.คำม่วง จ.กาฬสินธุ์</t>
  </si>
  <si>
    <t>สทช.ที่ 16/05/2567</t>
  </si>
  <si>
    <t>สันชัย รินสันเทียะ</t>
  </si>
  <si>
    <t>ปรับปรุงบริเวณย่านชุมชน ถนนสาย กส.4017 แยกทางหลวงหมายเลข 2039 - บ้านโนนสูง  อ.ยางตลาด จ.กาฬสินธุ์</t>
  </si>
  <si>
    <t>สทช.ที่ 16/04/2567</t>
  </si>
  <si>
    <t>บพิตร จันทร์เพชร</t>
  </si>
  <si>
    <t>ปรับปรุงบริเวณย่านชุมชน ถนนสาย กส.4055 แยกทางหลวงหมายเลข 2009 - วัดถ้ำไทรทอง  อ.หนองกุงศรี จ.กาฬสินธุ์</t>
  </si>
  <si>
    <t>สทช.ที่ 16/03/2567</t>
  </si>
  <si>
    <t>สุพัฒน์ ถามูลตรี</t>
  </si>
  <si>
    <t>ปรับปรุงบริเวณย่านชุมชน ถนนสาย กส.4078 แยกทางหลวงหมายเลข 2367 - บ้านตูม  อ.กมลาไสย จ.กาฬสินธุ์</t>
  </si>
  <si>
    <t>5.50-6.00</t>
  </si>
  <si>
    <t>สทช.ที่ 16/06/2567</t>
  </si>
  <si>
    <t>งานบำรุงถนนสาย ชร.3037 แยกทางหลวงหมายเลข 118 - บ้านใหม่หมอกจ๋าม  อ.แม่สรวย, เมือง จ.เชียงราย</t>
  </si>
  <si>
    <t>แม่สรวย</t>
  </si>
  <si>
    <t>สำนักงานทางหลวงชนบทที่ 17 (เชียงราย)</t>
  </si>
  <si>
    <t>0575537001271</t>
  </si>
  <si>
    <t>66129373908</t>
  </si>
  <si>
    <t>บจก.เชียงราย.เอส.เอส.พี</t>
  </si>
  <si>
    <t>สทช.ที่17/05/2567</t>
  </si>
  <si>
    <t>ประยุทธ แสงเดือนเด่น</t>
  </si>
  <si>
    <t xml:space="preserve">งานบำรุง ชร.014 สะพานเวียงหนองแรด อ.เทิง จ.เชียงราย </t>
  </si>
  <si>
    <t>เทิง</t>
  </si>
  <si>
    <t>0573534000914</t>
  </si>
  <si>
    <t>66129419491</t>
  </si>
  <si>
    <t>หจก.เชียงรายสามชัย</t>
  </si>
  <si>
    <t>สทช.ที่17/07/2567</t>
  </si>
  <si>
    <t>จิรพงษ์ เตปินใจ</t>
  </si>
  <si>
    <t>งานบำรุงถนนสาย ชร.4029 แยกทางหลวงหมายเลข 1155 - บ้านผาตั้ง  อ.เวียงแก่น จ.เชียงราย</t>
  </si>
  <si>
    <t>เวียงแก่น</t>
  </si>
  <si>
    <t>0573550001326</t>
  </si>
  <si>
    <t>66129410642</t>
  </si>
  <si>
    <t>หจก.พัทธ์ธีรา เพอร์เฟค</t>
  </si>
  <si>
    <t>สทช.ที่17/06/2567</t>
  </si>
  <si>
    <t xml:space="preserve">งานบำรุงถนนสาย ชร.1056 แยกทางหลวงหมายเลข 1 - บ้านเก่า อ.พาน จ.เชียงราย (ตอนที่ 1) </t>
  </si>
  <si>
    <t>0573539000360</t>
  </si>
  <si>
    <t>67019123607</t>
  </si>
  <si>
    <t>ห้างหุ้นส่วนจำกัด เชียงรายทรายเพชร</t>
  </si>
  <si>
    <t>สทช.ที่ 17/2/2567</t>
  </si>
  <si>
    <t>งานบำรุงถนนสาย ชร.4008 แยกทางหลวงหมายเลข 1020 - บ้านศรีสะอาด  อ.ขุนตาล, พญาเม็งราย จ.เชียงราย</t>
  </si>
  <si>
    <t>ขุนตาล</t>
  </si>
  <si>
    <t>0573514000099</t>
  </si>
  <si>
    <t>66129417945</t>
  </si>
  <si>
    <t>หจก.พัฒนานุภาพก่อสร้าง</t>
  </si>
  <si>
    <t>สทช.ที่17/08/2567</t>
  </si>
  <si>
    <t>จักรกฤษณ์ พิชัย</t>
  </si>
  <si>
    <t>งานบำรุงถนนสาย พร.3034 แยกทางหลวงหมายเลข 101 - แยกทางหลวงหมายเลข 101  อ.หนองม่วงไข่ จ.แพร่</t>
  </si>
  <si>
    <t>หนองม่วงไข่</t>
  </si>
  <si>
    <t>แพร่</t>
  </si>
  <si>
    <t>0545565000756</t>
  </si>
  <si>
    <t>66129384783</t>
  </si>
  <si>
    <t>บริษัท แพร่วิศวกรรม จำกัด</t>
  </si>
  <si>
    <t>สทช.ที่17/04/2567</t>
  </si>
  <si>
    <t xml:space="preserve">รถบดล้อยางขับเคลื่อนด้วยตัวเอง </t>
  </si>
  <si>
    <t>0573564004136</t>
  </si>
  <si>
    <t>หจก.บุญทุ่ม โซลูชั่น</t>
  </si>
  <si>
    <t>สทช.ที่ 17/01/2567</t>
  </si>
  <si>
    <t>29 ธ.ค. 2566</t>
  </si>
  <si>
    <t>ปรเมศวร์ เพชรทองด้วง</t>
  </si>
  <si>
    <t>งานบำรุงถนนสาย ชร.4052 แยกทางหลวงหมายเลข 1234 - บ้านหัวแม่คำ  อ.แม่ฟ้าหลวง จ.เชียงราย</t>
  </si>
  <si>
    <t>แม่ฟ้าหลวง</t>
  </si>
  <si>
    <t>แขวงทางหลวงชนบทเชียงราย</t>
  </si>
  <si>
    <t>0573537000109</t>
  </si>
  <si>
    <t>หจก.แม่สายศิลา</t>
  </si>
  <si>
    <t>ขทช.ชร.8/2567</t>
  </si>
  <si>
    <t>ดนัยวัฒน์ วงค์สารภี</t>
  </si>
  <si>
    <t>งานบำรุงถนนสาย ชร.1022 แยกทางหลวงหมายเลข 1 - บ้านหัวดอย  อ.เมือง จ.เชียงราย</t>
  </si>
  <si>
    <t>บริษัท หาญเจริญเอนเตอร์ไพรส์ เชียงราย จำกัด</t>
  </si>
  <si>
    <t>ขทช.ชร.11/2567</t>
  </si>
  <si>
    <t>สมศักดิ์ ใจแซ่</t>
  </si>
  <si>
    <t>งานบำรุงถนนสาย ชร.1042 แยกทางหลวงหมายเลข 1 -บ้านด้าย  อ.แม่สาย จ.เชียงราย</t>
  </si>
  <si>
    <t>แม่สาย</t>
  </si>
  <si>
    <t>ขทช.ชร.10/2567</t>
  </si>
  <si>
    <t>นิกรณ์ เจริญเกษ</t>
  </si>
  <si>
    <t>งานเสริมผิวลาดยางถนนเชิงลาด</t>
  </si>
  <si>
    <t>งานบำรุง ชร.021 สะพานข้ามลำน้ำอิง  อ.เทิง จ.เชียงราย</t>
  </si>
  <si>
    <t>ขทช.ชร.7/2567</t>
  </si>
  <si>
    <t>สมพงษ์ ราชนาคำ</t>
  </si>
  <si>
    <t xml:space="preserve">งานบำรุงถนนสาย ชร.1030 แยกทางหลวงหมายเลข 1 - บ้านร้องหลอด อ.พาน จ.เชียงราย (ตอนที่ 1) </t>
  </si>
  <si>
    <t>หจก.หลิ่มเซ่งพงษ์</t>
  </si>
  <si>
    <t>ขทช.ชร.9/2567</t>
  </si>
  <si>
    <t>ปนัดดา แดงตุ้ย</t>
  </si>
  <si>
    <t>เครื่องตัดหญ้า แบบข้อแข็ง แขวงทางหลวงชนบทเชียงราย  จ.เชียงราย</t>
  </si>
  <si>
    <t>3579900273818</t>
  </si>
  <si>
    <t>ร้าน.ร้านพลภัณฑ์เครื่อวมือไฟฟ้า</t>
  </si>
  <si>
    <t>ขทช.ชร/ซ.008/2567</t>
  </si>
  <si>
    <t>พิชาญ มณฑาทอง</t>
  </si>
  <si>
    <t xml:space="preserve">งานอำนวยความปลอดภัย ถนนสาย ชร.1063 แยกทางหลวงหมายเลข 1 - ท่าเรือเชียงแสน อ.เมือง, แม่จัน, ดอยหลวง, เวียงเชียงรุ้ง, เชียงแสน จ.เชียงราย </t>
  </si>
  <si>
    <t>0125550003197</t>
  </si>
  <si>
    <t>บจก.เนเจอร์รัล โปรเทค จำกัด</t>
  </si>
  <si>
    <t>ขทช.ชร.2/2567</t>
  </si>
  <si>
    <t>งานอำนวยความปลอดภัย ถนนสาย ชร.4007 แยกทางหลวงหมายเลข 1129 - บ้านแซว  อ.เชียงของ, เชียงแสน จ.เชียงราย</t>
  </si>
  <si>
    <t>เชียงของ</t>
  </si>
  <si>
    <t>ขทช.3/2567</t>
  </si>
  <si>
    <t>อรุษ วินมนัส</t>
  </si>
  <si>
    <t>งานอำนวยความปลอดภัย ถนนสาย ชร.4001 แยกทางหลวงหมายเลข 1016 - บ้านแม่มะ  อ.แม่จัน, เชียงแสน จ.เชียงราย</t>
  </si>
  <si>
    <t>แม่จัน</t>
  </si>
  <si>
    <t>0523542000138</t>
  </si>
  <si>
    <t>หจก.บี.พี.แอล.เซอร์วิส (1999)</t>
  </si>
  <si>
    <t>ขทช.ชร.4/2567</t>
  </si>
  <si>
    <t>งานอำนวยความปลอดภัย ถนนสาย ชร.4049 แยกทางหลวงหมายเลข 1098 - บ้านป่าตึง  อ.ดอยหลวง, เชียงแสน จ.เชียงราย</t>
  </si>
  <si>
    <t>ดอยหลวง</t>
  </si>
  <si>
    <t>ขทช.ชร.6/2567</t>
  </si>
  <si>
    <t>ปรับปรุงบริเวณคอขวดไหล่ทาง ถนนสาย ชร.4002 แยกทางหลวงหมายเลข 1020 - บ้านหนองสองห้อง  อ.เทิง, ป่าแดด จ.เชียงราย</t>
  </si>
  <si>
    <t>0573511000128</t>
  </si>
  <si>
    <t>หจก.เชียงรายธนะวงศ์</t>
  </si>
  <si>
    <t>ขทช.ชร.13/2567</t>
  </si>
  <si>
    <t>อนุชิต ถูกมี</t>
  </si>
  <si>
    <t>ไฟฟ้าแสงสว่างบริเวณเข้าสู่ทางแยกหลัก ถนนสาย ชร.1056 แยกทางหลวงหมายเลข 1 - บ้านเก่า  อ.พาน จ.เชียงราย</t>
  </si>
  <si>
    <t>พาน</t>
  </si>
  <si>
    <t>ขทช.ชร.5/2567</t>
  </si>
  <si>
    <t>ปวริศ แดงตุ้ย</t>
  </si>
  <si>
    <t>ปรับปรุงจุดเสี่ยงจุดอันตราย ถนนสาย ชร.4027 แยกทางหลวงหมายเลข 1020 - บ้านเกี๋ยงเหนือ  อ.เชียงของ จ.เชียงราย</t>
  </si>
  <si>
    <t>3 5201 00412 28 9</t>
  </si>
  <si>
    <t>ห้างหุ้นส่วนจำกัด แอลพี เขลางค์ 55</t>
  </si>
  <si>
    <t>ขทช.ชร.1/2567</t>
  </si>
  <si>
    <t xml:space="preserve">ปรับปรุงทางแยกและจุดต่อเชื่อม ถนนสาย ชร.1063 แยกทางหลวงหมายเลข 1 - ท่าเรือเชียงแสน อ.เมือง, แม่จัน, ดอยหลวง, เวียงเชียงรุ้ง, เชียงแสน จ.เชียงราย </t>
  </si>
  <si>
    <t>ขทช.ชร.12/2567</t>
  </si>
  <si>
    <t>งานบำรุงถนนสาย นน.4004 แยกทางหลวงหมายเลข 1091 - บ้านน้ำปั้ว  อ.เมือง, เวียงสา จ.น่าน</t>
  </si>
  <si>
    <t>น่าน</t>
  </si>
  <si>
    <t>แขวงทางหลวงชนบทน่าน</t>
  </si>
  <si>
    <t>66129367343</t>
  </si>
  <si>
    <t>บริษัท  ส.เต็งไตรรัตน์ (น่าน) จำกัด</t>
  </si>
  <si>
    <t>ขทช.น่าน 012/2567</t>
  </si>
  <si>
    <t>เด่น ปินตามี</t>
  </si>
  <si>
    <t>งานบำรุงถนนสาย นน.3003 แยกทางหลวงหมายเลข 101 - บ้านหนองห้า  อ.เวียงสา จ.น่าน</t>
  </si>
  <si>
    <t>เวียงสา</t>
  </si>
  <si>
    <t>0545551000139</t>
  </si>
  <si>
    <t>66129368569</t>
  </si>
  <si>
    <t>บจก.บริษัท แพร่ธำรงวิทย์ จำกัด</t>
  </si>
  <si>
    <t>ขทช.น่าน 013/2567</t>
  </si>
  <si>
    <t>กรวิทย์ แกล้วทนงค์</t>
  </si>
  <si>
    <t>งานอำนวยความปลอดภัย ถนนสาย นน.4015 แยกทางหลวงหมายเลข 1170 - บ้านอาฮาม  อ.ท่าวังผา จ.น่าน</t>
  </si>
  <si>
    <t>ท่าวังผา</t>
  </si>
  <si>
    <t>66109361690</t>
  </si>
  <si>
    <t>ขทช.น่าน 001/2567</t>
  </si>
  <si>
    <t>2 ธ.ค. 2566</t>
  </si>
  <si>
    <t>งานอำนวยความปลอดภัย ถนนสาย นน.3007 แยกทางหลวงหมายเลข 101 - บ้านนาหนุน  อ.ท่าวังผา จ.น่าน</t>
  </si>
  <si>
    <t>66119502996</t>
  </si>
  <si>
    <t>ขทช.น่าน 002/2567</t>
  </si>
  <si>
    <t>ธนิตสรณ์ ฟ้าแลบ</t>
  </si>
  <si>
    <t>งานอำนวยความปลอดภัย ถนนสาย นน.4005 แยกทางหลวงหมายเลข 1243 - บ้านจอมจันทร์  อ.แม่จริม, เวียงสา จ.น่าน</t>
  </si>
  <si>
    <t>แม่จริม</t>
  </si>
  <si>
    <t>66119503515</t>
  </si>
  <si>
    <t>ขทช.น่าน 003/2567</t>
  </si>
  <si>
    <t>งานอำนวยความปลอดภัย ถนนสาย นน.3019 แยกทางหลวงหมายเลข 101 - บ้านมงคลเจริญสุข  อ.ภูเพียง จ.น่าน</t>
  </si>
  <si>
    <t>ภูเพียง</t>
  </si>
  <si>
    <t>66119504291</t>
  </si>
  <si>
    <t>ขทช.น่าน 004/2567</t>
  </si>
  <si>
    <t>งานอำนวยความปลอดภัย ถนนสาย นน.3023 แยกทางหลวงหมายเลข 101 - บ้านกอก  อ.เชียงกลาง จ.น่าน</t>
  </si>
  <si>
    <t>เชียงกลาง</t>
  </si>
  <si>
    <t>66119504530</t>
  </si>
  <si>
    <t>ขทช.น่าน 005/2567</t>
  </si>
  <si>
    <t>งานอำนวยความปลอดภัย ถนนสาย นน.4020 แยกทางหลวงหมายเลข 1168 - บ้านห้วยสอน  อ.เวียงสา จ.น่าน</t>
  </si>
  <si>
    <t>66129240408</t>
  </si>
  <si>
    <t>ขทช.น่าน 006/2567</t>
  </si>
  <si>
    <t>งานอำนวยความปลอดภัย ถนนสาย นน.3021 แยกทางหลวงหมายเลข 101 - บ้านฝายแก  อ.เมือง จ.น่าน</t>
  </si>
  <si>
    <t>66129240901</t>
  </si>
  <si>
    <t>ขทช.น่าน 009/2567</t>
  </si>
  <si>
    <t>งานอำนวยความปลอดภัย ถนนสาย นน.4009 แยกทางหลวงหมายเลข 1026 - บ้านสันติสุข  อ.เวียงสา จ.น่าน</t>
  </si>
  <si>
    <t>66129241461</t>
  </si>
  <si>
    <t>ขทช.น่าน 010/2567</t>
  </si>
  <si>
    <t>งานอำนวยความปลอดภัย ถนนสาย นน.4011 แยกทางหลวงหมายเลข 1026 - บ้านน้ำหิน  อ.นาน้อย จ.น่าน</t>
  </si>
  <si>
    <t>นาน้อย</t>
  </si>
  <si>
    <t>66129241887</t>
  </si>
  <si>
    <t>ขทช.น่าน 008/2567</t>
  </si>
  <si>
    <t>ปรับปรุงจุดเสี่ยงจุดอันตราย ถนนสาย นน.4022 แยกทางหลวงหมายเลข 1148 - บ้านสบขุ่น  อ.ท่าวังผา จ.น่าน</t>
  </si>
  <si>
    <t>0105543040449</t>
  </si>
  <si>
    <t>66129242545</t>
  </si>
  <si>
    <t>บจก.กอบคำ</t>
  </si>
  <si>
    <t>ขทช.น่าน 011/2567</t>
  </si>
  <si>
    <t>ปรับปรุงจุดเสี่ยงจุดอันตราย ถนนสาย นน.3007 แยกทางหลวงหมายเลข 101 - บ้านนาหนุน  อ.ท่าวังผา จ.น่าน</t>
  </si>
  <si>
    <t>66129366348</t>
  </si>
  <si>
    <t>ขทช.น่าน 007/2567</t>
  </si>
  <si>
    <t>ไตรทศ เพียรดีกุล</t>
  </si>
  <si>
    <t>งานบำรุงถนนสาย พย.4024 แยกทางหลวงหมายเลข 1126 - บ้านทุ่งต้นศรี อ.ป่าแดด, ดอกคำใต้  จ.พะเยา</t>
  </si>
  <si>
    <t>แขวงทางหลวงชนบทพะเยา</t>
  </si>
  <si>
    <t>ขทช.พย/2/2567</t>
  </si>
  <si>
    <t>งานบำรุงถนนสาย พย.4013 แยกทางหลวงหมายเลข 1251 - บ้านป่าซาง  อ.ดอกคำใต้ จ.พะเยา</t>
  </si>
  <si>
    <t>ดอกคำใต้</t>
  </si>
  <si>
    <t>ลูกรังและคอนกรีต</t>
  </si>
  <si>
    <t>ขทช.พย/3/2567</t>
  </si>
  <si>
    <t>งานอำนวยความปลอดภัย ถนนสาย พย.4004 แยกทางหลวงหมายเลข 1193 - บ้านสันป่าม่วง  อ.เมือง จ.พะเยา</t>
  </si>
  <si>
    <t>ขทช.พย/1/2567</t>
  </si>
  <si>
    <t>24 มี.ค. 2567</t>
  </si>
  <si>
    <t>สะพานข้ามคลองสาธารณะ  อ.ปง จ.พะเยา</t>
  </si>
  <si>
    <t>ปง</t>
  </si>
  <si>
    <t>ห้างหุ้นส่วนจำกัด พะเยาธนะวงศ์ คอนสตรัคชั่น</t>
  </si>
  <si>
    <t>ขทช.พย/4/2567</t>
  </si>
  <si>
    <t>งานบำรุงถนนสาย พร.3023 แยกทางหลวงหมายเลข 103 - บ้านสวนหลวง  อ.เมือง จ.แพร่</t>
  </si>
  <si>
    <t>แขวงทางหลวงชนบทแพร่</t>
  </si>
  <si>
    <t>66129229435</t>
  </si>
  <si>
    <t>หจก.ปรีชาแพร่ขนส่ง</t>
  </si>
  <si>
    <t>พร.20/2567</t>
  </si>
  <si>
    <t>คมสันต์ คำหล้าทราย</t>
  </si>
  <si>
    <t>งานบำรุงถนนสาย พร.4013 แยกทางหลวงหมายเลข 1125 - บ้านท่าเดื่อ  อ.ลอง จ.แพร่</t>
  </si>
  <si>
    <t>ลอง</t>
  </si>
  <si>
    <t>66129227519</t>
  </si>
  <si>
    <t>พร.21/2567</t>
  </si>
  <si>
    <t>เสรี สอนจิตต์</t>
  </si>
  <si>
    <t>งานบำรุงถนนสาย พร.3032 แยกทางหลวงหมายเลข 103 - ฝายแม่ยม  อ.สอง จ.แพร่</t>
  </si>
  <si>
    <t>สอง</t>
  </si>
  <si>
    <t>66129208070</t>
  </si>
  <si>
    <t>พร.18/2567</t>
  </si>
  <si>
    <t>สมนึก แสงพันธ์</t>
  </si>
  <si>
    <t>งานบำรุงถนนสาย พร.3033 แยกทางหลวงหมายเลข 103  - แยกทางหลวงหมายเลข 101  อ.ร้องกวาง จ.แพร่</t>
  </si>
  <si>
    <t>ร้องกวาง</t>
  </si>
  <si>
    <t>66129217965</t>
  </si>
  <si>
    <t>พร.19/2567</t>
  </si>
  <si>
    <t>เครื่องตัดหญ้า แบบข้อแข็ง แขวงทางหลวงชนบทแพร่  จ.แพร่</t>
  </si>
  <si>
    <t>0545560000863</t>
  </si>
  <si>
    <t>บจก.หน่อยการช่างการเกษตร 2560</t>
  </si>
  <si>
    <t>คค.0703.40/4917</t>
  </si>
  <si>
    <t>ก่อสร้างอาคารที่พักอาศัยเรือนแถวเจ้าหน้าที่ แขวงทางหลวงชนบทแพร่  จ.แพร่</t>
  </si>
  <si>
    <t>0543541000169</t>
  </si>
  <si>
    <t>หจก.แพร่มีรัตน</t>
  </si>
  <si>
    <t>พร.5/2567</t>
  </si>
  <si>
    <t>กฤตลักษณ์ ยอดปะนัน</t>
  </si>
  <si>
    <t>งานอำนวยความปลอดภัย ถนนสาย พร.4016 แยกทางหลวงหมายเลข 1023 - บ้านดงเจริญ  อ.เมือง, สอง, หนองม่วงไข่ จ.แพร่</t>
  </si>
  <si>
    <t>พร.15/2567</t>
  </si>
  <si>
    <t>งานอำนวยความปลอดภัย ถนนสาย พร.3034 แยกทางหลวงหมายเลข 101 - แยกทางหลวงหมายเลข 101  อ.เมือง, หนองม่วงไข่ จ.แพร่</t>
  </si>
  <si>
    <t>พร.16/2567</t>
  </si>
  <si>
    <t>ปรับปรุงจุดเสี่ยงจุดอันตราย ถนนสาย พร.2007 แยกทางหลวงหมายเลข 11 - บ้านแม่หลู้ตะวันออก  อ.ลอง จ.แพร่</t>
  </si>
  <si>
    <t>หจก.ลำปาง ภาณุภัทร์ก่อสร้าง 2008</t>
  </si>
  <si>
    <t>พร.4/2567</t>
  </si>
  <si>
    <t>ปรับปรุงจุดเสี่ยงจุดอันตราย ถนนสาย พร.6040 บ้านน้ำพุสูง - บ้านแม่แรม  อ.ร้องกวาง, สอง จ.แพร่</t>
  </si>
  <si>
    <t>พร.6/2567</t>
  </si>
  <si>
    <t>ปรับปรุงจุดเสี่ยงจุดอันตราย ถนนสาย พร.4003 แยกทางหลวงหมายเลข 1023 - บ้านผาคัน  อ.ลอง จ.แพร่</t>
  </si>
  <si>
    <t>66129477555</t>
  </si>
  <si>
    <t>พร.14/2567</t>
  </si>
  <si>
    <t>ปรับปรุงจุดเสี่ยงจุดอันตราย ถนนสาย พร.4008 แยกทางหลวงหมายเลข 1124 - บ้านวังแฟน  อ.วังชิ้น จ.แพร่</t>
  </si>
  <si>
    <t>วังชิ้น</t>
  </si>
  <si>
    <t>พร.7/2567</t>
  </si>
  <si>
    <t>ปรับปรุงจุดเสี่ยงจุดอันตราย ถนนสาย พร.4020 แยกทางหลวงหมายเลข 1120 - บ้านห้วยโป่ง  อ.สอง จ.แพร่</t>
  </si>
  <si>
    <t>พร.22/2567</t>
  </si>
  <si>
    <t>ปรับปรุงจุดเสี่ยงจุดอันตราย ถนนสาย พร.3024 แยกทางหลวงหมายเลข 101 - บ้านเด่นชัย  อ.เมือง, สูงเม่น, เด่นชัย จ.แพร่</t>
  </si>
  <si>
    <t>66129207463</t>
  </si>
  <si>
    <t>พร.8/2567</t>
  </si>
  <si>
    <t>ปรับปรุงจุดเสี่ยงจุดอันตราย ถนนสาย พร.5031 แยกทางหลวงชนบท พร.3023 - แยกทางหลวงชนบท พร.4016  อ.สอง จ.แพร่</t>
  </si>
  <si>
    <t>พร.9/2567</t>
  </si>
  <si>
    <t>ปรับปรุงจุดเสี่ยงจุดอันตราย ถนนสาย พร.3032 แยกทางหลวงหมายเลข 103 - ฝายแม่ยม  อ.สอง จ.แพร่</t>
  </si>
  <si>
    <t>พร.10/2567</t>
  </si>
  <si>
    <t>ปรับปรุงจุดเสี่ยงจุดอันตราย ถนนสาย พร.3034 แยกทางหลวงหมายเลข 101 - แยกทางหลวงหมายเลข 101  อ.ร้องกวาง, เมือง จ.แพร่</t>
  </si>
  <si>
    <t>66129208229</t>
  </si>
  <si>
    <t>พร.11/2567</t>
  </si>
  <si>
    <t>ปรับปรุงจุดเสี่ยงจุดอันตราย ถนนสาย พร.4036 แยกทางหลวงหมายเลข 1024 - บ้านแม่ลัว  อ.เมือง จ.แพร่</t>
  </si>
  <si>
    <t>66129208372</t>
  </si>
  <si>
    <t>พร.12/2567</t>
  </si>
  <si>
    <t>ปรับปรุงจุดเสี่ยงจุดอันตราย ถนนสาย พร.4009 แยกทางหลวงหมายเลข 1023 - บ้านวังหลวง  อ.ลอง, หนองม่วงไข่ จ.แพร่</t>
  </si>
  <si>
    <t>66129208508</t>
  </si>
  <si>
    <t>พร.13/2567</t>
  </si>
  <si>
    <t>ปรับปรุงจุดเสี่ยงจุดอันตราย ถนนสาย พร.4004 แยกทางหลวงหมายเลข 1023 - บ้านทุ่ง  อ.สูงเม่น จ.แพร่</t>
  </si>
  <si>
    <t>สูงเม่น</t>
  </si>
  <si>
    <t>พร.3/2567</t>
  </si>
  <si>
    <t>ปรับปรุงจุดเสี่ยงจุดอันตราย ถนนสาย พร.3005 แยกทางหลวงหมายเลข 103 - บ้านศรีมูลเรือง  อ.สอง จ.แพร่</t>
  </si>
  <si>
    <t>0105550104490</t>
  </si>
  <si>
    <t xml:space="preserve">บจก.อินโน ซีสเต็มวัน </t>
  </si>
  <si>
    <t>พร.1/2567</t>
  </si>
  <si>
    <t>ปรับปรุงจุดเสี่ยงจุดอันตราย ถนนสาย พร.4022 แยกทางหลวงหมายเลข 1022 - บ้านหัวฝาย  อ.เมือง จ.แพร่</t>
  </si>
  <si>
    <t>พร.2/2567</t>
  </si>
  <si>
    <t>เพิ่มประสิทธิภาพความปลอดภัย ถนนสาย พร.5031 แยกทางหลวงชนบท พร.3023 - แยกทางหลวงชนบท พร.4016  อ.สอง จ.แพร่</t>
  </si>
  <si>
    <t>พร.17/2567</t>
  </si>
  <si>
    <t>งานอำนวยความปลอดภัย ถนนสาย นฐ.3019 แยกทางหลวงหมายเลข 346 - บ้านไผ่คอกเนื้อ  อ.บางเลน จ.นครปฐม</t>
  </si>
  <si>
    <t>บางเลน</t>
  </si>
  <si>
    <t>นครปฐม</t>
  </si>
  <si>
    <t>สำนักงานทางหลวงชนบทที่ 18 (สุพรรณบุรี)</t>
  </si>
  <si>
    <t>แขวงทางหลวงชนบทนครปฐม</t>
  </si>
  <si>
    <t>0105537074884</t>
  </si>
  <si>
    <t>บจก.พัชรกฤษณ์</t>
  </si>
  <si>
    <t>ขทช.นฐ/003/2567</t>
  </si>
  <si>
    <t>งานอำนวยความปลอดภัย ถนนสาย นฐ.3030 แยกทางหลวงหมายเลข 346 - บ้านศาลาตึก  อ.กำแพงแสน จ.นครปฐม</t>
  </si>
  <si>
    <t>กำแพงแสน</t>
  </si>
  <si>
    <t>ขทช.นฐ/001/2567</t>
  </si>
  <si>
    <t>งานอำนวยความปลอดภัย ถนนสาย นฐ.3049 แยกทางหลวงหมายเลข 346 - บ้านแหลมไร่  อ.บางเลน, นครชัยศรี จ.นครปฐม</t>
  </si>
  <si>
    <t>ขทช.นฐ/002/2567</t>
  </si>
  <si>
    <t>งานอำนวยความปลอดภัย ถนนสาย นฐ.4005 แยกทางหลวงหมายเลข 3296 - บ้านเหมืองนา  อ.บางเลน, นครชัยศรี จ.นครปฐม</t>
  </si>
  <si>
    <t>0703526000160</t>
  </si>
  <si>
    <t>67039061081</t>
  </si>
  <si>
    <t>หจก.เอกชัยการช่าง 1993</t>
  </si>
  <si>
    <t>งานอำนวยความปลอดภัย ถนนสาย นฐ.3004 แยกทางหลวงหมายเลข 346 - ศาลายา  อ.บางเลน, พุทธมณฑล จ.นครปฐม</t>
  </si>
  <si>
    <t>67019254299</t>
  </si>
  <si>
    <t>ขทช.นฐ/009/2567</t>
  </si>
  <si>
    <t xml:space="preserve">งานบำรุงถนนสาย นฐ.5035 เทพนิมิต - ลานตากฟ้า อ.พุทธมณฑล, นครชัยศรี จ.นครปฐม (ตอนที่ 1) </t>
  </si>
  <si>
    <t>0735552002753</t>
  </si>
  <si>
    <t>66129241499</t>
  </si>
  <si>
    <t>บจก.ป.รวีกนก ก่อสร้าง</t>
  </si>
  <si>
    <t>ขทช นฐ/006/2567</t>
  </si>
  <si>
    <t xml:space="preserve">งานบำรุงถนนสาย นฐ.5053 แยกทางหลวงชนบท นฐ.4014 - แยกทางหลวงชนบท นฐ.4006 อ.นครชัยศรี จ.นครปฐม (ตอนที่ 1) </t>
  </si>
  <si>
    <t>66129241611</t>
  </si>
  <si>
    <t>ขทช นฐ/007/2567</t>
  </si>
  <si>
    <t>งานบำรุงถนนสาย นฐ.1023 แยกทางหลวงหมายเลข  4 - บ้านวัดละมุด  อ.เมือง, นครชัยศรี จ.นครปฐม</t>
  </si>
  <si>
    <t>งานบำรุงถนนสาย นฐ.3050 แยกทางหลวงหมายเลข 321 - บ้านหุบรัก  อ.เมือง จ.นครปฐม</t>
  </si>
  <si>
    <t>66129241741</t>
  </si>
  <si>
    <t>ขทช นฐ/008/2567</t>
  </si>
  <si>
    <t>เครื่องตัดหญ้า แบบข้อแข็ง แขวงทางหลวงชนบทนครปฐม  จ.นครปฐม</t>
  </si>
  <si>
    <t>0763562000069</t>
  </si>
  <si>
    <t>ห้างหุ้นส่วนจำกัด ศิริชัย เทรลเลอร์</t>
  </si>
  <si>
    <t>010/2567</t>
  </si>
  <si>
    <t>ปรับปรุงอาคารและสิ่งก่อสร้างประกอบ แขวงทางหลวงชนบทนครปฐม  จ.นครปฐม</t>
  </si>
  <si>
    <t>0105563091375</t>
  </si>
  <si>
    <t>67019112297</t>
  </si>
  <si>
    <t>บริษัท สมาร์ท 2020 จำกัด</t>
  </si>
  <si>
    <t>ขทช.นฐ/010/2567</t>
  </si>
  <si>
    <t>4 ต.ค. 2567</t>
  </si>
  <si>
    <t>ศุภกฤต โชคอำนวยสาร</t>
  </si>
  <si>
    <t>ไฟฟ้าแสงสว่างบริเวณเข้าสู่ทางแยกหลัก ถนนสาย นฐ.4051 แยกทางหลวงหมายเลข 3351 - บ้านไผ่คอย  อ.บางเลน จ.นครปฐม</t>
  </si>
  <si>
    <t>0723537000085</t>
  </si>
  <si>
    <t>67019154138</t>
  </si>
  <si>
    <t>ห้างหุ้นส่วนจำกัด จงสมจิตต์ก่อสร้าง</t>
  </si>
  <si>
    <t>ขทช.นฐ/005/2567</t>
  </si>
  <si>
    <t>ไฟฟ้าแสงสว่างบริเวณเข้าสู่ทางแยกหลัก ถนนสาย นฐ.3059 แยกทางหลวงหมายเลข 321 - บ้านห้วยแล้ง  อ.กำแพงแสน จ.นครปฐม</t>
  </si>
  <si>
    <t>0105538126705</t>
  </si>
  <si>
    <t>67019035969</t>
  </si>
  <si>
    <t>บจก.วัฒนาสุข อินเตอร์เนชั่นแนล</t>
  </si>
  <si>
    <t>ขทช.นฐ/004/2567</t>
  </si>
  <si>
    <t xml:space="preserve">งานบำรุงถนนสาย สพ.3025 แยกทางหลวงหมายเลข 340 - บ้านลาดตาล อ.ศรีประจันต์ จ.สุพรรณบุรี (ตอนที่ 1) </t>
  </si>
  <si>
    <t>0723514000119</t>
  </si>
  <si>
    <t>หจก.สายสัมพันธ์</t>
  </si>
  <si>
    <t>สทช.ที่ 18/2/2567</t>
  </si>
  <si>
    <t>งานบำรุงถนนสาย สพ.4031 แยกทางหลวงหมายเลข 3480 - บ้านพุบอน  อ.ด่านช้าง จ.สุพรรณบุรี</t>
  </si>
  <si>
    <t>ด่านช้าง</t>
  </si>
  <si>
    <t>0725536000466</t>
  </si>
  <si>
    <t>สหสมชัยธนาพร</t>
  </si>
  <si>
    <t>สทช.ที่ 18/5/2567</t>
  </si>
  <si>
    <t xml:space="preserve">งานบำรุงถนนสาย สพ.3019 แยกทางหลวงหมายเลข 333 - บ้านรางพยอม อ.อู่ทอง จ.สุพรรณบุรี (ตอนที่ 1) </t>
  </si>
  <si>
    <t>สทช.ที่ 18/4/2567</t>
  </si>
  <si>
    <t xml:space="preserve">งานบำรุงถนนสาย กจ.5008 เทศบาลรางหวาย - บ้านห้วยยาง อ.พนมทวน จ.กาญจนบุรี (ตอนที่ 1) </t>
  </si>
  <si>
    <t>สทช.ที่ 18/3/2567</t>
  </si>
  <si>
    <t>0105538121941</t>
  </si>
  <si>
    <t xml:space="preserve">บจก.สยามชัยเจริญวัฒนา </t>
  </si>
  <si>
    <t>ปรับปรุงทางแยกและจุดต่อเชื่อม ถนนสาย กจ.5094 แยกทางหลวงชนบท กจ.3095 - บ้านห้วยยาง  อ.พนมทวน จ.กาญจนบุรี</t>
  </si>
  <si>
    <t>พนมทวน</t>
  </si>
  <si>
    <t>0715558000426</t>
  </si>
  <si>
    <t>บจก.ธนวัฒน์สุวรรณ</t>
  </si>
  <si>
    <t>สทช.ที่ 18/1/2567</t>
  </si>
  <si>
    <t xml:space="preserve">งานบำรุงถนนสาย สพ.4012 แยกทางหลวงหมายเลข 3505 - เทศบาลอู่ทอง อ.อู่ทอง จ.สุพรรณบุรี (ตอนที่ 1) </t>
  </si>
  <si>
    <t>แขวงทางหลวงชนบทสุพรรณบุรี</t>
  </si>
  <si>
    <t>ขทช.สพ/3/2567</t>
  </si>
  <si>
    <t>เมธาสิทธิ์ เต็มสิริเวทย์</t>
  </si>
  <si>
    <t xml:space="preserve">งานบำรุงถนนสาย สพ.4059 แยกทางหลวงหมายเลข 3264 - อำเภออู่ทอง อ.ดอนเจดีย์ จ.สุพรรณบุรี (ตอนที่ 1) </t>
  </si>
  <si>
    <t>0723524000073</t>
  </si>
  <si>
    <t>66129278819</t>
  </si>
  <si>
    <t>หจก.จ.แสนสมหวัง</t>
  </si>
  <si>
    <t>ขทช.สพ/4/2567</t>
  </si>
  <si>
    <t>สุวรรณ อ่อนเฉียบ</t>
  </si>
  <si>
    <t xml:space="preserve">งานบำรุงถนนสาย สพ.3043 แยกทางหลวงหมายเลข 333 - บ้านทุ่งใหญ่ อ.ด่านช้าง จ.สุพรรณบุรี (ตอนที่ 1) </t>
  </si>
  <si>
    <t>66129310596</t>
  </si>
  <si>
    <t>ขทช.สพ/6/2567</t>
  </si>
  <si>
    <t>ศุภเมธ อ่ำดอนกลอย</t>
  </si>
  <si>
    <t xml:space="preserve">งานบำรุงถนนสาย สพ.4016 แยกทางหลวงหมายเลข 3086 - บ้านกกตาด อ.ด่านช้าง จ.สุพรรณบุรี (ตอนที่ 1) </t>
  </si>
  <si>
    <t>66129310691</t>
  </si>
  <si>
    <t>ขทช.สพ/5/2567</t>
  </si>
  <si>
    <t>ประสิทธิ์ ทองเจริญ</t>
  </si>
  <si>
    <t>เครื่องตัดหญ้า แบบข้อแข็ง แขวงทางหลวงชนบทสุพรรณบุรี  จ.สุพรรณบุรี</t>
  </si>
  <si>
    <t>0655561001706</t>
  </si>
  <si>
    <t>บริษัท แก้วประสิทธิ์การโยธา จำกัด</t>
  </si>
  <si>
    <t>รณฤทธิ์ ฤทธิสิงห์</t>
  </si>
  <si>
    <t xml:space="preserve">งานบำรุงถนนสาย กจ.5098 แยกทางหลวงชนบท กจ.4018 - บ้านบ้องตี้บน อ.ไทรโยค จ.กาญจนบุรี (ตอนที่ 1) </t>
  </si>
  <si>
    <t>แขวงทางหลวงชนบทกาญจนบุรี</t>
  </si>
  <si>
    <t>0713538000241</t>
  </si>
  <si>
    <t>66129226954</t>
  </si>
  <si>
    <t>หจก.สินพัฒนกาญจน์</t>
  </si>
  <si>
    <t>ขทช.กจ./9/2567</t>
  </si>
  <si>
    <t xml:space="preserve">งานบำรุงถนนสาย กจ.4071 แยกทางหลวงหมายเลข 3390 - บ้านหนองประดู่ อ.เลาขวัญ จ.กาญจนบุรี (ตอนที่ 1) </t>
  </si>
  <si>
    <t>0705522000086</t>
  </si>
  <si>
    <t>บริษัท เจริญกิจ ซี.เค จำกัด</t>
  </si>
  <si>
    <t>ขทช.กจ./11/2567</t>
  </si>
  <si>
    <t>กริชชัย ธาราเสาวรภย์</t>
  </si>
  <si>
    <t xml:space="preserve">งานบำรุงถนนสาย กจ.6043 น้ำตกเอราวัณ - น้ำตกห้วยแม่ขมิ้น อ.ศรีสวัสดิ์ จ.กาญจนบุรี (ตอนที่ 1) </t>
  </si>
  <si>
    <t>66119119424</t>
  </si>
  <si>
    <t>ขทช.กจ/15/2567</t>
  </si>
  <si>
    <t>สมเกียรติ สิงห์รอด</t>
  </si>
  <si>
    <t>เครื่องตัดหญ้า แบบข้อแข็ง แขวงทางหลวงชนบทกาญจนบุรี  จ.กาญจนบุรี</t>
  </si>
  <si>
    <t>3710500716321</t>
  </si>
  <si>
    <t xml:space="preserve">สหทองไทย  กาญจนบุรี </t>
  </si>
  <si>
    <t>ขทช.กจ./011/2567</t>
  </si>
  <si>
    <t>สะพานข้ามห้วยหนองเกตุ  อ.ด่านมะขามเตี้ย จ.กาญจนบุรี</t>
  </si>
  <si>
    <t>ด่านมะขามเตี้ย</t>
  </si>
  <si>
    <t>0715534000272</t>
  </si>
  <si>
    <t>67019137217</t>
  </si>
  <si>
    <t>บจก.จรรโลง (1991)</t>
  </si>
  <si>
    <t>ขทช.กจ./17/2567</t>
  </si>
  <si>
    <t>วรวัฒน์   ทิพย์แก้ว</t>
  </si>
  <si>
    <t>งานอำนวยความปลอดภัย ถนนสาย กจ.4034 แยกทางหลวงหมายเลข 3081 - บ้านดอนเจดีย์  อ.ท่ามะกา จ.กาญจนบุรี</t>
  </si>
  <si>
    <t>ท่ามะกา</t>
  </si>
  <si>
    <t>0703541000523</t>
  </si>
  <si>
    <t>ขทช.กจ./2/2567</t>
  </si>
  <si>
    <t>กนิษฐา เหลืองงามขำ</t>
  </si>
  <si>
    <t>งานอำนวยความปลอดภัย ถนนสาย กจ.3007 แยกทางหลวงหมายเลข 324 - บ้านทุ่งทอง  อ.พนมทวน จ.กาญจนบุรี</t>
  </si>
  <si>
    <t>66129342148</t>
  </si>
  <si>
    <t>ขทช.กจ./8/2567</t>
  </si>
  <si>
    <t>ฉัตรชัย ธรรมจง</t>
  </si>
  <si>
    <t>งานอำนวยความปลอดภัย ถนนสาย กจ.3003 แยกทางหลวงหมายเลข 346 - บ้านหนองกระทุ่ม  อ.ท่ามะกา จ.กาญจนบุรี</t>
  </si>
  <si>
    <t>67019133732</t>
  </si>
  <si>
    <t>ขทช.กจ./13/2567</t>
  </si>
  <si>
    <t>อาทิตย์ อรุณลักษณ์</t>
  </si>
  <si>
    <t>งานอำนวยความปลอดภัย ถนนสาย กจ.3097 แยกทางหลวงหมายเลข 323 - บ้านทุ่งทอง  อ.ท่าม่วง จ.กาญจนบุรี</t>
  </si>
  <si>
    <t>ท่าม่วง</t>
  </si>
  <si>
    <t>66129348500</t>
  </si>
  <si>
    <t>ขทช.กจ./18/2567</t>
  </si>
  <si>
    <t>งานอำนวยความปลอดภัย ถนนสาย กจ.3096 แยกทางหลวงหมายเลข 323 - บ้านองครักษ์  อ.ท่ามะกา จ.กาญจนบุรี</t>
  </si>
  <si>
    <t>66129348910</t>
  </si>
  <si>
    <t>ขทช.กจ./19/2567</t>
  </si>
  <si>
    <t>งานอำนวยความปลอดภัย ถนนสาย กจ.5033 แยกทางหลวงชนบท กจ.3003 - บ้านรางกระต่าย  อ.ท่ามะกา จ.กาญจนบุรี</t>
  </si>
  <si>
    <t>ขทช.กจ./12/2567</t>
  </si>
  <si>
    <t>ปราโมทย์ สืบใหม่</t>
  </si>
  <si>
    <t>เพิ่มประสิทธิภาพความปลอดภัย ถนนสาย กจ.4029 แยกทางหลวงหมายเลข 3089 - บ้านหวายเหนียว  อ.ท่ามะกา จ.กาญจนบุรี</t>
  </si>
  <si>
    <t>0715544000216</t>
  </si>
  <si>
    <t>67019212108</t>
  </si>
  <si>
    <t>บจก.เขมราชการสร้าง</t>
  </si>
  <si>
    <t>ขทช.กจ./16/2567</t>
  </si>
  <si>
    <t>เชิดพงษ์ สุเมธาพันธุ์</t>
  </si>
  <si>
    <t>ไฟฟ้าแสงสว่างบริเวณเข้าสู่ทางแยกหลัก ถนนสาย กจ.4011 แยกทางหลวงหมายเลข 3390 - บ้านปลักประดู่  อ.หนองปรือ จ.กาญจนบุรี</t>
  </si>
  <si>
    <t>หนองปรือ</t>
  </si>
  <si>
    <t>ขทช.กจ./3/2567</t>
  </si>
  <si>
    <t>อิศเรศ ไม้กลิ่นหอม</t>
  </si>
  <si>
    <t>ไฟฟ้าแสงสว่างบริเวณเข้าสู่ทางแยกหลัก ถนนสาย กจ.3095 แยกทางหลวงหมายเลข 323 - บ้านดอนกระเพรา  อ.ท่าม่วง จ.กาญจนบุรี</t>
  </si>
  <si>
    <t>0105555095375</t>
  </si>
  <si>
    <t>บจก.เอิร์ท ซี</t>
  </si>
  <si>
    <t>ขทช.กจ./4/2567</t>
  </si>
  <si>
    <t>ธีรยุทธ เดชอุ่ม</t>
  </si>
  <si>
    <t>ไฟฟ้าแสงสว่างบริเวณเข้าสู่ทางแยกหลัก ถนนสาย กจ.5094 แยกทางหลวงชนบท กจ.3095 - บ้านห้วยยาง  อ.พนมทวน จ.กาญจนบุรี</t>
  </si>
  <si>
    <t>ขทช.กจ./5/2567</t>
  </si>
  <si>
    <t>ไฟฟ้าแสงสว่างบริเวณเข้าสู่ทางแยกหลัก ถนนสาย กจ.4006 แยกทางหลวงหมายเลข 3342 - บ้านพนมทวน  อ.ห้วยกระเจา จ.กาญจนบุรี</t>
  </si>
  <si>
    <t>ห้วยกระเจา</t>
  </si>
  <si>
    <t>ขทช.กจ./6/2567</t>
  </si>
  <si>
    <t>เอกธริณท์ กระจ่างศิวาลัย</t>
  </si>
  <si>
    <t>ไฟฟ้าแสงสว่างบริเวณเข้าสู่ทางแยกหลัก ถนนสาย กจ.4027 แยกทางหลวงหมายเลข 3342 - บ้านหนองงูเหลือม  อ.ห้วยกระเจา จ.กาญจนบุรี</t>
  </si>
  <si>
    <t>ขทช.กจ./7/2567</t>
  </si>
  <si>
    <t>กฤตภาส หอมสกุล</t>
  </si>
  <si>
    <t>ไฟฟ้าแสงสว่างบริเวณเข้าสู่ทางแยกหลัก ถนนสาย กจ.4020 แยกทางหลวงหมายเลข 3443 - บ้านช่องกลิ้งช่องกรด  อ.เลาขวัญ จ.กาญจนบุรี</t>
  </si>
  <si>
    <t>เลาขวัญ</t>
  </si>
  <si>
    <t>67019131626</t>
  </si>
  <si>
    <t>ขทช.กจ./10/2567</t>
  </si>
  <si>
    <t>ไฟฟ้าแสงสว่างบริเวณเข้าสู่ทางแยกหลัก ถนนสาย กจ.4054 แยกทางหลวงหมายเลข 3085 - บ้านหนองหญ้าปล้อง  อ.ด่านมะขามเตี้ย จ.กาญจนบุรี</t>
  </si>
  <si>
    <t>ขทช.กจ./14/2567</t>
  </si>
  <si>
    <t>นัฐพงษ์ แก้วสว่าง</t>
  </si>
  <si>
    <t>0135542002438</t>
  </si>
  <si>
    <t>0195544000564</t>
  </si>
  <si>
    <t>0173525000021</t>
  </si>
  <si>
    <t>0205551011656</t>
  </si>
  <si>
    <t>0705538000200</t>
  </si>
  <si>
    <t>0705534000400</t>
  </si>
  <si>
    <t>0303538002581</t>
  </si>
  <si>
    <t>0303526000171</t>
  </si>
  <si>
    <t>0305533001121</t>
  </si>
  <si>
    <t>0363527000078</t>
  </si>
  <si>
    <t>0325567000194</t>
  </si>
  <si>
    <t>0423520000110</t>
  </si>
  <si>
    <t>0423549000355</t>
  </si>
  <si>
    <t>67019295857</t>
  </si>
  <si>
    <t>0445555000029</t>
  </si>
  <si>
    <t>61109220972</t>
  </si>
  <si>
    <t>66129223890</t>
  </si>
  <si>
    <t>66109329254</t>
  </si>
  <si>
    <t>0453548000319</t>
  </si>
  <si>
    <t>0453535000269</t>
  </si>
  <si>
    <t>0343559002041</t>
  </si>
  <si>
    <t> 0663522000051</t>
  </si>
  <si>
    <t>0503543002207</t>
  </si>
  <si>
    <t>0505554005107</t>
  </si>
  <si>
    <t>0503534001741</t>
  </si>
  <si>
    <t>0503534002739</t>
  </si>
  <si>
    <t>0505555006883</t>
  </si>
  <si>
    <t>66119365018</t>
  </si>
  <si>
    <t>66129165503</t>
  </si>
  <si>
    <t>0505557010241</t>
  </si>
  <si>
    <t>0513536000555</t>
  </si>
  <si>
    <t xml:space="preserve"> 0853544000221</t>
  </si>
  <si>
    <t>0853553000221</t>
  </si>
  <si>
    <t>97019149979</t>
  </si>
  <si>
    <t>67019152171</t>
  </si>
  <si>
    <t>67019155179</t>
  </si>
  <si>
    <t>67019160275</t>
  </si>
  <si>
    <t>67019161707</t>
  </si>
  <si>
    <t>67019162803</t>
  </si>
  <si>
    <t>67019164440</t>
  </si>
  <si>
    <t>67019192602</t>
  </si>
  <si>
    <t>66119080095</t>
  </si>
  <si>
    <t>66129030301</t>
  </si>
  <si>
    <t>66129029786</t>
  </si>
  <si>
    <t>66129357961</t>
  </si>
  <si>
    <t>66119001245</t>
  </si>
  <si>
    <t>66119022591</t>
  </si>
  <si>
    <t>66129029169</t>
  </si>
  <si>
    <t>66119003364</t>
  </si>
  <si>
    <t>66129358276</t>
  </si>
  <si>
    <t>67019340332</t>
  </si>
  <si>
    <t>67019148159</t>
  </si>
  <si>
    <t>0963533000038</t>
  </si>
  <si>
    <t>0903554001629</t>
  </si>
  <si>
    <t>0943516000041</t>
  </si>
  <si>
    <t>66129312071</t>
  </si>
  <si>
    <t>0413526000472</t>
  </si>
  <si>
    <t>66129314096</t>
  </si>
  <si>
    <t>66119352658</t>
  </si>
  <si>
    <t>66109384143</t>
  </si>
  <si>
    <t>66129298933</t>
  </si>
  <si>
    <t>0413535001087</t>
  </si>
  <si>
    <t>66119269481</t>
  </si>
  <si>
    <t>66109374562</t>
  </si>
  <si>
    <t>66119525227</t>
  </si>
  <si>
    <t>66119534936</t>
  </si>
  <si>
    <t>0433536000637</t>
  </si>
  <si>
    <t>0105539013122</t>
  </si>
  <si>
    <t>0575520000030</t>
  </si>
  <si>
    <t>0573516000207</t>
  </si>
  <si>
    <t>3520100412289</t>
  </si>
  <si>
    <t>0555523000031</t>
  </si>
  <si>
    <t>0563542000146</t>
  </si>
  <si>
    <t>0543520000062</t>
  </si>
  <si>
    <t>0103550037464</t>
  </si>
  <si>
    <t>0513528000045</t>
  </si>
  <si>
    <t>0943520000107</t>
  </si>
  <si>
    <t>0575559002165</t>
  </si>
  <si>
    <t>66119542542</t>
  </si>
  <si>
    <t>66109385048</t>
  </si>
  <si>
    <t>66109374660</t>
  </si>
  <si>
    <t>ประเภทหน่วยงาน</t>
  </si>
  <si>
    <t>กระทรวง</t>
  </si>
  <si>
    <t>ชื่อหน่วยงาน</t>
  </si>
  <si>
    <t>กรม</t>
  </si>
  <si>
    <t>คมนาคม</t>
  </si>
  <si>
    <t>กรมทางหลวงชนบท</t>
  </si>
  <si>
    <t>อำภอ</t>
  </si>
  <si>
    <t>จังหวัด</t>
  </si>
  <si>
    <t>งานที่ซื้อหรือจ้าง</t>
  </si>
  <si>
    <t>แหล่งที่มาของงบประมาณ</t>
  </si>
  <si>
    <t>ราคาที่ตกลงซื้อหรือจ้าง (บาท)</t>
  </si>
  <si>
    <t>สถานะการจัดซื้อจัดจ้าง</t>
  </si>
  <si>
    <t>วิธีการจัดซื้อจัดจ้าง</t>
  </si>
  <si>
    <t>รายชื่อผู้ประกอบการที่ได้รับการคัดเลือก</t>
  </si>
  <si>
    <t>วิธีประกาศเชิญชวนทั่วไป (e-Bidding)</t>
  </si>
  <si>
    <t>บ้านเหลื่อม</t>
  </si>
  <si>
    <t>หนองเรือ</t>
  </si>
  <si>
    <t>ท่าตะโก</t>
  </si>
  <si>
    <t>หลังสวน</t>
  </si>
  <si>
    <t>ดอนเจดีย์</t>
  </si>
  <si>
    <t>ภาชี</t>
  </si>
  <si>
    <t>ชะอำ</t>
  </si>
  <si>
    <t>ราชสาส์น, บางคล้า</t>
  </si>
  <si>
    <t>ลำสนธิ</t>
  </si>
  <si>
    <t>บ้านหมี่</t>
  </si>
  <si>
    <t>นายายอาม</t>
  </si>
  <si>
    <t>บ่อไร่</t>
  </si>
  <si>
    <t>ห้วยแถลง</t>
  </si>
  <si>
    <t>จังหาร</t>
  </si>
  <si>
    <t>จตุรพักตรพิมาน</t>
  </si>
  <si>
    <t>เสลภูมิ</t>
  </si>
  <si>
    <t>ธวัชบุรี</t>
  </si>
  <si>
    <t>เชียงคาน</t>
  </si>
  <si>
    <t>ด่านซ้าย</t>
  </si>
  <si>
    <t>ขุนหาญ</t>
  </si>
  <si>
    <t>โขงเจียม</t>
  </si>
  <si>
    <t>หนองบัว</t>
  </si>
  <si>
    <t>คลองขลุง</t>
  </si>
  <si>
    <t>ขาณุวรลักษบุรี</t>
  </si>
  <si>
    <t>ทรายทองวัฒนา</t>
  </si>
  <si>
    <t>วัดโบสถ์</t>
  </si>
  <si>
    <t>ศรีเทพ</t>
  </si>
  <si>
    <t>วิเชียรบุรี</t>
  </si>
  <si>
    <t>แม่ออน</t>
  </si>
  <si>
    <t>แม่แจ่ม</t>
  </si>
  <si>
    <t>เชียงดาว</t>
  </si>
  <si>
    <t>จอมทอง</t>
  </si>
  <si>
    <t>แม่ลาน้อย</t>
  </si>
  <si>
    <t>ทุ่งสง</t>
  </si>
  <si>
    <t>พรหมคีรี</t>
  </si>
  <si>
    <t>ควนเนียง</t>
  </si>
  <si>
    <t>กงหรา</t>
  </si>
  <si>
    <t>ควนขนุน</t>
  </si>
  <si>
    <t>ปากพะยูน</t>
  </si>
  <si>
    <t>ศรีประจันต์</t>
  </si>
  <si>
    <t>อู่ทอง</t>
  </si>
  <si>
    <t>ศรีสวัสดิ์</t>
  </si>
  <si>
    <t>คูเมือง, แคนดง</t>
  </si>
  <si>
    <t>เมือง, ตาลสุม</t>
  </si>
  <si>
    <t>วังน้อย, อุทัย</t>
  </si>
  <si>
    <t>คลองหลวง, หนองเสือ</t>
  </si>
  <si>
    <t xml:space="preserve">ไทรน้อย </t>
  </si>
  <si>
    <t>บ้านหมี่, ตาคลี</t>
  </si>
  <si>
    <t>เขาย้อย</t>
  </si>
  <si>
    <t>นาโพธิ์</t>
  </si>
  <si>
    <t>บ้านด่าน, คูเมือง</t>
  </si>
  <si>
    <t>กระสัง</t>
  </si>
  <si>
    <t>ท่าตูม, จอมพระ</t>
  </si>
  <si>
    <t>เกษตรวิสัย</t>
  </si>
  <si>
    <t>น้ำพอง, เขาสวนกวาง</t>
  </si>
  <si>
    <t>วังทอง, บางกระทุ่ม</t>
  </si>
  <si>
    <t>สันกำแพง, ดอยสะเก็ด</t>
  </si>
  <si>
    <t>พระแสง, เคียนซา</t>
  </si>
  <si>
    <t>จุฬาภรณ์, ร่อนพิบูลย์</t>
  </si>
  <si>
    <t>หัวไทร, ชะอวด</t>
  </si>
  <si>
    <t>พระพรหม, ลานสกา</t>
  </si>
  <si>
    <t>เมือง, พรหมคีรี</t>
  </si>
  <si>
    <t>ควนกาหลง, ควนโดน</t>
  </si>
  <si>
    <t>รามัน</t>
  </si>
  <si>
    <t>ยะรัง, มายอ</t>
  </si>
  <si>
    <t>สนามชัยเขต, เขาฉกรรจ์</t>
  </si>
  <si>
    <t>พนมสารคาม, สนามชัยเขต</t>
  </si>
  <si>
    <t>ห้วยยอด, รัษฎา</t>
  </si>
  <si>
    <t>สิเกา, กันตัง</t>
  </si>
  <si>
    <t>ศรีบุญเรือง, นากลาง</t>
  </si>
  <si>
    <t>สร้างคอม</t>
  </si>
  <si>
    <t>รัตนวาปี</t>
  </si>
  <si>
    <t>ศรีบุญเรือง, โนนสัง</t>
  </si>
  <si>
    <t>ภูพาน, เต่างอย</t>
  </si>
  <si>
    <t>วานรนิวาส, เจริญศิลป์</t>
  </si>
  <si>
    <t>เจริญศิลป์, สว่างแดนดิน</t>
  </si>
  <si>
    <t>เจริญศิลป์, สว่างแดนดิ</t>
  </si>
  <si>
    <t xml:space="preserve">บ้านม่วง, พรเจริญ </t>
  </si>
  <si>
    <t>เมือง, ดอนจาน</t>
  </si>
  <si>
    <t>ยางตลาด, ชื่นชม</t>
  </si>
  <si>
    <t>นครชัยศรี</t>
  </si>
  <si>
    <t>ไทรโยค</t>
  </si>
  <si>
    <t>บางพลี, บางเสาธง</t>
  </si>
  <si>
    <t>ค่ายบางระจัน, ท่าช้าง</t>
  </si>
  <si>
    <t>พนัสนิคม, เกาะจันทร์</t>
  </si>
  <si>
    <t>เฉลิมพระเกียรติ, บ้านกรวด</t>
  </si>
  <si>
    <t>เมือง, พรหมพิราม</t>
  </si>
  <si>
    <t>เมือง, วังวิเศษ</t>
  </si>
  <si>
    <t>ภาชี, ท่าเรือ</t>
  </si>
  <si>
    <t>แก่งคอย, เมือง</t>
  </si>
  <si>
    <t>เฉลิมพระเกียรติ, แก่งคอย</t>
  </si>
  <si>
    <t>จัตุรัส, เนินสง่า</t>
  </si>
  <si>
    <t>ยางสีสุราช, พยัคฆภูมิพิสัย</t>
  </si>
  <si>
    <t>ปรางค์กู่, อุทุมพรพิสัย</t>
  </si>
  <si>
    <t>เมือง, พรานกระต่า</t>
  </si>
  <si>
    <t>เมือง, ท่าศาลา</t>
  </si>
  <si>
    <t>มหาราช, บางปะหัน</t>
  </si>
  <si>
    <t xml:space="preserve">ธัญบุรี, หนองเสือ, วิหารแดง </t>
  </si>
  <si>
    <t>ธัญบุรี, หนองเสือ</t>
  </si>
  <si>
    <t>ธัญบุรี, ลำลูกกา</t>
  </si>
  <si>
    <t>ธัญบุรี, คลองหลวง</t>
  </si>
  <si>
    <t xml:space="preserve">ธัญบุรี, ลำลูกกา </t>
  </si>
  <si>
    <t>เมือง, หนองแค</t>
  </si>
  <si>
    <t>เมือง, อินทร์บุรี</t>
  </si>
  <si>
    <t>หนองม่วง, โคกเจริญ</t>
  </si>
  <si>
    <t>โคกเจริญ, ศรีเทพ</t>
  </si>
  <si>
    <t>เมือง, มะขาม</t>
  </si>
  <si>
    <t>มะขาม, เขาคิชฌกู</t>
  </si>
  <si>
    <t>เขาคิชฌกูฏ, ท่าใหม่</t>
  </si>
  <si>
    <t>นิคมพัฒนา, ปลวกแดง</t>
  </si>
  <si>
    <t>วังจันทร์, บ้านค่าย</t>
  </si>
  <si>
    <t>เขาชะเมา, วังจันทร์</t>
  </si>
  <si>
    <t>เขาชะเมา, แกลง, วังจันทร์</t>
  </si>
  <si>
    <t>สัตหีบ, บางละมุง</t>
  </si>
  <si>
    <t>บ้านบึง, หนองใหญ่</t>
  </si>
  <si>
    <t>เกาะจันทร์, บ่อทอง</t>
  </si>
  <si>
    <t>บางละมุง, นิคมพัฒนา</t>
  </si>
  <si>
    <t>อัมพวา, เมือง</t>
  </si>
  <si>
    <t>อัมพวา, บางคนที</t>
  </si>
  <si>
    <t>เมือง, กระทุ่มแบน</t>
  </si>
  <si>
    <t>บางสะพาน, บางสะพานน้อย</t>
  </si>
  <si>
    <t>ปราณบุรี, สามร้อยยอด, กุยบุรี, เมือง</t>
  </si>
  <si>
    <t>เมือง, ห้วยราช</t>
  </si>
  <si>
    <t>พุทไธสง, นาโพธิ์</t>
  </si>
  <si>
    <t xml:space="preserve">เฉลิมพระเกียรติ, ละหานทราย </t>
  </si>
  <si>
    <t xml:space="preserve">ประโคนชัย, พลับพลาชัย </t>
  </si>
  <si>
    <t>สูงเนิน, ปักธงชัย, วังน้ำเขียว</t>
  </si>
  <si>
    <t xml:space="preserve">ปักธงชัย, เมือง </t>
  </si>
  <si>
    <t>ด่านขุนทด, พระทองคำ</t>
  </si>
  <si>
    <t>วังน้ำเขียว, ปากช่อง</t>
  </si>
  <si>
    <t>โนนแดง, พิมาย</t>
  </si>
  <si>
    <t>ประทาย, เมืองยาง, ลำทะเมนชัย</t>
  </si>
  <si>
    <t xml:space="preserve">เมือง, คอนสวรรค์ </t>
  </si>
  <si>
    <t>คอนสาร, ภูเขียว</t>
  </si>
  <si>
    <t>หนองบัวระเหว, เทพสถิต</t>
  </si>
  <si>
    <t>เทพสถิต, บำเหน็จณรงค์</t>
  </si>
  <si>
    <t>จัตุรัส, บำเหน็จณรงค์</t>
  </si>
  <si>
    <t>เมือง, ปราสาท</t>
  </si>
  <si>
    <t>จอมพระ, เมือง</t>
  </si>
  <si>
    <t>บ้านเขว้า, หนองบัวแดง</t>
  </si>
  <si>
    <t>ภูเขียว, แก้งคร้อ</t>
  </si>
  <si>
    <t>ศีขรภูมิ, ลำดวน</t>
  </si>
  <si>
    <t>จอมพระ, ศีขรภูมิ, สำโรงทาบ</t>
  </si>
  <si>
    <t>ลำดวน, ศีขรภูมิ</t>
  </si>
  <si>
    <t>สังขะ, ศรีณรงค์</t>
  </si>
  <si>
    <t>ปราสาท, กาบเชิง</t>
  </si>
  <si>
    <t>โนนนารายณ์, สนม</t>
  </si>
  <si>
    <t>ท่าตูม, ชุมพลบุรี</t>
  </si>
  <si>
    <t>ชุมแพ, สีชมพู</t>
  </si>
  <si>
    <t>บ้านไผ่, บ้านแฮด</t>
  </si>
  <si>
    <t>บ้านไผ่, โนนศิลา</t>
  </si>
  <si>
    <t>แวงใหญ่, แวงน้อย</t>
  </si>
  <si>
    <t>บ้านฝาง, หนองเรือ, อุบลรัตน์</t>
  </si>
  <si>
    <t>พล, หนองสองห้อง</t>
  </si>
  <si>
    <t>วาปีปทุม, นาดูน</t>
  </si>
  <si>
    <t>แกดำ, วาปีปทุม</t>
  </si>
  <si>
    <t xml:space="preserve">ภูกระดึง, ผาขาว </t>
  </si>
  <si>
    <t>วังสะพุง, เอราวัณ, นาด้วง</t>
  </si>
  <si>
    <t>เมือง, เชียงคาน</t>
  </si>
  <si>
    <t>ภูเรือ, วังสะพุง</t>
  </si>
  <si>
    <t>ภูเรือ, ด่านซ้าย</t>
  </si>
  <si>
    <t>ลืออำนาจ, เมือง</t>
  </si>
  <si>
    <t>อุทุมพรพิสัย, เมืองจันทร์</t>
  </si>
  <si>
    <t>ราษีไศล, ศิลาลาด</t>
  </si>
  <si>
    <t>วังหิน, อุทุมพรพิสัย</t>
  </si>
  <si>
    <t>ศิลาลาด, มหาชนะชัย, ราษีไศล</t>
  </si>
  <si>
    <t>เมือง, ยางชุมน้อย</t>
  </si>
  <si>
    <t>โพธิ์ศรีสุวรรณ, เมืองจันทร์, ห้วยทับทัน</t>
  </si>
  <si>
    <t>ศรีรัตนะ, ขุนหาญ</t>
  </si>
  <si>
    <t>บึงบูรพ์, โพธิ์ศรีสุวรรณ, เมืองจันทร์</t>
  </si>
  <si>
    <t>เบญจลักษ์, กันทรลักษ์</t>
  </si>
  <si>
    <t>ค้อวัง, มหาชนะชัย</t>
  </si>
  <si>
    <t>คำเขื่อนแก้ว, ป่าติ้ว</t>
  </si>
  <si>
    <t>มหาชนะชัย, ค้อวัง</t>
  </si>
  <si>
    <t>ป่าติ้ว, กุดชุม</t>
  </si>
  <si>
    <t>คำเขื่อนแก้ว, มหาชนะชัย</t>
  </si>
  <si>
    <t>กุดชุม, เลิงนกทา</t>
  </si>
  <si>
    <t xml:space="preserve">ป่าติ้ว, ไทยเจริญ, เลิงนกทา </t>
  </si>
  <si>
    <t>ตาลสุม, พิบูลมังสาหาร</t>
  </si>
  <si>
    <t>น้ำยืน, น้ำขุ่น</t>
  </si>
  <si>
    <t>เดชอุดม, นาจะหลวย</t>
  </si>
  <si>
    <t xml:space="preserve">เมือง, ม่วงสามสิบ </t>
  </si>
  <si>
    <t>พิบูลมังสาหาร, นาเยีย</t>
  </si>
  <si>
    <t>ศรีเมืองใหม่, ตาลสุม</t>
  </si>
  <si>
    <t>ตระการพืชผล, ตาลสุม</t>
  </si>
  <si>
    <t>ศรีเมืองใหม่, ตระการพืชผล</t>
  </si>
  <si>
    <t>สิรินธร, พิบูลมังสาหาร</t>
  </si>
  <si>
    <t>เดชอุดม, นาเยีย</t>
  </si>
  <si>
    <t>เดชอุดม, สำโรง</t>
  </si>
  <si>
    <t>วารินชำราบ, สำโรง</t>
  </si>
  <si>
    <t>เหล่าเสือโก้ก, ดอนมดแดง</t>
  </si>
  <si>
    <t xml:space="preserve">ดอนมดแดง, ตาลสุม </t>
  </si>
  <si>
    <t>โพธิ์ไทร, ตระการพืชผล</t>
  </si>
  <si>
    <t>ชุมแสง, ท่าตะโก</t>
  </si>
  <si>
    <t>พยุหะคีรี, โกรกพระ</t>
  </si>
  <si>
    <t>เมือง, บ้านตาก</t>
  </si>
  <si>
    <t>สามเงา, บ้านตาก, เมือง</t>
  </si>
  <si>
    <t>แม่สอด, พบพระ</t>
  </si>
  <si>
    <t>สามเงา, บ้านตาก, เมือ</t>
  </si>
  <si>
    <t>ขาณุวรลักษบุรี, ปางศิลาทอง</t>
  </si>
  <si>
    <t xml:space="preserve">ขาณุวรลักษบุรี, ปางศิลาทอง </t>
  </si>
  <si>
    <t>เมือง, ทัพทัน</t>
  </si>
  <si>
    <t xml:space="preserve">ห้วยคต, บ้านไร่ </t>
  </si>
  <si>
    <t>วังทอง, วัดโบสถ์</t>
  </si>
  <si>
    <t>กงไกรลาศ, คีรีมาศ</t>
  </si>
  <si>
    <t>ตรอน, ทองแสนขัน</t>
  </si>
  <si>
    <t>ทองแสนขัน, เมือง</t>
  </si>
  <si>
    <t>เกาะคา, แม่ทะ</t>
  </si>
  <si>
    <t>แม่ทะ, แม่เมาะ</t>
  </si>
  <si>
    <t>สบปราบ, เกาะคา</t>
  </si>
  <si>
    <t>สบปราบ, แม่ทะ</t>
  </si>
  <si>
    <t>เกาะคา, ห้างฉัตร</t>
  </si>
  <si>
    <t>ห้างฉัตร, เสริมงาม</t>
  </si>
  <si>
    <t>ห้างฉัตร, เกาะคา</t>
  </si>
  <si>
    <t>เมืองลำปาง</t>
  </si>
  <si>
    <t>เมือง, หางดง</t>
  </si>
  <si>
    <t>แม่ริม, สะเมิง</t>
  </si>
  <si>
    <t>สะเมิง, แม่แตง</t>
  </si>
  <si>
    <t>สะเมิง, แม่วาง</t>
  </si>
  <si>
    <t>แม่แตง, ดอยสะเก็ด</t>
  </si>
  <si>
    <t>ชัยบุรี, พระแสง</t>
  </si>
  <si>
    <t>เมือง, ท่าแซะ</t>
  </si>
  <si>
    <t xml:space="preserve">เมือง, ละอุ่น </t>
  </si>
  <si>
    <t>ร่อนพิบูลย์, จุฬาภรณ์, ทุ่งสง</t>
  </si>
  <si>
    <t>ช้างกลาง, ฉวาง</t>
  </si>
  <si>
    <t>ทุ่งใหญ่, ฉวาง</t>
  </si>
  <si>
    <t>ละงู, ควนกาหลง, มะนัง</t>
  </si>
  <si>
    <t>ละงู, ท่าแพ</t>
  </si>
  <si>
    <t>ควนกาหลง, มะนัง</t>
  </si>
  <si>
    <t>ละงู, มะนัง</t>
  </si>
  <si>
    <t>ทุ่งหว้า, ละงู</t>
  </si>
  <si>
    <t xml:space="preserve">ละงู, ทุ่งหว้า </t>
  </si>
  <si>
    <t>บันนังสตา, ธารโต</t>
  </si>
  <si>
    <t>สายบุรี, ไม้แก่น</t>
  </si>
  <si>
    <t>ปะนาเระ, สายบุรี</t>
  </si>
  <si>
    <t>สายบุรี, กะพ้อ</t>
  </si>
  <si>
    <t>โคกโพธิ์, แม่ลาน</t>
  </si>
  <si>
    <t>หนองจิก, โคกโพธิ์</t>
  </si>
  <si>
    <t>ศรีสาคร, จะแนะ</t>
  </si>
  <si>
    <t>เจาะไอร้อง, สุไหงปาดี</t>
  </si>
  <si>
    <t>ตากใบ, สุไหงโก-ลก</t>
  </si>
  <si>
    <t>ศรีสาคร, ระแงะ</t>
  </si>
  <si>
    <t>เมือง, องครักษ์</t>
  </si>
  <si>
    <t>องครักษ์, เมือง</t>
  </si>
  <si>
    <t>เมือง, วัฒนานคร</t>
  </si>
  <si>
    <t>เมือง, บ้านสร้าง</t>
  </si>
  <si>
    <t>ศรีมหาโพธิ, ประจันตคาม</t>
  </si>
  <si>
    <t>เมืองสระแก้ว</t>
  </si>
  <si>
    <t xml:space="preserve">เมือง, เขาฉกรรจ์ </t>
  </si>
  <si>
    <t>วัฒนานคร, คลองหาด</t>
  </si>
  <si>
    <t>เขาฉกรรจ์, เมือง</t>
  </si>
  <si>
    <t>เมือง, บ้านนา</t>
  </si>
  <si>
    <t>เหนือคลอง, คลองท่อม</t>
  </si>
  <si>
    <t>ปลายพระยา, อ่าวลึก</t>
  </si>
  <si>
    <t>อ่าวลึก, ปลายพระยา</t>
  </si>
  <si>
    <t>สิเกา, วังวิเศษ</t>
  </si>
  <si>
    <t xml:space="preserve">เมือง, กะทู้ </t>
  </si>
  <si>
    <t>เขาชัยสน, ปากพะยูน</t>
  </si>
  <si>
    <t>เมือง, นากลาง</t>
  </si>
  <si>
    <t>ปากคาด, เมือง, โซ่พิสัย</t>
  </si>
  <si>
    <t>เมือง, ศรีวิไล, พรเจริญ</t>
  </si>
  <si>
    <t>โซ่พิสัย, เมือง</t>
  </si>
  <si>
    <t>เมือง, ศรีวิไล</t>
  </si>
  <si>
    <t>วานรนิวาส, พังโคน, พรรณานิคม</t>
  </si>
  <si>
    <t>วานรนิวาส, คำตากล้า</t>
  </si>
  <si>
    <t>อากาศอำนวย, นาหว้า</t>
  </si>
  <si>
    <t>พังโคน, พรรณานิคม, กุดบาก</t>
  </si>
  <si>
    <t xml:space="preserve">โคกศรีสุพรรณ, เต่างอย </t>
  </si>
  <si>
    <t>วานรนิวาส, บ้านม่วง</t>
  </si>
  <si>
    <t xml:space="preserve">วานรนิวาส, คำตากล้า </t>
  </si>
  <si>
    <t>ธาตุพนม, เมือง</t>
  </si>
  <si>
    <t>นาหว้า, ศรีสงคราม</t>
  </si>
  <si>
    <t>ศรีสงคราม, ท่าอุเทน</t>
  </si>
  <si>
    <t>ศรีสงคราม, นาทม</t>
  </si>
  <si>
    <t>นาทม, ศรีสงคราม</t>
  </si>
  <si>
    <t>นาแก, ปลาปาก</t>
  </si>
  <si>
    <t xml:space="preserve">สมเด็จ, นามน </t>
  </si>
  <si>
    <t>นามน, ห้วยผึ้ง</t>
  </si>
  <si>
    <t>กมลาไสย, ร่องคำ</t>
  </si>
  <si>
    <t>สมเด็จ, นามน</t>
  </si>
  <si>
    <t>เมือง, คำชะอี</t>
  </si>
  <si>
    <t>เมือง, ดอนตาล</t>
  </si>
  <si>
    <t>นิคมคำสร้อย, เมือง</t>
  </si>
  <si>
    <t xml:space="preserve">เมือง, หว้านใหญ่ </t>
  </si>
  <si>
    <t>แม่สรวย, เมือง</t>
  </si>
  <si>
    <t>ขุนตาล, พญาเม็งราย</t>
  </si>
  <si>
    <t>เมือง, แม่จัน, ดอยหลวง, เวียงเชียงรุ้ง, เชียงแสน</t>
  </si>
  <si>
    <t>เชียงของ, เชียงแสน</t>
  </si>
  <si>
    <t>แม่จัน, เชียงแสน</t>
  </si>
  <si>
    <t>ดอยหลวง, เชียงแสน</t>
  </si>
  <si>
    <t>เทิง, ป่าแดด</t>
  </si>
  <si>
    <t>เมือง, เวียงสา</t>
  </si>
  <si>
    <t xml:space="preserve">แม่จริม, เวียงสา </t>
  </si>
  <si>
    <t xml:space="preserve">ป่าแดด, ดอกคำใต้ </t>
  </si>
  <si>
    <t>เมือง, หนองม่วงไข่</t>
  </si>
  <si>
    <t>ร้องกวาง, สอง</t>
  </si>
  <si>
    <t>เมือง, สูงเม่น, เด่นชัย</t>
  </si>
  <si>
    <t>ร้องกวาง, เมือง</t>
  </si>
  <si>
    <t>ลอง, หนองม่วงไข่</t>
  </si>
  <si>
    <t>บางเลน, นครชัยศรี</t>
  </si>
  <si>
    <t>บางเลน, พุทธมณฑล</t>
  </si>
  <si>
    <t>พุทธมณฑล, นครชัยศรี</t>
  </si>
  <si>
    <t>วานรนิวาส, อากาศอำนวย</t>
  </si>
  <si>
    <t>เมือง, ควนโดน, ควนกาหลง</t>
  </si>
  <si>
    <t>พนา อ.ปทุมราชวงศา</t>
  </si>
  <si>
    <t>น้ำพอง, เมือง</t>
  </si>
  <si>
    <t>เขวาสินรินทร์, ศีขรภูมิ</t>
  </si>
  <si>
    <t xml:space="preserve">บ้านค่าย, วังจันทร์ </t>
  </si>
  <si>
    <t>บ้านค่าย, ปลวกแดง</t>
  </si>
  <si>
    <t>มะขาม, ขลุง</t>
  </si>
  <si>
    <t>นายายอาม, แก่งหางแมว</t>
  </si>
  <si>
    <t>แก่งหางแมว, เขาคิชฌกูฏ</t>
  </si>
  <si>
    <t>หันคา, หนองมะโมง</t>
  </si>
  <si>
    <t>ชัยบาดาล, ท่าหลวง</t>
  </si>
  <si>
    <t>บางระจัน, ค่ายบางระจัน</t>
  </si>
  <si>
    <t>ลาดบัวหลวง, บางไทร</t>
  </si>
  <si>
    <t>นครหลวง, ท่าเรือ</t>
  </si>
  <si>
    <t>บางบาล, พระนครศรีอยุธยา</t>
  </si>
  <si>
    <t>ราชสาส์น, บางคล้า, คลองเขื่อน</t>
  </si>
  <si>
    <t xml:space="preserve">ธัญบุรี, ลำลูกกา, หนองจอก </t>
  </si>
  <si>
    <t>วัฒนานคร, อรัญประเทศ</t>
  </si>
  <si>
    <t>ป่าติ้ว, ไทยเจริญ, เลิงนกทา</t>
  </si>
  <si>
    <t>เมืองสมุทรสงคราม, บ้านแพ้ว, เมืองสมุทรสาคร</t>
  </si>
  <si>
    <t>บางคนที, อัมพวา</t>
  </si>
  <si>
    <t>นางรอง, ปะคำ</t>
  </si>
  <si>
    <t>ท่าฉาง, พุนพิน, เมือง</t>
  </si>
  <si>
    <t>คีรีรัฐนิคม, พุนพิน, เคียนซา</t>
  </si>
  <si>
    <t xml:space="preserve">เบตง, ธารโต </t>
  </si>
  <si>
    <t>พ.ร.บ. งบประมาณรายจ่าย (พลางก่อน)</t>
  </si>
  <si>
    <t xml:space="preserve">ประจำปีงบประมาณ พ.ศ. 2567 (งบประมาณประจำปี พ.ศ.2566 ไปพลางก่อน) </t>
  </si>
  <si>
    <t>ความก้าวหน้าการจัดซื้อจัดจ้างหรือการจัดหาพัสดุ</t>
  </si>
  <si>
    <t>0153535000121</t>
  </si>
  <si>
    <t>0105523000883</t>
  </si>
  <si>
    <t>0505529000270</t>
  </si>
  <si>
    <t>0503527001617</t>
  </si>
  <si>
    <t>0105543022882</t>
  </si>
  <si>
    <t>0473519000055</t>
  </si>
  <si>
    <t>0463538000219</t>
  </si>
  <si>
    <t>0483550000223</t>
  </si>
  <si>
    <t>0905539000716</t>
  </si>
  <si>
    <t>0125555011741</t>
  </si>
  <si>
    <t>0223531000185</t>
  </si>
  <si>
    <t>0303532000510</t>
  </si>
  <si>
    <t>0363535000286</t>
  </si>
  <si>
    <t>0303535001967</t>
  </si>
  <si>
    <t>0603552000156</t>
  </si>
  <si>
    <t>0633549000850</t>
  </si>
  <si>
    <t>0615547000013</t>
  </si>
  <si>
    <t>0643534000051</t>
  </si>
  <si>
    <t>0643527000121</t>
  </si>
  <si>
    <t>0675350000048</t>
  </si>
  <si>
    <t>0673523000054</t>
  </si>
  <si>
    <t>0913535000051</t>
  </si>
  <si>
    <t>0473536000165</t>
  </si>
  <si>
    <t>0463532000098</t>
  </si>
  <si>
    <t>0403551000456</t>
  </si>
  <si>
    <t>0105545023665</t>
  </si>
  <si>
    <t>0395559000229</t>
  </si>
  <si>
    <t>66119350968</t>
  </si>
  <si>
    <t>66129291101</t>
  </si>
  <si>
    <t xml:space="preserve"> 67019059256</t>
  </si>
  <si>
    <t>67029077744</t>
  </si>
  <si>
    <t>67019053655</t>
  </si>
  <si>
    <t>66129452196</t>
  </si>
  <si>
    <t>66129438209</t>
  </si>
  <si>
    <t>67019171391</t>
  </si>
  <si>
    <t>66109170742</t>
  </si>
  <si>
    <t>66120929262</t>
  </si>
  <si>
    <t>66129434305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</si>
</sst>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[$-10409]#,##0"/>
  </numFmts>
  <fonts count="30">
    <font>
      <sz val="11"/>
      <color rgb="FF000000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sz val="15"/>
      <color rgb="FF000000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color rgb="FF000000"/>
      <name val="TH SarabunPSK"/>
      <family val="2"/>
    </font>
    <font>
      <b/>
      <sz val="22"/>
      <name val="TH SarabunPSK"/>
      <family val="2"/>
    </font>
    <font>
      <sz val="16"/>
      <color rgb="FF000099"/>
      <name val="TH SarabunPSK"/>
      <family val="2"/>
    </font>
    <font>
      <sz val="14"/>
      <color rgb="FF000000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Angsana New"/>
    </font>
    <font>
      <sz val="16"/>
      <name val="Angsana New"/>
    </font>
    <font>
      <sz val="16"/>
      <color rgb="FF000000"/>
      <name val="TH Sarabun New"/>
      <family val="2"/>
    </font>
    <font>
      <sz val="16"/>
      <color rgb="FF000000"/>
      <name val="Cordia New"/>
      <family val="2"/>
    </font>
    <font>
      <sz val="16"/>
      <color rgb="FFFF0000"/>
      <name val="TH SarabunPSK"/>
      <family val="2"/>
    </font>
    <font>
      <sz val="11"/>
      <color rgb="FF000000"/>
      <name val="Tahoma"/>
      <charset val="134"/>
      <scheme val="minor"/>
    </font>
    <font>
      <sz val="16"/>
      <color rgb="FF000000"/>
      <name val="TH SarabunPSK"/>
      <charset val="134"/>
    </font>
    <font>
      <sz val="14"/>
      <color rgb="FF000000"/>
      <name val="Angsana New"/>
      <family val="1"/>
    </font>
    <font>
      <sz val="16"/>
      <color rgb="FF333333"/>
      <name val="TH SarabunPSK"/>
      <family val="2"/>
    </font>
    <font>
      <b/>
      <sz val="15"/>
      <name val="TH SarabunPSK"/>
      <family val="2"/>
    </font>
    <font>
      <b/>
      <sz val="22"/>
      <color rgb="FF0000FF"/>
      <name val="TH SarabunPSK"/>
      <family val="2"/>
    </font>
    <font>
      <b/>
      <sz val="16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theme="1"/>
      <name val="TH SarabunPSK"/>
      <family val="2"/>
    </font>
    <font>
      <b/>
      <sz val="24"/>
      <color theme="1"/>
      <name val="Cordia New"/>
      <family val="2"/>
    </font>
    <font>
      <sz val="16"/>
      <color theme="1"/>
      <name val="Cordia New"/>
      <family val="2"/>
    </font>
    <font>
      <sz val="16"/>
      <color theme="1"/>
      <name val="TH SarabunPSK"/>
      <family val="2"/>
      <charset val="22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FAFFB4"/>
      </patternFill>
    </fill>
  </fills>
  <borders count="1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8" fillId="0" borderId="0"/>
  </cellStyleXfs>
  <cellXfs count="97">
    <xf numFmtId="0" fontId="0" fillId="0" borderId="0" xfId="0"/>
    <xf numFmtId="0" fontId="2" fillId="0" borderId="0" xfId="0" applyFont="1"/>
    <xf numFmtId="43" fontId="2" fillId="0" borderId="0" xfId="0" applyNumberFormat="1" applyFont="1"/>
    <xf numFmtId="0" fontId="3" fillId="2" borderId="1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2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7" fillId="3" borderId="1" xfId="0" applyFont="1" applyFill="1" applyBorder="1" applyAlignment="1">
      <alignment horizontal="center" vertical="center" wrapText="1" readingOrder="1"/>
    </xf>
    <xf numFmtId="43" fontId="7" fillId="3" borderId="1" xfId="1" applyNumberFormat="1" applyFont="1" applyFill="1" applyBorder="1" applyAlignment="1">
      <alignment horizontal="center" vertical="center" wrapText="1" readingOrder="1"/>
    </xf>
    <xf numFmtId="0" fontId="2" fillId="0" borderId="0" xfId="0" applyFont="1" applyAlignment="1">
      <alignment vertical="center"/>
    </xf>
    <xf numFmtId="0" fontId="8" fillId="0" borderId="1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left"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1" xfId="0" applyFont="1" applyBorder="1" applyAlignment="1">
      <alignment horizontal="right" vertical="top" wrapText="1" readingOrder="1"/>
    </xf>
    <xf numFmtId="0" fontId="8" fillId="0" borderId="1" xfId="0" applyFont="1" applyBorder="1" applyAlignment="1">
      <alignment vertical="top" wrapText="1" readingOrder="1"/>
    </xf>
    <xf numFmtId="187" fontId="8" fillId="0" borderId="1" xfId="0" applyNumberFormat="1" applyFont="1" applyBorder="1" applyAlignment="1">
      <alignment vertical="top" wrapText="1" readingOrder="1"/>
    </xf>
    <xf numFmtId="187" fontId="8" fillId="0" borderId="1" xfId="0" applyNumberFormat="1" applyFont="1" applyBorder="1" applyAlignment="1">
      <alignment horizontal="right" vertical="top" wrapText="1" readingOrder="1"/>
    </xf>
    <xf numFmtId="43" fontId="8" fillId="0" borderId="1" xfId="0" applyNumberFormat="1" applyFont="1" applyBorder="1" applyAlignment="1">
      <alignment vertical="top" wrapText="1" readingOrder="1"/>
    </xf>
    <xf numFmtId="0" fontId="8" fillId="0" borderId="4" xfId="0" applyFont="1" applyBorder="1" applyAlignment="1">
      <alignment vertical="top" wrapText="1" readingOrder="1"/>
    </xf>
    <xf numFmtId="0" fontId="8" fillId="0" borderId="4" xfId="0" applyFont="1" applyBorder="1" applyAlignment="1">
      <alignment horizontal="center" vertical="top" wrapText="1" readingOrder="1"/>
    </xf>
    <xf numFmtId="0" fontId="8" fillId="0" borderId="4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horizontal="right" vertical="top" wrapText="1" readingOrder="1"/>
    </xf>
    <xf numFmtId="187" fontId="8" fillId="0" borderId="4" xfId="0" applyNumberFormat="1" applyFont="1" applyBorder="1" applyAlignment="1">
      <alignment horizontal="right" vertical="top" wrapText="1" readingOrder="1"/>
    </xf>
    <xf numFmtId="187" fontId="8" fillId="0" borderId="3" xfId="0" applyNumberFormat="1" applyFont="1" applyBorder="1" applyAlignment="1">
      <alignment horizontal="right" vertical="top" wrapText="1" readingOrder="1"/>
    </xf>
    <xf numFmtId="0" fontId="9" fillId="0" borderId="0" xfId="0" applyFont="1" applyAlignment="1">
      <alignment horizontal="center" vertical="center"/>
    </xf>
    <xf numFmtId="187" fontId="8" fillId="0" borderId="1" xfId="0" applyNumberFormat="1" applyFont="1" applyBorder="1" applyAlignment="1">
      <alignment horizontal="center" vertical="top" wrapText="1" readingOrder="1"/>
    </xf>
    <xf numFmtId="0" fontId="2" fillId="0" borderId="0" xfId="0" applyFont="1" applyAlignment="1">
      <alignment horizontal="center"/>
    </xf>
    <xf numFmtId="0" fontId="3" fillId="5" borderId="1" xfId="0" applyFont="1" applyFill="1" applyBorder="1" applyAlignment="1">
      <alignment horizontal="center" vertical="top" wrapText="1" readingOrder="1"/>
    </xf>
    <xf numFmtId="0" fontId="3" fillId="5" borderId="1" xfId="0" applyFont="1" applyFill="1" applyBorder="1" applyAlignment="1">
      <alignment horizontal="left" vertical="top" wrapText="1" readingOrder="1"/>
    </xf>
    <xf numFmtId="187" fontId="3" fillId="5" borderId="1" xfId="0" applyNumberFormat="1" applyFont="1" applyFill="1" applyBorder="1" applyAlignment="1">
      <alignment horizontal="center" vertical="top" wrapText="1" readingOrder="1"/>
    </xf>
    <xf numFmtId="0" fontId="2" fillId="0" borderId="1" xfId="0" applyFont="1" applyBorder="1" applyAlignment="1">
      <alignment horizontal="center" vertical="top" wrapText="1" readingOrder="1"/>
    </xf>
    <xf numFmtId="0" fontId="8" fillId="0" borderId="1" xfId="0" quotePrefix="1" applyFont="1" applyBorder="1" applyAlignment="1">
      <alignment horizontal="center" vertical="top" wrapText="1" readingOrder="1"/>
    </xf>
    <xf numFmtId="49" fontId="8" fillId="0" borderId="1" xfId="0" applyNumberFormat="1" applyFont="1" applyBorder="1" applyAlignment="1">
      <alignment horizontal="center" vertical="top" wrapText="1" readingOrder="1"/>
    </xf>
    <xf numFmtId="1" fontId="8" fillId="0" borderId="1" xfId="0" applyNumberFormat="1" applyFont="1" applyBorder="1" applyAlignment="1">
      <alignment horizontal="center"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1" fontId="8" fillId="0" borderId="2" xfId="0" applyNumberFormat="1" applyFont="1" applyBorder="1" applyAlignment="1">
      <alignment vertical="top"/>
    </xf>
    <xf numFmtId="0" fontId="8" fillId="0" borderId="2" xfId="0" applyFont="1" applyBorder="1" applyAlignment="1">
      <alignment horizontal="center" vertical="top" wrapText="1" readingOrder="1"/>
    </xf>
    <xf numFmtId="0" fontId="8" fillId="0" borderId="2" xfId="0" applyFont="1" applyBorder="1" applyAlignment="1">
      <alignment vertical="top"/>
    </xf>
    <xf numFmtId="0" fontId="11" fillId="0" borderId="1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4" fillId="0" borderId="1" xfId="0" applyFont="1" applyBorder="1" applyAlignment="1">
      <alignment horizontal="center" vertical="top" wrapText="1" readingOrder="1"/>
    </xf>
    <xf numFmtId="1" fontId="15" fillId="0" borderId="1" xfId="0" applyNumberFormat="1" applyFont="1" applyBorder="1" applyAlignment="1">
      <alignment horizontal="center" vertical="top" wrapText="1" readingOrder="1"/>
    </xf>
    <xf numFmtId="0" fontId="16" fillId="0" borderId="1" xfId="0" applyFont="1" applyBorder="1" applyAlignment="1">
      <alignment horizontal="center" vertical="top" wrapText="1" readingOrder="1"/>
    </xf>
    <xf numFmtId="0" fontId="16" fillId="0" borderId="1" xfId="0" quotePrefix="1" applyFont="1" applyBorder="1" applyAlignment="1">
      <alignment horizontal="center" vertical="top" wrapText="1" readingOrder="1"/>
    </xf>
    <xf numFmtId="0" fontId="17" fillId="0" borderId="1" xfId="0" applyFont="1" applyBorder="1" applyAlignment="1">
      <alignment horizontal="center" vertical="top" wrapText="1" readingOrder="1"/>
    </xf>
    <xf numFmtId="0" fontId="19" fillId="0" borderId="1" xfId="2" applyFont="1" applyBorder="1" applyAlignment="1">
      <alignment horizontal="center" vertical="top" wrapText="1" readingOrder="1"/>
    </xf>
    <xf numFmtId="49" fontId="20" fillId="0" borderId="0" xfId="0" applyNumberFormat="1" applyFont="1" applyAlignment="1">
      <alignment horizontal="center" vertical="top"/>
    </xf>
    <xf numFmtId="49" fontId="20" fillId="0" borderId="2" xfId="0" applyNumberFormat="1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 wrapText="1" readingOrder="1"/>
    </xf>
    <xf numFmtId="0" fontId="20" fillId="0" borderId="1" xfId="0" applyFont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1" fontId="8" fillId="0" borderId="1" xfId="0" quotePrefix="1" applyNumberFormat="1" applyFont="1" applyBorder="1" applyAlignment="1">
      <alignment horizontal="center" vertical="top" wrapText="1" readingOrder="1"/>
    </xf>
    <xf numFmtId="1" fontId="8" fillId="0" borderId="0" xfId="0" applyNumberFormat="1" applyFont="1" applyAlignment="1">
      <alignment vertical="top"/>
    </xf>
    <xf numFmtId="1" fontId="8" fillId="6" borderId="1" xfId="0" applyNumberFormat="1" applyFont="1" applyFill="1" applyBorder="1" applyAlignment="1">
      <alignment horizontal="center" vertical="top" wrapText="1" readingOrder="1"/>
    </xf>
    <xf numFmtId="1" fontId="8" fillId="0" borderId="2" xfId="0" applyNumberFormat="1" applyFont="1" applyBorder="1" applyAlignment="1">
      <alignment horizontal="center" vertical="top" readingOrder="1"/>
    </xf>
    <xf numFmtId="1" fontId="8" fillId="0" borderId="2" xfId="0" applyNumberFormat="1" applyFont="1" applyBorder="1" applyAlignment="1">
      <alignment horizontal="center" vertical="top" wrapText="1" readingOrder="1"/>
    </xf>
    <xf numFmtId="1" fontId="12" fillId="0" borderId="1" xfId="0" applyNumberFormat="1" applyFont="1" applyBorder="1" applyAlignment="1">
      <alignment horizontal="center" vertical="top" wrapText="1" readingOrder="1"/>
    </xf>
    <xf numFmtId="1" fontId="11" fillId="0" borderId="1" xfId="0" applyNumberFormat="1" applyFont="1" applyBorder="1" applyAlignment="1">
      <alignment horizontal="center" vertical="top" wrapText="1" readingOrder="1"/>
    </xf>
    <xf numFmtId="1" fontId="11" fillId="0" borderId="1" xfId="0" quotePrefix="1" applyNumberFormat="1" applyFont="1" applyBorder="1" applyAlignment="1">
      <alignment horizontal="center" vertical="top" wrapText="1" readingOrder="1"/>
    </xf>
    <xf numFmtId="1" fontId="8" fillId="0" borderId="0" xfId="0" applyNumberFormat="1" applyFont="1" applyAlignment="1">
      <alignment horizontal="center" vertical="top"/>
    </xf>
    <xf numFmtId="1" fontId="17" fillId="0" borderId="1" xfId="0" applyNumberFormat="1" applyFont="1" applyBorder="1" applyAlignment="1">
      <alignment horizontal="center" vertical="top" wrapText="1" readingOrder="1"/>
    </xf>
    <xf numFmtId="1" fontId="8" fillId="0" borderId="6" xfId="0" applyNumberFormat="1" applyFont="1" applyBorder="1" applyAlignment="1">
      <alignment horizontal="center" vertical="top" wrapText="1" readingOrder="1"/>
    </xf>
    <xf numFmtId="1" fontId="21" fillId="0" borderId="0" xfId="0" applyNumberFormat="1" applyFont="1" applyAlignment="1">
      <alignment horizontal="center" vertical="top"/>
    </xf>
    <xf numFmtId="1" fontId="8" fillId="0" borderId="8" xfId="0" applyNumberFormat="1" applyFont="1" applyBorder="1" applyAlignment="1">
      <alignment horizontal="center" vertical="top" wrapText="1" readingOrder="1"/>
    </xf>
    <xf numFmtId="1" fontId="8" fillId="0" borderId="1" xfId="0" applyNumberFormat="1" applyFont="1" applyBorder="1" applyAlignment="1">
      <alignment horizontal="center" vertical="top" shrinkToFit="1" readingOrder="1"/>
    </xf>
    <xf numFmtId="1" fontId="8" fillId="0" borderId="1" xfId="2" applyNumberFormat="1" applyFont="1" applyBorder="1" applyAlignment="1">
      <alignment horizontal="center" vertical="top" wrapText="1" readingOrder="1"/>
    </xf>
    <xf numFmtId="0" fontId="3" fillId="5" borderId="2" xfId="0" applyFont="1" applyFill="1" applyBorder="1" applyAlignment="1">
      <alignment horizontal="center" vertical="top" wrapText="1" readingOrder="1"/>
    </xf>
    <xf numFmtId="187" fontId="3" fillId="5" borderId="3" xfId="0" applyNumberFormat="1" applyFont="1" applyFill="1" applyBorder="1" applyAlignment="1">
      <alignment horizontal="center" vertical="top" wrapText="1" readingOrder="1"/>
    </xf>
    <xf numFmtId="0" fontId="22" fillId="4" borderId="2" xfId="0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 readingOrder="1"/>
    </xf>
    <xf numFmtId="0" fontId="8" fillId="0" borderId="11" xfId="0" applyFont="1" applyBorder="1" applyAlignment="1">
      <alignment horizontal="center" vertical="top" wrapText="1" readingOrder="1"/>
    </xf>
    <xf numFmtId="187" fontId="8" fillId="0" borderId="7" xfId="0" applyNumberFormat="1" applyFont="1" applyBorder="1" applyAlignment="1">
      <alignment horizontal="center" vertical="top" wrapText="1" readingOrder="1"/>
    </xf>
    <xf numFmtId="187" fontId="8" fillId="0" borderId="9" xfId="0" applyNumberFormat="1" applyFont="1" applyBorder="1" applyAlignment="1">
      <alignment horizontal="center" vertical="top" wrapText="1" readingOrder="1"/>
    </xf>
    <xf numFmtId="0" fontId="8" fillId="0" borderId="7" xfId="0" applyFont="1" applyBorder="1" applyAlignment="1">
      <alignment horizontal="left" vertical="top" wrapText="1" readingOrder="1"/>
    </xf>
    <xf numFmtId="1" fontId="8" fillId="0" borderId="7" xfId="0" applyNumberFormat="1" applyFont="1" applyBorder="1" applyAlignment="1">
      <alignment horizontal="center" vertical="top" wrapText="1" readingOrder="1"/>
    </xf>
    <xf numFmtId="0" fontId="23" fillId="0" borderId="0" xfId="0" applyFont="1" applyAlignment="1">
      <alignment horizontal="center" vertical="center"/>
    </xf>
    <xf numFmtId="0" fontId="24" fillId="5" borderId="2" xfId="0" applyFont="1" applyFill="1" applyBorder="1" applyAlignment="1">
      <alignment horizontal="center" vertical="top" wrapText="1" readingOrder="1"/>
    </xf>
    <xf numFmtId="0" fontId="25" fillId="0" borderId="0" xfId="0" applyFont="1" applyAlignment="1">
      <alignment horizontal="center"/>
    </xf>
    <xf numFmtId="0" fontId="24" fillId="5" borderId="4" xfId="0" applyFont="1" applyFill="1" applyBorder="1" applyAlignment="1">
      <alignment vertical="top" wrapText="1" readingOrder="1"/>
    </xf>
    <xf numFmtId="0" fontId="25" fillId="0" borderId="0" xfId="0" applyFont="1"/>
    <xf numFmtId="0" fontId="26" fillId="4" borderId="2" xfId="0" applyFont="1" applyFill="1" applyBorder="1" applyAlignment="1">
      <alignment horizontal="center" vertical="center" wrapText="1" readingOrder="1"/>
    </xf>
    <xf numFmtId="0" fontId="12" fillId="0" borderId="11" xfId="0" applyFont="1" applyBorder="1" applyAlignment="1">
      <alignment horizontal="center" vertical="top" wrapText="1" readingOrder="1"/>
    </xf>
    <xf numFmtId="0" fontId="12" fillId="0" borderId="10" xfId="0" applyFont="1" applyBorder="1" applyAlignment="1">
      <alignment vertical="top" wrapText="1" readingOrder="1"/>
    </xf>
    <xf numFmtId="0" fontId="12" fillId="0" borderId="2" xfId="0" applyFont="1" applyBorder="1" applyAlignment="1">
      <alignment horizontal="center" vertical="top" wrapText="1" readingOrder="1"/>
    </xf>
    <xf numFmtId="0" fontId="12" fillId="0" borderId="4" xfId="0" applyFont="1" applyBorder="1" applyAlignment="1">
      <alignment vertical="top" wrapText="1" readingOrder="1"/>
    </xf>
    <xf numFmtId="0" fontId="27" fillId="0" borderId="0" xfId="0" applyFont="1"/>
    <xf numFmtId="0" fontId="28" fillId="0" borderId="0" xfId="0" applyFont="1"/>
    <xf numFmtId="0" fontId="27" fillId="0" borderId="12" xfId="0" applyFont="1" applyBorder="1"/>
    <xf numFmtId="0" fontId="28" fillId="0" borderId="12" xfId="0" applyFont="1" applyBorder="1"/>
    <xf numFmtId="0" fontId="12" fillId="0" borderId="2" xfId="0" applyFont="1" applyBorder="1" applyAlignment="1">
      <alignment horizontal="center" vertical="top"/>
    </xf>
    <xf numFmtId="49" fontId="8" fillId="0" borderId="1" xfId="0" quotePrefix="1" applyNumberFormat="1" applyFont="1" applyBorder="1" applyAlignment="1">
      <alignment horizontal="center" vertical="top" wrapText="1" readingOrder="1"/>
    </xf>
    <xf numFmtId="49" fontId="8" fillId="0" borderId="5" xfId="0" quotePrefix="1" applyNumberFormat="1" applyFont="1" applyBorder="1" applyAlignment="1">
      <alignment horizontal="center" vertical="top" wrapText="1" readingOrder="1"/>
    </xf>
    <xf numFmtId="49" fontId="29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</cellXfs>
  <cellStyles count="3">
    <cellStyle name="Percent 2" xfId="1" xr:uid="{E785FDC4-5A72-4E20-82BD-83A95E6A18EF}"/>
    <cellStyle name="ปกติ" xfId="0" builtinId="0"/>
    <cellStyle name="ปกติ 2" xfId="2" xr:uid="{8D81E98E-154C-42F4-AC63-168E607D4561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3585;&#3629;&#3591;&#3649;&#3612;&#3609;&#3591;&#3634;&#3609;&#3611;&#3637;%2067\&#3648;&#3619;&#3637;&#3618;&#3585;&#3626;&#3606;&#3634;&#3609;&#3632;&#3592;&#3633;&#3604;&#3592;&#3657;&#3634;&#3591;&#3607;&#3640;&#3585;&#3623;&#3633;&#3609;&#3626;&#3656;&#3591;%20&#3612;&#3626;\1%20&#3648;&#3617;.&#3618;.67\&#3619;&#3634;&#3618;&#3621;&#3632;&#3648;&#3629;&#3637;&#3618;&#3604;&#3626;&#3634;&#3618;&#3607;&#3634;&#3591;.xlsx" TargetMode="External"/><Relationship Id="rId1" Type="http://schemas.openxmlformats.org/officeDocument/2006/relationships/externalLinkPath" Target="file:///D:\&#3585;&#3629;&#3591;&#3649;&#3612;&#3609;&#3591;&#3634;&#3609;&#3611;&#3637;%2067\&#3648;&#3619;&#3637;&#3618;&#3585;&#3626;&#3606;&#3634;&#3609;&#3632;&#3592;&#3633;&#3604;&#3592;&#3657;&#3634;&#3591;&#3607;&#3640;&#3585;&#3623;&#3633;&#3609;&#3626;&#3656;&#3591;%20&#3612;&#3626;\1%20&#3648;&#3617;.&#3618;.67\&#3619;&#3634;&#3618;&#3621;&#3632;&#3648;&#3629;&#3637;&#3618;&#3604;&#3626;&#3634;&#3618;&#3607;&#3634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9 มี.ค.67"/>
      <sheetName val="1 เม.ย.67"/>
      <sheetName val="สะพานขนาดกลาง"/>
      <sheetName val="อาคารฯ"/>
      <sheetName val="ยกระดับชั้นทาง"/>
      <sheetName val="ทราลผลฯ(สบร.)"/>
      <sheetName val="ทราลผลฯ(สอป.) "/>
      <sheetName val="รายการที่ฟัน"/>
      <sheetName val="รายการเพิ่มวันที่ 29 มี.ค.67"/>
    </sheetNames>
    <sheetDataSet>
      <sheetData sheetId="0">
        <row r="2">
          <cell r="A2" t="str">
            <v>ค่าจ้างที่ปรึกษาสำรวจอสังหาริมทรัพย์ ถนนเชื่อมต่อทางหลวงหมายเลข 3268 (ถนนเทพารักษ์) กับทางหลวงหมายเลข 34 (ถนนบางนา-ตราด)  อ.บางพลี จ.สมุทรปราการ</v>
          </cell>
          <cell r="C2" t="str">
            <v>2567</v>
          </cell>
          <cell r="D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2" t="str">
            <v>ก่อสร้างเพื่อการเชื่อมต่อระบบขนส่ง</v>
          </cell>
          <cell r="F2" t="str">
            <v>รายการปีเดียว ราคาต่อหน่วยต่ำกว่า 10 ล้านบาท (พลางก่อน2)</v>
          </cell>
          <cell r="G2" t="str">
            <v>วิธีคัดเลือก</v>
          </cell>
          <cell r="H2" t="str">
            <v>ค่าจ้างที่ปรึกษา</v>
          </cell>
          <cell r="I2" t="str">
            <v>08007190060703210095</v>
          </cell>
          <cell r="J2" t="str">
            <v>บางพลี</v>
          </cell>
          <cell r="K2" t="str">
            <v>สมุทรปราการ</v>
          </cell>
          <cell r="L2">
            <v>0</v>
          </cell>
          <cell r="M2" t="str">
            <v/>
          </cell>
          <cell r="N2" t="str">
            <v>26 ธ.ค. 2566</v>
          </cell>
          <cell r="O2" t="str">
            <v/>
          </cell>
          <cell r="P2">
            <v>7000000</v>
          </cell>
          <cell r="Q2">
            <v>7000000</v>
          </cell>
          <cell r="R2" t="str">
            <v>ลงนามในสัญญา</v>
          </cell>
          <cell r="S2" t="str">
            <v/>
          </cell>
          <cell r="T2" t="str">
            <v>สำนักก่อสร้างทาง</v>
          </cell>
          <cell r="U2" t="str">
            <v>สำนักก่อสร้างทาง</v>
          </cell>
          <cell r="V2" t="str">
            <v>กองแผนงาน</v>
          </cell>
          <cell r="W2" t="str">
            <v>สมุทรปราการ</v>
          </cell>
          <cell r="X2" t="str">
            <v/>
          </cell>
          <cell r="Y2">
            <v>6960000</v>
          </cell>
          <cell r="Z2">
            <v>0</v>
          </cell>
          <cell r="AA2" t="str">
            <v>-</v>
          </cell>
          <cell r="AB2" t="str">
            <v>-</v>
          </cell>
          <cell r="AC2" t="str">
            <v>0.00</v>
          </cell>
          <cell r="AD2" t="str">
            <v>-</v>
          </cell>
          <cell r="AE2" t="str">
            <v>-</v>
          </cell>
          <cell r="AF2" t="str">
            <v>0.00</v>
          </cell>
          <cell r="AG2" t="str">
            <v>-</v>
          </cell>
          <cell r="AH2" t="str">
            <v>23 ม.ค. 2567</v>
          </cell>
          <cell r="AI2" t="str">
            <v>-</v>
          </cell>
          <cell r="AJ2" t="str">
            <v>12 ก.พ. 2567</v>
          </cell>
          <cell r="AK2" t="str">
            <v>19 ก.พ. 2567</v>
          </cell>
          <cell r="AL2">
            <v>10</v>
          </cell>
          <cell r="AM2">
            <v>2</v>
          </cell>
          <cell r="AN2">
            <v>3</v>
          </cell>
          <cell r="AO2">
            <v>2</v>
          </cell>
          <cell r="AP2" t="str">
            <v>0105535079358</v>
          </cell>
          <cell r="AR2" t="str">
            <v xml:space="preserve">บริษัท เอ็ม.วี.เอส. คอนซัลแท้นส์ จำกัด ร่วมกับ บริษัท เคเจ เซอร์เวย์ แอนด์ คอนซัลแตนท์ จำกัด </v>
          </cell>
          <cell r="AS2" t="str">
            <v/>
          </cell>
          <cell r="AT2">
            <v>7597000</v>
          </cell>
          <cell r="AU2">
            <v>6960000</v>
          </cell>
          <cell r="AV2" t="str">
            <v/>
          </cell>
          <cell r="AW2" t="str">
            <v>สกท.1/2567</v>
          </cell>
          <cell r="AX2" t="str">
            <v>6 มี.ค. 2567</v>
          </cell>
          <cell r="AY2" t="str">
            <v>15 มี.ค. 2567</v>
          </cell>
          <cell r="AZ2" t="str">
            <v>14 ส.ค. 2567</v>
          </cell>
          <cell r="BA2">
            <v>150</v>
          </cell>
          <cell r="BC2">
            <v>6960000</v>
          </cell>
          <cell r="BD2">
            <v>6960000</v>
          </cell>
          <cell r="BF2">
            <v>40000</v>
          </cell>
          <cell r="BG2">
            <v>0</v>
          </cell>
          <cell r="BI2" t="str">
            <v xml:space="preserve"> 20 ก.พ.67</v>
          </cell>
          <cell r="BJ2">
            <v>0</v>
          </cell>
        </row>
        <row r="3">
          <cell r="A3" t="str">
            <v xml:space="preserve">ค่าจ้างที่ปรึกษาติดตามตรวจสอบคุณภาพสิ่งแวดล้อม สะพานข้ามแม่น้ำน่าน อ.เมือง จ.พิษณุโลก รอบปีที่ 5 </v>
          </cell>
          <cell r="C3" t="str">
            <v>2567</v>
          </cell>
          <cell r="D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3" t="str">
            <v>ก่อสร้างโครงข่ายสะพาน</v>
          </cell>
          <cell r="F3" t="str">
            <v>รายการปีเดียว ราคาต่อหน่วยต่ำกว่า 10 ล้านบาท (พลางก่อน1)</v>
          </cell>
          <cell r="G3" t="str">
            <v>วิธีเฉพาะเจาะจง</v>
          </cell>
          <cell r="H3" t="str">
            <v>ค่าจ้างที่ปรึกษา</v>
          </cell>
          <cell r="I3" t="str">
            <v>08007190060703210095</v>
          </cell>
          <cell r="K3" t="str">
            <v>พิษณุโลก</v>
          </cell>
          <cell r="L3">
            <v>0</v>
          </cell>
          <cell r="M3" t="str">
            <v/>
          </cell>
          <cell r="N3" t="str">
            <v>30 ต.ค. 2566</v>
          </cell>
          <cell r="O3" t="str">
            <v/>
          </cell>
          <cell r="P3">
            <v>1100000</v>
          </cell>
          <cell r="Q3">
            <v>1100000</v>
          </cell>
          <cell r="R3" t="str">
            <v>ลงนามในสัญญา</v>
          </cell>
          <cell r="S3" t="str">
            <v/>
          </cell>
          <cell r="T3" t="str">
            <v>สำนักก่อสร้างสะพาน</v>
          </cell>
          <cell r="U3" t="str">
            <v>สำนักก่อสร้างสะพาน</v>
          </cell>
          <cell r="V3" t="str">
            <v>กองแผนงาน</v>
          </cell>
          <cell r="W3" t="str">
            <v>พิษณุโลก</v>
          </cell>
          <cell r="X3" t="str">
            <v/>
          </cell>
          <cell r="Y3">
            <v>1100000</v>
          </cell>
          <cell r="Z3">
            <v>0</v>
          </cell>
          <cell r="AA3" t="str">
            <v>-</v>
          </cell>
          <cell r="AH3" t="str">
            <v>-</v>
          </cell>
          <cell r="AI3" t="str">
            <v>-</v>
          </cell>
          <cell r="AJ3" t="str">
            <v>27 พ.ย. 2566</v>
          </cell>
          <cell r="AK3" t="str">
            <v>7 ธ.ค. 2566</v>
          </cell>
          <cell r="AL3">
            <v>1</v>
          </cell>
          <cell r="AM3">
            <v>1</v>
          </cell>
          <cell r="AN3">
            <v>1</v>
          </cell>
          <cell r="AO3">
            <v>1</v>
          </cell>
          <cell r="AP3" t="str">
            <v>0105539100661</v>
          </cell>
          <cell r="AR3" t="str">
            <v>บจก.เอ็นแคด คอนซัลแตนท์</v>
          </cell>
          <cell r="AS3" t="str">
            <v/>
          </cell>
          <cell r="AT3">
            <v>1112666.25</v>
          </cell>
          <cell r="AU3">
            <v>1099799.5</v>
          </cell>
          <cell r="AV3" t="str">
            <v/>
          </cell>
          <cell r="AW3" t="str">
            <v>สกส.2/2567</v>
          </cell>
          <cell r="AX3" t="str">
            <v>26 ธ.ค. 2566</v>
          </cell>
          <cell r="AY3" t="str">
            <v>8 ม.ค. 2567</v>
          </cell>
          <cell r="AZ3" t="str">
            <v>4 ส.ค. 2567</v>
          </cell>
          <cell r="BA3">
            <v>210</v>
          </cell>
          <cell r="BC3">
            <v>1099799.5</v>
          </cell>
          <cell r="BD3">
            <v>1099799.5</v>
          </cell>
          <cell r="BF3">
            <v>200.5</v>
          </cell>
          <cell r="BG3">
            <v>200.5</v>
          </cell>
          <cell r="BI3" t="str">
            <v xml:space="preserve"> 2 ก.พ.67</v>
          </cell>
          <cell r="BJ3">
            <v>1.8227272727272727E-2</v>
          </cell>
        </row>
        <row r="4">
          <cell r="A4" t="str">
            <v xml:space="preserve">ค่าจ้างที่ปรึกษาติดตามตรวจสอบคุณภาพสิ่งแวดล้อม สะพานข้ามคลองดู อ.ละงู  จ.สตูล รอบปีที่ 5 </v>
          </cell>
          <cell r="C4" t="str">
            <v>2567</v>
          </cell>
          <cell r="D4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4" t="str">
            <v>ก่อสร้างโครงข่ายสะพาน</v>
          </cell>
          <cell r="F4" t="str">
            <v>รายการปีเดียว ราคาต่อหน่วยต่ำกว่า 10 ล้านบาท (พลางก่อน1)</v>
          </cell>
          <cell r="G4" t="str">
            <v>วิธีเฉพาะเจาะจง</v>
          </cell>
          <cell r="H4" t="str">
            <v>ค่าจ้างที่ปรึกษา</v>
          </cell>
          <cell r="I4" t="str">
            <v>08007190060703210095</v>
          </cell>
          <cell r="K4" t="str">
            <v>สตูล</v>
          </cell>
          <cell r="L4">
            <v>0</v>
          </cell>
          <cell r="M4" t="str">
            <v/>
          </cell>
          <cell r="N4" t="str">
            <v>30 ต.ค. 2566</v>
          </cell>
          <cell r="O4" t="str">
            <v/>
          </cell>
          <cell r="P4">
            <v>1500000</v>
          </cell>
          <cell r="Q4">
            <v>1500000</v>
          </cell>
          <cell r="R4" t="str">
            <v>ลงนามในสัญญา</v>
          </cell>
          <cell r="S4" t="str">
            <v/>
          </cell>
          <cell r="T4" t="str">
            <v>สำนักก่อสร้างสะพาน</v>
          </cell>
          <cell r="U4" t="str">
            <v>สำนักก่อสร้างสะพาน</v>
          </cell>
          <cell r="V4" t="str">
            <v>กองแผนงาน</v>
          </cell>
          <cell r="W4" t="str">
            <v>สตูล</v>
          </cell>
          <cell r="X4" t="str">
            <v/>
          </cell>
          <cell r="Y4">
            <v>1500000</v>
          </cell>
          <cell r="Z4">
            <v>0</v>
          </cell>
          <cell r="AA4" t="str">
            <v>-</v>
          </cell>
          <cell r="AH4" t="str">
            <v>-</v>
          </cell>
          <cell r="AI4" t="str">
            <v>-</v>
          </cell>
          <cell r="AJ4" t="str">
            <v>27 พ.ย. 2566</v>
          </cell>
          <cell r="AK4" t="str">
            <v>7 ธ.ค. 2566</v>
          </cell>
          <cell r="AL4">
            <v>1</v>
          </cell>
          <cell r="AM4">
            <v>1</v>
          </cell>
          <cell r="AN4">
            <v>1</v>
          </cell>
          <cell r="AO4">
            <v>1</v>
          </cell>
          <cell r="AP4" t="str">
            <v>0105539100661</v>
          </cell>
          <cell r="AR4" t="str">
            <v>บจก.เอ็นแคด คอนซัลแตนท์</v>
          </cell>
          <cell r="AS4" t="str">
            <v/>
          </cell>
          <cell r="AT4">
            <v>1514852.5</v>
          </cell>
          <cell r="AU4">
            <v>1497411.5</v>
          </cell>
          <cell r="AV4" t="str">
            <v/>
          </cell>
          <cell r="AW4" t="str">
            <v>สกส.3/2567</v>
          </cell>
          <cell r="AX4" t="str">
            <v>26 ธ.ค. 2566</v>
          </cell>
          <cell r="AY4" t="str">
            <v>1 มี.ค. 2567</v>
          </cell>
          <cell r="AZ4" t="str">
            <v>26 ก.ย. 2567</v>
          </cell>
          <cell r="BA4">
            <v>210</v>
          </cell>
          <cell r="BC4">
            <v>1497411.5</v>
          </cell>
          <cell r="BD4">
            <v>1497411.5</v>
          </cell>
          <cell r="BF4">
            <v>2588.5</v>
          </cell>
          <cell r="BG4">
            <v>2588.5</v>
          </cell>
          <cell r="BI4" t="str">
            <v xml:space="preserve"> 2 ก.พ.67</v>
          </cell>
          <cell r="BJ4">
            <v>0.17256666666666667</v>
          </cell>
        </row>
        <row r="5">
          <cell r="A5" t="str">
            <v xml:space="preserve">ก่อสร้างอาคารที่พักอาศัยเจ้าหน้าที่ โรงซ่อมเครื่องจักรกล อ.ปากเกร็ด จ.นนทบุรี สำนักเครื่องกลและสื่อสาร </v>
          </cell>
          <cell r="C5" t="str">
            <v>2567</v>
          </cell>
          <cell r="D5" t="str">
            <v>ผลผลิตโครงข่ายทางหลวงชนบทได้รับการพัฒนา</v>
          </cell>
          <cell r="E5" t="str">
            <v>อำนวยการและสนับสนุนการพัฒนาทางหลวงชนบท</v>
          </cell>
          <cell r="F5" t="str">
            <v>รายการปีเดียว ราคาต่อหน่วยต่ำกว่า 10 ล้านบาท (พลางก่อน1)</v>
          </cell>
          <cell r="G5" t="str">
            <v>วิธี e-Bidding</v>
          </cell>
          <cell r="H5" t="str">
            <v>ก่อสร้างอาคารและสิ่งก่อสร้างประกอบ</v>
          </cell>
          <cell r="I5" t="str">
            <v>08007280003703210212</v>
          </cell>
          <cell r="K5" t="str">
            <v>นนทบุรี</v>
          </cell>
          <cell r="L5">
            <v>1</v>
          </cell>
          <cell r="M5" t="str">
            <v>แห่ง</v>
          </cell>
          <cell r="N5" t="str">
            <v>17 ต.ค. 2566</v>
          </cell>
          <cell r="O5" t="str">
            <v/>
          </cell>
          <cell r="P5">
            <v>4500000</v>
          </cell>
          <cell r="Q5">
            <v>4500000</v>
          </cell>
          <cell r="R5" t="str">
            <v>ลงนามในสัญญา</v>
          </cell>
          <cell r="S5" t="str">
            <v/>
          </cell>
          <cell r="T5" t="str">
            <v>สำนักเครื่องกลและสื่อสาร</v>
          </cell>
          <cell r="U5" t="str">
            <v>สำนักเครื่องกลและสื่อสาร</v>
          </cell>
          <cell r="V5" t="str">
            <v>กองแผนงาน</v>
          </cell>
          <cell r="W5" t="str">
            <v>นนทบุรี</v>
          </cell>
          <cell r="X5" t="str">
            <v/>
          </cell>
          <cell r="Y5">
            <v>4037086.06</v>
          </cell>
          <cell r="Z5">
            <v>0</v>
          </cell>
          <cell r="AB5" t="str">
            <v>-</v>
          </cell>
          <cell r="AC5" t="str">
            <v>-</v>
          </cell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22 พ.ย. 2566</v>
          </cell>
          <cell r="AI5" t="str">
            <v>15 พ.ย. 2566</v>
          </cell>
          <cell r="AJ5" t="str">
            <v>30 พ.ย. 2566</v>
          </cell>
          <cell r="AK5" t="str">
            <v>21 ธ.ค. 2566</v>
          </cell>
          <cell r="AL5">
            <v>11</v>
          </cell>
          <cell r="AM5">
            <v>10</v>
          </cell>
          <cell r="AN5">
            <v>11</v>
          </cell>
          <cell r="AO5">
            <v>11</v>
          </cell>
          <cell r="AP5" t="str">
            <v>0303535002572</v>
          </cell>
          <cell r="AR5" t="str">
            <v>ห้างหุ้นส่วนจำกัด เอกอนันต์ซีวิล</v>
          </cell>
          <cell r="AS5" t="str">
            <v/>
          </cell>
          <cell r="AT5">
            <v>3543000</v>
          </cell>
          <cell r="AU5">
            <v>3543000</v>
          </cell>
          <cell r="AV5" t="str">
            <v/>
          </cell>
          <cell r="AW5" t="str">
            <v>4/2567</v>
          </cell>
          <cell r="AX5" t="str">
            <v>15 ม.ค. 2567</v>
          </cell>
          <cell r="AY5" t="str">
            <v>16 ม.ค. 2567</v>
          </cell>
          <cell r="AZ5" t="str">
            <v>12 ส.ค. 2567</v>
          </cell>
          <cell r="BA5">
            <v>210</v>
          </cell>
          <cell r="BB5" t="str">
            <v>นันทสิทธิ์ นุชเซ๊าะ</v>
          </cell>
          <cell r="BC5">
            <v>3543000</v>
          </cell>
          <cell r="BD5">
            <v>3543000</v>
          </cell>
          <cell r="BF5">
            <v>957000</v>
          </cell>
          <cell r="BG5">
            <v>494086.06000000006</v>
          </cell>
          <cell r="BI5" t="str">
            <v xml:space="preserve"> 2 ก.พ.67</v>
          </cell>
          <cell r="BJ5">
            <v>12.238680391173036</v>
          </cell>
        </row>
        <row r="6">
          <cell r="A6" t="str">
            <v xml:space="preserve">รถบรรทุก (ดีเซล) ขนาด 1 ตัน ขับเคลื่อน 2 ล้อ แบบมีช่องว่างด้านหลังคนขับ หลังคาอลูมิเนียม </v>
          </cell>
          <cell r="C6" t="str">
            <v>2567</v>
          </cell>
          <cell r="D6" t="str">
            <v>ผลผลิตโครงข่ายทางหลวงชนบทได้รับการบำรุงรักษา</v>
          </cell>
          <cell r="E6" t="str">
            <v>บำรุงรักษาทางหลวงชนบท</v>
          </cell>
          <cell r="F6" t="str">
            <v>รายการปีเดียว ราคาต่อหน่วยต่ำกว่า 1 ล้านบาท (พลางก่อน1)</v>
          </cell>
          <cell r="G6" t="str">
            <v>วิธี e-Bidding</v>
          </cell>
          <cell r="H6" t="str">
            <v>ครุภัณฑ์</v>
          </cell>
          <cell r="I6" t="str">
            <v>08007280004703110216</v>
          </cell>
          <cell r="L6">
            <v>15</v>
          </cell>
          <cell r="M6" t="str">
            <v>คัน</v>
          </cell>
          <cell r="N6" t="str">
            <v>17 ต.ค. 2566</v>
          </cell>
          <cell r="O6" t="str">
            <v/>
          </cell>
          <cell r="P6">
            <v>11040000</v>
          </cell>
          <cell r="Q6">
            <v>11040000</v>
          </cell>
          <cell r="R6" t="str">
            <v>ลงนามในสัญญา</v>
          </cell>
          <cell r="S6" t="str">
            <v/>
          </cell>
          <cell r="T6" t="str">
            <v>สำนักเครื่องกลและสื่อสาร</v>
          </cell>
          <cell r="U6" t="str">
            <v>สำนักเครื่องกลและสื่อสาร</v>
          </cell>
          <cell r="V6" t="str">
            <v>กองแผนงาน</v>
          </cell>
          <cell r="X6" t="str">
            <v/>
          </cell>
          <cell r="Y6">
            <v>11040000</v>
          </cell>
          <cell r="Z6">
            <v>0</v>
          </cell>
          <cell r="AB6" t="str">
            <v>-</v>
          </cell>
          <cell r="AC6" t="str">
            <v>-</v>
          </cell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11 ม.ค. 2567</v>
          </cell>
          <cell r="AI6" t="str">
            <v>5 ม.ค. 2567</v>
          </cell>
          <cell r="AJ6" t="str">
            <v>30 ม.ค. 2567</v>
          </cell>
          <cell r="AK6" t="str">
            <v>2 ก.พ. 2567</v>
          </cell>
          <cell r="AL6">
            <v>2</v>
          </cell>
          <cell r="AM6">
            <v>2</v>
          </cell>
          <cell r="AN6">
            <v>2</v>
          </cell>
          <cell r="AO6">
            <v>2</v>
          </cell>
          <cell r="AP6" t="str">
            <v>0755531000042</v>
          </cell>
          <cell r="AQ6" t="str">
            <v>67019060426</v>
          </cell>
          <cell r="AR6" t="str">
            <v>อีซูซุสงวนไทยมอเตอร์ เซลส์</v>
          </cell>
          <cell r="AS6" t="str">
            <v/>
          </cell>
          <cell r="AT6">
            <v>11007000</v>
          </cell>
          <cell r="AU6">
            <v>11007000</v>
          </cell>
          <cell r="AV6" t="str">
            <v/>
          </cell>
          <cell r="AW6" t="str">
            <v>8/2567</v>
          </cell>
          <cell r="AX6" t="str">
            <v>22 ก.พ. 2567</v>
          </cell>
          <cell r="AY6" t="str">
            <v>23 ก.พ. 2567</v>
          </cell>
          <cell r="AZ6" t="str">
            <v>20 ส.ค. 2567</v>
          </cell>
          <cell r="BA6">
            <v>180</v>
          </cell>
          <cell r="BC6">
            <v>11007000</v>
          </cell>
          <cell r="BD6">
            <v>11007000</v>
          </cell>
          <cell r="BF6">
            <v>33000</v>
          </cell>
          <cell r="BG6">
            <v>33000</v>
          </cell>
          <cell r="BI6" t="str">
            <v xml:space="preserve"> 2 ก.พ.67</v>
          </cell>
          <cell r="BJ6">
            <v>0.29891304347826086</v>
          </cell>
        </row>
        <row r="7">
          <cell r="A7" t="str">
            <v xml:space="preserve">รถบรรทุก (ดีเซล) ขนาด 1 ตัน ขับเคลื่อน 2 ล้อ แบบดับเบิ้ลแค็บ </v>
          </cell>
          <cell r="C7" t="str">
            <v>2567</v>
          </cell>
          <cell r="D7" t="str">
            <v>ผลผลิตโครงข่ายทางหลวงชนบทได้รับการบำรุงรักษา</v>
          </cell>
          <cell r="E7" t="str">
            <v>บำรุงรักษาทางหลวงชนบท</v>
          </cell>
          <cell r="F7" t="str">
            <v>รายการปีเดียว ราคาต่อหน่วยต่ำกว่า 1 ล้านบาท (พลางก่อน1)</v>
          </cell>
          <cell r="G7" t="str">
            <v>วิธี e-Bidding</v>
          </cell>
          <cell r="H7" t="str">
            <v>ครุภัณฑ์</v>
          </cell>
          <cell r="I7" t="str">
            <v>08007280004703110216</v>
          </cell>
          <cell r="L7">
            <v>15</v>
          </cell>
          <cell r="M7" t="str">
            <v>คัน</v>
          </cell>
          <cell r="N7" t="str">
            <v>17 ต.ค. 2566</v>
          </cell>
          <cell r="O7" t="str">
            <v/>
          </cell>
          <cell r="P7">
            <v>12750000</v>
          </cell>
          <cell r="Q7">
            <v>12750000</v>
          </cell>
          <cell r="R7" t="str">
            <v>ลงนามในสัญญา</v>
          </cell>
          <cell r="S7" t="str">
            <v/>
          </cell>
          <cell r="T7" t="str">
            <v>สำนักเครื่องกลและสื่อสาร</v>
          </cell>
          <cell r="U7" t="str">
            <v>สำนักเครื่องกลและสื่อสาร</v>
          </cell>
          <cell r="V7" t="str">
            <v>กองแผนงาน</v>
          </cell>
          <cell r="X7" t="str">
            <v/>
          </cell>
          <cell r="Y7">
            <v>12750000</v>
          </cell>
          <cell r="Z7">
            <v>0</v>
          </cell>
          <cell r="AB7" t="str">
            <v>-</v>
          </cell>
          <cell r="AC7" t="str">
            <v>0</v>
          </cell>
          <cell r="AD7" t="str">
            <v>-</v>
          </cell>
          <cell r="AE7" t="str">
            <v>-</v>
          </cell>
          <cell r="AF7" t="str">
            <v>0</v>
          </cell>
          <cell r="AG7" t="str">
            <v>-</v>
          </cell>
          <cell r="AH7" t="str">
            <v>22 พ.ย. 2566</v>
          </cell>
          <cell r="AI7" t="str">
            <v>14 พ.ย. 2566</v>
          </cell>
          <cell r="AJ7" t="str">
            <v>13 ธ.ค. 2566</v>
          </cell>
          <cell r="AK7" t="str">
            <v>3 ม.ค. 2567</v>
          </cell>
          <cell r="AL7">
            <v>2</v>
          </cell>
          <cell r="AM7">
            <v>2</v>
          </cell>
          <cell r="AN7">
            <v>2</v>
          </cell>
          <cell r="AO7">
            <v>2</v>
          </cell>
          <cell r="AP7" t="str">
            <v>0755531000042</v>
          </cell>
          <cell r="AR7" t="str">
            <v>อีซูซุสงวนไทยมอเตอร์ เซลส์</v>
          </cell>
          <cell r="AS7" t="str">
            <v/>
          </cell>
          <cell r="AT7">
            <v>12705000</v>
          </cell>
          <cell r="AU7">
            <v>12705000</v>
          </cell>
          <cell r="AV7" t="str">
            <v/>
          </cell>
          <cell r="AW7" t="str">
            <v>2/2567</v>
          </cell>
          <cell r="AX7" t="str">
            <v>17 ม.ค. 2567</v>
          </cell>
          <cell r="AY7" t="str">
            <v>18 ม.ค. 2567</v>
          </cell>
          <cell r="AZ7" t="str">
            <v>15 ก.ค. 2567</v>
          </cell>
          <cell r="BA7">
            <v>180</v>
          </cell>
          <cell r="BC7">
            <v>12705000</v>
          </cell>
          <cell r="BD7">
            <v>12705000</v>
          </cell>
          <cell r="BF7">
            <v>45000</v>
          </cell>
          <cell r="BG7">
            <v>45000</v>
          </cell>
          <cell r="BI7" t="str">
            <v xml:space="preserve"> 2 ก.พ.67</v>
          </cell>
          <cell r="BJ7">
            <v>0.35294117647058826</v>
          </cell>
        </row>
        <row r="8">
          <cell r="A8" t="str">
            <v>ปรับปรุงพื้นที่บริเวณอาคาร 3 ชั้น 1 กรมทางหลวงชนบท (บางบัว)  จ.กรุงเทพมหานคร</v>
          </cell>
          <cell r="C8" t="str">
            <v>2567</v>
          </cell>
          <cell r="D8" t="str">
            <v>ผลผลิตโครงข่ายทางหลวงชนบทได้รับการพัฒนา</v>
          </cell>
          <cell r="E8" t="str">
            <v>อำนวยการและสนับสนุนการพัฒนาทางหลวงชนบท</v>
          </cell>
          <cell r="F8" t="str">
            <v>รายการปีเดียว ราคาต่อหน่วยต่ำกว่า 10 ล้านบาท (พลางก่อน1)</v>
          </cell>
          <cell r="G8" t="str">
            <v>วิธี e-Bidding</v>
          </cell>
          <cell r="H8" t="str">
            <v>ปรับปรุงอาคารและสิ่งก่อสร้างประกอบ</v>
          </cell>
          <cell r="I8" t="str">
            <v>08007280003703210218</v>
          </cell>
          <cell r="K8" t="str">
            <v>กรุงเทพมหานคร</v>
          </cell>
          <cell r="L8">
            <v>1</v>
          </cell>
          <cell r="M8" t="str">
            <v>แห่ง</v>
          </cell>
          <cell r="N8" t="str">
            <v>17 ต.ค. 2566</v>
          </cell>
          <cell r="O8" t="str">
            <v/>
          </cell>
          <cell r="P8">
            <v>9900000</v>
          </cell>
          <cell r="Q8">
            <v>9900000</v>
          </cell>
          <cell r="R8" t="str">
            <v>ราคากลาง</v>
          </cell>
          <cell r="S8" t="str">
            <v/>
          </cell>
          <cell r="T8" t="str">
            <v>สำนักงานเลขานุการกรม</v>
          </cell>
          <cell r="U8" t="str">
            <v>สำนักงานเลขานุการกรม</v>
          </cell>
          <cell r="V8" t="str">
            <v>กองแผนงาน</v>
          </cell>
          <cell r="W8" t="str">
            <v>กรุงเทพมหานคร</v>
          </cell>
          <cell r="X8" t="str">
            <v/>
          </cell>
          <cell r="Y8">
            <v>9900000</v>
          </cell>
          <cell r="Z8">
            <v>1</v>
          </cell>
          <cell r="AA8" t="str">
            <v>แห่ง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S8" t="str">
            <v/>
          </cell>
          <cell r="AV8" t="str">
            <v/>
          </cell>
          <cell r="AX8" t="str">
            <v>-</v>
          </cell>
          <cell r="AY8" t="str">
            <v>-</v>
          </cell>
          <cell r="AZ8" t="str">
            <v>-</v>
          </cell>
        </row>
        <row r="9">
          <cell r="A9" t="str">
            <v>ปรับปรุงซ่อมแซมและเพิ่มประสิทธิภาพ ห้องประชุม 2 อาคาร 1 ชั้น 12 กรมทางหลวงชนบท (บางบัว)  จ.กรุงเทพมหานคร</v>
          </cell>
          <cell r="C9" t="str">
            <v>2567</v>
          </cell>
          <cell r="D9" t="str">
            <v>ผลผลิตโครงข่ายทางหลวงชนบทได้รับการพัฒนา</v>
          </cell>
          <cell r="E9" t="str">
            <v>อำนวยการและสนับสนุนการพัฒนาทางหลวงชนบท</v>
          </cell>
          <cell r="F9" t="str">
            <v>รายการปีเดียว ราคาต่อหน่วยต่ำกว่า 10 ล้านบาท (พลางก่อน1)</v>
          </cell>
          <cell r="G9" t="str">
            <v>วิธี e-Bidding</v>
          </cell>
          <cell r="H9" t="str">
            <v>ปรับปรุงอาคารและสิ่งก่อสร้างประกอบ</v>
          </cell>
          <cell r="I9" t="str">
            <v>08007280003703210218</v>
          </cell>
          <cell r="K9" t="str">
            <v>กรุงเทพมหานคร</v>
          </cell>
          <cell r="L9">
            <v>1</v>
          </cell>
          <cell r="M9" t="str">
            <v>แห่ง</v>
          </cell>
          <cell r="N9" t="str">
            <v>17 ต.ค. 2566</v>
          </cell>
          <cell r="O9" t="str">
            <v/>
          </cell>
          <cell r="P9">
            <v>3300000</v>
          </cell>
          <cell r="Q9">
            <v>3300000</v>
          </cell>
          <cell r="R9" t="str">
            <v>ราคากลาง</v>
          </cell>
          <cell r="S9" t="str">
            <v/>
          </cell>
          <cell r="T9" t="str">
            <v>สำนักงานเลขานุการกรม</v>
          </cell>
          <cell r="U9" t="str">
            <v>สำนักงานเลขานุการกรม</v>
          </cell>
          <cell r="V9" t="str">
            <v>กองแผนงาน</v>
          </cell>
          <cell r="W9" t="str">
            <v>กรุงเทพมหานคร</v>
          </cell>
          <cell r="X9" t="str">
            <v/>
          </cell>
          <cell r="Y9">
            <v>3300000</v>
          </cell>
          <cell r="Z9">
            <v>1</v>
          </cell>
          <cell r="AA9" t="str">
            <v>แห่ง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S9" t="str">
            <v/>
          </cell>
          <cell r="AV9" t="str">
            <v/>
          </cell>
          <cell r="AX9" t="str">
            <v>-</v>
          </cell>
          <cell r="AY9" t="str">
            <v>-</v>
          </cell>
          <cell r="AZ9" t="str">
            <v>-</v>
          </cell>
        </row>
        <row r="10">
          <cell r="A10" t="str">
            <v>ปรับปรุงอาคารบริเวณด้านหลังอาคาร 3 กรมทางหลวงชนบท (บางบัว)  จ.กรุงเทพมหานคร</v>
          </cell>
          <cell r="C10" t="str">
            <v>2567</v>
          </cell>
          <cell r="D10" t="str">
            <v>ผลผลิตโครงข่ายทางหลวงชนบทได้รับการพัฒนา</v>
          </cell>
          <cell r="E10" t="str">
            <v>อำนวยการและสนับสนุนการพัฒนาทางหลวงชนบท</v>
          </cell>
          <cell r="F10" t="str">
            <v>รายการปีเดียว ราคาต่อหน่วยต่ำกว่า 10 ล้านบาท (พลางก่อน1)</v>
          </cell>
          <cell r="G10" t="str">
            <v>วิธี e-Bidding</v>
          </cell>
          <cell r="H10" t="str">
            <v>ปรับปรุงอาคารและสิ่งก่อสร้างประกอบ</v>
          </cell>
          <cell r="I10" t="str">
            <v>08007280003703210218</v>
          </cell>
          <cell r="K10" t="str">
            <v>กรุงเทพมหานคร</v>
          </cell>
          <cell r="L10">
            <v>1</v>
          </cell>
          <cell r="M10" t="str">
            <v>แห่ง</v>
          </cell>
          <cell r="N10" t="str">
            <v>17 ต.ค. 2566</v>
          </cell>
          <cell r="O10" t="str">
            <v/>
          </cell>
          <cell r="P10">
            <v>8000000</v>
          </cell>
          <cell r="Q10">
            <v>8000000</v>
          </cell>
          <cell r="R10" t="str">
            <v>ราคากลาง</v>
          </cell>
          <cell r="S10" t="str">
            <v/>
          </cell>
          <cell r="T10" t="str">
            <v>สำนักงานเลขานุการกรม</v>
          </cell>
          <cell r="U10" t="str">
            <v>สำนักงานเลขานุการกรม</v>
          </cell>
          <cell r="V10" t="str">
            <v>กองแผนงาน</v>
          </cell>
          <cell r="W10" t="str">
            <v>กรุงเทพมหานคร</v>
          </cell>
          <cell r="X10" t="str">
            <v/>
          </cell>
          <cell r="Y10">
            <v>8000000</v>
          </cell>
          <cell r="Z10">
            <v>1</v>
          </cell>
          <cell r="AA10" t="str">
            <v>แห่ง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S10" t="str">
            <v/>
          </cell>
          <cell r="AV10" t="str">
            <v/>
          </cell>
          <cell r="AX10" t="str">
            <v>-</v>
          </cell>
          <cell r="AY10" t="str">
            <v>-</v>
          </cell>
          <cell r="AZ10" t="str">
            <v>-</v>
          </cell>
        </row>
        <row r="11">
          <cell r="A11" t="str">
            <v>ปรับปรุงพื้นที่ภายในสำนักงาน อาคาร 1 ชั้น 4 สำนักบริหารกลาง (เดิม) กรมทางหลวงชนบท (บางบัว)  จ.กรุงเทพมหานคร</v>
          </cell>
          <cell r="C11" t="str">
            <v>2567</v>
          </cell>
          <cell r="D11" t="str">
            <v>ผลผลิตโครงข่ายทางหลวงชนบทได้รับการพัฒนา</v>
          </cell>
          <cell r="E11" t="str">
            <v>อำนวยการและสนับสนุนการพัฒนาทางหลวงชนบท</v>
          </cell>
          <cell r="F11" t="str">
            <v>รายการปีเดียว ราคาต่อหน่วยต่ำกว่า 10 ล้านบาท (พลางก่อน1)</v>
          </cell>
          <cell r="G11" t="str">
            <v>วิธี e-Bidding</v>
          </cell>
          <cell r="H11" t="str">
            <v>ปรับปรุงอาคารและสิ่งก่อสร้างประกอบ</v>
          </cell>
          <cell r="I11" t="str">
            <v>08007280003703210218</v>
          </cell>
          <cell r="K11" t="str">
            <v>กรุงเทพมหานคร</v>
          </cell>
          <cell r="L11">
            <v>1</v>
          </cell>
          <cell r="M11" t="str">
            <v>แห่ง</v>
          </cell>
          <cell r="N11" t="str">
            <v>17 ต.ค. 2566</v>
          </cell>
          <cell r="O11" t="str">
            <v/>
          </cell>
          <cell r="P11">
            <v>8900000</v>
          </cell>
          <cell r="Q11">
            <v>8900000</v>
          </cell>
          <cell r="R11" t="str">
            <v>ลงนามในสัญญา</v>
          </cell>
          <cell r="S11" t="str">
            <v/>
          </cell>
          <cell r="T11" t="str">
            <v>สำนักงานเลขานุการกรม</v>
          </cell>
          <cell r="U11" t="str">
            <v>สำนักงานเลขานุการกรม</v>
          </cell>
          <cell r="V11" t="str">
            <v>กองแผนงาน</v>
          </cell>
          <cell r="W11" t="str">
            <v>กรุงเทพมหานคร</v>
          </cell>
          <cell r="X11" t="str">
            <v/>
          </cell>
          <cell r="Y11">
            <v>7885879.2800000003</v>
          </cell>
          <cell r="Z11">
            <v>1</v>
          </cell>
          <cell r="AA11" t="str">
            <v>แห่ง</v>
          </cell>
          <cell r="AB11" t="str">
            <v>-</v>
          </cell>
          <cell r="AC11" t="str">
            <v>0</v>
          </cell>
          <cell r="AD11" t="str">
            <v>-</v>
          </cell>
          <cell r="AE11" t="str">
            <v>-</v>
          </cell>
          <cell r="AF11" t="str">
            <v>0</v>
          </cell>
          <cell r="AG11" t="str">
            <v>-</v>
          </cell>
          <cell r="AH11" t="str">
            <v>9 ม.ค. 2567</v>
          </cell>
          <cell r="AI11" t="str">
            <v>3 ม.ค. 2567</v>
          </cell>
          <cell r="AJ11" t="str">
            <v>24 ม.ค. 2567</v>
          </cell>
          <cell r="AK11" t="str">
            <v>12 ก.พ. 2567</v>
          </cell>
          <cell r="AL11">
            <v>5</v>
          </cell>
          <cell r="AM11">
            <v>2</v>
          </cell>
          <cell r="AN11">
            <v>5</v>
          </cell>
          <cell r="AO11">
            <v>5</v>
          </cell>
          <cell r="AP11" t="str">
            <v>0745556004459</v>
          </cell>
          <cell r="AQ11" t="str">
            <v>66129445932</v>
          </cell>
          <cell r="AR11" t="str">
            <v>บริษัท เค.พี.ที. กลอรี่ จำกัด</v>
          </cell>
          <cell r="AS11" t="str">
            <v/>
          </cell>
          <cell r="AT11">
            <v>5940000</v>
          </cell>
          <cell r="AU11">
            <v>5940000</v>
          </cell>
          <cell r="AV11" t="str">
            <v/>
          </cell>
          <cell r="AW11" t="str">
            <v>9/2567</v>
          </cell>
          <cell r="AX11" t="str">
            <v>12 มี.ค. 2567</v>
          </cell>
          <cell r="AY11" t="str">
            <v>13 มี.ค. 2567</v>
          </cell>
          <cell r="AZ11" t="str">
            <v>8 ก.ย. 2567</v>
          </cell>
          <cell r="BA11">
            <v>180</v>
          </cell>
          <cell r="BB11" t="str">
            <v>ชาญศักดิ์ แรงสาริกรรม</v>
          </cell>
          <cell r="BC11">
            <v>5940000</v>
          </cell>
          <cell r="BD11">
            <v>5940000</v>
          </cell>
          <cell r="BF11">
            <v>2960000</v>
          </cell>
          <cell r="BG11">
            <v>1945879.2800000003</v>
          </cell>
          <cell r="BI11" t="str">
            <v xml:space="preserve"> 13 ก.พ.67</v>
          </cell>
          <cell r="BJ11">
            <v>24.675489072411978</v>
          </cell>
        </row>
        <row r="12">
          <cell r="A12" t="str">
            <v>ปรับปรุงพื้นที่ภายในสำนักงาน อาคาร 2 ชั้น 4 สำนักบริหารกลาง กรมทางหลวงชนบท (บางบัว)  จ.กรุงเทพมหานคร</v>
          </cell>
          <cell r="C12" t="str">
            <v>2567</v>
          </cell>
          <cell r="D12" t="str">
            <v>ผลผลิตโครงข่ายทางหลวงชนบทได้รับการพัฒนา</v>
          </cell>
          <cell r="E12" t="str">
            <v>อำนวยการและสนับสนุนการพัฒนาทางหลวงชนบท</v>
          </cell>
          <cell r="F12" t="str">
            <v>รายการปีเดียว ราคาต่อหน่วยต่ำกว่า 10 ล้านบาท (พลางก่อน1)</v>
          </cell>
          <cell r="G12" t="str">
            <v>วิธี e-Bidding</v>
          </cell>
          <cell r="H12" t="str">
            <v>ปรับปรุงอาคารและสิ่งก่อสร้างประกอบ</v>
          </cell>
          <cell r="I12" t="str">
            <v>08007280003703210218</v>
          </cell>
          <cell r="K12" t="str">
            <v>กรุงเทพมหานคร</v>
          </cell>
          <cell r="L12">
            <v>1</v>
          </cell>
          <cell r="M12" t="str">
            <v>แห่ง</v>
          </cell>
          <cell r="N12" t="str">
            <v>17 ต.ค. 2566</v>
          </cell>
          <cell r="O12" t="str">
            <v/>
          </cell>
          <cell r="P12">
            <v>7600000</v>
          </cell>
          <cell r="Q12">
            <v>7600000</v>
          </cell>
          <cell r="R12" t="str">
            <v>ลงนามในสัญญา</v>
          </cell>
          <cell r="S12" t="str">
            <v/>
          </cell>
          <cell r="T12" t="str">
            <v>สำนักงานเลขานุการกรม</v>
          </cell>
          <cell r="U12" t="str">
            <v>สำนักงานเลขานุการกรม</v>
          </cell>
          <cell r="V12" t="str">
            <v>กองแผนงาน</v>
          </cell>
          <cell r="W12" t="str">
            <v>กรุงเทพมหานคร</v>
          </cell>
          <cell r="X12" t="str">
            <v/>
          </cell>
          <cell r="Y12">
            <v>7600000</v>
          </cell>
          <cell r="Z12">
            <v>1</v>
          </cell>
          <cell r="AA12" t="str">
            <v>แห่ง</v>
          </cell>
          <cell r="AB12" t="str">
            <v>-</v>
          </cell>
          <cell r="AC12" t="str">
            <v>0</v>
          </cell>
          <cell r="AD12" t="str">
            <v>-</v>
          </cell>
          <cell r="AE12" t="str">
            <v>-</v>
          </cell>
          <cell r="AF12" t="str">
            <v>0</v>
          </cell>
          <cell r="AG12" t="str">
            <v>-</v>
          </cell>
          <cell r="AH12" t="str">
            <v>28 ธ.ค. 2566</v>
          </cell>
          <cell r="AI12" t="str">
            <v>22 ธ.ค. 2566</v>
          </cell>
          <cell r="AJ12" t="str">
            <v>16 ม.ค. 2567</v>
          </cell>
          <cell r="AK12" t="str">
            <v>1 ก.พ. 2567</v>
          </cell>
          <cell r="AL12">
            <v>4</v>
          </cell>
          <cell r="AM12">
            <v>3</v>
          </cell>
          <cell r="AN12">
            <v>4</v>
          </cell>
          <cell r="AO12">
            <v>3</v>
          </cell>
          <cell r="AP12" t="str">
            <v>0123555002715</v>
          </cell>
          <cell r="AR12" t="str">
            <v>ห้างหุ้นส่วนจำกัด เกล้ากานต์ คอนสตรัคชั่น</v>
          </cell>
          <cell r="AS12" t="str">
            <v/>
          </cell>
          <cell r="AT12">
            <v>6383445.7699999996</v>
          </cell>
          <cell r="AU12">
            <v>6383000</v>
          </cell>
          <cell r="AV12" t="str">
            <v/>
          </cell>
          <cell r="AW12" t="str">
            <v>8/2567</v>
          </cell>
          <cell r="AX12" t="str">
            <v>21 ก.พ. 2567</v>
          </cell>
          <cell r="AY12" t="str">
            <v>22 ก.พ. 2567</v>
          </cell>
          <cell r="AZ12" t="str">
            <v>19 ส.ค. 2567</v>
          </cell>
          <cell r="BA12">
            <v>180</v>
          </cell>
          <cell r="BB12" t="str">
            <v>ชาญศักดิ์ แรงสาริกรรม</v>
          </cell>
          <cell r="BC12">
            <v>6383000</v>
          </cell>
          <cell r="BD12">
            <v>6383000</v>
          </cell>
          <cell r="BF12">
            <v>1217000</v>
          </cell>
          <cell r="BG12">
            <v>1217000</v>
          </cell>
          <cell r="BI12" t="str">
            <v xml:space="preserve"> 2 ก.พ.67</v>
          </cell>
          <cell r="BJ12">
            <v>16.013157894736842</v>
          </cell>
        </row>
        <row r="13">
          <cell r="A13" t="str">
            <v>เครื่องตัดหญ้า แบบข้อแข็ง สำนักบำรุงทาง  จ.กรุงเทพมหานคร</v>
          </cell>
          <cell r="C13" t="str">
            <v>2567</v>
          </cell>
          <cell r="D13" t="str">
            <v>ผลผลิตโครงข่ายทางหลวงชนบทได้รับการบำรุงรักษา</v>
          </cell>
          <cell r="E13" t="str">
            <v>บำรุงรักษาทางหลวงชนบท</v>
          </cell>
          <cell r="F13" t="str">
            <v>รายการปีเดียว ราคาต่อหน่วยต่ำกว่า 1 ล้านบาท (พลางก่อน1)</v>
          </cell>
          <cell r="G13" t="str">
            <v>วิธีเฉพาะเจาะจง (SMEs)</v>
          </cell>
          <cell r="H13" t="str">
            <v>ครุภัณฑ์</v>
          </cell>
          <cell r="I13" t="str">
            <v>08007280004703110217</v>
          </cell>
          <cell r="K13" t="str">
            <v>กรุงเทพมหานคร</v>
          </cell>
          <cell r="L13">
            <v>20</v>
          </cell>
          <cell r="M13" t="str">
            <v>เครื่อง</v>
          </cell>
          <cell r="N13" t="str">
            <v>1 พ.ย. 2566</v>
          </cell>
          <cell r="O13" t="str">
            <v/>
          </cell>
          <cell r="P13">
            <v>190000</v>
          </cell>
          <cell r="Q13">
            <v>190000</v>
          </cell>
          <cell r="R13" t="str">
            <v>ลงนามในสัญญา</v>
          </cell>
          <cell r="S13" t="str">
            <v/>
          </cell>
          <cell r="T13" t="str">
            <v>สำนักบำรุงทาง</v>
          </cell>
          <cell r="U13" t="str">
            <v>สำนักบำรุงทาง</v>
          </cell>
          <cell r="V13" t="str">
            <v>กองแผนงาน</v>
          </cell>
          <cell r="W13" t="str">
            <v>กรุงเทพมหานคร</v>
          </cell>
          <cell r="X13" t="str">
            <v/>
          </cell>
          <cell r="Y13">
            <v>190000</v>
          </cell>
          <cell r="Z13">
            <v>0</v>
          </cell>
          <cell r="AC13" t="str">
            <v>0</v>
          </cell>
          <cell r="AF13" t="str">
            <v>0</v>
          </cell>
          <cell r="AH13" t="str">
            <v>17 พ.ย. 2566</v>
          </cell>
          <cell r="AI13" t="str">
            <v>-</v>
          </cell>
          <cell r="AJ13" t="str">
            <v>20 พ.ย. 2566</v>
          </cell>
          <cell r="AK13" t="str">
            <v>27 พ.ย. 2566</v>
          </cell>
          <cell r="AL13">
            <v>1</v>
          </cell>
          <cell r="AM13">
            <v>1</v>
          </cell>
          <cell r="AN13">
            <v>1</v>
          </cell>
          <cell r="AO13">
            <v>1</v>
          </cell>
          <cell r="AP13" t="str">
            <v>0115563007234</v>
          </cell>
          <cell r="AR13" t="str">
            <v>บริษัท ไททัน ธันเดอร์ จำกัด</v>
          </cell>
          <cell r="AS13" t="str">
            <v/>
          </cell>
          <cell r="AT13">
            <v>190000</v>
          </cell>
          <cell r="AU13">
            <v>190000</v>
          </cell>
          <cell r="AV13" t="str">
            <v/>
          </cell>
          <cell r="AW13" t="str">
            <v>สบร.8/2567</v>
          </cell>
          <cell r="AX13" t="str">
            <v>20 พ.ย. 2566</v>
          </cell>
          <cell r="AY13" t="str">
            <v>20 พ.ย. 2566</v>
          </cell>
          <cell r="AZ13" t="str">
            <v>26 พ.ย. 2566</v>
          </cell>
          <cell r="BA13">
            <v>7</v>
          </cell>
          <cell r="BC13">
            <v>190000</v>
          </cell>
          <cell r="BD13">
            <v>190000</v>
          </cell>
          <cell r="BF13">
            <v>0</v>
          </cell>
          <cell r="BG13">
            <v>0</v>
          </cell>
          <cell r="BI13" t="str">
            <v xml:space="preserve"> 2 ก.พ.67</v>
          </cell>
          <cell r="BJ13">
            <v>0</v>
          </cell>
        </row>
        <row r="14">
          <cell r="A14" t="str">
            <v xml:space="preserve">งานบำรุงถนนสาย สป.2001 แยกทางหลวงหมายเลข 34 - บ้านลาดกระบัง อ.บางพลี, บางเสาธง จ.สมุทรปราการ (ตอนที่ 1) </v>
          </cell>
          <cell r="C14" t="str">
            <v>2567</v>
          </cell>
          <cell r="D14" t="str">
            <v>ผลผลิตโครงข่ายทางหลวงชนบทได้รับการบำรุงรักษา</v>
          </cell>
          <cell r="E14" t="str">
            <v>บำรุงรักษาทางหลวงชนบท</v>
          </cell>
          <cell r="F14" t="str">
            <v>รายการปีเดียว ราคาต่อหน่วยต่ำกว่า 10 ล้านบาท (พลางก่อน2)</v>
          </cell>
          <cell r="G14" t="str">
            <v>วิธี e-Bidding</v>
          </cell>
          <cell r="H14" t="str">
            <v>ซ่อมสร้างผิวทางแอสฟัลต์คอนกรีต (โดยวิธี Hot Mix In - Plant Recycling)</v>
          </cell>
          <cell r="I14" t="str">
            <v>08007280004703210717</v>
          </cell>
          <cell r="K14" t="str">
            <v>สมุทรปราการ</v>
          </cell>
          <cell r="L14">
            <v>1</v>
          </cell>
          <cell r="M14" t="str">
            <v>แห่ง</v>
          </cell>
          <cell r="N14" t="str">
            <v>14 ธ.ค. 2566</v>
          </cell>
          <cell r="O14" t="str">
            <v/>
          </cell>
          <cell r="P14">
            <v>9020000</v>
          </cell>
          <cell r="Q14">
            <v>9020000</v>
          </cell>
          <cell r="R14" t="str">
            <v>ลงนามในสัญญา</v>
          </cell>
          <cell r="S14" t="str">
            <v/>
          </cell>
          <cell r="T14" t="str">
            <v>สำนักบำรุงทาง</v>
          </cell>
          <cell r="U14" t="str">
            <v>สำนักบำรุงทาง</v>
          </cell>
          <cell r="V14" t="str">
            <v>สำนักบำรุงทาง</v>
          </cell>
          <cell r="W14" t="str">
            <v>สมุทรปราการ</v>
          </cell>
          <cell r="X14" t="str">
            <v/>
          </cell>
          <cell r="Y14">
            <v>9013823.8699999992</v>
          </cell>
          <cell r="Z14">
            <v>0</v>
          </cell>
          <cell r="AB14" t="str">
            <v>-</v>
          </cell>
          <cell r="AC14" t="str">
            <v>0</v>
          </cell>
          <cell r="AD14" t="str">
            <v>-</v>
          </cell>
          <cell r="AE14" t="str">
            <v>-</v>
          </cell>
          <cell r="AF14" t="str">
            <v>0</v>
          </cell>
          <cell r="AG14" t="str">
            <v>-</v>
          </cell>
          <cell r="AH14" t="str">
            <v>1 ก.พ. 2567</v>
          </cell>
          <cell r="AI14" t="str">
            <v>26 ม.ค. 2567</v>
          </cell>
          <cell r="AJ14" t="str">
            <v>16 ก.พ. 2567</v>
          </cell>
          <cell r="AK14" t="str">
            <v>12 มี.ค. 2567</v>
          </cell>
          <cell r="AL14">
            <v>3</v>
          </cell>
          <cell r="AM14">
            <v>2</v>
          </cell>
          <cell r="AN14">
            <v>3</v>
          </cell>
          <cell r="AO14">
            <v>2</v>
          </cell>
          <cell r="AP14" t="str">
            <v>0705545000473</v>
          </cell>
          <cell r="AQ14" t="str">
            <v>67019116337</v>
          </cell>
          <cell r="AR14" t="str">
            <v>บริษัท เหมราฎ การสร้าง จำกัด</v>
          </cell>
          <cell r="AS14" t="str">
            <v/>
          </cell>
          <cell r="AT14">
            <v>9000000</v>
          </cell>
          <cell r="AU14">
            <v>9000000</v>
          </cell>
          <cell r="AV14" t="str">
            <v/>
          </cell>
          <cell r="AW14" t="str">
            <v>สบร.45/2567</v>
          </cell>
          <cell r="AX14" t="str">
            <v>26 มี.ค. 2567</v>
          </cell>
          <cell r="AY14" t="str">
            <v>27 มี.ค. 2567</v>
          </cell>
          <cell r="AZ14" t="str">
            <v>24 มิ.ย. 2567</v>
          </cell>
          <cell r="BA14">
            <v>90</v>
          </cell>
          <cell r="BC14">
            <v>9000000</v>
          </cell>
          <cell r="BD14">
            <v>9000000</v>
          </cell>
          <cell r="BF14">
            <v>20000</v>
          </cell>
          <cell r="BG14">
            <v>13823.86999999918</v>
          </cell>
          <cell r="BI14" t="str">
            <v xml:space="preserve"> 13 มี.ค.67</v>
          </cell>
          <cell r="BJ14">
            <v>0.15336299221474783</v>
          </cell>
        </row>
        <row r="15">
          <cell r="A15" t="str">
            <v>งานบำรุงถนนสาย สบ.4037 แยกทางหลวงหมายเลข 2224 - บ้านซับแท่น  อ.มวกเหล็ก จ.สระบุรี</v>
          </cell>
          <cell r="C15" t="str">
            <v>2567</v>
          </cell>
          <cell r="D15" t="str">
            <v>ผลผลิตโครงข่ายทางหลวงชนบทได้รับการบำรุงรักษา</v>
          </cell>
          <cell r="E15" t="str">
            <v>บำรุงรักษาทางหลวงชนบท</v>
          </cell>
          <cell r="F15" t="str">
            <v>รายการปีเดียว ราคาต่อหน่วยต่ำกว่า 10 ล้านบาท (พลางก่อน2)</v>
          </cell>
          <cell r="G15" t="str">
            <v>วิธี e-Bidding</v>
          </cell>
          <cell r="H15" t="str">
            <v>ซ่อมสร้างผิวทางแอสฟัลต์คอนกรีต (โดยวิธี Pavement In - Place Recycling)</v>
          </cell>
          <cell r="I15" t="str">
            <v>08007280004703210717</v>
          </cell>
          <cell r="J15" t="str">
            <v>มวกเหล็ก</v>
          </cell>
          <cell r="K15" t="str">
            <v>สระบุรี</v>
          </cell>
          <cell r="L15">
            <v>1</v>
          </cell>
          <cell r="M15" t="str">
            <v>แห่ง</v>
          </cell>
          <cell r="N15" t="str">
            <v>14 ธ.ค. 2566</v>
          </cell>
          <cell r="O15" t="str">
            <v/>
          </cell>
          <cell r="P15">
            <v>8850000</v>
          </cell>
          <cell r="Q15">
            <v>8850000</v>
          </cell>
          <cell r="R15" t="str">
            <v>ลงนามในสัญญา</v>
          </cell>
          <cell r="S15" t="str">
            <v/>
          </cell>
          <cell r="T15" t="str">
            <v>สำนักบำรุงทาง</v>
          </cell>
          <cell r="U15" t="str">
            <v>สำนักบำรุงทาง</v>
          </cell>
          <cell r="V15" t="str">
            <v>สำนักบำรุงทาง</v>
          </cell>
          <cell r="W15" t="str">
            <v>สระบุรี</v>
          </cell>
          <cell r="X15" t="str">
            <v/>
          </cell>
          <cell r="Y15">
            <v>8688227.8800000008</v>
          </cell>
          <cell r="Z15">
            <v>0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26 ม.ค. 2567</v>
          </cell>
          <cell r="AI15" t="str">
            <v>22 ม.ค. 2567</v>
          </cell>
          <cell r="AJ15" t="str">
            <v>12 ก.พ. 2567</v>
          </cell>
          <cell r="AK15" t="str">
            <v>21 ก.พ. 2567</v>
          </cell>
          <cell r="AL15">
            <v>3</v>
          </cell>
          <cell r="AM15">
            <v>2</v>
          </cell>
          <cell r="AN15">
            <v>3</v>
          </cell>
          <cell r="AO15">
            <v>2</v>
          </cell>
          <cell r="AQ15" t="str">
            <v>66129427400</v>
          </cell>
          <cell r="AR15" t="str">
            <v>ห้างหุ้นส่วนจำกัด สระบุรีวณิชชากร</v>
          </cell>
          <cell r="AS15" t="str">
            <v/>
          </cell>
          <cell r="AT15">
            <v>8685000</v>
          </cell>
          <cell r="AU15">
            <v>8685000</v>
          </cell>
          <cell r="AV15" t="str">
            <v/>
          </cell>
          <cell r="AW15" t="str">
            <v>สบร.40/2567</v>
          </cell>
          <cell r="AX15" t="str">
            <v>27 มี.ค. 2567</v>
          </cell>
          <cell r="AY15" t="str">
            <v>28 มี.ค. 2567</v>
          </cell>
          <cell r="AZ15" t="str">
            <v>25 มิ.ย. 2567</v>
          </cell>
          <cell r="BA15">
            <v>90</v>
          </cell>
          <cell r="BC15">
            <v>8685000</v>
          </cell>
          <cell r="BD15">
            <v>8685000</v>
          </cell>
          <cell r="BF15">
            <v>165000</v>
          </cell>
          <cell r="BG15">
            <v>3227.8800000008196</v>
          </cell>
          <cell r="BI15" t="str">
            <v xml:space="preserve"> 21 ก.พ.67</v>
          </cell>
          <cell r="BJ15">
            <v>3.7152340437930816E-2</v>
          </cell>
        </row>
        <row r="16">
          <cell r="A16" t="str">
            <v>งานบำรุงถนนสาย สห.4013 แยกทางหลวงหมายเลข 3454 - แยกทางหลวงหมายเลข 3509  อ.ค่ายบางระจัน, ท่าช้าง จ.สิงห์บุรี</v>
          </cell>
          <cell r="C16" t="str">
            <v>2567</v>
          </cell>
          <cell r="D16" t="str">
            <v>ผลผลิตโครงข่ายทางหลวงชนบทได้รับการบำรุงรักษา</v>
          </cell>
          <cell r="E16" t="str">
            <v>บำรุงรักษาทางหลวงชนบท</v>
          </cell>
          <cell r="F16" t="str">
            <v>รายการปีเดียว ราคาต่อหน่วยต่ำกว่า 10 ล้านบาท (พลางก่อน2)</v>
          </cell>
          <cell r="G16" t="str">
            <v>วิธี e-Bidding</v>
          </cell>
          <cell r="H16" t="str">
            <v>ซ่อมสร้างผิวทางแอสฟัลต์คอนกรีต (โดยวิธี Pavement In - Place Recycling)</v>
          </cell>
          <cell r="I16" t="str">
            <v>08007280004703210717</v>
          </cell>
          <cell r="J16" t="str">
            <v>ค่ายบางระจัน</v>
          </cell>
          <cell r="K16" t="str">
            <v>สิงห์บุรี</v>
          </cell>
          <cell r="L16">
            <v>1</v>
          </cell>
          <cell r="M16" t="str">
            <v>แห่ง</v>
          </cell>
          <cell r="N16" t="str">
            <v>14 ธ.ค. 2566</v>
          </cell>
          <cell r="O16" t="str">
            <v/>
          </cell>
          <cell r="P16">
            <v>5000000</v>
          </cell>
          <cell r="Q16">
            <v>5000000</v>
          </cell>
          <cell r="R16" t="str">
            <v>ลงนามในสัญญา</v>
          </cell>
          <cell r="S16" t="str">
            <v/>
          </cell>
          <cell r="T16" t="str">
            <v>สำนักบำรุงทาง</v>
          </cell>
          <cell r="U16" t="str">
            <v>สำนักบำรุงทาง</v>
          </cell>
          <cell r="V16" t="str">
            <v>สำนักบำรุงทาง</v>
          </cell>
          <cell r="W16" t="str">
            <v>สิงห์บุรี</v>
          </cell>
          <cell r="X16" t="str">
            <v/>
          </cell>
          <cell r="Y16">
            <v>4820316.28</v>
          </cell>
          <cell r="Z16">
            <v>0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29 ม.ค. 2567</v>
          </cell>
          <cell r="AI16" t="str">
            <v>23 ม.ค. 2567</v>
          </cell>
          <cell r="AJ16" t="str">
            <v>13 ก.พ. 2567</v>
          </cell>
          <cell r="AK16" t="str">
            <v>21 ก.พ. 2567</v>
          </cell>
          <cell r="AL16">
            <v>3</v>
          </cell>
          <cell r="AM16">
            <v>3</v>
          </cell>
          <cell r="AN16">
            <v>3</v>
          </cell>
          <cell r="AO16">
            <v>3</v>
          </cell>
          <cell r="AP16" t="str">
            <v>0173534000128</v>
          </cell>
          <cell r="AR16" t="str">
            <v>ห้างหุ้นส่วนจำกัด พาศิรายุธ</v>
          </cell>
          <cell r="AS16" t="str">
            <v/>
          </cell>
          <cell r="AT16">
            <v>4780000</v>
          </cell>
          <cell r="AU16">
            <v>4780000</v>
          </cell>
          <cell r="AV16" t="str">
            <v/>
          </cell>
          <cell r="AW16" t="str">
            <v>สบร.15/2567</v>
          </cell>
          <cell r="AX16" t="str">
            <v>22 มี.ค. 2567</v>
          </cell>
          <cell r="AY16" t="str">
            <v>23 มี.ค. 2567</v>
          </cell>
          <cell r="AZ16" t="str">
            <v>20 มิ.ย. 2567</v>
          </cell>
          <cell r="BA16">
            <v>90</v>
          </cell>
          <cell r="BC16">
            <v>4780000</v>
          </cell>
          <cell r="BD16">
            <v>4780000</v>
          </cell>
          <cell r="BF16">
            <v>220000</v>
          </cell>
          <cell r="BG16">
            <v>40316.280000000261</v>
          </cell>
          <cell r="BI16" t="str">
            <v xml:space="preserve"> 21 ก.พ.67</v>
          </cell>
          <cell r="BJ16">
            <v>0.83638246243875636</v>
          </cell>
        </row>
        <row r="17">
          <cell r="A17" t="str">
            <v>งานบำรุงถนนสาย ชบ.3104 แยกทางหลวงหมายเลข 331 - บ้านนาวังหิน  อ.พนัสนิคม จ.ชลบุรี</v>
          </cell>
          <cell r="C17" t="str">
            <v>2567</v>
          </cell>
          <cell r="D17" t="str">
            <v>ผลผลิตโครงข่ายทางหลวงชนบทได้รับการบำรุงรักษา</v>
          </cell>
          <cell r="E17" t="str">
            <v>บำรุงรักษาทางหลวงชนบท</v>
          </cell>
          <cell r="F17" t="str">
            <v>รายการปีเดียว ราคาต่อหน่วยต่ำกว่า 10 ล้านบาท (พลางก่อน2)</v>
          </cell>
          <cell r="G17" t="str">
            <v>วิธี e-Bidding</v>
          </cell>
          <cell r="H17" t="str">
            <v>ซ่อมสร้างผิวทางแอสฟัลต์คอนกรีต (โดยวิธี Hot Mix In - Plant Recycling)</v>
          </cell>
          <cell r="I17" t="str">
            <v>08007280004703210717</v>
          </cell>
          <cell r="J17" t="str">
            <v>พนัสนิคม</v>
          </cell>
          <cell r="K17" t="str">
            <v>ชลบุรี</v>
          </cell>
          <cell r="L17">
            <v>1</v>
          </cell>
          <cell r="M17" t="str">
            <v>แห่ง</v>
          </cell>
          <cell r="N17" t="str">
            <v>14 ธ.ค. 2566</v>
          </cell>
          <cell r="O17" t="str">
            <v/>
          </cell>
          <cell r="P17">
            <v>9200000</v>
          </cell>
          <cell r="Q17">
            <v>9200000</v>
          </cell>
          <cell r="R17" t="str">
            <v>ลงนามในสัญญา</v>
          </cell>
          <cell r="S17" t="str">
            <v/>
          </cell>
          <cell r="T17" t="str">
            <v>สำนักบำรุงทาง</v>
          </cell>
          <cell r="U17" t="str">
            <v>สำนักบำรุงทาง</v>
          </cell>
          <cell r="V17" t="str">
            <v>สำนักบำรุงทาง</v>
          </cell>
          <cell r="W17" t="str">
            <v>ชลบุรี</v>
          </cell>
          <cell r="X17" t="str">
            <v/>
          </cell>
          <cell r="Y17">
            <v>9202691.6400000006</v>
          </cell>
          <cell r="Z17">
            <v>0</v>
          </cell>
          <cell r="AB17" t="str">
            <v>-</v>
          </cell>
          <cell r="AC17" t="str">
            <v>0.00</v>
          </cell>
          <cell r="AD17" t="str">
            <v>-</v>
          </cell>
          <cell r="AE17" t="str">
            <v>-</v>
          </cell>
          <cell r="AF17" t="str">
            <v>0.00</v>
          </cell>
          <cell r="AG17" t="str">
            <v>-</v>
          </cell>
          <cell r="AH17" t="str">
            <v>31 ม.ค. 2567</v>
          </cell>
          <cell r="AI17" t="str">
            <v>25 ม.ค. 2567</v>
          </cell>
          <cell r="AJ17" t="str">
            <v>15 ก.พ. 2567</v>
          </cell>
          <cell r="AK17" t="str">
            <v>12 มี.ค. 2567</v>
          </cell>
          <cell r="AL17">
            <v>4</v>
          </cell>
          <cell r="AM17">
            <v>2</v>
          </cell>
          <cell r="AN17">
            <v>2</v>
          </cell>
          <cell r="AO17">
            <v>2</v>
          </cell>
          <cell r="AP17" t="str">
            <v>D888867000647</v>
          </cell>
          <cell r="AQ17" t="str">
            <v>67019035170</v>
          </cell>
          <cell r="AR17" t="str">
            <v>กิจการร่วมค้า จีรณัฐก่อสร้าง</v>
          </cell>
          <cell r="AS17" t="str">
            <v/>
          </cell>
          <cell r="AT17">
            <v>9180000</v>
          </cell>
          <cell r="AU17">
            <v>9180000</v>
          </cell>
          <cell r="AV17" t="str">
            <v/>
          </cell>
          <cell r="AW17" t="str">
            <v>สบร.31/2567</v>
          </cell>
          <cell r="AX17" t="str">
            <v>26 มี.ค. 2567</v>
          </cell>
          <cell r="AY17" t="str">
            <v>27 มี.ค. 2567</v>
          </cell>
          <cell r="AZ17" t="str">
            <v>24 มิ.ย. 2567</v>
          </cell>
          <cell r="BA17">
            <v>90</v>
          </cell>
          <cell r="BC17">
            <v>9180000</v>
          </cell>
          <cell r="BD17">
            <v>9180000</v>
          </cell>
          <cell r="BF17">
            <v>20000</v>
          </cell>
          <cell r="BG17">
            <v>22691.640000000596</v>
          </cell>
          <cell r="BI17" t="str">
            <v xml:space="preserve"> 13 มี.ค.67</v>
          </cell>
          <cell r="BJ17">
            <v>0.24657612020129141</v>
          </cell>
        </row>
        <row r="18">
          <cell r="A18" t="str">
            <v>งานบำรุงถนนสาย ชบ.3102 แยกทางหลวงหมายเลข 331 - บ้านโป่งหิน  อ.พนัสนิคม, เกาะจันทร์ จ.ชลบุรี</v>
          </cell>
          <cell r="C18" t="str">
            <v>2567</v>
          </cell>
          <cell r="D18" t="str">
            <v>ผลผลิตโครงข่ายทางหลวงชนบทได้รับการบำรุงรักษา</v>
          </cell>
          <cell r="E18" t="str">
            <v>บำรุงรักษาทางหลวงชนบท</v>
          </cell>
          <cell r="F18" t="str">
            <v>รายการปีเดียว ราคาต่อหน่วยต่ำกว่า 10 ล้านบาท (พลางก่อน2)</v>
          </cell>
          <cell r="G18" t="str">
            <v>วิธี e-Bidding</v>
          </cell>
          <cell r="H18" t="str">
            <v>ซ่อมสร้างผิวทางแอสฟัลต์คอนกรีต (โดยวิธี Hot Mix In - Plant Recycling)</v>
          </cell>
          <cell r="I18" t="str">
            <v>08007280004703210717</v>
          </cell>
          <cell r="J18" t="str">
            <v>พนัสนิคม</v>
          </cell>
          <cell r="K18" t="str">
            <v>ชลบุรี</v>
          </cell>
          <cell r="L18">
            <v>1</v>
          </cell>
          <cell r="M18" t="str">
            <v>แห่ง</v>
          </cell>
          <cell r="N18" t="str">
            <v>14 ธ.ค. 2566</v>
          </cell>
          <cell r="O18" t="str">
            <v/>
          </cell>
          <cell r="P18">
            <v>9900000</v>
          </cell>
          <cell r="Q18">
            <v>9900000</v>
          </cell>
          <cell r="R18" t="str">
            <v>ลงนามในสัญญา</v>
          </cell>
          <cell r="S18" t="str">
            <v/>
          </cell>
          <cell r="T18" t="str">
            <v>สำนักบำรุงทาง</v>
          </cell>
          <cell r="U18" t="str">
            <v>สำนักบำรุงทาง</v>
          </cell>
          <cell r="V18" t="str">
            <v>สำนักบำรุงทาง</v>
          </cell>
          <cell r="W18" t="str">
            <v>ชลบุรี</v>
          </cell>
          <cell r="X18" t="str">
            <v/>
          </cell>
          <cell r="Y18">
            <v>9906326.9199999999</v>
          </cell>
          <cell r="Z18">
            <v>0</v>
          </cell>
          <cell r="AB18" t="str">
            <v>-</v>
          </cell>
          <cell r="AC18" t="str">
            <v>0</v>
          </cell>
          <cell r="AD18" t="str">
            <v>-</v>
          </cell>
          <cell r="AE18" t="str">
            <v>-</v>
          </cell>
          <cell r="AF18" t="str">
            <v>0</v>
          </cell>
          <cell r="AG18" t="str">
            <v>-</v>
          </cell>
          <cell r="AH18" t="str">
            <v>31 ม.ค. 2567</v>
          </cell>
          <cell r="AI18" t="str">
            <v>25 ม.ค. 2567</v>
          </cell>
          <cell r="AJ18" t="str">
            <v>15 ก.พ. 2567</v>
          </cell>
          <cell r="AK18" t="str">
            <v>24 ก.พ. 2567</v>
          </cell>
          <cell r="AL18">
            <v>4</v>
          </cell>
          <cell r="AM18">
            <v>3</v>
          </cell>
          <cell r="AN18">
            <v>4</v>
          </cell>
          <cell r="AO18">
            <v>3</v>
          </cell>
          <cell r="AP18" t="str">
            <v>0705545000473</v>
          </cell>
          <cell r="AQ18" t="str">
            <v>67019034826</v>
          </cell>
          <cell r="AR18" t="str">
            <v>บริษัท เหมราฎ การสร้าง จำกัด</v>
          </cell>
          <cell r="AS18" t="str">
            <v/>
          </cell>
          <cell r="AT18">
            <v>9890000</v>
          </cell>
          <cell r="AU18">
            <v>9890000</v>
          </cell>
          <cell r="AV18" t="str">
            <v/>
          </cell>
          <cell r="AW18" t="str">
            <v>สบร.46/2567</v>
          </cell>
          <cell r="AX18" t="str">
            <v>26 มี.ค. 2567</v>
          </cell>
          <cell r="AY18" t="str">
            <v>27 มี.ค. 2567</v>
          </cell>
          <cell r="AZ18" t="str">
            <v>24 มิ.ย. 2567</v>
          </cell>
          <cell r="BA18">
            <v>90</v>
          </cell>
          <cell r="BC18">
            <v>9890000</v>
          </cell>
          <cell r="BD18">
            <v>9890000</v>
          </cell>
          <cell r="BF18">
            <v>10000</v>
          </cell>
          <cell r="BG18">
            <v>16326.919999999925</v>
          </cell>
          <cell r="BI18" t="str">
            <v xml:space="preserve"> 27 ก.พ.67</v>
          </cell>
          <cell r="BJ18">
            <v>0.16481305464528245</v>
          </cell>
        </row>
        <row r="19">
          <cell r="A19" t="str">
            <v>งานบำรุงถนนสาย จบ.4023 แยกทางหลวงหมายเลข 3406 - บ้านคลองแดง  อ.แก่งหางแมว จ.จันทบุรี</v>
          </cell>
          <cell r="C19" t="str">
            <v>2567</v>
          </cell>
          <cell r="D19" t="str">
            <v>ผลผลิตโครงข่ายทางหลวงชนบทได้รับการบำรุงรักษา</v>
          </cell>
          <cell r="E19" t="str">
            <v>บำรุงรักษาทางหลวงชนบท</v>
          </cell>
          <cell r="F19" t="str">
            <v>รายการปีเดียว ราคาต่อหน่วยต่ำกว่า 10 ล้านบาท (พลางก่อน2)</v>
          </cell>
          <cell r="G19" t="str">
            <v>วิธี e-Bidding</v>
          </cell>
          <cell r="H19" t="str">
            <v>ซ่อมสร้างผิวทางแอสฟัลต์คอนกรีต (โดยวิธี Hot Mix In - Plant Recycling)</v>
          </cell>
          <cell r="I19" t="str">
            <v>08007280004703210717</v>
          </cell>
          <cell r="J19" t="str">
            <v>แก่งหางแมว</v>
          </cell>
          <cell r="K19" t="str">
            <v>จันทบุรี</v>
          </cell>
          <cell r="L19">
            <v>1</v>
          </cell>
          <cell r="M19" t="str">
            <v>แห่ง</v>
          </cell>
          <cell r="N19" t="str">
            <v>14 ธ.ค. 2566</v>
          </cell>
          <cell r="O19" t="str">
            <v/>
          </cell>
          <cell r="P19">
            <v>9450000</v>
          </cell>
          <cell r="Q19">
            <v>9450000</v>
          </cell>
          <cell r="R19" t="str">
            <v>ลงนามในสัญญา</v>
          </cell>
          <cell r="S19" t="str">
            <v/>
          </cell>
          <cell r="T19" t="str">
            <v>สำนักบำรุงทาง</v>
          </cell>
          <cell r="U19" t="str">
            <v>สำนักบำรุงทาง</v>
          </cell>
          <cell r="V19" t="str">
            <v>สำนักบำรุงทาง</v>
          </cell>
          <cell r="W19" t="str">
            <v>จันทบุรี</v>
          </cell>
          <cell r="X19" t="str">
            <v/>
          </cell>
          <cell r="Y19">
            <v>9452435.8499999996</v>
          </cell>
          <cell r="Z19">
            <v>1</v>
          </cell>
          <cell r="AA19" t="str">
            <v>โครงการ</v>
          </cell>
          <cell r="AB19" t="str">
            <v>-</v>
          </cell>
          <cell r="AC19" t="str">
            <v>0.00</v>
          </cell>
          <cell r="AD19" t="str">
            <v>-</v>
          </cell>
          <cell r="AE19" t="str">
            <v>-</v>
          </cell>
          <cell r="AF19" t="str">
            <v>0.00</v>
          </cell>
          <cell r="AG19" t="str">
            <v>-</v>
          </cell>
          <cell r="AH19" t="str">
            <v>31 ม.ค. 2567</v>
          </cell>
          <cell r="AI19" t="str">
            <v>25 ม.ค. 2567</v>
          </cell>
          <cell r="AJ19" t="str">
            <v>15 ก.พ. 2567</v>
          </cell>
          <cell r="AK19" t="str">
            <v>26 ก.พ. 2567</v>
          </cell>
          <cell r="AL19">
            <v>3</v>
          </cell>
          <cell r="AM19">
            <v>3</v>
          </cell>
          <cell r="AN19">
            <v>3</v>
          </cell>
          <cell r="AO19">
            <v>3</v>
          </cell>
          <cell r="AP19" t="str">
            <v>0225555000756</v>
          </cell>
          <cell r="AQ19" t="str">
            <v>67019020880</v>
          </cell>
          <cell r="AR19" t="str">
            <v xml:space="preserve">บจก. พี.แอล.ซีเมนต์ </v>
          </cell>
          <cell r="AS19" t="str">
            <v/>
          </cell>
          <cell r="AT19">
            <v>9438000</v>
          </cell>
          <cell r="AU19">
            <v>9438000</v>
          </cell>
          <cell r="AV19" t="str">
            <v/>
          </cell>
          <cell r="AW19" t="str">
            <v>สบร.42/2567</v>
          </cell>
          <cell r="AX19" t="str">
            <v>29 มี.ค. 2567</v>
          </cell>
          <cell r="AY19" t="str">
            <v>30 มี.ค. 2567</v>
          </cell>
          <cell r="AZ19" t="str">
            <v>27 มิ.ย. 2567</v>
          </cell>
          <cell r="BA19">
            <v>90</v>
          </cell>
          <cell r="BC19">
            <v>9438000</v>
          </cell>
          <cell r="BD19">
            <v>9438000</v>
          </cell>
          <cell r="BF19">
            <v>12000</v>
          </cell>
          <cell r="BG19">
            <v>14435.849999999627</v>
          </cell>
          <cell r="BI19" t="str">
            <v xml:space="preserve"> 27 ก.พ.67</v>
          </cell>
          <cell r="BJ19">
            <v>0.15272095181687614</v>
          </cell>
        </row>
        <row r="20">
          <cell r="A20" t="str">
            <v xml:space="preserve">งานบำรุงถนนสาย ปข.4020 แยกทางหลวงหมายเลข 3168 - บ้านบ่อนอก อ.ปราณบุรี, สามร้อยยอด, กุยบุรี, เมือง จ.ประจวบคีรีขันธ์ (ตอนที่ 1) </v>
          </cell>
          <cell r="C20" t="str">
            <v>2567</v>
          </cell>
          <cell r="D20" t="str">
            <v>ผลผลิตโครงข่ายทางหลวงชนบทได้รับการบำรุงรักษา</v>
          </cell>
          <cell r="E20" t="str">
            <v>บำรุงรักษาทางหลวงชนบท</v>
          </cell>
          <cell r="F20" t="str">
            <v>รายการปีเดียว ราคาต่อหน่วยต่ำกว่า 10 ล้านบาท (พลางก่อน2)</v>
          </cell>
          <cell r="G20" t="str">
            <v>วิธี e-Bidding</v>
          </cell>
          <cell r="H20" t="str">
            <v>ซ่อมสร้างผิวทางแอสฟัลต์คอนกรีต (โดยวิธี Hot Mix In - Plant Recycling)</v>
          </cell>
          <cell r="I20" t="str">
            <v>08007280004703210717</v>
          </cell>
          <cell r="K20" t="str">
            <v>ประจวบคีรีขันธ์</v>
          </cell>
          <cell r="L20">
            <v>1</v>
          </cell>
          <cell r="M20" t="str">
            <v>แห่ง</v>
          </cell>
          <cell r="N20" t="str">
            <v>14 ธ.ค. 2566</v>
          </cell>
          <cell r="O20" t="str">
            <v/>
          </cell>
          <cell r="P20">
            <v>9200000</v>
          </cell>
          <cell r="Q20">
            <v>9200000</v>
          </cell>
          <cell r="R20" t="str">
            <v>ประกาศจัดซื้อจัดจ้าง</v>
          </cell>
          <cell r="S20" t="str">
            <v>ประกาศจัดซื้อจัดจ้างครั้งที่ 2</v>
          </cell>
          <cell r="T20" t="str">
            <v>สำนักบำรุงทาง</v>
          </cell>
          <cell r="U20" t="str">
            <v>สำนักบำรุงทาง</v>
          </cell>
          <cell r="V20" t="str">
            <v>สำนักบำรุงทาง</v>
          </cell>
          <cell r="W20" t="str">
            <v>ประจวบคีรีขันธ์</v>
          </cell>
          <cell r="X20" t="str">
            <v/>
          </cell>
          <cell r="Y20">
            <v>8785330.3100000005</v>
          </cell>
          <cell r="Z20">
            <v>1</v>
          </cell>
          <cell r="AA20" t="str">
            <v>โครงการ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11 มี.ค. 2567</v>
          </cell>
          <cell r="AI20" t="str">
            <v>5 มี.ค. 2567</v>
          </cell>
          <cell r="AJ20" t="str">
            <v>-</v>
          </cell>
          <cell r="AK20" t="str">
            <v>-</v>
          </cell>
          <cell r="AS20" t="str">
            <v/>
          </cell>
          <cell r="AV20" t="str">
            <v/>
          </cell>
          <cell r="AX20" t="str">
            <v>-</v>
          </cell>
          <cell r="AY20" t="str">
            <v>-</v>
          </cell>
          <cell r="AZ20" t="str">
            <v>-</v>
          </cell>
        </row>
        <row r="21">
          <cell r="A21" t="str">
            <v>งานบำรุงถนนสาย สส.2001 แยกทางหลวงหมายเลข 35 - บางโทรัด อ.เมืองสมุทรสงคราม, บ้านแพ้ว, เมืองสมุทรสาคร  จ.สมุทรสงคราม</v>
          </cell>
          <cell r="C21" t="str">
            <v>2567</v>
          </cell>
          <cell r="D21" t="str">
            <v>ผลผลิตโครงข่ายทางหลวงชนบทได้รับการบำรุงรักษา</v>
          </cell>
          <cell r="E21" t="str">
            <v>บำรุงรักษาทางหลวงชนบท</v>
          </cell>
          <cell r="F21" t="str">
            <v>รายการปีเดียว ราคาต่อหน่วยต่ำกว่า 10 ล้านบาท (พลางก่อน2)</v>
          </cell>
          <cell r="G21" t="str">
            <v>วิธี e-Bidding</v>
          </cell>
          <cell r="H21" t="str">
            <v>ซ่อมสร้างผิวทางแอสฟัลต์คอนกรีต (โดยวิธี Hot Mix In - Plant Recycling)</v>
          </cell>
          <cell r="I21" t="str">
            <v>08007280004703210717</v>
          </cell>
          <cell r="K21" t="str">
            <v>สมุทรสงคราม</v>
          </cell>
          <cell r="L21">
            <v>1</v>
          </cell>
          <cell r="M21" t="str">
            <v>แห่ง</v>
          </cell>
          <cell r="N21" t="str">
            <v>14 ธ.ค. 2566</v>
          </cell>
          <cell r="O21" t="str">
            <v/>
          </cell>
          <cell r="P21">
            <v>9900000</v>
          </cell>
          <cell r="Q21">
            <v>9900000</v>
          </cell>
          <cell r="R21" t="str">
            <v>การอนุมัติสั่งซื้อสั่งจ้าง</v>
          </cell>
          <cell r="S21" t="str">
            <v/>
          </cell>
          <cell r="T21" t="str">
            <v>สำนักบำรุงทาง</v>
          </cell>
          <cell r="U21" t="str">
            <v>สำนักบำรุงทาง</v>
          </cell>
          <cell r="V21" t="str">
            <v>สำนักบำรุงทาง</v>
          </cell>
          <cell r="W21" t="str">
            <v>สมุทรสงคราม</v>
          </cell>
          <cell r="X21" t="str">
            <v/>
          </cell>
          <cell r="Y21">
            <v>9001504.5199999996</v>
          </cell>
          <cell r="Z21">
            <v>1</v>
          </cell>
          <cell r="AA21" t="str">
            <v>โครงการ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29 ม.ค. 2567</v>
          </cell>
          <cell r="AI21" t="str">
            <v>23 ม.ค. 2567</v>
          </cell>
          <cell r="AJ21" t="str">
            <v>13 ก.พ. 2567</v>
          </cell>
          <cell r="AK21" t="str">
            <v>24 ก.พ. 2567</v>
          </cell>
          <cell r="AL21">
            <v>3</v>
          </cell>
          <cell r="AM21">
            <v>3</v>
          </cell>
          <cell r="AN21">
            <v>3</v>
          </cell>
          <cell r="AO21">
            <v>3</v>
          </cell>
          <cell r="AP21" t="str">
            <v>0993000498968</v>
          </cell>
          <cell r="AQ21" t="str">
            <v>67019073132</v>
          </cell>
          <cell r="AR21" t="str">
            <v>ทนงค์ศักดิ์สยาม</v>
          </cell>
          <cell r="AS21" t="str">
            <v/>
          </cell>
          <cell r="AT21">
            <v>8990000</v>
          </cell>
          <cell r="AU21">
            <v>8990000</v>
          </cell>
          <cell r="AV21" t="str">
            <v/>
          </cell>
          <cell r="AX21" t="str">
            <v>-</v>
          </cell>
          <cell r="AY21" t="str">
            <v>-</v>
          </cell>
          <cell r="AZ21" t="str">
            <v>-</v>
          </cell>
          <cell r="BF21">
            <v>910000</v>
          </cell>
          <cell r="BG21">
            <v>11504.519999999553</v>
          </cell>
          <cell r="BI21" t="str">
            <v xml:space="preserve"> 27 ก.พ.67</v>
          </cell>
          <cell r="BJ21">
            <v>0.12780663470687847</v>
          </cell>
        </row>
        <row r="22">
          <cell r="A22" t="str">
            <v xml:space="preserve">งานบำรุงถนนสาย นม.4058 แยกทางหลวงหมายเลข 2384 - บ้านคูเมือง อ.บ้านเหลื่อม จ.นครราชสีมา (ตอนที่ 1) </v>
          </cell>
          <cell r="C22" t="str">
            <v>2567</v>
          </cell>
          <cell r="D22" t="str">
            <v>ผลผลิตโครงข่ายทางหลวงชนบทได้รับการบำรุงรักษา</v>
          </cell>
          <cell r="E22" t="str">
            <v>บำรุงรักษาทางหลวงชนบท</v>
          </cell>
          <cell r="F22" t="str">
            <v>รายการปีเดียว ราคาต่อหน่วยต่ำกว่า 10 ล้านบาท (พลางก่อน2)</v>
          </cell>
          <cell r="G22" t="str">
            <v>วิธี e-Bidding</v>
          </cell>
          <cell r="H22" t="str">
            <v>ซ่อมสร้างผิวทางแอสฟัลต์คอนกรีต (โดยวิธี Pavement In - Place Recycling)</v>
          </cell>
          <cell r="I22" t="str">
            <v>08007280004703210717</v>
          </cell>
          <cell r="K22" t="str">
            <v>นครราชสีมา</v>
          </cell>
          <cell r="L22">
            <v>1</v>
          </cell>
          <cell r="M22" t="str">
            <v>แห่ง</v>
          </cell>
          <cell r="N22" t="str">
            <v>14 ธ.ค. 2566</v>
          </cell>
          <cell r="O22" t="str">
            <v/>
          </cell>
          <cell r="P22">
            <v>5500000</v>
          </cell>
          <cell r="Q22">
            <v>5500000</v>
          </cell>
          <cell r="R22" t="str">
            <v>ลงนามในสัญญา</v>
          </cell>
          <cell r="S22" t="str">
            <v/>
          </cell>
          <cell r="T22" t="str">
            <v>สำนักบำรุงทาง</v>
          </cell>
          <cell r="U22" t="str">
            <v>สำนักบำรุงทาง</v>
          </cell>
          <cell r="V22" t="str">
            <v>สำนักบำรุงทาง</v>
          </cell>
          <cell r="W22" t="str">
            <v>นครราชสีมา</v>
          </cell>
          <cell r="X22" t="str">
            <v/>
          </cell>
          <cell r="Y22">
            <v>5477915.6699999999</v>
          </cell>
          <cell r="Z22">
            <v>0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30 ม.ค. 2567</v>
          </cell>
          <cell r="AI22" t="str">
            <v>24 ม.ค. 2567</v>
          </cell>
          <cell r="AJ22" t="str">
            <v>14 ก.พ. 2567</v>
          </cell>
          <cell r="AK22" t="str">
            <v>24 ก.พ. 2567</v>
          </cell>
          <cell r="AL22">
            <v>3</v>
          </cell>
          <cell r="AM22">
            <v>3</v>
          </cell>
          <cell r="AN22">
            <v>3</v>
          </cell>
          <cell r="AO22">
            <v>3</v>
          </cell>
          <cell r="AP22" t="str">
            <v>0363551000198</v>
          </cell>
          <cell r="AQ22" t="str">
            <v>66129427621</v>
          </cell>
          <cell r="AR22" t="str">
            <v>หจก.กฤติมา ก่อสร้าง</v>
          </cell>
          <cell r="AS22" t="str">
            <v/>
          </cell>
          <cell r="AT22">
            <v>5470000</v>
          </cell>
          <cell r="AU22">
            <v>5470000</v>
          </cell>
          <cell r="AV22" t="str">
            <v/>
          </cell>
          <cell r="AW22" t="str">
            <v>สบร.27/2567</v>
          </cell>
          <cell r="AX22" t="str">
            <v>21 มี.ค. 2567</v>
          </cell>
          <cell r="AY22" t="str">
            <v>22 มี.ค. 2567</v>
          </cell>
          <cell r="AZ22" t="str">
            <v>19 มิ.ย. 2567</v>
          </cell>
          <cell r="BA22">
            <v>90</v>
          </cell>
          <cell r="BC22">
            <v>5470000</v>
          </cell>
          <cell r="BD22">
            <v>5470000</v>
          </cell>
          <cell r="BF22">
            <v>30000</v>
          </cell>
          <cell r="BG22">
            <v>7915.6699999999255</v>
          </cell>
          <cell r="BI22" t="str">
            <v xml:space="preserve"> 27 ก.พ.67</v>
          </cell>
          <cell r="BJ22">
            <v>0.14450149430650008</v>
          </cell>
        </row>
        <row r="23">
          <cell r="A23" t="str">
            <v xml:space="preserve">งานบำรุงถนนสาย นม.3064 แยกทางหลวงหมายเลข 304 - บ้านหนองบัวศาลา อ.เมือง จ.นครราชสีมา (ตอนที่ 1) </v>
          </cell>
          <cell r="C23" t="str">
            <v>2567</v>
          </cell>
          <cell r="D23" t="str">
            <v>ผลผลิตโครงข่ายทางหลวงชนบทได้รับการบำรุงรักษา</v>
          </cell>
          <cell r="E23" t="str">
            <v>บำรุงรักษาทางหลวงชนบท</v>
          </cell>
          <cell r="F23" t="str">
            <v>รายการปีเดียว ราคาต่อหน่วยต่ำกว่า 10 ล้านบาท (พลางก่อน2)</v>
          </cell>
          <cell r="G23" t="str">
            <v>วิธี e-Bidding</v>
          </cell>
          <cell r="H23" t="str">
            <v>ซ่อมสร้างผิวทางแอสฟัลต์คอนกรีต (โดยวิธี Pavement In - Place Recycling)</v>
          </cell>
          <cell r="I23" t="str">
            <v>08007280004703210717</v>
          </cell>
          <cell r="K23" t="str">
            <v>นครราชสีมา</v>
          </cell>
          <cell r="L23">
            <v>1</v>
          </cell>
          <cell r="M23" t="str">
            <v>แห่ง</v>
          </cell>
          <cell r="N23" t="str">
            <v>14 ธ.ค. 2566</v>
          </cell>
          <cell r="O23" t="str">
            <v/>
          </cell>
          <cell r="P23">
            <v>5700000</v>
          </cell>
          <cell r="Q23">
            <v>5700000</v>
          </cell>
          <cell r="R23" t="str">
            <v>ลงนามในสัญญา</v>
          </cell>
          <cell r="S23" t="str">
            <v/>
          </cell>
          <cell r="T23" t="str">
            <v>สำนักบำรุงทาง</v>
          </cell>
          <cell r="U23" t="str">
            <v>สำนักบำรุงทาง</v>
          </cell>
          <cell r="V23" t="str">
            <v>สำนักบำรุงทาง</v>
          </cell>
          <cell r="W23" t="str">
            <v>นครราชสีมา</v>
          </cell>
          <cell r="X23" t="str">
            <v/>
          </cell>
          <cell r="Y23">
            <v>5688844.54</v>
          </cell>
          <cell r="Z23">
            <v>0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31 ม.ค. 2567</v>
          </cell>
          <cell r="AI23" t="str">
            <v>25 ม.ค. 2567</v>
          </cell>
          <cell r="AJ23" t="str">
            <v>15 ก.พ. 2567</v>
          </cell>
          <cell r="AK23" t="str">
            <v>26 ก.พ. 2567</v>
          </cell>
          <cell r="AL23">
            <v>4</v>
          </cell>
          <cell r="AM23">
            <v>3</v>
          </cell>
          <cell r="AN23">
            <v>4</v>
          </cell>
          <cell r="AO23">
            <v>3</v>
          </cell>
          <cell r="AP23" t="str">
            <v>0303545002516</v>
          </cell>
          <cell r="AQ23" t="str">
            <v>67019067597</v>
          </cell>
          <cell r="AR23" t="str">
            <v>หจก.เอส.พี.อินเตอร์ มาร์เก็ตติ้ง</v>
          </cell>
          <cell r="AS23" t="str">
            <v/>
          </cell>
          <cell r="AT23">
            <v>5665000</v>
          </cell>
          <cell r="AU23">
            <v>5664000</v>
          </cell>
          <cell r="AV23" t="str">
            <v/>
          </cell>
          <cell r="AW23" t="str">
            <v>สบร.56/2567</v>
          </cell>
          <cell r="AX23" t="str">
            <v>26 มี.ค. 2567</v>
          </cell>
          <cell r="AY23" t="str">
            <v>27 มี.ค. 2567</v>
          </cell>
          <cell r="AZ23" t="str">
            <v>24 มิ.ย. 2567</v>
          </cell>
          <cell r="BA23">
            <v>90</v>
          </cell>
          <cell r="BC23">
            <v>5664000</v>
          </cell>
          <cell r="BD23">
            <v>5664000</v>
          </cell>
          <cell r="BF23">
            <v>36000</v>
          </cell>
          <cell r="BG23">
            <v>24844.540000000037</v>
          </cell>
          <cell r="BI23" t="str">
            <v xml:space="preserve"> 27 ก.พ.67</v>
          </cell>
          <cell r="BJ23">
            <v>0.43672383425686012</v>
          </cell>
        </row>
        <row r="24">
          <cell r="A24" t="str">
            <v>งานบำรุงถนนสาย บร.5053 แยกทางหลวงชนบทหมายเลข 4013 - บ้านกรวด  อ.เฉลิมพระเกียรติ, บ้านกรวด จ.บุรีรัมย์</v>
          </cell>
          <cell r="C24" t="str">
            <v>2567</v>
          </cell>
          <cell r="D24" t="str">
            <v>ผลผลิตโครงข่ายทางหลวงชนบทได้รับการบำรุงรักษา</v>
          </cell>
          <cell r="E24" t="str">
            <v>บำรุงรักษาทางหลวงชนบท</v>
          </cell>
          <cell r="F24" t="str">
            <v>รายการปีเดียว ราคาต่อหน่วยต่ำกว่า 10 ล้านบาท (พลางก่อน2)</v>
          </cell>
          <cell r="G24" t="str">
            <v>วิธี e-Bidding</v>
          </cell>
          <cell r="H24" t="str">
            <v>ซ่อมสร้างผิวทางแอสฟัลต์คอนกรีต (โดยวิธี Pavement In - Place Recycling)</v>
          </cell>
          <cell r="I24" t="str">
            <v>08007280004703210717</v>
          </cell>
          <cell r="J24" t="str">
            <v>เฉลิมพระเกียรติ</v>
          </cell>
          <cell r="K24" t="str">
            <v>บุรีรัมย์</v>
          </cell>
          <cell r="L24">
            <v>1</v>
          </cell>
          <cell r="M24" t="str">
            <v>แห่ง</v>
          </cell>
          <cell r="N24" t="str">
            <v>14 ธ.ค. 2566</v>
          </cell>
          <cell r="O24" t="str">
            <v/>
          </cell>
          <cell r="P24">
            <v>5600000</v>
          </cell>
          <cell r="Q24">
            <v>5600000</v>
          </cell>
          <cell r="R24" t="str">
            <v>ลงนามในสัญญา</v>
          </cell>
          <cell r="S24" t="str">
            <v/>
          </cell>
          <cell r="T24" t="str">
            <v>สำนักบำรุงทาง</v>
          </cell>
          <cell r="U24" t="str">
            <v>สำนักบำรุงทาง</v>
          </cell>
          <cell r="V24" t="str">
            <v>สำนักบำรุงทาง</v>
          </cell>
          <cell r="W24" t="str">
            <v>บุรีรัมย์</v>
          </cell>
          <cell r="X24" t="str">
            <v/>
          </cell>
          <cell r="Y24">
            <v>5591037.4500000002</v>
          </cell>
          <cell r="Z24">
            <v>0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26 ม.ค. 2567</v>
          </cell>
          <cell r="AI24" t="str">
            <v>22 ม.ค. 2567</v>
          </cell>
          <cell r="AJ24" t="str">
            <v>12 ก.พ. 2567</v>
          </cell>
          <cell r="AK24" t="str">
            <v>21 ก.พ. 2567</v>
          </cell>
          <cell r="AL24">
            <v>3</v>
          </cell>
          <cell r="AM24">
            <v>3</v>
          </cell>
          <cell r="AN24">
            <v>3</v>
          </cell>
          <cell r="AO24">
            <v>3</v>
          </cell>
          <cell r="AP24" t="str">
            <v>0315537000064</v>
          </cell>
          <cell r="AQ24" t="str">
            <v>66129434629</v>
          </cell>
          <cell r="AR24" t="str">
            <v>บจก.สุนีย์กรุ๊ป</v>
          </cell>
          <cell r="AS24" t="str">
            <v/>
          </cell>
          <cell r="AT24">
            <v>5562222</v>
          </cell>
          <cell r="AU24">
            <v>5562000</v>
          </cell>
          <cell r="AV24" t="str">
            <v/>
          </cell>
          <cell r="AW24" t="str">
            <v>สบร.37/2567</v>
          </cell>
          <cell r="AX24" t="str">
            <v>22 มี.ค. 2567</v>
          </cell>
          <cell r="AY24" t="str">
            <v>23 มี.ค. 2567</v>
          </cell>
          <cell r="AZ24" t="str">
            <v>20 มิ.ย. 2567</v>
          </cell>
          <cell r="BA24">
            <v>90</v>
          </cell>
          <cell r="BC24">
            <v>5562000</v>
          </cell>
          <cell r="BD24">
            <v>5562000</v>
          </cell>
          <cell r="BF24">
            <v>38000</v>
          </cell>
          <cell r="BG24">
            <v>29037.450000000186</v>
          </cell>
          <cell r="BI24" t="str">
            <v xml:space="preserve"> 21 ก.พ.67</v>
          </cell>
          <cell r="BJ24">
            <v>0.51935710071124963</v>
          </cell>
        </row>
        <row r="25">
          <cell r="A25" t="str">
            <v xml:space="preserve">งานบำรุงถนนสาย บร.4026 แยกทางหลวงหมายเลข 2074 - บ้านคูเมือง อ.คูเมือง, แคนดง จ.บุรีรัมย์ (ตอนที่ 1) </v>
          </cell>
          <cell r="C25" t="str">
            <v>2567</v>
          </cell>
          <cell r="D25" t="str">
            <v>ผลผลิตโครงข่ายทางหลวงชนบทได้รับการบำรุงรักษา</v>
          </cell>
          <cell r="E25" t="str">
            <v>บำรุงรักษาทางหลวงชนบท</v>
          </cell>
          <cell r="F25" t="str">
            <v>รายการปีเดียว ราคาต่อหน่วยต่ำกว่า 10 ล้านบาท (พลางก่อน2)</v>
          </cell>
          <cell r="G25" t="str">
            <v>วิธี e-Bidding</v>
          </cell>
          <cell r="H25" t="str">
            <v>ซ่อมสร้างผิวทางแอสฟัลต์คอนกรีต (โดยวิธี Pavement In - Place Recycling)</v>
          </cell>
          <cell r="I25" t="str">
            <v>08007280004703210717</v>
          </cell>
          <cell r="K25" t="str">
            <v>บุรีรัมย์</v>
          </cell>
          <cell r="L25">
            <v>1</v>
          </cell>
          <cell r="M25" t="str">
            <v>แห่ง</v>
          </cell>
          <cell r="N25" t="str">
            <v>14 ธ.ค. 2566</v>
          </cell>
          <cell r="O25" t="str">
            <v/>
          </cell>
          <cell r="P25">
            <v>5750000</v>
          </cell>
          <cell r="Q25">
            <v>5750000</v>
          </cell>
          <cell r="R25" t="str">
            <v>ลงนามในสัญญา</v>
          </cell>
          <cell r="S25" t="str">
            <v/>
          </cell>
          <cell r="T25" t="str">
            <v>สำนักบำรุงทาง</v>
          </cell>
          <cell r="U25" t="str">
            <v>สำนักบำรุงทาง</v>
          </cell>
          <cell r="V25" t="str">
            <v>สำนักบำรุงทาง</v>
          </cell>
          <cell r="W25" t="str">
            <v>บุรีรัมย์</v>
          </cell>
          <cell r="X25" t="str">
            <v/>
          </cell>
          <cell r="Y25">
            <v>5744678.0300000003</v>
          </cell>
          <cell r="Z25">
            <v>0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30 ม.ค. 2567</v>
          </cell>
          <cell r="AI25" t="str">
            <v>24 ม.ค. 2567</v>
          </cell>
          <cell r="AJ25" t="str">
            <v>14 ก.พ. 2567</v>
          </cell>
          <cell r="AK25" t="str">
            <v>21 ก.พ. 2567</v>
          </cell>
          <cell r="AL25">
            <v>3</v>
          </cell>
          <cell r="AM25">
            <v>3</v>
          </cell>
          <cell r="AN25">
            <v>3</v>
          </cell>
          <cell r="AO25">
            <v>3</v>
          </cell>
          <cell r="AP25" t="str">
            <v>0313538000091</v>
          </cell>
          <cell r="AQ25" t="str">
            <v>66129430007</v>
          </cell>
          <cell r="AR25" t="str">
            <v>หจก.ศราวุธการโยธา</v>
          </cell>
          <cell r="AS25" t="str">
            <v/>
          </cell>
          <cell r="AT25">
            <v>5720000</v>
          </cell>
          <cell r="AU25">
            <v>5720000</v>
          </cell>
          <cell r="AV25" t="str">
            <v/>
          </cell>
          <cell r="AW25" t="str">
            <v>สบร.23/2567</v>
          </cell>
          <cell r="AX25" t="str">
            <v>21 มี.ค. 2567</v>
          </cell>
          <cell r="AY25" t="str">
            <v>22 มี.ค. 2567</v>
          </cell>
          <cell r="AZ25" t="str">
            <v>19 มิ.ย. 2567</v>
          </cell>
          <cell r="BA25">
            <v>90</v>
          </cell>
          <cell r="BC25">
            <v>5720000</v>
          </cell>
          <cell r="BD25">
            <v>5720000</v>
          </cell>
          <cell r="BF25">
            <v>30000</v>
          </cell>
          <cell r="BG25">
            <v>24678.030000000261</v>
          </cell>
          <cell r="BI25" t="str">
            <v xml:space="preserve"> 21 ก.พ.67</v>
          </cell>
          <cell r="BJ25">
            <v>0.42958073317818751</v>
          </cell>
        </row>
        <row r="26">
          <cell r="A26" t="str">
            <v xml:space="preserve">งานบำรุงถนนสาย ขก.2079 แยกทางหลวงหมายเลข 12 -บ้านหนองแสง อ.หนองเรือ จ.ขอนแก่น (ตอนที่ 1) </v>
          </cell>
          <cell r="C26" t="str">
            <v>2567</v>
          </cell>
          <cell r="D26" t="str">
            <v>ผลผลิตโครงข่ายทางหลวงชนบทได้รับการบำรุงรักษา</v>
          </cell>
          <cell r="E26" t="str">
            <v>บำรุงรักษาทางหลวงชนบท</v>
          </cell>
          <cell r="F26" t="str">
            <v>รายการปีเดียว ราคาต่อหน่วยต่ำกว่า 10 ล้านบาท (พลางก่อน2)</v>
          </cell>
          <cell r="G26" t="str">
            <v>วิธี e-Bidding</v>
          </cell>
          <cell r="H26" t="str">
            <v>ซ่อมสร้างผิวทางแอสฟัลต์คอนกรีต (โดยวิธี Pavement In - Place Recycling)</v>
          </cell>
          <cell r="I26" t="str">
            <v>08007280004703210717</v>
          </cell>
          <cell r="K26" t="str">
            <v>ขอนแก่น</v>
          </cell>
          <cell r="L26">
            <v>1</v>
          </cell>
          <cell r="M26" t="str">
            <v>แห่ง</v>
          </cell>
          <cell r="N26" t="str">
            <v>14 ธ.ค. 2566</v>
          </cell>
          <cell r="O26" t="str">
            <v/>
          </cell>
          <cell r="P26">
            <v>5900000</v>
          </cell>
          <cell r="Q26">
            <v>5900000</v>
          </cell>
          <cell r="R26" t="str">
            <v>ลงนามในสัญญา</v>
          </cell>
          <cell r="S26" t="str">
            <v/>
          </cell>
          <cell r="T26" t="str">
            <v>สำนักบำรุงทาง</v>
          </cell>
          <cell r="U26" t="str">
            <v>สำนักบำรุงทาง</v>
          </cell>
          <cell r="V26" t="str">
            <v>สำนักบำรุงทาง</v>
          </cell>
          <cell r="W26" t="str">
            <v>ขอนแก่น</v>
          </cell>
          <cell r="X26" t="str">
            <v/>
          </cell>
          <cell r="Y26">
            <v>5906927.7800000003</v>
          </cell>
          <cell r="Z26">
            <v>0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30 ม.ค. 2567</v>
          </cell>
          <cell r="AI26" t="str">
            <v>24 ม.ค. 2567</v>
          </cell>
          <cell r="AJ26" t="str">
            <v>14 ก.พ. 2567</v>
          </cell>
          <cell r="AK26" t="str">
            <v>24 ก.พ. 2567</v>
          </cell>
          <cell r="AL26">
            <v>4</v>
          </cell>
          <cell r="AM26">
            <v>4</v>
          </cell>
          <cell r="AN26">
            <v>4</v>
          </cell>
          <cell r="AO26">
            <v>4</v>
          </cell>
          <cell r="AP26" t="str">
            <v>0405547000287</v>
          </cell>
          <cell r="AQ26" t="str">
            <v>66129431826</v>
          </cell>
          <cell r="AR26" t="str">
            <v>บริษัท เคแพค คอนสตรัคชั่น จำกัด</v>
          </cell>
          <cell r="AS26" t="str">
            <v/>
          </cell>
          <cell r="AT26">
            <v>5890000</v>
          </cell>
          <cell r="AU26">
            <v>5890000</v>
          </cell>
          <cell r="AV26" t="str">
            <v/>
          </cell>
          <cell r="AW26" t="str">
            <v>สบร.24/2567</v>
          </cell>
          <cell r="AX26" t="str">
            <v>21 มี.ค. 2567</v>
          </cell>
          <cell r="AY26" t="str">
            <v>22 มี.ค. 2567</v>
          </cell>
          <cell r="AZ26" t="str">
            <v>19 มิ.ย. 2567</v>
          </cell>
          <cell r="BA26">
            <v>90</v>
          </cell>
          <cell r="BC26">
            <v>5890000</v>
          </cell>
          <cell r="BD26">
            <v>5890000</v>
          </cell>
          <cell r="BF26">
            <v>10000</v>
          </cell>
          <cell r="BG26">
            <v>16927.780000000261</v>
          </cell>
          <cell r="BI26" t="str">
            <v xml:space="preserve"> 27 ก.พ.67</v>
          </cell>
          <cell r="BJ26">
            <v>0.28657502902465248</v>
          </cell>
        </row>
        <row r="27">
          <cell r="A27" t="str">
            <v xml:space="preserve">งานบำรุงถนนสาย รอ.3036 แยกทางหลวงหมายเลข 215 - บ้านขี้เหล็ก อ.อาจสามารถ จ.ร้อยเอ็ด (ตอนที่ 1) </v>
          </cell>
          <cell r="C27" t="str">
            <v>2567</v>
          </cell>
          <cell r="D27" t="str">
            <v>ผลผลิตโครงข่ายทางหลวงชนบทได้รับการบำรุงรักษา</v>
          </cell>
          <cell r="E27" t="str">
            <v>บำรุงรักษาทางหลวงชนบท</v>
          </cell>
          <cell r="F27" t="str">
            <v>รายการปีเดียว ราคาต่อหน่วยต่ำกว่า 10 ล้านบาท (พลางก่อน2)</v>
          </cell>
          <cell r="G27" t="str">
            <v>วิธี e-Bidding</v>
          </cell>
          <cell r="H27" t="str">
            <v>ซ่อมสร้างผิวทางแอสฟัลต์คอนกรีต (โดยวิธี Pavement In - Place Recycling)</v>
          </cell>
          <cell r="I27" t="str">
            <v>08007280004703210717</v>
          </cell>
          <cell r="K27" t="str">
            <v>ร้อยเอ็ด</v>
          </cell>
          <cell r="L27">
            <v>1</v>
          </cell>
          <cell r="M27" t="str">
            <v>แห่ง</v>
          </cell>
          <cell r="N27" t="str">
            <v>14 ธ.ค. 2566</v>
          </cell>
          <cell r="O27" t="str">
            <v/>
          </cell>
          <cell r="P27">
            <v>5450000</v>
          </cell>
          <cell r="Q27">
            <v>5450000</v>
          </cell>
          <cell r="R27" t="str">
            <v>การอนุมัติสั่งซื้อสั่งจ้าง</v>
          </cell>
          <cell r="S27" t="str">
            <v/>
          </cell>
          <cell r="T27" t="str">
            <v>สำนักบำรุงทาง</v>
          </cell>
          <cell r="U27" t="str">
            <v>สำนักบำรุงทาง</v>
          </cell>
          <cell r="V27" t="str">
            <v>สำนักบำรุงทาง</v>
          </cell>
          <cell r="W27" t="str">
            <v>ร้อยเอ็ด</v>
          </cell>
          <cell r="X27" t="str">
            <v/>
          </cell>
          <cell r="Y27">
            <v>5459292.04</v>
          </cell>
          <cell r="Z27">
            <v>0</v>
          </cell>
          <cell r="AB27" t="str">
            <v>-</v>
          </cell>
          <cell r="AC27" t="str">
            <v>0.00</v>
          </cell>
          <cell r="AD27" t="str">
            <v>-</v>
          </cell>
          <cell r="AE27" t="str">
            <v>-</v>
          </cell>
          <cell r="AF27" t="str">
            <v>0.00</v>
          </cell>
          <cell r="AG27" t="str">
            <v>-</v>
          </cell>
          <cell r="AH27" t="str">
            <v>31 ม.ค. 2567</v>
          </cell>
          <cell r="AI27" t="str">
            <v>25 ม.ค. 2567</v>
          </cell>
          <cell r="AJ27" t="str">
            <v>15 ก.พ. 2567</v>
          </cell>
          <cell r="AK27" t="str">
            <v>26 ก.พ. 2567</v>
          </cell>
          <cell r="AL27">
            <v>3</v>
          </cell>
          <cell r="AM27">
            <v>3</v>
          </cell>
          <cell r="AN27">
            <v>3</v>
          </cell>
          <cell r="AO27">
            <v>3</v>
          </cell>
          <cell r="AP27" t="str">
            <v>0315559000075</v>
          </cell>
          <cell r="AQ27" t="str">
            <v>66129429092</v>
          </cell>
          <cell r="AR27" t="str">
            <v>วายซีบีอาร์ คอนสตรัคชั่น</v>
          </cell>
          <cell r="AS27" t="str">
            <v/>
          </cell>
          <cell r="AT27">
            <v>5440000</v>
          </cell>
          <cell r="AU27">
            <v>5440000</v>
          </cell>
          <cell r="AV27" t="str">
            <v/>
          </cell>
          <cell r="AX27" t="str">
            <v>-</v>
          </cell>
          <cell r="AY27" t="str">
            <v>-</v>
          </cell>
          <cell r="AZ27" t="str">
            <v>-</v>
          </cell>
          <cell r="BF27">
            <v>10000</v>
          </cell>
          <cell r="BG27">
            <v>19292.040000000037</v>
          </cell>
          <cell r="BI27" t="str">
            <v xml:space="preserve"> 27 ก.พ.67</v>
          </cell>
          <cell r="BJ27">
            <v>0.35337988623154948</v>
          </cell>
        </row>
        <row r="28">
          <cell r="A28" t="str">
            <v xml:space="preserve">งานบำรุงถนนสาย อบ.4005 แยกทางหลวงหมายเลข 2050 - บ้านสะพือ อ.เมือง, ตาลสุม จ.อุบลราชธานี (ตอนที่ 1) </v>
          </cell>
          <cell r="C28" t="str">
            <v>2567</v>
          </cell>
          <cell r="D28" t="str">
            <v>ผลผลิตโครงข่ายทางหลวงชนบทได้รับการบำรุงรักษา</v>
          </cell>
          <cell r="E28" t="str">
            <v>บำรุงรักษาทางหลวงชนบท</v>
          </cell>
          <cell r="F28" t="str">
            <v>รายการปีเดียว ราคาต่อหน่วยต่ำกว่า 10 ล้านบาท (พลางก่อน2)</v>
          </cell>
          <cell r="G28" t="str">
            <v>วิธี e-Bidding</v>
          </cell>
          <cell r="H28" t="str">
            <v>ซ่อมสร้างผิวทางแอสฟัลต์คอนกรีต (โดยวิธี Pavement In - Place Recycling)</v>
          </cell>
          <cell r="I28" t="str">
            <v>08007280004703210717</v>
          </cell>
          <cell r="K28" t="str">
            <v>อุบลราชธานี</v>
          </cell>
          <cell r="L28">
            <v>1</v>
          </cell>
          <cell r="M28" t="str">
            <v>แห่ง</v>
          </cell>
          <cell r="N28" t="str">
            <v>14 ธ.ค. 2566</v>
          </cell>
          <cell r="O28" t="str">
            <v/>
          </cell>
          <cell r="P28">
            <v>6200000</v>
          </cell>
          <cell r="Q28">
            <v>6200000</v>
          </cell>
          <cell r="R28" t="str">
            <v>การอนุมัติสั่งซื้อสั่งจ้าง</v>
          </cell>
          <cell r="S28" t="str">
            <v/>
          </cell>
          <cell r="T28" t="str">
            <v>สำนักบำรุงทาง</v>
          </cell>
          <cell r="U28" t="str">
            <v>สำนักบำรุงทาง</v>
          </cell>
          <cell r="V28" t="str">
            <v>สำนักบำรุงทาง</v>
          </cell>
          <cell r="W28" t="str">
            <v>อุบลราชธานี</v>
          </cell>
          <cell r="X28" t="str">
            <v/>
          </cell>
          <cell r="Y28">
            <v>6207259.5999999996</v>
          </cell>
          <cell r="Z28">
            <v>0</v>
          </cell>
          <cell r="AB28" t="str">
            <v>-</v>
          </cell>
          <cell r="AC28" t="str">
            <v>0.00</v>
          </cell>
          <cell r="AD28" t="str">
            <v>-</v>
          </cell>
          <cell r="AE28" t="str">
            <v>-</v>
          </cell>
          <cell r="AF28" t="str">
            <v>0.00</v>
          </cell>
          <cell r="AG28" t="str">
            <v>-</v>
          </cell>
          <cell r="AH28" t="str">
            <v>29 ม.ค. 2567</v>
          </cell>
          <cell r="AI28" t="str">
            <v>23 ม.ค. 2567</v>
          </cell>
          <cell r="AJ28" t="str">
            <v>13 ก.พ. 2567</v>
          </cell>
          <cell r="AK28" t="str">
            <v>24 ก.พ. 2567</v>
          </cell>
          <cell r="AL28">
            <v>4</v>
          </cell>
          <cell r="AM28">
            <v>4</v>
          </cell>
          <cell r="AN28">
            <v>4</v>
          </cell>
          <cell r="AO28">
            <v>4</v>
          </cell>
          <cell r="AP28" t="str">
            <v>0353548000212</v>
          </cell>
          <cell r="AQ28" t="str">
            <v>66129430109</v>
          </cell>
          <cell r="AR28" t="str">
            <v>หจก.พาทิศคอนสตรัคชั่น</v>
          </cell>
          <cell r="AS28" t="str">
            <v/>
          </cell>
          <cell r="AT28">
            <v>4154000</v>
          </cell>
          <cell r="AU28">
            <v>4154000</v>
          </cell>
          <cell r="AV28" t="str">
            <v/>
          </cell>
          <cell r="AX28" t="str">
            <v>-</v>
          </cell>
          <cell r="AY28" t="str">
            <v>-</v>
          </cell>
          <cell r="AZ28" t="str">
            <v>-</v>
          </cell>
          <cell r="BF28">
            <v>2046000</v>
          </cell>
          <cell r="BG28">
            <v>2053259.5999999996</v>
          </cell>
          <cell r="BI28" t="str">
            <v xml:space="preserve"> 27 ก.พ.67</v>
          </cell>
          <cell r="BJ28">
            <v>33.078358765597621</v>
          </cell>
        </row>
        <row r="29">
          <cell r="A29" t="str">
            <v xml:space="preserve">งานบำรุงถนนสาย ยส.3003 แยกทางหลวงหมายเลข 202 - บ้านสวาท อ.ป่าติ้ว, ไทยเจริญ, เลิงนกทา จ.ยโสธร (ตอนที่ 1) </v>
          </cell>
          <cell r="C29" t="str">
            <v>2567</v>
          </cell>
          <cell r="D29" t="str">
            <v>ผลผลิตโครงข่ายทางหลวงชนบทได้รับการบำรุงรักษา</v>
          </cell>
          <cell r="E29" t="str">
            <v>บำรุงรักษาทางหลวงชนบท</v>
          </cell>
          <cell r="F29" t="str">
            <v>รายการปีเดียว ราคาต่อหน่วยต่ำกว่า 10 ล้านบาท (พลางก่อน2)</v>
          </cell>
          <cell r="G29" t="str">
            <v>วิธี e-Bidding</v>
          </cell>
          <cell r="H29" t="str">
            <v>ซ่อมสร้างผิวทางแอสฟัลต์คอนกรีต (โดยวิธี Pavement In - Place Recycling)</v>
          </cell>
          <cell r="I29" t="str">
            <v>08007280004703210717</v>
          </cell>
          <cell r="K29" t="str">
            <v>ยโสธร</v>
          </cell>
          <cell r="L29">
            <v>1</v>
          </cell>
          <cell r="M29" t="str">
            <v>แห่ง</v>
          </cell>
          <cell r="N29" t="str">
            <v>14 ธ.ค. 2566</v>
          </cell>
          <cell r="O29" t="str">
            <v/>
          </cell>
          <cell r="P29">
            <v>6800000</v>
          </cell>
          <cell r="Q29">
            <v>6800000</v>
          </cell>
          <cell r="R29" t="str">
            <v>ลงนามในสัญญา</v>
          </cell>
          <cell r="S29" t="str">
            <v/>
          </cell>
          <cell r="T29" t="str">
            <v>สำนักบำรุงทาง</v>
          </cell>
          <cell r="U29" t="str">
            <v>สำนักบำรุงทาง</v>
          </cell>
          <cell r="V29" t="str">
            <v>สำนักบำรุงทาง</v>
          </cell>
          <cell r="W29" t="str">
            <v>ยโสธร</v>
          </cell>
          <cell r="X29" t="str">
            <v/>
          </cell>
          <cell r="Y29">
            <v>6791452.0999999996</v>
          </cell>
          <cell r="Z29">
            <v>0</v>
          </cell>
          <cell r="AB29" t="str">
            <v>-</v>
          </cell>
          <cell r="AC29" t="str">
            <v>0.00</v>
          </cell>
          <cell r="AD29" t="str">
            <v>-</v>
          </cell>
          <cell r="AE29" t="str">
            <v>-</v>
          </cell>
          <cell r="AF29" t="str">
            <v>0.00</v>
          </cell>
          <cell r="AG29" t="str">
            <v>-</v>
          </cell>
          <cell r="AH29" t="str">
            <v>29 ม.ค. 2567</v>
          </cell>
          <cell r="AI29" t="str">
            <v>23 ม.ค. 2567</v>
          </cell>
          <cell r="AJ29" t="str">
            <v>13 ก.พ. 2567</v>
          </cell>
          <cell r="AK29" t="str">
            <v>24 ก.พ. 2567</v>
          </cell>
          <cell r="AL29">
            <v>3</v>
          </cell>
          <cell r="AM29">
            <v>3</v>
          </cell>
          <cell r="AN29">
            <v>3</v>
          </cell>
          <cell r="AO29">
            <v>3</v>
          </cell>
          <cell r="AQ29" t="str">
            <v>66129430715</v>
          </cell>
          <cell r="AR29" t="str">
            <v>บริษัท  วาย.พี.ซีแพค  จำกัด</v>
          </cell>
          <cell r="AS29" t="str">
            <v/>
          </cell>
          <cell r="AT29">
            <v>6785000</v>
          </cell>
          <cell r="AU29">
            <v>6785000</v>
          </cell>
          <cell r="AV29" t="str">
            <v/>
          </cell>
          <cell r="AW29" t="str">
            <v>สบร.26/2567</v>
          </cell>
          <cell r="AX29" t="str">
            <v>22 มี.ค. 2567</v>
          </cell>
          <cell r="AY29" t="str">
            <v>23 มี.ค. 2567</v>
          </cell>
          <cell r="AZ29" t="str">
            <v>20 มิ.ย. 2567</v>
          </cell>
          <cell r="BA29">
            <v>90</v>
          </cell>
          <cell r="BB29" t="str">
            <v>ณัฐ สุทธิ</v>
          </cell>
          <cell r="BC29">
            <v>6785000</v>
          </cell>
          <cell r="BD29">
            <v>6785000</v>
          </cell>
          <cell r="BF29">
            <v>15000</v>
          </cell>
          <cell r="BG29">
            <v>6452.0999999996275</v>
          </cell>
          <cell r="BI29" t="str">
            <v xml:space="preserve"> 27 ก.พ.67</v>
          </cell>
          <cell r="BJ29">
            <v>9.5003246801956057E-2</v>
          </cell>
        </row>
        <row r="30">
          <cell r="A30" t="str">
            <v xml:space="preserve">งานบำรุงถนนสาย นว.4048 แยกทางหลวงหมายเลข 3004 - บ้านเขาน้อย อ.ท่าตะโก จ.นครสวรรค์ (ตอนที่ 1) </v>
          </cell>
          <cell r="C30" t="str">
            <v>2567</v>
          </cell>
          <cell r="D30" t="str">
            <v>ผลผลิตโครงข่ายทางหลวงชนบทได้รับการบำรุงรักษา</v>
          </cell>
          <cell r="E30" t="str">
            <v>บำรุงรักษาทางหลวงชนบท</v>
          </cell>
          <cell r="F30" t="str">
            <v>รายการปีเดียว ราคาต่อหน่วยต่ำกว่า 10 ล้านบาท (พลางก่อน2)</v>
          </cell>
          <cell r="G30" t="str">
            <v>วิธี e-Bidding</v>
          </cell>
          <cell r="H30" t="str">
            <v>ซ่อมสร้างผิวทางแอสฟัลต์คอนกรีต (โดยวิธี Pavement In - Place Recycling)</v>
          </cell>
          <cell r="I30" t="str">
            <v>08007280004703210717</v>
          </cell>
          <cell r="K30" t="str">
            <v>นครสวรรค์</v>
          </cell>
          <cell r="L30">
            <v>1</v>
          </cell>
          <cell r="M30" t="str">
            <v>แห่ง</v>
          </cell>
          <cell r="N30" t="str">
            <v>14 ธ.ค. 2566</v>
          </cell>
          <cell r="O30" t="str">
            <v/>
          </cell>
          <cell r="P30">
            <v>9450000</v>
          </cell>
          <cell r="Q30">
            <v>9450000</v>
          </cell>
          <cell r="R30" t="str">
            <v>ลงนามในสัญญา</v>
          </cell>
          <cell r="S30" t="str">
            <v/>
          </cell>
          <cell r="T30" t="str">
            <v>สำนักบำรุงทาง</v>
          </cell>
          <cell r="U30" t="str">
            <v>สำนักบำรุงทาง</v>
          </cell>
          <cell r="V30" t="str">
            <v>สำนักบำรุงทาง</v>
          </cell>
          <cell r="W30" t="str">
            <v>นครสวรรค์</v>
          </cell>
          <cell r="X30" t="str">
            <v/>
          </cell>
          <cell r="Y30">
            <v>9212931.4199999999</v>
          </cell>
          <cell r="Z30">
            <v>0</v>
          </cell>
          <cell r="AB30" t="str">
            <v>-</v>
          </cell>
          <cell r="AC30" t="str">
            <v>-</v>
          </cell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30 ม.ค. 2567</v>
          </cell>
          <cell r="AI30" t="str">
            <v>24 ม.ค. 2567</v>
          </cell>
          <cell r="AJ30" t="str">
            <v>14 ก.พ. 2567</v>
          </cell>
          <cell r="AK30" t="str">
            <v>24 ก.พ. 2567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Q30" t="str">
            <v>66129461937</v>
          </cell>
          <cell r="AR30" t="str">
            <v>หจก.แอล ดี ดี คอนสตรัคชั่น</v>
          </cell>
          <cell r="AS30" t="str">
            <v/>
          </cell>
          <cell r="AT30">
            <v>9190000</v>
          </cell>
          <cell r="AU30">
            <v>9190000</v>
          </cell>
          <cell r="AV30" t="str">
            <v/>
          </cell>
          <cell r="AW30" t="str">
            <v>สบร.20/2567</v>
          </cell>
          <cell r="AX30" t="str">
            <v>21 มี.ค. 2567</v>
          </cell>
          <cell r="AY30" t="str">
            <v>22 มี.ค. 2567</v>
          </cell>
          <cell r="AZ30" t="str">
            <v>19 มิ.ย. 2567</v>
          </cell>
          <cell r="BA30">
            <v>90</v>
          </cell>
          <cell r="BC30">
            <v>9190000</v>
          </cell>
          <cell r="BD30">
            <v>9190000</v>
          </cell>
          <cell r="BF30">
            <v>260000</v>
          </cell>
          <cell r="BG30">
            <v>22931.419999999925</v>
          </cell>
          <cell r="BI30" t="str">
            <v xml:space="preserve"> 27 ก.พ.67</v>
          </cell>
          <cell r="BJ30">
            <v>0.24890470746606216</v>
          </cell>
        </row>
        <row r="31">
          <cell r="A31" t="str">
            <v xml:space="preserve">งานบำรุงถนนสาย อน.4022 แยกทางหลวงหมายเลข 3456 - บ้านตลุกดู่ อ.สว่างอารมณ์, ทัพทัน จ.อุทัยธานี (ตอนที่ 1) </v>
          </cell>
          <cell r="C31" t="str">
            <v>2567</v>
          </cell>
          <cell r="D31" t="str">
            <v>ผลผลิตโครงข่ายทางหลวงชนบทได้รับการบำรุงรักษา</v>
          </cell>
          <cell r="E31" t="str">
            <v>บำรุงรักษาทางหลวงชนบท</v>
          </cell>
          <cell r="F31" t="str">
            <v>รายการปีเดียว ราคาต่อหน่วยต่ำกว่า 10 ล้านบาท (พลางก่อน2)</v>
          </cell>
          <cell r="G31" t="str">
            <v>วิธี e-Bidding</v>
          </cell>
          <cell r="H31" t="str">
            <v>ซ่อมสร้างผิวทางแอสฟัลต์คอนกรีต (โดยวิธี Hot Mix In - Place Recycling)</v>
          </cell>
          <cell r="I31" t="str">
            <v>08007280004703210717</v>
          </cell>
          <cell r="K31" t="str">
            <v>อุทัยธานี</v>
          </cell>
          <cell r="L31">
            <v>1</v>
          </cell>
          <cell r="M31" t="str">
            <v>แห่ง</v>
          </cell>
          <cell r="N31" t="str">
            <v>14 ธ.ค. 2566</v>
          </cell>
          <cell r="O31" t="str">
            <v/>
          </cell>
          <cell r="P31">
            <v>9300000</v>
          </cell>
          <cell r="Q31">
            <v>9300000</v>
          </cell>
          <cell r="R31" t="str">
            <v>ทราบผลจัดซื้อจัดจ้าง</v>
          </cell>
          <cell r="S31" t="str">
            <v/>
          </cell>
          <cell r="T31" t="str">
            <v>สำนักบำรุงทาง</v>
          </cell>
          <cell r="U31" t="str">
            <v>สำนักบำรุงทาง</v>
          </cell>
          <cell r="V31" t="str">
            <v>สำนักบำรุงทาง</v>
          </cell>
          <cell r="W31" t="str">
            <v>อุทัยธานี</v>
          </cell>
          <cell r="X31" t="str">
            <v/>
          </cell>
          <cell r="Y31">
            <v>9319503.4100000001</v>
          </cell>
          <cell r="Z31">
            <v>0</v>
          </cell>
          <cell r="AB31" t="str">
            <v>-</v>
          </cell>
          <cell r="AC31" t="str">
            <v>0</v>
          </cell>
          <cell r="AD31" t="str">
            <v>-</v>
          </cell>
          <cell r="AE31" t="str">
            <v>-</v>
          </cell>
          <cell r="AF31" t="str">
            <v>0</v>
          </cell>
          <cell r="AG31" t="str">
            <v>-</v>
          </cell>
          <cell r="AH31" t="str">
            <v>28 ก.พ. 2567</v>
          </cell>
          <cell r="AI31" t="str">
            <v>21 ก.พ. 2567</v>
          </cell>
          <cell r="AJ31" t="str">
            <v>14 มี.ค. 2567</v>
          </cell>
          <cell r="AK31" t="str">
            <v>23 มี.ค. 2567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 t="str">
            <v>0613551000063</v>
          </cell>
          <cell r="AQ31" t="str">
            <v>67029284566</v>
          </cell>
          <cell r="AR31" t="str">
            <v>หจก. นครสวรรค์ รีไซกลิ้ง</v>
          </cell>
          <cell r="AS31" t="str">
            <v/>
          </cell>
          <cell r="AT31">
            <v>9275000</v>
          </cell>
          <cell r="AU31">
            <v>9275000</v>
          </cell>
          <cell r="AV31" t="str">
            <v/>
          </cell>
          <cell r="AX31" t="str">
            <v>-</v>
          </cell>
          <cell r="AY31" t="str">
            <v>-</v>
          </cell>
          <cell r="AZ31" t="str">
            <v>-</v>
          </cell>
          <cell r="BF31">
            <v>25000</v>
          </cell>
          <cell r="BG31">
            <v>44503.410000000149</v>
          </cell>
          <cell r="BI31" t="str">
            <v xml:space="preserve"> 25 มี.ค.67</v>
          </cell>
          <cell r="BJ31">
            <v>0.47752984297690332</v>
          </cell>
        </row>
        <row r="32">
          <cell r="A32" t="str">
            <v xml:space="preserve">งานบำรุงถนนสาย พล.4007 แยกทางหลวงหมายเลข 1114 - บ้านวังน้ำใส อ.บางกระทุ่ม, เมือง จ.พิษณุโลก (ตอนที่ 1) </v>
          </cell>
          <cell r="C32" t="str">
            <v>2567</v>
          </cell>
          <cell r="D32" t="str">
            <v>ผลผลิตโครงข่ายทางหลวงชนบทได้รับการบำรุงรักษา</v>
          </cell>
          <cell r="E32" t="str">
            <v>บำรุงรักษาทางหลวงชนบท</v>
          </cell>
          <cell r="F32" t="str">
            <v>รายการปีเดียว ราคาต่อหน่วยต่ำกว่า 10 ล้านบาท (พลางก่อน2)</v>
          </cell>
          <cell r="G32" t="str">
            <v>วิธี e-Bidding</v>
          </cell>
          <cell r="H32" t="str">
            <v>ซ่อมสร้างผิวทางแอสฟัลต์คอนกรีต (โดยวิธี Pavement In - Place Recycling)</v>
          </cell>
          <cell r="I32" t="str">
            <v>08007280004703210717</v>
          </cell>
          <cell r="K32" t="str">
            <v>พิษณุโลก</v>
          </cell>
          <cell r="L32">
            <v>1</v>
          </cell>
          <cell r="M32" t="str">
            <v>แห่ง</v>
          </cell>
          <cell r="N32" t="str">
            <v>14 ธ.ค. 2566</v>
          </cell>
          <cell r="O32" t="str">
            <v/>
          </cell>
          <cell r="P32">
            <v>5750000</v>
          </cell>
          <cell r="Q32">
            <v>5750000</v>
          </cell>
          <cell r="R32" t="str">
            <v>การอนุมัติสั่งซื้อสั่งจ้าง</v>
          </cell>
          <cell r="S32" t="str">
            <v/>
          </cell>
          <cell r="T32" t="str">
            <v>สำนักบำรุงทาง</v>
          </cell>
          <cell r="U32" t="str">
            <v>สำนักบำรุงทาง</v>
          </cell>
          <cell r="V32" t="str">
            <v>สำนักบำรุงทาง</v>
          </cell>
          <cell r="W32" t="str">
            <v>พิษณุโลก</v>
          </cell>
          <cell r="X32" t="str">
            <v/>
          </cell>
          <cell r="Y32">
            <v>5608091.5099999998</v>
          </cell>
          <cell r="Z32">
            <v>0</v>
          </cell>
          <cell r="AB32" t="str">
            <v>-</v>
          </cell>
          <cell r="AC32" t="str">
            <v>0.00</v>
          </cell>
          <cell r="AD32" t="str">
            <v>-</v>
          </cell>
          <cell r="AE32" t="str">
            <v>-</v>
          </cell>
          <cell r="AF32" t="str">
            <v>0.00</v>
          </cell>
          <cell r="AG32" t="str">
            <v>-</v>
          </cell>
          <cell r="AH32" t="str">
            <v>2 ก.พ. 2567</v>
          </cell>
          <cell r="AI32" t="str">
            <v>29 ม.ค. 2567</v>
          </cell>
          <cell r="AJ32" t="str">
            <v>19 ก.พ. 2567</v>
          </cell>
          <cell r="AK32" t="str">
            <v>26 ก.พ. 2567</v>
          </cell>
          <cell r="AL32">
            <v>3</v>
          </cell>
          <cell r="AM32">
            <v>3</v>
          </cell>
          <cell r="AN32">
            <v>3</v>
          </cell>
          <cell r="AO32">
            <v>3</v>
          </cell>
          <cell r="AP32" t="str">
            <v>0653525000205</v>
          </cell>
          <cell r="AQ32" t="str">
            <v>66129433312</v>
          </cell>
          <cell r="AR32" t="str">
            <v>หจก.ใบบริบาล</v>
          </cell>
          <cell r="AS32" t="str">
            <v/>
          </cell>
          <cell r="AT32">
            <v>5600000</v>
          </cell>
          <cell r="AU32">
            <v>5600000</v>
          </cell>
          <cell r="AV32" t="str">
            <v/>
          </cell>
          <cell r="AX32" t="str">
            <v>-</v>
          </cell>
          <cell r="AY32" t="str">
            <v>-</v>
          </cell>
          <cell r="AZ32" t="str">
            <v>-</v>
          </cell>
          <cell r="BF32">
            <v>150000</v>
          </cell>
          <cell r="BG32">
            <v>8091.5099999997765</v>
          </cell>
          <cell r="BI32" t="str">
            <v xml:space="preserve"> 27 ก.พ.67</v>
          </cell>
          <cell r="BJ32">
            <v>0.1442827740162852</v>
          </cell>
        </row>
        <row r="33">
          <cell r="A33" t="str">
            <v xml:space="preserve">งานบำรุงถนนสาย พล.2002 แยกททางหลวงหมายเลข 12 - บ้านดงสมอ อ.เมือง, พรหมพิราม จ.พิษณุโลก (ตอนที่ 1) </v>
          </cell>
          <cell r="C33" t="str">
            <v>2567</v>
          </cell>
          <cell r="D33" t="str">
            <v>ผลผลิตโครงข่ายทางหลวงชนบทได้รับการบำรุงรักษา</v>
          </cell>
          <cell r="E33" t="str">
            <v>บำรุงรักษาทางหลวงชนบท</v>
          </cell>
          <cell r="F33" t="str">
            <v>รายการปีเดียว ราคาต่อหน่วยต่ำกว่า 10 ล้านบาท (พลางก่อน2)</v>
          </cell>
          <cell r="G33" t="str">
            <v>วิธี e-Bidding</v>
          </cell>
          <cell r="H33" t="str">
            <v>ซ่อมสร้างผิวทางแอสฟัลต์คอนกรีต (โดยวิธี Pavement In - Place Recycling)</v>
          </cell>
          <cell r="I33" t="str">
            <v>08007280004703210717</v>
          </cell>
          <cell r="K33" t="str">
            <v>พิษณุโลก</v>
          </cell>
          <cell r="L33">
            <v>1</v>
          </cell>
          <cell r="M33" t="str">
            <v>แห่ง</v>
          </cell>
          <cell r="N33" t="str">
            <v>14 ธ.ค. 2566</v>
          </cell>
          <cell r="O33" t="str">
            <v/>
          </cell>
          <cell r="P33">
            <v>5900000</v>
          </cell>
          <cell r="Q33">
            <v>5900000</v>
          </cell>
          <cell r="R33" t="str">
            <v>การอนุมัติสั่งซื้อสั่งจ้าง</v>
          </cell>
          <cell r="S33" t="str">
            <v/>
          </cell>
          <cell r="T33" t="str">
            <v>สำนักบำรุงทาง</v>
          </cell>
          <cell r="U33" t="str">
            <v>สำนักบำรุงทาง</v>
          </cell>
          <cell r="V33" t="str">
            <v>สำนักบำรุงทาง</v>
          </cell>
          <cell r="W33" t="str">
            <v>พิษณุโลก</v>
          </cell>
          <cell r="X33" t="str">
            <v/>
          </cell>
          <cell r="Y33">
            <v>5821275.46</v>
          </cell>
          <cell r="Z33">
            <v>0</v>
          </cell>
          <cell r="AB33" t="str">
            <v>-</v>
          </cell>
          <cell r="AC33" t="str">
            <v>0.00</v>
          </cell>
          <cell r="AD33" t="str">
            <v>-</v>
          </cell>
          <cell r="AE33" t="str">
            <v>-</v>
          </cell>
          <cell r="AF33" t="str">
            <v>0.00</v>
          </cell>
          <cell r="AG33" t="str">
            <v>-</v>
          </cell>
          <cell r="AH33" t="str">
            <v>2 ก.พ. 2567</v>
          </cell>
          <cell r="AI33" t="str">
            <v>29 ม.ค. 2567</v>
          </cell>
          <cell r="AJ33" t="str">
            <v>19 ก.พ. 2567</v>
          </cell>
          <cell r="AK33" t="str">
            <v>26 ก.พ. 2567</v>
          </cell>
          <cell r="AL33">
            <v>3</v>
          </cell>
          <cell r="AM33">
            <v>3</v>
          </cell>
          <cell r="AN33">
            <v>3</v>
          </cell>
          <cell r="AO33">
            <v>2</v>
          </cell>
          <cell r="AP33" t="str">
            <v>0653541000028</v>
          </cell>
          <cell r="AQ33" t="str">
            <v>66129433946</v>
          </cell>
          <cell r="AR33" t="str">
            <v>หจก.สมควรการโยธา</v>
          </cell>
          <cell r="AS33" t="str">
            <v/>
          </cell>
          <cell r="AT33">
            <v>5810000</v>
          </cell>
          <cell r="AU33">
            <v>5810000</v>
          </cell>
          <cell r="AV33" t="str">
            <v/>
          </cell>
          <cell r="AX33" t="str">
            <v>-</v>
          </cell>
          <cell r="AY33" t="str">
            <v>-</v>
          </cell>
          <cell r="AZ33" t="str">
            <v>-</v>
          </cell>
          <cell r="BF33">
            <v>90000</v>
          </cell>
          <cell r="BG33">
            <v>11275.459999999963</v>
          </cell>
          <cell r="BI33" t="str">
            <v xml:space="preserve"> 27 ก.พ.67</v>
          </cell>
          <cell r="BJ33">
            <v>0.19369397784862705</v>
          </cell>
        </row>
        <row r="34">
          <cell r="A34" t="str">
            <v>งานบำรุงถนนสาย ชม.4032 แยกทางหลวงหมายเลข 1141 - บ้านท่าวังพร้าว  อ.เมือง จ.เชียงใหม่</v>
          </cell>
          <cell r="C34" t="str">
            <v>2567</v>
          </cell>
          <cell r="D34" t="str">
            <v>ผลผลิตโครงข่ายทางหลวงชนบทได้รับการบำรุงรักษา</v>
          </cell>
          <cell r="E34" t="str">
            <v>บำรุงรักษาทางหลวงชนบท</v>
          </cell>
          <cell r="F34" t="str">
            <v>รายการปีเดียว ราคาต่อหน่วยต่ำกว่า 10 ล้านบาท (พลางก่อน2)</v>
          </cell>
          <cell r="G34" t="str">
            <v>วิธี e-Bidding</v>
          </cell>
          <cell r="H34" t="str">
            <v>ซ่อมสร้างผิวทางแอสฟัลต์คอนกรีต (โดยวิธี Pavement In - Place Recycling)</v>
          </cell>
          <cell r="I34" t="str">
            <v>08007280004703210717</v>
          </cell>
          <cell r="J34" t="str">
            <v>เมือง</v>
          </cell>
          <cell r="K34" t="str">
            <v>เชียงใหม่</v>
          </cell>
          <cell r="L34">
            <v>1</v>
          </cell>
          <cell r="M34" t="str">
            <v>แห่ง</v>
          </cell>
          <cell r="N34" t="str">
            <v>14 ธ.ค. 2566</v>
          </cell>
          <cell r="O34" t="str">
            <v/>
          </cell>
          <cell r="P34">
            <v>5900000</v>
          </cell>
          <cell r="Q34">
            <v>5900000</v>
          </cell>
          <cell r="R34" t="str">
            <v>การอนุมัติสั่งซื้อสั่งจ้าง</v>
          </cell>
          <cell r="S34" t="str">
            <v/>
          </cell>
          <cell r="T34" t="str">
            <v>สำนักบำรุงทาง</v>
          </cell>
          <cell r="U34" t="str">
            <v>สำนักบำรุงทาง</v>
          </cell>
          <cell r="V34" t="str">
            <v>สำนักบำรุงทาง</v>
          </cell>
          <cell r="W34" t="str">
            <v>เชียงใหม่</v>
          </cell>
          <cell r="X34" t="str">
            <v/>
          </cell>
          <cell r="Y34">
            <v>5624337.7999999998</v>
          </cell>
          <cell r="Z34">
            <v>0</v>
          </cell>
          <cell r="AB34" t="str">
            <v>-</v>
          </cell>
          <cell r="AC34" t="str">
            <v>0.00</v>
          </cell>
          <cell r="AD34" t="str">
            <v>-</v>
          </cell>
          <cell r="AE34" t="str">
            <v>-</v>
          </cell>
          <cell r="AF34" t="str">
            <v>0.00</v>
          </cell>
          <cell r="AG34" t="str">
            <v>-</v>
          </cell>
          <cell r="AH34" t="str">
            <v>31 ม.ค. 2567</v>
          </cell>
          <cell r="AI34" t="str">
            <v>25 ม.ค. 2567</v>
          </cell>
          <cell r="AJ34" t="str">
            <v>15 ก.พ. 2567</v>
          </cell>
          <cell r="AK34" t="str">
            <v>26 ก.พ. 2567</v>
          </cell>
          <cell r="AL34">
            <v>3</v>
          </cell>
          <cell r="AM34">
            <v>3</v>
          </cell>
          <cell r="AN34">
            <v>3</v>
          </cell>
          <cell r="AO34">
            <v>3</v>
          </cell>
          <cell r="AQ34" t="str">
            <v>66129434639</v>
          </cell>
          <cell r="AR34" t="str">
            <v>หจก.เชียงใหม่ เอส.พี คอนสตรัคชั่น</v>
          </cell>
          <cell r="AS34" t="str">
            <v/>
          </cell>
          <cell r="AT34">
            <v>5611500</v>
          </cell>
          <cell r="AU34">
            <v>5611000</v>
          </cell>
          <cell r="AV34" t="str">
            <v/>
          </cell>
          <cell r="AX34" t="str">
            <v>-</v>
          </cell>
          <cell r="AY34" t="str">
            <v>-</v>
          </cell>
          <cell r="AZ34" t="str">
            <v>-</v>
          </cell>
          <cell r="BF34">
            <v>289000</v>
          </cell>
          <cell r="BG34">
            <v>13337.799999999814</v>
          </cell>
          <cell r="BI34" t="str">
            <v xml:space="preserve"> 27 ก.พ.67</v>
          </cell>
          <cell r="BJ34">
            <v>0.23714436213272636</v>
          </cell>
        </row>
        <row r="35">
          <cell r="A35" t="str">
            <v>งานบำรุงถนนสาย ลพ.4066 แยกทางหลวงหมายเลข 1274 - บ้านจัดสรรคอกช้าง  อ.ทุ่งหัวช้าง จ.ลำพูน</v>
          </cell>
          <cell r="C35" t="str">
            <v>2567</v>
          </cell>
          <cell r="D35" t="str">
            <v>ผลผลิตโครงข่ายทางหลวงชนบทได้รับการบำรุงรักษา</v>
          </cell>
          <cell r="E35" t="str">
            <v>บำรุงรักษาทางหลวงชนบท</v>
          </cell>
          <cell r="F35" t="str">
            <v>รายการปีเดียว ราคาต่อหน่วยต่ำกว่า 10 ล้านบาท (พลางก่อน2)</v>
          </cell>
          <cell r="G35" t="str">
            <v>วิธี e-Bidding</v>
          </cell>
          <cell r="H35" t="str">
            <v>ซ่อมสร้างผิวทางแอสฟัลต์คอนกรีต (โดยวิธี Pavement In - Place Recycling)</v>
          </cell>
          <cell r="I35" t="str">
            <v>08007280004703210717</v>
          </cell>
          <cell r="J35" t="str">
            <v>ทุ่งหัวช้าง</v>
          </cell>
          <cell r="K35" t="str">
            <v>ลำพูน</v>
          </cell>
          <cell r="L35">
            <v>1</v>
          </cell>
          <cell r="M35" t="str">
            <v>แห่ง</v>
          </cell>
          <cell r="N35" t="str">
            <v>14 ธ.ค. 2566</v>
          </cell>
          <cell r="O35" t="str">
            <v/>
          </cell>
          <cell r="P35">
            <v>5900000</v>
          </cell>
          <cell r="Q35">
            <v>5900000</v>
          </cell>
          <cell r="R35" t="str">
            <v>ลงนามในสัญญา</v>
          </cell>
          <cell r="S35" t="str">
            <v/>
          </cell>
          <cell r="T35" t="str">
            <v>สำนักบำรุงทาง</v>
          </cell>
          <cell r="U35" t="str">
            <v>สำนักบำรุงทาง</v>
          </cell>
          <cell r="V35" t="str">
            <v>สำนักบำรุงทาง</v>
          </cell>
          <cell r="W35" t="str">
            <v>ลำพูน</v>
          </cell>
          <cell r="X35" t="str">
            <v/>
          </cell>
          <cell r="Y35">
            <v>5657015.5800000001</v>
          </cell>
          <cell r="Z35">
            <v>0</v>
          </cell>
          <cell r="AB35" t="str">
            <v>-</v>
          </cell>
          <cell r="AC35" t="str">
            <v>0.00</v>
          </cell>
          <cell r="AD35" t="str">
            <v>-</v>
          </cell>
          <cell r="AE35" t="str">
            <v>-</v>
          </cell>
          <cell r="AF35" t="str">
            <v>0.00</v>
          </cell>
          <cell r="AG35" t="str">
            <v>-</v>
          </cell>
          <cell r="AH35" t="str">
            <v>2 ก.พ. 2567</v>
          </cell>
          <cell r="AI35" t="str">
            <v>29 ม.ค. 2567</v>
          </cell>
          <cell r="AJ35" t="str">
            <v>19 ก.พ. 2567</v>
          </cell>
          <cell r="AK35" t="str">
            <v>26 ก.พ. 2567</v>
          </cell>
          <cell r="AL35">
            <v>3</v>
          </cell>
          <cell r="AM35">
            <v>3</v>
          </cell>
          <cell r="AN35">
            <v>3</v>
          </cell>
          <cell r="AO35">
            <v>3</v>
          </cell>
          <cell r="AQ35" t="str">
            <v>66129435374</v>
          </cell>
          <cell r="AR35" t="str">
            <v>หจก.เอกภพก่อสร้าง</v>
          </cell>
          <cell r="AS35" t="str">
            <v/>
          </cell>
          <cell r="AT35">
            <v>5600000</v>
          </cell>
          <cell r="AU35">
            <v>5600000</v>
          </cell>
          <cell r="AV35" t="str">
            <v/>
          </cell>
          <cell r="AW35" t="str">
            <v>สบร.41/2567</v>
          </cell>
          <cell r="AX35" t="str">
            <v>28 มี.ค. 2567</v>
          </cell>
          <cell r="AY35" t="str">
            <v>29 มี.ค. 2567</v>
          </cell>
          <cell r="AZ35" t="str">
            <v>26 มิ.ย. 2567</v>
          </cell>
          <cell r="BA35">
            <v>90</v>
          </cell>
          <cell r="BC35">
            <v>5600000</v>
          </cell>
          <cell r="BD35">
            <v>5600000</v>
          </cell>
          <cell r="BF35">
            <v>300000</v>
          </cell>
          <cell r="BG35">
            <v>57015.580000000075</v>
          </cell>
          <cell r="BI35" t="str">
            <v xml:space="preserve"> 27 ก.พ.67</v>
          </cell>
          <cell r="BJ35">
            <v>1.0078738372504195</v>
          </cell>
        </row>
        <row r="36">
          <cell r="A36" t="str">
            <v xml:space="preserve">งานบำรุงถนนสาย ชพ.4023 แยกทางหลวงหมายเลข 4134 - บ้านชายทะเล อ.หลังสวน จ.ชุมพร (ตอนที่ 1) </v>
          </cell>
          <cell r="C36" t="str">
            <v>2567</v>
          </cell>
          <cell r="D36" t="str">
            <v>ผลผลิตโครงข่ายทางหลวงชนบทได้รับการบำรุงรักษา</v>
          </cell>
          <cell r="E36" t="str">
            <v>บำรุงรักษาทางหลวงชนบท</v>
          </cell>
          <cell r="F36" t="str">
            <v>รายการปีเดียว ราคาต่อหน่วยต่ำกว่า 10 ล้านบาท (พลางก่อน2)</v>
          </cell>
          <cell r="G36" t="str">
            <v>วิธี e-Bidding</v>
          </cell>
          <cell r="H36" t="str">
            <v>ซ่อมสร้างผิวทางแอสฟัลต์คอนกรีต (โดยวิธี Pavement In - Place Recycling)</v>
          </cell>
          <cell r="I36" t="str">
            <v>08007280004703210717</v>
          </cell>
          <cell r="K36" t="str">
            <v>ชุมพร</v>
          </cell>
          <cell r="L36">
            <v>1</v>
          </cell>
          <cell r="M36" t="str">
            <v>แห่ง</v>
          </cell>
          <cell r="N36" t="str">
            <v>14 ธ.ค. 2566</v>
          </cell>
          <cell r="O36" t="str">
            <v/>
          </cell>
          <cell r="P36">
            <v>5650000</v>
          </cell>
          <cell r="Q36">
            <v>5650000</v>
          </cell>
          <cell r="R36" t="str">
            <v>ลงนามในสัญญา</v>
          </cell>
          <cell r="S36" t="str">
            <v/>
          </cell>
          <cell r="T36" t="str">
            <v>สำนักบำรุงทาง</v>
          </cell>
          <cell r="U36" t="str">
            <v>สำนักบำรุงทาง</v>
          </cell>
          <cell r="V36" t="str">
            <v>สำนักบำรุงทาง</v>
          </cell>
          <cell r="W36" t="str">
            <v>ชุมพร</v>
          </cell>
          <cell r="X36" t="str">
            <v/>
          </cell>
          <cell r="Y36">
            <v>5600538.9400000004</v>
          </cell>
          <cell r="Z36">
            <v>0</v>
          </cell>
          <cell r="AB36" t="str">
            <v>-</v>
          </cell>
          <cell r="AC36" t="str">
            <v>-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2 ก.พ. 2567</v>
          </cell>
          <cell r="AI36" t="str">
            <v>29 ม.ค. 2567</v>
          </cell>
          <cell r="AJ36" t="str">
            <v>19 ก.พ. 2567</v>
          </cell>
          <cell r="AK36" t="str">
            <v>12 มี.ค. 2567</v>
          </cell>
          <cell r="AL36">
            <v>6</v>
          </cell>
          <cell r="AM36">
            <v>3</v>
          </cell>
          <cell r="AN36">
            <v>6</v>
          </cell>
          <cell r="AO36">
            <v>3</v>
          </cell>
          <cell r="AP36" t="str">
            <v>0863557000489</v>
          </cell>
          <cell r="AQ36" t="str">
            <v>67019068300</v>
          </cell>
          <cell r="AR36" t="str">
            <v>หจก.ธนวิชญ์ ก่อสร้าง</v>
          </cell>
          <cell r="AS36" t="str">
            <v/>
          </cell>
          <cell r="AT36">
            <v>5589900</v>
          </cell>
          <cell r="AU36">
            <v>5589000</v>
          </cell>
          <cell r="AV36" t="str">
            <v/>
          </cell>
          <cell r="AW36" t="str">
            <v>สบร.50/2567</v>
          </cell>
          <cell r="AX36" t="str">
            <v>27 มี.ค. 2567</v>
          </cell>
          <cell r="AY36" t="str">
            <v>28 มี.ค. 2567</v>
          </cell>
          <cell r="AZ36" t="str">
            <v>25 มิ.ย. 2567</v>
          </cell>
          <cell r="BA36">
            <v>90</v>
          </cell>
          <cell r="BC36">
            <v>5589000</v>
          </cell>
          <cell r="BD36">
            <v>5589000</v>
          </cell>
          <cell r="BF36">
            <v>61000</v>
          </cell>
          <cell r="BG36">
            <v>11538.94000000041</v>
          </cell>
          <cell r="BI36" t="str">
            <v xml:space="preserve"> 13 มี.ค.67</v>
          </cell>
          <cell r="BJ36">
            <v>0.20603267156286229</v>
          </cell>
        </row>
        <row r="37">
          <cell r="A37" t="str">
            <v xml:space="preserve">งานบำรุงถนนสาย สข.4040 แยกทางหลวงหมายเลข 4135 - ทางหลวงหมายเลข 4145 อ.หาดใหญ่, คลองหอยโข่ง, สะเดา จ.สงขลา (ตอนที่ 1) </v>
          </cell>
          <cell r="C37" t="str">
            <v>2567</v>
          </cell>
          <cell r="D37" t="str">
            <v>ผลผลิตโครงข่ายทางหลวงชนบทได้รับการบำรุงรักษา</v>
          </cell>
          <cell r="E37" t="str">
            <v>บำรุงรักษาทางหลวงชนบท</v>
          </cell>
          <cell r="F37" t="str">
            <v>รายการปีเดียว ราคาต่อหน่วยต่ำกว่า 10 ล้านบาท (พลางก่อน2)</v>
          </cell>
          <cell r="G37" t="str">
            <v>วิธี e-Bidding</v>
          </cell>
          <cell r="H37" t="str">
            <v>ซ่อมสร้างผิวทางแอสฟัลต์คอนกรีต (โดยวิธี Pavement In - Place Recycling)</v>
          </cell>
          <cell r="I37" t="str">
            <v>08007280004703210717</v>
          </cell>
          <cell r="K37" t="str">
            <v>สงขลา</v>
          </cell>
          <cell r="L37">
            <v>1</v>
          </cell>
          <cell r="M37" t="str">
            <v>แห่ง</v>
          </cell>
          <cell r="N37" t="str">
            <v>14 ธ.ค. 2566</v>
          </cell>
          <cell r="O37" t="str">
            <v/>
          </cell>
          <cell r="P37">
            <v>5850000</v>
          </cell>
          <cell r="Q37">
            <v>5850000</v>
          </cell>
          <cell r="R37" t="str">
            <v>การอนุมัติสั่งซื้อสั่งจ้าง</v>
          </cell>
          <cell r="S37" t="str">
            <v/>
          </cell>
          <cell r="T37" t="str">
            <v>สำนักบำรุงทาง</v>
          </cell>
          <cell r="U37" t="str">
            <v>สำนักบำรุงทาง</v>
          </cell>
          <cell r="V37" t="str">
            <v>สำนักบำรุงทาง</v>
          </cell>
          <cell r="W37" t="str">
            <v>สงขลา</v>
          </cell>
          <cell r="X37" t="str">
            <v/>
          </cell>
          <cell r="Y37">
            <v>5681635.3700000001</v>
          </cell>
          <cell r="Z37">
            <v>1</v>
          </cell>
          <cell r="AA37" t="str">
            <v>โครงการ</v>
          </cell>
          <cell r="AB37" t="str">
            <v>-</v>
          </cell>
          <cell r="AC37" t="str">
            <v>0</v>
          </cell>
          <cell r="AD37" t="str">
            <v>-</v>
          </cell>
          <cell r="AE37" t="str">
            <v>-</v>
          </cell>
          <cell r="AF37" t="str">
            <v>0</v>
          </cell>
          <cell r="AG37" t="str">
            <v>-</v>
          </cell>
          <cell r="AH37" t="str">
            <v>6 ก.พ. 2567</v>
          </cell>
          <cell r="AI37" t="str">
            <v>31 ม.ค. 2567</v>
          </cell>
          <cell r="AJ37" t="str">
            <v>21 ก.พ. 2567</v>
          </cell>
          <cell r="AK37" t="str">
            <v>12 มี.ค. 2567</v>
          </cell>
          <cell r="AL37">
            <v>4</v>
          </cell>
          <cell r="AM37">
            <v>3</v>
          </cell>
          <cell r="AN37">
            <v>4</v>
          </cell>
          <cell r="AO37">
            <v>3</v>
          </cell>
          <cell r="AP37" t="str">
            <v>0903551000541</v>
          </cell>
          <cell r="AQ37" t="str">
            <v>67019125395</v>
          </cell>
          <cell r="AR37" t="str">
            <v>หจก.หาดใหญ่ กรุ๊ป</v>
          </cell>
          <cell r="AS37" t="str">
            <v/>
          </cell>
          <cell r="AT37">
            <v>5675000</v>
          </cell>
          <cell r="AU37">
            <v>5675000</v>
          </cell>
          <cell r="AV37" t="str">
            <v/>
          </cell>
          <cell r="AX37" t="str">
            <v>-</v>
          </cell>
          <cell r="AY37" t="str">
            <v>-</v>
          </cell>
          <cell r="AZ37" t="str">
            <v>-</v>
          </cell>
          <cell r="BF37">
            <v>175000</v>
          </cell>
          <cell r="BG37">
            <v>6635.3700000001118</v>
          </cell>
          <cell r="BI37" t="str">
            <v xml:space="preserve"> 13 มี.ค.67</v>
          </cell>
          <cell r="BJ37">
            <v>0.11678626958421148</v>
          </cell>
        </row>
        <row r="38">
          <cell r="A38" t="str">
            <v xml:space="preserve">งานบำรุงถนนสาย ปน.2061 แยกทางหลวงหมายเลข 42 - บ้านสายบุรี อ.สายบุรี จ.ปัตตานี (ตอนที่ 1) </v>
          </cell>
          <cell r="C38" t="str">
            <v>2567</v>
          </cell>
          <cell r="D38" t="str">
            <v>ผลผลิตโครงข่ายทางหลวงชนบทได้รับการบำรุงรักษา</v>
          </cell>
          <cell r="E38" t="str">
            <v>บำรุงรักษาทางหลวงชนบท</v>
          </cell>
          <cell r="F38" t="str">
            <v>รายการปีเดียว ราคาต่อหน่วยต่ำกว่า 10 ล้านบาท (พลางก่อน2)</v>
          </cell>
          <cell r="G38" t="str">
            <v>วิธีคัดเลือก</v>
          </cell>
          <cell r="H38" t="str">
            <v>เสริมผิวลาดยางแอสฟัลต์คอนกรีต</v>
          </cell>
          <cell r="I38" t="str">
            <v>08007280004703210717</v>
          </cell>
          <cell r="K38" t="str">
            <v>ปัตตานี</v>
          </cell>
          <cell r="L38">
            <v>1</v>
          </cell>
          <cell r="M38" t="str">
            <v>แห่ง</v>
          </cell>
          <cell r="N38" t="str">
            <v>14 ธ.ค. 2566</v>
          </cell>
          <cell r="O38" t="str">
            <v/>
          </cell>
          <cell r="P38">
            <v>9600000</v>
          </cell>
          <cell r="Q38">
            <v>9600000</v>
          </cell>
          <cell r="R38" t="str">
            <v>การอนุมัติสั่งซื้อสั่งจ้าง</v>
          </cell>
          <cell r="S38" t="str">
            <v/>
          </cell>
          <cell r="T38" t="str">
            <v>สำนักบำรุงทาง</v>
          </cell>
          <cell r="U38" t="str">
            <v>สำนักบำรุงทาง</v>
          </cell>
          <cell r="V38" t="str">
            <v>สำนักบำรุงทาง</v>
          </cell>
          <cell r="W38" t="str">
            <v>ปัตตานี</v>
          </cell>
          <cell r="X38" t="str">
            <v/>
          </cell>
          <cell r="Y38">
            <v>9465499.6300000008</v>
          </cell>
          <cell r="Z38">
            <v>0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29 ม.ค. 2567</v>
          </cell>
          <cell r="AI38" t="str">
            <v>-</v>
          </cell>
          <cell r="AJ38" t="str">
            <v>12 ก.พ. 2567</v>
          </cell>
          <cell r="AK38" t="str">
            <v>21 ก.พ. 2567</v>
          </cell>
          <cell r="AL38">
            <v>3</v>
          </cell>
          <cell r="AM38">
            <v>2</v>
          </cell>
          <cell r="AN38">
            <v>3</v>
          </cell>
          <cell r="AO38">
            <v>2</v>
          </cell>
          <cell r="AP38" t="str">
            <v>0943513000024</v>
          </cell>
          <cell r="AQ38" t="str">
            <v>67019121751</v>
          </cell>
          <cell r="AR38" t="str">
            <v>ห้างหุ้นส่วนจำกัด นาเกตุวัฒนา</v>
          </cell>
          <cell r="AS38" t="str">
            <v/>
          </cell>
          <cell r="AT38">
            <v>9460000</v>
          </cell>
          <cell r="AU38">
            <v>9460000</v>
          </cell>
          <cell r="AV38" t="str">
            <v/>
          </cell>
          <cell r="AX38" t="str">
            <v>-</v>
          </cell>
          <cell r="AY38" t="str">
            <v>-</v>
          </cell>
          <cell r="AZ38" t="str">
            <v>-</v>
          </cell>
          <cell r="BF38">
            <v>140000</v>
          </cell>
          <cell r="BG38">
            <v>5499.6300000008196</v>
          </cell>
          <cell r="BI38" t="str">
            <v xml:space="preserve"> 21 ก.พ.67</v>
          </cell>
          <cell r="BJ38">
            <v>5.8101845808226173E-2</v>
          </cell>
        </row>
        <row r="39">
          <cell r="A39" t="str">
            <v>งานบำรุงถนนสาย ฉช.3013 แยกทางหลวงหมายเลข 331 - บ้านโกรกแก้ววงพระจันทร์  อ.แปลงยาว จ.ฉะเชิงเทรา</v>
          </cell>
          <cell r="C39" t="str">
            <v>2567</v>
          </cell>
          <cell r="D39" t="str">
            <v>ผลผลิตโครงข่ายทางหลวงชนบทได้รับการบำรุงรักษา</v>
          </cell>
          <cell r="E39" t="str">
            <v>บำรุงรักษาทางหลวงชนบท</v>
          </cell>
          <cell r="F39" t="str">
            <v>รายการปีเดียว ราคาต่อหน่วยต่ำกว่า 10 ล้านบาท (พลางก่อน2)</v>
          </cell>
          <cell r="G39" t="str">
            <v>วิธี e-Bidding</v>
          </cell>
          <cell r="H39" t="str">
            <v>ซ่อมสร้างผิวทางแอสฟัลต์คอนกรีต (โดยวิธี Hot Mix In - Plant Recycling)</v>
          </cell>
          <cell r="I39" t="str">
            <v>08007280004703210717</v>
          </cell>
          <cell r="J39" t="str">
            <v>แปลงยาว</v>
          </cell>
          <cell r="K39" t="str">
            <v>ฉะเชิงเทรา</v>
          </cell>
          <cell r="L39">
            <v>1</v>
          </cell>
          <cell r="M39" t="str">
            <v>แห่ง</v>
          </cell>
          <cell r="N39" t="str">
            <v>14 ธ.ค. 2566</v>
          </cell>
          <cell r="O39" t="str">
            <v/>
          </cell>
          <cell r="P39">
            <v>9200000</v>
          </cell>
          <cell r="Q39">
            <v>9200000</v>
          </cell>
          <cell r="R39" t="str">
            <v>ทราบผลจัดซื้อจัดจ้าง</v>
          </cell>
          <cell r="S39" t="str">
            <v/>
          </cell>
          <cell r="T39" t="str">
            <v>สำนักบำรุงทาง</v>
          </cell>
          <cell r="U39" t="str">
            <v>สำนักบำรุงทาง</v>
          </cell>
          <cell r="V39" t="str">
            <v>สำนักบำรุงทาง</v>
          </cell>
          <cell r="W39" t="str">
            <v>ฉะเชิงเทรา</v>
          </cell>
          <cell r="X39" t="str">
            <v/>
          </cell>
          <cell r="Y39">
            <v>9201333.0299999993</v>
          </cell>
          <cell r="Z39">
            <v>0</v>
          </cell>
          <cell r="AB39" t="str">
            <v>-</v>
          </cell>
          <cell r="AC39" t="str">
            <v>0.00</v>
          </cell>
          <cell r="AD39" t="str">
            <v>-</v>
          </cell>
          <cell r="AE39" t="str">
            <v>-</v>
          </cell>
          <cell r="AF39" t="str">
            <v>0.00</v>
          </cell>
          <cell r="AG39" t="str">
            <v>-</v>
          </cell>
          <cell r="AH39" t="str">
            <v>5 มี.ค. 2567</v>
          </cell>
          <cell r="AI39" t="str">
            <v>28 ก.พ. 2567</v>
          </cell>
          <cell r="AJ39" t="str">
            <v>20 มี.ค. 2567</v>
          </cell>
          <cell r="AK39" t="str">
            <v>26 มี.ค. 2567</v>
          </cell>
          <cell r="AL39">
            <v>3</v>
          </cell>
          <cell r="AM39">
            <v>3</v>
          </cell>
          <cell r="AN39">
            <v>3</v>
          </cell>
          <cell r="AO39">
            <v>3</v>
          </cell>
          <cell r="AP39" t="str">
            <v>0105550087510</v>
          </cell>
          <cell r="AQ39" t="str">
            <v>67029395127</v>
          </cell>
          <cell r="AR39" t="str">
            <v>บริษัท จ.ปิโตเลี่ยม  จำกัด</v>
          </cell>
          <cell r="AS39" t="str">
            <v/>
          </cell>
          <cell r="AT39">
            <v>9180000</v>
          </cell>
          <cell r="AU39">
            <v>9180000</v>
          </cell>
          <cell r="AV39" t="str">
            <v/>
          </cell>
          <cell r="AX39" t="str">
            <v>-</v>
          </cell>
          <cell r="AY39" t="str">
            <v>-</v>
          </cell>
          <cell r="AZ39" t="str">
            <v>-</v>
          </cell>
          <cell r="BF39">
            <v>20000</v>
          </cell>
          <cell r="BG39">
            <v>21333.029999999329</v>
          </cell>
          <cell r="BI39" t="str">
            <v xml:space="preserve"> 27 มี.ค.67</v>
          </cell>
          <cell r="BJ39">
            <v>0.23184716747502976</v>
          </cell>
        </row>
        <row r="40">
          <cell r="A40" t="str">
            <v>งานบำรุงถนนสาย สก.5022 แยกทางหลวงชนบท สก.2017  - บ้านตุ่น  อ.วัฒนานคร, อรัญประเทศ จ.สระแก้ว</v>
          </cell>
          <cell r="C40" t="str">
            <v>2567</v>
          </cell>
          <cell r="D40" t="str">
            <v>ผลผลิตโครงข่ายทางหลวงชนบทได้รับการบำรุงรักษา</v>
          </cell>
          <cell r="E40" t="str">
            <v>บำรุงรักษาทางหลวงชนบท</v>
          </cell>
          <cell r="F40" t="str">
            <v>รายการปีเดียว ราคาต่อหน่วยต่ำกว่า 10 ล้านบาท (พลางก่อน2)</v>
          </cell>
          <cell r="G40" t="str">
            <v>วิธี e-Bidding</v>
          </cell>
          <cell r="H40" t="str">
            <v>ซ่อมสร้างผิวทางแอสฟัลต์คอนกรีต (โดยวิธี Pavement In - Place Recycling)</v>
          </cell>
          <cell r="I40" t="str">
            <v>08007280004703210717</v>
          </cell>
          <cell r="J40" t="str">
            <v>วัฒนานคร</v>
          </cell>
          <cell r="K40" t="str">
            <v>สระแก้ว</v>
          </cell>
          <cell r="L40">
            <v>1</v>
          </cell>
          <cell r="M40" t="str">
            <v>แห่ง</v>
          </cell>
          <cell r="N40" t="str">
            <v>14 ธ.ค. 2566</v>
          </cell>
          <cell r="O40" t="str">
            <v/>
          </cell>
          <cell r="P40">
            <v>9700000</v>
          </cell>
          <cell r="Q40">
            <v>9700000</v>
          </cell>
          <cell r="R40" t="str">
            <v>ลงนามในสัญญา</v>
          </cell>
          <cell r="S40" t="str">
            <v/>
          </cell>
          <cell r="T40" t="str">
            <v>สำนักบำรุงทาง</v>
          </cell>
          <cell r="U40" t="str">
            <v>สำนักบำรุงทาง</v>
          </cell>
          <cell r="V40" t="str">
            <v>สำนักบำรุงทาง</v>
          </cell>
          <cell r="W40" t="str">
            <v>สระแก้ว</v>
          </cell>
          <cell r="X40" t="str">
            <v/>
          </cell>
          <cell r="Y40">
            <v>9700263.3100000005</v>
          </cell>
          <cell r="Z40">
            <v>0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30 ม.ค. 2567</v>
          </cell>
          <cell r="AI40" t="str">
            <v>24 ม.ค. 2567</v>
          </cell>
          <cell r="AJ40" t="str">
            <v>14 ก.พ. 2567</v>
          </cell>
          <cell r="AK40" t="str">
            <v>24 ก.พ. 2567</v>
          </cell>
          <cell r="AL40">
            <v>2</v>
          </cell>
          <cell r="AM40">
            <v>2</v>
          </cell>
          <cell r="AN40">
            <v>2</v>
          </cell>
          <cell r="AO40">
            <v>1</v>
          </cell>
          <cell r="AP40" t="str">
            <v>0275560000505</v>
          </cell>
          <cell r="AQ40" t="str">
            <v>66129478977</v>
          </cell>
          <cell r="AR40" t="str">
            <v>บจก.เอส.พี.ที.ซีวิลกรุ๊ป</v>
          </cell>
          <cell r="AS40" t="str">
            <v/>
          </cell>
          <cell r="AT40">
            <v>9643000</v>
          </cell>
          <cell r="AU40">
            <v>9643000</v>
          </cell>
          <cell r="AV40" t="str">
            <v/>
          </cell>
          <cell r="AW40" t="str">
            <v>สบร.25/2567</v>
          </cell>
          <cell r="AX40" t="str">
            <v>22 มี.ค. 2567</v>
          </cell>
          <cell r="AY40" t="str">
            <v>23 มี.ค. 2567</v>
          </cell>
          <cell r="AZ40" t="str">
            <v>20 มิ.ย. 2567</v>
          </cell>
          <cell r="BA40">
            <v>90</v>
          </cell>
          <cell r="BC40">
            <v>9643000</v>
          </cell>
          <cell r="BD40">
            <v>9643000</v>
          </cell>
          <cell r="BF40">
            <v>57000</v>
          </cell>
          <cell r="BG40">
            <v>57263.310000000522</v>
          </cell>
          <cell r="BI40" t="str">
            <v xml:space="preserve"> 27 ก.พ.67</v>
          </cell>
          <cell r="BJ40">
            <v>0.59032737741219643</v>
          </cell>
        </row>
        <row r="41">
          <cell r="A41" t="str">
            <v xml:space="preserve">งานบำรุงถนนสาย กบ.4010 แยกทางหลวงหมายเลข 4197 - บ้านควนเขียว อ.ปลายพระยา จ.กระบี่ (ตอนที่ 1) </v>
          </cell>
          <cell r="C41" t="str">
            <v>2567</v>
          </cell>
          <cell r="D41" t="str">
            <v>ผลผลิตโครงข่ายทางหลวงชนบทได้รับการบำรุงรักษา</v>
          </cell>
          <cell r="E41" t="str">
            <v>บำรุงรักษาทางหลวงชนบท</v>
          </cell>
          <cell r="F41" t="str">
            <v>รายการปีเดียว ราคาต่อหน่วยต่ำกว่า 10 ล้านบาท (พลางก่อน2)</v>
          </cell>
          <cell r="G41" t="str">
            <v>วิธี e-Bidding</v>
          </cell>
          <cell r="H41" t="str">
            <v>ซ่อมสร้างผิวทางแอสฟัลต์คอนกรีต (โดยวิธี Hot Mix In - Place Recycling)</v>
          </cell>
          <cell r="I41" t="str">
            <v>08007280004703210717</v>
          </cell>
          <cell r="K41" t="str">
            <v>กระบี่</v>
          </cell>
          <cell r="L41">
            <v>1</v>
          </cell>
          <cell r="M41" t="str">
            <v>แห่ง</v>
          </cell>
          <cell r="N41" t="str">
            <v>14 ธ.ค. 2566</v>
          </cell>
          <cell r="O41" t="str">
            <v/>
          </cell>
          <cell r="P41">
            <v>9850000</v>
          </cell>
          <cell r="Q41">
            <v>9850000</v>
          </cell>
          <cell r="R41" t="str">
            <v>การอนุมัติสั่งซื้อสั่งจ้าง</v>
          </cell>
          <cell r="S41" t="str">
            <v/>
          </cell>
          <cell r="T41" t="str">
            <v>สำนักบำรุงทาง</v>
          </cell>
          <cell r="U41" t="str">
            <v>สำนักบำรุงทาง</v>
          </cell>
          <cell r="V41" t="str">
            <v>สำนักบำรุงทาง</v>
          </cell>
          <cell r="W41" t="str">
            <v>กระบี่</v>
          </cell>
          <cell r="X41" t="str">
            <v/>
          </cell>
          <cell r="Y41">
            <v>9743541.9800000004</v>
          </cell>
          <cell r="Z41">
            <v>0</v>
          </cell>
          <cell r="AB41" t="str">
            <v>-</v>
          </cell>
          <cell r="AC41" t="str">
            <v>-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9 ก.พ. 2567</v>
          </cell>
          <cell r="AI41" t="str">
            <v>5 ก.พ. 2567</v>
          </cell>
          <cell r="AJ41" t="str">
            <v>27 ก.พ. 2567</v>
          </cell>
          <cell r="AK41" t="str">
            <v>12 มี.ค. 2567</v>
          </cell>
          <cell r="AL41">
            <v>4</v>
          </cell>
          <cell r="AM41">
            <v>3</v>
          </cell>
          <cell r="AN41">
            <v>4</v>
          </cell>
          <cell r="AO41">
            <v>3</v>
          </cell>
          <cell r="AP41" t="str">
            <v>0813553000433</v>
          </cell>
          <cell r="AR41" t="str">
            <v>หจก.กระบี่พืชผล</v>
          </cell>
          <cell r="AS41" t="str">
            <v/>
          </cell>
          <cell r="AT41">
            <v>9730000</v>
          </cell>
          <cell r="AU41">
            <v>9730000</v>
          </cell>
          <cell r="AV41" t="str">
            <v/>
          </cell>
          <cell r="AX41" t="str">
            <v>-</v>
          </cell>
          <cell r="AY41" t="str">
            <v>-</v>
          </cell>
          <cell r="AZ41" t="str">
            <v>-</v>
          </cell>
          <cell r="BF41">
            <v>120000</v>
          </cell>
          <cell r="BG41">
            <v>13541.980000000447</v>
          </cell>
          <cell r="BI41" t="str">
            <v xml:space="preserve"> 13 มี.ค.67</v>
          </cell>
          <cell r="BJ41">
            <v>0.13898416025504154</v>
          </cell>
        </row>
        <row r="42">
          <cell r="A42" t="str">
            <v>งานบำรุงถนนสาย กบ.1020 แยกทางหลวงหมายเลข 4 - บ้านกอตง  อ.อ่าวลึก, เขาพนม จ.กระบี่</v>
          </cell>
          <cell r="C42" t="str">
            <v>2567</v>
          </cell>
          <cell r="D42" t="str">
            <v>ผลผลิตโครงข่ายทางหลวงชนบทได้รับการบำรุงรักษา</v>
          </cell>
          <cell r="E42" t="str">
            <v>บำรุงรักษาทางหลวงชนบท</v>
          </cell>
          <cell r="F42" t="str">
            <v>รายการปีเดียว ราคาต่อหน่วยต่ำกว่า 10 ล้านบาท (พลางก่อน2)</v>
          </cell>
          <cell r="G42" t="str">
            <v>วิธี e-Bidding</v>
          </cell>
          <cell r="H42" t="str">
            <v>ซ่อมสร้างผิวทางแอสฟัลต์คอนกรีต (โดยวิธี Hot Mix In - Place Recycling)</v>
          </cell>
          <cell r="I42" t="str">
            <v>08007280004703210717</v>
          </cell>
          <cell r="J42" t="str">
            <v>อ่าวลึก</v>
          </cell>
          <cell r="K42" t="str">
            <v>กระบี่</v>
          </cell>
          <cell r="L42">
            <v>1</v>
          </cell>
          <cell r="M42" t="str">
            <v>แห่ง</v>
          </cell>
          <cell r="N42" t="str">
            <v>14 ธ.ค. 2566</v>
          </cell>
          <cell r="O42" t="str">
            <v/>
          </cell>
          <cell r="P42">
            <v>9900000</v>
          </cell>
          <cell r="Q42">
            <v>9900000</v>
          </cell>
          <cell r="R42" t="str">
            <v>การอนุมัติสั่งซื้อสั่งจ้าง</v>
          </cell>
          <cell r="S42" t="str">
            <v/>
          </cell>
          <cell r="T42" t="str">
            <v>สำนักบำรุงทาง</v>
          </cell>
          <cell r="U42" t="str">
            <v>สำนักบำรุงทาง</v>
          </cell>
          <cell r="V42" t="str">
            <v>สำนักบำรุงทาง</v>
          </cell>
          <cell r="W42" t="str">
            <v>กระบี่</v>
          </cell>
          <cell r="X42" t="str">
            <v/>
          </cell>
          <cell r="Y42">
            <v>9633997.7200000007</v>
          </cell>
          <cell r="Z42">
            <v>0</v>
          </cell>
          <cell r="AB42" t="str">
            <v>-</v>
          </cell>
          <cell r="AC42" t="str">
            <v>-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9 ก.พ. 2567</v>
          </cell>
          <cell r="AI42" t="str">
            <v>5 ก.พ. 2567</v>
          </cell>
          <cell r="AJ42" t="str">
            <v>27 ก.พ. 2567</v>
          </cell>
          <cell r="AK42" t="str">
            <v>12 มี.ค. 2567</v>
          </cell>
          <cell r="AL42">
            <v>4</v>
          </cell>
          <cell r="AM42">
            <v>3</v>
          </cell>
          <cell r="AN42">
            <v>3</v>
          </cell>
          <cell r="AO42">
            <v>3</v>
          </cell>
          <cell r="AP42" t="str">
            <v>0813553000433</v>
          </cell>
          <cell r="AQ42" t="str">
            <v>67019075523</v>
          </cell>
          <cell r="AR42" t="str">
            <v>หจก.กระบี่พืชผล</v>
          </cell>
          <cell r="AS42" t="str">
            <v/>
          </cell>
          <cell r="AT42">
            <v>9620000</v>
          </cell>
          <cell r="AU42">
            <v>9620000</v>
          </cell>
          <cell r="AV42" t="str">
            <v/>
          </cell>
          <cell r="AX42" t="str">
            <v>-</v>
          </cell>
          <cell r="AY42" t="str">
            <v>-</v>
          </cell>
          <cell r="AZ42" t="str">
            <v>-</v>
          </cell>
          <cell r="BF42">
            <v>280000</v>
          </cell>
          <cell r="BG42">
            <v>13997.720000000671</v>
          </cell>
          <cell r="BI42" t="str">
            <v xml:space="preserve"> 13 มี.ค.67</v>
          </cell>
          <cell r="BJ42">
            <v>0.14529503127182253</v>
          </cell>
        </row>
        <row r="43">
          <cell r="A43" t="str">
            <v>งานบำรุงถนนสาย ตง.3002 แยกทางหลวงหมายเลข 419 - บ้านหลังเขา  อ.เมือง, วังวิเศษ จ.ตรัง</v>
          </cell>
          <cell r="C43" t="str">
            <v>2567</v>
          </cell>
          <cell r="D43" t="str">
            <v>ผลผลิตโครงข่ายทางหลวงชนบทได้รับการบำรุงรักษา</v>
          </cell>
          <cell r="E43" t="str">
            <v>บำรุงรักษาทางหลวงชนบท</v>
          </cell>
          <cell r="F43" t="str">
            <v>รายการปีเดียว ราคาต่อหน่วยต่ำกว่า 10 ล้านบาท (พลางก่อน2)</v>
          </cell>
          <cell r="G43" t="str">
            <v>วิธี e-Bidding</v>
          </cell>
          <cell r="H43" t="str">
            <v>ซ่อมสร้างผิวทางแอสฟัลต์คอนกรีต (โดยวิธี Pavement In - Place Recycling)</v>
          </cell>
          <cell r="I43" t="str">
            <v>08007280004703210717</v>
          </cell>
          <cell r="J43" t="str">
            <v>เมือง</v>
          </cell>
          <cell r="K43" t="str">
            <v>ตรัง</v>
          </cell>
          <cell r="L43">
            <v>1</v>
          </cell>
          <cell r="M43" t="str">
            <v>แห่ง</v>
          </cell>
          <cell r="N43" t="str">
            <v>14 ธ.ค. 2566</v>
          </cell>
          <cell r="O43" t="str">
            <v/>
          </cell>
          <cell r="P43">
            <v>5900000</v>
          </cell>
          <cell r="Q43">
            <v>5900000</v>
          </cell>
          <cell r="R43" t="str">
            <v>การอนุมัติสั่งซื้อสั่งจ้าง</v>
          </cell>
          <cell r="S43" t="str">
            <v/>
          </cell>
          <cell r="T43" t="str">
            <v>สำนักบำรุงทาง</v>
          </cell>
          <cell r="U43" t="str">
            <v>สำนักบำรุงทาง</v>
          </cell>
          <cell r="V43" t="str">
            <v>สำนักบำรุงทาง</v>
          </cell>
          <cell r="W43" t="str">
            <v>ตรัง</v>
          </cell>
          <cell r="X43" t="str">
            <v/>
          </cell>
          <cell r="Y43">
            <v>5852191.3700000001</v>
          </cell>
          <cell r="Z43">
            <v>0</v>
          </cell>
          <cell r="AB43" t="str">
            <v>-</v>
          </cell>
          <cell r="AC43" t="str">
            <v>-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1 ก.พ. 2567</v>
          </cell>
          <cell r="AI43" t="str">
            <v>26 ม.ค. 2567</v>
          </cell>
          <cell r="AJ43" t="str">
            <v>16 ก.พ. 2567</v>
          </cell>
          <cell r="AK43" t="str">
            <v>12 มี.ค. 2567</v>
          </cell>
          <cell r="AL43">
            <v>4</v>
          </cell>
          <cell r="AM43">
            <v>3</v>
          </cell>
          <cell r="AN43">
            <v>3</v>
          </cell>
          <cell r="AO43">
            <v>3</v>
          </cell>
          <cell r="AQ43" t="str">
            <v>9620000.00</v>
          </cell>
          <cell r="AR43" t="str">
            <v>หจก.ฉัตรชัยการโยธา</v>
          </cell>
          <cell r="AS43" t="str">
            <v/>
          </cell>
          <cell r="AT43">
            <v>5840000</v>
          </cell>
          <cell r="AU43">
            <v>5840000</v>
          </cell>
          <cell r="AV43" t="str">
            <v/>
          </cell>
          <cell r="AX43" t="str">
            <v>-</v>
          </cell>
          <cell r="AY43" t="str">
            <v>-</v>
          </cell>
          <cell r="AZ43" t="str">
            <v>-</v>
          </cell>
          <cell r="BF43">
            <v>60000</v>
          </cell>
          <cell r="BG43">
            <v>12191.370000000112</v>
          </cell>
          <cell r="BI43" t="str">
            <v xml:space="preserve"> 13 มี.ค.67</v>
          </cell>
          <cell r="BJ43">
            <v>0.20832145138821925</v>
          </cell>
        </row>
        <row r="44">
          <cell r="A44" t="str">
            <v xml:space="preserve">งานบำรุงถนนสาย พท.5036 แยกทางหลวงชนบท พท. 2030 - บ้านหนองอ้ายเล อ.ป่าพะยอม จ.พัทลุง (ตอนที่ 1) </v>
          </cell>
          <cell r="C44" t="str">
            <v>2567</v>
          </cell>
          <cell r="D44" t="str">
            <v>ผลผลิตโครงข่ายทางหลวงชนบทได้รับการบำรุงรักษา</v>
          </cell>
          <cell r="E44" t="str">
            <v>บำรุงรักษาทางหลวงชนบท</v>
          </cell>
          <cell r="F44" t="str">
            <v>รายการปีเดียว ราคาต่อหน่วยต่ำกว่า 10 ล้านบาท (พลางก่อน2)</v>
          </cell>
          <cell r="G44" t="str">
            <v>วิธี e-Bidding</v>
          </cell>
          <cell r="H44" t="str">
            <v>ซ่อมสร้างผิวทางแอสฟัลต์คอนกรีต (โดยวิธี Pavement In - Place Recycling)</v>
          </cell>
          <cell r="I44" t="str">
            <v>08007280004703210717</v>
          </cell>
          <cell r="K44" t="str">
            <v>พัทลุง</v>
          </cell>
          <cell r="L44">
            <v>1</v>
          </cell>
          <cell r="M44" t="str">
            <v>แห่ง</v>
          </cell>
          <cell r="N44" t="str">
            <v>14 ธ.ค. 2566</v>
          </cell>
          <cell r="O44" t="str">
            <v/>
          </cell>
          <cell r="P44">
            <v>6650000</v>
          </cell>
          <cell r="Q44">
            <v>6650000</v>
          </cell>
          <cell r="R44" t="str">
            <v>การอนุมัติสั่งซื้อสั่งจ้าง</v>
          </cell>
          <cell r="S44" t="str">
            <v/>
          </cell>
          <cell r="T44" t="str">
            <v>สำนักบำรุงทาง</v>
          </cell>
          <cell r="U44" t="str">
            <v>สำนักบำรุงทาง</v>
          </cell>
          <cell r="V44" t="str">
            <v>สำนักบำรุงทาง</v>
          </cell>
          <cell r="W44" t="str">
            <v>พัทลุง</v>
          </cell>
          <cell r="X44" t="str">
            <v/>
          </cell>
          <cell r="Y44">
            <v>6573627.7599999998</v>
          </cell>
          <cell r="Z44">
            <v>0</v>
          </cell>
          <cell r="AB44" t="str">
            <v>-</v>
          </cell>
          <cell r="AC44" t="str">
            <v>-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2 ก.พ. 2567</v>
          </cell>
          <cell r="AI44" t="str">
            <v>29 ม.ค. 2567</v>
          </cell>
          <cell r="AJ44" t="str">
            <v>19 ก.พ. 2567</v>
          </cell>
          <cell r="AK44" t="str">
            <v>12 มี.ค. 2567</v>
          </cell>
          <cell r="AL44">
            <v>3</v>
          </cell>
          <cell r="AM44">
            <v>2</v>
          </cell>
          <cell r="AN44">
            <v>2</v>
          </cell>
          <cell r="AO44">
            <v>2</v>
          </cell>
          <cell r="AQ44" t="str">
            <v>67019153564</v>
          </cell>
          <cell r="AR44" t="str">
            <v>หจก.สาธิตธุรกิจก่อสร้าง</v>
          </cell>
          <cell r="AS44" t="str">
            <v/>
          </cell>
          <cell r="AT44">
            <v>6569000</v>
          </cell>
          <cell r="AU44">
            <v>6569000</v>
          </cell>
          <cell r="AV44" t="str">
            <v/>
          </cell>
          <cell r="AX44" t="str">
            <v>-</v>
          </cell>
          <cell r="AY44" t="str">
            <v>-</v>
          </cell>
          <cell r="AZ44" t="str">
            <v>-</v>
          </cell>
          <cell r="BF44">
            <v>81000</v>
          </cell>
          <cell r="BG44">
            <v>4627.7599999997765</v>
          </cell>
          <cell r="BI44" t="str">
            <v xml:space="preserve"> 13 มี.ค.67</v>
          </cell>
          <cell r="BJ44">
            <v>7.039887515626192E-2</v>
          </cell>
        </row>
        <row r="45">
          <cell r="A45" t="str">
            <v xml:space="preserve">งานบำรุงถนนสาย อด.2040 แยกทางหลวงหมายเลข 22 - บ้านดอนม่วง อ.เมือง จ.อุดรธานี (ตอนที่ 1) </v>
          </cell>
          <cell r="C45" t="str">
            <v>2567</v>
          </cell>
          <cell r="D45" t="str">
            <v>ผลผลิตโครงข่ายทางหลวงชนบทได้รับการบำรุงรักษา</v>
          </cell>
          <cell r="E45" t="str">
            <v>บำรุงรักษาทางหลวงชนบท</v>
          </cell>
          <cell r="F45" t="str">
            <v>รายการปีเดียว ราคาต่อหน่วยต่ำกว่า 10 ล้านบาท (พลางก่อน2)</v>
          </cell>
          <cell r="G45" t="str">
            <v>วิธี e-Bidding</v>
          </cell>
          <cell r="H45" t="str">
            <v>ซ่อมสร้างผิวทางแอสฟัลต์คอนกรีต (โดยวิธี Hot Mix In - Plant Recycling)</v>
          </cell>
          <cell r="I45" t="str">
            <v>08007280004703210717</v>
          </cell>
          <cell r="K45" t="str">
            <v>อุดรธานี</v>
          </cell>
          <cell r="L45">
            <v>1</v>
          </cell>
          <cell r="M45" t="str">
            <v>แห่ง</v>
          </cell>
          <cell r="N45" t="str">
            <v>14 ธ.ค. 2566</v>
          </cell>
          <cell r="O45" t="str">
            <v/>
          </cell>
          <cell r="P45">
            <v>9890000</v>
          </cell>
          <cell r="Q45">
            <v>9890000</v>
          </cell>
          <cell r="R45" t="str">
            <v>ลงนามในสัญญา</v>
          </cell>
          <cell r="S45" t="str">
            <v/>
          </cell>
          <cell r="T45" t="str">
            <v>สำนักบำรุงทาง</v>
          </cell>
          <cell r="U45" t="str">
            <v>สำนักบำรุงทาง</v>
          </cell>
          <cell r="V45" t="str">
            <v>สำนักบำรุงทาง</v>
          </cell>
          <cell r="W45" t="str">
            <v>อุดรธานี</v>
          </cell>
          <cell r="X45" t="str">
            <v/>
          </cell>
          <cell r="Y45">
            <v>9856206.5700000003</v>
          </cell>
          <cell r="Z45">
            <v>0</v>
          </cell>
          <cell r="AB45" t="str">
            <v>-</v>
          </cell>
          <cell r="AC45" t="str">
            <v>0.00</v>
          </cell>
          <cell r="AD45" t="str">
            <v>-</v>
          </cell>
          <cell r="AE45" t="str">
            <v>-</v>
          </cell>
          <cell r="AF45" t="str">
            <v>0.00</v>
          </cell>
          <cell r="AG45" t="str">
            <v>-</v>
          </cell>
          <cell r="AH45" t="str">
            <v>29 ม.ค. 2567</v>
          </cell>
          <cell r="AI45" t="str">
            <v>23 ม.ค. 2567</v>
          </cell>
          <cell r="AJ45" t="str">
            <v>13 ก.พ. 2567</v>
          </cell>
          <cell r="AK45" t="str">
            <v>26 ก.พ. 2567</v>
          </cell>
          <cell r="AL45">
            <v>3</v>
          </cell>
          <cell r="AM45">
            <v>3</v>
          </cell>
          <cell r="AN45">
            <v>3</v>
          </cell>
          <cell r="AO45">
            <v>3</v>
          </cell>
          <cell r="AP45" t="str">
            <v>0413538001436</v>
          </cell>
          <cell r="AQ45" t="str">
            <v>66129437901</v>
          </cell>
          <cell r="AR45" t="str">
            <v>ห้างหุ้นส่วนจำกัด อุดร ซี เอส พี</v>
          </cell>
          <cell r="AS45" t="str">
            <v/>
          </cell>
          <cell r="AT45">
            <v>9850000</v>
          </cell>
          <cell r="AU45">
            <v>9850000</v>
          </cell>
          <cell r="AV45" t="str">
            <v/>
          </cell>
          <cell r="AW45" t="str">
            <v>สบร.19/2567</v>
          </cell>
          <cell r="AX45" t="str">
            <v>20 มี.ค. 2567</v>
          </cell>
          <cell r="AY45" t="str">
            <v>21 มี.ค. 2567</v>
          </cell>
          <cell r="AZ45" t="str">
            <v>18 มิ.ย. 2567</v>
          </cell>
          <cell r="BA45">
            <v>90</v>
          </cell>
          <cell r="BC45">
            <v>9850000</v>
          </cell>
          <cell r="BD45">
            <v>9850000</v>
          </cell>
          <cell r="BF45">
            <v>40000</v>
          </cell>
          <cell r="BG45">
            <v>6206.570000000298</v>
          </cell>
          <cell r="BI45" t="str">
            <v xml:space="preserve"> 27 ก.พ.67</v>
          </cell>
          <cell r="BJ45">
            <v>6.2971184257558613E-2</v>
          </cell>
        </row>
        <row r="46">
          <cell r="A46" t="str">
            <v xml:space="preserve">งานบำรุงถนนสาย นค.3009 แยกทางหลวงหมายเลข  212 -  บ้านเซิม อ.โพนพิสัย จ.หนองคาย (ตอนที่ 1) </v>
          </cell>
          <cell r="C46" t="str">
            <v>2567</v>
          </cell>
          <cell r="D46" t="str">
            <v>ผลผลิตโครงข่ายทางหลวงชนบทได้รับการบำรุงรักษา</v>
          </cell>
          <cell r="E46" t="str">
            <v>บำรุงรักษาทางหลวงชนบท</v>
          </cell>
          <cell r="F46" t="str">
            <v>รายการปีเดียว ราคาต่อหน่วยต่ำกว่า 10 ล้านบาท (พลางก่อน2)</v>
          </cell>
          <cell r="G46" t="str">
            <v>วิธี e-Bidding</v>
          </cell>
          <cell r="H46" t="str">
            <v>ซ่อมสร้างผิวทางแอสฟัลต์คอนกรีต (โดยวิธี Pavement In - Place Recycling)</v>
          </cell>
          <cell r="I46" t="str">
            <v>08007280004703210717</v>
          </cell>
          <cell r="K46" t="str">
            <v>หนองคาย</v>
          </cell>
          <cell r="L46">
            <v>1</v>
          </cell>
          <cell r="M46" t="str">
            <v>แห่ง</v>
          </cell>
          <cell r="N46" t="str">
            <v>14 ธ.ค. 2566</v>
          </cell>
          <cell r="O46" t="str">
            <v/>
          </cell>
          <cell r="P46">
            <v>5820000</v>
          </cell>
          <cell r="Q46">
            <v>5820000</v>
          </cell>
          <cell r="R46" t="str">
            <v>การอนุมัติสั่งซื้อสั่งจ้าง</v>
          </cell>
          <cell r="S46" t="str">
            <v/>
          </cell>
          <cell r="T46" t="str">
            <v>สำนักบำรุงทาง</v>
          </cell>
          <cell r="U46" t="str">
            <v>สำนักบำรุงทาง</v>
          </cell>
          <cell r="V46" t="str">
            <v>สำนักบำรุงทาง</v>
          </cell>
          <cell r="W46" t="str">
            <v>หนองคาย</v>
          </cell>
          <cell r="X46" t="str">
            <v/>
          </cell>
          <cell r="Y46">
            <v>5820431.54</v>
          </cell>
          <cell r="Z46">
            <v>0</v>
          </cell>
          <cell r="AB46" t="str">
            <v>-</v>
          </cell>
          <cell r="AC46" t="str">
            <v>-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2 ก.พ. 2567</v>
          </cell>
          <cell r="AI46" t="str">
            <v>29 ม.ค. 2567</v>
          </cell>
          <cell r="AJ46" t="str">
            <v>19 ก.พ. 2567</v>
          </cell>
          <cell r="AK46" t="str">
            <v>12 มี.ค. 2567</v>
          </cell>
          <cell r="AL46">
            <v>3</v>
          </cell>
          <cell r="AM46">
            <v>3</v>
          </cell>
          <cell r="AN46">
            <v>3</v>
          </cell>
          <cell r="AO46">
            <v>3</v>
          </cell>
          <cell r="AP46" t="str">
            <v>0413521000202</v>
          </cell>
          <cell r="AQ46" t="str">
            <v>67019069597</v>
          </cell>
          <cell r="AR46" t="str">
            <v>หจก.อุดรศิริสมบูรณ์</v>
          </cell>
          <cell r="AS46" t="str">
            <v/>
          </cell>
          <cell r="AT46">
            <v>5814000</v>
          </cell>
          <cell r="AU46">
            <v>5814000</v>
          </cell>
          <cell r="AV46" t="str">
            <v/>
          </cell>
          <cell r="AX46" t="str">
            <v>-</v>
          </cell>
          <cell r="AY46" t="str">
            <v>-</v>
          </cell>
          <cell r="AZ46" t="str">
            <v>-</v>
          </cell>
          <cell r="BF46">
            <v>6000</v>
          </cell>
          <cell r="BG46">
            <v>6431.5400000000373</v>
          </cell>
          <cell r="BI46" t="str">
            <v xml:space="preserve"> 13 มี.ค.67</v>
          </cell>
          <cell r="BJ46">
            <v>0.11049936685622519</v>
          </cell>
        </row>
        <row r="47">
          <cell r="A47" t="str">
            <v xml:space="preserve">งานบำรุงถนนสาย กส.2019 แยกทางหลวงหมายเลข 12 - อำเภอดอนจาน อ.เมือง, ดอนจาน จ.กาฬสินธุ์ (ตอนที่ 1) </v>
          </cell>
          <cell r="C47" t="str">
            <v>2567</v>
          </cell>
          <cell r="D47" t="str">
            <v>ผลผลิตโครงข่ายทางหลวงชนบทได้รับการบำรุงรักษา</v>
          </cell>
          <cell r="E47" t="str">
            <v>บำรุงรักษาทางหลวงชนบท</v>
          </cell>
          <cell r="F47" t="str">
            <v>รายการปีเดียว ราคาต่อหน่วยต่ำกว่า 10 ล้านบาท (พลางก่อน2)</v>
          </cell>
          <cell r="G47" t="str">
            <v>วิธี e-Bidding</v>
          </cell>
          <cell r="H47" t="str">
            <v>ซ่อมสร้างผิวทางแอสฟัลต์คอนกรีต (โดยวิธี Pavement In - Place Recycling)</v>
          </cell>
          <cell r="I47" t="str">
            <v>08007280004703210717</v>
          </cell>
          <cell r="K47" t="str">
            <v>กาฬสินธุ์</v>
          </cell>
          <cell r="L47">
            <v>1</v>
          </cell>
          <cell r="M47" t="str">
            <v>แห่ง</v>
          </cell>
          <cell r="N47" t="str">
            <v>14 ธ.ค. 2566</v>
          </cell>
          <cell r="O47" t="str">
            <v/>
          </cell>
          <cell r="P47">
            <v>5250000</v>
          </cell>
          <cell r="Q47">
            <v>5250000</v>
          </cell>
          <cell r="R47" t="str">
            <v>การอนุมัติสั่งซื้อสั่งจ้าง</v>
          </cell>
          <cell r="S47" t="str">
            <v/>
          </cell>
          <cell r="T47" t="str">
            <v>สำนักบำรุงทาง</v>
          </cell>
          <cell r="U47" t="str">
            <v>สำนักบำรุงทาง</v>
          </cell>
          <cell r="V47" t="str">
            <v>สำนักบำรุงทาง</v>
          </cell>
          <cell r="W47" t="str">
            <v>กาฬสินธุ์</v>
          </cell>
          <cell r="X47" t="str">
            <v/>
          </cell>
          <cell r="Y47">
            <v>5096976.34</v>
          </cell>
          <cell r="Z47">
            <v>0</v>
          </cell>
          <cell r="AB47" t="str">
            <v>-</v>
          </cell>
          <cell r="AC47" t="str">
            <v>-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6 ก.พ. 2567</v>
          </cell>
          <cell r="AI47" t="str">
            <v>31 ม.ค. 2567</v>
          </cell>
          <cell r="AJ47" t="str">
            <v>21 ก.พ. 2567</v>
          </cell>
          <cell r="AK47" t="str">
            <v>12 มี.ค. 2567</v>
          </cell>
          <cell r="AL47">
            <v>3</v>
          </cell>
          <cell r="AM47">
            <v>2</v>
          </cell>
          <cell r="AN47">
            <v>3</v>
          </cell>
          <cell r="AO47">
            <v>2</v>
          </cell>
          <cell r="AP47" t="str">
            <v>0465552000061</v>
          </cell>
          <cell r="AQ47" t="str">
            <v>67019070439</v>
          </cell>
          <cell r="AR47" t="str">
            <v>บจก.แกร่ง</v>
          </cell>
          <cell r="AS47" t="str">
            <v/>
          </cell>
          <cell r="AT47">
            <v>5085000</v>
          </cell>
          <cell r="AU47">
            <v>5085000</v>
          </cell>
          <cell r="AV47" t="str">
            <v/>
          </cell>
          <cell r="AX47" t="str">
            <v>-</v>
          </cell>
          <cell r="AY47" t="str">
            <v>-</v>
          </cell>
          <cell r="AZ47" t="str">
            <v>-</v>
          </cell>
          <cell r="BF47">
            <v>165000</v>
          </cell>
          <cell r="BG47">
            <v>11976.339999999851</v>
          </cell>
          <cell r="BI47" t="str">
            <v xml:space="preserve"> 13 มี.ค.67</v>
          </cell>
          <cell r="BJ47">
            <v>0.23496950350763943</v>
          </cell>
        </row>
        <row r="48">
          <cell r="A48" t="str">
            <v>งานบำรุงถนนสาย สน.4025 แยกทางหลวงหมายเลข 2346 - บ้านโพนบก  อ.เมือง จ.สกลนคร</v>
          </cell>
          <cell r="C48" t="str">
            <v>2567</v>
          </cell>
          <cell r="D48" t="str">
            <v>ผลผลิตโครงข่ายทางหลวงชนบทได้รับการบำรุงรักษา</v>
          </cell>
          <cell r="E48" t="str">
            <v>บำรุงรักษาทางหลวงชนบท</v>
          </cell>
          <cell r="F48" t="str">
            <v>รายการปีเดียว ราคาต่อหน่วยต่ำกว่า 10 ล้านบาท (พลางก่อน2)</v>
          </cell>
          <cell r="G48" t="str">
            <v>วิธี e-Bidding</v>
          </cell>
          <cell r="H48" t="str">
            <v>ซ่อมสร้างผิวทางแอสฟัลต์คอนกรีต (โดยวิธี Pavement In - Place Recycling)</v>
          </cell>
          <cell r="I48" t="str">
            <v>08007280004703210717</v>
          </cell>
          <cell r="J48" t="str">
            <v>เมือง</v>
          </cell>
          <cell r="K48" t="str">
            <v>สกลนคร</v>
          </cell>
          <cell r="L48">
            <v>1</v>
          </cell>
          <cell r="M48" t="str">
            <v>แห่ง</v>
          </cell>
          <cell r="N48" t="str">
            <v>14 ธ.ค. 2566</v>
          </cell>
          <cell r="O48" t="str">
            <v/>
          </cell>
          <cell r="P48">
            <v>5900000</v>
          </cell>
          <cell r="Q48">
            <v>5900000</v>
          </cell>
          <cell r="R48" t="str">
            <v>ทราบผลจัดซื้อจัดจ้าง</v>
          </cell>
          <cell r="S48" t="str">
            <v/>
          </cell>
          <cell r="T48" t="str">
            <v>สำนักบำรุงทาง</v>
          </cell>
          <cell r="U48" t="str">
            <v>สำนักบำรุงทาง</v>
          </cell>
          <cell r="V48" t="str">
            <v>สำนักบำรุงทาง</v>
          </cell>
          <cell r="W48" t="str">
            <v>สกลนคร</v>
          </cell>
          <cell r="X48" t="str">
            <v/>
          </cell>
          <cell r="Y48">
            <v>5807935.0899999999</v>
          </cell>
          <cell r="Z48">
            <v>0</v>
          </cell>
          <cell r="AB48" t="str">
            <v>-</v>
          </cell>
          <cell r="AC48" t="str">
            <v>-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14 ก.พ. 2567</v>
          </cell>
          <cell r="AI48" t="str">
            <v>25 ม.ค. 2567</v>
          </cell>
          <cell r="AJ48" t="str">
            <v>1 มี.ค. 2567</v>
          </cell>
          <cell r="AK48" t="str">
            <v>12 มี.ค. 2567</v>
          </cell>
          <cell r="AL48">
            <v>3</v>
          </cell>
          <cell r="AM48">
            <v>3</v>
          </cell>
          <cell r="AN48">
            <v>3</v>
          </cell>
          <cell r="AO48">
            <v>3</v>
          </cell>
          <cell r="AP48" t="str">
            <v>0105537000541</v>
          </cell>
          <cell r="AQ48" t="str">
            <v>67019068544</v>
          </cell>
          <cell r="AR48" t="str">
            <v>บจก.อัลฟาเอสไลน์</v>
          </cell>
          <cell r="AS48" t="str">
            <v/>
          </cell>
          <cell r="AT48">
            <v>5779000</v>
          </cell>
          <cell r="AU48">
            <v>5778000</v>
          </cell>
          <cell r="AV48" t="str">
            <v/>
          </cell>
          <cell r="AX48" t="str">
            <v>-</v>
          </cell>
          <cell r="AY48" t="str">
            <v>-</v>
          </cell>
          <cell r="AZ48" t="str">
            <v>-</v>
          </cell>
          <cell r="BF48">
            <v>122000</v>
          </cell>
          <cell r="BG48">
            <v>29935.089999999851</v>
          </cell>
          <cell r="BI48" t="str">
            <v xml:space="preserve"> 13 มี.ค.67</v>
          </cell>
          <cell r="BJ48">
            <v>0.51541708948403298</v>
          </cell>
        </row>
        <row r="49">
          <cell r="A49" t="str">
            <v>งานบำรุงถนนสาย ชร.1046 แยกทางหลวงหมายเลข 1 - บ้านป่าซางใต้  อ.แม่ลาว จ.เชียงราย</v>
          </cell>
          <cell r="C49" t="str">
            <v>2567</v>
          </cell>
          <cell r="D49" t="str">
            <v>ผลผลิตโครงข่ายทางหลวงชนบทได้รับการบำรุงรักษา</v>
          </cell>
          <cell r="E49" t="str">
            <v>บำรุงรักษาทางหลวงชนบท</v>
          </cell>
          <cell r="F49" t="str">
            <v>รายการปีเดียว ราคาต่อหน่วยต่ำกว่า 10 ล้านบาท (พลางก่อน2)</v>
          </cell>
          <cell r="G49" t="str">
            <v>วิธี e-Bidding</v>
          </cell>
          <cell r="H49" t="str">
            <v>ซ่อมสร้างผิวทางแอสฟัลต์คอนกรีต (โดยวิธี Pavement In - Place Recycling)</v>
          </cell>
          <cell r="I49" t="str">
            <v>08007280004703210717</v>
          </cell>
          <cell r="J49" t="str">
            <v>แม่ลาว</v>
          </cell>
          <cell r="K49" t="str">
            <v>เชียงราย</v>
          </cell>
          <cell r="L49">
            <v>1</v>
          </cell>
          <cell r="M49" t="str">
            <v>แห่ง</v>
          </cell>
          <cell r="N49" t="str">
            <v>14 ธ.ค. 2566</v>
          </cell>
          <cell r="O49" t="str">
            <v/>
          </cell>
          <cell r="P49">
            <v>5800000</v>
          </cell>
          <cell r="Q49">
            <v>5800000</v>
          </cell>
          <cell r="R49" t="str">
            <v>ลงนามในสัญญา</v>
          </cell>
          <cell r="S49" t="str">
            <v/>
          </cell>
          <cell r="T49" t="str">
            <v>สำนักบำรุงทาง</v>
          </cell>
          <cell r="U49" t="str">
            <v>สำนักบำรุงทาง</v>
          </cell>
          <cell r="V49" t="str">
            <v>สำนักบำรุงทาง</v>
          </cell>
          <cell r="W49" t="str">
            <v>เชียงราย</v>
          </cell>
          <cell r="X49" t="str">
            <v/>
          </cell>
          <cell r="Y49">
            <v>5531710.2999999998</v>
          </cell>
          <cell r="Z49">
            <v>0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31 ม.ค. 2567</v>
          </cell>
          <cell r="AI49" t="str">
            <v>25 ม.ค. 2567</v>
          </cell>
          <cell r="AJ49" t="str">
            <v>15 ก.พ. 2567</v>
          </cell>
          <cell r="AK49" t="str">
            <v>26 ก.พ. 2567</v>
          </cell>
          <cell r="AL49">
            <v>2</v>
          </cell>
          <cell r="AM49">
            <v>2</v>
          </cell>
          <cell r="AN49">
            <v>2</v>
          </cell>
          <cell r="AO49">
            <v>2</v>
          </cell>
          <cell r="AP49" t="str">
            <v>0573546005061</v>
          </cell>
          <cell r="AQ49" t="str">
            <v>67019068656</v>
          </cell>
          <cell r="AR49" t="str">
            <v xml:space="preserve">ห้างหุ้นส่วนจำกัด ธนะชัย แอสโซซิเอท  </v>
          </cell>
          <cell r="AS49" t="str">
            <v/>
          </cell>
          <cell r="AT49">
            <v>5512000</v>
          </cell>
          <cell r="AU49">
            <v>5512000</v>
          </cell>
          <cell r="AV49" t="str">
            <v/>
          </cell>
          <cell r="AW49" t="str">
            <v>สบร.39/2567</v>
          </cell>
          <cell r="AX49" t="str">
            <v>27 มี.ค. 2567</v>
          </cell>
          <cell r="AY49" t="str">
            <v>28 มี.ค. 2567</v>
          </cell>
          <cell r="AZ49" t="str">
            <v>25 มิ.ย. 2567</v>
          </cell>
          <cell r="BA49">
            <v>90</v>
          </cell>
          <cell r="BC49">
            <v>5512000</v>
          </cell>
          <cell r="BD49">
            <v>5512000</v>
          </cell>
          <cell r="BF49">
            <v>288000</v>
          </cell>
          <cell r="BG49">
            <v>19710.299999999814</v>
          </cell>
          <cell r="BI49" t="str">
            <v xml:space="preserve"> 27 ก.พ.67</v>
          </cell>
          <cell r="BJ49">
            <v>0.35631475495019715</v>
          </cell>
        </row>
        <row r="50">
          <cell r="A50" t="str">
            <v>งานบำรุงถนนสาย พย.1014 แยกทางหลวงหมายเลข 1 - บ้านแม่เย็น  อ.แม่ใจ จ.พะเยา</v>
          </cell>
          <cell r="C50" t="str">
            <v>2567</v>
          </cell>
          <cell r="D50" t="str">
            <v>ผลผลิตโครงข่ายทางหลวงชนบทได้รับการบำรุงรักษา</v>
          </cell>
          <cell r="E50" t="str">
            <v>บำรุงรักษาทางหลวงชนบท</v>
          </cell>
          <cell r="F50" t="str">
            <v>รายการปีเดียว ราคาต่อหน่วยต่ำกว่า 10 ล้านบาท (พลางก่อน2)</v>
          </cell>
          <cell r="G50" t="str">
            <v>วิธี e-Bidding</v>
          </cell>
          <cell r="H50" t="str">
            <v>ซ่อมสร้างผิวทางแอสฟัลต์คอนกรีต (โดยวิธี Pavement In - Place Recycling)</v>
          </cell>
          <cell r="I50" t="str">
            <v>08007280004703210717</v>
          </cell>
          <cell r="J50" t="str">
            <v>แม่ใจ</v>
          </cell>
          <cell r="K50" t="str">
            <v>พะเยา</v>
          </cell>
          <cell r="L50">
            <v>1</v>
          </cell>
          <cell r="M50" t="str">
            <v>แห่ง</v>
          </cell>
          <cell r="N50" t="str">
            <v>14 ธ.ค. 2566</v>
          </cell>
          <cell r="O50" t="str">
            <v/>
          </cell>
          <cell r="P50">
            <v>5800000</v>
          </cell>
          <cell r="Q50">
            <v>5800000</v>
          </cell>
          <cell r="R50" t="str">
            <v>การอนุมัติสั่งซื้อสั่งจ้าง</v>
          </cell>
          <cell r="S50" t="str">
            <v/>
          </cell>
          <cell r="T50" t="str">
            <v>สำนักบำรุงทาง</v>
          </cell>
          <cell r="U50" t="str">
            <v>สำนักบำรุงทาง</v>
          </cell>
          <cell r="V50" t="str">
            <v>สำนักบำรุงทาง</v>
          </cell>
          <cell r="W50" t="str">
            <v>พะเยา</v>
          </cell>
          <cell r="X50" t="str">
            <v/>
          </cell>
          <cell r="Y50">
            <v>5611528.54</v>
          </cell>
          <cell r="Z50">
            <v>0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1 ก.พ. 2567</v>
          </cell>
          <cell r="AI50" t="str">
            <v>26 ม.ค. 2567</v>
          </cell>
          <cell r="AJ50" t="str">
            <v>16 ก.พ. 2567</v>
          </cell>
          <cell r="AK50" t="str">
            <v>26 ก.พ. 2567</v>
          </cell>
          <cell r="AL50">
            <v>2</v>
          </cell>
          <cell r="AM50">
            <v>2</v>
          </cell>
          <cell r="AN50">
            <v>2</v>
          </cell>
          <cell r="AO50">
            <v>2</v>
          </cell>
          <cell r="AP50" t="str">
            <v>0575546000550</v>
          </cell>
          <cell r="AQ50" t="str">
            <v>67019270857</v>
          </cell>
          <cell r="AR50" t="str">
            <v>บจก.ซี.เอ็ม.แอล.เอนเตอร์ไพรส์</v>
          </cell>
          <cell r="AS50" t="str">
            <v/>
          </cell>
          <cell r="AT50">
            <v>5600000</v>
          </cell>
          <cell r="AU50">
            <v>5600000</v>
          </cell>
          <cell r="AV50" t="str">
            <v/>
          </cell>
          <cell r="AX50" t="str">
            <v>-</v>
          </cell>
          <cell r="AY50" t="str">
            <v>-</v>
          </cell>
          <cell r="AZ50" t="str">
            <v>-</v>
          </cell>
          <cell r="BF50">
            <v>200000</v>
          </cell>
          <cell r="BG50">
            <v>11528.540000000037</v>
          </cell>
          <cell r="BI50" t="str">
            <v xml:space="preserve"> 27 ก.พ.67</v>
          </cell>
          <cell r="BJ50">
            <v>0.20544384507398472</v>
          </cell>
        </row>
        <row r="51">
          <cell r="A51" t="str">
            <v xml:space="preserve">งานบำรุงถนนสาย สพ.3015 แยกทางหลวงหมายเลข 333 - บ้านหนองหญ้าไซ อ.ดอนเจดีย์ จ.สุพรรณบุรี (ตอนที่ 1) </v>
          </cell>
          <cell r="C51" t="str">
            <v>2567</v>
          </cell>
          <cell r="D51" t="str">
            <v>ผลผลิตโครงข่ายทางหลวงชนบทได้รับการบำรุงรักษา</v>
          </cell>
          <cell r="E51" t="str">
            <v>บำรุงรักษาทางหลวงชนบท</v>
          </cell>
          <cell r="F51" t="str">
            <v>รายการปีเดียว ราคาต่อหน่วยต่ำกว่า 10 ล้านบาท (พลางก่อน2)</v>
          </cell>
          <cell r="G51" t="str">
            <v>วิธี e-Bidding</v>
          </cell>
          <cell r="H51" t="str">
            <v>ซ่อมสร้างผิวทางแอสฟัลต์คอนกรีต (โดยวิธี Pavement In - Place Recycling)</v>
          </cell>
          <cell r="I51" t="str">
            <v>08007280004703210717</v>
          </cell>
          <cell r="K51" t="str">
            <v>สุพรรณบุรี</v>
          </cell>
          <cell r="L51">
            <v>1</v>
          </cell>
          <cell r="M51" t="str">
            <v>แห่ง</v>
          </cell>
          <cell r="N51" t="str">
            <v>14 ธ.ค. 2566</v>
          </cell>
          <cell r="O51" t="str">
            <v/>
          </cell>
          <cell r="P51">
            <v>5650000</v>
          </cell>
          <cell r="Q51">
            <v>5650000</v>
          </cell>
          <cell r="R51" t="str">
            <v>การอนุมัติสั่งซื้อสั่งจ้าง</v>
          </cell>
          <cell r="S51" t="str">
            <v/>
          </cell>
          <cell r="T51" t="str">
            <v>สำนักบำรุงทาง</v>
          </cell>
          <cell r="U51" t="str">
            <v>สำนักบำรุงทาง</v>
          </cell>
          <cell r="V51" t="str">
            <v>สำนักบำรุงทาง</v>
          </cell>
          <cell r="W51" t="str">
            <v>สุพรรณบุรี</v>
          </cell>
          <cell r="X51" t="str">
            <v/>
          </cell>
          <cell r="Y51">
            <v>5397340.7999999998</v>
          </cell>
          <cell r="Z51">
            <v>0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31 ม.ค. 2567</v>
          </cell>
          <cell r="AI51" t="str">
            <v>25 ม.ค. 2567</v>
          </cell>
          <cell r="AJ51" t="str">
            <v>15 ก.พ. 2567</v>
          </cell>
          <cell r="AK51" t="str">
            <v>24 ก.พ. 2567</v>
          </cell>
          <cell r="AL51">
            <v>3</v>
          </cell>
          <cell r="AM51">
            <v>3</v>
          </cell>
          <cell r="AN51">
            <v>3</v>
          </cell>
          <cell r="AO51">
            <v>3</v>
          </cell>
          <cell r="AP51" t="str">
            <v>0723544000532</v>
          </cell>
          <cell r="AQ51" t="str">
            <v>67019068103</v>
          </cell>
          <cell r="AR51" t="str">
            <v>หจก.รัตนชัยพร</v>
          </cell>
          <cell r="AS51" t="str">
            <v/>
          </cell>
          <cell r="AT51">
            <v>5389000</v>
          </cell>
          <cell r="AU51">
            <v>5389000</v>
          </cell>
          <cell r="AV51" t="str">
            <v/>
          </cell>
          <cell r="AX51" t="str">
            <v>-</v>
          </cell>
          <cell r="AY51" t="str">
            <v>-</v>
          </cell>
          <cell r="AZ51" t="str">
            <v>-</v>
          </cell>
          <cell r="BF51">
            <v>261000</v>
          </cell>
          <cell r="BG51">
            <v>8340.7999999998137</v>
          </cell>
          <cell r="BI51" t="str">
            <v xml:space="preserve"> 27 ก.พ.67</v>
          </cell>
          <cell r="BJ51">
            <v>0.15453535933843227</v>
          </cell>
        </row>
        <row r="52">
          <cell r="A52" t="str">
            <v xml:space="preserve">งานบำรุงถนนสาย กจ.4004 แยกทางหลวงหมายเลข 3209 - บ้านไผ่สามเกาะ (ตอนกาญจนบุรี) อ.ด่านมะขามเตี้ย, ท่าม่วง, ท่ามะกา จ.กาญจนบุรี (ตอนที่ 1) </v>
          </cell>
          <cell r="C52" t="str">
            <v>2567</v>
          </cell>
          <cell r="D52" t="str">
            <v>ผลผลิตโครงข่ายทางหลวงชนบทได้รับการบำรุงรักษา</v>
          </cell>
          <cell r="E52" t="str">
            <v>บำรุงรักษาทางหลวงชนบท</v>
          </cell>
          <cell r="F52" t="str">
            <v>รายการปีเดียว ราคาต่อหน่วยต่ำกว่า 10 ล้านบาท (พลางก่อน2)</v>
          </cell>
          <cell r="G52" t="str">
            <v>วิธี e-Bidding</v>
          </cell>
          <cell r="H52" t="str">
            <v>ซ่อมสร้างผิวทางแอสฟัลต์คอนกรีต (โดยวิธี Hot Mix In - Plant Recycling)</v>
          </cell>
          <cell r="I52" t="str">
            <v>08007280004703210717</v>
          </cell>
          <cell r="K52" t="str">
            <v>กาญจนบุรี</v>
          </cell>
          <cell r="L52">
            <v>1</v>
          </cell>
          <cell r="M52" t="str">
            <v>แห่ง</v>
          </cell>
          <cell r="N52" t="str">
            <v>14 ธ.ค. 2566</v>
          </cell>
          <cell r="O52" t="str">
            <v/>
          </cell>
          <cell r="P52">
            <v>9450000</v>
          </cell>
          <cell r="Q52">
            <v>9450000</v>
          </cell>
          <cell r="R52" t="str">
            <v>การอนุมัติสั่งซื้อสั่งจ้าง</v>
          </cell>
          <cell r="S52" t="str">
            <v/>
          </cell>
          <cell r="T52" t="str">
            <v>สำนักบำรุงทาง</v>
          </cell>
          <cell r="U52" t="str">
            <v>สำนักบำรุงทาง</v>
          </cell>
          <cell r="V52" t="str">
            <v>สำนักบำรุงทาง</v>
          </cell>
          <cell r="W52" t="str">
            <v>กาญจนบุรี</v>
          </cell>
          <cell r="X52" t="str">
            <v/>
          </cell>
          <cell r="Y52">
            <v>9370341.0600000005</v>
          </cell>
          <cell r="Z52">
            <v>0</v>
          </cell>
          <cell r="AB52" t="str">
            <v>-</v>
          </cell>
          <cell r="AC52" t="str">
            <v>0.00</v>
          </cell>
          <cell r="AD52" t="str">
            <v>-</v>
          </cell>
          <cell r="AE52" t="str">
            <v>-</v>
          </cell>
          <cell r="AF52" t="str">
            <v>0.00</v>
          </cell>
          <cell r="AG52" t="str">
            <v>-</v>
          </cell>
          <cell r="AH52" t="str">
            <v>31 ม.ค. 2567</v>
          </cell>
          <cell r="AI52" t="str">
            <v>25 ม.ค. 2567</v>
          </cell>
          <cell r="AJ52" t="str">
            <v>15 ก.พ. 2567</v>
          </cell>
          <cell r="AK52" t="str">
            <v>26 ก.พ. 2567</v>
          </cell>
          <cell r="AL52">
            <v>4</v>
          </cell>
          <cell r="AM52">
            <v>3</v>
          </cell>
          <cell r="AN52">
            <v>4</v>
          </cell>
          <cell r="AO52">
            <v>3</v>
          </cell>
          <cell r="AP52" t="str">
            <v>0705558001392</v>
          </cell>
          <cell r="AQ52" t="str">
            <v>66129436215</v>
          </cell>
          <cell r="AR52" t="str">
            <v>บจก.สหสถาพรขนส่ง</v>
          </cell>
          <cell r="AS52" t="str">
            <v/>
          </cell>
          <cell r="AT52">
            <v>9349000</v>
          </cell>
          <cell r="AU52">
            <v>9347000</v>
          </cell>
          <cell r="AV52" t="str">
            <v/>
          </cell>
          <cell r="AX52" t="str">
            <v>-</v>
          </cell>
          <cell r="AY52" t="str">
            <v>-</v>
          </cell>
          <cell r="AZ52" t="str">
            <v>-</v>
          </cell>
          <cell r="BF52">
            <v>103000</v>
          </cell>
          <cell r="BG52">
            <v>23341.060000000522</v>
          </cell>
          <cell r="BI52" t="str">
            <v xml:space="preserve"> 27 ก.พ.67</v>
          </cell>
          <cell r="BJ52">
            <v>0.2490950953710592</v>
          </cell>
        </row>
        <row r="53">
          <cell r="A53" t="str">
            <v xml:space="preserve">งานปรับปรุงโครงสร้างฐานรองพระบรมรูปรัชกาลที่ 1 สะพานพระพุทธยอดฟ้า แขวงสมเด็จเจ้าพระยา, วังบูรพาภิรมย์ เขตคลองสาน, พระนคร กรุงเทพมหานคร </v>
          </cell>
          <cell r="C53" t="str">
            <v>2567</v>
          </cell>
          <cell r="D53" t="str">
            <v>ผลผลิตโครงข่ายทางหลวงชนบทได้รับการบำรุงรักษา</v>
          </cell>
          <cell r="E53" t="str">
            <v>บำรุงรักษาทางหลวงชนบท</v>
          </cell>
          <cell r="F53" t="str">
            <v>รายการปีเดียว ราคาต่อหน่วยต่ำกว่า 10 ล้านบาท (พลางก่อน2)</v>
          </cell>
          <cell r="G53" t="str">
            <v>วิธี e-Bidding</v>
          </cell>
          <cell r="H53" t="str">
            <v>งานปรับปรุงโครงสร้าง</v>
          </cell>
          <cell r="I53" t="str">
            <v>08007280004703210717</v>
          </cell>
          <cell r="L53">
            <v>1</v>
          </cell>
          <cell r="M53" t="str">
            <v>แห่ง</v>
          </cell>
          <cell r="N53" t="str">
            <v>4 ม.ค. 2567</v>
          </cell>
          <cell r="O53" t="str">
            <v/>
          </cell>
          <cell r="P53">
            <v>9600000</v>
          </cell>
          <cell r="Q53">
            <v>9600000</v>
          </cell>
          <cell r="R53" t="str">
            <v>การอนุมัติสั่งซื้อสั่งจ้าง</v>
          </cell>
          <cell r="S53" t="str">
            <v/>
          </cell>
          <cell r="T53" t="str">
            <v>สำนักบำรุงทาง</v>
          </cell>
          <cell r="U53" t="str">
            <v>สำนักบำรุงทาง</v>
          </cell>
          <cell r="V53" t="str">
            <v>สำนักบำรุงทาง</v>
          </cell>
          <cell r="X53" t="str">
            <v/>
          </cell>
          <cell r="Y53">
            <v>5997748.4500000002</v>
          </cell>
          <cell r="Z53">
            <v>0</v>
          </cell>
          <cell r="AB53" t="str">
            <v>-</v>
          </cell>
          <cell r="AC53" t="str">
            <v>0</v>
          </cell>
          <cell r="AD53" t="str">
            <v>-</v>
          </cell>
          <cell r="AE53" t="str">
            <v>-</v>
          </cell>
          <cell r="AF53" t="str">
            <v>0</v>
          </cell>
          <cell r="AG53" t="str">
            <v>-</v>
          </cell>
          <cell r="AH53" t="str">
            <v>7 ก.พ. 2567</v>
          </cell>
          <cell r="AI53" t="str">
            <v>1 ก.พ. 2567</v>
          </cell>
          <cell r="AJ53" t="str">
            <v>22 ก.พ. 2567</v>
          </cell>
          <cell r="AK53" t="str">
            <v>12 มี.ค. 2567</v>
          </cell>
          <cell r="AL53">
            <v>2</v>
          </cell>
          <cell r="AM53">
            <v>2</v>
          </cell>
          <cell r="AN53">
            <v>2</v>
          </cell>
          <cell r="AO53">
            <v>2</v>
          </cell>
          <cell r="AP53" t="str">
            <v>0105544103797</v>
          </cell>
          <cell r="AQ53" t="str">
            <v>67019445631</v>
          </cell>
          <cell r="AR53" t="str">
            <v>บจก.เร็ปคอน เซอร์วิส</v>
          </cell>
          <cell r="AS53" t="str">
            <v/>
          </cell>
          <cell r="AT53">
            <v>5740700</v>
          </cell>
          <cell r="AU53">
            <v>5740000</v>
          </cell>
          <cell r="AV53" t="str">
            <v/>
          </cell>
          <cell r="AX53" t="str">
            <v>-</v>
          </cell>
          <cell r="AY53" t="str">
            <v>-</v>
          </cell>
          <cell r="AZ53" t="str">
            <v>-</v>
          </cell>
          <cell r="BF53">
            <v>3860000</v>
          </cell>
          <cell r="BG53">
            <v>257748.45000000019</v>
          </cell>
          <cell r="BI53" t="str">
            <v xml:space="preserve"> 13 มี.ค.67</v>
          </cell>
          <cell r="BJ53">
            <v>4.2974201427203935</v>
          </cell>
        </row>
        <row r="54">
          <cell r="A54" t="str">
            <v xml:space="preserve">งานบำรุงถนนสาย ปท.3012 แยกทางหลวงหมายเลข 305 - บ้านหนองจอก อ.ธัญบุรี, ลำลูกกา, หนองจอก จ.ปทุมธานี, กรุงเทพมหานคร (ตอนที่ 1) </v>
          </cell>
          <cell r="C54" t="str">
            <v>2567</v>
          </cell>
          <cell r="D54" t="str">
            <v>ผลผลิตโครงข่ายทางหลวงชนบทได้รับการบำรุงรักษา</v>
          </cell>
          <cell r="E54" t="str">
            <v>บำรุงรักษาทางหลวงชนบท</v>
          </cell>
          <cell r="F54" t="str">
            <v>รายการปีเดียว ราคาต่อหน่วยต่ำกว่า 10 ล้านบาท (พลางก่อน2)</v>
          </cell>
          <cell r="G54" t="str">
            <v>วิธี e-Bidding</v>
          </cell>
          <cell r="H54" t="str">
            <v>ซ่อมสร้างผิวทางแอสฟัลต์คอนกรีต (โดยวิธี Hot Mix In - Plant Recycling)</v>
          </cell>
          <cell r="I54" t="str">
            <v>08007280004703210717</v>
          </cell>
          <cell r="K54" t="str">
            <v>ปทุมธานี</v>
          </cell>
          <cell r="L54">
            <v>1</v>
          </cell>
          <cell r="M54" t="str">
            <v>แห่ง</v>
          </cell>
          <cell r="N54" t="str">
            <v>4 ม.ค. 2567</v>
          </cell>
          <cell r="O54" t="str">
            <v/>
          </cell>
          <cell r="P54">
            <v>9650000</v>
          </cell>
          <cell r="Q54">
            <v>9650000</v>
          </cell>
          <cell r="R54" t="str">
            <v>ลงนามในสัญญา</v>
          </cell>
          <cell r="S54" t="str">
            <v/>
          </cell>
          <cell r="T54" t="str">
            <v>สำนักบำรุงทาง</v>
          </cell>
          <cell r="U54" t="str">
            <v>สำนักบำรุงทาง</v>
          </cell>
          <cell r="V54" t="str">
            <v>สำนักบำรุงทาง</v>
          </cell>
          <cell r="W54" t="str">
            <v>ปทุมธานี</v>
          </cell>
          <cell r="X54" t="str">
            <v/>
          </cell>
          <cell r="Y54">
            <v>9640262.0099999998</v>
          </cell>
          <cell r="Z54">
            <v>0</v>
          </cell>
          <cell r="AB54" t="str">
            <v>-</v>
          </cell>
          <cell r="AC54" t="str">
            <v>0</v>
          </cell>
          <cell r="AD54" t="str">
            <v>-</v>
          </cell>
          <cell r="AE54" t="str">
            <v>-</v>
          </cell>
          <cell r="AF54" t="str">
            <v>0</v>
          </cell>
          <cell r="AG54" t="str">
            <v>-</v>
          </cell>
          <cell r="AH54" t="str">
            <v>31 ม.ค. 2567</v>
          </cell>
          <cell r="AI54" t="str">
            <v>25 ม.ค. 2567</v>
          </cell>
          <cell r="AJ54" t="str">
            <v>15 ก.พ. 2567</v>
          </cell>
          <cell r="AK54" t="str">
            <v>24 ก.พ. 2567</v>
          </cell>
          <cell r="AL54">
            <v>4</v>
          </cell>
          <cell r="AM54">
            <v>3</v>
          </cell>
          <cell r="AN54">
            <v>4</v>
          </cell>
          <cell r="AO54">
            <v>3</v>
          </cell>
          <cell r="AP54" t="str">
            <v>0105555108337</v>
          </cell>
          <cell r="AQ54" t="str">
            <v>67019087931</v>
          </cell>
          <cell r="AR54" t="str">
            <v>บจก.กิตติสัมพันธ์ 2012</v>
          </cell>
          <cell r="AS54" t="str">
            <v/>
          </cell>
          <cell r="AT54">
            <v>9630000</v>
          </cell>
          <cell r="AU54">
            <v>9630000</v>
          </cell>
          <cell r="AV54" t="str">
            <v/>
          </cell>
          <cell r="AW54" t="str">
            <v>สบร.17/2567</v>
          </cell>
          <cell r="AX54" t="str">
            <v>20 มี.ค. 2567</v>
          </cell>
          <cell r="AY54" t="str">
            <v>21 มี.ค. 2567</v>
          </cell>
          <cell r="AZ54" t="str">
            <v>18 มิ.ย. 2567</v>
          </cell>
          <cell r="BA54">
            <v>90</v>
          </cell>
          <cell r="BC54">
            <v>9630000</v>
          </cell>
          <cell r="BD54">
            <v>9630000</v>
          </cell>
          <cell r="BF54">
            <v>20000</v>
          </cell>
          <cell r="BG54">
            <v>10262.009999999776</v>
          </cell>
          <cell r="BI54" t="str">
            <v xml:space="preserve"> 27 ก.พ.67</v>
          </cell>
          <cell r="BJ54">
            <v>0.10644949265232447</v>
          </cell>
        </row>
        <row r="55">
          <cell r="A55" t="str">
            <v xml:space="preserve">งานบำรุงถนนสาย อย.2022 แยกทางหลวงหมายเลข 33 - บ้านศาลาลอย อ.ภาชี, ท่าเรือ จ.พระนครศรีอยุธยา (ตอนที่ 1) </v>
          </cell>
          <cell r="C55" t="str">
            <v>2567</v>
          </cell>
          <cell r="D55" t="str">
            <v>ผลผลิตโครงข่ายทางหลวงชนบทได้รับการบำรุงรักษา</v>
          </cell>
          <cell r="E55" t="str">
            <v>บำรุงรักษาทางหลวงชนบท</v>
          </cell>
          <cell r="F55" t="str">
            <v>รายการปีเดียว ราคาต่อหน่วยต่ำกว่า 10 ล้านบาท (พลางก่อน2)</v>
          </cell>
          <cell r="G55" t="str">
            <v>วิธี e-Bidding</v>
          </cell>
          <cell r="H55" t="str">
            <v>ซ่อมสร้างผิวทางแอสฟัลต์คอนกรีต (โดยวิธี Hot Mix In - Plant Recycling)</v>
          </cell>
          <cell r="I55" t="str">
            <v>08007280004703210717</v>
          </cell>
          <cell r="K55" t="str">
            <v>พระนครศรีอยุธยา</v>
          </cell>
          <cell r="L55">
            <v>1</v>
          </cell>
          <cell r="M55" t="str">
            <v>แห่ง</v>
          </cell>
          <cell r="N55" t="str">
            <v>4 ม.ค. 2567</v>
          </cell>
          <cell r="O55" t="str">
            <v/>
          </cell>
          <cell r="P55">
            <v>9830000</v>
          </cell>
          <cell r="Q55">
            <v>9830000</v>
          </cell>
          <cell r="R55" t="str">
            <v>ลงนามในสัญญา</v>
          </cell>
          <cell r="S55" t="str">
            <v/>
          </cell>
          <cell r="T55" t="str">
            <v>สำนักบำรุงทาง</v>
          </cell>
          <cell r="U55" t="str">
            <v>สำนักบำรุงทาง</v>
          </cell>
          <cell r="V55" t="str">
            <v>สำนักบำรุงทาง</v>
          </cell>
          <cell r="W55" t="str">
            <v>พระนครศรีอยุธยา</v>
          </cell>
          <cell r="X55" t="str">
            <v/>
          </cell>
          <cell r="Y55">
            <v>9802329.7599999998</v>
          </cell>
          <cell r="Z55">
            <v>0</v>
          </cell>
          <cell r="AB55" t="str">
            <v>-</v>
          </cell>
          <cell r="AC55" t="str">
            <v>0</v>
          </cell>
          <cell r="AD55" t="str">
            <v>-</v>
          </cell>
          <cell r="AE55" t="str">
            <v>-</v>
          </cell>
          <cell r="AF55" t="str">
            <v>0</v>
          </cell>
          <cell r="AG55" t="str">
            <v>-</v>
          </cell>
          <cell r="AH55" t="str">
            <v>31 ม.ค. 2567</v>
          </cell>
          <cell r="AI55" t="str">
            <v>25 ม.ค. 2567</v>
          </cell>
          <cell r="AJ55" t="str">
            <v>15 ก.พ. 2567</v>
          </cell>
          <cell r="AK55" t="str">
            <v>26 ก.พ. 2567</v>
          </cell>
          <cell r="AL55">
            <v>3</v>
          </cell>
          <cell r="AM55">
            <v>2</v>
          </cell>
          <cell r="AN55">
            <v>3</v>
          </cell>
          <cell r="AO55">
            <v>2</v>
          </cell>
          <cell r="AQ55" t="str">
            <v>67019117444</v>
          </cell>
          <cell r="AR55" t="str">
            <v>หจก.อริยสิน</v>
          </cell>
          <cell r="AS55" t="str">
            <v/>
          </cell>
          <cell r="AT55">
            <v>9827000</v>
          </cell>
          <cell r="AU55">
            <v>9800000</v>
          </cell>
          <cell r="AV55" t="str">
            <v/>
          </cell>
          <cell r="AW55" t="str">
            <v>สบร.32/2567</v>
          </cell>
          <cell r="AX55" t="str">
            <v>27 มี.ค. 2567</v>
          </cell>
          <cell r="AY55" t="str">
            <v>28 มี.ค. 2567</v>
          </cell>
          <cell r="AZ55" t="str">
            <v>25 มิ.ย. 2567</v>
          </cell>
          <cell r="BA55">
            <v>90</v>
          </cell>
          <cell r="BC55">
            <v>9800000</v>
          </cell>
          <cell r="BD55">
            <v>9800000</v>
          </cell>
          <cell r="BF55">
            <v>30000</v>
          </cell>
          <cell r="BG55">
            <v>2329.7599999997765</v>
          </cell>
          <cell r="BI55" t="str">
            <v xml:space="preserve"> 27 ก.พ.67</v>
          </cell>
          <cell r="BJ55">
            <v>2.3767410983322974E-2</v>
          </cell>
        </row>
        <row r="56">
          <cell r="A56" t="str">
            <v>งานบำรุงถนนสาย สบ.4018 แยกทางหลวงหมายเลข 3222 - บ้านห้วยตะเฆ่  อ.แก่งคอย, เมือง จ.สระบุรี</v>
          </cell>
          <cell r="C56" t="str">
            <v>2567</v>
          </cell>
          <cell r="D56" t="str">
            <v>ผลผลิตโครงข่ายทางหลวงชนบทได้รับการบำรุงรักษา</v>
          </cell>
          <cell r="E56" t="str">
            <v>บำรุงรักษาทางหลวงชนบท</v>
          </cell>
          <cell r="F56" t="str">
            <v>รายการปีเดียว ราคาต่อหน่วยต่ำกว่า 10 ล้านบาท (พลางก่อน2)</v>
          </cell>
          <cell r="G56" t="str">
            <v>วิธี e-Bidding</v>
          </cell>
          <cell r="H56" t="str">
            <v>ซ่อมสร้างผิวทางแอสฟัลต์คอนกรีต (โดยวิธี Hot Mix In - Plant Recycling)</v>
          </cell>
          <cell r="I56" t="str">
            <v>08007280004703210717</v>
          </cell>
          <cell r="J56" t="str">
            <v>แก่งคอย</v>
          </cell>
          <cell r="K56" t="str">
            <v>สระบุรี</v>
          </cell>
          <cell r="L56">
            <v>1</v>
          </cell>
          <cell r="M56" t="str">
            <v>แห่ง</v>
          </cell>
          <cell r="N56" t="str">
            <v>4 ม.ค. 2567</v>
          </cell>
          <cell r="O56" t="str">
            <v/>
          </cell>
          <cell r="P56">
            <v>9800000</v>
          </cell>
          <cell r="Q56">
            <v>9800000</v>
          </cell>
          <cell r="R56" t="str">
            <v>ลงนามในสัญญา</v>
          </cell>
          <cell r="S56" t="str">
            <v/>
          </cell>
          <cell r="T56" t="str">
            <v>สำนักบำรุงทาง</v>
          </cell>
          <cell r="U56" t="str">
            <v>สำนักบำรุงทาง</v>
          </cell>
          <cell r="V56" t="str">
            <v>สำนักบำรุงทาง</v>
          </cell>
          <cell r="W56" t="str">
            <v>สระบุรี</v>
          </cell>
          <cell r="X56" t="str">
            <v/>
          </cell>
          <cell r="Y56">
            <v>9390564.1999999993</v>
          </cell>
          <cell r="Z56">
            <v>0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26 ม.ค. 2567</v>
          </cell>
          <cell r="AI56" t="str">
            <v>22 ม.ค. 2567</v>
          </cell>
          <cell r="AJ56" t="str">
            <v>12 ก.พ. 2567</v>
          </cell>
          <cell r="AK56" t="str">
            <v>21 ก.พ. 2567</v>
          </cell>
          <cell r="AL56">
            <v>6</v>
          </cell>
          <cell r="AM56">
            <v>5</v>
          </cell>
          <cell r="AN56">
            <v>6</v>
          </cell>
          <cell r="AO56">
            <v>5</v>
          </cell>
          <cell r="AP56" t="str">
            <v>0195552000721</v>
          </cell>
          <cell r="AQ56" t="str">
            <v>67019085985</v>
          </cell>
          <cell r="AR56" t="str">
            <v>บจก.อริยสิน</v>
          </cell>
          <cell r="AS56" t="str">
            <v/>
          </cell>
          <cell r="AT56">
            <v>9340000</v>
          </cell>
          <cell r="AU56">
            <v>9340000</v>
          </cell>
          <cell r="AV56" t="str">
            <v/>
          </cell>
          <cell r="AW56" t="str">
            <v>สบร.13/2567</v>
          </cell>
          <cell r="AX56" t="str">
            <v>20 มี.ค. 2567</v>
          </cell>
          <cell r="AY56" t="str">
            <v>21 มี.ค. 2567</v>
          </cell>
          <cell r="AZ56" t="str">
            <v>18 มิ.ย. 2567</v>
          </cell>
          <cell r="BA56">
            <v>90</v>
          </cell>
          <cell r="BC56">
            <v>9340000</v>
          </cell>
          <cell r="BD56">
            <v>9340000</v>
          </cell>
          <cell r="BF56">
            <v>460000</v>
          </cell>
          <cell r="BG56">
            <v>50564.199999999255</v>
          </cell>
          <cell r="BI56" t="str">
            <v xml:space="preserve"> 21 ก.พ.67</v>
          </cell>
          <cell r="BJ56">
            <v>0.53845752952734471</v>
          </cell>
        </row>
        <row r="57">
          <cell r="A57" t="str">
            <v>งานบำรุงถนนสาย สบ.1059 แยกทางหลวงหมายเลข 1 - บ้านธาตุ  อ.เฉลิมพระเกียรติ, แก่งคอย จ.สระบุรี</v>
          </cell>
          <cell r="C57" t="str">
            <v>2567</v>
          </cell>
          <cell r="D57" t="str">
            <v>ผลผลิตโครงข่ายทางหลวงชนบทได้รับการบำรุงรักษา</v>
          </cell>
          <cell r="E57" t="str">
            <v>บำรุงรักษาทางหลวงชนบท</v>
          </cell>
          <cell r="F57" t="str">
            <v>รายการปีเดียว ราคาต่อหน่วยต่ำกว่า 10 ล้านบาท (พลางก่อน2)</v>
          </cell>
          <cell r="G57" t="str">
            <v>วิธี e-Bidding</v>
          </cell>
          <cell r="H57" t="str">
            <v>ซ่อมสร้างผิวทางแอสฟัลต์คอนกรีต (โดยวิธี Hot Mix In - Plant Recycling)</v>
          </cell>
          <cell r="I57" t="str">
            <v>08007280004703210717</v>
          </cell>
          <cell r="J57" t="str">
            <v>เฉลิมพระเกียรติ</v>
          </cell>
          <cell r="K57" t="str">
            <v>สระบุรี</v>
          </cell>
          <cell r="L57">
            <v>1</v>
          </cell>
          <cell r="M57" t="str">
            <v>แห่ง</v>
          </cell>
          <cell r="N57" t="str">
            <v>4 ม.ค. 2567</v>
          </cell>
          <cell r="O57" t="str">
            <v/>
          </cell>
          <cell r="P57">
            <v>9900000</v>
          </cell>
          <cell r="Q57">
            <v>9900000</v>
          </cell>
          <cell r="R57" t="str">
            <v>ลงนามในสัญญา</v>
          </cell>
          <cell r="S57" t="str">
            <v/>
          </cell>
          <cell r="T57" t="str">
            <v>สำนักบำรุงทาง</v>
          </cell>
          <cell r="U57" t="str">
            <v>สำนักบำรุงทาง</v>
          </cell>
          <cell r="V57" t="str">
            <v>สำนักบำรุงทาง</v>
          </cell>
          <cell r="W57" t="str">
            <v>สระบุรี</v>
          </cell>
          <cell r="X57" t="str">
            <v/>
          </cell>
          <cell r="Y57">
            <v>9823902.4100000001</v>
          </cell>
          <cell r="Z57">
            <v>0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26 ม.ค. 2567</v>
          </cell>
          <cell r="AI57" t="str">
            <v>22 ม.ค. 2567</v>
          </cell>
          <cell r="AJ57" t="str">
            <v>12 ก.พ. 2567</v>
          </cell>
          <cell r="AK57" t="str">
            <v>21 ก.พ. 2567</v>
          </cell>
          <cell r="AL57">
            <v>6</v>
          </cell>
          <cell r="AM57">
            <v>4</v>
          </cell>
          <cell r="AN57">
            <v>6</v>
          </cell>
          <cell r="AO57">
            <v>4</v>
          </cell>
          <cell r="AP57" t="str">
            <v>0105535100730</v>
          </cell>
          <cell r="AQ57" t="str">
            <v>67019084251</v>
          </cell>
          <cell r="AR57" t="str">
            <v>บจก.นวคุณนวกิจ</v>
          </cell>
          <cell r="AS57" t="str">
            <v/>
          </cell>
          <cell r="AT57">
            <v>9773000</v>
          </cell>
          <cell r="AU57">
            <v>9773000</v>
          </cell>
          <cell r="AV57" t="str">
            <v/>
          </cell>
          <cell r="AW57" t="str">
            <v>สบร.14/2567</v>
          </cell>
          <cell r="AX57" t="str">
            <v>20 มี.ค. 2567</v>
          </cell>
          <cell r="AY57" t="str">
            <v>21 มี.ค. 2567</v>
          </cell>
          <cell r="AZ57" t="str">
            <v>18 มิ.ย. 2567</v>
          </cell>
          <cell r="BA57">
            <v>90</v>
          </cell>
          <cell r="BC57">
            <v>9773000</v>
          </cell>
          <cell r="BD57">
            <v>9773000</v>
          </cell>
          <cell r="BF57">
            <v>127000</v>
          </cell>
          <cell r="BG57">
            <v>50902.410000000149</v>
          </cell>
          <cell r="BI57" t="str">
            <v xml:space="preserve"> 21 ก.พ.67</v>
          </cell>
          <cell r="BJ57">
            <v>0.51814857146977855</v>
          </cell>
        </row>
        <row r="58">
          <cell r="A58" t="str">
            <v xml:space="preserve">งานบำรุงถนนสาย พบ.1045 แยกทางหลวงหมายเลข 4 - บ้านบางเกตุ อ.ชะอำ จ.เพชรบุรี (ตอนที่ 1) </v>
          </cell>
          <cell r="C58" t="str">
            <v>2567</v>
          </cell>
          <cell r="D58" t="str">
            <v>ผลผลิตโครงข่ายทางหลวงชนบทได้รับการบำรุงรักษา</v>
          </cell>
          <cell r="E58" t="str">
            <v>บำรุงรักษาทางหลวงชนบท</v>
          </cell>
          <cell r="F58" t="str">
            <v>รายการปีเดียว ราคาต่อหน่วยต่ำกว่า 10 ล้านบาท (พลางก่อน2)</v>
          </cell>
          <cell r="G58" t="str">
            <v>วิธี e-Bidding</v>
          </cell>
          <cell r="H58" t="str">
            <v>ซ่อมสร้างผิวทางแอสฟัลต์คอนกรีต (โดยวิธี Hot Mix In - Plant Recycling)</v>
          </cell>
          <cell r="I58" t="str">
            <v>08007280004703210717</v>
          </cell>
          <cell r="K58" t="str">
            <v>เพชรบุรี</v>
          </cell>
          <cell r="L58">
            <v>1</v>
          </cell>
          <cell r="M58" t="str">
            <v>แห่ง</v>
          </cell>
          <cell r="N58" t="str">
            <v>4 ม.ค. 2567</v>
          </cell>
          <cell r="O58" t="str">
            <v/>
          </cell>
          <cell r="P58">
            <v>9350000</v>
          </cell>
          <cell r="Q58">
            <v>9350000</v>
          </cell>
          <cell r="R58" t="str">
            <v>การอนุมัติสั่งซื้อสั่งจ้าง</v>
          </cell>
          <cell r="S58" t="str">
            <v/>
          </cell>
          <cell r="T58" t="str">
            <v>สำนักบำรุงทาง</v>
          </cell>
          <cell r="U58" t="str">
            <v>สำนักบำรุงทาง</v>
          </cell>
          <cell r="V58" t="str">
            <v>สำนักบำรุงทาง</v>
          </cell>
          <cell r="W58" t="str">
            <v>เพชรบุรี</v>
          </cell>
          <cell r="X58" t="str">
            <v/>
          </cell>
          <cell r="Y58">
            <v>9361927.5399999991</v>
          </cell>
          <cell r="Z58">
            <v>1</v>
          </cell>
          <cell r="AA58" t="str">
            <v>โครงการ</v>
          </cell>
          <cell r="AB58" t="str">
            <v>-</v>
          </cell>
          <cell r="AC58" t="str">
            <v>0</v>
          </cell>
          <cell r="AD58" t="str">
            <v>-</v>
          </cell>
          <cell r="AE58" t="str">
            <v>-</v>
          </cell>
          <cell r="AF58" t="str">
            <v>0</v>
          </cell>
          <cell r="AG58" t="str">
            <v>-</v>
          </cell>
          <cell r="AH58" t="str">
            <v>6 ก.พ. 2567</v>
          </cell>
          <cell r="AI58" t="str">
            <v>31 ม.ค. 2567</v>
          </cell>
          <cell r="AJ58" t="str">
            <v>21 ก.พ. 2567</v>
          </cell>
          <cell r="AK58" t="str">
            <v>12 มี.ค. 2567</v>
          </cell>
          <cell r="AL58">
            <v>3</v>
          </cell>
          <cell r="AM58">
            <v>2</v>
          </cell>
          <cell r="AN58">
            <v>2</v>
          </cell>
          <cell r="AP58" t="str">
            <v>0765559001094</v>
          </cell>
          <cell r="AQ58" t="str">
            <v>67019090307</v>
          </cell>
          <cell r="AR58" t="str">
            <v>บจก.เพชรพลัง</v>
          </cell>
          <cell r="AS58" t="str">
            <v/>
          </cell>
          <cell r="AT58">
            <v>9152000</v>
          </cell>
          <cell r="AU58">
            <v>9152000</v>
          </cell>
          <cell r="AV58" t="str">
            <v/>
          </cell>
          <cell r="AX58" t="str">
            <v>-</v>
          </cell>
          <cell r="AY58" t="str">
            <v>-</v>
          </cell>
          <cell r="AZ58" t="str">
            <v>-</v>
          </cell>
          <cell r="BF58">
            <v>198000</v>
          </cell>
          <cell r="BG58">
            <v>209927.53999999911</v>
          </cell>
          <cell r="BI58" t="str">
            <v xml:space="preserve"> 13 มี.ค.67</v>
          </cell>
          <cell r="BJ58">
            <v>2.2423538219352541</v>
          </cell>
        </row>
        <row r="59">
          <cell r="A59" t="str">
            <v>งานบำรุงถนนสาย ชย.6046 บ้านหนองลุมพุก - บ้านโกรกตาแป้น  อ.จัตุรัส, เนินสง่า จ.ชัยภูมิ</v>
          </cell>
          <cell r="C59" t="str">
            <v>2567</v>
          </cell>
          <cell r="D59" t="str">
            <v>ผลผลิตโครงข่ายทางหลวงชนบทได้รับการบำรุงรักษา</v>
          </cell>
          <cell r="E59" t="str">
            <v>บำรุงรักษาทางหลวงชนบท</v>
          </cell>
          <cell r="F59" t="str">
            <v>รายการปีเดียว ราคาต่อหน่วยต่ำกว่า 10 ล้านบาท (พลางก่อน2)</v>
          </cell>
          <cell r="G59" t="str">
            <v>วิธี e-Bidding</v>
          </cell>
          <cell r="H59" t="str">
            <v>ซ่อมสร้างผิวทางแอสฟัลต์คอนกรีต (โดยวิธี Hot Mix In - Plant Recycling)</v>
          </cell>
          <cell r="I59" t="str">
            <v>08007280004703210717</v>
          </cell>
          <cell r="J59" t="str">
            <v>จัตุรัส</v>
          </cell>
          <cell r="K59" t="str">
            <v>ชัยภูมิ</v>
          </cell>
          <cell r="L59">
            <v>1</v>
          </cell>
          <cell r="M59" t="str">
            <v>แห่ง</v>
          </cell>
          <cell r="N59" t="str">
            <v>4 ม.ค. 2567</v>
          </cell>
          <cell r="O59" t="str">
            <v/>
          </cell>
          <cell r="P59">
            <v>9600000</v>
          </cell>
          <cell r="Q59">
            <v>9600000</v>
          </cell>
          <cell r="R59" t="str">
            <v>ลงนามในสัญญา</v>
          </cell>
          <cell r="S59" t="str">
            <v/>
          </cell>
          <cell r="T59" t="str">
            <v>สำนักบำรุงทาง</v>
          </cell>
          <cell r="U59" t="str">
            <v>สำนักบำรุงทาง</v>
          </cell>
          <cell r="V59" t="str">
            <v>สำนักบำรุงทาง</v>
          </cell>
          <cell r="W59" t="str">
            <v>ชัยภูมิ</v>
          </cell>
          <cell r="X59" t="str">
            <v/>
          </cell>
          <cell r="Y59">
            <v>9668510.4800000004</v>
          </cell>
          <cell r="Z59">
            <v>1</v>
          </cell>
          <cell r="AA59" t="str">
            <v>โครงการ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30 ม.ค. 2567</v>
          </cell>
          <cell r="AI59" t="str">
            <v>24 ม.ค. 2567</v>
          </cell>
          <cell r="AJ59" t="str">
            <v>14 ก.พ. 2567</v>
          </cell>
          <cell r="AK59" t="str">
            <v>24 ก.พ. 2567</v>
          </cell>
          <cell r="AL59">
            <v>3</v>
          </cell>
          <cell r="AM59">
            <v>3</v>
          </cell>
          <cell r="AN59">
            <v>3</v>
          </cell>
          <cell r="AO59">
            <v>3</v>
          </cell>
          <cell r="AP59" t="str">
            <v>D888867000631</v>
          </cell>
          <cell r="AQ59" t="str">
            <v>67019090676</v>
          </cell>
          <cell r="AR59" t="str">
            <v>กิจการร่วมค้า อรุณกลการจัตุรัส - เอส.พี.อินเตอร์</v>
          </cell>
          <cell r="AS59" t="str">
            <v/>
          </cell>
          <cell r="AT59">
            <v>9570000</v>
          </cell>
          <cell r="AU59">
            <v>9570000</v>
          </cell>
          <cell r="AV59" t="str">
            <v/>
          </cell>
          <cell r="AW59" t="str">
            <v>สบร.18/2567</v>
          </cell>
          <cell r="AX59" t="str">
            <v>20 มี.ค. 2567</v>
          </cell>
          <cell r="AY59" t="str">
            <v>21 มี.ค. 2567</v>
          </cell>
          <cell r="AZ59" t="str">
            <v>18 มิ.ย. 2567</v>
          </cell>
          <cell r="BA59">
            <v>90</v>
          </cell>
          <cell r="BB59" t="str">
            <v>ณัฐ สุทธิ</v>
          </cell>
          <cell r="BC59">
            <v>9570000</v>
          </cell>
          <cell r="BD59">
            <v>9570000</v>
          </cell>
          <cell r="BF59">
            <v>30000</v>
          </cell>
          <cell r="BG59">
            <v>98510.480000000447</v>
          </cell>
          <cell r="BI59" t="str">
            <v xml:space="preserve"> 27 ก.พ.67</v>
          </cell>
          <cell r="BJ59">
            <v>1.0188795906440435</v>
          </cell>
        </row>
        <row r="60">
          <cell r="A60" t="str">
            <v>งานบำรุงถนนสาย สร.6051 อ่างเก็บน้ำห้วยเสนง - บ้านอำปึล  อ.เมือง จ.สุรินทร์</v>
          </cell>
          <cell r="C60" t="str">
            <v>2567</v>
          </cell>
          <cell r="D60" t="str">
            <v>ผลผลิตโครงข่ายทางหลวงชนบทได้รับการบำรุงรักษา</v>
          </cell>
          <cell r="E60" t="str">
            <v>บำรุงรักษาทางหลวงชนบท</v>
          </cell>
          <cell r="F60" t="str">
            <v>รายการปีเดียว ราคาต่อหน่วยต่ำกว่า 10 ล้านบาท (พลางก่อน2)</v>
          </cell>
          <cell r="G60" t="str">
            <v>วิธี e-Bidding</v>
          </cell>
          <cell r="H60" t="str">
            <v>ซ่อมสร้างผิวทางแอสฟัลต์คอนกรีต (โดยวิธี Hot Mix In - Plant Recycling)</v>
          </cell>
          <cell r="I60" t="str">
            <v>08007280004703210717</v>
          </cell>
          <cell r="J60" t="str">
            <v>เมือง</v>
          </cell>
          <cell r="K60" t="str">
            <v>สุรินทร์</v>
          </cell>
          <cell r="L60">
            <v>1</v>
          </cell>
          <cell r="M60" t="str">
            <v>แห่ง</v>
          </cell>
          <cell r="N60" t="str">
            <v>4 ม.ค. 2567</v>
          </cell>
          <cell r="O60" t="str">
            <v/>
          </cell>
          <cell r="P60">
            <v>9900000</v>
          </cell>
          <cell r="Q60">
            <v>9900000</v>
          </cell>
          <cell r="R60" t="str">
            <v>ลงนามในสัญญา</v>
          </cell>
          <cell r="S60" t="str">
            <v/>
          </cell>
          <cell r="T60" t="str">
            <v>สำนักบำรุงทาง</v>
          </cell>
          <cell r="U60" t="str">
            <v>สำนักบำรุงทาง</v>
          </cell>
          <cell r="V60" t="str">
            <v>สำนักบำรุงทาง</v>
          </cell>
          <cell r="W60" t="str">
            <v>สุรินทร์</v>
          </cell>
          <cell r="X60" t="str">
            <v/>
          </cell>
          <cell r="Y60">
            <v>9901205.4100000001</v>
          </cell>
          <cell r="Z60">
            <v>0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29 ม.ค. 2567</v>
          </cell>
          <cell r="AI60" t="str">
            <v>23 ม.ค. 2567</v>
          </cell>
          <cell r="AJ60" t="str">
            <v>13 ก.พ. 2567</v>
          </cell>
          <cell r="AK60" t="str">
            <v>24 ก.พ. 2567</v>
          </cell>
          <cell r="AL60">
            <v>3</v>
          </cell>
          <cell r="AM60">
            <v>2</v>
          </cell>
          <cell r="AN60">
            <v>2</v>
          </cell>
          <cell r="AO60">
            <v>2</v>
          </cell>
          <cell r="AP60" t="str">
            <v>D888867000610</v>
          </cell>
          <cell r="AQ60" t="str">
            <v>67019088828</v>
          </cell>
          <cell r="AR60" t="str">
            <v>กิจการร่วมค้า สุรินทร์เทพศิลา - เอส.พี.อินเตอร์</v>
          </cell>
          <cell r="AS60" t="str">
            <v/>
          </cell>
          <cell r="AT60">
            <v>9885598</v>
          </cell>
          <cell r="AU60">
            <v>9880000</v>
          </cell>
          <cell r="AV60" t="str">
            <v/>
          </cell>
          <cell r="AW60" t="str">
            <v>สบร.16/2567</v>
          </cell>
          <cell r="AX60" t="str">
            <v>20 มี.ค. 2567</v>
          </cell>
          <cell r="AY60" t="str">
            <v>21 มี.ค. 2567</v>
          </cell>
          <cell r="AZ60" t="str">
            <v>18 มิ.ย. 2567</v>
          </cell>
          <cell r="BA60">
            <v>90</v>
          </cell>
          <cell r="BB60" t="str">
            <v>ณัฐ สุทธิ</v>
          </cell>
          <cell r="BC60">
            <v>9880000</v>
          </cell>
          <cell r="BD60">
            <v>9880000</v>
          </cell>
          <cell r="BF60">
            <v>20000</v>
          </cell>
          <cell r="BG60">
            <v>21205.410000000149</v>
          </cell>
          <cell r="BI60" t="str">
            <v xml:space="preserve"> 27 ก.พ.67</v>
          </cell>
          <cell r="BJ60">
            <v>0.21416998357172906</v>
          </cell>
        </row>
        <row r="61">
          <cell r="A61" t="str">
            <v>งานบำรุงถนนสาย มค.3015 แยกทางหลวงหมายเลข 219 - บ้านอีเม้ง  อ.ยางสีสุราช, พยัคฆภูมิพิสัย จ.มหาสารคาม</v>
          </cell>
          <cell r="C61" t="str">
            <v>2567</v>
          </cell>
          <cell r="D61" t="str">
            <v>ผลผลิตโครงข่ายทางหลวงชนบทได้รับการบำรุงรักษา</v>
          </cell>
          <cell r="E61" t="str">
            <v>บำรุงรักษาทางหลวงชนบท</v>
          </cell>
          <cell r="F61" t="str">
            <v>รายการปีเดียว ราคาต่อหน่วยต่ำกว่า 10 ล้านบาท (พลางก่อน2)</v>
          </cell>
          <cell r="G61" t="str">
            <v>วิธี e-Bidding</v>
          </cell>
          <cell r="H61" t="str">
            <v>ซ่อมสร้างผิวทางแอสฟัลต์คอนกรีต (โดยวิธี Hot Mix In - Place Recycling)</v>
          </cell>
          <cell r="I61" t="str">
            <v>08007280004703210717</v>
          </cell>
          <cell r="J61" t="str">
            <v>ยางสีสุราช</v>
          </cell>
          <cell r="K61" t="str">
            <v>มหาสารคาม</v>
          </cell>
          <cell r="L61">
            <v>1</v>
          </cell>
          <cell r="M61" t="str">
            <v>แห่ง</v>
          </cell>
          <cell r="N61" t="str">
            <v>4 ม.ค. 2567</v>
          </cell>
          <cell r="O61" t="str">
            <v/>
          </cell>
          <cell r="P61">
            <v>9873000</v>
          </cell>
          <cell r="Q61">
            <v>9873000</v>
          </cell>
          <cell r="R61" t="str">
            <v>ลงนามในสัญญา</v>
          </cell>
          <cell r="S61" t="str">
            <v/>
          </cell>
          <cell r="T61" t="str">
            <v>สำนักบำรุงทาง</v>
          </cell>
          <cell r="U61" t="str">
            <v>สำนักบำรุงทาง</v>
          </cell>
          <cell r="V61" t="str">
            <v>สำนักบำรุงทาง</v>
          </cell>
          <cell r="W61" t="str">
            <v>มหาสารคาม</v>
          </cell>
          <cell r="X61" t="str">
            <v/>
          </cell>
          <cell r="Y61">
            <v>9881017.5700000003</v>
          </cell>
          <cell r="Z61">
            <v>0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30 ม.ค. 2567</v>
          </cell>
          <cell r="AI61" t="str">
            <v>24 ม.ค. 2567</v>
          </cell>
          <cell r="AJ61" t="str">
            <v>14 ก.พ. 2567</v>
          </cell>
          <cell r="AK61" t="str">
            <v>24 ก.พ. 2567</v>
          </cell>
          <cell r="AL61">
            <v>4</v>
          </cell>
          <cell r="AM61">
            <v>2</v>
          </cell>
          <cell r="AN61">
            <v>4</v>
          </cell>
          <cell r="AO61">
            <v>2</v>
          </cell>
          <cell r="AP61" t="str">
            <v>044353000052</v>
          </cell>
          <cell r="AQ61" t="str">
            <v>67019086681</v>
          </cell>
          <cell r="AR61" t="str">
            <v>หจก.บรบือพรเทพ</v>
          </cell>
          <cell r="AS61" t="str">
            <v/>
          </cell>
          <cell r="AT61">
            <v>9860000</v>
          </cell>
          <cell r="AU61">
            <v>9860000</v>
          </cell>
          <cell r="AV61" t="str">
            <v/>
          </cell>
          <cell r="AW61" t="str">
            <v>สบร.22/2567</v>
          </cell>
          <cell r="AX61" t="str">
            <v>25 มี.ค. 2567</v>
          </cell>
          <cell r="AY61" t="str">
            <v>26 มี.ค. 2567</v>
          </cell>
          <cell r="AZ61" t="str">
            <v>23 มิ.ย. 2567</v>
          </cell>
          <cell r="BA61">
            <v>90</v>
          </cell>
          <cell r="BC61">
            <v>9860000</v>
          </cell>
          <cell r="BD61">
            <v>9860000</v>
          </cell>
          <cell r="BF61">
            <v>13000</v>
          </cell>
          <cell r="BG61">
            <v>21017.570000000298</v>
          </cell>
          <cell r="BI61" t="str">
            <v xml:space="preserve"> 27 ก.พ.67</v>
          </cell>
          <cell r="BJ61">
            <v>0.21270653402957462</v>
          </cell>
        </row>
        <row r="62">
          <cell r="A62" t="str">
            <v>งานบำรุงถนนสาย ศก.4020 แยกทางหลวงหมายเลข 2200 - บ้านกำแพง  อ.ปรางค์กู่, อุทุมพรพิสัย จ.ศรีสะเกษ</v>
          </cell>
          <cell r="C62" t="str">
            <v>2567</v>
          </cell>
          <cell r="D62" t="str">
            <v>ผลผลิตโครงข่ายทางหลวงชนบทได้รับการบำรุงรักษา</v>
          </cell>
          <cell r="E62" t="str">
            <v>บำรุงรักษาทางหลวงชนบท</v>
          </cell>
          <cell r="F62" t="str">
            <v>รายการปีเดียว ราคาต่อหน่วยต่ำกว่า 10 ล้านบาท (พลางก่อน2)</v>
          </cell>
          <cell r="G62" t="str">
            <v>วิธี e-Bidding</v>
          </cell>
          <cell r="H62" t="str">
            <v>ซ่อมสร้างผิวทางแอสฟัลต์คอนกรีต (โดยวิธี Hot Mix In - Plant Recycling)</v>
          </cell>
          <cell r="I62" t="str">
            <v>08007280004703210717</v>
          </cell>
          <cell r="J62" t="str">
            <v>ปรางค์กู่</v>
          </cell>
          <cell r="K62" t="str">
            <v>ศรีสะเกษ</v>
          </cell>
          <cell r="L62">
            <v>1</v>
          </cell>
          <cell r="M62" t="str">
            <v>แห่ง</v>
          </cell>
          <cell r="N62" t="str">
            <v>4 ม.ค. 2567</v>
          </cell>
          <cell r="O62" t="str">
            <v/>
          </cell>
          <cell r="P62">
            <v>9900000</v>
          </cell>
          <cell r="Q62">
            <v>9900000</v>
          </cell>
          <cell r="R62" t="str">
            <v>การอนุมัติสั่งซื้อสั่งจ้าง</v>
          </cell>
          <cell r="S62" t="str">
            <v/>
          </cell>
          <cell r="T62" t="str">
            <v>สำนักบำรุงทาง</v>
          </cell>
          <cell r="U62" t="str">
            <v>สำนักบำรุงทาง</v>
          </cell>
          <cell r="V62" t="str">
            <v>สำนักบำรุงทาง</v>
          </cell>
          <cell r="W62" t="str">
            <v>ศรีสะเกษ</v>
          </cell>
          <cell r="X62" t="str">
            <v/>
          </cell>
          <cell r="Y62">
            <v>9926537.8000000007</v>
          </cell>
          <cell r="Z62">
            <v>0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30 ม.ค. 2567</v>
          </cell>
          <cell r="AI62" t="str">
            <v>24 ม.ค. 2567</v>
          </cell>
          <cell r="AJ62" t="str">
            <v>14 ก.พ. 2567</v>
          </cell>
          <cell r="AK62" t="str">
            <v>24 ก.พ. 2567</v>
          </cell>
          <cell r="AL62">
            <v>4</v>
          </cell>
          <cell r="AM62">
            <v>2</v>
          </cell>
          <cell r="AN62">
            <v>4</v>
          </cell>
          <cell r="AO62">
            <v>2</v>
          </cell>
          <cell r="AP62" t="str">
            <v>D888867000634</v>
          </cell>
          <cell r="AQ62" t="str">
            <v>67019080595</v>
          </cell>
          <cell r="AR62" t="str">
            <v>กิจการค้าร่วมเอส.พี.รุ่งอรุณ</v>
          </cell>
          <cell r="AS62" t="str">
            <v/>
          </cell>
          <cell r="AT62">
            <v>9880000</v>
          </cell>
          <cell r="AU62">
            <v>9880000</v>
          </cell>
          <cell r="AV62" t="str">
            <v/>
          </cell>
          <cell r="AX62" t="str">
            <v>-</v>
          </cell>
          <cell r="AY62" t="str">
            <v>-</v>
          </cell>
          <cell r="AZ62" t="str">
            <v>-</v>
          </cell>
          <cell r="BF62">
            <v>20000</v>
          </cell>
          <cell r="BG62">
            <v>46537.800000000745</v>
          </cell>
          <cell r="BI62" t="str">
            <v xml:space="preserve"> 27 ก.พ.67</v>
          </cell>
          <cell r="BJ62">
            <v>0.46882207006757926</v>
          </cell>
        </row>
        <row r="63">
          <cell r="A63" t="str">
            <v xml:space="preserve">งานบำรุงถนนสาย กพ.3042 แยกทางหลวงหมายเลข 101 - บ้านป่าแดงกลาง อ.เมือง, พรานกระต่าย จ.กำแพงเพชร (ตอนที่ 1) </v>
          </cell>
          <cell r="C63" t="str">
            <v>2567</v>
          </cell>
          <cell r="D63" t="str">
            <v>ผลผลิตโครงข่ายทางหลวงชนบทได้รับการบำรุงรักษา</v>
          </cell>
          <cell r="E63" t="str">
            <v>บำรุงรักษาทางหลวงชนบท</v>
          </cell>
          <cell r="F63" t="str">
            <v>รายการปีเดียว ราคาต่อหน่วยต่ำกว่า 10 ล้านบาท (พลางก่อน2)</v>
          </cell>
          <cell r="G63" t="str">
            <v>วิธี e-Bidding</v>
          </cell>
          <cell r="H63" t="str">
            <v>ซ่อมสร้างผิวทางแอสฟัลต์คอนกรีต (โดยวิธี Hot Mix In - Plant Recycling)</v>
          </cell>
          <cell r="I63" t="str">
            <v>08007280004703210717</v>
          </cell>
          <cell r="K63" t="str">
            <v>กำแพงเพชร</v>
          </cell>
          <cell r="L63">
            <v>1</v>
          </cell>
          <cell r="M63" t="str">
            <v>แห่ง</v>
          </cell>
          <cell r="N63" t="str">
            <v>4 ม.ค. 2567</v>
          </cell>
          <cell r="O63" t="str">
            <v/>
          </cell>
          <cell r="P63">
            <v>9300000</v>
          </cell>
          <cell r="Q63">
            <v>9300000</v>
          </cell>
          <cell r="R63" t="str">
            <v>ลงนามในสัญญา</v>
          </cell>
          <cell r="S63" t="str">
            <v/>
          </cell>
          <cell r="T63" t="str">
            <v>สำนักบำรุงทาง</v>
          </cell>
          <cell r="U63" t="str">
            <v>สำนักบำรุงทาง</v>
          </cell>
          <cell r="V63" t="str">
            <v>สำนักบำรุงทาง</v>
          </cell>
          <cell r="W63" t="str">
            <v>กำแพงเพชร</v>
          </cell>
          <cell r="X63" t="str">
            <v/>
          </cell>
          <cell r="Y63">
            <v>9045216.5899999999</v>
          </cell>
          <cell r="Z63">
            <v>0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29 ม.ค. 2567</v>
          </cell>
          <cell r="AI63" t="str">
            <v>23 ม.ค. 2567</v>
          </cell>
          <cell r="AJ63" t="str">
            <v>13 ก.พ. 2567</v>
          </cell>
          <cell r="AK63" t="str">
            <v>21 ก.พ. 2567</v>
          </cell>
          <cell r="AL63">
            <v>4</v>
          </cell>
          <cell r="AM63">
            <v>3</v>
          </cell>
          <cell r="AN63">
            <v>4</v>
          </cell>
          <cell r="AO63">
            <v>3</v>
          </cell>
          <cell r="AP63" t="str">
            <v>0623541000176</v>
          </cell>
          <cell r="AQ63" t="str">
            <v>67019084414</v>
          </cell>
          <cell r="AR63" t="str">
            <v>สระแก้วกำแพงก่อสร้าง</v>
          </cell>
          <cell r="AS63" t="str">
            <v/>
          </cell>
          <cell r="AT63">
            <v>9040000</v>
          </cell>
          <cell r="AU63">
            <v>9040000</v>
          </cell>
          <cell r="AV63" t="str">
            <v/>
          </cell>
          <cell r="AW63" t="str">
            <v>สบร.21/2567</v>
          </cell>
          <cell r="AX63" t="str">
            <v>21 มี.ค. 2567</v>
          </cell>
          <cell r="AY63" t="str">
            <v>22 มี.ค. 2567</v>
          </cell>
          <cell r="AZ63" t="str">
            <v>19 มิ.ย. 2567</v>
          </cell>
          <cell r="BA63">
            <v>90</v>
          </cell>
          <cell r="BC63">
            <v>9040000</v>
          </cell>
          <cell r="BD63">
            <v>9040000</v>
          </cell>
          <cell r="BF63">
            <v>260000</v>
          </cell>
          <cell r="BG63">
            <v>5216.589999999851</v>
          </cell>
          <cell r="BI63" t="str">
            <v xml:space="preserve"> 21 ก.พ.67</v>
          </cell>
          <cell r="BJ63">
            <v>5.7672361386758693E-2</v>
          </cell>
        </row>
        <row r="64">
          <cell r="A64" t="str">
            <v>งานบำรุงถนนสาย พจ.4008 แยกทางหลวงหมายเลข 1067 - บ้านทับหมัน  อ.โพทะเล จ.พิจิตร</v>
          </cell>
          <cell r="C64" t="str">
            <v>2567</v>
          </cell>
          <cell r="D64" t="str">
            <v>ผลผลิตโครงข่ายทางหลวงชนบทได้รับการบำรุงรักษา</v>
          </cell>
          <cell r="E64" t="str">
            <v>บำรุงรักษาทางหลวงชนบท</v>
          </cell>
          <cell r="F64" t="str">
            <v>รายการปีเดียว ราคาต่อหน่วยต่ำกว่า 10 ล้านบาท (พลางก่อน2)</v>
          </cell>
          <cell r="G64" t="str">
            <v>วิธี e-Bidding</v>
          </cell>
          <cell r="H64" t="str">
            <v>ซ่อมสร้างผิวทางแอสฟัลต์คอนกรีต (โดยวิธี Hot Mix In - Plant Recycling)</v>
          </cell>
          <cell r="I64" t="str">
            <v>08007280004703210717</v>
          </cell>
          <cell r="J64" t="str">
            <v>โพทะเล</v>
          </cell>
          <cell r="K64" t="str">
            <v>พิจิตร</v>
          </cell>
          <cell r="L64">
            <v>1</v>
          </cell>
          <cell r="M64" t="str">
            <v>แห่ง</v>
          </cell>
          <cell r="N64" t="str">
            <v>4 ม.ค. 2567</v>
          </cell>
          <cell r="O64" t="str">
            <v/>
          </cell>
          <cell r="P64">
            <v>9000000</v>
          </cell>
          <cell r="Q64">
            <v>9000000</v>
          </cell>
          <cell r="R64" t="str">
            <v>การอนุมัติสั่งซื้อสั่งจ้าง</v>
          </cell>
          <cell r="S64" t="str">
            <v/>
          </cell>
          <cell r="T64" t="str">
            <v>สำนักบำรุงทาง</v>
          </cell>
          <cell r="U64" t="str">
            <v>สำนักบำรุงทาง</v>
          </cell>
          <cell r="V64" t="str">
            <v>สำนักบำรุงทาง</v>
          </cell>
          <cell r="W64" t="str">
            <v>พิจิตร</v>
          </cell>
          <cell r="X64" t="str">
            <v/>
          </cell>
          <cell r="Y64">
            <v>8758030.3599999994</v>
          </cell>
          <cell r="Z64">
            <v>0</v>
          </cell>
          <cell r="AB64" t="str">
            <v>-</v>
          </cell>
          <cell r="AC64" t="str">
            <v>-</v>
          </cell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29 ม.ค. 2567</v>
          </cell>
          <cell r="AI64" t="str">
            <v>23 ม.ค. 2567</v>
          </cell>
          <cell r="AJ64" t="str">
            <v>13 ก.พ. 2567</v>
          </cell>
          <cell r="AK64" t="str">
            <v>21 ก.พ. 2567</v>
          </cell>
          <cell r="AL64">
            <v>3</v>
          </cell>
          <cell r="AM64">
            <v>2</v>
          </cell>
          <cell r="AN64">
            <v>3</v>
          </cell>
          <cell r="AO64">
            <v>2</v>
          </cell>
          <cell r="AP64" t="str">
            <v>D888867000614</v>
          </cell>
          <cell r="AQ64" t="str">
            <v>67019082885</v>
          </cell>
          <cell r="AR64" t="str">
            <v>กิจการร่วมค้า พีอาร์เค</v>
          </cell>
          <cell r="AS64" t="str">
            <v/>
          </cell>
          <cell r="AT64">
            <v>8749999.9800000004</v>
          </cell>
          <cell r="AU64">
            <v>8749000</v>
          </cell>
          <cell r="AV64" t="str">
            <v/>
          </cell>
          <cell r="AX64" t="str">
            <v>-</v>
          </cell>
          <cell r="AY64" t="str">
            <v>-</v>
          </cell>
          <cell r="AZ64" t="str">
            <v>-</v>
          </cell>
          <cell r="BF64">
            <v>251000</v>
          </cell>
          <cell r="BG64">
            <v>9030.359999999404</v>
          </cell>
          <cell r="BI64" t="str">
            <v xml:space="preserve"> 21 ก.พ.67</v>
          </cell>
          <cell r="BJ64">
            <v>0.10310948499611509</v>
          </cell>
        </row>
        <row r="65">
          <cell r="A65" t="str">
            <v>งานบำรุงถนนสาย สท.4018 แยกทางหลวงหมายเลข 1113  - บ้านคอกควายยายหลง  อ.ศรีสำโรง จ.สุโขทัย</v>
          </cell>
          <cell r="C65" t="str">
            <v>2567</v>
          </cell>
          <cell r="D65" t="str">
            <v>ผลผลิตโครงข่ายทางหลวงชนบทได้รับการบำรุงรักษา</v>
          </cell>
          <cell r="E65" t="str">
            <v>บำรุงรักษาทางหลวงชนบท</v>
          </cell>
          <cell r="F65" t="str">
            <v>รายการปีเดียว ราคาต่อหน่วยต่ำกว่า 10 ล้านบาท (พลางก่อน2)</v>
          </cell>
          <cell r="G65" t="str">
            <v>วิธี e-Bidding</v>
          </cell>
          <cell r="H65" t="str">
            <v>ซ่อมสร้างผิวทางแอสฟัลต์คอนกรีต (โดยวิธี Pavement In - Place Recycling)</v>
          </cell>
          <cell r="I65" t="str">
            <v>08007280004703210717</v>
          </cell>
          <cell r="J65" t="str">
            <v>ศรีสำโรง</v>
          </cell>
          <cell r="K65" t="str">
            <v>สุโขทัย</v>
          </cell>
          <cell r="L65">
            <v>1</v>
          </cell>
          <cell r="M65" t="str">
            <v>แห่ง</v>
          </cell>
          <cell r="N65" t="str">
            <v>4 ม.ค. 2567</v>
          </cell>
          <cell r="O65" t="str">
            <v/>
          </cell>
          <cell r="P65">
            <v>5500000</v>
          </cell>
          <cell r="Q65">
            <v>5500000</v>
          </cell>
          <cell r="R65" t="str">
            <v>การอนุมัติสั่งซื้อสั่งจ้าง</v>
          </cell>
          <cell r="S65" t="str">
            <v/>
          </cell>
          <cell r="T65" t="str">
            <v>สำนักบำรุงทาง</v>
          </cell>
          <cell r="U65" t="str">
            <v>สำนักบำรุงทาง</v>
          </cell>
          <cell r="V65" t="str">
            <v>สำนักบำรุงทาง</v>
          </cell>
          <cell r="W65" t="str">
            <v>สุโขทัย</v>
          </cell>
          <cell r="X65" t="str">
            <v/>
          </cell>
          <cell r="Y65">
            <v>5282241.9800000004</v>
          </cell>
          <cell r="Z65">
            <v>0</v>
          </cell>
          <cell r="AB65" t="str">
            <v>-</v>
          </cell>
          <cell r="AC65" t="str">
            <v>0</v>
          </cell>
          <cell r="AD65" t="str">
            <v>-</v>
          </cell>
          <cell r="AE65" t="str">
            <v>-</v>
          </cell>
          <cell r="AF65" t="str">
            <v>0</v>
          </cell>
          <cell r="AG65" t="str">
            <v>-</v>
          </cell>
          <cell r="AH65" t="str">
            <v>6 ก.พ. 2567</v>
          </cell>
          <cell r="AI65" t="str">
            <v>31 ม.ค. 2567</v>
          </cell>
          <cell r="AJ65" t="str">
            <v>21 ก.พ. 2567</v>
          </cell>
          <cell r="AK65" t="str">
            <v>12 มี.ค. 2567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 t="str">
            <v>0643543000378</v>
          </cell>
          <cell r="AQ65" t="str">
            <v>67019520108</v>
          </cell>
          <cell r="AR65" t="str">
            <v>หจก.ทองไกรลาศ</v>
          </cell>
          <cell r="AS65" t="str">
            <v/>
          </cell>
          <cell r="AT65">
            <v>5276000</v>
          </cell>
          <cell r="AU65">
            <v>5276000</v>
          </cell>
          <cell r="AV65" t="str">
            <v/>
          </cell>
          <cell r="AX65" t="str">
            <v>-</v>
          </cell>
          <cell r="AY65" t="str">
            <v>-</v>
          </cell>
          <cell r="AZ65" t="str">
            <v>-</v>
          </cell>
          <cell r="BF65">
            <v>224000</v>
          </cell>
          <cell r="BG65">
            <v>6241.980000000447</v>
          </cell>
          <cell r="BI65" t="str">
            <v xml:space="preserve"> 13 มี.ค.67</v>
          </cell>
          <cell r="BJ65">
            <v>0.11816914150533571</v>
          </cell>
        </row>
        <row r="66">
          <cell r="A66" t="str">
            <v>งานบำรุงถนนสาย ลป.5028 แยกทางหลวงชนบท ลป.4007 - ดอยม่อนไก่แจ้  อ.เกาะคา, ห้างฉัตร จ.ลำปาง</v>
          </cell>
          <cell r="C66" t="str">
            <v>2567</v>
          </cell>
          <cell r="D66" t="str">
            <v>ผลผลิตโครงข่ายทางหลวงชนบทได้รับการบำรุงรักษา</v>
          </cell>
          <cell r="E66" t="str">
            <v>บำรุงรักษาทางหลวงชนบท</v>
          </cell>
          <cell r="F66" t="str">
            <v>รายการปีเดียว ราคาต่อหน่วยต่ำกว่า 10 ล้านบาท (พลางก่อน2)</v>
          </cell>
          <cell r="G66" t="str">
            <v>วิธี e-Bidding</v>
          </cell>
          <cell r="H66" t="str">
            <v>ซ่อมสร้างผิวทางแอสฟัลต์คอนกรีต (โดยวิธี Hot Mix In - Plant Recycling)</v>
          </cell>
          <cell r="I66" t="str">
            <v>08007280004703210717</v>
          </cell>
          <cell r="J66" t="str">
            <v>เกาะคา</v>
          </cell>
          <cell r="K66" t="str">
            <v>ลำปาง</v>
          </cell>
          <cell r="L66">
            <v>1</v>
          </cell>
          <cell r="M66" t="str">
            <v>แห่ง</v>
          </cell>
          <cell r="N66" t="str">
            <v>4 ม.ค. 2567</v>
          </cell>
          <cell r="O66" t="str">
            <v/>
          </cell>
          <cell r="P66">
            <v>9900000</v>
          </cell>
          <cell r="Q66">
            <v>9900000</v>
          </cell>
          <cell r="R66" t="str">
            <v>ทราบผลจัดซื้อจัดจ้าง</v>
          </cell>
          <cell r="S66" t="str">
            <v/>
          </cell>
          <cell r="T66" t="str">
            <v>สำนักบำรุงทาง</v>
          </cell>
          <cell r="U66" t="str">
            <v>สำนักบำรุงทาง</v>
          </cell>
          <cell r="V66" t="str">
            <v>สำนักบำรุงทาง</v>
          </cell>
          <cell r="W66" t="str">
            <v>ลำปาง</v>
          </cell>
          <cell r="X66" t="str">
            <v/>
          </cell>
          <cell r="Y66">
            <v>9528473.0600000005</v>
          </cell>
          <cell r="Z66">
            <v>1</v>
          </cell>
          <cell r="AA66" t="str">
            <v>โครงการ</v>
          </cell>
          <cell r="AB66" t="str">
            <v>-</v>
          </cell>
          <cell r="AC66" t="str">
            <v>0</v>
          </cell>
          <cell r="AD66" t="str">
            <v>-</v>
          </cell>
          <cell r="AE66" t="str">
            <v>-</v>
          </cell>
          <cell r="AF66" t="str">
            <v>0</v>
          </cell>
          <cell r="AG66" t="str">
            <v>-</v>
          </cell>
          <cell r="AH66" t="str">
            <v>27 ก.พ. 2567</v>
          </cell>
          <cell r="AI66" t="str">
            <v>20 ก.พ. 2567</v>
          </cell>
          <cell r="AJ66" t="str">
            <v>13 มี.ค. 2567</v>
          </cell>
          <cell r="AK66" t="str">
            <v>23 มี.ค. 2567</v>
          </cell>
          <cell r="AL66">
            <v>4</v>
          </cell>
          <cell r="AM66">
            <v>3</v>
          </cell>
          <cell r="AN66">
            <v>4</v>
          </cell>
          <cell r="AO66">
            <v>3</v>
          </cell>
          <cell r="AP66" t="str">
            <v>D888867001025</v>
          </cell>
          <cell r="AQ66" t="str">
            <v>67029308925</v>
          </cell>
          <cell r="AR66" t="str">
            <v>กิจการร่วมค้า LPC-TSC</v>
          </cell>
          <cell r="AS66" t="str">
            <v/>
          </cell>
          <cell r="AT66">
            <v>9520000</v>
          </cell>
          <cell r="AU66">
            <v>9520000</v>
          </cell>
          <cell r="AV66" t="str">
            <v/>
          </cell>
          <cell r="AX66" t="str">
            <v>-</v>
          </cell>
          <cell r="AY66" t="str">
            <v>-</v>
          </cell>
          <cell r="AZ66" t="str">
            <v>-</v>
          </cell>
          <cell r="BF66">
            <v>380000</v>
          </cell>
          <cell r="BG66">
            <v>8473.0600000005215</v>
          </cell>
          <cell r="BI66" t="str">
            <v xml:space="preserve"> 25 มี.ค.67</v>
          </cell>
          <cell r="BJ66">
            <v>8.8923586671719262E-2</v>
          </cell>
        </row>
        <row r="67">
          <cell r="A67" t="str">
            <v xml:space="preserve">งานบำรุงถนนสาย นศ.4083 แยกทางหลวงหมายเลข 4103 - บ้านสี่แยกวัดโหนด อ.เมือง, ท่าศาลา จ.นครศรีธรรมราช (ตอนที่ 1) </v>
          </cell>
          <cell r="C67" t="str">
            <v>2567</v>
          </cell>
          <cell r="D67" t="str">
            <v>ผลผลิตโครงข่ายทางหลวงชนบทได้รับการบำรุงรักษา</v>
          </cell>
          <cell r="E67" t="str">
            <v>บำรุงรักษาทางหลวงชนบท</v>
          </cell>
          <cell r="F67" t="str">
            <v>รายการปีเดียว ราคาต่อหน่วยต่ำกว่า 10 ล้านบาท (พลางก่อน2)</v>
          </cell>
          <cell r="G67" t="str">
            <v>วิธี e-Bidding</v>
          </cell>
          <cell r="H67" t="str">
            <v>ซ่อมสร้างผิวทางแอสฟัลต์คอนกรีต (โดยวิธี Hot Mix In - Plant Recycling)</v>
          </cell>
          <cell r="I67" t="str">
            <v>08007280004703210717</v>
          </cell>
          <cell r="K67" t="str">
            <v>นครศรีธรรมราช</v>
          </cell>
          <cell r="L67">
            <v>1</v>
          </cell>
          <cell r="M67" t="str">
            <v>แห่ง</v>
          </cell>
          <cell r="N67" t="str">
            <v>4 ม.ค. 2567</v>
          </cell>
          <cell r="O67" t="str">
            <v/>
          </cell>
          <cell r="P67">
            <v>9850000</v>
          </cell>
          <cell r="Q67">
            <v>9850000</v>
          </cell>
          <cell r="R67" t="str">
            <v>ลงนามในสัญญา</v>
          </cell>
          <cell r="S67" t="str">
            <v/>
          </cell>
          <cell r="T67" t="str">
            <v>สำนักบำรุงทาง</v>
          </cell>
          <cell r="U67" t="str">
            <v>สำนักบำรุงทาง</v>
          </cell>
          <cell r="V67" t="str">
            <v>สำนักบำรุงทาง</v>
          </cell>
          <cell r="W67" t="str">
            <v>นครศรีธรรมราช</v>
          </cell>
          <cell r="X67" t="str">
            <v/>
          </cell>
          <cell r="Y67">
            <v>9642369.8800000008</v>
          </cell>
          <cell r="Z67">
            <v>0</v>
          </cell>
          <cell r="AB67" t="str">
            <v>-</v>
          </cell>
          <cell r="AC67" t="str">
            <v>0.00</v>
          </cell>
          <cell r="AD67" t="str">
            <v>-</v>
          </cell>
          <cell r="AE67" t="str">
            <v>-</v>
          </cell>
          <cell r="AF67" t="str">
            <v>0.00</v>
          </cell>
          <cell r="AG67" t="str">
            <v>-</v>
          </cell>
          <cell r="AH67" t="str">
            <v>31 ม.ค. 2567</v>
          </cell>
          <cell r="AI67" t="str">
            <v>25 ม.ค. 2567</v>
          </cell>
          <cell r="AJ67" t="str">
            <v>15 ก.พ. 2567</v>
          </cell>
          <cell r="AK67" t="str">
            <v>26 ก.พ. 2567</v>
          </cell>
          <cell r="AL67">
            <v>4</v>
          </cell>
          <cell r="AM67">
            <v>2</v>
          </cell>
          <cell r="AN67">
            <v>4</v>
          </cell>
          <cell r="AO67">
            <v>2</v>
          </cell>
          <cell r="AP67" t="str">
            <v>0805566001788</v>
          </cell>
          <cell r="AQ67" t="str">
            <v>67019080707</v>
          </cell>
          <cell r="AR67" t="str">
            <v>บจก.ซี.ซี.จักรกลและก่อสร้าง</v>
          </cell>
          <cell r="AS67" t="str">
            <v/>
          </cell>
          <cell r="AT67">
            <v>9632000</v>
          </cell>
          <cell r="AU67">
            <v>9632000</v>
          </cell>
          <cell r="AV67" t="str">
            <v/>
          </cell>
          <cell r="AW67" t="str">
            <v>สบร.47/2567</v>
          </cell>
          <cell r="AX67" t="str">
            <v>27 มี.ค. 2567</v>
          </cell>
          <cell r="AY67" t="str">
            <v>28 มี.ค. 2567</v>
          </cell>
          <cell r="AZ67" t="str">
            <v>25 มิ.ย. 2567</v>
          </cell>
          <cell r="BA67">
            <v>90</v>
          </cell>
          <cell r="BC67">
            <v>9632000</v>
          </cell>
          <cell r="BD67">
            <v>9632000</v>
          </cell>
          <cell r="BF67">
            <v>218000</v>
          </cell>
          <cell r="BG67">
            <v>10369.88000000082</v>
          </cell>
          <cell r="BI67" t="str">
            <v xml:space="preserve"> 27 ก.พ.67</v>
          </cell>
          <cell r="BJ67">
            <v>0.10754493064521208</v>
          </cell>
        </row>
        <row r="68">
          <cell r="A68" t="str">
            <v>งานบำรุงถนนสาย นธ.4026 แยกทางหลวงหมายเลข 4055 - บ้านยานิง  อ.จะแนะ จ.นราธิวาส</v>
          </cell>
          <cell r="C68" t="str">
            <v>2567</v>
          </cell>
          <cell r="D68" t="str">
            <v>ผลผลิตโครงข่ายทางหลวงชนบทได้รับการบำรุงรักษา</v>
          </cell>
          <cell r="E68" t="str">
            <v>บำรุงรักษาทางหลวงชนบท</v>
          </cell>
          <cell r="F68" t="str">
            <v>รายการปีเดียว ราคาต่อหน่วยต่ำกว่า 10 ล้านบาท (พลางก่อน2)</v>
          </cell>
          <cell r="G68" t="str">
            <v>วิธีคัดเลือก</v>
          </cell>
          <cell r="H68" t="str">
            <v>เสริมผิวลาดยางแอสฟัลต์คอนกรีต</v>
          </cell>
          <cell r="I68" t="str">
            <v>08007280004703210717</v>
          </cell>
          <cell r="J68" t="str">
            <v>จะแนะ</v>
          </cell>
          <cell r="K68" t="str">
            <v>นราธิวาส</v>
          </cell>
          <cell r="L68">
            <v>1</v>
          </cell>
          <cell r="M68" t="str">
            <v>แห่ง</v>
          </cell>
          <cell r="N68" t="str">
            <v>4 ม.ค. 2567</v>
          </cell>
          <cell r="O68" t="str">
            <v/>
          </cell>
          <cell r="P68">
            <v>9000000</v>
          </cell>
          <cell r="Q68">
            <v>9000000</v>
          </cell>
          <cell r="R68" t="str">
            <v>การอนุมัติสั่งซื้อสั่งจ้าง</v>
          </cell>
          <cell r="S68" t="str">
            <v/>
          </cell>
          <cell r="T68" t="str">
            <v>สำนักบำรุงทาง</v>
          </cell>
          <cell r="U68" t="str">
            <v>สำนักบำรุงทาง</v>
          </cell>
          <cell r="V68" t="str">
            <v>สำนักบำรุงทาง</v>
          </cell>
          <cell r="W68" t="str">
            <v>นราธิวาส</v>
          </cell>
          <cell r="X68" t="str">
            <v/>
          </cell>
          <cell r="Y68">
            <v>8496261.3100000005</v>
          </cell>
          <cell r="Z68">
            <v>1</v>
          </cell>
          <cell r="AA68" t="str">
            <v>โครงการ</v>
          </cell>
          <cell r="AB68" t="str">
            <v>-</v>
          </cell>
          <cell r="AC68" t="str">
            <v>0.00</v>
          </cell>
          <cell r="AD68" t="str">
            <v>-</v>
          </cell>
          <cell r="AE68" t="str">
            <v>-</v>
          </cell>
          <cell r="AF68" t="str">
            <v>0.00</v>
          </cell>
          <cell r="AG68" t="str">
            <v>-</v>
          </cell>
          <cell r="AH68" t="str">
            <v>6 ก.พ. 2567</v>
          </cell>
          <cell r="AI68" t="str">
            <v>-</v>
          </cell>
          <cell r="AJ68" t="str">
            <v>21 ก.พ. 2567</v>
          </cell>
          <cell r="AK68" t="str">
            <v>12 มี.ค. 2567</v>
          </cell>
          <cell r="AL68">
            <v>2</v>
          </cell>
          <cell r="AM68">
            <v>2</v>
          </cell>
          <cell r="AN68">
            <v>2</v>
          </cell>
          <cell r="AO68">
            <v>2</v>
          </cell>
          <cell r="AP68" t="str">
            <v>0963541000424</v>
          </cell>
          <cell r="AQ68" t="str">
            <v>67019125702</v>
          </cell>
          <cell r="AR68" t="str">
            <v>รุสลันโยธา</v>
          </cell>
          <cell r="AS68" t="str">
            <v/>
          </cell>
          <cell r="AT68">
            <v>8495000</v>
          </cell>
          <cell r="AU68">
            <v>8495000</v>
          </cell>
          <cell r="AV68" t="str">
            <v/>
          </cell>
          <cell r="AX68" t="str">
            <v>-</v>
          </cell>
          <cell r="AY68" t="str">
            <v>-</v>
          </cell>
          <cell r="AZ68" t="str">
            <v>-</v>
          </cell>
          <cell r="BF68">
            <v>505000</v>
          </cell>
          <cell r="BG68">
            <v>1261.3100000005215</v>
          </cell>
          <cell r="BI68" t="str">
            <v xml:space="preserve"> 13 มี.ค.67</v>
          </cell>
          <cell r="BJ68">
            <v>1.4845470895721797E-2</v>
          </cell>
        </row>
        <row r="69">
          <cell r="A69" t="str">
            <v xml:space="preserve">งานบำรุงถนนสาย สต.4040 แยกทางหลวงหมายเลข 4051 - บ้านหาดทรายยาว อ.เมือง จ.สตูล (ตอนที่ 1) </v>
          </cell>
          <cell r="C69" t="str">
            <v>2567</v>
          </cell>
          <cell r="D69" t="str">
            <v>ผลผลิตโครงข่ายทางหลวงชนบทได้รับการบำรุงรักษา</v>
          </cell>
          <cell r="E69" t="str">
            <v>บำรุงรักษาทางหลวงชนบท</v>
          </cell>
          <cell r="F69" t="str">
            <v>รายการปีเดียว ราคาต่อหน่วยต่ำกว่า 10 ล้านบาท (พลางก่อน2)</v>
          </cell>
          <cell r="G69" t="str">
            <v>วิธีคัดเลือก</v>
          </cell>
          <cell r="H69" t="str">
            <v>ซ่อมสร้างผิวทางแอสฟัลต์คอนกรีต (โดยวิธี Pavement In - Place Recycling)</v>
          </cell>
          <cell r="I69" t="str">
            <v>08007280004703210717</v>
          </cell>
          <cell r="K69" t="str">
            <v>สตูล</v>
          </cell>
          <cell r="L69">
            <v>1</v>
          </cell>
          <cell r="M69" t="str">
            <v>แห่ง</v>
          </cell>
          <cell r="N69" t="str">
            <v>4 ม.ค. 2567</v>
          </cell>
          <cell r="O69" t="str">
            <v/>
          </cell>
          <cell r="P69">
            <v>9850000</v>
          </cell>
          <cell r="Q69">
            <v>9850000</v>
          </cell>
          <cell r="R69" t="str">
            <v>ลงนามในสัญญา</v>
          </cell>
          <cell r="S69" t="str">
            <v/>
          </cell>
          <cell r="T69" t="str">
            <v>สำนักบำรุงทาง</v>
          </cell>
          <cell r="U69" t="str">
            <v>สำนักบำรุงทาง</v>
          </cell>
          <cell r="V69" t="str">
            <v>สำนักบำรุงทาง</v>
          </cell>
          <cell r="W69" t="str">
            <v>สตูล</v>
          </cell>
          <cell r="X69" t="str">
            <v/>
          </cell>
          <cell r="Y69">
            <v>9618765.9600000009</v>
          </cell>
          <cell r="Z69">
            <v>0</v>
          </cell>
          <cell r="AB69" t="str">
            <v>-</v>
          </cell>
          <cell r="AC69" t="str">
            <v>-</v>
          </cell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6 ก.พ. 2567</v>
          </cell>
          <cell r="AI69" t="str">
            <v>-</v>
          </cell>
          <cell r="AJ69" t="str">
            <v>20 ก.พ. 2567</v>
          </cell>
          <cell r="AK69" t="str">
            <v>12 มี.ค. 2567</v>
          </cell>
          <cell r="AL69">
            <v>2</v>
          </cell>
          <cell r="AM69">
            <v>2</v>
          </cell>
          <cell r="AN69">
            <v>2</v>
          </cell>
          <cell r="AO69">
            <v>2</v>
          </cell>
          <cell r="AP69" t="str">
            <v>3901029064</v>
          </cell>
          <cell r="AQ69" t="str">
            <v>67019121572</v>
          </cell>
          <cell r="AR69" t="str">
            <v>บจก.เอ็ม พี ซีวิล</v>
          </cell>
          <cell r="AS69" t="str">
            <v/>
          </cell>
          <cell r="AT69">
            <v>9615000</v>
          </cell>
          <cell r="AU69">
            <v>9615000</v>
          </cell>
          <cell r="AV69" t="str">
            <v/>
          </cell>
          <cell r="AW69" t="str">
            <v>สบร.36/2567</v>
          </cell>
          <cell r="AX69" t="str">
            <v>27 มี.ค. 2567</v>
          </cell>
          <cell r="AY69" t="str">
            <v>28 มี.ค. 2567</v>
          </cell>
          <cell r="AZ69" t="str">
            <v>25 มิ.ย. 2567</v>
          </cell>
          <cell r="BA69">
            <v>90</v>
          </cell>
          <cell r="BC69">
            <v>9615000</v>
          </cell>
          <cell r="BD69">
            <v>9615000</v>
          </cell>
          <cell r="BF69">
            <v>235000</v>
          </cell>
          <cell r="BG69">
            <v>3765.9600000008941</v>
          </cell>
          <cell r="BI69" t="str">
            <v xml:space="preserve"> 13 มี.ค.67</v>
          </cell>
          <cell r="BJ69">
            <v>3.9152215738087193E-2</v>
          </cell>
        </row>
        <row r="70">
          <cell r="A70" t="str">
            <v xml:space="preserve">งานบำรุงถนนสาย ฉช.4023 แยกทางหลวงหมายเลข 3347 - บ้านควายเขาหัก อ.ราชสาส์น, บางคล้า, คลองเขื่อน จ.ฉะเชิงเทรา (ตอนที่ 1) </v>
          </cell>
          <cell r="C70" t="str">
            <v>2567</v>
          </cell>
          <cell r="D70" t="str">
            <v>ผลผลิตโครงข่ายทางหลวงชนบทได้รับการบำรุงรักษา</v>
          </cell>
          <cell r="E70" t="str">
            <v>บำรุงรักษาทางหลวงชนบท</v>
          </cell>
          <cell r="F70" t="str">
            <v>รายการปีเดียว ราคาต่อหน่วยต่ำกว่า 10 ล้านบาท (พลางก่อน2)</v>
          </cell>
          <cell r="G70" t="str">
            <v>วิธี e-Bidding</v>
          </cell>
          <cell r="H70" t="str">
            <v>ซ่อมสร้างผิวทางแอสฟัลต์คอนกรีต (โดยวิธี Hot Mix In - Plant Recycling)</v>
          </cell>
          <cell r="I70" t="str">
            <v>08007280004703210717</v>
          </cell>
          <cell r="K70" t="str">
            <v>ฉะเชิงเทรา</v>
          </cell>
          <cell r="L70">
            <v>1</v>
          </cell>
          <cell r="M70" t="str">
            <v>แห่ง</v>
          </cell>
          <cell r="N70" t="str">
            <v>4 ม.ค. 2567</v>
          </cell>
          <cell r="O70" t="str">
            <v/>
          </cell>
          <cell r="P70">
            <v>9550000</v>
          </cell>
          <cell r="Q70">
            <v>9550000</v>
          </cell>
          <cell r="R70" t="str">
            <v>การอนุมัติสั่งซื้อสั่งจ้าง</v>
          </cell>
          <cell r="S70" t="str">
            <v/>
          </cell>
          <cell r="T70" t="str">
            <v>สำนักบำรุงทาง</v>
          </cell>
          <cell r="U70" t="str">
            <v>สำนักบำรุงทาง</v>
          </cell>
          <cell r="V70" t="str">
            <v>สำนักบำรุงทาง</v>
          </cell>
          <cell r="W70" t="str">
            <v>ฉะเชิงเทรา</v>
          </cell>
          <cell r="X70" t="str">
            <v/>
          </cell>
          <cell r="Y70">
            <v>9515483.4399999995</v>
          </cell>
          <cell r="Z70">
            <v>1</v>
          </cell>
          <cell r="AB70" t="str">
            <v>-</v>
          </cell>
          <cell r="AC70" t="str">
            <v>-</v>
          </cell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6 ก.พ. 2567</v>
          </cell>
          <cell r="AI70" t="str">
            <v>31 ม.ค. 2567</v>
          </cell>
          <cell r="AJ70" t="str">
            <v>21 ก.พ. 2567</v>
          </cell>
          <cell r="AK70" t="str">
            <v>26 ก.พ. 2567</v>
          </cell>
          <cell r="AL70">
            <v>4</v>
          </cell>
          <cell r="AM70">
            <v>3</v>
          </cell>
          <cell r="AN70">
            <v>4</v>
          </cell>
          <cell r="AO70">
            <v>3</v>
          </cell>
          <cell r="AP70" t="str">
            <v xml:space="preserve">D888867000720 </v>
          </cell>
          <cell r="AQ70" t="str">
            <v>67019168263</v>
          </cell>
          <cell r="AR70" t="str">
            <v>กิจการร่วมค้า จ.เจริญทรัพย์อนันต์</v>
          </cell>
          <cell r="AS70" t="str">
            <v/>
          </cell>
          <cell r="AT70">
            <v>9480000</v>
          </cell>
          <cell r="AU70">
            <v>9480000</v>
          </cell>
          <cell r="AV70" t="str">
            <v/>
          </cell>
          <cell r="AX70" t="str">
            <v>-</v>
          </cell>
          <cell r="AY70" t="str">
            <v>-</v>
          </cell>
          <cell r="AZ70" t="str">
            <v>-</v>
          </cell>
          <cell r="BF70">
            <v>70000</v>
          </cell>
          <cell r="BG70">
            <v>35483.439999999478</v>
          </cell>
          <cell r="BI70" t="str">
            <v xml:space="preserve"> 27 ก.พ.67</v>
          </cell>
          <cell r="BJ70">
            <v>0.37290212550671498</v>
          </cell>
        </row>
        <row r="71">
          <cell r="A71" t="str">
            <v xml:space="preserve">งานบำรุงถนนสาย กบ.5005 แยกทางหลวงชนบท กบ.1007 - บ้านทุ่งปรือ อ.เหนือคลอง, เขาพนม จ.กระบี่ (ตอนที่ 1) </v>
          </cell>
          <cell r="C71" t="str">
            <v>2567</v>
          </cell>
          <cell r="D71" t="str">
            <v>ผลผลิตโครงข่ายทางหลวงชนบทได้รับการบำรุงรักษา</v>
          </cell>
          <cell r="E71" t="str">
            <v>บำรุงรักษาทางหลวงชนบท</v>
          </cell>
          <cell r="F71" t="str">
            <v>รายการปีเดียว ราคาต่อหน่วยต่ำกว่า 10 ล้านบาท (พลางก่อน2)</v>
          </cell>
          <cell r="G71" t="str">
            <v>วิธี e-Bidding</v>
          </cell>
          <cell r="H71" t="str">
            <v>ซ่อมสร้างผิวทางแอสฟัลต์คอนกรีต (โดยวิธี Hot Mix In - Plant Recycling)</v>
          </cell>
          <cell r="I71" t="str">
            <v>08007280004703210717</v>
          </cell>
          <cell r="K71" t="str">
            <v>กระบี่</v>
          </cell>
          <cell r="L71">
            <v>1</v>
          </cell>
          <cell r="M71" t="str">
            <v>แห่ง</v>
          </cell>
          <cell r="N71" t="str">
            <v>4 ม.ค. 2567</v>
          </cell>
          <cell r="O71" t="str">
            <v/>
          </cell>
          <cell r="P71">
            <v>9500000</v>
          </cell>
          <cell r="Q71">
            <v>9500000</v>
          </cell>
          <cell r="R71" t="str">
            <v>การอนุมัติสั่งซื้อสั่งจ้าง</v>
          </cell>
          <cell r="S71" t="str">
            <v/>
          </cell>
          <cell r="T71" t="str">
            <v>สำนักบำรุงทาง</v>
          </cell>
          <cell r="U71" t="str">
            <v>สำนักบำรุงทาง</v>
          </cell>
          <cell r="V71" t="str">
            <v>สำนักบำรุงทาง</v>
          </cell>
          <cell r="W71" t="str">
            <v>กระบี่</v>
          </cell>
          <cell r="X71" t="str">
            <v/>
          </cell>
          <cell r="Y71">
            <v>9239856.8200000003</v>
          </cell>
          <cell r="Z71">
            <v>0</v>
          </cell>
          <cell r="AB71" t="str">
            <v>-</v>
          </cell>
          <cell r="AC71" t="str">
            <v>-</v>
          </cell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6 ก.พ. 2567</v>
          </cell>
          <cell r="AI71" t="str">
            <v>31 ม.ค. 2567</v>
          </cell>
          <cell r="AJ71" t="str">
            <v>21 ก.พ. 2567</v>
          </cell>
          <cell r="AK71" t="str">
            <v>12 มี.ค. 2567</v>
          </cell>
          <cell r="AL71">
            <v>4</v>
          </cell>
          <cell r="AM71">
            <v>2</v>
          </cell>
          <cell r="AN71">
            <v>4</v>
          </cell>
          <cell r="AP71" t="str">
            <v>D8888670000712</v>
          </cell>
          <cell r="AQ71" t="str">
            <v>67019090918</v>
          </cell>
          <cell r="AR71" t="str">
            <v>กิจการร่วมค้า เอ็นวีเคพีพี</v>
          </cell>
          <cell r="AS71" t="str">
            <v/>
          </cell>
          <cell r="AT71">
            <v>9235000</v>
          </cell>
          <cell r="AU71">
            <v>9235000</v>
          </cell>
          <cell r="AV71" t="str">
            <v/>
          </cell>
          <cell r="AX71" t="str">
            <v>-</v>
          </cell>
          <cell r="AY71" t="str">
            <v>-</v>
          </cell>
          <cell r="AZ71" t="str">
            <v>-</v>
          </cell>
          <cell r="BF71">
            <v>265000</v>
          </cell>
          <cell r="BG71">
            <v>4856.820000000298</v>
          </cell>
          <cell r="BI71" t="str">
            <v xml:space="preserve"> 13 มี.ค.67</v>
          </cell>
          <cell r="BJ71">
            <v>5.2563801524364941E-2</v>
          </cell>
        </row>
        <row r="72">
          <cell r="A72" t="str">
            <v xml:space="preserve">งานบำรุงถนนสาย อด.3059 แยกทางหลวงหมายเลข 227 - บ้านน้อยสุมณฑา อ.วังสามหมอ จ.อุดรธานี (ตอนที่ 1) </v>
          </cell>
          <cell r="C72" t="str">
            <v>2567</v>
          </cell>
          <cell r="D72" t="str">
            <v>ผลผลิตโครงข่ายทางหลวงชนบทได้รับการบำรุงรักษา</v>
          </cell>
          <cell r="E72" t="str">
            <v>บำรุงรักษาทางหลวงชนบท</v>
          </cell>
          <cell r="F72" t="str">
            <v>รายการปีเดียว ราคาต่อหน่วยต่ำกว่า 10 ล้านบาท (พลางก่อน2)</v>
          </cell>
          <cell r="G72" t="str">
            <v>วิธี e-Bidding</v>
          </cell>
          <cell r="H72" t="str">
            <v>ซ่อมสร้างผิวทางแอสฟัลต์คอนกรีต (โดยวิธี Hot Mix In - Plant Recycling)</v>
          </cell>
          <cell r="I72" t="str">
            <v>08007280004703210717</v>
          </cell>
          <cell r="K72" t="str">
            <v>อุดรธานี</v>
          </cell>
          <cell r="L72">
            <v>1</v>
          </cell>
          <cell r="M72" t="str">
            <v>แห่ง</v>
          </cell>
          <cell r="N72" t="str">
            <v>4 ม.ค. 2567</v>
          </cell>
          <cell r="O72" t="str">
            <v/>
          </cell>
          <cell r="P72">
            <v>9500000</v>
          </cell>
          <cell r="Q72">
            <v>9500000</v>
          </cell>
          <cell r="R72" t="str">
            <v>การอนุมัติสั่งซื้อสั่งจ้าง</v>
          </cell>
          <cell r="S72" t="str">
            <v/>
          </cell>
          <cell r="T72" t="str">
            <v>สำนักบำรุงทาง</v>
          </cell>
          <cell r="U72" t="str">
            <v>สำนักบำรุงทาง</v>
          </cell>
          <cell r="V72" t="str">
            <v>สำนักบำรุงทาง</v>
          </cell>
          <cell r="W72" t="str">
            <v>อุดรธานี</v>
          </cell>
          <cell r="X72" t="str">
            <v/>
          </cell>
          <cell r="Y72">
            <v>9402139.2699999996</v>
          </cell>
          <cell r="Z72">
            <v>1</v>
          </cell>
          <cell r="AA72" t="str">
            <v>โครงการ</v>
          </cell>
          <cell r="AB72" t="str">
            <v>-</v>
          </cell>
          <cell r="AC72" t="str">
            <v>0.00</v>
          </cell>
          <cell r="AD72" t="str">
            <v>-</v>
          </cell>
          <cell r="AE72" t="str">
            <v>-</v>
          </cell>
          <cell r="AF72" t="str">
            <v>0.00</v>
          </cell>
          <cell r="AG72" t="str">
            <v>-</v>
          </cell>
          <cell r="AH72" t="str">
            <v>31 ม.ค. 2567</v>
          </cell>
          <cell r="AI72" t="str">
            <v>25 ม.ค. 2567</v>
          </cell>
          <cell r="AJ72" t="str">
            <v>15 ก.พ. 2567</v>
          </cell>
          <cell r="AK72" t="str">
            <v>26 ก.พ. 2567</v>
          </cell>
          <cell r="AL72">
            <v>2</v>
          </cell>
          <cell r="AM72">
            <v>2</v>
          </cell>
          <cell r="AN72">
            <v>2</v>
          </cell>
          <cell r="AO72">
            <v>2</v>
          </cell>
          <cell r="AP72" t="str">
            <v>0993000445406</v>
          </cell>
          <cell r="AQ72" t="str">
            <v>67019109060</v>
          </cell>
          <cell r="AR72" t="str">
            <v>กิจการร่วมค้า แซนด์ แอนด์ ซีแอล</v>
          </cell>
          <cell r="AS72" t="str">
            <v/>
          </cell>
          <cell r="AT72">
            <v>9390000</v>
          </cell>
          <cell r="AU72">
            <v>9390000</v>
          </cell>
          <cell r="AV72" t="str">
            <v/>
          </cell>
          <cell r="AX72" t="str">
            <v>-</v>
          </cell>
          <cell r="AY72" t="str">
            <v>-</v>
          </cell>
          <cell r="AZ72" t="str">
            <v>-</v>
          </cell>
          <cell r="BF72">
            <v>110000</v>
          </cell>
          <cell r="BG72">
            <v>12139.269999999553</v>
          </cell>
          <cell r="BI72" t="str">
            <v xml:space="preserve"> 27 ก.พ.67</v>
          </cell>
          <cell r="BJ72">
            <v>0.12911178670510753</v>
          </cell>
        </row>
        <row r="73">
          <cell r="A73" t="str">
            <v xml:space="preserve">งานบำรุงถนนสาย นค.4022 แยกทางหลวงหมายเลข  2267 - บ้านโนนแก้ว (ตอนบึงกาฬ) อ.โซ่พิสัย จ.บึงกาฬ (ตอนที่ 1) </v>
          </cell>
          <cell r="C73" t="str">
            <v>2567</v>
          </cell>
          <cell r="D73" t="str">
            <v>ผลผลิตโครงข่ายทางหลวงชนบทได้รับการบำรุงรักษา</v>
          </cell>
          <cell r="E73" t="str">
            <v>บำรุงรักษาทางหลวงชนบท</v>
          </cell>
          <cell r="F73" t="str">
            <v>รายการปีเดียว ราคาต่อหน่วยต่ำกว่า 10 ล้านบาท (พลางก่อน2)</v>
          </cell>
          <cell r="G73" t="str">
            <v>วิธี e-Bidding</v>
          </cell>
          <cell r="H73" t="str">
            <v>ซ่อมสร้างผิวทางแอสฟัลต์คอนกรีต (โดยวิธี Pavement In - Place Recycling)</v>
          </cell>
          <cell r="I73" t="str">
            <v>08007280004703210717</v>
          </cell>
          <cell r="K73" t="str">
            <v>บึงกาฬ</v>
          </cell>
          <cell r="L73">
            <v>1</v>
          </cell>
          <cell r="M73" t="str">
            <v>แห่ง</v>
          </cell>
          <cell r="N73" t="str">
            <v>4 ม.ค. 2567</v>
          </cell>
          <cell r="O73" t="str">
            <v/>
          </cell>
          <cell r="P73">
            <v>5850000</v>
          </cell>
          <cell r="Q73">
            <v>5850000</v>
          </cell>
          <cell r="R73" t="str">
            <v>ลงนามในสัญญา</v>
          </cell>
          <cell r="S73" t="str">
            <v/>
          </cell>
          <cell r="T73" t="str">
            <v>สำนักบำรุงทาง</v>
          </cell>
          <cell r="U73" t="str">
            <v>สำนักบำรุงทาง</v>
          </cell>
          <cell r="V73" t="str">
            <v>สำนักบำรุงทาง</v>
          </cell>
          <cell r="W73" t="str">
            <v>บึงกาฬ</v>
          </cell>
          <cell r="X73" t="str">
            <v/>
          </cell>
          <cell r="Y73">
            <v>5854577</v>
          </cell>
          <cell r="Z73">
            <v>1</v>
          </cell>
          <cell r="AA73" t="str">
            <v>โครงการ</v>
          </cell>
          <cell r="AB73" t="str">
            <v>-</v>
          </cell>
          <cell r="AC73" t="str">
            <v>0.00</v>
          </cell>
          <cell r="AD73" t="str">
            <v>-</v>
          </cell>
          <cell r="AE73" t="str">
            <v>-</v>
          </cell>
          <cell r="AF73" t="str">
            <v>0.00</v>
          </cell>
          <cell r="AG73" t="str">
            <v>-</v>
          </cell>
          <cell r="AH73" t="str">
            <v>2 ก.พ. 2567</v>
          </cell>
          <cell r="AI73" t="str">
            <v>29 ม.ค. 2567</v>
          </cell>
          <cell r="AJ73" t="str">
            <v>19 ก.พ. 2567</v>
          </cell>
          <cell r="AK73" t="str">
            <v>26 ก.พ. 2567</v>
          </cell>
          <cell r="AL73">
            <v>3</v>
          </cell>
          <cell r="AM73">
            <v>3</v>
          </cell>
          <cell r="AN73">
            <v>3</v>
          </cell>
          <cell r="AO73">
            <v>3</v>
          </cell>
          <cell r="AP73" t="str">
            <v>0315537000064</v>
          </cell>
          <cell r="AQ73" t="str">
            <v>67019111516</v>
          </cell>
          <cell r="AR73" t="str">
            <v>บจก.สุนีย์กรุ๊ป</v>
          </cell>
          <cell r="AS73" t="str">
            <v/>
          </cell>
          <cell r="AT73">
            <v>5832222</v>
          </cell>
          <cell r="AU73">
            <v>5832000</v>
          </cell>
          <cell r="AV73" t="str">
            <v/>
          </cell>
          <cell r="AW73" t="str">
            <v>สบร.48/2567</v>
          </cell>
          <cell r="AX73" t="str">
            <v>27 มี.ค. 2567</v>
          </cell>
          <cell r="AY73" t="str">
            <v>28 มี.ค. 2567</v>
          </cell>
          <cell r="AZ73" t="str">
            <v>25 มิ.ย. 2567</v>
          </cell>
          <cell r="BA73">
            <v>90</v>
          </cell>
          <cell r="BB73" t="str">
            <v>อาติยา เครือวรรณ</v>
          </cell>
          <cell r="BC73">
            <v>5832000</v>
          </cell>
          <cell r="BD73">
            <v>5832000</v>
          </cell>
          <cell r="BF73">
            <v>18000</v>
          </cell>
          <cell r="BG73">
            <v>22577</v>
          </cell>
          <cell r="BI73" t="str">
            <v xml:space="preserve"> 27 ก.พ.67</v>
          </cell>
          <cell r="BJ73">
            <v>0.3856299097270392</v>
          </cell>
        </row>
        <row r="74">
          <cell r="A74" t="str">
            <v xml:space="preserve">งานบำรุงถนนสาย มห.4007 แยกทางหลวงหมายเลข 2034   - บ้านภูล้อม อ.ดอนตาล จ.มุกดาหาร (ตอนที่ 1) </v>
          </cell>
          <cell r="C74" t="str">
            <v>2567</v>
          </cell>
          <cell r="D74" t="str">
            <v>ผลผลิตโครงข่ายทางหลวงชนบทได้รับการบำรุงรักษา</v>
          </cell>
          <cell r="E74" t="str">
            <v>บำรุงรักษาทางหลวงชนบท</v>
          </cell>
          <cell r="F74" t="str">
            <v>รายการปีเดียว ราคาต่อหน่วยต่ำกว่า 10 ล้านบาท (พลางก่อน2)</v>
          </cell>
          <cell r="G74" t="str">
            <v>วิธี e-Bidding</v>
          </cell>
          <cell r="H74" t="str">
            <v>ซ่อมสร้างผิวทางแอสฟัลต์คอนกรีต (โดยวิธี Hot Mix In - Plant Recycling)</v>
          </cell>
          <cell r="I74" t="str">
            <v>08007280004703210717</v>
          </cell>
          <cell r="K74" t="str">
            <v>มุกดาหาร</v>
          </cell>
          <cell r="L74">
            <v>1</v>
          </cell>
          <cell r="M74" t="str">
            <v>แห่ง</v>
          </cell>
          <cell r="N74" t="str">
            <v>4 ม.ค. 2567</v>
          </cell>
          <cell r="O74" t="str">
            <v/>
          </cell>
          <cell r="P74">
            <v>9850000</v>
          </cell>
          <cell r="Q74">
            <v>9850000</v>
          </cell>
          <cell r="R74" t="str">
            <v>การอนุมัติสั่งซื้อสั่งจ้าง</v>
          </cell>
          <cell r="S74" t="str">
            <v/>
          </cell>
          <cell r="T74" t="str">
            <v>สำนักบำรุงทาง</v>
          </cell>
          <cell r="U74" t="str">
            <v>สำนักบำรุงทาง</v>
          </cell>
          <cell r="V74" t="str">
            <v>สำนักบำรุงทาง</v>
          </cell>
          <cell r="W74" t="str">
            <v>มุกดาหาร</v>
          </cell>
          <cell r="X74" t="str">
            <v/>
          </cell>
          <cell r="Y74">
            <v>9788139.8399999999</v>
          </cell>
          <cell r="Z74">
            <v>0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30 ม.ค. 2567</v>
          </cell>
          <cell r="AI74" t="str">
            <v>24 ม.ค. 2567</v>
          </cell>
          <cell r="AJ74" t="str">
            <v>14 ก.พ. 2567</v>
          </cell>
          <cell r="AK74" t="str">
            <v>24 ก.พ. 2567</v>
          </cell>
          <cell r="AL74">
            <v>4</v>
          </cell>
          <cell r="AM74">
            <v>2</v>
          </cell>
          <cell r="AN74">
            <v>4</v>
          </cell>
          <cell r="AO74">
            <v>2</v>
          </cell>
          <cell r="AP74" t="str">
            <v>D888867000640</v>
          </cell>
          <cell r="AQ74" t="str">
            <v>67019088240</v>
          </cell>
          <cell r="AR74" t="str">
            <v>กิจการร่วมค้า กฤติชัย</v>
          </cell>
          <cell r="AS74" t="str">
            <v/>
          </cell>
          <cell r="AT74">
            <v>9750000</v>
          </cell>
          <cell r="AU74">
            <v>9750000</v>
          </cell>
          <cell r="AV74" t="str">
            <v/>
          </cell>
          <cell r="AX74" t="str">
            <v>-</v>
          </cell>
          <cell r="AY74" t="str">
            <v>-</v>
          </cell>
          <cell r="AZ74" t="str">
            <v>-</v>
          </cell>
          <cell r="BF74">
            <v>100000</v>
          </cell>
          <cell r="BG74">
            <v>38139.839999999851</v>
          </cell>
          <cell r="BI74" t="str">
            <v xml:space="preserve"> 27 ก.พ.67</v>
          </cell>
          <cell r="BJ74">
            <v>0.38965360756431378</v>
          </cell>
        </row>
        <row r="75">
          <cell r="A75" t="str">
            <v>ถนนสาย สส.5008 แยก ทช.สส.3010 - บ.นางตะเคียน  อ.เมือง จ.สมุทรสงคราม</v>
          </cell>
          <cell r="C75" t="str">
            <v>2567</v>
          </cell>
          <cell r="D75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5" t="str">
            <v>ก่อสร้างถนนและยกระดับชั้นทาง</v>
          </cell>
          <cell r="F75" t="str">
            <v>รายการปีเดียว ราคาต่อหน่วยต่ำกว่า 10 ล้านบาท (พลางก่อน3)</v>
          </cell>
          <cell r="G75" t="str">
            <v>วิธี e-Bidding</v>
          </cell>
          <cell r="H75" t="str">
            <v>ถนน</v>
          </cell>
          <cell r="I75" t="str">
            <v>08007190060703210092</v>
          </cell>
          <cell r="J75" t="str">
            <v>เมือง</v>
          </cell>
          <cell r="K75" t="str">
            <v>สมุทรสงคราม</v>
          </cell>
          <cell r="L75">
            <v>1.46</v>
          </cell>
          <cell r="M75" t="str">
            <v>กิโลเมตร</v>
          </cell>
          <cell r="N75" t="str">
            <v>9 ม.ค. 2567</v>
          </cell>
          <cell r="O75" t="str">
            <v/>
          </cell>
          <cell r="P75">
            <v>9000000</v>
          </cell>
          <cell r="Q75">
            <v>9000000</v>
          </cell>
          <cell r="R75" t="str">
            <v>การอนุมัติสั่งซื้อสั่งจ้าง</v>
          </cell>
          <cell r="S75" t="str">
            <v/>
          </cell>
          <cell r="T75" t="str">
            <v>สำนักบำรุงทาง</v>
          </cell>
          <cell r="U75" t="str">
            <v>สำนักบำรุงทาง</v>
          </cell>
          <cell r="V75" t="str">
            <v>กองแผนงาน</v>
          </cell>
          <cell r="W75" t="str">
            <v>สมุทรสงคราม</v>
          </cell>
          <cell r="X75" t="str">
            <v/>
          </cell>
          <cell r="Y75">
            <v>8961688.0999999996</v>
          </cell>
          <cell r="Z75">
            <v>0</v>
          </cell>
          <cell r="AB75" t="str">
            <v>-</v>
          </cell>
          <cell r="AC75" t="str">
            <v>0.00</v>
          </cell>
          <cell r="AD75" t="str">
            <v>-</v>
          </cell>
          <cell r="AE75" t="str">
            <v>-</v>
          </cell>
          <cell r="AF75" t="str">
            <v>0.00</v>
          </cell>
          <cell r="AG75" t="str">
            <v>-</v>
          </cell>
          <cell r="AH75" t="str">
            <v>7 ก.พ. 2567</v>
          </cell>
          <cell r="AI75" t="str">
            <v>1 ก.พ. 2567</v>
          </cell>
          <cell r="AJ75" t="str">
            <v>22 ก.พ. 2567</v>
          </cell>
          <cell r="AK75" t="str">
            <v>12 มี.ค. 2567</v>
          </cell>
          <cell r="AL75">
            <v>3</v>
          </cell>
          <cell r="AM75">
            <v>3</v>
          </cell>
          <cell r="AN75">
            <v>3</v>
          </cell>
          <cell r="AO75">
            <v>3</v>
          </cell>
          <cell r="AP75" t="str">
            <v>0993000498968</v>
          </cell>
          <cell r="AQ75" t="str">
            <v>67019447815</v>
          </cell>
          <cell r="AR75" t="str">
            <v>ทนงค์ศักดิ์สยาม</v>
          </cell>
          <cell r="AS75" t="str">
            <v/>
          </cell>
          <cell r="AT75">
            <v>8950000</v>
          </cell>
          <cell r="AU75">
            <v>8950000</v>
          </cell>
          <cell r="AV75" t="str">
            <v/>
          </cell>
          <cell r="AX75" t="str">
            <v>-</v>
          </cell>
          <cell r="AY75" t="str">
            <v>-</v>
          </cell>
          <cell r="AZ75" t="str">
            <v>-</v>
          </cell>
          <cell r="BF75">
            <v>50000</v>
          </cell>
          <cell r="BG75">
            <v>11688.099999999627</v>
          </cell>
          <cell r="BI75" t="str">
            <v xml:space="preserve"> 13 มี.ค.67</v>
          </cell>
          <cell r="BJ75">
            <v>0.13042297243082615</v>
          </cell>
        </row>
        <row r="76">
          <cell r="A76" t="str">
            <v>ปรับปรุงเรขาคณิตของทาง ถนนสาย จบ.4009 แยกทางหลวงหมายเลข 3406 - บ้านน้ำขุ่น  อ.แก่งหางแมว, เขาคิชฌกูฏ จ.จันทบุรี</v>
          </cell>
          <cell r="C76" t="str">
            <v>2567</v>
          </cell>
          <cell r="D76" t="str">
            <v>โครงการอำนวยความปลอดภัยสนับสนุนด้านคมนาคมและระบบโลจิสติกส์</v>
          </cell>
          <cell r="E76" t="str">
            <v>ปรับปรุงเรขาคณิตของทาง</v>
          </cell>
          <cell r="F76" t="str">
            <v>รายการปีเดียว ราคาต่อหน่วยต่ำกว่า 10 ล้านบาท (พลางก่อน1)</v>
          </cell>
          <cell r="G76" t="str">
            <v>วิธี e-Bidding</v>
          </cell>
          <cell r="H76" t="str">
            <v>ปรับปรุงเรขาคณิตของทาง</v>
          </cell>
          <cell r="I76" t="str">
            <v>08007190061703210378</v>
          </cell>
          <cell r="J76" t="str">
            <v>แก่งหางแมว</v>
          </cell>
          <cell r="K76" t="str">
            <v>จันทบุรี</v>
          </cell>
          <cell r="L76">
            <v>1</v>
          </cell>
          <cell r="M76" t="str">
            <v>แห่ง</v>
          </cell>
          <cell r="N76" t="str">
            <v>15 ธ.ค. 2566</v>
          </cell>
          <cell r="O76" t="str">
            <v/>
          </cell>
          <cell r="P76">
            <v>9900000</v>
          </cell>
          <cell r="Q76">
            <v>9900000</v>
          </cell>
          <cell r="R76" t="str">
            <v>การอนุมัติสั่งซื้อสั่งจ้าง</v>
          </cell>
          <cell r="S76" t="str">
            <v/>
          </cell>
          <cell r="T76" t="str">
            <v>สำนักบำรุงทาง</v>
          </cell>
          <cell r="U76" t="str">
            <v>สำนักบำรุงทาง</v>
          </cell>
          <cell r="V76" t="str">
            <v>สำนักอำนวยความปลอดภัย</v>
          </cell>
          <cell r="W76" t="str">
            <v>จันทบุรี</v>
          </cell>
          <cell r="X76" t="str">
            <v/>
          </cell>
          <cell r="Y76">
            <v>9871811.9000000004</v>
          </cell>
          <cell r="Z76">
            <v>0</v>
          </cell>
          <cell r="AB76" t="str">
            <v>-</v>
          </cell>
          <cell r="AC76" t="str">
            <v>-</v>
          </cell>
          <cell r="AD76" t="str">
            <v>-</v>
          </cell>
          <cell r="AE76" t="str">
            <v>-</v>
          </cell>
          <cell r="AF76" t="str">
            <v>-</v>
          </cell>
          <cell r="AG76" t="str">
            <v>-</v>
          </cell>
          <cell r="AH76" t="str">
            <v>15 ก.พ. 2567</v>
          </cell>
          <cell r="AI76" t="str">
            <v>9 ก.พ. 2567</v>
          </cell>
          <cell r="AJ76" t="str">
            <v>4 มี.ค. 2567</v>
          </cell>
          <cell r="AK76" t="str">
            <v>12 มี.ค. 2567</v>
          </cell>
          <cell r="AL76">
            <v>3</v>
          </cell>
          <cell r="AM76">
            <v>3</v>
          </cell>
          <cell r="AN76">
            <v>3</v>
          </cell>
          <cell r="AO76">
            <v>3</v>
          </cell>
          <cell r="AP76" t="str">
            <v>0225555000756</v>
          </cell>
          <cell r="AQ76" t="str">
            <v>67019548167</v>
          </cell>
          <cell r="AR76" t="str">
            <v xml:space="preserve">บจก. พี.แอล.ซีเมนต์ </v>
          </cell>
          <cell r="AS76" t="str">
            <v/>
          </cell>
          <cell r="AT76">
            <v>9866000</v>
          </cell>
          <cell r="AU76">
            <v>9860000</v>
          </cell>
          <cell r="AV76" t="str">
            <v/>
          </cell>
          <cell r="AX76" t="str">
            <v>-</v>
          </cell>
          <cell r="AY76" t="str">
            <v>-</v>
          </cell>
          <cell r="AZ76" t="str">
            <v>-</v>
          </cell>
          <cell r="BF76">
            <v>40000</v>
          </cell>
          <cell r="BG76">
            <v>11811.900000000373</v>
          </cell>
          <cell r="BI76" t="str">
            <v xml:space="preserve"> 13 มี.ค.67</v>
          </cell>
          <cell r="BJ76">
            <v>0.11965280659369504</v>
          </cell>
        </row>
        <row r="77">
          <cell r="A77" t="str">
            <v>ปรับปรุงอาคารและสิ่งก่อสร้างประกอบ ศูนย์ทดสอบวัสดุกรมทางหลวงชนบท สำนักวิเคราะห์ วิจัยและพัฒนา  จ.กรุงเทพมหานคร</v>
          </cell>
          <cell r="C77" t="str">
            <v>2567</v>
          </cell>
          <cell r="D77" t="str">
            <v>ผลผลิตโครงข่ายทางหลวงชนบทได้รับการพัฒนา</v>
          </cell>
          <cell r="E77" t="str">
            <v>อำนวยการและสนับสนุนการพัฒนาทางหลวงชนบท</v>
          </cell>
          <cell r="F77" t="str">
            <v>รายการปีเดียว ราคาต่อหน่วยต่ำกว่า 10 ล้านบาท (พลางก่อน1)</v>
          </cell>
          <cell r="G77" t="str">
            <v>วิธี e-Bidding</v>
          </cell>
          <cell r="H77" t="str">
            <v>ปรับปรุงอาคารและสิ่งก่อสร้างประกอบ</v>
          </cell>
          <cell r="I77" t="str">
            <v>08007280003703210218</v>
          </cell>
          <cell r="K77" t="str">
            <v>กรุงเทพมหานคร</v>
          </cell>
          <cell r="L77">
            <v>1</v>
          </cell>
          <cell r="M77" t="str">
            <v>แห่ง</v>
          </cell>
          <cell r="N77" t="str">
            <v>17 ต.ค. 2566</v>
          </cell>
          <cell r="O77" t="str">
            <v/>
          </cell>
          <cell r="P77">
            <v>8900000</v>
          </cell>
          <cell r="Q77">
            <v>8900000</v>
          </cell>
          <cell r="R77" t="str">
            <v>การอนุมัติสั่งซื้อสั่งจ้าง</v>
          </cell>
          <cell r="S77" t="str">
            <v/>
          </cell>
          <cell r="T77" t="str">
            <v>สำนักวิเคราะห์วิจัยและพัฒนา</v>
          </cell>
          <cell r="U77" t="str">
            <v>สำนักวิเคราะห์วิจัยและพัฒนา</v>
          </cell>
          <cell r="V77" t="str">
            <v>กองแผนงาน</v>
          </cell>
          <cell r="W77" t="str">
            <v>กรุงเทพมหานคร</v>
          </cell>
          <cell r="X77" t="str">
            <v/>
          </cell>
          <cell r="Y77">
            <v>8900000</v>
          </cell>
          <cell r="Z77">
            <v>1</v>
          </cell>
          <cell r="AA77" t="str">
            <v>แห่ง</v>
          </cell>
          <cell r="AB77" t="str">
            <v>-</v>
          </cell>
          <cell r="AC77" t="str">
            <v>0.00</v>
          </cell>
          <cell r="AD77" t="str">
            <v>-</v>
          </cell>
          <cell r="AE77" t="str">
            <v>-</v>
          </cell>
          <cell r="AF77" t="str">
            <v>0.00</v>
          </cell>
          <cell r="AG77" t="str">
            <v>-</v>
          </cell>
          <cell r="AH77" t="str">
            <v>29 ม.ค. 2567</v>
          </cell>
          <cell r="AI77" t="str">
            <v>24 ม.ค. 2567</v>
          </cell>
          <cell r="AJ77" t="str">
            <v>2 ก.พ. 2567</v>
          </cell>
          <cell r="AK77" t="str">
            <v>13 ก.พ. 2567</v>
          </cell>
          <cell r="AL77">
            <v>3</v>
          </cell>
          <cell r="AM77">
            <v>2</v>
          </cell>
          <cell r="AN77">
            <v>3</v>
          </cell>
          <cell r="AO77">
            <v>2</v>
          </cell>
          <cell r="AP77" t="str">
            <v>0105526003433</v>
          </cell>
          <cell r="AR77" t="str">
            <v>บจก.สินศักดิ์ ไฮ-เทค.แอนด์ เซอร์วิส</v>
          </cell>
          <cell r="AS77" t="str">
            <v/>
          </cell>
          <cell r="AT77">
            <v>8790000</v>
          </cell>
          <cell r="AU77">
            <v>8790000</v>
          </cell>
          <cell r="AV77" t="str">
            <v/>
          </cell>
          <cell r="AX77" t="str">
            <v>-</v>
          </cell>
          <cell r="AY77" t="str">
            <v>-</v>
          </cell>
          <cell r="AZ77" t="str">
            <v>-</v>
          </cell>
          <cell r="BF77">
            <v>110000</v>
          </cell>
          <cell r="BG77">
            <v>110000</v>
          </cell>
          <cell r="BI77" t="str">
            <v xml:space="preserve"> 13 ก.พ.67</v>
          </cell>
          <cell r="BJ77">
            <v>1.2359550561797752</v>
          </cell>
        </row>
        <row r="78">
          <cell r="A78" t="str">
            <v xml:space="preserve">จัดซื้อครุภัณฑ์ทดสอบ จำนวน 4 รายการ </v>
          </cell>
          <cell r="C78" t="str">
            <v>2567</v>
          </cell>
          <cell r="D78" t="str">
            <v>ผลผลิตโครงข่ายทางหลวงชนบทได้รับการพัฒนา</v>
          </cell>
          <cell r="E78" t="str">
            <v>อำนวยการและสนับสนุนการพัฒนาทางหลวงชนบท</v>
          </cell>
          <cell r="F78" t="str">
            <v>รายการปีเดียว ราคาต่อหน่วยต่ำกว่า 1 ล้านบาท (พลางก่อน1)</v>
          </cell>
          <cell r="G78" t="str">
            <v>วิธี e-Bidding</v>
          </cell>
          <cell r="H78" t="str">
            <v>ครุภัณฑ์</v>
          </cell>
          <cell r="I78" t="str">
            <v>08007280003703110173</v>
          </cell>
          <cell r="L78">
            <v>4</v>
          </cell>
          <cell r="M78" t="str">
            <v>รายการ</v>
          </cell>
          <cell r="N78" t="str">
            <v>22 พ.ย. 2566</v>
          </cell>
          <cell r="O78" t="str">
            <v/>
          </cell>
          <cell r="P78">
            <v>10530000</v>
          </cell>
          <cell r="Q78">
            <v>10530000</v>
          </cell>
          <cell r="R78" t="str">
            <v>ลงนามในสัญญา</v>
          </cell>
          <cell r="S78" t="str">
            <v/>
          </cell>
          <cell r="T78" t="str">
            <v>สำนักวิเคราะห์วิจัยและพัฒนา</v>
          </cell>
          <cell r="U78" t="str">
            <v>สำนักวิเคราะห์วิจัยและพัฒนา</v>
          </cell>
          <cell r="V78" t="str">
            <v>กองแผนงาน</v>
          </cell>
          <cell r="X78" t="str">
            <v/>
          </cell>
          <cell r="Y78">
            <v>10530000</v>
          </cell>
          <cell r="Z78">
            <v>0</v>
          </cell>
          <cell r="AB78" t="str">
            <v>-</v>
          </cell>
          <cell r="AC78" t="str">
            <v>-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21 ธ.ค. 2566</v>
          </cell>
          <cell r="AI78" t="str">
            <v>8 ธ.ค. 2566</v>
          </cell>
          <cell r="AJ78" t="str">
            <v>11 ม.ค. 2567</v>
          </cell>
          <cell r="AK78" t="str">
            <v>30 ม.ค. 2567</v>
          </cell>
          <cell r="AL78">
            <v>3</v>
          </cell>
          <cell r="AM78">
            <v>3</v>
          </cell>
          <cell r="AN78">
            <v>3</v>
          </cell>
          <cell r="AO78">
            <v>3</v>
          </cell>
          <cell r="AP78" t="str">
            <v>0125560008922</v>
          </cell>
          <cell r="AQ78" t="str">
            <v>66119447977</v>
          </cell>
          <cell r="AR78" t="str">
            <v>บจก.เซฟโรด กรุ๊ป</v>
          </cell>
          <cell r="AS78" t="str">
            <v/>
          </cell>
          <cell r="AT78">
            <v>10515258</v>
          </cell>
          <cell r="AU78">
            <v>10515258</v>
          </cell>
          <cell r="AV78" t="str">
            <v/>
          </cell>
          <cell r="AW78" t="str">
            <v>9/2567</v>
          </cell>
          <cell r="AX78" t="str">
            <v>6 มี.ค. 2567</v>
          </cell>
          <cell r="AY78" t="str">
            <v>7 มี.ค. 2567</v>
          </cell>
          <cell r="AZ78" t="str">
            <v>4 มิ.ย. 2567</v>
          </cell>
          <cell r="BA78">
            <v>90</v>
          </cell>
          <cell r="BC78">
            <v>10515258</v>
          </cell>
          <cell r="BD78">
            <v>10515258</v>
          </cell>
          <cell r="BF78">
            <v>14742</v>
          </cell>
          <cell r="BG78">
            <v>14742</v>
          </cell>
          <cell r="BI78" t="str">
            <v xml:space="preserve"> 2 ก.พ.67</v>
          </cell>
          <cell r="BJ78">
            <v>0.14000000000000001</v>
          </cell>
        </row>
        <row r="79">
          <cell r="A79" t="str">
            <v xml:space="preserve">ล้อวัดระยะทาง </v>
          </cell>
          <cell r="C79" t="str">
            <v>2567</v>
          </cell>
          <cell r="D79" t="str">
            <v>ผลผลิตโครงข่ายทางหลวงชนบทได้รับการพัฒนา</v>
          </cell>
          <cell r="E79" t="str">
            <v>ยกระดับมาตรฐานทาง</v>
          </cell>
          <cell r="F79" t="str">
            <v>รายการปีเดียว ราคาต่อหน่วยต่ำกว่า 1 ล้านบาท (พลางก่อน1)</v>
          </cell>
          <cell r="G79" t="str">
            <v>วิธีเฉพาะเจาะจง (SMEs)</v>
          </cell>
          <cell r="H79" t="str">
            <v>ครุภัณฑ์</v>
          </cell>
          <cell r="I79" t="str">
            <v>08007280003703110172</v>
          </cell>
          <cell r="L79">
            <v>50</v>
          </cell>
          <cell r="M79" t="str">
            <v>ชุด</v>
          </cell>
          <cell r="N79" t="str">
            <v>17 ต.ค. 2566</v>
          </cell>
          <cell r="O79" t="str">
            <v/>
          </cell>
          <cell r="P79">
            <v>275000</v>
          </cell>
          <cell r="Q79">
            <v>275000</v>
          </cell>
          <cell r="R79" t="str">
            <v>ลงนามในสัญญา</v>
          </cell>
          <cell r="S79" t="str">
            <v/>
          </cell>
          <cell r="T79" t="str">
            <v>สำนักสำรวจและออกแบบ</v>
          </cell>
          <cell r="U79" t="str">
            <v>สำนักสำรวจและออกแบบ</v>
          </cell>
          <cell r="V79" t="str">
            <v>กองแผนงาน</v>
          </cell>
          <cell r="X79" t="str">
            <v/>
          </cell>
          <cell r="Y79">
            <v>251450</v>
          </cell>
          <cell r="Z79">
            <v>0</v>
          </cell>
          <cell r="AB79" t="str">
            <v>-</v>
          </cell>
          <cell r="AC79" t="str">
            <v>0</v>
          </cell>
          <cell r="AD79" t="str">
            <v>-</v>
          </cell>
          <cell r="AE79" t="str">
            <v>-</v>
          </cell>
          <cell r="AF79" t="str">
            <v>0</v>
          </cell>
          <cell r="AG79" t="str">
            <v>-</v>
          </cell>
          <cell r="AH79" t="str">
            <v>1 พ.ย. 2566</v>
          </cell>
          <cell r="AI79" t="str">
            <v>-</v>
          </cell>
          <cell r="AJ79" t="str">
            <v>27 ต.ค. 2566</v>
          </cell>
          <cell r="AK79" t="str">
            <v>2 พ.ย. 2566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 t="str">
            <v>0105525023104</v>
          </cell>
          <cell r="AR79" t="str">
            <v>บจก.ฮอลลีวู้ด อินเตอร์เนชั่นแนล จำกัด</v>
          </cell>
          <cell r="AS79" t="str">
            <v/>
          </cell>
          <cell r="AT79">
            <v>251450</v>
          </cell>
          <cell r="AU79">
            <v>251450</v>
          </cell>
          <cell r="AV79" t="str">
            <v/>
          </cell>
          <cell r="AW79" t="str">
            <v>สสอ.6/2567</v>
          </cell>
          <cell r="AX79" t="str">
            <v>8 พ.ย. 2566</v>
          </cell>
          <cell r="AY79" t="str">
            <v>8 พ.ย. 2566</v>
          </cell>
          <cell r="AZ79" t="str">
            <v>6 ม.ค. 2567</v>
          </cell>
          <cell r="BA79">
            <v>60</v>
          </cell>
          <cell r="BC79">
            <v>251450</v>
          </cell>
          <cell r="BD79">
            <v>251450</v>
          </cell>
          <cell r="BF79">
            <v>23550</v>
          </cell>
          <cell r="BG79">
            <v>0</v>
          </cell>
          <cell r="BI79" t="str">
            <v xml:space="preserve"> 2 ก.พ.67</v>
          </cell>
          <cell r="BJ79">
            <v>0</v>
          </cell>
        </row>
        <row r="80">
          <cell r="A80" t="str">
            <v xml:space="preserve">ชุดสำรวจอากาศยานไร้คนขับ (Drone) สำหรับจัดทำภาพถ่ายออร์โท สำนักสำรวจและออกแบบ </v>
          </cell>
          <cell r="C80" t="str">
            <v>2567</v>
          </cell>
          <cell r="D80" t="str">
            <v>ผลผลิตโครงข่ายทางหลวงชนบทได้รับการพัฒนา</v>
          </cell>
          <cell r="E80" t="str">
            <v>ยกระดับมาตรฐานทาง</v>
          </cell>
          <cell r="F80" t="str">
            <v>รายการปีเดียว ราคาต่อหน่วยต่ำกว่า 1 ล้านบาท (พลางก่อน1)</v>
          </cell>
          <cell r="G80" t="str">
            <v>วิธี e-Bidding</v>
          </cell>
          <cell r="H80" t="str">
            <v>ครุภัณฑ์</v>
          </cell>
          <cell r="I80" t="str">
            <v>08007280003703110172</v>
          </cell>
          <cell r="L80">
            <v>3</v>
          </cell>
          <cell r="M80" t="str">
            <v>ชุด</v>
          </cell>
          <cell r="N80" t="str">
            <v>17 ต.ค. 2566</v>
          </cell>
          <cell r="O80" t="str">
            <v/>
          </cell>
          <cell r="P80">
            <v>1500000</v>
          </cell>
          <cell r="Q80">
            <v>1500000</v>
          </cell>
          <cell r="R80" t="str">
            <v>ลงนามในสัญญา</v>
          </cell>
          <cell r="S80" t="str">
            <v/>
          </cell>
          <cell r="T80" t="str">
            <v>สำนักสำรวจและออกแบบ</v>
          </cell>
          <cell r="U80" t="str">
            <v>สำนักสำรวจและออกแบบ</v>
          </cell>
          <cell r="V80" t="str">
            <v>กองแผนงาน</v>
          </cell>
          <cell r="X80" t="str">
            <v/>
          </cell>
          <cell r="Y80">
            <v>1500000</v>
          </cell>
          <cell r="Z80">
            <v>0</v>
          </cell>
          <cell r="AB80" t="str">
            <v>-</v>
          </cell>
          <cell r="AC80" t="str">
            <v>-</v>
          </cell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8 ธ.ค. 2566</v>
          </cell>
          <cell r="AI80" t="str">
            <v>30 พ.ย. 2566</v>
          </cell>
          <cell r="AJ80" t="str">
            <v>19 ธ.ค. 2566</v>
          </cell>
          <cell r="AK80" t="str">
            <v>12 ม.ค. 2567</v>
          </cell>
          <cell r="AL80">
            <v>3</v>
          </cell>
          <cell r="AM80">
            <v>2</v>
          </cell>
          <cell r="AN80">
            <v>3</v>
          </cell>
          <cell r="AO80">
            <v>3</v>
          </cell>
          <cell r="AP80" t="str">
            <v>0105555169387</v>
          </cell>
          <cell r="AQ80" t="str">
            <v>66119416085</v>
          </cell>
          <cell r="AR80" t="str">
            <v>บริษัท จิตใจ จำกัด</v>
          </cell>
          <cell r="AS80" t="str">
            <v/>
          </cell>
          <cell r="AT80">
            <v>1328940</v>
          </cell>
          <cell r="AU80">
            <v>1328940</v>
          </cell>
          <cell r="AV80" t="str">
            <v/>
          </cell>
          <cell r="AW80" t="str">
            <v>7/2567</v>
          </cell>
          <cell r="AX80" t="str">
            <v>31 ม.ค. 2567</v>
          </cell>
          <cell r="AY80" t="str">
            <v>1 ก.พ. 2567</v>
          </cell>
          <cell r="AZ80" t="str">
            <v>30 พ.ค. 2567</v>
          </cell>
          <cell r="BA80">
            <v>120</v>
          </cell>
          <cell r="BC80">
            <v>1328940</v>
          </cell>
          <cell r="BD80">
            <v>1328940</v>
          </cell>
          <cell r="BF80">
            <v>171060</v>
          </cell>
          <cell r="BG80">
            <v>171060</v>
          </cell>
          <cell r="BI80" t="str">
            <v xml:space="preserve"> 2 ก.พ.67</v>
          </cell>
          <cell r="BJ80">
            <v>11.404</v>
          </cell>
        </row>
        <row r="81">
          <cell r="A81" t="str">
            <v xml:space="preserve">จัดซื้อครุภัณฑ์สำรวจ จำนวน 2 รายการ </v>
          </cell>
          <cell r="C81" t="str">
            <v>2567</v>
          </cell>
          <cell r="D81" t="str">
            <v>ผลผลิตโครงข่ายทางหลวงชนบทได้รับการพัฒนา</v>
          </cell>
          <cell r="E81" t="str">
            <v>ยกระดับมาตรฐานทาง</v>
          </cell>
          <cell r="F81" t="str">
            <v>รายการปีเดียว ราคาต่อหน่วยต่ำกว่า 1 ล้านบาท (พลางก่อน1)</v>
          </cell>
          <cell r="G81" t="str">
            <v>วิธี e-Bidding</v>
          </cell>
          <cell r="H81" t="str">
            <v>ครุภัณฑ์</v>
          </cell>
          <cell r="I81" t="str">
            <v>08007280003703110172</v>
          </cell>
          <cell r="L81">
            <v>9</v>
          </cell>
          <cell r="M81" t="str">
            <v>ชุด</v>
          </cell>
          <cell r="N81" t="str">
            <v>1 พ.ย. 2566</v>
          </cell>
          <cell r="O81" t="str">
            <v/>
          </cell>
          <cell r="P81">
            <v>3672000</v>
          </cell>
          <cell r="Q81">
            <v>3672000</v>
          </cell>
          <cell r="R81" t="str">
            <v>ลงนามในสัญญา</v>
          </cell>
          <cell r="S81" t="str">
            <v/>
          </cell>
          <cell r="T81" t="str">
            <v>สำนักสำรวจและออกแบบ</v>
          </cell>
          <cell r="U81" t="str">
            <v>สำนักสำรวจและออกแบบ</v>
          </cell>
          <cell r="V81" t="str">
            <v>กองแผนงาน</v>
          </cell>
          <cell r="X81" t="str">
            <v/>
          </cell>
          <cell r="Y81">
            <v>3672000</v>
          </cell>
          <cell r="Z81">
            <v>0</v>
          </cell>
          <cell r="AB81" t="str">
            <v>-</v>
          </cell>
          <cell r="AC81" t="str">
            <v>-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7 ธ.ค. 2566</v>
          </cell>
          <cell r="AI81" t="str">
            <v>24 พ.ย. 2566</v>
          </cell>
          <cell r="AJ81" t="str">
            <v>18 ธ.ค. 2566</v>
          </cell>
          <cell r="AK81" t="str">
            <v>12 ม.ค. 2567</v>
          </cell>
          <cell r="AL81">
            <v>3</v>
          </cell>
          <cell r="AM81">
            <v>3</v>
          </cell>
          <cell r="AN81">
            <v>3</v>
          </cell>
          <cell r="AO81">
            <v>3</v>
          </cell>
          <cell r="AP81" t="str">
            <v>0105525023104</v>
          </cell>
          <cell r="AQ81" t="str">
            <v>66119404304</v>
          </cell>
          <cell r="AR81" t="str">
            <v>บจก.ฮอลลีวู้ด อินเตอร์เนชั่นแนล จำกัด</v>
          </cell>
          <cell r="AS81" t="str">
            <v/>
          </cell>
          <cell r="AT81">
            <v>3654000</v>
          </cell>
          <cell r="AU81">
            <v>3654000</v>
          </cell>
          <cell r="AV81" t="str">
            <v/>
          </cell>
          <cell r="AW81" t="str">
            <v>3/2567</v>
          </cell>
          <cell r="AX81" t="str">
            <v>26 ม.ค. 2567</v>
          </cell>
          <cell r="AY81" t="str">
            <v>27 ม.ค. 2567</v>
          </cell>
          <cell r="AZ81" t="str">
            <v>24 มิ.ย. 2567</v>
          </cell>
          <cell r="BA81">
            <v>150</v>
          </cell>
          <cell r="BC81">
            <v>3654000</v>
          </cell>
          <cell r="BD81">
            <v>3654000</v>
          </cell>
          <cell r="BF81">
            <v>18000</v>
          </cell>
          <cell r="BG81">
            <v>18000</v>
          </cell>
          <cell r="BI81" t="str">
            <v xml:space="preserve"> 2 ก.พ.67</v>
          </cell>
          <cell r="BJ81">
            <v>0.49019607843137253</v>
          </cell>
        </row>
        <row r="82">
          <cell r="A82" t="str">
            <v xml:space="preserve">ชุดทำความสะอาดป้ายจราจรและอุปกรณ์อำนวยความปลอดภัย </v>
          </cell>
          <cell r="C82" t="str">
            <v>2567</v>
          </cell>
          <cell r="D82" t="str">
            <v>ผลผลิตโครงข่ายทางหลวงชนบทมีความปลอดภัย</v>
          </cell>
          <cell r="E82" t="str">
            <v>อำนวยความปลอดภัยทางถนน</v>
          </cell>
          <cell r="F82" t="str">
            <v>รายการปีเดียว ราคาต่อหน่วยต่ำกว่า 1 ล้านบาท (พลางก่อน1)</v>
          </cell>
          <cell r="G82" t="str">
            <v>วิธี e-Bidding</v>
          </cell>
          <cell r="H82" t="str">
            <v>ครุภัณฑ์</v>
          </cell>
          <cell r="I82" t="str">
            <v>08007280005703110050</v>
          </cell>
          <cell r="L82">
            <v>5</v>
          </cell>
          <cell r="M82" t="str">
            <v>ชุด</v>
          </cell>
          <cell r="N82" t="str">
            <v>24 พ.ย. 2566</v>
          </cell>
          <cell r="O82" t="str">
            <v/>
          </cell>
          <cell r="P82">
            <v>1000000</v>
          </cell>
          <cell r="Q82">
            <v>1000000</v>
          </cell>
          <cell r="R82" t="str">
            <v>ลงนามในสัญญา</v>
          </cell>
          <cell r="S82" t="str">
            <v/>
          </cell>
          <cell r="T82" t="str">
            <v>สำนักอำนวยความปลอดภัย</v>
          </cell>
          <cell r="U82" t="str">
            <v>สำนักอำนวยความปลอดภัย</v>
          </cell>
          <cell r="V82" t="str">
            <v>กองแผนงาน</v>
          </cell>
          <cell r="X82" t="str">
            <v/>
          </cell>
          <cell r="Y82">
            <v>1000000</v>
          </cell>
          <cell r="Z82">
            <v>0</v>
          </cell>
          <cell r="AB82" t="str">
            <v>-</v>
          </cell>
          <cell r="AC82" t="str">
            <v>-</v>
          </cell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19 ธ.ค. 2566</v>
          </cell>
          <cell r="AI82" t="str">
            <v>6 ธ.ค. 2566</v>
          </cell>
          <cell r="AJ82" t="str">
            <v>27 ธ.ค. 2566</v>
          </cell>
          <cell r="AK82" t="str">
            <v>5 ม.ค. 2567</v>
          </cell>
          <cell r="AL82">
            <v>2</v>
          </cell>
          <cell r="AM82">
            <v>2</v>
          </cell>
          <cell r="AN82">
            <v>2</v>
          </cell>
          <cell r="AO82">
            <v>2</v>
          </cell>
          <cell r="AP82" t="str">
            <v>0105553030047</v>
          </cell>
          <cell r="AQ82" t="str">
            <v>6612160022715</v>
          </cell>
          <cell r="AR82" t="str">
            <v>บจก.บริษัท พงศกรกลการ จำกัด</v>
          </cell>
          <cell r="AS82" t="str">
            <v/>
          </cell>
          <cell r="AT82">
            <v>990000</v>
          </cell>
          <cell r="AU82">
            <v>990000</v>
          </cell>
          <cell r="AV82" t="str">
            <v/>
          </cell>
          <cell r="AW82" t="str">
            <v>4/2567</v>
          </cell>
          <cell r="AX82" t="str">
            <v>30 ม.ค. 2567</v>
          </cell>
          <cell r="AY82" t="str">
            <v>31 ม.ค. 2567</v>
          </cell>
          <cell r="AZ82" t="str">
            <v>29 เม.ย. 2567</v>
          </cell>
          <cell r="BA82">
            <v>90</v>
          </cell>
          <cell r="BC82">
            <v>990000</v>
          </cell>
          <cell r="BD82">
            <v>990000</v>
          </cell>
          <cell r="BF82">
            <v>10000</v>
          </cell>
          <cell r="BG82">
            <v>10000</v>
          </cell>
          <cell r="BI82" t="str">
            <v xml:space="preserve"> 2 ก.พ.67</v>
          </cell>
          <cell r="BJ82">
            <v>1</v>
          </cell>
        </row>
        <row r="83">
          <cell r="A83" t="str">
            <v xml:space="preserve">เครื่องมือวัดค่าความสะท้อนแสงของป้ายจราจร </v>
          </cell>
          <cell r="C83" t="str">
            <v>2567</v>
          </cell>
          <cell r="D83" t="str">
            <v>ผลผลิตโครงข่ายทางหลวงชนบทมีความปลอดภัย</v>
          </cell>
          <cell r="E83" t="str">
            <v>อำนวยความปลอดภัยทางถนน</v>
          </cell>
          <cell r="F83" t="str">
            <v>รายการปีเดียว ราคาต่อหน่วยต่ำกว่า 1 ล้านบาท (พลางก่อน1)</v>
          </cell>
          <cell r="G83" t="str">
            <v>วิธี e-Bidding</v>
          </cell>
          <cell r="H83" t="str">
            <v>ครุภัณฑ์</v>
          </cell>
          <cell r="I83" t="str">
            <v>08007280005703110050</v>
          </cell>
          <cell r="L83">
            <v>6</v>
          </cell>
          <cell r="M83" t="str">
            <v>ชุด</v>
          </cell>
          <cell r="N83" t="str">
            <v>24 พ.ย. 2566</v>
          </cell>
          <cell r="O83" t="str">
            <v/>
          </cell>
          <cell r="P83">
            <v>3000000</v>
          </cell>
          <cell r="Q83">
            <v>3000000</v>
          </cell>
          <cell r="R83" t="str">
            <v>ลงนามในสัญญา</v>
          </cell>
          <cell r="S83" t="str">
            <v/>
          </cell>
          <cell r="T83" t="str">
            <v>สำนักอำนวยความปลอดภัย</v>
          </cell>
          <cell r="U83" t="str">
            <v>สำนักอำนวยความปลอดภัย</v>
          </cell>
          <cell r="V83" t="str">
            <v>กองแผนงาน</v>
          </cell>
          <cell r="X83" t="str">
            <v/>
          </cell>
          <cell r="Y83">
            <v>3000000</v>
          </cell>
          <cell r="Z83">
            <v>0</v>
          </cell>
          <cell r="AB83" t="str">
            <v>-</v>
          </cell>
          <cell r="AC83" t="str">
            <v>-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19 ธ.ค. 2566</v>
          </cell>
          <cell r="AI83" t="str">
            <v>12 ธ.ค. 2566</v>
          </cell>
          <cell r="AJ83" t="str">
            <v>27 ธ.ค. 2566</v>
          </cell>
          <cell r="AK83" t="str">
            <v>12 ม.ค. 2567</v>
          </cell>
          <cell r="AL83">
            <v>2</v>
          </cell>
          <cell r="AN83">
            <v>2</v>
          </cell>
          <cell r="AS83" t="str">
            <v/>
          </cell>
          <cell r="AU83">
            <v>2988000</v>
          </cell>
          <cell r="AV83" t="str">
            <v/>
          </cell>
          <cell r="AW83" t="str">
            <v>6/2567</v>
          </cell>
          <cell r="AX83" t="str">
            <v>30 ม.ค. 2567</v>
          </cell>
          <cell r="AY83" t="str">
            <v>31 ม.ค. 2567</v>
          </cell>
          <cell r="AZ83" t="str">
            <v>29 เม.ย. 2567</v>
          </cell>
          <cell r="BA83">
            <v>90</v>
          </cell>
          <cell r="BC83">
            <v>2988000</v>
          </cell>
          <cell r="BD83">
            <v>2988000</v>
          </cell>
          <cell r="BF83">
            <v>12000</v>
          </cell>
          <cell r="BG83">
            <v>12000</v>
          </cell>
          <cell r="BI83" t="str">
            <v xml:space="preserve"> 5 ก.พ.67</v>
          </cell>
          <cell r="BJ83">
            <v>0.4</v>
          </cell>
        </row>
        <row r="84">
          <cell r="A84" t="str">
            <v xml:space="preserve">เสาไฟส่องสว่างพร้อมเครื่องกำเนิดไฟฟ้าติดตั้งบนรถลากพ่วง </v>
          </cell>
          <cell r="C84" t="str">
            <v>2567</v>
          </cell>
          <cell r="D84" t="str">
            <v>ผลผลิตโครงข่ายทางหลวงชนบทมีความปลอดภัย</v>
          </cell>
          <cell r="E84" t="str">
            <v>อำนวยความปลอดภัยทางถนน</v>
          </cell>
          <cell r="F84" t="str">
            <v>รายการปีเดียว ราคาต่อหน่วยต่ำกว่า 1 ล้านบาท (พลางก่อน1)</v>
          </cell>
          <cell r="G84" t="str">
            <v>วิธี e-Bidding</v>
          </cell>
          <cell r="H84" t="str">
            <v>ครุภัณฑ์</v>
          </cell>
          <cell r="I84" t="str">
            <v>08007280005703110050</v>
          </cell>
          <cell r="L84">
            <v>5</v>
          </cell>
          <cell r="M84" t="str">
            <v>ชุด</v>
          </cell>
          <cell r="N84" t="str">
            <v>24 พ.ย. 2566</v>
          </cell>
          <cell r="O84" t="str">
            <v/>
          </cell>
          <cell r="P84">
            <v>3250000</v>
          </cell>
          <cell r="Q84">
            <v>3250000</v>
          </cell>
          <cell r="R84" t="str">
            <v>ลงนามในสัญญา</v>
          </cell>
          <cell r="S84" t="str">
            <v/>
          </cell>
          <cell r="T84" t="str">
            <v>สำนักอำนวยความปลอดภัย</v>
          </cell>
          <cell r="U84" t="str">
            <v>สำนักอำนวยความปลอดภัย</v>
          </cell>
          <cell r="V84" t="str">
            <v>กองแผนงาน</v>
          </cell>
          <cell r="X84" t="str">
            <v/>
          </cell>
          <cell r="Y84">
            <v>3250000</v>
          </cell>
          <cell r="Z84">
            <v>0</v>
          </cell>
          <cell r="AB84" t="str">
            <v>-</v>
          </cell>
          <cell r="AC84" t="str">
            <v>-</v>
          </cell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19 ธ.ค. 2566</v>
          </cell>
          <cell r="AI84" t="str">
            <v>1 ธ.ค. 2566</v>
          </cell>
          <cell r="AJ84" t="str">
            <v>27 ธ.ค. 2566</v>
          </cell>
          <cell r="AK84" t="str">
            <v>12 ม.ค. 2567</v>
          </cell>
          <cell r="AL84">
            <v>2</v>
          </cell>
          <cell r="AM84">
            <v>2</v>
          </cell>
          <cell r="AN84">
            <v>2</v>
          </cell>
          <cell r="AO84">
            <v>2</v>
          </cell>
          <cell r="AP84" t="str">
            <v>0125560008922</v>
          </cell>
          <cell r="AQ84" t="str">
            <v>66119456799</v>
          </cell>
          <cell r="AR84" t="str">
            <v>บจก.เซฟโรด กรุ๊ป</v>
          </cell>
          <cell r="AS84" t="str">
            <v/>
          </cell>
          <cell r="AT84">
            <v>3238000</v>
          </cell>
          <cell r="AU84">
            <v>3238000</v>
          </cell>
          <cell r="AV84" t="str">
            <v/>
          </cell>
          <cell r="AW84" t="str">
            <v>5/2567</v>
          </cell>
          <cell r="AX84" t="str">
            <v>30 ม.ค. 2567</v>
          </cell>
          <cell r="AY84" t="str">
            <v>31 ม.ค. 2567</v>
          </cell>
          <cell r="AZ84" t="str">
            <v>29 เม.ย. 2567</v>
          </cell>
          <cell r="BA84">
            <v>90</v>
          </cell>
          <cell r="BC84">
            <v>3238000</v>
          </cell>
          <cell r="BD84">
            <v>3238000</v>
          </cell>
          <cell r="BF84">
            <v>12000</v>
          </cell>
          <cell r="BG84">
            <v>12000</v>
          </cell>
          <cell r="BI84" t="str">
            <v xml:space="preserve"> 2 ก.พ.67</v>
          </cell>
          <cell r="BJ84">
            <v>0.36923076923076925</v>
          </cell>
        </row>
        <row r="85">
          <cell r="A85" t="str">
            <v xml:space="preserve">ชุดตรวจสอบและบำรุงรักษาไฟฟ้าแสงสว่าง </v>
          </cell>
          <cell r="C85" t="str">
            <v>2567</v>
          </cell>
          <cell r="D85" t="str">
            <v>ผลผลิตโครงข่ายทางหลวงชนบทมีความปลอดภัย</v>
          </cell>
          <cell r="E85" t="str">
            <v>อำนวยความปลอดภัยทางถนน</v>
          </cell>
          <cell r="F85" t="str">
            <v>รายการปีเดียว ราคาต่อหน่วยต่ำกว่า 1 ล้านบาท (พลางก่อน1)</v>
          </cell>
          <cell r="G85" t="str">
            <v>วิธี e-Bidding</v>
          </cell>
          <cell r="H85" t="str">
            <v>ครุภัณฑ์</v>
          </cell>
          <cell r="I85" t="str">
            <v>08007280005703110050</v>
          </cell>
          <cell r="L85">
            <v>30</v>
          </cell>
          <cell r="M85" t="str">
            <v>ชุด</v>
          </cell>
          <cell r="N85" t="str">
            <v>24 พ.ย. 2566</v>
          </cell>
          <cell r="O85" t="str">
            <v/>
          </cell>
          <cell r="P85">
            <v>3525000</v>
          </cell>
          <cell r="Q85">
            <v>3525000</v>
          </cell>
          <cell r="R85" t="str">
            <v>ลงนามในสัญญา</v>
          </cell>
          <cell r="S85" t="str">
            <v/>
          </cell>
          <cell r="T85" t="str">
            <v>สำนักอำนวยความปลอดภัย</v>
          </cell>
          <cell r="U85" t="str">
            <v>สำนักอำนวยความปลอดภัย</v>
          </cell>
          <cell r="V85" t="str">
            <v>กองแผนงาน</v>
          </cell>
          <cell r="X85" t="str">
            <v/>
          </cell>
          <cell r="Y85">
            <v>3525000</v>
          </cell>
          <cell r="Z85">
            <v>0</v>
          </cell>
          <cell r="AB85" t="str">
            <v>-</v>
          </cell>
          <cell r="AC85" t="str">
            <v>0</v>
          </cell>
          <cell r="AD85" t="str">
            <v>-</v>
          </cell>
          <cell r="AE85" t="str">
            <v>-</v>
          </cell>
          <cell r="AF85" t="str">
            <v>0</v>
          </cell>
          <cell r="AG85" t="str">
            <v>-</v>
          </cell>
          <cell r="AH85" t="str">
            <v>31 ม.ค. 2567</v>
          </cell>
          <cell r="AI85" t="str">
            <v>25 ม.ค. 2567</v>
          </cell>
          <cell r="AJ85" t="str">
            <v>8 ก.พ. 2567</v>
          </cell>
          <cell r="AK85" t="str">
            <v>29 ก.พ. 2567</v>
          </cell>
          <cell r="AL85">
            <v>4</v>
          </cell>
          <cell r="AM85">
            <v>2</v>
          </cell>
          <cell r="AN85">
            <v>4</v>
          </cell>
          <cell r="AO85">
            <v>4</v>
          </cell>
          <cell r="AP85" t="str">
            <v>0103552022235</v>
          </cell>
          <cell r="AQ85" t="str">
            <v>67019442453</v>
          </cell>
          <cell r="AR85" t="str">
            <v>หจก.ไทย ยูเนียน โซลูชั่น</v>
          </cell>
          <cell r="AS85" t="str">
            <v/>
          </cell>
          <cell r="AT85">
            <v>3512000</v>
          </cell>
          <cell r="AU85">
            <v>3512000</v>
          </cell>
          <cell r="AV85" t="str">
            <v/>
          </cell>
          <cell r="AW85" t="str">
            <v>10/2567</v>
          </cell>
          <cell r="AX85" t="str">
            <v>25 มี.ค. 2567</v>
          </cell>
          <cell r="AY85" t="str">
            <v>26 มี.ค. 2567</v>
          </cell>
          <cell r="AZ85" t="str">
            <v>23 มิ.ย. 2567</v>
          </cell>
          <cell r="BA85">
            <v>90</v>
          </cell>
          <cell r="BC85">
            <v>3512000</v>
          </cell>
          <cell r="BD85">
            <v>3512000</v>
          </cell>
          <cell r="BF85">
            <v>13000</v>
          </cell>
          <cell r="BG85">
            <v>13000</v>
          </cell>
          <cell r="BI85" t="str">
            <v xml:space="preserve"> 1 มี.ค.67</v>
          </cell>
          <cell r="BJ85">
            <v>0.36879432624113473</v>
          </cell>
        </row>
        <row r="86">
          <cell r="A86" t="str">
            <v>ปรับปรุงจุดเสี่ยงจุดอันตราย ถนนวงแหวนอุตสาหกรรมขาขึ้น-ลงสะพานภูมิพลฝั่งพระราม 3 เขตยานนาวา กรุงเทพมหานคร  จ.กรุงเทพมหานคร</v>
          </cell>
          <cell r="C86" t="str">
            <v>2567</v>
          </cell>
          <cell r="D86" t="str">
            <v>โครงการอำนวยความปลอดภัยสนับสนุนด้านคมนาคมและระบบโลจิสติกส์</v>
          </cell>
          <cell r="E86" t="str">
            <v>ปรับปรุงจุดเสี่ยงจุดอันตราย</v>
          </cell>
          <cell r="F86" t="str">
            <v>รายการปีเดียว ราคาต่อหน่วยต่ำกว่า 10 ล้านบาท (พลางก่อน1)</v>
          </cell>
          <cell r="G86" t="str">
            <v>วิธี e-Bidding</v>
          </cell>
          <cell r="H86" t="str">
            <v>ปรับปรุงจุดเสี่ยงจุดอันตราย</v>
          </cell>
          <cell r="I86" t="str">
            <v>08007190061703210378</v>
          </cell>
          <cell r="K86" t="str">
            <v>กรุงเทพมหานคร</v>
          </cell>
          <cell r="L86">
            <v>1</v>
          </cell>
          <cell r="M86" t="str">
            <v>แห่ง</v>
          </cell>
          <cell r="N86" t="str">
            <v>24 พ.ย. 2566</v>
          </cell>
          <cell r="O86" t="str">
            <v/>
          </cell>
          <cell r="P86">
            <v>1350000</v>
          </cell>
          <cell r="Q86">
            <v>1350000</v>
          </cell>
          <cell r="R86" t="str">
            <v>ลงนามในสัญญา</v>
          </cell>
          <cell r="S86" t="str">
            <v/>
          </cell>
          <cell r="T86" t="str">
            <v>สำนักอำนวยความปลอดภัย</v>
          </cell>
          <cell r="U86" t="str">
            <v>สำนักอำนวยความปลอดภัย</v>
          </cell>
          <cell r="V86" t="str">
            <v>สำนักอำนวยความปลอดภัย</v>
          </cell>
          <cell r="W86" t="str">
            <v>กรุงเทพมหานคร</v>
          </cell>
          <cell r="X86" t="str">
            <v/>
          </cell>
          <cell r="Y86">
            <v>1361808.67</v>
          </cell>
          <cell r="Z86">
            <v>1</v>
          </cell>
          <cell r="AA86" t="str">
            <v>แห่ง</v>
          </cell>
          <cell r="AB86" t="str">
            <v>-</v>
          </cell>
          <cell r="AC86" t="str">
            <v>0.00</v>
          </cell>
          <cell r="AD86" t="str">
            <v>-</v>
          </cell>
          <cell r="AE86" t="str">
            <v>-</v>
          </cell>
          <cell r="AF86" t="str">
            <v>0.00</v>
          </cell>
          <cell r="AG86" t="str">
            <v>-</v>
          </cell>
          <cell r="AH86" t="str">
            <v>21 พ.ย. 2566</v>
          </cell>
          <cell r="AI86" t="str">
            <v>15 พ.ย. 2566</v>
          </cell>
          <cell r="AJ86" t="str">
            <v>29 พ.ย. 2566</v>
          </cell>
          <cell r="AK86" t="str">
            <v>1 ธ.ค. 2566</v>
          </cell>
          <cell r="AL86">
            <v>2</v>
          </cell>
          <cell r="AM86">
            <v>2</v>
          </cell>
          <cell r="AN86">
            <v>2</v>
          </cell>
          <cell r="AO86">
            <v>2</v>
          </cell>
          <cell r="AP86" t="str">
            <v>0103550009321</v>
          </cell>
          <cell r="AR86" t="str">
            <v>หจก.ห้างหุ้นส่วนจำกัด ไทยเวย์โรดไลน์</v>
          </cell>
          <cell r="AS86" t="str">
            <v/>
          </cell>
          <cell r="AT86">
            <v>1345000</v>
          </cell>
          <cell r="AU86">
            <v>1345000</v>
          </cell>
          <cell r="AV86" t="str">
            <v/>
          </cell>
          <cell r="AW86" t="str">
            <v>สอป.1/2567</v>
          </cell>
          <cell r="AX86" t="str">
            <v>8 ม.ค. 2567</v>
          </cell>
          <cell r="AY86" t="str">
            <v>9 ม.ค. 2567</v>
          </cell>
          <cell r="AZ86" t="str">
            <v>7 เม.ย. 2567</v>
          </cell>
          <cell r="BA86">
            <v>90</v>
          </cell>
          <cell r="BC86">
            <v>1345000</v>
          </cell>
          <cell r="BD86">
            <v>1345000</v>
          </cell>
          <cell r="BF86">
            <v>5000</v>
          </cell>
          <cell r="BG86">
            <v>16808.669999999925</v>
          </cell>
          <cell r="BI86" t="str">
            <v xml:space="preserve"> 2 ก.พ.67</v>
          </cell>
          <cell r="BJ86">
            <v>1.2342901297580906</v>
          </cell>
        </row>
        <row r="87">
          <cell r="A87" t="str">
            <v xml:space="preserve">ไฟฟ้าแสงสว่างบริเวณเข้าสู่ทางแยกหลัก สะพานพระราม 7 เขตบางซื่อ กรุงเทพมหานคร, อ.บางกรวย จ.นนทบุรี </v>
          </cell>
          <cell r="C87" t="str">
            <v>2567</v>
          </cell>
          <cell r="D87" t="str">
            <v>โครงการอำนวยความปลอดภัยสนับสนุนด้านคมนาคมและระบบโลจิสติกส์</v>
          </cell>
          <cell r="E87" t="str">
            <v>ไฟฟ้าแสงสว่างบริเวณเข้าสู่ทางแยกหลัก</v>
          </cell>
          <cell r="F87" t="str">
            <v>รายการปีเดียว ราคาต่อหน่วยต่ำกว่า 10 ล้านบาท (พลางก่อน1)</v>
          </cell>
          <cell r="G87" t="str">
            <v>วิธี e-Bidding</v>
          </cell>
          <cell r="H87" t="str">
            <v>ไฟฟ้าแสงสว่างบริเวณเข้าสู่ทางแยกหลัก</v>
          </cell>
          <cell r="I87" t="str">
            <v>08007190061703210378</v>
          </cell>
          <cell r="K87" t="str">
            <v>นนทบุรี</v>
          </cell>
          <cell r="L87">
            <v>1</v>
          </cell>
          <cell r="M87" t="str">
            <v>แห่ง</v>
          </cell>
          <cell r="N87" t="str">
            <v>24 พ.ย. 2566</v>
          </cell>
          <cell r="O87" t="str">
            <v/>
          </cell>
          <cell r="P87">
            <v>2700000</v>
          </cell>
          <cell r="Q87">
            <v>2700000</v>
          </cell>
          <cell r="R87" t="str">
            <v>ลงนามในสัญญา</v>
          </cell>
          <cell r="S87" t="str">
            <v/>
          </cell>
          <cell r="T87" t="str">
            <v>สำนักอำนวยความปลอดภัย</v>
          </cell>
          <cell r="U87" t="str">
            <v>สำนักอำนวยความปลอดภัย</v>
          </cell>
          <cell r="V87" t="str">
            <v>สำนักอำนวยความปลอดภัย</v>
          </cell>
          <cell r="W87" t="str">
            <v>นนทบุรี</v>
          </cell>
          <cell r="X87" t="str">
            <v/>
          </cell>
          <cell r="Y87">
            <v>2715398.11</v>
          </cell>
          <cell r="Z87">
            <v>1</v>
          </cell>
          <cell r="AB87" t="str">
            <v>-</v>
          </cell>
          <cell r="AC87" t="str">
            <v>0</v>
          </cell>
          <cell r="AD87" t="str">
            <v>-</v>
          </cell>
          <cell r="AE87" t="str">
            <v>-</v>
          </cell>
          <cell r="AF87" t="str">
            <v>0</v>
          </cell>
          <cell r="AG87" t="str">
            <v>-</v>
          </cell>
          <cell r="AH87" t="str">
            <v>30 พ.ย. 2566</v>
          </cell>
          <cell r="AI87" t="str">
            <v>24 พ.ย. 2566</v>
          </cell>
          <cell r="AJ87" t="str">
            <v>12 ธ.ค. 2566</v>
          </cell>
          <cell r="AK87" t="str">
            <v>20 ธ.ค. 2566</v>
          </cell>
          <cell r="AL87">
            <v>3</v>
          </cell>
          <cell r="AM87">
            <v>2</v>
          </cell>
          <cell r="AN87">
            <v>3</v>
          </cell>
          <cell r="AO87">
            <v>2</v>
          </cell>
          <cell r="AP87" t="str">
            <v>0103550009321</v>
          </cell>
          <cell r="AR87" t="str">
            <v>หจก.ไทยเวย์โรดไลน์</v>
          </cell>
          <cell r="AS87" t="str">
            <v/>
          </cell>
          <cell r="AT87">
            <v>2690000</v>
          </cell>
          <cell r="AU87">
            <v>2690000</v>
          </cell>
          <cell r="AV87" t="str">
            <v/>
          </cell>
          <cell r="AW87" t="str">
            <v>สอป.2/2567</v>
          </cell>
          <cell r="AX87" t="str">
            <v>8 ม.ค. 2567</v>
          </cell>
          <cell r="AY87" t="str">
            <v>8 ม.ค. 2567</v>
          </cell>
          <cell r="AZ87" t="str">
            <v>7 พ.ค. 2567</v>
          </cell>
          <cell r="BA87">
            <v>120</v>
          </cell>
          <cell r="BB87" t="str">
            <v>ทศพล รักษ์ดี</v>
          </cell>
          <cell r="BC87">
            <v>2690000</v>
          </cell>
          <cell r="BD87">
            <v>2690000</v>
          </cell>
          <cell r="BF87">
            <v>10000</v>
          </cell>
          <cell r="BG87">
            <v>25398.10999999987</v>
          </cell>
          <cell r="BI87" t="str">
            <v xml:space="preserve"> 2 ก.พ.67</v>
          </cell>
          <cell r="BJ87">
            <v>0.93533651314207733</v>
          </cell>
        </row>
        <row r="88">
          <cell r="A88" t="str">
            <v>เครื่องตัดหญ้า แบบข้อแข็ง แขวงทางหลวงชนบทปทุมธานี  จ.ปทุมธานี</v>
          </cell>
          <cell r="C88" t="str">
            <v>2567</v>
          </cell>
          <cell r="D88" t="str">
            <v>ผลผลิตโครงข่ายทางหลวงชนบทได้รับการบำรุงรักษา</v>
          </cell>
          <cell r="E88" t="str">
            <v>บำรุงรักษาทางหลวงชนบท</v>
          </cell>
          <cell r="F88" t="str">
            <v>รายการปีเดียว ราคาต่อหน่วยต่ำกว่า 1 ล้านบาท (พลางก่อน1)</v>
          </cell>
          <cell r="G88" t="str">
            <v>วิธีเฉพาะเจาะจง (SMEs)</v>
          </cell>
          <cell r="H88" t="str">
            <v>ครุภัณฑ์</v>
          </cell>
          <cell r="I88" t="str">
            <v>08007280004703110217</v>
          </cell>
          <cell r="K88" t="str">
            <v>ปทุมธานี</v>
          </cell>
          <cell r="L88">
            <v>4</v>
          </cell>
          <cell r="M88" t="str">
            <v>เครื่อง</v>
          </cell>
          <cell r="N88" t="str">
            <v>1 พ.ย. 2566</v>
          </cell>
          <cell r="O88" t="str">
            <v/>
          </cell>
          <cell r="P88">
            <v>38000</v>
          </cell>
          <cell r="Q88">
            <v>38000</v>
          </cell>
          <cell r="R88" t="str">
            <v>ลงนามในสัญญา</v>
          </cell>
          <cell r="S88" t="str">
            <v/>
          </cell>
          <cell r="T88" t="str">
            <v>สำนักงานทางหลวงชนบทที่ 1 (ปทุมธานี)</v>
          </cell>
          <cell r="U88" t="str">
            <v>แขวงทางหลวงชนบทปทุมธานี</v>
          </cell>
          <cell r="V88" t="str">
            <v>กองแผนงาน</v>
          </cell>
          <cell r="W88" t="str">
            <v>ปทุมธานี</v>
          </cell>
          <cell r="X88" t="str">
            <v/>
          </cell>
          <cell r="Y88">
            <v>38000</v>
          </cell>
          <cell r="Z88">
            <v>4</v>
          </cell>
          <cell r="AA88" t="str">
            <v>เครื่อง</v>
          </cell>
          <cell r="AB88" t="str">
            <v>-</v>
          </cell>
          <cell r="AC88" t="str">
            <v>0.00</v>
          </cell>
          <cell r="AD88" t="str">
            <v>-</v>
          </cell>
          <cell r="AE88" t="str">
            <v>-</v>
          </cell>
          <cell r="AF88" t="str">
            <v>0.00</v>
          </cell>
          <cell r="AG88" t="str">
            <v>-</v>
          </cell>
          <cell r="AH88" t="str">
            <v>14 พ.ย. 2566</v>
          </cell>
          <cell r="AI88" t="str">
            <v>-</v>
          </cell>
          <cell r="AJ88" t="str">
            <v>15 พ.ย. 2566</v>
          </cell>
          <cell r="AK88" t="str">
            <v>23 พ.ย. 2566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 t="str">
            <v>0105564113216</v>
          </cell>
          <cell r="AR88" t="str">
            <v>บริษัท เดอะโปรมาร์เก็ตติ้งกรุ๊ปส์ 8 จำกัด</v>
          </cell>
          <cell r="AS88" t="str">
            <v/>
          </cell>
          <cell r="AT88">
            <v>38000</v>
          </cell>
          <cell r="AU88">
            <v>38000</v>
          </cell>
          <cell r="AV88" t="str">
            <v/>
          </cell>
          <cell r="AW88" t="str">
            <v>015/2567</v>
          </cell>
          <cell r="AX88" t="str">
            <v>15 พ.ย. 2566</v>
          </cell>
          <cell r="AY88" t="str">
            <v>16 พ.ย. 2566</v>
          </cell>
          <cell r="AZ88" t="str">
            <v>30 พ.ย. 2566</v>
          </cell>
          <cell r="BA88">
            <v>15</v>
          </cell>
          <cell r="BC88">
            <v>38000</v>
          </cell>
          <cell r="BD88">
            <v>38000</v>
          </cell>
          <cell r="BF88">
            <v>0</v>
          </cell>
          <cell r="BG88">
            <v>0</v>
          </cell>
          <cell r="BI88" t="str">
            <v xml:space="preserve"> 2 ก.พ.67</v>
          </cell>
          <cell r="BJ88">
            <v>0</v>
          </cell>
        </row>
        <row r="89">
          <cell r="A89" t="str">
            <v xml:space="preserve">รถบรรทุกเทท้าย ขนาด 6 ตัน 6 ล้อ </v>
          </cell>
          <cell r="C89" t="str">
            <v>2567</v>
          </cell>
          <cell r="D89" t="str">
            <v>ผลผลิตโครงข่ายทางหลวงชนบทได้รับการบำรุงรักษา</v>
          </cell>
          <cell r="E89" t="str">
            <v>บำรุงรักษาทางหลวงชนบท</v>
          </cell>
          <cell r="F89" t="str">
            <v>รายการปีเดียว ราคาต่อหน่วยต่ำกว่า 1 ล้านบาท (พลางก่อน1)</v>
          </cell>
          <cell r="G89" t="str">
            <v>วิธีเฉพาะเจาะจง (SMEs)</v>
          </cell>
          <cell r="H89" t="str">
            <v>ครุภัณฑ์ซ่อมใหญ่เครื่องจักรกล</v>
          </cell>
          <cell r="I89" t="str">
            <v>08007280004703110219</v>
          </cell>
          <cell r="L89">
            <v>0</v>
          </cell>
          <cell r="M89" t="str">
            <v/>
          </cell>
          <cell r="N89" t="str">
            <v>9 พ.ย. 2566</v>
          </cell>
          <cell r="O89" t="str">
            <v/>
          </cell>
          <cell r="P89">
            <v>350000</v>
          </cell>
          <cell r="Q89">
            <v>350000</v>
          </cell>
          <cell r="R89" t="str">
            <v>ลงนามในสัญญา</v>
          </cell>
          <cell r="S89" t="str">
            <v/>
          </cell>
          <cell r="T89" t="str">
            <v>สำนักงานทางหลวงชนบทที่ 1 (ปทุมธานี)</v>
          </cell>
          <cell r="U89" t="str">
            <v>แขวงทางหลวงชนบทปทุมธานี</v>
          </cell>
          <cell r="V89" t="str">
            <v>กองแผนงาน</v>
          </cell>
          <cell r="X89" t="str">
            <v/>
          </cell>
          <cell r="Y89">
            <v>350000</v>
          </cell>
          <cell r="Z89">
            <v>1</v>
          </cell>
          <cell r="AA89" t="str">
            <v>คัน</v>
          </cell>
          <cell r="AB89" t="str">
            <v>-</v>
          </cell>
          <cell r="AC89" t="str">
            <v>0.00</v>
          </cell>
          <cell r="AD89" t="str">
            <v>-</v>
          </cell>
          <cell r="AE89" t="str">
            <v>-</v>
          </cell>
          <cell r="AF89" t="str">
            <v>0.00</v>
          </cell>
          <cell r="AG89" t="str">
            <v>-</v>
          </cell>
          <cell r="AH89" t="str">
            <v>6 ธ.ค. 2566</v>
          </cell>
          <cell r="AI89" t="str">
            <v>-</v>
          </cell>
          <cell r="AJ89" t="str">
            <v>7 ธ.ค. 2566</v>
          </cell>
          <cell r="AK89" t="str">
            <v>9 ธ.ค. 2566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 t="str">
            <v>0135547001448</v>
          </cell>
          <cell r="AR89" t="str">
            <v>บริษัท ตวรรณเทคโนโลยี แอนด์ เอ็นจิเนียริ่ง จำกัด</v>
          </cell>
          <cell r="AS89" t="str">
            <v/>
          </cell>
          <cell r="AT89">
            <v>350000</v>
          </cell>
          <cell r="AU89">
            <v>350000</v>
          </cell>
          <cell r="AV89" t="str">
            <v/>
          </cell>
          <cell r="AW89" t="str">
            <v>ขทช.ปท.01/2567</v>
          </cell>
          <cell r="AX89" t="str">
            <v>21 ธ.ค. 2566</v>
          </cell>
          <cell r="AY89" t="str">
            <v>22 ธ.ค. 2566</v>
          </cell>
          <cell r="AZ89" t="str">
            <v>20 มี.ค. 2567</v>
          </cell>
          <cell r="BA89">
            <v>90</v>
          </cell>
          <cell r="BC89">
            <v>350000</v>
          </cell>
          <cell r="BD89">
            <v>350000</v>
          </cell>
          <cell r="BF89">
            <v>0</v>
          </cell>
          <cell r="BG89">
            <v>0</v>
          </cell>
          <cell r="BI89" t="str">
            <v xml:space="preserve"> 2 ก.พ.67</v>
          </cell>
          <cell r="BJ89">
            <v>0</v>
          </cell>
        </row>
        <row r="90">
          <cell r="A90" t="str">
            <v>งานบำรุงถนนสาย ปท.3033 แยกทางหลวงหมายเลข 305 - บ้านหนองหมู  อ.ธัญบุรี, หนองเสือ, วิหารแดง จ.ปทุมธานี, สระบุรี</v>
          </cell>
          <cell r="C90" t="str">
            <v>2567</v>
          </cell>
          <cell r="D90" t="str">
            <v>ผลผลิตโครงข่ายทางหลวงชนบทได้รับการบำรุงรักษา</v>
          </cell>
          <cell r="E90" t="str">
            <v>บำรุงรักษาทางหลวงชนบท</v>
          </cell>
          <cell r="F90" t="str">
            <v>รายการปีเดียว ราคาต่อหน่วยต่ำกว่า 10 ล้านบาท (พลางก่อน2)</v>
          </cell>
          <cell r="G90" t="str">
            <v>วิธี e-Bidding</v>
          </cell>
          <cell r="H90" t="str">
            <v>ซ่อมสร้างผิวทางแอสฟัลต์คอนกรีต (โดยวิธี Pavement In - Place Recycling)</v>
          </cell>
          <cell r="I90" t="str">
            <v>08007280004703210717</v>
          </cell>
          <cell r="J90" t="str">
            <v>ธัญบุรี</v>
          </cell>
          <cell r="K90" t="str">
            <v>ปทุมธานี</v>
          </cell>
          <cell r="L90">
            <v>1</v>
          </cell>
          <cell r="M90" t="str">
            <v>แห่ง</v>
          </cell>
          <cell r="N90" t="str">
            <v>14 ธ.ค. 2566</v>
          </cell>
          <cell r="O90" t="str">
            <v/>
          </cell>
          <cell r="P90">
            <v>5780000</v>
          </cell>
          <cell r="Q90">
            <v>5780000</v>
          </cell>
          <cell r="R90" t="str">
            <v>ลงนามในสัญญา</v>
          </cell>
          <cell r="S90" t="str">
            <v/>
          </cell>
          <cell r="T90" t="str">
            <v>สำนักงานทางหลวงชนบทที่ 1 (ปทุมธานี)</v>
          </cell>
          <cell r="U90" t="str">
            <v>แขวงทางหลวงชนบทปทุมธานี</v>
          </cell>
          <cell r="V90" t="str">
            <v>สำนักบำรุงทาง</v>
          </cell>
          <cell r="W90" t="str">
            <v>ปทุมธานี</v>
          </cell>
          <cell r="X90" t="str">
            <v/>
          </cell>
          <cell r="Y90">
            <v>5781185.7999999998</v>
          </cell>
          <cell r="Z90">
            <v>1</v>
          </cell>
          <cell r="AA90" t="str">
            <v>แห่ง</v>
          </cell>
          <cell r="AB90" t="str">
            <v>ลาดยาง AC</v>
          </cell>
          <cell r="AC90" t="str">
            <v>6</v>
          </cell>
          <cell r="AD90" t="str">
            <v>เมตร</v>
          </cell>
          <cell r="AE90" t="str">
            <v>AC</v>
          </cell>
          <cell r="AF90" t="str">
            <v>1</v>
          </cell>
          <cell r="AG90" t="str">
            <v>เมตร</v>
          </cell>
          <cell r="AH90" t="str">
            <v>5 ม.ค. 2567</v>
          </cell>
          <cell r="AI90" t="str">
            <v>28 ธ.ค. 2566</v>
          </cell>
          <cell r="AJ90" t="str">
            <v>22 ม.ค. 2567</v>
          </cell>
          <cell r="AK90" t="str">
            <v>30 ม.ค. 2567</v>
          </cell>
          <cell r="AL90">
            <v>3</v>
          </cell>
          <cell r="AM90">
            <v>3</v>
          </cell>
          <cell r="AN90">
            <v>3</v>
          </cell>
          <cell r="AO90">
            <v>3</v>
          </cell>
          <cell r="AR90" t="str">
            <v>บจก.ปทุมโคลด์ รีไซเคิ้ล</v>
          </cell>
          <cell r="AS90" t="str">
            <v/>
          </cell>
          <cell r="AT90">
            <v>5770000</v>
          </cell>
          <cell r="AU90">
            <v>5770000</v>
          </cell>
          <cell r="AV90" t="str">
            <v/>
          </cell>
          <cell r="AW90" t="str">
            <v>ขทช.ปท. 11/2567</v>
          </cell>
          <cell r="AX90" t="str">
            <v>27 ก.พ. 2567</v>
          </cell>
          <cell r="AY90" t="str">
            <v>28 ก.พ. 2567</v>
          </cell>
          <cell r="AZ90" t="str">
            <v>17 พ.ค. 2567</v>
          </cell>
          <cell r="BA90">
            <v>80</v>
          </cell>
          <cell r="BC90">
            <v>5770000</v>
          </cell>
          <cell r="BD90">
            <v>5770000</v>
          </cell>
          <cell r="BF90">
            <v>10000</v>
          </cell>
          <cell r="BG90">
            <v>11185.799999999814</v>
          </cell>
          <cell r="BI90" t="str">
            <v xml:space="preserve"> 2 ก.พ.67</v>
          </cell>
          <cell r="BJ90">
            <v>0.19348625674683928</v>
          </cell>
        </row>
        <row r="91">
          <cell r="A91" t="str">
            <v xml:space="preserve">งานบำรุงถนนสาย ปท.5021 แยกถนนเทศบาลท่าโขลง - บ้านคลองสิบสาม อ.คลองหลวง, หนองเสือ จ.ปทุมธานี (ตอนที่ 1) </v>
          </cell>
          <cell r="C91" t="str">
            <v>2567</v>
          </cell>
          <cell r="D91" t="str">
            <v>ผลผลิตโครงข่ายทางหลวงชนบทได้รับการบำรุงรักษา</v>
          </cell>
          <cell r="E91" t="str">
            <v>บำรุงรักษาทางหลวงชนบท</v>
          </cell>
          <cell r="F91" t="str">
            <v>รายการปีเดียว ราคาต่อหน่วยต่ำกว่า 10 ล้านบาท (พลางก่อน2)</v>
          </cell>
          <cell r="G91" t="str">
            <v>วิธี e-Bidding</v>
          </cell>
          <cell r="H91" t="str">
            <v>ซ่อมสร้างผิวทางแอสฟัลต์คอนกรีต (โดยวิธี Pavement In - Place Recycling)</v>
          </cell>
          <cell r="I91" t="str">
            <v>08007280004703210717</v>
          </cell>
          <cell r="K91" t="str">
            <v>ปทุมธานี</v>
          </cell>
          <cell r="L91">
            <v>1</v>
          </cell>
          <cell r="M91" t="str">
            <v>แห่ง</v>
          </cell>
          <cell r="N91" t="str">
            <v>14 ธ.ค. 2566</v>
          </cell>
          <cell r="O91" t="str">
            <v/>
          </cell>
          <cell r="P91">
            <v>5680000</v>
          </cell>
          <cell r="Q91">
            <v>5680000</v>
          </cell>
          <cell r="R91" t="str">
            <v>ลงนามในสัญญา</v>
          </cell>
          <cell r="S91" t="str">
            <v/>
          </cell>
          <cell r="T91" t="str">
            <v>สำนักงานทางหลวงชนบทที่ 1 (ปทุมธานี)</v>
          </cell>
          <cell r="U91" t="str">
            <v>แขวงทางหลวงชนบทปทุมธานี</v>
          </cell>
          <cell r="V91" t="str">
            <v>สำนักบำรุงทาง</v>
          </cell>
          <cell r="W91" t="str">
            <v>ปทุมธานี</v>
          </cell>
          <cell r="X91" t="str">
            <v/>
          </cell>
          <cell r="Y91">
            <v>5680035.3300000001</v>
          </cell>
          <cell r="Z91">
            <v>1</v>
          </cell>
          <cell r="AA91" t="str">
            <v>แห่ง</v>
          </cell>
          <cell r="AB91" t="str">
            <v>ลาดยาง AC</v>
          </cell>
          <cell r="AC91" t="str">
            <v>6</v>
          </cell>
          <cell r="AD91" t="str">
            <v>เมตร</v>
          </cell>
          <cell r="AE91" t="str">
            <v>AC</v>
          </cell>
          <cell r="AF91" t="str">
            <v>1</v>
          </cell>
          <cell r="AG91" t="str">
            <v>เมตร</v>
          </cell>
          <cell r="AH91" t="str">
            <v>5 ม.ค. 2567</v>
          </cell>
          <cell r="AI91" t="str">
            <v>28 ธ.ค. 2566</v>
          </cell>
          <cell r="AJ91" t="str">
            <v>22 ม.ค. 2567</v>
          </cell>
          <cell r="AK91" t="str">
            <v>30 ม.ค. 2567</v>
          </cell>
          <cell r="AL91">
            <v>3</v>
          </cell>
          <cell r="AM91">
            <v>3</v>
          </cell>
          <cell r="AN91">
            <v>3</v>
          </cell>
          <cell r="AO91">
            <v>3</v>
          </cell>
          <cell r="AQ91" t="str">
            <v>66129368042</v>
          </cell>
          <cell r="AR91" t="str">
            <v>บจก.ปทุมโคลด์ รีไซเคิ้ล</v>
          </cell>
          <cell r="AS91" t="str">
            <v/>
          </cell>
          <cell r="AT91">
            <v>5670000</v>
          </cell>
          <cell r="AU91">
            <v>5670000</v>
          </cell>
          <cell r="AV91" t="str">
            <v/>
          </cell>
          <cell r="AW91" t="str">
            <v>ขทช.ปท. 12/2567</v>
          </cell>
          <cell r="AX91" t="str">
            <v>27 ก.พ. 2567</v>
          </cell>
          <cell r="AY91" t="str">
            <v>28 ก.พ. 2567</v>
          </cell>
          <cell r="AZ91" t="str">
            <v>12 พ.ค. 2567</v>
          </cell>
          <cell r="BA91">
            <v>75</v>
          </cell>
          <cell r="BC91">
            <v>5670000</v>
          </cell>
          <cell r="BD91">
            <v>5670000</v>
          </cell>
          <cell r="BF91">
            <v>10000</v>
          </cell>
          <cell r="BG91">
            <v>10035.330000000075</v>
          </cell>
          <cell r="BI91" t="str">
            <v xml:space="preserve"> 2 ก.พ.67</v>
          </cell>
          <cell r="BJ91">
            <v>0.17667724612551089</v>
          </cell>
        </row>
        <row r="92">
          <cell r="A92" t="str">
            <v>งานบำรุงถนนสาย ปท.3023  แยกทางหลวงหมายเลข 305 - เลียบคลอง 11 ฝั่งตะวันตก  อ.ธัญบุรี, หนองเสือ จ.ปทุมธานี</v>
          </cell>
          <cell r="C92" t="str">
            <v>2567</v>
          </cell>
          <cell r="D92" t="str">
            <v>ผลผลิตโครงข่ายทางหลวงชนบทได้รับการบำรุงรักษา</v>
          </cell>
          <cell r="E92" t="str">
            <v>บำรุงรักษาทางหลวงชนบท</v>
          </cell>
          <cell r="F92" t="str">
            <v>รายการปีเดียว ราคาต่อหน่วยต่ำกว่า 10 ล้านบาท (พลางก่อน2)</v>
          </cell>
          <cell r="G92" t="str">
            <v>วิธี e-Bidding</v>
          </cell>
          <cell r="H92" t="str">
            <v>ซ่อมสร้างผิวทางแอสฟัลต์คอนกรีต (โดยวิธี Pavement In - Place Recycling)</v>
          </cell>
          <cell r="I92" t="str">
            <v>08007280004703210717</v>
          </cell>
          <cell r="J92" t="str">
            <v>ธัญบุรี</v>
          </cell>
          <cell r="K92" t="str">
            <v>ปทุมธานี</v>
          </cell>
          <cell r="L92">
            <v>1</v>
          </cell>
          <cell r="M92" t="str">
            <v>แห่ง</v>
          </cell>
          <cell r="N92" t="str">
            <v>14 ธ.ค. 2566</v>
          </cell>
          <cell r="O92" t="str">
            <v/>
          </cell>
          <cell r="P92">
            <v>5760000</v>
          </cell>
          <cell r="Q92">
            <v>5760000</v>
          </cell>
          <cell r="R92" t="str">
            <v>ลงนามในสัญญา</v>
          </cell>
          <cell r="S92" t="str">
            <v/>
          </cell>
          <cell r="T92" t="str">
            <v>สำนักงานทางหลวงชนบทที่ 1 (ปทุมธานี)</v>
          </cell>
          <cell r="U92" t="str">
            <v>แขวงทางหลวงชนบทปทุมธานี</v>
          </cell>
          <cell r="V92" t="str">
            <v>สำนักบำรุงทาง</v>
          </cell>
          <cell r="W92" t="str">
            <v>ปทุมธานี</v>
          </cell>
          <cell r="X92" t="str">
            <v/>
          </cell>
          <cell r="Y92">
            <v>5761016.6299999999</v>
          </cell>
          <cell r="Z92">
            <v>1</v>
          </cell>
          <cell r="AA92" t="str">
            <v>แห่ง</v>
          </cell>
          <cell r="AB92" t="str">
            <v>ลาดยาง AC</v>
          </cell>
          <cell r="AC92" t="str">
            <v>6</v>
          </cell>
          <cell r="AD92" t="str">
            <v>เมตร</v>
          </cell>
          <cell r="AE92" t="str">
            <v>AC</v>
          </cell>
          <cell r="AF92" t="str">
            <v>1</v>
          </cell>
          <cell r="AG92" t="str">
            <v>เมตร</v>
          </cell>
          <cell r="AH92" t="str">
            <v>5 ม.ค. 2567</v>
          </cell>
          <cell r="AI92" t="str">
            <v>28 ธ.ค. 2566</v>
          </cell>
          <cell r="AJ92" t="str">
            <v>22 ม.ค. 2567</v>
          </cell>
          <cell r="AK92" t="str">
            <v>30 ม.ค. 2567</v>
          </cell>
          <cell r="AL92">
            <v>4</v>
          </cell>
          <cell r="AM92">
            <v>4</v>
          </cell>
          <cell r="AN92">
            <v>4</v>
          </cell>
          <cell r="AO92">
            <v>4</v>
          </cell>
          <cell r="AQ92" t="str">
            <v>66129368575</v>
          </cell>
          <cell r="AR92" t="str">
            <v>บจก.ปทุมโคลด์ รีไซเคิ้ล</v>
          </cell>
          <cell r="AS92" t="str">
            <v/>
          </cell>
          <cell r="AT92">
            <v>5750000</v>
          </cell>
          <cell r="AU92">
            <v>5750000</v>
          </cell>
          <cell r="AV92" t="str">
            <v/>
          </cell>
          <cell r="AW92" t="str">
            <v>ขทช.ปท. 10/2567</v>
          </cell>
          <cell r="AX92" t="str">
            <v>27 ก.พ. 2567</v>
          </cell>
          <cell r="AY92" t="str">
            <v>28 ก.พ. 2567</v>
          </cell>
          <cell r="AZ92" t="str">
            <v>17 พ.ค. 2567</v>
          </cell>
          <cell r="BA92">
            <v>80</v>
          </cell>
          <cell r="BC92">
            <v>5750000</v>
          </cell>
          <cell r="BD92">
            <v>5750000</v>
          </cell>
          <cell r="BF92">
            <v>10000</v>
          </cell>
          <cell r="BG92">
            <v>11016.629999999888</v>
          </cell>
          <cell r="BI92" t="str">
            <v xml:space="preserve"> 2 ก.พ.67</v>
          </cell>
          <cell r="BJ92">
            <v>0.19122718623361948</v>
          </cell>
        </row>
        <row r="93">
          <cell r="A93" t="str">
            <v>งานอำนวยความปลอดภัย ถนนสาย ปท.3009 แยกทางหลวงหมายเลข 305 - บ้านปากคลองหกวา  อ.ธัญบุรี, ลำลูกกา จ.ปทุมธานี</v>
          </cell>
          <cell r="C93" t="str">
            <v>2567</v>
          </cell>
          <cell r="D93" t="str">
            <v>ผลผลิตโครงข่ายทางหลวงชนบทมีความปลอดภัย</v>
          </cell>
          <cell r="E93" t="str">
            <v>อำนวยความปลอดภัยทางถนน</v>
          </cell>
          <cell r="F93" t="str">
            <v>รายการปีเดียว ราคาต่อหน่วยต่ำกว่า 10 ล้านบาท (พลางก่อน1)</v>
          </cell>
          <cell r="G93" t="str">
            <v>วิธี e-Bidding</v>
          </cell>
          <cell r="H93" t="str">
            <v>ปรับปรุงทางเพื่อความปลอดภัย</v>
          </cell>
          <cell r="I93" t="str">
            <v>08007280005703210836</v>
          </cell>
          <cell r="J93" t="str">
            <v>ธัญบุรี</v>
          </cell>
          <cell r="K93" t="str">
            <v>ปทุมธานี</v>
          </cell>
          <cell r="L93">
            <v>1</v>
          </cell>
          <cell r="M93" t="str">
            <v>แห่ง</v>
          </cell>
          <cell r="N93" t="str">
            <v>28 พ.ย. 2566</v>
          </cell>
          <cell r="O93" t="str">
            <v/>
          </cell>
          <cell r="P93">
            <v>2400000</v>
          </cell>
          <cell r="Q93">
            <v>2400000</v>
          </cell>
          <cell r="R93" t="str">
            <v>ลงนามในสัญญา</v>
          </cell>
          <cell r="S93" t="str">
            <v/>
          </cell>
          <cell r="T93" t="str">
            <v>สำนักงานทางหลวงชนบทที่ 1 (ปทุมธานี)</v>
          </cell>
          <cell r="U93" t="str">
            <v>แขวงทางหลวงชนบทปทุมธานี</v>
          </cell>
          <cell r="V93" t="str">
            <v>สำนักอำนวยความปลอดภัย</v>
          </cell>
          <cell r="W93" t="str">
            <v>ปทุมธานี</v>
          </cell>
          <cell r="X93" t="str">
            <v/>
          </cell>
          <cell r="Y93">
            <v>2403591.17</v>
          </cell>
          <cell r="Z93">
            <v>1</v>
          </cell>
          <cell r="AA93" t="str">
            <v>แห่ง</v>
          </cell>
          <cell r="AB93" t="str">
            <v>ลาดยาง AC</v>
          </cell>
          <cell r="AC93" t="str">
            <v>6</v>
          </cell>
          <cell r="AD93" t="str">
            <v>เมตร</v>
          </cell>
          <cell r="AE93" t="str">
            <v>AC</v>
          </cell>
          <cell r="AF93" t="str">
            <v>1</v>
          </cell>
          <cell r="AG93" t="str">
            <v>เมตร</v>
          </cell>
          <cell r="AH93" t="str">
            <v>2 ม.ค. 2567</v>
          </cell>
          <cell r="AI93" t="str">
            <v>22 ธ.ค. 2566</v>
          </cell>
          <cell r="AJ93" t="str">
            <v>10 ม.ค. 2567</v>
          </cell>
          <cell r="AK93" t="str">
            <v>16 ม.ค. 2567</v>
          </cell>
          <cell r="AL93">
            <v>3</v>
          </cell>
          <cell r="AM93">
            <v>2</v>
          </cell>
          <cell r="AN93">
            <v>3</v>
          </cell>
          <cell r="AO93">
            <v>2</v>
          </cell>
          <cell r="AP93" t="str">
            <v>0105548163344</v>
          </cell>
          <cell r="AQ93" t="str">
            <v>66129218065</v>
          </cell>
          <cell r="AR93" t="str">
            <v xml:space="preserve">บจก.เฟิสท์ โรด เทค </v>
          </cell>
          <cell r="AS93" t="str">
            <v/>
          </cell>
          <cell r="AT93">
            <v>2393500</v>
          </cell>
          <cell r="AU93">
            <v>2393500</v>
          </cell>
          <cell r="AV93" t="str">
            <v/>
          </cell>
          <cell r="AW93" t="str">
            <v>ขทช.ปท. 05/2567</v>
          </cell>
          <cell r="AX93" t="str">
            <v>5 ก.พ. 2567</v>
          </cell>
          <cell r="AY93" t="str">
            <v>6 ก.พ. 2567</v>
          </cell>
          <cell r="AZ93" t="str">
            <v>5 พ.ค. 2567</v>
          </cell>
          <cell r="BA93">
            <v>90</v>
          </cell>
          <cell r="BC93">
            <v>2393500</v>
          </cell>
          <cell r="BD93">
            <v>2393500</v>
          </cell>
          <cell r="BF93">
            <v>6500</v>
          </cell>
          <cell r="BG93">
            <v>10091.169999999925</v>
          </cell>
          <cell r="BI93" t="str">
            <v xml:space="preserve"> 2 ก.พ.67</v>
          </cell>
          <cell r="BJ93">
            <v>0.41983720550945136</v>
          </cell>
        </row>
        <row r="94">
          <cell r="A94" t="str">
            <v>งานอำนวยความปลอดภัย ถนนสาย ปท.3035 แยกทางหลวงหมายเลข 305 - คลองแสนแสบ  อ.ธัญบุรี, ลำลูกกา จ.ปทุมธานี</v>
          </cell>
          <cell r="C94" t="str">
            <v>2567</v>
          </cell>
          <cell r="D94" t="str">
            <v>ผลผลิตโครงข่ายทางหลวงชนบทมีความปลอดภัย</v>
          </cell>
          <cell r="E94" t="str">
            <v>อำนวยความปลอดภัยทางถนน</v>
          </cell>
          <cell r="F94" t="str">
            <v>รายการปีเดียว ราคาต่อหน่วยต่ำกว่า 10 ล้านบาท (พลางก่อน1)</v>
          </cell>
          <cell r="G94" t="str">
            <v>วิธี e-Bidding</v>
          </cell>
          <cell r="H94" t="str">
            <v>ปรับปรุงทางเพื่อความปลอดภัย</v>
          </cell>
          <cell r="I94" t="str">
            <v>08007280005703210836</v>
          </cell>
          <cell r="J94" t="str">
            <v>ธัญบุรี</v>
          </cell>
          <cell r="K94" t="str">
            <v>ปทุมธานี</v>
          </cell>
          <cell r="L94">
            <v>1</v>
          </cell>
          <cell r="M94" t="str">
            <v>แห่ง</v>
          </cell>
          <cell r="N94" t="str">
            <v>13 ธ.ค. 2566</v>
          </cell>
          <cell r="O94" t="str">
            <v/>
          </cell>
          <cell r="P94">
            <v>4743000</v>
          </cell>
          <cell r="Q94">
            <v>4743000</v>
          </cell>
          <cell r="R94" t="str">
            <v>ลงนามในสัญญา</v>
          </cell>
          <cell r="S94" t="str">
            <v/>
          </cell>
          <cell r="T94" t="str">
            <v>สำนักงานทางหลวงชนบทที่ 1 (ปทุมธานี)</v>
          </cell>
          <cell r="U94" t="str">
            <v>แขวงทางหลวงชนบทปทุมธานี</v>
          </cell>
          <cell r="V94" t="str">
            <v>สำนักอำนวยความปลอดภัย</v>
          </cell>
          <cell r="W94" t="str">
            <v>ปทุมธานี</v>
          </cell>
          <cell r="X94" t="str">
            <v/>
          </cell>
          <cell r="Y94">
            <v>4743664.45</v>
          </cell>
          <cell r="Z94">
            <v>1</v>
          </cell>
          <cell r="AA94" t="str">
            <v>แห่ง</v>
          </cell>
          <cell r="AB94" t="str">
            <v>ลาดยาง AC</v>
          </cell>
          <cell r="AC94" t="str">
            <v>6</v>
          </cell>
          <cell r="AD94" t="str">
            <v>เมตร</v>
          </cell>
          <cell r="AE94" t="str">
            <v>AC</v>
          </cell>
          <cell r="AF94" t="str">
            <v>1</v>
          </cell>
          <cell r="AG94" t="str">
            <v>เมตร</v>
          </cell>
          <cell r="AH94" t="str">
            <v>15 ม.ค. 2567</v>
          </cell>
          <cell r="AI94" t="str">
            <v>15 ม.ค. 2567</v>
          </cell>
          <cell r="AJ94" t="str">
            <v>29 ม.ค. 2567</v>
          </cell>
          <cell r="AK94" t="str">
            <v>13 ก.พ. 2567</v>
          </cell>
          <cell r="AL94">
            <v>3</v>
          </cell>
          <cell r="AM94">
            <v>3</v>
          </cell>
          <cell r="AN94">
            <v>3</v>
          </cell>
          <cell r="AO94">
            <v>3</v>
          </cell>
          <cell r="AP94" t="str">
            <v>0105548163344</v>
          </cell>
          <cell r="AQ94" t="str">
            <v>67019043178</v>
          </cell>
          <cell r="AR94" t="str">
            <v xml:space="preserve">บจก.เฟิสท์ โรด เทค </v>
          </cell>
          <cell r="AS94" t="str">
            <v/>
          </cell>
          <cell r="AT94">
            <v>4735000</v>
          </cell>
          <cell r="AU94">
            <v>4735000</v>
          </cell>
          <cell r="AV94" t="str">
            <v/>
          </cell>
          <cell r="AW94" t="str">
            <v>ขทช.ปท. 09/2567</v>
          </cell>
          <cell r="AX94" t="str">
            <v>21 ก.พ. 2567</v>
          </cell>
          <cell r="AY94" t="str">
            <v>22 ก.พ. 2567</v>
          </cell>
          <cell r="AZ94" t="str">
            <v>5 มิ.ย. 2567</v>
          </cell>
          <cell r="BA94">
            <v>105</v>
          </cell>
          <cell r="BC94">
            <v>4735000</v>
          </cell>
          <cell r="BD94">
            <v>4735000</v>
          </cell>
          <cell r="BF94">
            <v>8000</v>
          </cell>
          <cell r="BG94">
            <v>8664.4500000001863</v>
          </cell>
          <cell r="BI94" t="str">
            <v xml:space="preserve"> 13 ก.พ.67</v>
          </cell>
          <cell r="BJ94">
            <v>0.18265309638417165</v>
          </cell>
        </row>
        <row r="95">
          <cell r="A95" t="str">
            <v>งานอำนวยความปลอดภัย ถนนสาย ปท.3010 แยกทางหลวงหมายเลข 305 - บ้านคลองห้า  อ.ธัญบุรี, คลองหลวง จ.ปทุมธานี</v>
          </cell>
          <cell r="C95" t="str">
            <v>2567</v>
          </cell>
          <cell r="D95" t="str">
            <v>ผลผลิตโครงข่ายทางหลวงชนบทมีความปลอดภัย</v>
          </cell>
          <cell r="E95" t="str">
            <v>อำนวยความปลอดภัยทางถนน</v>
          </cell>
          <cell r="F95" t="str">
            <v>รายการปีเดียว ราคาต่อหน่วยต่ำกว่า 10 ล้านบาท (พลางก่อน1)</v>
          </cell>
          <cell r="G95" t="str">
            <v>วิธี e-Bidding</v>
          </cell>
          <cell r="H95" t="str">
            <v>ไฟฟ้าแสงสว่างและไฟสัญญาณจราจร</v>
          </cell>
          <cell r="I95" t="str">
            <v>08007280005703210836</v>
          </cell>
          <cell r="J95" t="str">
            <v>ธัญบุรี</v>
          </cell>
          <cell r="K95" t="str">
            <v>ปทุมธานี</v>
          </cell>
          <cell r="L95">
            <v>2</v>
          </cell>
          <cell r="M95" t="str">
            <v>แห่ง</v>
          </cell>
          <cell r="N95" t="str">
            <v>13 ธ.ค. 2566</v>
          </cell>
          <cell r="O95" t="str">
            <v/>
          </cell>
          <cell r="P95">
            <v>3153000</v>
          </cell>
          <cell r="Q95">
            <v>3153000</v>
          </cell>
          <cell r="R95" t="str">
            <v>ลงนามในสัญญา</v>
          </cell>
          <cell r="S95" t="str">
            <v/>
          </cell>
          <cell r="T95" t="str">
            <v>สำนักงานทางหลวงชนบทที่ 1 (ปทุมธานี)</v>
          </cell>
          <cell r="U95" t="str">
            <v>แขวงทางหลวงชนบทปทุมธานี</v>
          </cell>
          <cell r="V95" t="str">
            <v>สำนักอำนวยความปลอดภัย</v>
          </cell>
          <cell r="W95" t="str">
            <v>ปทุมธานี</v>
          </cell>
          <cell r="X95" t="str">
            <v/>
          </cell>
          <cell r="Y95">
            <v>3153673.91</v>
          </cell>
          <cell r="Z95">
            <v>2</v>
          </cell>
          <cell r="AA95" t="str">
            <v>แห่ง</v>
          </cell>
          <cell r="AB95" t="str">
            <v>ลาดยาง AC</v>
          </cell>
          <cell r="AC95" t="str">
            <v>6</v>
          </cell>
          <cell r="AD95" t="str">
            <v>เมตร</v>
          </cell>
          <cell r="AE95" t="str">
            <v>AC</v>
          </cell>
          <cell r="AF95" t="str">
            <v>1</v>
          </cell>
          <cell r="AG95" t="str">
            <v>เมตร</v>
          </cell>
          <cell r="AH95" t="str">
            <v>15 ม.ค. 2567</v>
          </cell>
          <cell r="AI95" t="str">
            <v>15 ม.ค. 2567</v>
          </cell>
          <cell r="AJ95" t="str">
            <v>29 ม.ค. 2567</v>
          </cell>
          <cell r="AK95" t="str">
            <v>14 ก.พ. 2567</v>
          </cell>
          <cell r="AL95">
            <v>3</v>
          </cell>
          <cell r="AM95">
            <v>3</v>
          </cell>
          <cell r="AN95">
            <v>3</v>
          </cell>
          <cell r="AO95">
            <v>3</v>
          </cell>
          <cell r="AP95" t="str">
            <v>0105548163344</v>
          </cell>
          <cell r="AQ95" t="str">
            <v>67019041904</v>
          </cell>
          <cell r="AR95" t="str">
            <v xml:space="preserve">บจก.เฟิสท์ โรด เทค </v>
          </cell>
          <cell r="AS95" t="str">
            <v/>
          </cell>
          <cell r="AT95">
            <v>3146000</v>
          </cell>
          <cell r="AU95">
            <v>3146000</v>
          </cell>
          <cell r="AV95" t="str">
            <v/>
          </cell>
          <cell r="AW95" t="str">
            <v>ขทช.ปท. 08/2567</v>
          </cell>
          <cell r="AX95" t="str">
            <v>21 ก.พ. 2567</v>
          </cell>
          <cell r="AY95" t="str">
            <v>22 ก.พ. 2567</v>
          </cell>
          <cell r="AZ95" t="str">
            <v>5 มิ.ย. 2567</v>
          </cell>
          <cell r="BA95">
            <v>105</v>
          </cell>
          <cell r="BC95">
            <v>3146000</v>
          </cell>
          <cell r="BD95">
            <v>3146000</v>
          </cell>
          <cell r="BF95">
            <v>7000</v>
          </cell>
          <cell r="BG95">
            <v>7673.910000000149</v>
          </cell>
          <cell r="BI95" t="str">
            <v xml:space="preserve"> 15 ก.พ.67</v>
          </cell>
          <cell r="BJ95">
            <v>0.24333238689221831</v>
          </cell>
        </row>
        <row r="96">
          <cell r="A96" t="str">
            <v xml:space="preserve">ไฟฟ้าแสงสว่างบริเวณเข้าสู่ทางแยกหลัก ถนนสาย ปท.3035 แยกทางหลวงหมายเลข 305 - คลองแสนแสบ อ.ธัญบุรี, ลำลูกกา จ.ปทุมธานี, เขตหนองจอก จ.กรุงเทพมหานคร </v>
          </cell>
          <cell r="C96" t="str">
            <v>2567</v>
          </cell>
          <cell r="D96" t="str">
            <v>โครงการอำนวยความปลอดภัยสนับสนุนด้านคมนาคมและระบบโลจิสติกส์</v>
          </cell>
          <cell r="E96" t="str">
            <v>ไฟฟ้าแสงสว่างบริเวณเข้าสู่ทางแยกหลัก</v>
          </cell>
          <cell r="F96" t="str">
            <v>รายการปีเดียว ราคาต่อหน่วยต่ำกว่า 10 ล้านบาท (พลางก่อน1)</v>
          </cell>
          <cell r="G96" t="str">
            <v>วิธี e-Bidding</v>
          </cell>
          <cell r="H96" t="str">
            <v>ไฟฟ้าแสงสว่างบริเวณเข้าสู่ทางแยกหลัก</v>
          </cell>
          <cell r="I96" t="str">
            <v>08007190061703210378</v>
          </cell>
          <cell r="K96" t="str">
            <v>ปทุมธานี</v>
          </cell>
          <cell r="L96">
            <v>3</v>
          </cell>
          <cell r="M96" t="str">
            <v>แห่ง</v>
          </cell>
          <cell r="N96" t="str">
            <v>26 ต.ค. 2566</v>
          </cell>
          <cell r="O96" t="str">
            <v/>
          </cell>
          <cell r="P96">
            <v>1260000</v>
          </cell>
          <cell r="Q96">
            <v>1260000</v>
          </cell>
          <cell r="R96" t="str">
            <v>ลงนามในสัญญา</v>
          </cell>
          <cell r="S96" t="str">
            <v/>
          </cell>
          <cell r="T96" t="str">
            <v>สำนักงานทางหลวงชนบทที่ 1 (ปทุมธานี)</v>
          </cell>
          <cell r="U96" t="str">
            <v>แขวงทางหลวงชนบทปทุมธานี</v>
          </cell>
          <cell r="V96" t="str">
            <v>สำนักอำนวยความปลอดภัย</v>
          </cell>
          <cell r="W96" t="str">
            <v>ปทุมธานี</v>
          </cell>
          <cell r="X96" t="str">
            <v/>
          </cell>
          <cell r="Y96">
            <v>1260000</v>
          </cell>
          <cell r="Z96">
            <v>3</v>
          </cell>
          <cell r="AA96" t="str">
            <v>แห่ง</v>
          </cell>
          <cell r="AB96" t="str">
            <v>ลาดยาง AC</v>
          </cell>
          <cell r="AC96" t="str">
            <v>6</v>
          </cell>
          <cell r="AD96" t="str">
            <v>เมตร</v>
          </cell>
          <cell r="AE96" t="str">
            <v>AC</v>
          </cell>
          <cell r="AF96" t="str">
            <v>1</v>
          </cell>
          <cell r="AG96" t="str">
            <v>เมตร</v>
          </cell>
          <cell r="AH96" t="str">
            <v>27 พ.ย. 2566</v>
          </cell>
          <cell r="AI96" t="str">
            <v>21 พ.ย. 2566</v>
          </cell>
          <cell r="AJ96" t="str">
            <v>6 ธ.ค. 2566</v>
          </cell>
          <cell r="AK96" t="str">
            <v>12 ธ.ค. 2566</v>
          </cell>
          <cell r="AL96">
            <v>3</v>
          </cell>
          <cell r="AM96">
            <v>3</v>
          </cell>
          <cell r="AN96">
            <v>3</v>
          </cell>
          <cell r="AO96">
            <v>3</v>
          </cell>
          <cell r="AP96" t="str">
            <v>0105555166671</v>
          </cell>
          <cell r="AR96" t="str">
            <v>บริษัท เมก้า ไลท์ โปรดัคท์ จำกัด</v>
          </cell>
          <cell r="AS96" t="str">
            <v/>
          </cell>
          <cell r="AT96">
            <v>1258000</v>
          </cell>
          <cell r="AU96">
            <v>1258000</v>
          </cell>
          <cell r="AV96" t="str">
            <v/>
          </cell>
          <cell r="AW96" t="str">
            <v>ขทช.ปท. 04/2567</v>
          </cell>
          <cell r="AX96" t="str">
            <v>15 ม.ค. 2567</v>
          </cell>
          <cell r="AY96" t="str">
            <v>16 ม.ค. 2567</v>
          </cell>
          <cell r="AZ96" t="str">
            <v>15 มี.ค. 2567</v>
          </cell>
          <cell r="BA96">
            <v>60</v>
          </cell>
          <cell r="BC96">
            <v>1258000</v>
          </cell>
          <cell r="BD96">
            <v>1258000</v>
          </cell>
          <cell r="BF96">
            <v>2000</v>
          </cell>
          <cell r="BG96">
            <v>2000</v>
          </cell>
          <cell r="BI96" t="str">
            <v xml:space="preserve"> 2 ก.พ.67</v>
          </cell>
          <cell r="BJ96">
            <v>0.15873015873015872</v>
          </cell>
        </row>
        <row r="97">
          <cell r="A97" t="str">
            <v>ไฟฟ้าแสงสว่างบริเวณเข้าสู่ทางแยกหลัก ถนนสาย ปท.3032 แยกทางหลวงหมายเลข 305 - เลียบคลอง 10 ฝั่งตะวันออก  อ.ธัญบุรี, ลำลูกกา จ.ปทุมธานี</v>
          </cell>
          <cell r="C97" t="str">
            <v>2567</v>
          </cell>
          <cell r="D97" t="str">
            <v>โครงการอำนวยความปลอดภัยสนับสนุนด้านคมนาคมและระบบโลจิสติกส์</v>
          </cell>
          <cell r="E97" t="str">
            <v>ไฟฟ้าแสงสว่างบริเวณเข้าสู่ทางแยกหลัก</v>
          </cell>
          <cell r="F97" t="str">
            <v>รายการปีเดียว ราคาต่อหน่วยต่ำกว่า 10 ล้านบาท (พลางก่อน1)</v>
          </cell>
          <cell r="G97" t="str">
            <v>วิธี e-Bidding</v>
          </cell>
          <cell r="H97" t="str">
            <v>ไฟฟ้าแสงสว่างบริเวณเข้าสู่ทางแยกหลัก</v>
          </cell>
          <cell r="I97" t="str">
            <v>08007190061703210378</v>
          </cell>
          <cell r="J97" t="str">
            <v>ธัญบุรี</v>
          </cell>
          <cell r="K97" t="str">
            <v>ปทุมธานี</v>
          </cell>
          <cell r="L97">
            <v>4</v>
          </cell>
          <cell r="M97" t="str">
            <v>แห่ง</v>
          </cell>
          <cell r="N97" t="str">
            <v>26 ต.ค. 2566</v>
          </cell>
          <cell r="O97" t="str">
            <v/>
          </cell>
          <cell r="P97">
            <v>1680000</v>
          </cell>
          <cell r="Q97">
            <v>1680000</v>
          </cell>
          <cell r="R97" t="str">
            <v>ลงนามในสัญญา</v>
          </cell>
          <cell r="S97" t="str">
            <v/>
          </cell>
          <cell r="T97" t="str">
            <v>สำนักงานทางหลวงชนบทที่ 1 (ปทุมธานี)</v>
          </cell>
          <cell r="U97" t="str">
            <v>แขวงทางหลวงชนบทปทุมธานี</v>
          </cell>
          <cell r="V97" t="str">
            <v>สำนักอำนวยความปลอดภัย</v>
          </cell>
          <cell r="W97" t="str">
            <v>ปทุมธานี</v>
          </cell>
          <cell r="X97" t="str">
            <v/>
          </cell>
          <cell r="Y97">
            <v>1680000</v>
          </cell>
          <cell r="Z97">
            <v>4</v>
          </cell>
          <cell r="AA97" t="str">
            <v>แห่ง</v>
          </cell>
          <cell r="AB97" t="str">
            <v>ลาดยาง AC</v>
          </cell>
          <cell r="AC97" t="str">
            <v>6</v>
          </cell>
          <cell r="AD97" t="str">
            <v>เมตร</v>
          </cell>
          <cell r="AE97" t="str">
            <v>AC</v>
          </cell>
          <cell r="AF97" t="str">
            <v>1</v>
          </cell>
          <cell r="AG97" t="str">
            <v>เมตร</v>
          </cell>
          <cell r="AH97" t="str">
            <v>28 พ.ย. 2566</v>
          </cell>
          <cell r="AI97" t="str">
            <v>22 พ.ย. 2566</v>
          </cell>
          <cell r="AJ97" t="str">
            <v>7 ธ.ค. 2566</v>
          </cell>
          <cell r="AK97" t="str">
            <v>14 ธ.ค. 2566</v>
          </cell>
          <cell r="AL97">
            <v>5</v>
          </cell>
          <cell r="AM97">
            <v>4</v>
          </cell>
          <cell r="AN97">
            <v>5</v>
          </cell>
          <cell r="AO97">
            <v>5</v>
          </cell>
          <cell r="AP97" t="str">
            <v>0103543017615</v>
          </cell>
          <cell r="AR97" t="str">
            <v>หจก.วณิกสิทธิ์</v>
          </cell>
          <cell r="AS97" t="str">
            <v/>
          </cell>
          <cell r="AT97">
            <v>1675000</v>
          </cell>
          <cell r="AU97">
            <v>1675000</v>
          </cell>
          <cell r="AV97" t="str">
            <v/>
          </cell>
          <cell r="AW97" t="str">
            <v>ขทช.ปท.03/2567</v>
          </cell>
          <cell r="AX97" t="str">
            <v>15 ม.ค. 2567</v>
          </cell>
          <cell r="AY97" t="str">
            <v>16 ม.ค. 2567</v>
          </cell>
          <cell r="AZ97" t="str">
            <v>15 มี.ค. 2567</v>
          </cell>
          <cell r="BA97">
            <v>60</v>
          </cell>
          <cell r="BC97">
            <v>1675000</v>
          </cell>
          <cell r="BD97">
            <v>1675000</v>
          </cell>
          <cell r="BF97">
            <v>5000</v>
          </cell>
          <cell r="BG97">
            <v>5000</v>
          </cell>
          <cell r="BI97" t="str">
            <v xml:space="preserve"> 2 ก.พ.67</v>
          </cell>
          <cell r="BJ97">
            <v>0.29761904761904762</v>
          </cell>
        </row>
        <row r="98">
          <cell r="A98" t="str">
            <v>ไฟฟ้าแสงสว่างบริเวณเข้าสู่ทางแยกหลัก ถนนสาย ปท.3006 แยกทางหลวงหมายเลข 305 - บ้านคลองแปด  อ.ธัญบุรี, ลำลูกกา จ.ปทุมธานี</v>
          </cell>
          <cell r="C98" t="str">
            <v>2567</v>
          </cell>
          <cell r="D98" t="str">
            <v>โครงการอำนวยความปลอดภัยสนับสนุนด้านคมนาคมและระบบโลจิสติกส์</v>
          </cell>
          <cell r="E98" t="str">
            <v>ไฟฟ้าแสงสว่างบริเวณเข้าสู่ทางแยกหลัก</v>
          </cell>
          <cell r="F98" t="str">
            <v>รายการปีเดียว ราคาต่อหน่วยต่ำกว่า 10 ล้านบาท (พลางก่อน1)</v>
          </cell>
          <cell r="G98" t="str">
            <v>วิธี e-Bidding</v>
          </cell>
          <cell r="H98" t="str">
            <v>ไฟฟ้าแสงสว่างบริเวณเข้าสู่ทางแยกหลัก</v>
          </cell>
          <cell r="I98" t="str">
            <v>08007190061703210378</v>
          </cell>
          <cell r="J98" t="str">
            <v>ธัญบุรี</v>
          </cell>
          <cell r="K98" t="str">
            <v>ปทุมธานี</v>
          </cell>
          <cell r="L98">
            <v>3</v>
          </cell>
          <cell r="M98" t="str">
            <v>แห่ง</v>
          </cell>
          <cell r="N98" t="str">
            <v>26 ต.ค. 2566</v>
          </cell>
          <cell r="O98" t="str">
            <v/>
          </cell>
          <cell r="P98">
            <v>1260000</v>
          </cell>
          <cell r="Q98">
            <v>1260000</v>
          </cell>
          <cell r="R98" t="str">
            <v>ลงนามในสัญญา</v>
          </cell>
          <cell r="S98" t="str">
            <v/>
          </cell>
          <cell r="T98" t="str">
            <v>สำนักงานทางหลวงชนบทที่ 1 (ปทุมธานี)</v>
          </cell>
          <cell r="U98" t="str">
            <v>แขวงทางหลวงชนบทปทุมธานี</v>
          </cell>
          <cell r="V98" t="str">
            <v>สำนักอำนวยความปลอดภัย</v>
          </cell>
          <cell r="W98" t="str">
            <v>ปทุมธานี</v>
          </cell>
          <cell r="X98" t="str">
            <v/>
          </cell>
          <cell r="Y98">
            <v>1260000</v>
          </cell>
          <cell r="Z98">
            <v>3</v>
          </cell>
          <cell r="AA98" t="str">
            <v>แห่ง</v>
          </cell>
          <cell r="AB98" t="str">
            <v>ลาดยาง AC</v>
          </cell>
          <cell r="AC98" t="str">
            <v>6</v>
          </cell>
          <cell r="AD98" t="str">
            <v>เมตร</v>
          </cell>
          <cell r="AE98" t="str">
            <v>AC</v>
          </cell>
          <cell r="AF98" t="str">
            <v>1</v>
          </cell>
          <cell r="AG98" t="str">
            <v>เมตร</v>
          </cell>
          <cell r="AH98" t="str">
            <v>28 พ.ย. 2566</v>
          </cell>
          <cell r="AI98" t="str">
            <v>22 พ.ย. 2566</v>
          </cell>
          <cell r="AJ98" t="str">
            <v>7 ธ.ค. 2566</v>
          </cell>
          <cell r="AK98" t="str">
            <v>14 ธ.ค. 2566</v>
          </cell>
          <cell r="AL98">
            <v>3</v>
          </cell>
          <cell r="AM98">
            <v>2</v>
          </cell>
          <cell r="AN98">
            <v>3</v>
          </cell>
          <cell r="AO98">
            <v>2</v>
          </cell>
          <cell r="AP98" t="str">
            <v xml:space="preserve"> 0125555011741</v>
          </cell>
          <cell r="AR98" t="str">
            <v xml:space="preserve"> บริษัท เวลตี้ ครีเอชั่น จำกัด</v>
          </cell>
          <cell r="AS98" t="str">
            <v/>
          </cell>
          <cell r="AT98">
            <v>1255000</v>
          </cell>
          <cell r="AU98">
            <v>1255000</v>
          </cell>
          <cell r="AV98" t="str">
            <v/>
          </cell>
          <cell r="AW98" t="str">
            <v>ขทช.ปท. 02/2567</v>
          </cell>
          <cell r="AX98" t="str">
            <v>15 ม.ค. 2567</v>
          </cell>
          <cell r="AY98" t="str">
            <v>16 ม.ค. 2567</v>
          </cell>
          <cell r="AZ98" t="str">
            <v>15 มี.ค. 2567</v>
          </cell>
          <cell r="BA98">
            <v>60</v>
          </cell>
          <cell r="BC98">
            <v>1255000</v>
          </cell>
          <cell r="BD98">
            <v>1255000</v>
          </cell>
          <cell r="BF98">
            <v>5000</v>
          </cell>
          <cell r="BG98">
            <v>5000</v>
          </cell>
          <cell r="BI98" t="str">
            <v xml:space="preserve"> 2 ก.พ.67</v>
          </cell>
          <cell r="BJ98">
            <v>0.3968253968253968</v>
          </cell>
        </row>
        <row r="99">
          <cell r="A99" t="str">
            <v>ไฟฟ้าแสงสว่างบริเวณเข้าสู่ทางแยกหลัก ถนนสาย ปท.3019 แยกทางหลวงหมายเลข 305 - เลียบคลอง 10  อ.ธัญบุรี, ลำลูกกา จ.ปทุมธานี</v>
          </cell>
          <cell r="C99" t="str">
            <v>2567</v>
          </cell>
          <cell r="D99" t="str">
            <v>โครงการอำนวยความปลอดภัยสนับสนุนด้านคมนาคมและระบบโลจิสติกส์</v>
          </cell>
          <cell r="E99" t="str">
            <v>ไฟฟ้าแสงสว่างบริเวณเข้าสู่ทางแยกหลัก</v>
          </cell>
          <cell r="F99" t="str">
            <v>รายการปีเดียว ราคาต่อหน่วยต่ำกว่า 10 ล้านบาท (พลางก่อน1)</v>
          </cell>
          <cell r="G99" t="str">
            <v>วิธี e-Bidding</v>
          </cell>
          <cell r="H99" t="str">
            <v>ไฟฟ้าแสงสว่างบริเวณเข้าสู่ทางแยกหลัก</v>
          </cell>
          <cell r="I99" t="str">
            <v>08007190061703210378</v>
          </cell>
          <cell r="J99" t="str">
            <v>ธัญบุรี</v>
          </cell>
          <cell r="K99" t="str">
            <v>ปทุมธานี</v>
          </cell>
          <cell r="L99">
            <v>2</v>
          </cell>
          <cell r="M99" t="str">
            <v>แห่ง</v>
          </cell>
          <cell r="N99" t="str">
            <v>28 พ.ย. 2566</v>
          </cell>
          <cell r="O99" t="str">
            <v/>
          </cell>
          <cell r="P99">
            <v>840000</v>
          </cell>
          <cell r="Q99">
            <v>840000</v>
          </cell>
          <cell r="R99" t="str">
            <v>ลงนามในสัญญา</v>
          </cell>
          <cell r="S99" t="str">
            <v/>
          </cell>
          <cell r="T99" t="str">
            <v>สำนักงานทางหลวงชนบทที่ 1 (ปทุมธานี)</v>
          </cell>
          <cell r="U99" t="str">
            <v>แขวงทางหลวงชนบทปทุมธานี</v>
          </cell>
          <cell r="V99" t="str">
            <v>สำนักอำนวยความปลอดภัย</v>
          </cell>
          <cell r="W99" t="str">
            <v>ปทุมธานี</v>
          </cell>
          <cell r="X99" t="str">
            <v/>
          </cell>
          <cell r="Y99">
            <v>840000</v>
          </cell>
          <cell r="Z99">
            <v>2</v>
          </cell>
          <cell r="AA99" t="str">
            <v>แห่ง</v>
          </cell>
          <cell r="AB99" t="str">
            <v>ลาดยาง AC</v>
          </cell>
          <cell r="AC99" t="str">
            <v>6</v>
          </cell>
          <cell r="AD99" t="str">
            <v>เมตร</v>
          </cell>
          <cell r="AE99" t="str">
            <v>AC</v>
          </cell>
          <cell r="AF99" t="str">
            <v>1</v>
          </cell>
          <cell r="AG99" t="str">
            <v>เมตร</v>
          </cell>
          <cell r="AH99" t="str">
            <v>2 ม.ค. 2567</v>
          </cell>
          <cell r="AI99" t="str">
            <v>22 ธ.ค. 2566</v>
          </cell>
          <cell r="AJ99" t="str">
            <v>10 ม.ค. 2567</v>
          </cell>
          <cell r="AK99" t="str">
            <v>16 ม.ค. 2567</v>
          </cell>
          <cell r="AL99">
            <v>3</v>
          </cell>
          <cell r="AM99">
            <v>3</v>
          </cell>
          <cell r="AN99">
            <v>3</v>
          </cell>
          <cell r="AO99">
            <v>3</v>
          </cell>
          <cell r="AP99" t="str">
            <v>0103543017615</v>
          </cell>
          <cell r="AR99" t="str">
            <v>หจก.วณิกสิทธิ์</v>
          </cell>
          <cell r="AS99" t="str">
            <v/>
          </cell>
          <cell r="AT99">
            <v>838000</v>
          </cell>
          <cell r="AU99">
            <v>838000</v>
          </cell>
          <cell r="AV99" t="str">
            <v/>
          </cell>
          <cell r="AW99" t="str">
            <v>ขทช.ปท. 06/2567</v>
          </cell>
          <cell r="AX99" t="str">
            <v>5 ก.พ. 2567</v>
          </cell>
          <cell r="AY99" t="str">
            <v>6 ก.พ. 2567</v>
          </cell>
          <cell r="AZ99" t="str">
            <v>5 เม.ย. 2567</v>
          </cell>
          <cell r="BA99">
            <v>60</v>
          </cell>
          <cell r="BC99">
            <v>838000</v>
          </cell>
          <cell r="BD99">
            <v>838000</v>
          </cell>
          <cell r="BF99">
            <v>2000</v>
          </cell>
          <cell r="BG99">
            <v>2000</v>
          </cell>
          <cell r="BI99" t="str">
            <v xml:space="preserve"> 2 ก.พ.67</v>
          </cell>
          <cell r="BJ99">
            <v>0.23809523809523808</v>
          </cell>
        </row>
        <row r="100">
          <cell r="A100" t="str">
            <v>ไฟฟ้าแสงสว่างบริเวณเข้าสู่ทางแยกหลัก ถนนสาย ปท.5031 ถนนภายในสำนักงานทางหลวงชนบทที่ 1 (ปทุมธานี)  อ.ลำลูกกา จ.ปทุมธานี</v>
          </cell>
          <cell r="C100" t="str">
            <v>2567</v>
          </cell>
          <cell r="D100" t="str">
            <v>โครงการอำนวยความปลอดภัยสนับสนุนด้านคมนาคมและระบบโลจิสติกส์</v>
          </cell>
          <cell r="E100" t="str">
            <v>ไฟฟ้าแสงสว่างบริเวณเข้าสู่ทางแยกหลัก</v>
          </cell>
          <cell r="F100" t="str">
            <v>รายการปีเดียว ราคาต่อหน่วยต่ำกว่า 10 ล้านบาท (พลางก่อน1)</v>
          </cell>
          <cell r="G100" t="str">
            <v>วิธี e-Bidding</v>
          </cell>
          <cell r="H100" t="str">
            <v>ไฟฟ้าแสงสว่างบริเวณเข้าสู่ทางแยกหลัก</v>
          </cell>
          <cell r="I100" t="str">
            <v>08007190061703210378</v>
          </cell>
          <cell r="J100" t="str">
            <v>ลำลูกกา</v>
          </cell>
          <cell r="K100" t="str">
            <v>ปทุมธานี</v>
          </cell>
          <cell r="L100">
            <v>2</v>
          </cell>
          <cell r="M100" t="str">
            <v>แห่ง</v>
          </cell>
          <cell r="N100" t="str">
            <v>13 ธ.ค. 2566</v>
          </cell>
          <cell r="O100" t="str">
            <v/>
          </cell>
          <cell r="P100">
            <v>840000</v>
          </cell>
          <cell r="Q100">
            <v>840000</v>
          </cell>
          <cell r="R100" t="str">
            <v>ลงนามในสัญญา</v>
          </cell>
          <cell r="S100" t="str">
            <v/>
          </cell>
          <cell r="T100" t="str">
            <v>สำนักงานทางหลวงชนบทที่ 1 (ปทุมธานี)</v>
          </cell>
          <cell r="U100" t="str">
            <v>แขวงทางหลวงชนบทปทุมธานี</v>
          </cell>
          <cell r="V100" t="str">
            <v>สำนักอำนวยความปลอดภัย</v>
          </cell>
          <cell r="W100" t="str">
            <v>ปทุมธานี</v>
          </cell>
          <cell r="X100" t="str">
            <v/>
          </cell>
          <cell r="Y100">
            <v>840000</v>
          </cell>
          <cell r="Z100">
            <v>2</v>
          </cell>
          <cell r="AA100" t="str">
            <v>แห่ง</v>
          </cell>
          <cell r="AB100" t="str">
            <v>ลาดยาง AC</v>
          </cell>
          <cell r="AC100" t="str">
            <v>6</v>
          </cell>
          <cell r="AD100" t="str">
            <v>เมตร</v>
          </cell>
          <cell r="AE100" t="str">
            <v>AC</v>
          </cell>
          <cell r="AF100" t="str">
            <v>1</v>
          </cell>
          <cell r="AG100" t="str">
            <v>เมตร</v>
          </cell>
          <cell r="AH100" t="str">
            <v>23 ม.ค. 2567</v>
          </cell>
          <cell r="AI100" t="str">
            <v>23 ม.ค. 2567</v>
          </cell>
          <cell r="AJ100" t="str">
            <v>6 ก.พ. 2567</v>
          </cell>
          <cell r="AK100" t="str">
            <v>14 ก.พ. 2567</v>
          </cell>
          <cell r="AL100">
            <v>3</v>
          </cell>
          <cell r="AM100">
            <v>3</v>
          </cell>
          <cell r="AN100">
            <v>3</v>
          </cell>
          <cell r="AO100">
            <v>3</v>
          </cell>
          <cell r="AP100" t="str">
            <v>0103543017615</v>
          </cell>
          <cell r="AQ100" t="str">
            <v>67019279002</v>
          </cell>
          <cell r="AR100" t="str">
            <v>หจก.วณิกสิทธิ์</v>
          </cell>
          <cell r="AS100" t="str">
            <v/>
          </cell>
          <cell r="AT100">
            <v>838000</v>
          </cell>
          <cell r="AU100">
            <v>838000</v>
          </cell>
          <cell r="AV100" t="str">
            <v/>
          </cell>
          <cell r="AW100" t="str">
            <v>ขทช.ปท./13/2567</v>
          </cell>
          <cell r="AX100" t="str">
            <v>5 มี.ค. 2567</v>
          </cell>
          <cell r="AY100" t="str">
            <v>6 มี.ค. 2567</v>
          </cell>
          <cell r="AZ100" t="str">
            <v>4 พ.ค. 2567</v>
          </cell>
          <cell r="BA100">
            <v>60</v>
          </cell>
          <cell r="BC100">
            <v>838000</v>
          </cell>
          <cell r="BD100">
            <v>838000</v>
          </cell>
          <cell r="BF100">
            <v>2000</v>
          </cell>
          <cell r="BG100">
            <v>2000</v>
          </cell>
          <cell r="BI100" t="str">
            <v xml:space="preserve"> 15 ก.พ.67</v>
          </cell>
          <cell r="BJ100">
            <v>0.23809523809523808</v>
          </cell>
        </row>
        <row r="101">
          <cell r="A101" t="str">
            <v>ไฟฟ้าแสงสว่างบริเวณเข้าสู่ทางแยกหลัก ถนนสาย ปท.3015 แยกทางหลวงหมายเลข 305 - บ้านคลองสิบสองสายกลาง  อ.ธัญบุรี, ลำลูกกา จ.ปทุมธานี</v>
          </cell>
          <cell r="C101" t="str">
            <v>2567</v>
          </cell>
          <cell r="D101" t="str">
            <v>โครงการอำนวยความปลอดภัยสนับสนุนด้านคมนาคมและระบบโลจิสติกส์</v>
          </cell>
          <cell r="E101" t="str">
            <v>ไฟฟ้าแสงสว่างบริเวณเข้าสู่ทางแยกหลัก</v>
          </cell>
          <cell r="F101" t="str">
            <v>รายการปีเดียว ราคาต่อหน่วยต่ำกว่า 10 ล้านบาท (พลางก่อน1)</v>
          </cell>
          <cell r="G101" t="str">
            <v>วิธี e-Bidding</v>
          </cell>
          <cell r="H101" t="str">
            <v>ไฟฟ้าแสงสว่างบริเวณเข้าสู่ทางแยกหลัก</v>
          </cell>
          <cell r="I101" t="str">
            <v>08007190061703210378</v>
          </cell>
          <cell r="J101" t="str">
            <v>ธัญบุรี</v>
          </cell>
          <cell r="K101" t="str">
            <v>ปทุมธานี</v>
          </cell>
          <cell r="L101">
            <v>2</v>
          </cell>
          <cell r="M101" t="str">
            <v>แห่ง</v>
          </cell>
          <cell r="N101" t="str">
            <v>13 ธ.ค. 2566</v>
          </cell>
          <cell r="O101" t="str">
            <v/>
          </cell>
          <cell r="P101">
            <v>840000</v>
          </cell>
          <cell r="Q101">
            <v>840000</v>
          </cell>
          <cell r="R101" t="str">
            <v>ลงนามในสัญญา</v>
          </cell>
          <cell r="S101" t="str">
            <v/>
          </cell>
          <cell r="T101" t="str">
            <v>สำนักงานทางหลวงชนบทที่ 1 (ปทุมธานี)</v>
          </cell>
          <cell r="U101" t="str">
            <v>แขวงทางหลวงชนบทปทุมธานี</v>
          </cell>
          <cell r="V101" t="str">
            <v>สำนักอำนวยความปลอดภัย</v>
          </cell>
          <cell r="W101" t="str">
            <v>ปทุมธานี</v>
          </cell>
          <cell r="X101" t="str">
            <v/>
          </cell>
          <cell r="Y101">
            <v>840000</v>
          </cell>
          <cell r="Z101">
            <v>2</v>
          </cell>
          <cell r="AA101" t="str">
            <v>แห่ง</v>
          </cell>
          <cell r="AB101" t="str">
            <v>ลาดยาง AC</v>
          </cell>
          <cell r="AC101" t="str">
            <v>6.00</v>
          </cell>
          <cell r="AD101" t="str">
            <v>เมตร</v>
          </cell>
          <cell r="AE101" t="str">
            <v>AC</v>
          </cell>
          <cell r="AF101" t="str">
            <v>1.00</v>
          </cell>
          <cell r="AG101" t="str">
            <v>เมตร</v>
          </cell>
          <cell r="AH101" t="str">
            <v>12 ก.พ. 2567</v>
          </cell>
          <cell r="AI101" t="str">
            <v>6 ก.พ. 2567</v>
          </cell>
          <cell r="AJ101" t="str">
            <v>20 ก.พ. 2567</v>
          </cell>
          <cell r="AK101" t="str">
            <v>22 ก.พ. 2567</v>
          </cell>
          <cell r="AL101">
            <v>3</v>
          </cell>
          <cell r="AM101">
            <v>3</v>
          </cell>
          <cell r="AN101">
            <v>3</v>
          </cell>
          <cell r="AO101">
            <v>3</v>
          </cell>
          <cell r="AP101" t="str">
            <v>0103543017615</v>
          </cell>
          <cell r="AQ101" t="str">
            <v>67029040410</v>
          </cell>
          <cell r="AR101" t="str">
            <v>หจก.วณิกสิทธิ์</v>
          </cell>
          <cell r="AS101" t="str">
            <v/>
          </cell>
          <cell r="AT101">
            <v>838000</v>
          </cell>
          <cell r="AU101">
            <v>838000</v>
          </cell>
          <cell r="AV101" t="str">
            <v/>
          </cell>
          <cell r="AW101" t="str">
            <v>ขทช.ปท. 17/2567</v>
          </cell>
          <cell r="AX101" t="str">
            <v>14 มี.ค. 2567</v>
          </cell>
          <cell r="AY101" t="str">
            <v>15 มี.ค. 2567</v>
          </cell>
          <cell r="AZ101" t="str">
            <v>13 พ.ค. 2567</v>
          </cell>
          <cell r="BA101">
            <v>60</v>
          </cell>
          <cell r="BC101">
            <v>838000</v>
          </cell>
          <cell r="BD101">
            <v>838000</v>
          </cell>
          <cell r="BF101">
            <v>2000</v>
          </cell>
          <cell r="BG101">
            <v>2000</v>
          </cell>
          <cell r="BI101" t="str">
            <v xml:space="preserve"> 23 ก.พ.67</v>
          </cell>
          <cell r="BJ101">
            <v>0.23809523809523808</v>
          </cell>
        </row>
        <row r="102">
          <cell r="A102" t="str">
            <v>ไฟฟ้าแสงสว่างบริเวณเข้าสู่ทางแยกหลัก ถนนสาย ปท.3009 แยกทางหลวงหมายเลข 305 - บ้านปากคลองหกวา  อ.ธัญบุรี, ลำลูกกา จ.ปทุมธานี</v>
          </cell>
          <cell r="C102" t="str">
            <v>2567</v>
          </cell>
          <cell r="D102" t="str">
            <v>โครงการอำนวยความปลอดภัยสนับสนุนด้านคมนาคมและระบบโลจิสติกส์</v>
          </cell>
          <cell r="E102" t="str">
            <v>ไฟฟ้าแสงสว่างบริเวณเข้าสู่ทางแยกหลัก</v>
          </cell>
          <cell r="F102" t="str">
            <v>รายการปีเดียว ราคาต่อหน่วยต่ำกว่า 10 ล้านบาท (พลางก่อน1)</v>
          </cell>
          <cell r="G102" t="str">
            <v>วิธี e-Bidding</v>
          </cell>
          <cell r="H102" t="str">
            <v>ไฟฟ้าแสงสว่างบริเวณเข้าสู่ทางแยกหลัก</v>
          </cell>
          <cell r="I102" t="str">
            <v>08007190061703210378</v>
          </cell>
          <cell r="J102" t="str">
            <v>ธัญบุรี</v>
          </cell>
          <cell r="K102" t="str">
            <v>ปทุมธานี</v>
          </cell>
          <cell r="L102">
            <v>2</v>
          </cell>
          <cell r="M102" t="str">
            <v>แห่ง</v>
          </cell>
          <cell r="N102" t="str">
            <v>13 ธ.ค. 2566</v>
          </cell>
          <cell r="O102" t="str">
            <v/>
          </cell>
          <cell r="P102">
            <v>840000</v>
          </cell>
          <cell r="Q102">
            <v>840000</v>
          </cell>
          <cell r="R102" t="str">
            <v>ลงนามในสัญญา</v>
          </cell>
          <cell r="S102" t="str">
            <v/>
          </cell>
          <cell r="T102" t="str">
            <v>สำนักงานทางหลวงชนบทที่ 1 (ปทุมธานี)</v>
          </cell>
          <cell r="U102" t="str">
            <v>แขวงทางหลวงชนบทปทุมธานี</v>
          </cell>
          <cell r="V102" t="str">
            <v>สำนักอำนวยความปลอดภัย</v>
          </cell>
          <cell r="W102" t="str">
            <v>ปทุมธานี</v>
          </cell>
          <cell r="X102" t="str">
            <v/>
          </cell>
          <cell r="Y102">
            <v>840000</v>
          </cell>
          <cell r="Z102">
            <v>2</v>
          </cell>
          <cell r="AA102" t="str">
            <v>แห่ง</v>
          </cell>
          <cell r="AB102" t="str">
            <v>ลาดยาง AC</v>
          </cell>
          <cell r="AC102" t="str">
            <v>6</v>
          </cell>
          <cell r="AD102" t="str">
            <v>เมตร</v>
          </cell>
          <cell r="AE102" t="str">
            <v>AC</v>
          </cell>
          <cell r="AF102" t="str">
            <v>1</v>
          </cell>
          <cell r="AG102" t="str">
            <v>เมตร</v>
          </cell>
          <cell r="AH102" t="str">
            <v>19 ม.ค. 2567</v>
          </cell>
          <cell r="AI102" t="str">
            <v>15 ม.ค. 2567</v>
          </cell>
          <cell r="AJ102" t="str">
            <v>29 ม.ค. 2567</v>
          </cell>
          <cell r="AK102" t="str">
            <v>14 ก.พ. 2567</v>
          </cell>
          <cell r="AL102">
            <v>3</v>
          </cell>
          <cell r="AM102">
            <v>3</v>
          </cell>
          <cell r="AN102">
            <v>3</v>
          </cell>
          <cell r="AO102">
            <v>3</v>
          </cell>
          <cell r="AP102" t="str">
            <v>0105548163344</v>
          </cell>
          <cell r="AQ102" t="str">
            <v>67019043556</v>
          </cell>
          <cell r="AR102" t="str">
            <v xml:space="preserve">บจก.เฟิสท์ โรด เทค </v>
          </cell>
          <cell r="AS102" t="str">
            <v/>
          </cell>
          <cell r="AT102">
            <v>835500</v>
          </cell>
          <cell r="AU102">
            <v>835500</v>
          </cell>
          <cell r="AV102" t="str">
            <v/>
          </cell>
          <cell r="AW102" t="str">
            <v>ขทช.ปท. 07/2567</v>
          </cell>
          <cell r="AX102" t="str">
            <v>21 ก.พ. 2567</v>
          </cell>
          <cell r="AY102" t="str">
            <v>22 ก.พ. 2567</v>
          </cell>
          <cell r="AZ102" t="str">
            <v>21 เม.ย. 2567</v>
          </cell>
          <cell r="BA102">
            <v>60</v>
          </cell>
          <cell r="BC102">
            <v>835500</v>
          </cell>
          <cell r="BD102">
            <v>835500</v>
          </cell>
          <cell r="BF102">
            <v>4500</v>
          </cell>
          <cell r="BG102">
            <v>4500</v>
          </cell>
          <cell r="BI102" t="str">
            <v xml:space="preserve"> 15 ก.พ.67</v>
          </cell>
          <cell r="BJ102">
            <v>0.5357142857142857</v>
          </cell>
        </row>
        <row r="103">
          <cell r="A103" t="str">
            <v>ไฟฟ้าแสงสว่างบริเวณเข้าสู่ทางแยกหลัก ถนนสาย ปท.3028 แยกทางหลวงหมายเลข 305 - เลียบคลอง 9 ฝั่งตะวันตก  อ.ธัญบุรี, ลำลูกกา จ.ปทุมธานี</v>
          </cell>
          <cell r="C103" t="str">
            <v>2567</v>
          </cell>
          <cell r="D103" t="str">
            <v>โครงการอำนวยความปลอดภัยสนับสนุนด้านคมนาคมและระบบโลจิสติกส์</v>
          </cell>
          <cell r="E103" t="str">
            <v>ไฟฟ้าแสงสว่างบริเวณเข้าสู่ทางแยกหลัก</v>
          </cell>
          <cell r="F103" t="str">
            <v>รายการปีเดียว ราคาต่อหน่วยต่ำกว่า 10 ล้านบาท (พลางก่อน1)</v>
          </cell>
          <cell r="G103" t="str">
            <v>วิธี e-Bidding</v>
          </cell>
          <cell r="H103" t="str">
            <v>ไฟฟ้าแสงสว่างบริเวณเข้าสู่ทางแยกหลัก</v>
          </cell>
          <cell r="I103" t="str">
            <v>08007190061703210378</v>
          </cell>
          <cell r="J103" t="str">
            <v>ธัญบุรี</v>
          </cell>
          <cell r="K103" t="str">
            <v>ปทุมธานี</v>
          </cell>
          <cell r="L103">
            <v>2</v>
          </cell>
          <cell r="M103" t="str">
            <v>แห่ง</v>
          </cell>
          <cell r="N103" t="str">
            <v>13 ธ.ค. 2566</v>
          </cell>
          <cell r="O103" t="str">
            <v/>
          </cell>
          <cell r="P103">
            <v>840000</v>
          </cell>
          <cell r="Q103">
            <v>840000</v>
          </cell>
          <cell r="R103" t="str">
            <v>ลงนามในสัญญา</v>
          </cell>
          <cell r="S103" t="str">
            <v/>
          </cell>
          <cell r="T103" t="str">
            <v>สำนักงานทางหลวงชนบทที่ 1 (ปทุมธานี)</v>
          </cell>
          <cell r="U103" t="str">
            <v>แขวงทางหลวงชนบทปทุมธานี</v>
          </cell>
          <cell r="V103" t="str">
            <v>สำนักอำนวยความปลอดภัย</v>
          </cell>
          <cell r="W103" t="str">
            <v>ปทุมธานี</v>
          </cell>
          <cell r="X103" t="str">
            <v/>
          </cell>
          <cell r="Y103">
            <v>840000</v>
          </cell>
          <cell r="Z103">
            <v>2</v>
          </cell>
          <cell r="AA103" t="str">
            <v>แห่ง</v>
          </cell>
          <cell r="AB103" t="str">
            <v>ลาดยาง AC</v>
          </cell>
          <cell r="AC103" t="str">
            <v>6.00</v>
          </cell>
          <cell r="AD103" t="str">
            <v>เมตร</v>
          </cell>
          <cell r="AE103" t="str">
            <v>AC</v>
          </cell>
          <cell r="AF103" t="str">
            <v>1.00</v>
          </cell>
          <cell r="AG103" t="str">
            <v>เมตร</v>
          </cell>
          <cell r="AH103" t="str">
            <v>16 ม.ค. 2567</v>
          </cell>
          <cell r="AI103" t="str">
            <v>16 ม.ค. 2567</v>
          </cell>
          <cell r="AJ103" t="str">
            <v>30 ม.ค. 2567</v>
          </cell>
          <cell r="AK103" t="str">
            <v>14 ก.พ. 2567</v>
          </cell>
          <cell r="AL103">
            <v>3</v>
          </cell>
          <cell r="AM103">
            <v>3</v>
          </cell>
          <cell r="AN103">
            <v>3</v>
          </cell>
          <cell r="AO103">
            <v>3</v>
          </cell>
          <cell r="AP103" t="str">
            <v>0105536079513</v>
          </cell>
          <cell r="AQ103" t="str">
            <v>67019042658</v>
          </cell>
          <cell r="AR103" t="str">
            <v>บจก.พรีเมียร์ไลท์ติ้ง</v>
          </cell>
          <cell r="AS103" t="str">
            <v/>
          </cell>
          <cell r="AT103">
            <v>836500</v>
          </cell>
          <cell r="AU103">
            <v>836500</v>
          </cell>
          <cell r="AV103" t="str">
            <v/>
          </cell>
          <cell r="AW103" t="str">
            <v>ขทช.ปท. 14/2567</v>
          </cell>
          <cell r="AX103" t="str">
            <v>5 มี.ค. 2567</v>
          </cell>
          <cell r="AY103" t="str">
            <v>6 มี.ค. 2567</v>
          </cell>
          <cell r="AZ103" t="str">
            <v>4 พ.ค. 2567</v>
          </cell>
          <cell r="BA103">
            <v>60</v>
          </cell>
          <cell r="BC103">
            <v>836500</v>
          </cell>
          <cell r="BD103">
            <v>836500</v>
          </cell>
          <cell r="BF103">
            <v>3500</v>
          </cell>
          <cell r="BG103">
            <v>3500</v>
          </cell>
          <cell r="BI103" t="str">
            <v xml:space="preserve"> 15 ก.พ.67</v>
          </cell>
          <cell r="BJ103">
            <v>0.41666666666666669</v>
          </cell>
        </row>
        <row r="104">
          <cell r="A104" t="str">
            <v>ไฟฟ้าแสงสว่างบริเวณเข้าสู่ทางแยกหลัก ถนนสาย ปท.3014 แยกทางหลวงหมายเลข 346 - วัดเจดีย์หอย  อ.ลาดหลุมแก้ว จ.ปทุมธานี</v>
          </cell>
          <cell r="C104" t="str">
            <v>2567</v>
          </cell>
          <cell r="D104" t="str">
            <v>โครงการอำนวยความปลอดภัยสนับสนุนด้านคมนาคมและระบบโลจิสติกส์</v>
          </cell>
          <cell r="E104" t="str">
            <v>ไฟฟ้าแสงสว่างบริเวณเข้าสู่ทางแยกหลัก</v>
          </cell>
          <cell r="F104" t="str">
            <v>รายการปีเดียว ราคาต่อหน่วยต่ำกว่า 10 ล้านบาท (พลางก่อน1)</v>
          </cell>
          <cell r="G104" t="str">
            <v>วิธี e-Bidding</v>
          </cell>
          <cell r="H104" t="str">
            <v>ไฟฟ้าแสงสว่างบริเวณเข้าสู่ทางแยกหลัก</v>
          </cell>
          <cell r="I104" t="str">
            <v>08007190061703210378</v>
          </cell>
          <cell r="J104" t="str">
            <v>ลาดหลุมแก้ว</v>
          </cell>
          <cell r="K104" t="str">
            <v>ปทุมธานี</v>
          </cell>
          <cell r="L104">
            <v>2</v>
          </cell>
          <cell r="M104" t="str">
            <v>แห่ง</v>
          </cell>
          <cell r="N104" t="str">
            <v>13 ธ.ค. 2566</v>
          </cell>
          <cell r="O104" t="str">
            <v/>
          </cell>
          <cell r="P104">
            <v>840000</v>
          </cell>
          <cell r="Q104">
            <v>840000</v>
          </cell>
          <cell r="R104" t="str">
            <v>ลงนามในสัญญา</v>
          </cell>
          <cell r="S104" t="str">
            <v/>
          </cell>
          <cell r="T104" t="str">
            <v>สำนักงานทางหลวงชนบทที่ 1 (ปทุมธานี)</v>
          </cell>
          <cell r="U104" t="str">
            <v>แขวงทางหลวงชนบทปทุมธานี</v>
          </cell>
          <cell r="V104" t="str">
            <v>สำนักอำนวยความปลอดภัย</v>
          </cell>
          <cell r="W104" t="str">
            <v>ปทุมธานี</v>
          </cell>
          <cell r="X104" t="str">
            <v/>
          </cell>
          <cell r="Y104">
            <v>840000</v>
          </cell>
          <cell r="Z104">
            <v>2</v>
          </cell>
          <cell r="AA104" t="str">
            <v>แห่ง</v>
          </cell>
          <cell r="AB104" t="str">
            <v>ลาดยาง AC</v>
          </cell>
          <cell r="AC104" t="str">
            <v>6</v>
          </cell>
          <cell r="AD104" t="str">
            <v>เมตร</v>
          </cell>
          <cell r="AE104" t="str">
            <v>AC</v>
          </cell>
          <cell r="AF104" t="str">
            <v>1</v>
          </cell>
          <cell r="AG104" t="str">
            <v>เมตร</v>
          </cell>
          <cell r="AH104" t="str">
            <v>16 ม.ค. 2567</v>
          </cell>
          <cell r="AI104" t="str">
            <v>16 ม.ค. 2567</v>
          </cell>
          <cell r="AJ104" t="str">
            <v>30 ม.ค. 2567</v>
          </cell>
          <cell r="AK104" t="str">
            <v>14 ก.พ. 2567</v>
          </cell>
          <cell r="AL104">
            <v>3</v>
          </cell>
          <cell r="AM104">
            <v>3</v>
          </cell>
          <cell r="AN104">
            <v>3</v>
          </cell>
          <cell r="AO104">
            <v>3</v>
          </cell>
          <cell r="AP104" t="str">
            <v>0103543017615</v>
          </cell>
          <cell r="AQ104" t="str">
            <v>67019043319</v>
          </cell>
          <cell r="AR104" t="str">
            <v>หจก.วณิกสิทธิ์</v>
          </cell>
          <cell r="AS104" t="str">
            <v/>
          </cell>
          <cell r="AT104">
            <v>838000</v>
          </cell>
          <cell r="AU104">
            <v>838000</v>
          </cell>
          <cell r="AV104" t="str">
            <v/>
          </cell>
          <cell r="AW104" t="str">
            <v>ขทช.ปท. 15/2567</v>
          </cell>
          <cell r="AX104" t="str">
            <v>5 มี.ค. 2567</v>
          </cell>
          <cell r="AY104" t="str">
            <v>6 มี.ค. 2567</v>
          </cell>
          <cell r="AZ104" t="str">
            <v>4 พ.ค. 2567</v>
          </cell>
          <cell r="BA104">
            <v>60</v>
          </cell>
          <cell r="BC104">
            <v>838000</v>
          </cell>
          <cell r="BD104">
            <v>838000</v>
          </cell>
          <cell r="BF104">
            <v>2000</v>
          </cell>
          <cell r="BG104">
            <v>2000</v>
          </cell>
          <cell r="BI104" t="str">
            <v xml:space="preserve"> 15 ก.พ.67</v>
          </cell>
          <cell r="BJ104">
            <v>0.23809523809523808</v>
          </cell>
        </row>
        <row r="105">
          <cell r="A105" t="str">
            <v>เครื่องตัดหญ้า แบบข้อแข็ง แขวงทางหลวงชนบทอ่างทอง  จ.อ่างทอง</v>
          </cell>
          <cell r="C105" t="str">
            <v>2567</v>
          </cell>
          <cell r="D105" t="str">
            <v>ผลผลิตโครงข่ายทางหลวงชนบทได้รับการบำรุงรักษา</v>
          </cell>
          <cell r="E105" t="str">
            <v>บำรุงรักษาทางหลวงชนบท</v>
          </cell>
          <cell r="F105" t="str">
            <v>รายการปีเดียว ราคาต่อหน่วยต่ำกว่า 1 ล้านบาท (พลางก่อน1)</v>
          </cell>
          <cell r="G105" t="str">
            <v>วิธีเฉพาะเจาะจง (SMEs)</v>
          </cell>
          <cell r="H105" t="str">
            <v>ครุภัณฑ์</v>
          </cell>
          <cell r="I105" t="str">
            <v>08007280004703110217</v>
          </cell>
          <cell r="K105" t="str">
            <v>อ่างทอง</v>
          </cell>
          <cell r="L105">
            <v>2</v>
          </cell>
          <cell r="M105" t="str">
            <v>เครื่อง</v>
          </cell>
          <cell r="N105" t="str">
            <v>1 พ.ย. 2566</v>
          </cell>
          <cell r="O105" t="str">
            <v/>
          </cell>
          <cell r="P105">
            <v>19000</v>
          </cell>
          <cell r="Q105">
            <v>19000</v>
          </cell>
          <cell r="R105" t="str">
            <v>ลงนามในสัญญา</v>
          </cell>
          <cell r="S105" t="str">
            <v/>
          </cell>
          <cell r="T105" t="str">
            <v>สำนักงานทางหลวงชนบทที่ 1 (ปทุมธานี)</v>
          </cell>
          <cell r="U105" t="str">
            <v>แขวงทางหลวงชนบทอ่างทอง</v>
          </cell>
          <cell r="V105" t="str">
            <v>กองแผนงาน</v>
          </cell>
          <cell r="W105" t="str">
            <v>อ่างทอง</v>
          </cell>
          <cell r="X105" t="str">
            <v/>
          </cell>
          <cell r="Y105">
            <v>19000</v>
          </cell>
          <cell r="Z105">
            <v>2</v>
          </cell>
          <cell r="AA105" t="str">
            <v>เครื่อง</v>
          </cell>
          <cell r="AB105" t="str">
            <v>-</v>
          </cell>
          <cell r="AC105" t="str">
            <v>-</v>
          </cell>
          <cell r="AD105" t="str">
            <v>-</v>
          </cell>
          <cell r="AE105" t="str">
            <v>-</v>
          </cell>
          <cell r="AF105" t="str">
            <v>-</v>
          </cell>
          <cell r="AG105" t="str">
            <v>-</v>
          </cell>
          <cell r="AH105" t="str">
            <v>8 พ.ย. 2566</v>
          </cell>
          <cell r="AI105" t="str">
            <v>-</v>
          </cell>
          <cell r="AJ105" t="str">
            <v>8 พ.ย. 2566</v>
          </cell>
          <cell r="AK105" t="str">
            <v>15 พ.ย. 2566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 t="str">
            <v>2671000016642</v>
          </cell>
          <cell r="AR105" t="str">
            <v>ร้านทิพวรรณการไฟฟ้า</v>
          </cell>
          <cell r="AS105" t="str">
            <v/>
          </cell>
          <cell r="AT105">
            <v>19000</v>
          </cell>
          <cell r="AU105">
            <v>19000</v>
          </cell>
          <cell r="AV105" t="str">
            <v/>
          </cell>
          <cell r="AW105" t="str">
            <v>6/2567</v>
          </cell>
          <cell r="AX105" t="str">
            <v>8 พ.ย. 2566</v>
          </cell>
          <cell r="AY105" t="str">
            <v>9 พ.ย. 2566</v>
          </cell>
          <cell r="AZ105" t="str">
            <v>23 พ.ย. 2566</v>
          </cell>
          <cell r="BA105">
            <v>15</v>
          </cell>
          <cell r="BC105">
            <v>19000</v>
          </cell>
          <cell r="BD105">
            <v>19000</v>
          </cell>
          <cell r="BF105">
            <v>0</v>
          </cell>
          <cell r="BG105">
            <v>0</v>
          </cell>
          <cell r="BI105" t="str">
            <v xml:space="preserve"> 2 ก.พ.67</v>
          </cell>
          <cell r="BJ105">
            <v>0</v>
          </cell>
        </row>
        <row r="106">
          <cell r="A106" t="str">
            <v>งานบำรุงถนนสาย อท.4008  แยกทางหลวงหมายเลข 3064  - บ้านคลองขุน  อ.โพธิ์ทอง จ.อ่างทอง</v>
          </cell>
          <cell r="C106" t="str">
            <v>2567</v>
          </cell>
          <cell r="D106" t="str">
            <v>ผลผลิตโครงข่ายทางหลวงชนบทได้รับการบำรุงรักษา</v>
          </cell>
          <cell r="E106" t="str">
            <v>บำรุงรักษาทางหลวงชนบท</v>
          </cell>
          <cell r="F106" t="str">
            <v>รายการปีเดียว ราคาต่อหน่วยต่ำกว่า 10 ล้านบาท (พลางก่อน2)</v>
          </cell>
          <cell r="G106" t="str">
            <v>วิธี e-Bidding</v>
          </cell>
          <cell r="H106" t="str">
            <v>ซ่อมสร้างผิวทางแอสฟัลต์คอนกรีต (โดยวิธี Pavement In - Place Recycling)</v>
          </cell>
          <cell r="I106" t="str">
            <v>08007280004703210717</v>
          </cell>
          <cell r="J106" t="str">
            <v>โพธิ์ทอง</v>
          </cell>
          <cell r="K106" t="str">
            <v>อ่างทอง</v>
          </cell>
          <cell r="L106">
            <v>1</v>
          </cell>
          <cell r="M106" t="str">
            <v>แห่ง</v>
          </cell>
          <cell r="N106" t="str">
            <v>14 ธ.ค. 2566</v>
          </cell>
          <cell r="O106" t="str">
            <v/>
          </cell>
          <cell r="P106">
            <v>5400000</v>
          </cell>
          <cell r="Q106">
            <v>5400000</v>
          </cell>
          <cell r="R106" t="str">
            <v>ลงนามในสัญญา</v>
          </cell>
          <cell r="S106" t="str">
            <v/>
          </cell>
          <cell r="T106" t="str">
            <v>สำนักงานทางหลวงชนบทที่ 1 (ปทุมธานี)</v>
          </cell>
          <cell r="U106" t="str">
            <v>แขวงทางหลวงชนบทอ่างทอง</v>
          </cell>
          <cell r="V106" t="str">
            <v>สำนักบำรุงทาง</v>
          </cell>
          <cell r="W106" t="str">
            <v>อ่างทอง</v>
          </cell>
          <cell r="X106" t="str">
            <v/>
          </cell>
          <cell r="Y106">
            <v>5419641.25</v>
          </cell>
          <cell r="Z106">
            <v>1</v>
          </cell>
          <cell r="AB106" t="str">
            <v>-</v>
          </cell>
          <cell r="AC106" t="str">
            <v>-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27 พ.ย. 2566</v>
          </cell>
          <cell r="AI106" t="str">
            <v>21 พ.ย. 2566</v>
          </cell>
          <cell r="AJ106" t="str">
            <v>14 ธ.ค. 2566</v>
          </cell>
          <cell r="AK106" t="str">
            <v>11 ม.ค. 2567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 t="str">
            <v>3162001328</v>
          </cell>
          <cell r="AR106" t="str">
            <v>หจก.ประสิทธิ์รุ่งเรือง</v>
          </cell>
          <cell r="AS106" t="str">
            <v/>
          </cell>
          <cell r="AT106">
            <v>5365000</v>
          </cell>
          <cell r="AU106">
            <v>5365000</v>
          </cell>
          <cell r="AV106" t="str">
            <v/>
          </cell>
          <cell r="AW106" t="str">
            <v>4/2567</v>
          </cell>
          <cell r="AX106" t="str">
            <v>31 ม.ค. 2567</v>
          </cell>
          <cell r="AY106" t="str">
            <v>1 ก.พ. 2567</v>
          </cell>
          <cell r="AZ106" t="str">
            <v>30 เม.ย. 2567</v>
          </cell>
          <cell r="BA106">
            <v>90</v>
          </cell>
          <cell r="BC106">
            <v>5365000</v>
          </cell>
          <cell r="BD106">
            <v>5365000</v>
          </cell>
          <cell r="BF106">
            <v>35000</v>
          </cell>
          <cell r="BG106">
            <v>54641.25</v>
          </cell>
          <cell r="BI106" t="str">
            <v xml:space="preserve"> 2 ก.พ.67</v>
          </cell>
          <cell r="BJ106">
            <v>1.0082078772280361</v>
          </cell>
        </row>
        <row r="107">
          <cell r="A107" t="str">
            <v>งานบำรุงถนนสาย อท.4017 แยกทางหลวงหมายเลข 3064 - บ้านแปดแก้ว  อ.โพธิ์ทอง จ.อ่างทอง</v>
          </cell>
          <cell r="C107" t="str">
            <v>2567</v>
          </cell>
          <cell r="D107" t="str">
            <v>ผลผลิตโครงข่ายทางหลวงชนบทได้รับการบำรุงรักษา</v>
          </cell>
          <cell r="E107" t="str">
            <v>บำรุงรักษาทางหลวงชนบท</v>
          </cell>
          <cell r="F107" t="str">
            <v>รายการปีเดียว ราคาต่อหน่วยต่ำกว่า 10 ล้านบาท (พลางก่อน2)</v>
          </cell>
          <cell r="G107" t="str">
            <v>วิธี e-Bidding</v>
          </cell>
          <cell r="H107" t="str">
            <v>ซ่อมฟื้นฟูทางหลวงชนบทอันเนื่องมาจากเหตุภัยพิบัติ</v>
          </cell>
          <cell r="I107" t="str">
            <v>08007280004703210717</v>
          </cell>
          <cell r="J107" t="str">
            <v>โพธิ์ทอง</v>
          </cell>
          <cell r="K107" t="str">
            <v>อ่างทอง</v>
          </cell>
          <cell r="L107">
            <v>1</v>
          </cell>
          <cell r="M107" t="str">
            <v>แห่ง</v>
          </cell>
          <cell r="N107" t="str">
            <v>14 ธ.ค. 2566</v>
          </cell>
          <cell r="O107" t="str">
            <v/>
          </cell>
          <cell r="P107">
            <v>5900000</v>
          </cell>
          <cell r="Q107">
            <v>5900000</v>
          </cell>
          <cell r="R107" t="str">
            <v>ลงนามในสัญญา</v>
          </cell>
          <cell r="S107" t="str">
            <v/>
          </cell>
          <cell r="T107" t="str">
            <v>สำนักงานทางหลวงชนบทที่ 1 (ปทุมธานี)</v>
          </cell>
          <cell r="U107" t="str">
            <v>แขวงทางหลวงชนบทอ่างทอง</v>
          </cell>
          <cell r="V107" t="str">
            <v>สำนักบำรุงทาง</v>
          </cell>
          <cell r="W107" t="str">
            <v>อ่างทอง</v>
          </cell>
          <cell r="X107" t="str">
            <v/>
          </cell>
          <cell r="Y107">
            <v>5932579.4800000004</v>
          </cell>
          <cell r="Z107">
            <v>1</v>
          </cell>
          <cell r="AA107" t="str">
            <v>แห่ง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20 พ.ย. 2566</v>
          </cell>
          <cell r="AI107" t="str">
            <v>14 พ.ย. 2566</v>
          </cell>
          <cell r="AJ107" t="str">
            <v>6 ธ.ค. 2566</v>
          </cell>
          <cell r="AK107" t="str">
            <v>11 ม.ค. 2567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 t="str">
            <v>0155560000450</v>
          </cell>
          <cell r="AR107" t="str">
            <v xml:space="preserve">บริษัทสองฝั่งการเกษตร จำกัด  </v>
          </cell>
          <cell r="AS107" t="str">
            <v/>
          </cell>
          <cell r="AT107">
            <v>5875000</v>
          </cell>
          <cell r="AU107">
            <v>5875000</v>
          </cell>
          <cell r="AV107" t="str">
            <v/>
          </cell>
          <cell r="AW107" t="str">
            <v>5/2567</v>
          </cell>
          <cell r="AX107" t="str">
            <v>1 ก.พ. 2567</v>
          </cell>
          <cell r="AY107" t="str">
            <v>2 ก.พ. 2567</v>
          </cell>
          <cell r="AZ107" t="str">
            <v>1 พ.ค. 2567</v>
          </cell>
          <cell r="BA107">
            <v>90</v>
          </cell>
          <cell r="BC107">
            <v>5875000</v>
          </cell>
          <cell r="BD107">
            <v>5875000</v>
          </cell>
          <cell r="BF107">
            <v>25000</v>
          </cell>
          <cell r="BG107">
            <v>57579.480000000447</v>
          </cell>
          <cell r="BI107" t="str">
            <v xml:space="preserve"> 2 ก.พ.67</v>
          </cell>
          <cell r="BJ107">
            <v>0.97056398812882727</v>
          </cell>
        </row>
        <row r="108">
          <cell r="A108" t="str">
            <v>งานอำนวยความปลอดภัย ถนนสาย อท.5039 แยกทางหลวงชนบท อท.4004 - บ้านห้วยโรง  อ.วิเศษชัยชาญ จ.อ่างทอง</v>
          </cell>
          <cell r="C108" t="str">
            <v>2567</v>
          </cell>
          <cell r="D108" t="str">
            <v>ผลผลิตโครงข่ายทางหลวงชนบทมีความปลอดภัย</v>
          </cell>
          <cell r="E108" t="str">
            <v>อำนวยความปลอดภัยทางถนน</v>
          </cell>
          <cell r="F108" t="str">
            <v>รายการปีเดียว ราคาต่อหน่วยต่ำกว่า 10 ล้านบาท (พลางก่อน1)</v>
          </cell>
          <cell r="G108" t="str">
            <v>วิธี e-Bidding</v>
          </cell>
          <cell r="H108" t="str">
            <v>ไฟฟ้าแสงสว่างและไฟสัญญาณจราจร</v>
          </cell>
          <cell r="I108" t="str">
            <v>08007280005703210836</v>
          </cell>
          <cell r="J108" t="str">
            <v>วิเศษชัยชาญ</v>
          </cell>
          <cell r="K108" t="str">
            <v>อ่างทอง</v>
          </cell>
          <cell r="L108">
            <v>1</v>
          </cell>
          <cell r="M108" t="str">
            <v>แห่ง</v>
          </cell>
          <cell r="N108" t="str">
            <v>26 ต.ค. 2566</v>
          </cell>
          <cell r="O108" t="str">
            <v/>
          </cell>
          <cell r="P108">
            <v>2190000</v>
          </cell>
          <cell r="Q108">
            <v>2190000</v>
          </cell>
          <cell r="R108" t="str">
            <v>ลงนามในสัญญา</v>
          </cell>
          <cell r="S108" t="str">
            <v/>
          </cell>
          <cell r="T108" t="str">
            <v>สำนักงานทางหลวงชนบทที่ 1 (ปทุมธานี)</v>
          </cell>
          <cell r="U108" t="str">
            <v>แขวงทางหลวงชนบทอ่างทอง</v>
          </cell>
          <cell r="V108" t="str">
            <v>สำนักอำนวยความปลอดภัย</v>
          </cell>
          <cell r="W108" t="str">
            <v>อ่างทอง</v>
          </cell>
          <cell r="X108" t="str">
            <v/>
          </cell>
          <cell r="Y108">
            <v>2203831.17</v>
          </cell>
          <cell r="Z108">
            <v>1</v>
          </cell>
          <cell r="AA108" t="str">
            <v>แห่ง</v>
          </cell>
          <cell r="AB108" t="str">
            <v>-</v>
          </cell>
          <cell r="AC108" t="str">
            <v>-</v>
          </cell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9 พ.ย. 2566</v>
          </cell>
          <cell r="AI108" t="str">
            <v>-</v>
          </cell>
          <cell r="AJ108" t="str">
            <v>17 พ.ย. 2566</v>
          </cell>
          <cell r="AK108" t="str">
            <v>23 พ.ย. 2566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 t="str">
            <v>0163563000980</v>
          </cell>
          <cell r="AR108" t="str">
            <v>หจก.ที ไอ เค คอร์ปอเรชั่น</v>
          </cell>
          <cell r="AS108" t="str">
            <v/>
          </cell>
          <cell r="AT108">
            <v>2175000</v>
          </cell>
          <cell r="AU108">
            <v>2175000</v>
          </cell>
          <cell r="AV108" t="str">
            <v/>
          </cell>
          <cell r="AW108" t="str">
            <v>2/2567</v>
          </cell>
          <cell r="AX108" t="str">
            <v>21 ธ.ค. 2566</v>
          </cell>
          <cell r="AY108" t="str">
            <v>22 ธ.ค. 2566</v>
          </cell>
          <cell r="AZ108" t="str">
            <v>20 มี.ค. 2567</v>
          </cell>
          <cell r="BA108">
            <v>90</v>
          </cell>
          <cell r="BC108">
            <v>2175000</v>
          </cell>
          <cell r="BD108">
            <v>2175000</v>
          </cell>
          <cell r="BF108">
            <v>15000</v>
          </cell>
          <cell r="BG108">
            <v>28831.169999999925</v>
          </cell>
          <cell r="BI108" t="str">
            <v xml:space="preserve"> 2 ก.พ.67</v>
          </cell>
          <cell r="BJ108">
            <v>1.3082295228631295</v>
          </cell>
        </row>
        <row r="109">
          <cell r="A109" t="str">
            <v>งานอำนวยความปลอดภัย ถนนสาย อท.4006 แยกทางหลวงหมายเลข 3195 - บ้านคลองอ้ายทอก  อ.วิเศษชัยชาญ จ.อ่างทอง</v>
          </cell>
          <cell r="C109" t="str">
            <v>2567</v>
          </cell>
          <cell r="D109" t="str">
            <v>ผลผลิตโครงข่ายทางหลวงชนบทมีความปลอดภัย</v>
          </cell>
          <cell r="E109" t="str">
            <v>อำนวยความปลอดภัยทางถนน</v>
          </cell>
          <cell r="F109" t="str">
            <v>รายการปีเดียว ราคาต่อหน่วยต่ำกว่า 10 ล้านบาท (พลางก่อน1)</v>
          </cell>
          <cell r="G109" t="str">
            <v>วิธี e-Bidding</v>
          </cell>
          <cell r="H109" t="str">
            <v>ไฟฟ้าแสงสว่างและไฟสัญญาณจราจร</v>
          </cell>
          <cell r="I109" t="str">
            <v>08007280005703210836</v>
          </cell>
          <cell r="J109" t="str">
            <v>วิเศษชัยชาญ</v>
          </cell>
          <cell r="K109" t="str">
            <v>อ่างทอง</v>
          </cell>
          <cell r="L109">
            <v>1</v>
          </cell>
          <cell r="M109" t="str">
            <v>แห่ง</v>
          </cell>
          <cell r="N109" t="str">
            <v>26 ต.ค. 2566</v>
          </cell>
          <cell r="O109" t="str">
            <v/>
          </cell>
          <cell r="P109">
            <v>5650000</v>
          </cell>
          <cell r="Q109">
            <v>5650000</v>
          </cell>
          <cell r="R109" t="str">
            <v>ลงนามในสัญญา</v>
          </cell>
          <cell r="S109" t="str">
            <v/>
          </cell>
          <cell r="T109" t="str">
            <v>สำนักงานทางหลวงชนบทที่ 1 (ปทุมธานี)</v>
          </cell>
          <cell r="U109" t="str">
            <v>แขวงทางหลวงชนบทอ่างทอง</v>
          </cell>
          <cell r="V109" t="str">
            <v>สำนักอำนวยความปลอดภัย</v>
          </cell>
          <cell r="W109" t="str">
            <v>อ่างทอง</v>
          </cell>
          <cell r="X109" t="str">
            <v/>
          </cell>
          <cell r="Y109">
            <v>5659034.71</v>
          </cell>
          <cell r="Z109">
            <v>1</v>
          </cell>
          <cell r="AA109" t="str">
            <v>แห่ง</v>
          </cell>
          <cell r="AB109" t="str">
            <v>-</v>
          </cell>
          <cell r="AC109" t="str">
            <v>-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17 พ.ย. 2566</v>
          </cell>
          <cell r="AI109" t="str">
            <v>-</v>
          </cell>
          <cell r="AJ109" t="str">
            <v>4 ธ.ค. 2566</v>
          </cell>
          <cell r="AK109" t="str">
            <v>6 ธ.ค. 2566</v>
          </cell>
          <cell r="AL109">
            <v>1</v>
          </cell>
          <cell r="AM109">
            <v>1</v>
          </cell>
          <cell r="AN109">
            <v>1</v>
          </cell>
          <cell r="AO109">
            <v>1</v>
          </cell>
          <cell r="AP109" t="str">
            <v>0125560008922</v>
          </cell>
          <cell r="AR109" t="str">
            <v>บจก.เซฟโรด กรุ๊ป</v>
          </cell>
          <cell r="AS109" t="str">
            <v/>
          </cell>
          <cell r="AT109">
            <v>5629000</v>
          </cell>
          <cell r="AU109">
            <v>5629000</v>
          </cell>
          <cell r="AV109" t="str">
            <v/>
          </cell>
          <cell r="AW109" t="str">
            <v>3/2567</v>
          </cell>
          <cell r="AX109" t="str">
            <v>10 ม.ค. 2567</v>
          </cell>
          <cell r="AY109" t="str">
            <v>11 ม.ค. 2567</v>
          </cell>
          <cell r="AZ109" t="str">
            <v>9 เม.ย. 2567</v>
          </cell>
          <cell r="BA109">
            <v>90</v>
          </cell>
          <cell r="BC109">
            <v>5629000</v>
          </cell>
          <cell r="BD109">
            <v>5629000</v>
          </cell>
          <cell r="BF109">
            <v>21000</v>
          </cell>
          <cell r="BG109">
            <v>30034.709999999963</v>
          </cell>
          <cell r="BI109" t="str">
            <v xml:space="preserve"> 2 ก.พ.67</v>
          </cell>
          <cell r="BJ109">
            <v>0.53073910196956475</v>
          </cell>
        </row>
        <row r="110">
          <cell r="A110" t="str">
            <v>งานอำนวยความปลอดภัย ถนนสาย อท.4009 แยกทางหลวงหมายเลข 3064 - บ้านม่วงคัน  อ.แสวงหา จ.อ่างทอง</v>
          </cell>
          <cell r="C110" t="str">
            <v>2567</v>
          </cell>
          <cell r="D110" t="str">
            <v>ผลผลิตโครงข่ายทางหลวงชนบทมีความปลอดภัย</v>
          </cell>
          <cell r="E110" t="str">
            <v>อำนวยความปลอดภัยทางถนน</v>
          </cell>
          <cell r="F110" t="str">
            <v>รายการปีเดียว ราคาต่อหน่วยต่ำกว่า 10 ล้านบาท (พลางก่อน1)</v>
          </cell>
          <cell r="G110" t="str">
            <v>วิธี e-Bidding</v>
          </cell>
          <cell r="H110" t="str">
            <v>ไฟฟ้าแสงสว่างและไฟสัญญาณจราจร</v>
          </cell>
          <cell r="I110" t="str">
            <v>08007280005703210836</v>
          </cell>
          <cell r="J110" t="str">
            <v>แสวงหา</v>
          </cell>
          <cell r="K110" t="str">
            <v>อ่างทอง</v>
          </cell>
          <cell r="L110">
            <v>1</v>
          </cell>
          <cell r="M110" t="str">
            <v>แห่ง</v>
          </cell>
          <cell r="N110" t="str">
            <v>13 ธ.ค. 2566</v>
          </cell>
          <cell r="O110" t="str">
            <v/>
          </cell>
          <cell r="P110">
            <v>2690000</v>
          </cell>
          <cell r="Q110">
            <v>2690000</v>
          </cell>
          <cell r="R110" t="str">
            <v>ลงนามในสัญญา</v>
          </cell>
          <cell r="S110" t="str">
            <v/>
          </cell>
          <cell r="T110" t="str">
            <v>สำนักงานทางหลวงชนบทที่ 1 (ปทุมธานี)</v>
          </cell>
          <cell r="U110" t="str">
            <v>แขวงทางหลวงชนบทอ่างทอง</v>
          </cell>
          <cell r="V110" t="str">
            <v>สำนักอำนวยความปลอดภัย</v>
          </cell>
          <cell r="W110" t="str">
            <v>อ่างทอง</v>
          </cell>
          <cell r="X110" t="str">
            <v/>
          </cell>
          <cell r="Y110">
            <v>2702172.6</v>
          </cell>
          <cell r="Z110">
            <v>3</v>
          </cell>
          <cell r="AA110" t="str">
            <v>แห่ง</v>
          </cell>
          <cell r="AB110" t="str">
            <v>-</v>
          </cell>
          <cell r="AC110" t="str">
            <v>-</v>
          </cell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6 ก.พ. 2567</v>
          </cell>
          <cell r="AI110" t="str">
            <v>-</v>
          </cell>
          <cell r="AJ110" t="str">
            <v>14 ก.พ. 2567</v>
          </cell>
          <cell r="AK110" t="str">
            <v>16 ก.พ. 2567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 t="str">
            <v>0125560008922</v>
          </cell>
          <cell r="AR110" t="str">
            <v>บจก.เซฟโรด กรุ๊ป</v>
          </cell>
          <cell r="AS110" t="str">
            <v/>
          </cell>
          <cell r="AT110">
            <v>2682000</v>
          </cell>
          <cell r="AU110">
            <v>2682000</v>
          </cell>
          <cell r="AV110" t="str">
            <v/>
          </cell>
          <cell r="AW110" t="str">
            <v>7/2567</v>
          </cell>
          <cell r="AX110" t="str">
            <v>11 มี.ค. 2567</v>
          </cell>
          <cell r="AY110" t="str">
            <v>12 มี.ค. 2567</v>
          </cell>
          <cell r="AZ110" t="str">
            <v>9 มิ.ย. 2567</v>
          </cell>
          <cell r="BA110">
            <v>90</v>
          </cell>
          <cell r="BC110">
            <v>2682000</v>
          </cell>
          <cell r="BD110">
            <v>2682000</v>
          </cell>
          <cell r="BF110">
            <v>8000</v>
          </cell>
          <cell r="BG110">
            <v>20172.600000000093</v>
          </cell>
          <cell r="BI110" t="str">
            <v xml:space="preserve"> 16 ก.พ.67</v>
          </cell>
          <cell r="BJ110">
            <v>0.74653262341569493</v>
          </cell>
        </row>
        <row r="111">
          <cell r="A111" t="str">
            <v>งานอำนวยความปลอดภัย ถนนสาย อท.4008 แยกทางหลวงหมายเลข 3064 - บ้านคลองขุน  อ.โพธิ์ทอง จ.อ่างทอง</v>
          </cell>
          <cell r="C111" t="str">
            <v>2567</v>
          </cell>
          <cell r="D111" t="str">
            <v>ผลผลิตโครงข่ายทางหลวงชนบทมีความปลอดภัย</v>
          </cell>
          <cell r="E111" t="str">
            <v>อำนวยความปลอดภัยทางถนน</v>
          </cell>
          <cell r="F111" t="str">
            <v>รายการปีเดียว ราคาต่อหน่วยต่ำกว่า 10 ล้านบาท (พลางก่อน1)</v>
          </cell>
          <cell r="G111" t="str">
            <v>วิธี e-Bidding</v>
          </cell>
          <cell r="H111" t="str">
            <v>ไฟฟ้าแสงสว่างและไฟสัญญาณจราจร</v>
          </cell>
          <cell r="I111" t="str">
            <v>08007280005703210836</v>
          </cell>
          <cell r="J111" t="str">
            <v>โพธิ์ทอง</v>
          </cell>
          <cell r="K111" t="str">
            <v>อ่างทอง</v>
          </cell>
          <cell r="L111">
            <v>1</v>
          </cell>
          <cell r="M111" t="str">
            <v>แห่ง</v>
          </cell>
          <cell r="N111" t="str">
            <v>13 ธ.ค. 2566</v>
          </cell>
          <cell r="O111" t="str">
            <v/>
          </cell>
          <cell r="P111">
            <v>3690000</v>
          </cell>
          <cell r="Q111">
            <v>3690000</v>
          </cell>
          <cell r="R111" t="str">
            <v>ลงนามในสัญญา</v>
          </cell>
          <cell r="S111" t="str">
            <v/>
          </cell>
          <cell r="T111" t="str">
            <v>สำนักงานทางหลวงชนบทที่ 1 (ปทุมธานี)</v>
          </cell>
          <cell r="U111" t="str">
            <v>แขวงทางหลวงชนบทอ่างทอง</v>
          </cell>
          <cell r="V111" t="str">
            <v>สำนักอำนวยความปลอดภัย</v>
          </cell>
          <cell r="W111" t="str">
            <v>อ่างทอง</v>
          </cell>
          <cell r="X111" t="str">
            <v/>
          </cell>
          <cell r="Y111">
            <v>3689898.65</v>
          </cell>
          <cell r="Z111">
            <v>1</v>
          </cell>
          <cell r="AA111" t="str">
            <v>แห่ง</v>
          </cell>
          <cell r="AB111" t="str">
            <v>-</v>
          </cell>
          <cell r="AC111" t="str">
            <v>-</v>
          </cell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25 ม.ค. 2567</v>
          </cell>
          <cell r="AK111" t="str">
            <v>30 ม.ค. 2567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 t="str">
            <v>0105544007313</v>
          </cell>
          <cell r="AR111" t="str">
            <v>บจก.พี เอ แซด เซอร์วิส แอนด์ แอ็คเซสซอรี่ ซัพพลาย จำกัด</v>
          </cell>
          <cell r="AS111" t="str">
            <v/>
          </cell>
          <cell r="AT111">
            <v>3659000</v>
          </cell>
          <cell r="AU111">
            <v>3659000</v>
          </cell>
          <cell r="AV111" t="str">
            <v/>
          </cell>
          <cell r="AW111" t="str">
            <v>6/2567</v>
          </cell>
          <cell r="AX111" t="str">
            <v>16 ก.พ. 2567</v>
          </cell>
          <cell r="AY111" t="str">
            <v>17 ก.พ. 2567</v>
          </cell>
          <cell r="AZ111" t="str">
            <v>16 พ.ค. 2567</v>
          </cell>
          <cell r="BA111">
            <v>90</v>
          </cell>
          <cell r="BC111">
            <v>3659000</v>
          </cell>
          <cell r="BD111">
            <v>3659000</v>
          </cell>
          <cell r="BF111">
            <v>31000</v>
          </cell>
          <cell r="BG111">
            <v>30898.649999999907</v>
          </cell>
          <cell r="BI111" t="str">
            <v xml:space="preserve"> 2 ก.พ.67</v>
          </cell>
          <cell r="BJ111">
            <v>0.83738478833286945</v>
          </cell>
        </row>
        <row r="112">
          <cell r="A112" t="str">
            <v>ปรับปรุงทางแยกและจุดต่อเชื่อม ถนนสาย อท.3027 แยกทางหลวงหมายเลข 334 - บ้านอินทประมูล  อ.โพธิ์ทอง จ.อ่างทอง</v>
          </cell>
          <cell r="C112" t="str">
            <v>2567</v>
          </cell>
          <cell r="D112" t="str">
            <v>โครงการอำนวยความปลอดภัยสนับสนุนด้านคมนาคมและระบบโลจิสติกส์</v>
          </cell>
          <cell r="E112" t="str">
            <v>ปรับปรุงทางแยกและจุดต่อเชื่อม</v>
          </cell>
          <cell r="F112" t="str">
            <v>รายการปีเดียว ราคาต่อหน่วยต่ำกว่า 10 ล้านบาท (พลางก่อน1)</v>
          </cell>
          <cell r="G112" t="str">
            <v>วิธี e-Bidding</v>
          </cell>
          <cell r="H112" t="str">
            <v>ปรับปรุงทางแยกและจุดต่อเชื่อม</v>
          </cell>
          <cell r="I112" t="str">
            <v>08007190061703210378</v>
          </cell>
          <cell r="J112" t="str">
            <v>โพธิ์ทอง</v>
          </cell>
          <cell r="K112" t="str">
            <v>อ่างทอง</v>
          </cell>
          <cell r="L112">
            <v>1</v>
          </cell>
          <cell r="M112" t="str">
            <v>แห่ง</v>
          </cell>
          <cell r="N112" t="str">
            <v>13 ธ.ค. 2566</v>
          </cell>
          <cell r="O112" t="str">
            <v/>
          </cell>
          <cell r="P112">
            <v>2900000</v>
          </cell>
          <cell r="Q112">
            <v>2900000</v>
          </cell>
          <cell r="R112" t="str">
            <v>ลงนามในสัญญา</v>
          </cell>
          <cell r="S112" t="str">
            <v/>
          </cell>
          <cell r="T112" t="str">
            <v>สำนักงานทางหลวงชนบทที่ 1 (ปทุมธานี)</v>
          </cell>
          <cell r="U112" t="str">
            <v>แขวงทางหลวงชนบทอ่างทอง</v>
          </cell>
          <cell r="V112" t="str">
            <v>สำนักอำนวยความปลอดภัย</v>
          </cell>
          <cell r="W112" t="str">
            <v>อ่างทอง</v>
          </cell>
          <cell r="X112" t="str">
            <v/>
          </cell>
          <cell r="Y112">
            <v>2935420.74</v>
          </cell>
          <cell r="Z112">
            <v>1</v>
          </cell>
          <cell r="AA112" t="str">
            <v>แห่ง</v>
          </cell>
          <cell r="AC112" t="str">
            <v>-</v>
          </cell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6 ก.พ. 2567</v>
          </cell>
          <cell r="AI112" t="str">
            <v>31 ม.ค. 2567</v>
          </cell>
          <cell r="AJ112" t="str">
            <v>14 ก.พ. 2567</v>
          </cell>
          <cell r="AK112" t="str">
            <v>16 ก.พ. 2567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 t="str">
            <v>0155560000450</v>
          </cell>
          <cell r="AR112" t="str">
            <v xml:space="preserve">บริษัทสองฝั่งการเกษตร จำกัด  </v>
          </cell>
          <cell r="AS112" t="str">
            <v/>
          </cell>
          <cell r="AT112">
            <v>2700000</v>
          </cell>
          <cell r="AU112">
            <v>2700000</v>
          </cell>
          <cell r="AV112" t="str">
            <v/>
          </cell>
          <cell r="AW112" t="str">
            <v>8/2567</v>
          </cell>
          <cell r="AX112" t="str">
            <v>11 มี.ค. 2567</v>
          </cell>
          <cell r="AY112" t="str">
            <v>12 มี.ค. 2567</v>
          </cell>
          <cell r="AZ112" t="str">
            <v>8 ส.ค. 2567</v>
          </cell>
          <cell r="BA112">
            <v>150</v>
          </cell>
          <cell r="BC112">
            <v>2700000</v>
          </cell>
          <cell r="BD112">
            <v>2700000</v>
          </cell>
          <cell r="BF112">
            <v>200000</v>
          </cell>
          <cell r="BG112">
            <v>235420.74000000022</v>
          </cell>
          <cell r="BI112" t="str">
            <v xml:space="preserve"> 16 ก.พ.67</v>
          </cell>
          <cell r="BJ112">
            <v>8.0199998859448076</v>
          </cell>
        </row>
        <row r="113">
          <cell r="A113" t="str">
            <v>เครื่องตัดหญ้า แบบข้อแข็ง แขวงทางหลวงชนบทพระนครศรีอยุธยา  จ.พระนครศรีอยุธยา</v>
          </cell>
          <cell r="C113" t="str">
            <v>2567</v>
          </cell>
          <cell r="D113" t="str">
            <v>ผลผลิตโครงข่ายทางหลวงชนบทได้รับการบำรุงรักษา</v>
          </cell>
          <cell r="E113" t="str">
            <v>บำรุงรักษาทางหลวงชนบท</v>
          </cell>
          <cell r="F113" t="str">
            <v>รายการปีเดียว ราคาต่อหน่วยต่ำกว่า 1 ล้านบาท (พลางก่อน1)</v>
          </cell>
          <cell r="G113" t="str">
            <v>วิธีเฉพาะเจาะจง</v>
          </cell>
          <cell r="H113" t="str">
            <v>ครุภัณฑ์</v>
          </cell>
          <cell r="I113" t="str">
            <v>08007280004703110217</v>
          </cell>
          <cell r="K113" t="str">
            <v>พระนครศรีอยุธยา</v>
          </cell>
          <cell r="L113">
            <v>4</v>
          </cell>
          <cell r="M113" t="str">
            <v>เครื่อง</v>
          </cell>
          <cell r="N113" t="str">
            <v>1 พ.ย. 2566</v>
          </cell>
          <cell r="O113" t="str">
            <v/>
          </cell>
          <cell r="P113">
            <v>38000</v>
          </cell>
          <cell r="Q113">
            <v>38000</v>
          </cell>
          <cell r="R113" t="str">
            <v>ลงนามในสัญญา</v>
          </cell>
          <cell r="S113" t="str">
            <v/>
          </cell>
          <cell r="T113" t="str">
            <v>สำนักงานทางหลวงชนบทที่ 1 (ปทุมธานี)</v>
          </cell>
          <cell r="U113" t="str">
            <v>แขวงทางหลวงชนบทพระนครศรีอยุธยา</v>
          </cell>
          <cell r="V113" t="str">
            <v>กองแผนงาน</v>
          </cell>
          <cell r="W113" t="str">
            <v>พระนครศรีอยุธยา</v>
          </cell>
          <cell r="X113" t="str">
            <v/>
          </cell>
          <cell r="Y113">
            <v>38000</v>
          </cell>
          <cell r="Z113">
            <v>0</v>
          </cell>
          <cell r="AB113" t="str">
            <v>-</v>
          </cell>
          <cell r="AC113" t="str">
            <v>0</v>
          </cell>
          <cell r="AD113" t="str">
            <v>-</v>
          </cell>
          <cell r="AE113" t="str">
            <v>-</v>
          </cell>
          <cell r="AF113" t="str">
            <v>0</v>
          </cell>
          <cell r="AG113" t="str">
            <v>-</v>
          </cell>
          <cell r="AH113" t="str">
            <v>21 พ.ย. 2566</v>
          </cell>
          <cell r="AI113" t="str">
            <v>-</v>
          </cell>
          <cell r="AJ113" t="str">
            <v>21 พ.ย. 2566</v>
          </cell>
          <cell r="AK113" t="str">
            <v>22 พ.ย. 2566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 t="str">
            <v>0145535000298</v>
          </cell>
          <cell r="AR113" t="str">
            <v>บริษัท อยุธยานานาภัณฑ์ จำกัด</v>
          </cell>
          <cell r="AS113" t="str">
            <v/>
          </cell>
          <cell r="AT113">
            <v>38000</v>
          </cell>
          <cell r="AU113">
            <v>38000</v>
          </cell>
          <cell r="AV113" t="str">
            <v/>
          </cell>
          <cell r="AW113" t="str">
            <v>บส.19/2567</v>
          </cell>
          <cell r="AX113" t="str">
            <v>7 ธ.ค. 2566</v>
          </cell>
          <cell r="AY113" t="str">
            <v>7 ธ.ค. 2566</v>
          </cell>
          <cell r="AZ113" t="str">
            <v>22 ธ.ค. 2566</v>
          </cell>
          <cell r="BA113">
            <v>15</v>
          </cell>
          <cell r="BC113">
            <v>38000</v>
          </cell>
          <cell r="BD113">
            <v>38000</v>
          </cell>
          <cell r="BF113">
            <v>0</v>
          </cell>
          <cell r="BG113">
            <v>0</v>
          </cell>
          <cell r="BI113" t="str">
            <v xml:space="preserve"> 2 ก.พ.67</v>
          </cell>
          <cell r="BJ113">
            <v>0</v>
          </cell>
        </row>
        <row r="114">
          <cell r="A114" t="str">
            <v xml:space="preserve">งานบำรุงถนนสาย อย.3052 แยกทางหลวงหมายเลข 347 - บ้านปากทางลัด อ.มหาราช, บางปะหัน จ.พระนครศรีอยุธยา (ตอนที่ 1) </v>
          </cell>
          <cell r="C114" t="str">
            <v>2567</v>
          </cell>
          <cell r="D114" t="str">
            <v>ผลผลิตโครงข่ายทางหลวงชนบทได้รับการบำรุงรักษา</v>
          </cell>
          <cell r="E114" t="str">
            <v>บำรุงรักษาทางหลวงชนบท</v>
          </cell>
          <cell r="F114" t="str">
            <v>รายการปีเดียว ราคาต่อหน่วยต่ำกว่า 10 ล้านบาท (พลางก่อน2)</v>
          </cell>
          <cell r="G114" t="str">
            <v>วิธี e-Bidding</v>
          </cell>
          <cell r="H114" t="str">
            <v>ซ่อมสร้างผิวทางแอสฟัลต์คอนกรีต (โดยวิธี Pavement In - Place Recycling)</v>
          </cell>
          <cell r="I114" t="str">
            <v>08007280004703210717</v>
          </cell>
          <cell r="K114" t="str">
            <v>พระนครศรีอยุธยา</v>
          </cell>
          <cell r="L114">
            <v>1</v>
          </cell>
          <cell r="M114" t="str">
            <v>แห่ง</v>
          </cell>
          <cell r="N114" t="str">
            <v>14 ธ.ค. 2566</v>
          </cell>
          <cell r="O114" t="str">
            <v/>
          </cell>
          <cell r="P114">
            <v>5850000</v>
          </cell>
          <cell r="Q114">
            <v>5850000</v>
          </cell>
          <cell r="R114" t="str">
            <v>ลงนามในสัญญา</v>
          </cell>
          <cell r="S114" t="str">
            <v/>
          </cell>
          <cell r="T114" t="str">
            <v>สำนักงานทางหลวงชนบทที่ 1 (ปทุมธานี)</v>
          </cell>
          <cell r="U114" t="str">
            <v>แขวงทางหลวงชนบทพระนครศรีอยุธยา</v>
          </cell>
          <cell r="V114" t="str">
            <v>สำนักบำรุงทาง</v>
          </cell>
          <cell r="W114" t="str">
            <v>พระนครศรีอยุธยา</v>
          </cell>
          <cell r="X114" t="str">
            <v/>
          </cell>
          <cell r="Y114">
            <v>5850253.3200000003</v>
          </cell>
          <cell r="Z114">
            <v>0</v>
          </cell>
          <cell r="AB114" t="str">
            <v>-</v>
          </cell>
          <cell r="AC114" t="str">
            <v>0.00</v>
          </cell>
          <cell r="AD114" t="str">
            <v>-</v>
          </cell>
          <cell r="AE114" t="str">
            <v>-</v>
          </cell>
          <cell r="AF114" t="str">
            <v>0.00</v>
          </cell>
          <cell r="AG114" t="str">
            <v>-</v>
          </cell>
          <cell r="AH114" t="str">
            <v>25 ม.ค. 2567</v>
          </cell>
          <cell r="AI114" t="str">
            <v>25 ม.ค. 2567</v>
          </cell>
          <cell r="AJ114" t="str">
            <v>2 ก.พ. 2567</v>
          </cell>
          <cell r="AK114" t="str">
            <v>6 ก.พ. 2567</v>
          </cell>
          <cell r="AL114">
            <v>3</v>
          </cell>
          <cell r="AM114">
            <v>3</v>
          </cell>
          <cell r="AN114">
            <v>3</v>
          </cell>
          <cell r="AO114">
            <v>3</v>
          </cell>
          <cell r="AP114" t="str">
            <v>0105508002188</v>
          </cell>
          <cell r="AR114" t="str">
            <v>บริษัท ถนอมวงศ์บริการ จำกัด</v>
          </cell>
          <cell r="AS114" t="str">
            <v/>
          </cell>
          <cell r="AT114">
            <v>5830000</v>
          </cell>
          <cell r="AU114">
            <v>5830000</v>
          </cell>
          <cell r="AV114" t="str">
            <v/>
          </cell>
          <cell r="AW114" t="str">
            <v>คค 0703.32/11/2567</v>
          </cell>
          <cell r="AX114" t="str">
            <v>29 ก.พ. 2567</v>
          </cell>
          <cell r="AY114" t="str">
            <v>1 มี.ค. 2567</v>
          </cell>
          <cell r="AZ114" t="str">
            <v>28 มิ.ย. 2567</v>
          </cell>
          <cell r="BA114">
            <v>120</v>
          </cell>
          <cell r="BB114" t="str">
            <v>อนุสรณ์ ปิ่นสุวรรณ</v>
          </cell>
          <cell r="BC114">
            <v>5830000</v>
          </cell>
          <cell r="BD114">
            <v>5830000</v>
          </cell>
          <cell r="BF114">
            <v>20000</v>
          </cell>
          <cell r="BG114">
            <v>20253.320000000298</v>
          </cell>
          <cell r="BI114" t="str">
            <v xml:space="preserve"> 6 ก.พ.67</v>
          </cell>
          <cell r="BJ114">
            <v>0.34619560713313347</v>
          </cell>
        </row>
        <row r="115">
          <cell r="A115" t="str">
            <v xml:space="preserve">งานบำรุงถนนสาย อย.3010 แยกทางหลวงหมายเลข 309 - บ้านดอนพุทรา อ.วังน้อย, อุทัย จ.พระนครศรีอยุธยา (ตอนที่ 1) </v>
          </cell>
          <cell r="C115" t="str">
            <v>2567</v>
          </cell>
          <cell r="D115" t="str">
            <v>ผลผลิตโครงข่ายทางหลวงชนบทได้รับการบำรุงรักษา</v>
          </cell>
          <cell r="E115" t="str">
            <v>บำรุงรักษาทางหลวงชนบท</v>
          </cell>
          <cell r="F115" t="str">
            <v>รายการปีเดียว ราคาต่อหน่วยต่ำกว่า 10 ล้านบาท (พลางก่อน2)</v>
          </cell>
          <cell r="G115" t="str">
            <v>วิธี e-Bidding</v>
          </cell>
          <cell r="H115" t="str">
            <v>ซ่อมสร้างผิวทางแอสฟัลต์คอนกรีต (โดยวิธี Pavement In - Place Recycling)</v>
          </cell>
          <cell r="I115" t="str">
            <v>08007280004703210717</v>
          </cell>
          <cell r="K115" t="str">
            <v>พระนครศรีอยุธยา</v>
          </cell>
          <cell r="L115">
            <v>1</v>
          </cell>
          <cell r="M115" t="str">
            <v>แห่ง</v>
          </cell>
          <cell r="N115" t="str">
            <v>14 ธ.ค. 2566</v>
          </cell>
          <cell r="O115" t="str">
            <v/>
          </cell>
          <cell r="P115">
            <v>5300000</v>
          </cell>
          <cell r="Q115">
            <v>5300000</v>
          </cell>
          <cell r="R115" t="str">
            <v>ลงนามในสัญญา</v>
          </cell>
          <cell r="S115" t="str">
            <v/>
          </cell>
          <cell r="T115" t="str">
            <v>สำนักงานทางหลวงชนบทที่ 1 (ปทุมธานี)</v>
          </cell>
          <cell r="U115" t="str">
            <v>แขวงทางหลวงชนบทพระนครศรีอยุธยา</v>
          </cell>
          <cell r="V115" t="str">
            <v>สำนักบำรุงทาง</v>
          </cell>
          <cell r="W115" t="str">
            <v>พระนครศรีอยุธยา</v>
          </cell>
          <cell r="X115" t="str">
            <v/>
          </cell>
          <cell r="Y115">
            <v>5300318.67</v>
          </cell>
          <cell r="Z115">
            <v>0</v>
          </cell>
          <cell r="AB115" t="str">
            <v>ลาดยาง AC</v>
          </cell>
          <cell r="AC115" t="str">
            <v>0</v>
          </cell>
          <cell r="AD115" t="str">
            <v>-</v>
          </cell>
          <cell r="AE115" t="str">
            <v>ไม่มีไหล่ทาง</v>
          </cell>
          <cell r="AF115" t="str">
            <v>0</v>
          </cell>
          <cell r="AG115" t="str">
            <v>-</v>
          </cell>
          <cell r="AH115" t="str">
            <v>12 ม.ค. 2567</v>
          </cell>
          <cell r="AI115" t="str">
            <v>8 ม.ค. 2567</v>
          </cell>
          <cell r="AJ115" t="str">
            <v>29 ม.ค. 2567</v>
          </cell>
          <cell r="AK115" t="str">
            <v>30 ม.ค. 2567</v>
          </cell>
          <cell r="AL115">
            <v>3</v>
          </cell>
          <cell r="AM115">
            <v>2</v>
          </cell>
          <cell r="AN115">
            <v>3</v>
          </cell>
          <cell r="AO115">
            <v>2</v>
          </cell>
          <cell r="AP115" t="str">
            <v>0145544000653</v>
          </cell>
          <cell r="AR115" t="str">
            <v>บจก.ศรีภูมิการโยธา</v>
          </cell>
          <cell r="AS115" t="str">
            <v/>
          </cell>
          <cell r="AT115">
            <v>5280000</v>
          </cell>
          <cell r="AU115">
            <v>5280000</v>
          </cell>
          <cell r="AV115" t="str">
            <v/>
          </cell>
          <cell r="AW115" t="str">
            <v>คค 0703.32/10/2567</v>
          </cell>
          <cell r="AX115" t="str">
            <v>29 ก.พ. 2567</v>
          </cell>
          <cell r="AY115" t="str">
            <v>1 มี.ค. 2567</v>
          </cell>
          <cell r="AZ115" t="str">
            <v>28 มิ.ย. 2567</v>
          </cell>
          <cell r="BA115">
            <v>120</v>
          </cell>
          <cell r="BB115" t="str">
            <v>สุวรรณ แจ้งเจริญ</v>
          </cell>
          <cell r="BC115">
            <v>5280000</v>
          </cell>
          <cell r="BD115">
            <v>5280000</v>
          </cell>
          <cell r="BF115">
            <v>20000</v>
          </cell>
          <cell r="BG115">
            <v>20318.669999999925</v>
          </cell>
          <cell r="BI115" t="str">
            <v xml:space="preserve"> 2 ก.พ.67</v>
          </cell>
          <cell r="BJ115">
            <v>0.38334808272952248</v>
          </cell>
        </row>
        <row r="116">
          <cell r="A116" t="str">
            <v xml:space="preserve">งานบำรุงถนนสาย อย.4016 แยกทางหลวงหมายเลข 3263 - บ้านป้อม อ.บางบาล จ.พระนครศรีอยุธยา (ตอนที่ 1) </v>
          </cell>
          <cell r="C116" t="str">
            <v>2567</v>
          </cell>
          <cell r="D116" t="str">
            <v>ผลผลิตโครงข่ายทางหลวงชนบทได้รับการบำรุงรักษา</v>
          </cell>
          <cell r="E116" t="str">
            <v>บำรุงรักษาทางหลวงชนบท</v>
          </cell>
          <cell r="F116" t="str">
            <v>รายการปีเดียว ราคาต่อหน่วยต่ำกว่า 10 ล้านบาท (พลางก่อน2)</v>
          </cell>
          <cell r="G116" t="str">
            <v>วิธี e-Bidding</v>
          </cell>
          <cell r="H116" t="str">
            <v>ซ่อมสร้างผิวทางคอนกรีต</v>
          </cell>
          <cell r="I116" t="str">
            <v>08007280004703210717</v>
          </cell>
          <cell r="K116" t="str">
            <v>พระนครศรีอยุธยา</v>
          </cell>
          <cell r="L116">
            <v>1</v>
          </cell>
          <cell r="M116" t="str">
            <v>แห่ง</v>
          </cell>
          <cell r="N116" t="str">
            <v>14 ธ.ค. 2566</v>
          </cell>
          <cell r="O116" t="str">
            <v/>
          </cell>
          <cell r="P116">
            <v>5200000</v>
          </cell>
          <cell r="Q116">
            <v>5200000</v>
          </cell>
          <cell r="R116" t="str">
            <v>ลงนามในสัญญา</v>
          </cell>
          <cell r="S116" t="str">
            <v/>
          </cell>
          <cell r="T116" t="str">
            <v>สำนักงานทางหลวงชนบทที่ 1 (ปทุมธานี)</v>
          </cell>
          <cell r="U116" t="str">
            <v>แขวงทางหลวงชนบทพระนครศรีอยุธยา</v>
          </cell>
          <cell r="V116" t="str">
            <v>สำนักบำรุงทาง</v>
          </cell>
          <cell r="W116" t="str">
            <v>พระนครศรีอยุธยา</v>
          </cell>
          <cell r="X116" t="str">
            <v/>
          </cell>
          <cell r="Y116">
            <v>5200846.24</v>
          </cell>
          <cell r="Z116">
            <v>0</v>
          </cell>
          <cell r="AB116" t="str">
            <v>-</v>
          </cell>
          <cell r="AC116" t="str">
            <v>0</v>
          </cell>
          <cell r="AD116" t="str">
            <v>-</v>
          </cell>
          <cell r="AE116" t="str">
            <v>-</v>
          </cell>
          <cell r="AF116" t="str">
            <v>0</v>
          </cell>
          <cell r="AG116" t="str">
            <v>-</v>
          </cell>
          <cell r="AH116" t="str">
            <v>25 ม.ค. 2567</v>
          </cell>
          <cell r="AI116" t="str">
            <v>-</v>
          </cell>
          <cell r="AJ116" t="str">
            <v>2 ก.พ. 2567</v>
          </cell>
          <cell r="AK116" t="str">
            <v>6 ก.พ. 2567</v>
          </cell>
          <cell r="AL116">
            <v>2</v>
          </cell>
          <cell r="AM116">
            <v>2</v>
          </cell>
          <cell r="AN116">
            <v>2</v>
          </cell>
          <cell r="AO116">
            <v>2</v>
          </cell>
          <cell r="AP116" t="str">
            <v>0105528004259</v>
          </cell>
          <cell r="AR116" t="str">
            <v>บจก.เอส.พี.เค.คอนสตรั๊คชั่น</v>
          </cell>
          <cell r="AS116" t="str">
            <v/>
          </cell>
          <cell r="AT116">
            <v>5190000</v>
          </cell>
          <cell r="AU116">
            <v>5190000</v>
          </cell>
          <cell r="AV116" t="str">
            <v/>
          </cell>
          <cell r="AW116" t="str">
            <v>คค 0703.32/9/2567</v>
          </cell>
          <cell r="AX116" t="str">
            <v>29 ก.พ. 2567</v>
          </cell>
          <cell r="AY116" t="str">
            <v>1 มี.ค. 2567</v>
          </cell>
          <cell r="AZ116" t="str">
            <v>28 มิ.ย. 2567</v>
          </cell>
          <cell r="BA116">
            <v>120</v>
          </cell>
          <cell r="BB116" t="str">
            <v>ไชยนันท์ จันทร์ระยับ</v>
          </cell>
          <cell r="BC116">
            <v>5190000</v>
          </cell>
          <cell r="BD116">
            <v>5190000</v>
          </cell>
          <cell r="BF116">
            <v>10000</v>
          </cell>
          <cell r="BG116">
            <v>10846.240000000224</v>
          </cell>
          <cell r="BI116" t="str">
            <v xml:space="preserve"> 6 ก.พ.67</v>
          </cell>
          <cell r="BJ116">
            <v>0.20854759974600254</v>
          </cell>
        </row>
        <row r="117">
          <cell r="A117" t="str">
            <v>งานอำนวยความปลอดภัย ถนนสาย อย.2008 แยกทางหลวงหมายเลข 33 - บ้านปากแรด  อ.นครหลวง, ท่าเรือ จ.พระนครศรีอยุธยา</v>
          </cell>
          <cell r="C117" t="str">
            <v>2567</v>
          </cell>
          <cell r="D117" t="str">
            <v>ผลผลิตโครงข่ายทางหลวงชนบทมีความปลอดภัย</v>
          </cell>
          <cell r="E117" t="str">
            <v>อำนวยความปลอดภัยทางถนน</v>
          </cell>
          <cell r="F117" t="str">
            <v>รายการปีเดียว ราคาต่อหน่วยต่ำกว่า 10 ล้านบาท (พลางก่อน1)</v>
          </cell>
          <cell r="G117" t="str">
            <v>วิธี e-Bidding</v>
          </cell>
          <cell r="H117" t="str">
            <v>ไฟฟ้าแสงสว่างและไฟสัญญาณจราจร</v>
          </cell>
          <cell r="I117" t="str">
            <v>08007280005703210836</v>
          </cell>
          <cell r="J117" t="str">
            <v>นครหลวง</v>
          </cell>
          <cell r="K117" t="str">
            <v>พระนครศรีอยุธยา</v>
          </cell>
          <cell r="L117">
            <v>1</v>
          </cell>
          <cell r="M117" t="str">
            <v>แห่ง</v>
          </cell>
          <cell r="N117" t="str">
            <v>28 พ.ย. 2566</v>
          </cell>
          <cell r="O117" t="str">
            <v/>
          </cell>
          <cell r="P117">
            <v>4070000</v>
          </cell>
          <cell r="Q117">
            <v>4070000</v>
          </cell>
          <cell r="R117" t="str">
            <v>ลงนามในสัญญา</v>
          </cell>
          <cell r="S117" t="str">
            <v/>
          </cell>
          <cell r="T117" t="str">
            <v>สำนักงานทางหลวงชนบทที่ 1 (ปทุมธานี)</v>
          </cell>
          <cell r="U117" t="str">
            <v>แขวงทางหลวงชนบทพระนครศรีอยุธยา</v>
          </cell>
          <cell r="V117" t="str">
            <v>สำนักอำนวยความปลอดภัย</v>
          </cell>
          <cell r="W117" t="str">
            <v>พระนครศรีอยุธยา</v>
          </cell>
          <cell r="X117" t="str">
            <v/>
          </cell>
          <cell r="Y117">
            <v>4072296.84</v>
          </cell>
          <cell r="Z117">
            <v>1</v>
          </cell>
          <cell r="AA117" t="str">
            <v>แห่ง</v>
          </cell>
          <cell r="AB117" t="str">
            <v>-</v>
          </cell>
          <cell r="AC117" t="str">
            <v>0</v>
          </cell>
          <cell r="AD117" t="str">
            <v>-</v>
          </cell>
          <cell r="AE117" t="str">
            <v>-</v>
          </cell>
          <cell r="AF117" t="str">
            <v>0</v>
          </cell>
          <cell r="AG117" t="str">
            <v>-</v>
          </cell>
          <cell r="AH117" t="str">
            <v>26 ธ.ค. 2566</v>
          </cell>
          <cell r="AI117" t="str">
            <v>-</v>
          </cell>
          <cell r="AJ117" t="str">
            <v>5 ม.ค. 2567</v>
          </cell>
          <cell r="AK117" t="str">
            <v>8 ม.ค. 2567</v>
          </cell>
          <cell r="AL117">
            <v>2</v>
          </cell>
          <cell r="AM117">
            <v>2</v>
          </cell>
          <cell r="AN117">
            <v>2</v>
          </cell>
          <cell r="AO117">
            <v>2</v>
          </cell>
          <cell r="AP117" t="str">
            <v xml:space="preserve"> 0125555011741</v>
          </cell>
          <cell r="AR117" t="str">
            <v xml:space="preserve"> บริษัท เวลตี้ ครีเอชั่น จำกัด</v>
          </cell>
          <cell r="AS117" t="str">
            <v/>
          </cell>
          <cell r="AT117">
            <v>4065000</v>
          </cell>
          <cell r="AU117">
            <v>4065000</v>
          </cell>
          <cell r="AV117" t="str">
            <v/>
          </cell>
          <cell r="AW117" t="str">
            <v>คค 0703.32/4/2567</v>
          </cell>
          <cell r="AX117" t="str">
            <v>26 ม.ค. 2567</v>
          </cell>
          <cell r="AY117" t="str">
            <v>27 ม.ค. 2567</v>
          </cell>
          <cell r="AZ117" t="str">
            <v>5 พ.ค. 2567</v>
          </cell>
          <cell r="BA117">
            <v>100</v>
          </cell>
          <cell r="BB117" t="str">
            <v>กัลยา ทรัพย์บุญ</v>
          </cell>
          <cell r="BC117">
            <v>4065000</v>
          </cell>
          <cell r="BD117">
            <v>4065000</v>
          </cell>
          <cell r="BF117">
            <v>5000</v>
          </cell>
          <cell r="BG117">
            <v>7296.839999999851</v>
          </cell>
          <cell r="BI117" t="str">
            <v xml:space="preserve"> 2 ก.พ.67</v>
          </cell>
          <cell r="BJ117">
            <v>0.17918241932481158</v>
          </cell>
        </row>
        <row r="118">
          <cell r="A118" t="str">
            <v>งานอำนวยความปลอดภัย ถนนสาย อย.2053 แยกทางหลวงหมายเลข 32 - บ้านโปรตุเกส (ถนนเลี่ยงเมือง)  อ.พระนครศรีอยุธยา จ.พระนครศรีอยุธยา</v>
          </cell>
          <cell r="C118" t="str">
            <v>2567</v>
          </cell>
          <cell r="D118" t="str">
            <v>ผลผลิตโครงข่ายทางหลวงชนบทมีความปลอดภัย</v>
          </cell>
          <cell r="E118" t="str">
            <v>อำนวยความปลอดภัยทางถนน</v>
          </cell>
          <cell r="F118" t="str">
            <v>รายการปีเดียว ราคาต่อหน่วยต่ำกว่า 10 ล้านบาท (พลางก่อน1)</v>
          </cell>
          <cell r="G118" t="str">
            <v>วิธี e-Bidding</v>
          </cell>
          <cell r="H118" t="str">
            <v>ปรับปรุงทางเพื่อความปลอดภัย</v>
          </cell>
          <cell r="I118" t="str">
            <v>08007280005703210836</v>
          </cell>
          <cell r="J118" t="str">
            <v>พระนครศรีอยุธยา</v>
          </cell>
          <cell r="K118" t="str">
            <v>พระนครศรีอยุธยา</v>
          </cell>
          <cell r="L118">
            <v>1</v>
          </cell>
          <cell r="M118" t="str">
            <v>แห่ง</v>
          </cell>
          <cell r="N118" t="str">
            <v>13 ธ.ค. 2566</v>
          </cell>
          <cell r="O118" t="str">
            <v/>
          </cell>
          <cell r="P118">
            <v>3500000</v>
          </cell>
          <cell r="Q118">
            <v>3500000</v>
          </cell>
          <cell r="R118" t="str">
            <v>ลงนามในสัญญา</v>
          </cell>
          <cell r="S118" t="str">
            <v/>
          </cell>
          <cell r="T118" t="str">
            <v>สำนักงานทางหลวงชนบทที่ 1 (ปทุมธานี)</v>
          </cell>
          <cell r="U118" t="str">
            <v>แขวงทางหลวงชนบทพระนครศรีอยุธยา</v>
          </cell>
          <cell r="V118" t="str">
            <v>สำนักอำนวยความปลอดภัย</v>
          </cell>
          <cell r="W118" t="str">
            <v>พระนครศรีอยุธยา</v>
          </cell>
          <cell r="X118" t="str">
            <v/>
          </cell>
          <cell r="Y118">
            <v>3500294.4</v>
          </cell>
          <cell r="Z118">
            <v>0</v>
          </cell>
          <cell r="AB118" t="str">
            <v>-</v>
          </cell>
          <cell r="AC118" t="str">
            <v>0</v>
          </cell>
          <cell r="AD118" t="str">
            <v>-</v>
          </cell>
          <cell r="AE118" t="str">
            <v>-</v>
          </cell>
          <cell r="AF118" t="str">
            <v>0</v>
          </cell>
          <cell r="AG118" t="str">
            <v>-</v>
          </cell>
          <cell r="AH118" t="str">
            <v>5 ก.พ. 2567</v>
          </cell>
          <cell r="AI118" t="str">
            <v>5 ก.พ. 2567</v>
          </cell>
          <cell r="AJ118" t="str">
            <v>13 ก.พ. 2567</v>
          </cell>
          <cell r="AK118" t="str">
            <v>14 ก.พ. 2567</v>
          </cell>
          <cell r="AL118">
            <v>2</v>
          </cell>
          <cell r="AM118">
            <v>2</v>
          </cell>
          <cell r="AN118">
            <v>2</v>
          </cell>
          <cell r="AO118">
            <v>2</v>
          </cell>
          <cell r="AP118" t="str">
            <v>0105560052760</v>
          </cell>
          <cell r="AR118" t="str">
            <v>บริษัท บางกอก ทราฟฟิค จำกัด</v>
          </cell>
          <cell r="AS118" t="str">
            <v/>
          </cell>
          <cell r="AT118">
            <v>3495000</v>
          </cell>
          <cell r="AU118">
            <v>3495000</v>
          </cell>
          <cell r="AV118" t="str">
            <v/>
          </cell>
          <cell r="AW118" t="str">
            <v>คค 0703.32/12/2567</v>
          </cell>
          <cell r="AX118" t="str">
            <v>11 มี.ค. 2567</v>
          </cell>
          <cell r="AY118" t="str">
            <v>12 มี.ค. 2567</v>
          </cell>
          <cell r="AZ118" t="str">
            <v>20 พ.ค. 2567</v>
          </cell>
          <cell r="BA118">
            <v>70</v>
          </cell>
          <cell r="BB118" t="str">
            <v>กัลยา ทรัพย์บุญ</v>
          </cell>
          <cell r="BC118">
            <v>3495000</v>
          </cell>
          <cell r="BD118">
            <v>3495000</v>
          </cell>
          <cell r="BF118">
            <v>5000</v>
          </cell>
          <cell r="BG118">
            <v>5294.3999999999069</v>
          </cell>
          <cell r="BI118" t="str">
            <v xml:space="preserve"> 15 ก.พ.67</v>
          </cell>
          <cell r="BJ118">
            <v>0.15125584865089939</v>
          </cell>
        </row>
        <row r="119">
          <cell r="A119" t="str">
            <v>งานอำนวยความปลอดภัย ถนนสาย อย.4047 แยกทางหลวงหมายเลข 3412 - บ้านบางหัก  อ.บางบาล จ.พระนครศรีอยุธยา</v>
          </cell>
          <cell r="C119" t="str">
            <v>2567</v>
          </cell>
          <cell r="D119" t="str">
            <v>ผลผลิตโครงข่ายทางหลวงชนบทมีความปลอดภัย</v>
          </cell>
          <cell r="E119" t="str">
            <v>อำนวยความปลอดภัยทางถนน</v>
          </cell>
          <cell r="F119" t="str">
            <v>รายการปีเดียว ราคาต่อหน่วยต่ำกว่า 10 ล้านบาท (พลางก่อน1)</v>
          </cell>
          <cell r="G119" t="str">
            <v>วิธี e-Bidding</v>
          </cell>
          <cell r="H119" t="str">
            <v>ไฟฟ้าแสงสว่างและไฟสัญญาณจราจร</v>
          </cell>
          <cell r="I119" t="str">
            <v>08007280005703210836</v>
          </cell>
          <cell r="J119" t="str">
            <v>บางบาล</v>
          </cell>
          <cell r="K119" t="str">
            <v>พระนครศรีอยุธยา</v>
          </cell>
          <cell r="L119">
            <v>1</v>
          </cell>
          <cell r="M119" t="str">
            <v>แห่ง</v>
          </cell>
          <cell r="N119" t="str">
            <v>13 ธ.ค. 2566</v>
          </cell>
          <cell r="O119" t="str">
            <v/>
          </cell>
          <cell r="P119">
            <v>4930000</v>
          </cell>
          <cell r="Q119">
            <v>4930000</v>
          </cell>
          <cell r="R119" t="str">
            <v>ลงนามในสัญญา</v>
          </cell>
          <cell r="S119" t="str">
            <v/>
          </cell>
          <cell r="T119" t="str">
            <v>สำนักงานทางหลวงชนบทที่ 1 (ปทุมธานี)</v>
          </cell>
          <cell r="U119" t="str">
            <v>แขวงทางหลวงชนบทพระนครศรีอยุธยา</v>
          </cell>
          <cell r="V119" t="str">
            <v>สำนักอำนวยความปลอดภัย</v>
          </cell>
          <cell r="W119" t="str">
            <v>พระนครศรีอยุธยา</v>
          </cell>
          <cell r="X119" t="str">
            <v/>
          </cell>
          <cell r="Y119">
            <v>4930556.38</v>
          </cell>
          <cell r="Z119">
            <v>0</v>
          </cell>
          <cell r="AB119" t="str">
            <v>-</v>
          </cell>
          <cell r="AC119" t="str">
            <v>0</v>
          </cell>
          <cell r="AD119" t="str">
            <v>-</v>
          </cell>
          <cell r="AE119" t="str">
            <v>-</v>
          </cell>
          <cell r="AF119" t="str">
            <v>0</v>
          </cell>
          <cell r="AG119" t="str">
            <v>-</v>
          </cell>
          <cell r="AH119" t="str">
            <v>10 ม.ค. 2567</v>
          </cell>
          <cell r="AI119" t="str">
            <v>-</v>
          </cell>
          <cell r="AJ119" t="str">
            <v>18 ม.ค. 2567</v>
          </cell>
          <cell r="AK119" t="str">
            <v>25 ม.ค. 2567</v>
          </cell>
          <cell r="AL119">
            <v>3</v>
          </cell>
          <cell r="AM119">
            <v>3</v>
          </cell>
          <cell r="AN119">
            <v>3</v>
          </cell>
          <cell r="AO119">
            <v>3</v>
          </cell>
          <cell r="AP119" t="str">
            <v>0103543017615</v>
          </cell>
          <cell r="AR119" t="str">
            <v>หจก.วณิกสิทธิ์</v>
          </cell>
          <cell r="AS119" t="str">
            <v/>
          </cell>
          <cell r="AT119">
            <v>4924000</v>
          </cell>
          <cell r="AU119">
            <v>4924000</v>
          </cell>
          <cell r="AV119" t="str">
            <v/>
          </cell>
          <cell r="AW119" t="str">
            <v>คค 0703.32/7/2567</v>
          </cell>
          <cell r="AX119" t="str">
            <v>7 ก.พ. 2567</v>
          </cell>
          <cell r="AY119" t="str">
            <v>8 ก.พ. 2567</v>
          </cell>
          <cell r="AZ119" t="str">
            <v>17 พ.ค. 2567</v>
          </cell>
          <cell r="BA119">
            <v>100</v>
          </cell>
          <cell r="BB119" t="str">
            <v>อารยะ ใจมา</v>
          </cell>
          <cell r="BC119">
            <v>4924000</v>
          </cell>
          <cell r="BD119">
            <v>4924000</v>
          </cell>
          <cell r="BF119">
            <v>6000</v>
          </cell>
          <cell r="BG119">
            <v>6556.3799999998882</v>
          </cell>
          <cell r="BI119" t="str">
            <v xml:space="preserve"> 2 ก.พ.67</v>
          </cell>
          <cell r="BJ119">
            <v>0.13297444537080597</v>
          </cell>
        </row>
        <row r="120">
          <cell r="A120" t="str">
            <v>งานอำนวยความปลอดภัย ถนนสาย อย.4016 แยกทางหลวงหมายเลข 3263 - บ้านป้อม  อ.บางบาล, พระนครศรีอยุธยา จ.พระนครศรีอยุธยา</v>
          </cell>
          <cell r="C120" t="str">
            <v>2567</v>
          </cell>
          <cell r="D120" t="str">
            <v>ผลผลิตโครงข่ายทางหลวงชนบทมีความปลอดภัย</v>
          </cell>
          <cell r="E120" t="str">
            <v>อำนวยความปลอดภัยทางถนน</v>
          </cell>
          <cell r="F120" t="str">
            <v>รายการปีเดียว ราคาต่อหน่วยต่ำกว่า 10 ล้านบาท (พลางก่อน1)</v>
          </cell>
          <cell r="G120" t="str">
            <v>วิธี e-Bidding</v>
          </cell>
          <cell r="H120" t="str">
            <v>ไฟฟ้าแสงสว่างและไฟสัญญาณจราจร</v>
          </cell>
          <cell r="I120" t="str">
            <v>08007280005703210836</v>
          </cell>
          <cell r="J120" t="str">
            <v>บางบาล</v>
          </cell>
          <cell r="K120" t="str">
            <v>พระนครศรีอยุธยา</v>
          </cell>
          <cell r="L120">
            <v>1</v>
          </cell>
          <cell r="M120" t="str">
            <v>แห่ง</v>
          </cell>
          <cell r="N120" t="str">
            <v>26 ต.ค. 2566</v>
          </cell>
          <cell r="O120" t="str">
            <v/>
          </cell>
          <cell r="P120">
            <v>4380000</v>
          </cell>
          <cell r="Q120">
            <v>4380000</v>
          </cell>
          <cell r="R120" t="str">
            <v>ลงนามในสัญญา</v>
          </cell>
          <cell r="S120" t="str">
            <v/>
          </cell>
          <cell r="T120" t="str">
            <v>สำนักงานทางหลวงชนบทที่ 1 (ปทุมธานี)</v>
          </cell>
          <cell r="U120" t="str">
            <v>แขวงทางหลวงชนบทพระนครศรีอยุธยา</v>
          </cell>
          <cell r="V120" t="str">
            <v>สำนักอำนวยความปลอดภัย</v>
          </cell>
          <cell r="W120" t="str">
            <v>พระนครศรีอยุธยา</v>
          </cell>
          <cell r="X120" t="str">
            <v/>
          </cell>
          <cell r="Y120">
            <v>4380376.96</v>
          </cell>
          <cell r="Z120">
            <v>0</v>
          </cell>
          <cell r="AB120" t="str">
            <v>-</v>
          </cell>
          <cell r="AC120" t="str">
            <v>0</v>
          </cell>
          <cell r="AD120" t="str">
            <v>-</v>
          </cell>
          <cell r="AE120" t="str">
            <v>-</v>
          </cell>
          <cell r="AF120" t="str">
            <v>0</v>
          </cell>
          <cell r="AG120" t="str">
            <v>-</v>
          </cell>
          <cell r="AH120" t="str">
            <v>28 พ.ย. 2566</v>
          </cell>
          <cell r="AI120" t="str">
            <v>-</v>
          </cell>
          <cell r="AJ120" t="str">
            <v>7 ธ.ค. 2566</v>
          </cell>
          <cell r="AK120" t="str">
            <v>13 ธ.ค. 2566</v>
          </cell>
          <cell r="AL120">
            <v>3</v>
          </cell>
          <cell r="AM120">
            <v>3</v>
          </cell>
          <cell r="AN120">
            <v>3</v>
          </cell>
          <cell r="AO120">
            <v>3</v>
          </cell>
          <cell r="AP120" t="str">
            <v>0103543017615</v>
          </cell>
          <cell r="AR120" t="str">
            <v>หจก.วณิกสิทธิ์</v>
          </cell>
          <cell r="AS120" t="str">
            <v/>
          </cell>
          <cell r="AT120">
            <v>4370000</v>
          </cell>
          <cell r="AU120">
            <v>4370000</v>
          </cell>
          <cell r="AV120" t="str">
            <v/>
          </cell>
          <cell r="AW120" t="str">
            <v>คค 0703.32/5/2567</v>
          </cell>
          <cell r="AX120" t="str">
            <v>1 ก.พ. 2567</v>
          </cell>
          <cell r="AY120" t="str">
            <v>2 ก.พ. 2567</v>
          </cell>
          <cell r="AZ120" t="str">
            <v>11 พ.ค. 2567</v>
          </cell>
          <cell r="BA120">
            <v>100</v>
          </cell>
          <cell r="BB120" t="str">
            <v>กัลยา ทรัพย์บุญ</v>
          </cell>
          <cell r="BC120">
            <v>4370000</v>
          </cell>
          <cell r="BD120">
            <v>4370000</v>
          </cell>
          <cell r="BF120">
            <v>10000</v>
          </cell>
          <cell r="BG120">
            <v>10376.959999999963</v>
          </cell>
          <cell r="BI120" t="str">
            <v xml:space="preserve"> 2 ก.พ.67</v>
          </cell>
          <cell r="BJ120">
            <v>0.23689650673352008</v>
          </cell>
        </row>
        <row r="121">
          <cell r="A121" t="str">
            <v>งานอำนวยความปลอดภัย ถนนสาย อย.2005 แยกทางหลวงหมายเลข 33 - บ้านดาบ  อ.นครหลวง จ.พระนครศรีอยุธยา</v>
          </cell>
          <cell r="C121" t="str">
            <v>2567</v>
          </cell>
          <cell r="D121" t="str">
            <v>ผลผลิตโครงข่ายทางหลวงชนบทมีความปลอดภัย</v>
          </cell>
          <cell r="E121" t="str">
            <v>อำนวยความปลอดภัยทางถนน</v>
          </cell>
          <cell r="F121" t="str">
            <v>รายการปีเดียว ราคาต่อหน่วยต่ำกว่า 10 ล้านบาท (พลางก่อน1)</v>
          </cell>
          <cell r="G121" t="str">
            <v>วิธี e-Bidding</v>
          </cell>
          <cell r="H121" t="str">
            <v>ไฟฟ้าแสงสว่างและไฟสัญญาณจราจร</v>
          </cell>
          <cell r="I121" t="str">
            <v>08007280005703210836</v>
          </cell>
          <cell r="J121" t="str">
            <v>นครหลวง</v>
          </cell>
          <cell r="K121" t="str">
            <v>พระนครศรีอยุธยา</v>
          </cell>
          <cell r="L121">
            <v>1</v>
          </cell>
          <cell r="M121" t="str">
            <v>แห่ง</v>
          </cell>
          <cell r="N121" t="str">
            <v>26 ต.ค. 2566</v>
          </cell>
          <cell r="O121" t="str">
            <v/>
          </cell>
          <cell r="P121">
            <v>1740000</v>
          </cell>
          <cell r="Q121">
            <v>1740000</v>
          </cell>
          <cell r="R121" t="str">
            <v>ลงนามในสัญญา</v>
          </cell>
          <cell r="S121" t="str">
            <v/>
          </cell>
          <cell r="T121" t="str">
            <v>สำนักงานทางหลวงชนบทที่ 1 (ปทุมธานี)</v>
          </cell>
          <cell r="U121" t="str">
            <v>แขวงทางหลวงชนบทพระนครศรีอยุธยา</v>
          </cell>
          <cell r="V121" t="str">
            <v>สำนักอำนวยความปลอดภัย</v>
          </cell>
          <cell r="W121" t="str">
            <v>พระนครศรีอยุธยา</v>
          </cell>
          <cell r="X121" t="str">
            <v/>
          </cell>
          <cell r="Y121">
            <v>1741118.87</v>
          </cell>
          <cell r="Z121">
            <v>0</v>
          </cell>
          <cell r="AB121" t="str">
            <v>-</v>
          </cell>
          <cell r="AC121" t="str">
            <v>0</v>
          </cell>
          <cell r="AD121" t="str">
            <v>-</v>
          </cell>
          <cell r="AE121" t="str">
            <v>-</v>
          </cell>
          <cell r="AF121" t="str">
            <v>0</v>
          </cell>
          <cell r="AG121" t="str">
            <v>-</v>
          </cell>
          <cell r="AH121" t="str">
            <v>6 ธ.ค. 2566</v>
          </cell>
          <cell r="AI121" t="str">
            <v>-</v>
          </cell>
          <cell r="AJ121" t="str">
            <v>15 ธ.ค. 2566</v>
          </cell>
          <cell r="AK121" t="str">
            <v>20 ธ.ค. 2566</v>
          </cell>
          <cell r="AL121">
            <v>3</v>
          </cell>
          <cell r="AM121">
            <v>3</v>
          </cell>
          <cell r="AN121">
            <v>3</v>
          </cell>
          <cell r="AO121">
            <v>3</v>
          </cell>
          <cell r="AP121" t="str">
            <v>0105526003433</v>
          </cell>
          <cell r="AR121" t="str">
            <v>บจก.สินศักดิ์ ไฮ-เทค.แอนด์ เซอร์วิส</v>
          </cell>
          <cell r="AS121" t="str">
            <v/>
          </cell>
          <cell r="AT121">
            <v>1735000</v>
          </cell>
          <cell r="AU121">
            <v>1735000</v>
          </cell>
          <cell r="AV121" t="str">
            <v/>
          </cell>
          <cell r="AW121" t="str">
            <v>คค 0703.32/3/2567</v>
          </cell>
          <cell r="AX121" t="str">
            <v>16 ม.ค. 2567</v>
          </cell>
          <cell r="AY121" t="str">
            <v>17 ม.ค. 2567</v>
          </cell>
          <cell r="AZ121" t="str">
            <v>15 เม.ย. 2567</v>
          </cell>
          <cell r="BA121">
            <v>90</v>
          </cell>
          <cell r="BB121" t="str">
            <v>อารยะ ใจมา</v>
          </cell>
          <cell r="BC121">
            <v>1735000</v>
          </cell>
          <cell r="BD121">
            <v>1735000</v>
          </cell>
          <cell r="BF121">
            <v>5000</v>
          </cell>
          <cell r="BG121">
            <v>6118.8700000001118</v>
          </cell>
          <cell r="BI121" t="str">
            <v xml:space="preserve"> 2 ก.พ.67</v>
          </cell>
          <cell r="BJ121">
            <v>0.3514332137472102</v>
          </cell>
        </row>
        <row r="122">
          <cell r="A122" t="str">
            <v>ปรับปรุงจุดเสี่ยงจุดอันตราย ถนนสาย อย.3006 แยกทางหลวงหมายเลข 340 - บ้านไม้ตรา  อ.ลาดบัวหลวง, บางไทร จ.พระนครศรีอยุธยา</v>
          </cell>
          <cell r="C122" t="str">
            <v>2567</v>
          </cell>
          <cell r="D122" t="str">
            <v>โครงการอำนวยความปลอดภัยสนับสนุนด้านคมนาคมและระบบโลจิสติกส์</v>
          </cell>
          <cell r="E122" t="str">
            <v>ปรับปรุงจุดเสี่ยงจุดอันตราย</v>
          </cell>
          <cell r="F122" t="str">
            <v>รายการปีเดียว ราคาต่อหน่วยต่ำกว่า 10 ล้านบาท (พลางก่อน1)</v>
          </cell>
          <cell r="G122" t="str">
            <v>วิธี e-Bidding</v>
          </cell>
          <cell r="H122" t="str">
            <v>ปรับปรุงจุดเสี่ยงจุดอันตราย</v>
          </cell>
          <cell r="I122" t="str">
            <v>08007190061703210378</v>
          </cell>
          <cell r="J122" t="str">
            <v>ลาดบัวหลวง</v>
          </cell>
          <cell r="K122" t="str">
            <v>พระนครศรีอยุธยา</v>
          </cell>
          <cell r="L122">
            <v>1</v>
          </cell>
          <cell r="M122" t="str">
            <v>แห่ง</v>
          </cell>
          <cell r="N122" t="str">
            <v>13 ธ.ค. 2566</v>
          </cell>
          <cell r="O122" t="str">
            <v/>
          </cell>
          <cell r="P122">
            <v>1140000</v>
          </cell>
          <cell r="Q122">
            <v>1140000</v>
          </cell>
          <cell r="R122" t="str">
            <v>ลงนามในสัญญา</v>
          </cell>
          <cell r="S122" t="str">
            <v/>
          </cell>
          <cell r="T122" t="str">
            <v>สำนักงานทางหลวงชนบทที่ 1 (ปทุมธานี)</v>
          </cell>
          <cell r="U122" t="str">
            <v>แขวงทางหลวงชนบทพระนครศรีอยุธยา</v>
          </cell>
          <cell r="V122" t="str">
            <v>สำนักอำนวยความปลอดภัย</v>
          </cell>
          <cell r="W122" t="str">
            <v>พระนครศรีอยุธยา</v>
          </cell>
          <cell r="X122" t="str">
            <v/>
          </cell>
          <cell r="Y122">
            <v>1141768.32</v>
          </cell>
          <cell r="Z122">
            <v>0</v>
          </cell>
          <cell r="AB122" t="str">
            <v>-</v>
          </cell>
          <cell r="AC122" t="str">
            <v>0</v>
          </cell>
          <cell r="AD122" t="str">
            <v>-</v>
          </cell>
          <cell r="AE122" t="str">
            <v>-</v>
          </cell>
          <cell r="AF122" t="str">
            <v>0</v>
          </cell>
          <cell r="AG122" t="str">
            <v>-</v>
          </cell>
          <cell r="AH122" t="str">
            <v>10 ม.ค. 2567</v>
          </cell>
          <cell r="AI122" t="str">
            <v>-</v>
          </cell>
          <cell r="AJ122" t="str">
            <v>18 ม.ค. 2567</v>
          </cell>
          <cell r="AK122" t="str">
            <v>25 ม.ค. 2567</v>
          </cell>
          <cell r="AL122">
            <v>3</v>
          </cell>
          <cell r="AM122">
            <v>3</v>
          </cell>
          <cell r="AN122">
            <v>3</v>
          </cell>
          <cell r="AO122">
            <v>3</v>
          </cell>
          <cell r="AP122" t="str">
            <v>0145540000322</v>
          </cell>
          <cell r="AR122" t="str">
            <v>บจก.พี พี ไอ</v>
          </cell>
          <cell r="AS122" t="str">
            <v/>
          </cell>
          <cell r="AT122">
            <v>1071600</v>
          </cell>
          <cell r="AU122">
            <v>1071600</v>
          </cell>
          <cell r="AV122" t="str">
            <v/>
          </cell>
          <cell r="AW122" t="str">
            <v>คค 0703.32/8/2567</v>
          </cell>
          <cell r="AX122" t="str">
            <v>13 ก.พ. 2567</v>
          </cell>
          <cell r="AY122" t="str">
            <v>14 ก.พ. 2567</v>
          </cell>
          <cell r="AZ122" t="str">
            <v>13 เม.ย. 2567</v>
          </cell>
          <cell r="BA122">
            <v>60</v>
          </cell>
          <cell r="BB122" t="str">
            <v>ไชยนันท์ จันทร์ระยับ</v>
          </cell>
          <cell r="BC122">
            <v>1071600</v>
          </cell>
          <cell r="BD122">
            <v>1071600</v>
          </cell>
          <cell r="BF122">
            <v>68400</v>
          </cell>
          <cell r="BG122">
            <v>70168.320000000065</v>
          </cell>
          <cell r="BI122" t="str">
            <v xml:space="preserve"> 2 ก.พ.67</v>
          </cell>
          <cell r="BJ122">
            <v>6.1455830198546817</v>
          </cell>
        </row>
        <row r="123">
          <cell r="A123" t="str">
            <v>ปรับปรุงจุดเสี่ยงจุดอันตราย ถนนสาย อย.4040 แยกทางหลวงหมายเลข 3470 - เขื่อนพระราม 6  อ.ท่าเรือ จ.พระนครศรีอยุธยา</v>
          </cell>
          <cell r="C123" t="str">
            <v>2567</v>
          </cell>
          <cell r="D123" t="str">
            <v>โครงการอำนวยความปลอดภัยสนับสนุนด้านคมนาคมและระบบโลจิสติกส์</v>
          </cell>
          <cell r="E123" t="str">
            <v>ปรับปรุงจุดเสี่ยงจุดอันตราย</v>
          </cell>
          <cell r="F123" t="str">
            <v>รายการปีเดียว ราคาต่อหน่วยต่ำกว่า 10 ล้านบาท (พลางก่อน1)</v>
          </cell>
          <cell r="G123" t="str">
            <v>วิธี e-Bidding</v>
          </cell>
          <cell r="H123" t="str">
            <v>ปรับปรุงจุดเสี่ยงจุดอันตราย</v>
          </cell>
          <cell r="I123" t="str">
            <v>08007190061703210378</v>
          </cell>
          <cell r="J123" t="str">
            <v>ท่าเรือ</v>
          </cell>
          <cell r="K123" t="str">
            <v>พระนครศรีอยุธยา</v>
          </cell>
          <cell r="L123">
            <v>1</v>
          </cell>
          <cell r="M123" t="str">
            <v>แห่ง</v>
          </cell>
          <cell r="N123" t="str">
            <v>26 ต.ค. 2566</v>
          </cell>
          <cell r="O123" t="str">
            <v/>
          </cell>
          <cell r="P123">
            <v>1400000</v>
          </cell>
          <cell r="Q123">
            <v>1400000</v>
          </cell>
          <cell r="R123" t="str">
            <v>ลงนามในสัญญา</v>
          </cell>
          <cell r="S123" t="str">
            <v/>
          </cell>
          <cell r="T123" t="str">
            <v>สำนักงานทางหลวงชนบทที่ 1 (ปทุมธานี)</v>
          </cell>
          <cell r="U123" t="str">
            <v>แขวงทางหลวงชนบทพระนครศรีอยุธยา</v>
          </cell>
          <cell r="V123" t="str">
            <v>สำนักอำนวยความปลอดภัย</v>
          </cell>
          <cell r="W123" t="str">
            <v>พระนครศรีอยุธยา</v>
          </cell>
          <cell r="X123" t="str">
            <v/>
          </cell>
          <cell r="Y123">
            <v>1402199.19</v>
          </cell>
          <cell r="Z123">
            <v>0</v>
          </cell>
          <cell r="AB123" t="str">
            <v>-</v>
          </cell>
          <cell r="AC123" t="str">
            <v>0</v>
          </cell>
          <cell r="AD123" t="str">
            <v>-</v>
          </cell>
          <cell r="AE123" t="str">
            <v>-</v>
          </cell>
          <cell r="AF123" t="str">
            <v>0</v>
          </cell>
          <cell r="AG123" t="str">
            <v>-</v>
          </cell>
          <cell r="AH123" t="str">
            <v>6 ธ.ค. 2566</v>
          </cell>
          <cell r="AI123" t="str">
            <v>-</v>
          </cell>
          <cell r="AJ123" t="str">
            <v>15 ธ.ค. 2566</v>
          </cell>
          <cell r="AK123" t="str">
            <v>20 ธ.ค. 2566</v>
          </cell>
          <cell r="AL123">
            <v>2</v>
          </cell>
          <cell r="AM123">
            <v>2</v>
          </cell>
          <cell r="AN123">
            <v>2</v>
          </cell>
          <cell r="AO123">
            <v>2</v>
          </cell>
          <cell r="AP123" t="str">
            <v>0125560008922</v>
          </cell>
          <cell r="AR123" t="str">
            <v>บจก.เซฟโรด กรุ๊ป</v>
          </cell>
          <cell r="AS123" t="str">
            <v/>
          </cell>
          <cell r="AT123">
            <v>1388000</v>
          </cell>
          <cell r="AU123">
            <v>1388000</v>
          </cell>
          <cell r="AV123" t="str">
            <v/>
          </cell>
          <cell r="AW123" t="str">
            <v>คค 0703.32/2/2567</v>
          </cell>
          <cell r="AX123" t="str">
            <v>16 ม.ค. 2567</v>
          </cell>
          <cell r="AY123" t="str">
            <v>17 ม.ค. 2567</v>
          </cell>
          <cell r="AZ123" t="str">
            <v>15 เม.ย. 2567</v>
          </cell>
          <cell r="BA123">
            <v>90</v>
          </cell>
          <cell r="BB123" t="str">
            <v>ธัญพิสิษฐ์ พันธุ์เจริญ</v>
          </cell>
          <cell r="BC123">
            <v>1388000</v>
          </cell>
          <cell r="BD123">
            <v>1388000</v>
          </cell>
          <cell r="BF123">
            <v>12000</v>
          </cell>
          <cell r="BG123">
            <v>14199.189999999944</v>
          </cell>
          <cell r="BI123" t="str">
            <v xml:space="preserve"> 2 ก.พ.67</v>
          </cell>
          <cell r="BJ123">
            <v>1.0126371560662466</v>
          </cell>
        </row>
        <row r="124">
          <cell r="A124" t="str">
            <v>ปรับปรุงจุดเสี่ยงจุดอันตราย ถนนสาย อย.3010 แยกทางหลวงหมายเลข 309 - บ้านดอนพุทรา  อ.วังน้อย, อุทัย จ.พระนครศรีอยุธยา</v>
          </cell>
          <cell r="C124" t="str">
            <v>2567</v>
          </cell>
          <cell r="D124" t="str">
            <v>โครงการอำนวยความปลอดภัยสนับสนุนด้านคมนาคมและระบบโลจิสติกส์</v>
          </cell>
          <cell r="E124" t="str">
            <v>ปรับปรุงจุดเสี่ยงจุดอันตราย</v>
          </cell>
          <cell r="F124" t="str">
            <v>รายการปีเดียว ราคาต่อหน่วยต่ำกว่า 10 ล้านบาท (พลางก่อน1)</v>
          </cell>
          <cell r="G124" t="str">
            <v>วิธี e-Bidding</v>
          </cell>
          <cell r="H124" t="str">
            <v>ปรับปรุงจุดเสี่ยงจุดอันตราย</v>
          </cell>
          <cell r="I124" t="str">
            <v>08007190061703210378</v>
          </cell>
          <cell r="J124" t="str">
            <v>วังน้อย</v>
          </cell>
          <cell r="K124" t="str">
            <v>พระนครศรีอยุธยา</v>
          </cell>
          <cell r="L124">
            <v>1</v>
          </cell>
          <cell r="M124" t="str">
            <v>แห่ง</v>
          </cell>
          <cell r="N124" t="str">
            <v>26 ต.ค. 2566</v>
          </cell>
          <cell r="O124" t="str">
            <v/>
          </cell>
          <cell r="P124">
            <v>2100000</v>
          </cell>
          <cell r="Q124">
            <v>2100000</v>
          </cell>
          <cell r="R124" t="str">
            <v>ลงนามในสัญญา</v>
          </cell>
          <cell r="S124" t="str">
            <v/>
          </cell>
          <cell r="T124" t="str">
            <v>สำนักงานทางหลวงชนบทที่ 1 (ปทุมธานี)</v>
          </cell>
          <cell r="U124" t="str">
            <v>แขวงทางหลวงชนบทพระนครศรีอยุธยา</v>
          </cell>
          <cell r="V124" t="str">
            <v>สำนักอำนวยความปลอดภัย</v>
          </cell>
          <cell r="W124" t="str">
            <v>พระนครศรีอยุธยา</v>
          </cell>
          <cell r="X124" t="str">
            <v/>
          </cell>
          <cell r="Y124">
            <v>2102322.12</v>
          </cell>
          <cell r="Z124">
            <v>0</v>
          </cell>
          <cell r="AB124" t="str">
            <v>-</v>
          </cell>
          <cell r="AC124" t="str">
            <v>0</v>
          </cell>
          <cell r="AD124" t="str">
            <v>-</v>
          </cell>
          <cell r="AE124" t="str">
            <v>-</v>
          </cell>
          <cell r="AF124" t="str">
            <v>0</v>
          </cell>
          <cell r="AG124" t="str">
            <v>-</v>
          </cell>
          <cell r="AH124" t="str">
            <v>6 ธ.ค. 2566</v>
          </cell>
          <cell r="AI124" t="str">
            <v>-</v>
          </cell>
          <cell r="AJ124" t="str">
            <v>15 ธ.ค. 2566</v>
          </cell>
          <cell r="AK124" t="str">
            <v>20 ธ.ค. 2566</v>
          </cell>
          <cell r="AL124">
            <v>3</v>
          </cell>
          <cell r="AM124">
            <v>3</v>
          </cell>
          <cell r="AN124">
            <v>3</v>
          </cell>
          <cell r="AO124">
            <v>3</v>
          </cell>
          <cell r="AP124" t="str">
            <v>0723555001063</v>
          </cell>
          <cell r="AR124" t="str">
            <v>หจก.จ.แสนสุข ทราฟฟิค</v>
          </cell>
          <cell r="AS124" t="str">
            <v/>
          </cell>
          <cell r="AT124">
            <v>2093000</v>
          </cell>
          <cell r="AU124">
            <v>2093000</v>
          </cell>
          <cell r="AV124" t="str">
            <v/>
          </cell>
          <cell r="AW124" t="str">
            <v>คค 0703.32/1/2567</v>
          </cell>
          <cell r="AX124" t="str">
            <v>16 ม.ค. 2567</v>
          </cell>
          <cell r="AY124" t="str">
            <v>17 ม.ค. 2567</v>
          </cell>
          <cell r="AZ124" t="str">
            <v>15 เม.ย. 2567</v>
          </cell>
          <cell r="BA124">
            <v>90</v>
          </cell>
          <cell r="BB124" t="str">
            <v>อารยะ ใจมา</v>
          </cell>
          <cell r="BC124">
            <v>2093000</v>
          </cell>
          <cell r="BD124">
            <v>2093000</v>
          </cell>
          <cell r="BF124">
            <v>7000</v>
          </cell>
          <cell r="BG124">
            <v>9322.1200000001118</v>
          </cell>
          <cell r="BI124" t="str">
            <v xml:space="preserve"> 2 ก.พ.67</v>
          </cell>
          <cell r="BJ124">
            <v>0.443420154852393</v>
          </cell>
        </row>
        <row r="125">
          <cell r="A125" t="str">
            <v>งานบำรุงถนนสาย ปท.3027 แยกทางหลวงหมายเลข 305 - เลียบคลอง 10 ฝั่งตะวันตก  อ.หนองเสือ จ.ปทุมธานี</v>
          </cell>
          <cell r="C125" t="str">
            <v>2567</v>
          </cell>
          <cell r="D125" t="str">
            <v>ผลผลิตโครงข่ายทางหลวงชนบทได้รับการบำรุงรักษา</v>
          </cell>
          <cell r="E125" t="str">
            <v>บำรุงรักษาทางหลวงชนบท</v>
          </cell>
          <cell r="F125" t="str">
            <v>รายการปีเดียว ราคาต่อหน่วยต่ำกว่า 10 ล้านบาท (พลางก่อน2)</v>
          </cell>
          <cell r="G125" t="str">
            <v>วิธี e-Bidding</v>
          </cell>
          <cell r="H125" t="str">
            <v>ซ่อมสร้างผิวทางแอสฟัลต์คอนกรีต (โดยวิธี Pavement In - Place Recycling)</v>
          </cell>
          <cell r="I125" t="str">
            <v>08007280004703210717</v>
          </cell>
          <cell r="J125" t="str">
            <v>หนองเสือ</v>
          </cell>
          <cell r="K125" t="str">
            <v>ปทุมธานี</v>
          </cell>
          <cell r="L125">
            <v>1</v>
          </cell>
          <cell r="M125" t="str">
            <v>แห่ง</v>
          </cell>
          <cell r="N125" t="str">
            <v>14 ธ.ค. 2566</v>
          </cell>
          <cell r="O125" t="str">
            <v/>
          </cell>
          <cell r="P125">
            <v>5300000</v>
          </cell>
          <cell r="Q125">
            <v>5300000</v>
          </cell>
          <cell r="R125" t="str">
            <v>ลงนามในสัญญา</v>
          </cell>
          <cell r="S125" t="str">
            <v/>
          </cell>
          <cell r="T125" t="str">
            <v>สำนักงานทางหลวงชนบทที่ 1 (ปทุมธานี)</v>
          </cell>
          <cell r="U125" t="str">
            <v>สำนักงานทางหลวงชนบทที่ 1 (ปทุมธานี)</v>
          </cell>
          <cell r="V125" t="str">
            <v>สำนักบำรุงทาง</v>
          </cell>
          <cell r="W125" t="str">
            <v>ปทุมธานี</v>
          </cell>
          <cell r="X125" t="str">
            <v/>
          </cell>
          <cell r="Y125">
            <v>5300523.42</v>
          </cell>
          <cell r="Z125">
            <v>1</v>
          </cell>
          <cell r="AA125" t="str">
            <v>แห่ง</v>
          </cell>
          <cell r="AB125" t="str">
            <v>ลาดยาง AC</v>
          </cell>
          <cell r="AC125" t="str">
            <v>6.00</v>
          </cell>
          <cell r="AD125" t="str">
            <v>เมตร</v>
          </cell>
          <cell r="AE125" t="str">
            <v>-</v>
          </cell>
          <cell r="AF125" t="str">
            <v>0.00</v>
          </cell>
          <cell r="AG125" t="str">
            <v>เมตร</v>
          </cell>
          <cell r="AH125" t="str">
            <v>26 ธ.ค. 2566</v>
          </cell>
          <cell r="AI125" t="str">
            <v>20 ธ.ค. 2566</v>
          </cell>
          <cell r="AJ125" t="str">
            <v>12 ม.ค. 2567</v>
          </cell>
          <cell r="AK125" t="str">
            <v>15 ม.ค. 2567</v>
          </cell>
          <cell r="AL125">
            <v>3</v>
          </cell>
          <cell r="AM125">
            <v>3</v>
          </cell>
          <cell r="AN125">
            <v>3</v>
          </cell>
          <cell r="AO125">
            <v>3</v>
          </cell>
          <cell r="AP125" t="str">
            <v>0145566005887</v>
          </cell>
          <cell r="AR125" t="str">
            <v>บริษัท จตุรงค์ คอนสตรัคชั้น จำกัด</v>
          </cell>
          <cell r="AS125" t="str">
            <v/>
          </cell>
          <cell r="AT125">
            <v>4700000</v>
          </cell>
          <cell r="AU125">
            <v>4700000</v>
          </cell>
          <cell r="AV125" t="str">
            <v/>
          </cell>
          <cell r="AW125" t="str">
            <v>คค 0709/01/2567</v>
          </cell>
          <cell r="AX125" t="str">
            <v>12 ก.พ. 2567</v>
          </cell>
          <cell r="AY125" t="str">
            <v>13 ก.พ. 2567</v>
          </cell>
          <cell r="AZ125" t="str">
            <v>12 พ.ค. 2567</v>
          </cell>
          <cell r="BA125">
            <v>90</v>
          </cell>
          <cell r="BC125">
            <v>4700000</v>
          </cell>
          <cell r="BD125">
            <v>4700000</v>
          </cell>
          <cell r="BF125">
            <v>600000</v>
          </cell>
          <cell r="BG125">
            <v>600523.41999999993</v>
          </cell>
          <cell r="BI125" t="str">
            <v xml:space="preserve"> 2 ก.พ.67</v>
          </cell>
          <cell r="BJ125">
            <v>11.329511680565311</v>
          </cell>
        </row>
        <row r="126">
          <cell r="A126" t="str">
            <v xml:space="preserve">งานบำรุงถนนสาย อย.4009 แยกทางหลวงหมายเลข 3111 - บ้านปากคูตาฉัตร อ.ลาดบัวหลวง จ.พระนครศรีอยุธยา (ตอนที่ 1) </v>
          </cell>
          <cell r="C126" t="str">
            <v>2567</v>
          </cell>
          <cell r="D126" t="str">
            <v>ผลผลิตโครงข่ายทางหลวงชนบทได้รับการบำรุงรักษา</v>
          </cell>
          <cell r="E126" t="str">
            <v>บำรุงรักษาทางหลวงชนบท</v>
          </cell>
          <cell r="F126" t="str">
            <v>รายการปีเดียว ราคาต่อหน่วยต่ำกว่า 10 ล้านบาท (พลางก่อน2)</v>
          </cell>
          <cell r="G126" t="str">
            <v>วิธี e-Bidding</v>
          </cell>
          <cell r="H126" t="str">
            <v>ซ่อมสร้างผิวทางแอสฟัลต์คอนกรีต (โดยวิธี Pavement In - Place Recycling)</v>
          </cell>
          <cell r="I126" t="str">
            <v>08007280004703210717</v>
          </cell>
          <cell r="K126" t="str">
            <v>พระนครศรีอยุธยา</v>
          </cell>
          <cell r="L126">
            <v>1</v>
          </cell>
          <cell r="M126" t="str">
            <v>แห่ง</v>
          </cell>
          <cell r="N126" t="str">
            <v>14 ธ.ค. 2566</v>
          </cell>
          <cell r="O126" t="str">
            <v/>
          </cell>
          <cell r="P126">
            <v>5750000</v>
          </cell>
          <cell r="Q126">
            <v>5750000</v>
          </cell>
          <cell r="R126" t="str">
            <v>ลงนามในสัญญา</v>
          </cell>
          <cell r="S126" t="str">
            <v/>
          </cell>
          <cell r="T126" t="str">
            <v>สำนักงานทางหลวงชนบทที่ 1 (ปทุมธานี)</v>
          </cell>
          <cell r="U126" t="str">
            <v>สำนักงานทางหลวงชนบทที่ 1 (ปทุมธานี)</v>
          </cell>
          <cell r="V126" t="str">
            <v>สำนักบำรุงทาง</v>
          </cell>
          <cell r="W126" t="str">
            <v>พระนครศรีอยุธยา</v>
          </cell>
          <cell r="X126" t="str">
            <v/>
          </cell>
          <cell r="Y126">
            <v>5750722.8899999997</v>
          </cell>
          <cell r="Z126">
            <v>1</v>
          </cell>
          <cell r="AA126" t="str">
            <v>แห่ง</v>
          </cell>
          <cell r="AB126" t="str">
            <v>ลาดยาง AC</v>
          </cell>
          <cell r="AC126" t="str">
            <v>6</v>
          </cell>
          <cell r="AD126" t="str">
            <v>เมตร</v>
          </cell>
          <cell r="AE126" t="str">
            <v>AC</v>
          </cell>
          <cell r="AF126" t="str">
            <v>1</v>
          </cell>
          <cell r="AG126" t="str">
            <v>เมตร</v>
          </cell>
          <cell r="AH126" t="str">
            <v>26 ธ.ค. 2566</v>
          </cell>
          <cell r="AI126" t="str">
            <v>20 ธ.ค. 2566</v>
          </cell>
          <cell r="AJ126" t="str">
            <v>12 ม.ค. 2567</v>
          </cell>
          <cell r="AK126" t="str">
            <v>15 ม.ค. 2567</v>
          </cell>
          <cell r="AL126">
            <v>3</v>
          </cell>
          <cell r="AM126">
            <v>3</v>
          </cell>
          <cell r="AN126">
            <v>3</v>
          </cell>
          <cell r="AO126">
            <v>3</v>
          </cell>
          <cell r="AP126" t="str">
            <v>0105534107854</v>
          </cell>
          <cell r="AR126" t="str">
            <v>บจก.ท่ามะกาแอสฟัลท์</v>
          </cell>
          <cell r="AS126" t="str">
            <v/>
          </cell>
          <cell r="AT126">
            <v>5028000</v>
          </cell>
          <cell r="AU126">
            <v>5028000</v>
          </cell>
          <cell r="AV126" t="str">
            <v/>
          </cell>
          <cell r="AW126" t="str">
            <v>คค 0709/02/2567</v>
          </cell>
          <cell r="AX126" t="str">
            <v>12 ก.พ. 2567</v>
          </cell>
          <cell r="AY126" t="str">
            <v>13 ก.พ. 2567</v>
          </cell>
          <cell r="AZ126" t="str">
            <v>12 พ.ค. 2567</v>
          </cell>
          <cell r="BA126">
            <v>90</v>
          </cell>
          <cell r="BC126">
            <v>5028000</v>
          </cell>
          <cell r="BD126">
            <v>5028000</v>
          </cell>
          <cell r="BF126">
            <v>722000</v>
          </cell>
          <cell r="BG126">
            <v>722722.88999999966</v>
          </cell>
          <cell r="BI126" t="str">
            <v xml:space="preserve"> 2 ก.พ.67</v>
          </cell>
          <cell r="BJ126">
            <v>12.567513751301616</v>
          </cell>
        </row>
        <row r="127">
          <cell r="A127" t="str">
            <v xml:space="preserve">งานบำรุงถนนสาย อย.4036 แยกทางหลวงหมายเลข 3412 - บ้านบางบาล อ.บางบาล จ.พระนครศรีอยุธยา (ตอนที่ 1) </v>
          </cell>
          <cell r="C127" t="str">
            <v>2567</v>
          </cell>
          <cell r="D127" t="str">
            <v>ผลผลิตโครงข่ายทางหลวงชนบทได้รับการบำรุงรักษา</v>
          </cell>
          <cell r="E127" t="str">
            <v>บำรุงรักษาทางหลวงชนบท</v>
          </cell>
          <cell r="F127" t="str">
            <v>รายการปีเดียว ราคาต่อหน่วยต่ำกว่า 10 ล้านบาท (พลางก่อน2)</v>
          </cell>
          <cell r="G127" t="str">
            <v>วิธี e-Bidding</v>
          </cell>
          <cell r="H127" t="str">
            <v>ซ่อมสร้างผิวทางแอสฟัลต์คอนกรีต (โดยวิธี Pavement In - Place Recycling)</v>
          </cell>
          <cell r="I127" t="str">
            <v>08007280004703210717</v>
          </cell>
          <cell r="K127" t="str">
            <v>พระนครศรีอยุธยา</v>
          </cell>
          <cell r="L127">
            <v>1</v>
          </cell>
          <cell r="M127" t="str">
            <v>แห่ง</v>
          </cell>
          <cell r="N127" t="str">
            <v>14 ธ.ค. 2566</v>
          </cell>
          <cell r="O127" t="str">
            <v/>
          </cell>
          <cell r="P127">
            <v>5500000</v>
          </cell>
          <cell r="Q127">
            <v>5500000</v>
          </cell>
          <cell r="R127" t="str">
            <v>ลงนามในสัญญา</v>
          </cell>
          <cell r="S127" t="str">
            <v/>
          </cell>
          <cell r="T127" t="str">
            <v>สำนักงานทางหลวงชนบทที่ 1 (ปทุมธานี)</v>
          </cell>
          <cell r="U127" t="str">
            <v>สำนักงานทางหลวงชนบทที่ 1 (ปทุมธานี)</v>
          </cell>
          <cell r="V127" t="str">
            <v>สำนักบำรุงทาง</v>
          </cell>
          <cell r="W127" t="str">
            <v>พระนครศรีอยุธยา</v>
          </cell>
          <cell r="X127" t="str">
            <v/>
          </cell>
          <cell r="Y127">
            <v>5501560.9500000002</v>
          </cell>
          <cell r="Z127">
            <v>1</v>
          </cell>
          <cell r="AA127" t="str">
            <v>แห่ง</v>
          </cell>
          <cell r="AB127" t="str">
            <v>ลาดยาง AC</v>
          </cell>
          <cell r="AC127" t="str">
            <v>6</v>
          </cell>
          <cell r="AD127" t="str">
            <v>เมตร</v>
          </cell>
          <cell r="AE127" t="str">
            <v>AC</v>
          </cell>
          <cell r="AF127" t="str">
            <v>1</v>
          </cell>
          <cell r="AG127" t="str">
            <v>เมตร</v>
          </cell>
          <cell r="AH127" t="str">
            <v>26 ธ.ค. 2566</v>
          </cell>
          <cell r="AI127" t="str">
            <v>20 ธ.ค. 2566</v>
          </cell>
          <cell r="AJ127" t="str">
            <v>12 ม.ค. 2567</v>
          </cell>
          <cell r="AK127" t="str">
            <v>17 ม.ค. 2567</v>
          </cell>
          <cell r="AL127">
            <v>3</v>
          </cell>
          <cell r="AM127">
            <v>2</v>
          </cell>
          <cell r="AN127">
            <v>3</v>
          </cell>
          <cell r="AO127">
            <v>2</v>
          </cell>
          <cell r="AP127" t="str">
            <v>0145544000653</v>
          </cell>
          <cell r="AR127" t="str">
            <v>บจก.ศรีภูมิการโยธา</v>
          </cell>
          <cell r="AS127" t="str">
            <v/>
          </cell>
          <cell r="AT127">
            <v>5470000</v>
          </cell>
          <cell r="AU127">
            <v>5465000</v>
          </cell>
          <cell r="AV127" t="str">
            <v/>
          </cell>
          <cell r="AW127" t="str">
            <v>คค 0709/03/2567</v>
          </cell>
          <cell r="AX127" t="str">
            <v>12 ก.พ. 2567</v>
          </cell>
          <cell r="AY127" t="str">
            <v>13 ก.พ. 2567</v>
          </cell>
          <cell r="AZ127" t="str">
            <v>12 พ.ค. 2567</v>
          </cell>
          <cell r="BA127">
            <v>90</v>
          </cell>
          <cell r="BC127">
            <v>5465000</v>
          </cell>
          <cell r="BD127">
            <v>5465000</v>
          </cell>
          <cell r="BF127">
            <v>35000</v>
          </cell>
          <cell r="BG127">
            <v>36560.950000000186</v>
          </cell>
          <cell r="BI127" t="str">
            <v xml:space="preserve"> 2 ก.พ.67</v>
          </cell>
          <cell r="BJ127">
            <v>0.66455593843780258</v>
          </cell>
        </row>
        <row r="128">
          <cell r="A128" t="str">
            <v xml:space="preserve">งานบำรุงถนนสาย อย.2027 แยกทางหลวงหมายเลข 33 - บ้านดอนข่อย อ.ภาชี จ.พระนครศรีอยุธยา (ตอนที่ 1) </v>
          </cell>
          <cell r="C128" t="str">
            <v>2567</v>
          </cell>
          <cell r="D128" t="str">
            <v>ผลผลิตโครงข่ายทางหลวงชนบทได้รับการบำรุงรักษา</v>
          </cell>
          <cell r="E128" t="str">
            <v>บำรุงรักษาทางหลวงชนบท</v>
          </cell>
          <cell r="F128" t="str">
            <v>รายการปีเดียว ราคาต่อหน่วยต่ำกว่า 10 ล้านบาท (พลางก่อน2)</v>
          </cell>
          <cell r="G128" t="str">
            <v>วิธี e-Bidding</v>
          </cell>
          <cell r="H128" t="str">
            <v>ซ่อมสร้างผิวทางแอสฟัลต์คอนกรีต (โดยวิธี Pavement In - Place Recycling)</v>
          </cell>
          <cell r="I128" t="str">
            <v>08007280004703210717</v>
          </cell>
          <cell r="K128" t="str">
            <v>พระนครศรีอยุธยา</v>
          </cell>
          <cell r="L128">
            <v>1</v>
          </cell>
          <cell r="M128" t="str">
            <v>แห่ง</v>
          </cell>
          <cell r="N128" t="str">
            <v>14 ธ.ค. 2566</v>
          </cell>
          <cell r="O128" t="str">
            <v/>
          </cell>
          <cell r="P128">
            <v>5830000</v>
          </cell>
          <cell r="Q128">
            <v>5830000</v>
          </cell>
          <cell r="R128" t="str">
            <v>ลงนามในสัญญา</v>
          </cell>
          <cell r="S128" t="str">
            <v/>
          </cell>
          <cell r="T128" t="str">
            <v>สำนักงานทางหลวงชนบทที่ 1 (ปทุมธานี)</v>
          </cell>
          <cell r="U128" t="str">
            <v>สำนักงานทางหลวงชนบทที่ 1 (ปทุมธานี)</v>
          </cell>
          <cell r="V128" t="str">
            <v>สำนักบำรุงทาง</v>
          </cell>
          <cell r="W128" t="str">
            <v>พระนครศรีอยุธยา</v>
          </cell>
          <cell r="X128" t="str">
            <v/>
          </cell>
          <cell r="Y128">
            <v>5830945.0899999999</v>
          </cell>
          <cell r="Z128">
            <v>1</v>
          </cell>
          <cell r="AA128" t="str">
            <v>แห่ง</v>
          </cell>
          <cell r="AB128" t="str">
            <v>ลาดยาง AC</v>
          </cell>
          <cell r="AC128" t="str">
            <v>6.00</v>
          </cell>
          <cell r="AD128" t="str">
            <v>เมตร</v>
          </cell>
          <cell r="AE128" t="str">
            <v>-</v>
          </cell>
          <cell r="AF128" t="str">
            <v>0.00</v>
          </cell>
          <cell r="AG128" t="str">
            <v>เมตร</v>
          </cell>
          <cell r="AH128" t="str">
            <v>26 ธ.ค. 2566</v>
          </cell>
          <cell r="AI128" t="str">
            <v>20 ธ.ค. 2566</v>
          </cell>
          <cell r="AJ128" t="str">
            <v>12 ม.ค. 2567</v>
          </cell>
          <cell r="AK128" t="str">
            <v>17 ม.ค. 2567</v>
          </cell>
          <cell r="AL128">
            <v>3</v>
          </cell>
          <cell r="AM128">
            <v>2</v>
          </cell>
          <cell r="AN128">
            <v>3</v>
          </cell>
          <cell r="AO128">
            <v>2</v>
          </cell>
          <cell r="AP128" t="str">
            <v>0145544000653</v>
          </cell>
          <cell r="AR128" t="str">
            <v>บจก.ศรีภูมิการโยธา</v>
          </cell>
          <cell r="AS128" t="str">
            <v/>
          </cell>
          <cell r="AT128">
            <v>5800000</v>
          </cell>
          <cell r="AU128">
            <v>5795000</v>
          </cell>
          <cell r="AV128" t="str">
            <v/>
          </cell>
          <cell r="AW128" t="str">
            <v>คค 0709/04/2567</v>
          </cell>
          <cell r="AX128" t="str">
            <v>12 ก.พ. 2567</v>
          </cell>
          <cell r="AY128" t="str">
            <v>13 ก.พ. 2567</v>
          </cell>
          <cell r="AZ128" t="str">
            <v>12 พ.ค. 2567</v>
          </cell>
          <cell r="BA128">
            <v>90</v>
          </cell>
          <cell r="BC128">
            <v>5795000</v>
          </cell>
          <cell r="BD128">
            <v>5795000</v>
          </cell>
          <cell r="BF128">
            <v>35000</v>
          </cell>
          <cell r="BG128">
            <v>35945.089999999851</v>
          </cell>
          <cell r="BI128" t="str">
            <v xml:space="preserve"> 2 ก.พ.67</v>
          </cell>
          <cell r="BJ128">
            <v>0.61645392719690062</v>
          </cell>
        </row>
        <row r="129">
          <cell r="A129" t="str">
            <v xml:space="preserve">งานบำรุงถนนสาย นบ.5036 แยกทางหลวงชนบท นบ.3004 - บ้านลาดบัวหลวง อ.ไทรน้อย จ.นนทบุรี (ตอนที่ 1) </v>
          </cell>
          <cell r="C129" t="str">
            <v>2567</v>
          </cell>
          <cell r="D129" t="str">
            <v>ผลผลิตโครงข่ายทางหลวงชนบทได้รับการบำรุงรักษา</v>
          </cell>
          <cell r="E129" t="str">
            <v>บำรุงรักษาทางหลวงชนบท</v>
          </cell>
          <cell r="F129" t="str">
            <v>รายการปีเดียว ราคาต่อหน่วยต่ำกว่า 10 ล้านบาท (พลางก่อน2)</v>
          </cell>
          <cell r="G129" t="str">
            <v>วิธี e-Bidding</v>
          </cell>
          <cell r="H129" t="str">
            <v>ซ่อมสร้างผิวทางแอสฟัลต์คอนกรีต (โดยวิธี Pavement In - Place Recycling)</v>
          </cell>
          <cell r="I129" t="str">
            <v>08007280004703210717</v>
          </cell>
          <cell r="K129" t="str">
            <v>นนทบุรี</v>
          </cell>
          <cell r="L129">
            <v>1</v>
          </cell>
          <cell r="M129" t="str">
            <v>แห่ง</v>
          </cell>
          <cell r="N129" t="str">
            <v>14 ธ.ค. 2566</v>
          </cell>
          <cell r="O129" t="str">
            <v/>
          </cell>
          <cell r="P129">
            <v>5750000</v>
          </cell>
          <cell r="Q129">
            <v>5750000</v>
          </cell>
          <cell r="R129" t="str">
            <v>ลงนามในสัญญา</v>
          </cell>
          <cell r="S129" t="str">
            <v/>
          </cell>
          <cell r="T129" t="str">
            <v>สำนักงานทางหลวงชนบทที่ 1 (ปทุมธานี)</v>
          </cell>
          <cell r="U129" t="str">
            <v>แขวงทางหลวงชนบทนนทบุรี</v>
          </cell>
          <cell r="V129" t="str">
            <v>สำนักบำรุงทาง</v>
          </cell>
          <cell r="W129" t="str">
            <v>นนทบุรี</v>
          </cell>
          <cell r="X129" t="str">
            <v/>
          </cell>
          <cell r="Y129">
            <v>5787916.5800000001</v>
          </cell>
          <cell r="Z129">
            <v>1</v>
          </cell>
          <cell r="AA129" t="str">
            <v>แห่ง</v>
          </cell>
          <cell r="AB129" t="str">
            <v>-</v>
          </cell>
          <cell r="AC129" t="str">
            <v>-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26 ธ.ค. 2566</v>
          </cell>
          <cell r="AI129" t="str">
            <v>20 ธ.ค. 2566</v>
          </cell>
          <cell r="AJ129" t="str">
            <v>12 ม.ค. 2567</v>
          </cell>
          <cell r="AK129" t="str">
            <v>17 ม.ค. 2567</v>
          </cell>
          <cell r="AL129">
            <v>3</v>
          </cell>
          <cell r="AM129">
            <v>3</v>
          </cell>
          <cell r="AN129">
            <v>3</v>
          </cell>
          <cell r="AO129">
            <v>3</v>
          </cell>
          <cell r="AP129" t="str">
            <v>0105542086224</v>
          </cell>
          <cell r="AR129" t="str">
            <v>บจก.ไมล์สโตนคอนสตรัคชัน</v>
          </cell>
          <cell r="AS129" t="str">
            <v/>
          </cell>
          <cell r="AT129">
            <v>3990000</v>
          </cell>
          <cell r="AU129">
            <v>3990000</v>
          </cell>
          <cell r="AV129" t="str">
            <v/>
          </cell>
          <cell r="AW129" t="str">
            <v>ขทช.นบ.009/2567</v>
          </cell>
          <cell r="AX129" t="str">
            <v>12 ก.พ. 2567</v>
          </cell>
          <cell r="AY129" t="str">
            <v>13 ก.พ. 2567</v>
          </cell>
          <cell r="AZ129" t="str">
            <v>22 พ.ค. 2567</v>
          </cell>
          <cell r="BA129">
            <v>100</v>
          </cell>
          <cell r="BB129" t="str">
            <v>ปิยวัฒน์ ตันติ์ศรีสกุล</v>
          </cell>
          <cell r="BC129">
            <v>3990000</v>
          </cell>
          <cell r="BD129">
            <v>3990000</v>
          </cell>
          <cell r="BF129">
            <v>1760000</v>
          </cell>
          <cell r="BG129">
            <v>1797916.58</v>
          </cell>
          <cell r="BI129" t="str">
            <v xml:space="preserve"> 2 ก.พ.67</v>
          </cell>
          <cell r="BJ129">
            <v>31.063277349446526</v>
          </cell>
        </row>
        <row r="130">
          <cell r="A130" t="str">
            <v>งานอำนวยความปลอดภัย ถนนสาย นบ.3032 แยกทางหลวงหมายเลข 346 - บ้านคลองห้าร้อย  อ.ไทรน้อย จ.นนทบุรี</v>
          </cell>
          <cell r="C130" t="str">
            <v>2567</v>
          </cell>
          <cell r="D130" t="str">
            <v>ผลผลิตโครงข่ายทางหลวงชนบทมีความปลอดภัย</v>
          </cell>
          <cell r="E130" t="str">
            <v>อำนวยความปลอดภัยทางถนน</v>
          </cell>
          <cell r="F130" t="str">
            <v>รายการปีเดียว ราคาต่อหน่วยต่ำกว่า 10 ล้านบาท (พลางก่อน1)</v>
          </cell>
          <cell r="G130" t="str">
            <v>วิธี e-Bidding</v>
          </cell>
          <cell r="H130" t="str">
            <v>ปรับปรุงทางเพื่อความปลอดภัย</v>
          </cell>
          <cell r="I130" t="str">
            <v>08007280005703210836</v>
          </cell>
          <cell r="J130" t="str">
            <v>ไทรน้อย</v>
          </cell>
          <cell r="K130" t="str">
            <v>นนทบุรี</v>
          </cell>
          <cell r="L130">
            <v>1</v>
          </cell>
          <cell r="M130" t="str">
            <v>แห่ง</v>
          </cell>
          <cell r="N130" t="str">
            <v>13 ธ.ค. 2566</v>
          </cell>
          <cell r="O130" t="str">
            <v/>
          </cell>
          <cell r="P130">
            <v>1209000</v>
          </cell>
          <cell r="Q130">
            <v>1209000</v>
          </cell>
          <cell r="R130" t="str">
            <v>ลงนามในสัญญา</v>
          </cell>
          <cell r="S130" t="str">
            <v/>
          </cell>
          <cell r="T130" t="str">
            <v>สำนักงานทางหลวงชนบทที่ 1 (ปทุมธานี)</v>
          </cell>
          <cell r="U130" t="str">
            <v>แขวงทางหลวงชนบทนนทบุรี</v>
          </cell>
          <cell r="V130" t="str">
            <v>สำนักอำนวยความปลอดภัย</v>
          </cell>
          <cell r="W130" t="str">
            <v>นนทบุรี</v>
          </cell>
          <cell r="X130" t="str">
            <v/>
          </cell>
          <cell r="Y130">
            <v>1213925</v>
          </cell>
          <cell r="Z130">
            <v>1</v>
          </cell>
          <cell r="AA130" t="str">
            <v>แห่ง</v>
          </cell>
          <cell r="AB130" t="str">
            <v>-</v>
          </cell>
          <cell r="AC130" t="str">
            <v>0.00</v>
          </cell>
          <cell r="AD130" t="str">
            <v>-</v>
          </cell>
          <cell r="AE130" t="str">
            <v>-</v>
          </cell>
          <cell r="AF130" t="str">
            <v>0.00</v>
          </cell>
          <cell r="AG130" t="str">
            <v>-</v>
          </cell>
          <cell r="AH130" t="str">
            <v>18 ธ.ค. 2566</v>
          </cell>
          <cell r="AI130" t="str">
            <v>-</v>
          </cell>
          <cell r="AJ130" t="str">
            <v>26 ธ.ค. 2566</v>
          </cell>
          <cell r="AK130" t="str">
            <v>27 ธ.ค. 2566</v>
          </cell>
          <cell r="AL130">
            <v>3</v>
          </cell>
          <cell r="AM130">
            <v>3</v>
          </cell>
          <cell r="AN130">
            <v>3</v>
          </cell>
          <cell r="AO130">
            <v>3</v>
          </cell>
          <cell r="AP130" t="str">
            <v>0133547000989</v>
          </cell>
          <cell r="AR130" t="str">
            <v>หจก.โรดเวย์ เอนเตอร์ไพรส์</v>
          </cell>
          <cell r="AS130" t="str">
            <v/>
          </cell>
          <cell r="AT130">
            <v>865000</v>
          </cell>
          <cell r="AU130">
            <v>865000</v>
          </cell>
          <cell r="AV130" t="str">
            <v/>
          </cell>
          <cell r="AW130" t="str">
            <v>ขทช.นบ.004/2567</v>
          </cell>
          <cell r="AX130" t="str">
            <v>29 ม.ค. 2567</v>
          </cell>
          <cell r="AY130" t="str">
            <v>30 ม.ค. 2567</v>
          </cell>
          <cell r="AZ130" t="str">
            <v>29 มี.ค. 2567</v>
          </cell>
          <cell r="BA130">
            <v>60</v>
          </cell>
          <cell r="BB130" t="str">
            <v>ปรัชญา สุขเนาว์</v>
          </cell>
          <cell r="BC130">
            <v>865000</v>
          </cell>
          <cell r="BD130">
            <v>865000</v>
          </cell>
          <cell r="BF130">
            <v>344000</v>
          </cell>
          <cell r="BG130">
            <v>348925</v>
          </cell>
          <cell r="BI130" t="str">
            <v xml:space="preserve"> 2 ก.พ.67</v>
          </cell>
          <cell r="BJ130">
            <v>28.743538521737339</v>
          </cell>
        </row>
        <row r="131">
          <cell r="A131" t="str">
            <v>ปรับปรุงจุดเสี่ยงจุดอันตราย ถนนสาย นบ.1011 แยกทางหลวงหมายเลข 9 - แยกทางหลวงชนบท นฐ.3004  อ.บางกรวย จ.นนทบุรี</v>
          </cell>
          <cell r="C131" t="str">
            <v>2567</v>
          </cell>
          <cell r="D131" t="str">
            <v>โครงการอำนวยความปลอดภัยสนับสนุนด้านคมนาคมและระบบโลจิสติกส์</v>
          </cell>
          <cell r="E131" t="str">
            <v>ปรับปรุงจุดเสี่ยงจุดอันตราย</v>
          </cell>
          <cell r="F131" t="str">
            <v>รายการปีเดียว ราคาต่อหน่วยต่ำกว่า 10 ล้านบาท (พลางก่อน1)</v>
          </cell>
          <cell r="G131" t="str">
            <v>วิธี e-Bidding</v>
          </cell>
          <cell r="H131" t="str">
            <v>ปรับปรุงจุดเสี่ยงจุดอันตราย</v>
          </cell>
          <cell r="I131" t="str">
            <v>08007190061703210378</v>
          </cell>
          <cell r="J131" t="str">
            <v>บางกรวย</v>
          </cell>
          <cell r="K131" t="str">
            <v>นนทบุรี</v>
          </cell>
          <cell r="L131">
            <v>1</v>
          </cell>
          <cell r="M131" t="str">
            <v>แห่ง</v>
          </cell>
          <cell r="N131" t="str">
            <v>13 ธ.ค. 2566</v>
          </cell>
          <cell r="O131" t="str">
            <v/>
          </cell>
          <cell r="P131">
            <v>2950000</v>
          </cell>
          <cell r="Q131">
            <v>2950000</v>
          </cell>
          <cell r="R131" t="str">
            <v>ลงนามในสัญญา</v>
          </cell>
          <cell r="S131" t="str">
            <v/>
          </cell>
          <cell r="T131" t="str">
            <v>สำนักงานทางหลวงชนบทที่ 1 (ปทุมธานี)</v>
          </cell>
          <cell r="U131" t="str">
            <v>แขวงทางหลวงชนบทนนทบุรี</v>
          </cell>
          <cell r="V131" t="str">
            <v>สำนักอำนวยความปลอดภัย</v>
          </cell>
          <cell r="W131" t="str">
            <v>นนทบุรี</v>
          </cell>
          <cell r="X131" t="str">
            <v/>
          </cell>
          <cell r="Y131">
            <v>2950826.17</v>
          </cell>
          <cell r="Z131">
            <v>0</v>
          </cell>
          <cell r="AA131" t="str">
            <v>แห่ง</v>
          </cell>
          <cell r="AB131" t="str">
            <v>-</v>
          </cell>
          <cell r="AC131" t="str">
            <v>-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18 ธ.ค. 2566</v>
          </cell>
          <cell r="AI131" t="str">
            <v>18 ธ.ค. 2566</v>
          </cell>
          <cell r="AJ131" t="str">
            <v>26 ธ.ค. 2566</v>
          </cell>
          <cell r="AK131" t="str">
            <v>27 ธ.ค. 2566</v>
          </cell>
          <cell r="AL131">
            <v>2</v>
          </cell>
          <cell r="AM131">
            <v>2</v>
          </cell>
          <cell r="AN131">
            <v>2</v>
          </cell>
          <cell r="AO131">
            <v>2</v>
          </cell>
          <cell r="AP131" t="str">
            <v>0705537000541</v>
          </cell>
          <cell r="AR131" t="str">
            <v>บริษัท อัลฟาเอสไลน์</v>
          </cell>
          <cell r="AS131" t="str">
            <v/>
          </cell>
          <cell r="AT131">
            <v>2945000</v>
          </cell>
          <cell r="AU131">
            <v>2945000</v>
          </cell>
          <cell r="AV131" t="str">
            <v/>
          </cell>
          <cell r="AW131" t="str">
            <v>ขทช.นบ.005/2567</v>
          </cell>
          <cell r="AX131" t="str">
            <v>29 ม.ค. 2567</v>
          </cell>
          <cell r="AY131" t="str">
            <v>30 ม.ค. 2567</v>
          </cell>
          <cell r="AZ131" t="str">
            <v>8 เม.ย. 2567</v>
          </cell>
          <cell r="BA131">
            <v>70</v>
          </cell>
          <cell r="BB131" t="str">
            <v>ธนกฤต โพธิ์เรือง</v>
          </cell>
          <cell r="BC131">
            <v>2945000</v>
          </cell>
          <cell r="BD131">
            <v>2945000</v>
          </cell>
          <cell r="BF131">
            <v>5000</v>
          </cell>
          <cell r="BG131">
            <v>5826.1699999999255</v>
          </cell>
          <cell r="BI131" t="str">
            <v xml:space="preserve"> 2 ก.พ.67</v>
          </cell>
          <cell r="BJ131">
            <v>0.19744199299953769</v>
          </cell>
        </row>
        <row r="132">
          <cell r="A132" t="str">
            <v>ปรับปรุงจุดเสี่ยงจุดอันตราย ถนนสาย นบ.1009 แยกทางหลวงหมายเลข 9 - บ้านหนองไผ่ขาด  อ.บางใหญ่ จ.นนทบุรี</v>
          </cell>
          <cell r="C132" t="str">
            <v>2567</v>
          </cell>
          <cell r="D132" t="str">
            <v>โครงการอำนวยความปลอดภัยสนับสนุนด้านคมนาคมและระบบโลจิสติกส์</v>
          </cell>
          <cell r="E132" t="str">
            <v>ปรับปรุงจุดเสี่ยงจุดอันตราย</v>
          </cell>
          <cell r="F132" t="str">
            <v>รายการปีเดียว ราคาต่อหน่วยต่ำกว่า 10 ล้านบาท (พลางก่อน1)</v>
          </cell>
          <cell r="G132" t="str">
            <v>วิธี e-Bidding</v>
          </cell>
          <cell r="H132" t="str">
            <v>ปรับปรุงจุดเสี่ยงจุดอันตราย</v>
          </cell>
          <cell r="I132" t="str">
            <v>08007190061703210378</v>
          </cell>
          <cell r="J132" t="str">
            <v>บางใหญ่</v>
          </cell>
          <cell r="K132" t="str">
            <v>นนทบุรี</v>
          </cell>
          <cell r="L132">
            <v>1</v>
          </cell>
          <cell r="M132" t="str">
            <v>แห่ง</v>
          </cell>
          <cell r="N132" t="str">
            <v>13 ธ.ค. 2566</v>
          </cell>
          <cell r="O132" t="str">
            <v/>
          </cell>
          <cell r="P132">
            <v>3361000</v>
          </cell>
          <cell r="Q132">
            <v>3361000</v>
          </cell>
          <cell r="R132" t="str">
            <v>ลงนามในสัญญา</v>
          </cell>
          <cell r="S132" t="str">
            <v/>
          </cell>
          <cell r="T132" t="str">
            <v>สำนักงานทางหลวงชนบทที่ 1 (ปทุมธานี)</v>
          </cell>
          <cell r="U132" t="str">
            <v>แขวงทางหลวงชนบทนนทบุรี</v>
          </cell>
          <cell r="V132" t="str">
            <v>สำนักอำนวยความปลอดภัย</v>
          </cell>
          <cell r="W132" t="str">
            <v>นนทบุรี</v>
          </cell>
          <cell r="X132" t="str">
            <v/>
          </cell>
          <cell r="Y132">
            <v>3363903.16</v>
          </cell>
          <cell r="Z132">
            <v>1</v>
          </cell>
          <cell r="AA132" t="str">
            <v>แห่ง</v>
          </cell>
          <cell r="AB132" t="str">
            <v>-</v>
          </cell>
          <cell r="AC132" t="str">
            <v>0.00</v>
          </cell>
          <cell r="AD132" t="str">
            <v>-</v>
          </cell>
          <cell r="AE132" t="str">
            <v>-</v>
          </cell>
          <cell r="AF132" t="str">
            <v>0.00</v>
          </cell>
          <cell r="AG132" t="str">
            <v>-</v>
          </cell>
          <cell r="AH132" t="str">
            <v>4 ม.ค. 2567</v>
          </cell>
          <cell r="AI132" t="str">
            <v>4 ม.ค. 2567</v>
          </cell>
          <cell r="AJ132" t="str">
            <v>12 ม.ค. 2567</v>
          </cell>
          <cell r="AK132" t="str">
            <v>15 ม.ค. 2567</v>
          </cell>
          <cell r="AL132">
            <v>2</v>
          </cell>
          <cell r="AM132">
            <v>1</v>
          </cell>
          <cell r="AN132">
            <v>2</v>
          </cell>
          <cell r="AO132">
            <v>1</v>
          </cell>
          <cell r="AP132" t="str">
            <v>0405546001051</v>
          </cell>
          <cell r="AR132" t="str">
            <v>บจก.ดับเบิ้ล เอ็ม อินเตอร์เนชั่นแนล</v>
          </cell>
          <cell r="AS132" t="str">
            <v/>
          </cell>
          <cell r="AT132">
            <v>3351000</v>
          </cell>
          <cell r="AU132">
            <v>3351000</v>
          </cell>
          <cell r="AV132" t="str">
            <v/>
          </cell>
          <cell r="AW132" t="str">
            <v>ขทช.นบ.008/2567</v>
          </cell>
          <cell r="AX132" t="str">
            <v>6 ก.พ. 2567</v>
          </cell>
          <cell r="AY132" t="str">
            <v>7 ก.พ. 2567</v>
          </cell>
          <cell r="AZ132" t="str">
            <v>6 พ.ค. 2567</v>
          </cell>
          <cell r="BA132">
            <v>90</v>
          </cell>
          <cell r="BB132" t="str">
            <v>ปรัชญา สุขเนาว์</v>
          </cell>
          <cell r="BC132">
            <v>3351000</v>
          </cell>
          <cell r="BD132">
            <v>3351000</v>
          </cell>
          <cell r="BF132">
            <v>10000</v>
          </cell>
          <cell r="BG132">
            <v>12903.160000000149</v>
          </cell>
          <cell r="BI132" t="str">
            <v xml:space="preserve"> 2 ก.พ.67</v>
          </cell>
          <cell r="BJ132">
            <v>0.38357703495840673</v>
          </cell>
        </row>
        <row r="133">
          <cell r="A133" t="str">
            <v>ปรับปรุงจุดเสี่ยงจุดอันตราย ถนนสาย นบ.1001 แยกทางหลวงหมายเลข 9 - แยกนนทกิจ  อ.บางใหญ่ จ.นนทบุรี</v>
          </cell>
          <cell r="C133" t="str">
            <v>2567</v>
          </cell>
          <cell r="D133" t="str">
            <v>โครงการอำนวยความปลอดภัยสนับสนุนด้านคมนาคมและระบบโลจิสติกส์</v>
          </cell>
          <cell r="E133" t="str">
            <v>ปรับปรุงจุดเสี่ยงจุดอันตราย</v>
          </cell>
          <cell r="F133" t="str">
            <v>รายการปีเดียว ราคาต่อหน่วยต่ำกว่า 10 ล้านบาท (พลางก่อน1)</v>
          </cell>
          <cell r="G133" t="str">
            <v>วิธี e-Bidding</v>
          </cell>
          <cell r="H133" t="str">
            <v>ปรับปรุงจุดเสี่ยงจุดอันตราย</v>
          </cell>
          <cell r="I133" t="str">
            <v>08007190061703210378</v>
          </cell>
          <cell r="J133" t="str">
            <v>บางใหญ่</v>
          </cell>
          <cell r="K133" t="str">
            <v>นนทบุรี</v>
          </cell>
          <cell r="L133">
            <v>1</v>
          </cell>
          <cell r="M133" t="str">
            <v>แห่ง</v>
          </cell>
          <cell r="N133" t="str">
            <v>26 ต.ค. 2566</v>
          </cell>
          <cell r="O133" t="str">
            <v/>
          </cell>
          <cell r="P133">
            <v>1856000</v>
          </cell>
          <cell r="Q133">
            <v>1856000</v>
          </cell>
          <cell r="R133" t="str">
            <v>ลงนามในสัญญา</v>
          </cell>
          <cell r="S133" t="str">
            <v/>
          </cell>
          <cell r="T133" t="str">
            <v>สำนักงานทางหลวงชนบทที่ 1 (ปทุมธานี)</v>
          </cell>
          <cell r="U133" t="str">
            <v>แขวงทางหลวงชนบทนนทบุรี</v>
          </cell>
          <cell r="V133" t="str">
            <v>สำนักอำนวยความปลอดภัย</v>
          </cell>
          <cell r="W133" t="str">
            <v>นนทบุรี</v>
          </cell>
          <cell r="X133" t="str">
            <v/>
          </cell>
          <cell r="Y133">
            <v>1857876.66</v>
          </cell>
          <cell r="Z133">
            <v>1</v>
          </cell>
          <cell r="AA133" t="str">
            <v>แห่ง</v>
          </cell>
          <cell r="AB133" t="str">
            <v>-</v>
          </cell>
          <cell r="AC133" t="str">
            <v>-</v>
          </cell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14 พ.ย. 2566</v>
          </cell>
          <cell r="AI133" t="str">
            <v>14 พ.ย. 2566</v>
          </cell>
          <cell r="AJ133" t="str">
            <v>22 พ.ย. 2566</v>
          </cell>
          <cell r="AK133" t="str">
            <v>23 พ.ย. 2566</v>
          </cell>
          <cell r="AL133">
            <v>2</v>
          </cell>
          <cell r="AM133">
            <v>2</v>
          </cell>
          <cell r="AN133">
            <v>2</v>
          </cell>
          <cell r="AO133">
            <v>2</v>
          </cell>
          <cell r="AP133" t="str">
            <v>0705537000541</v>
          </cell>
          <cell r="AR133" t="str">
            <v>บริษัท อัลฟาเอสไลน์</v>
          </cell>
          <cell r="AS133" t="str">
            <v/>
          </cell>
          <cell r="AT133">
            <v>1850000</v>
          </cell>
          <cell r="AU133">
            <v>1850000</v>
          </cell>
          <cell r="AV133" t="str">
            <v/>
          </cell>
          <cell r="AW133" t="str">
            <v>ขทช.นบ.003/2567</v>
          </cell>
          <cell r="AX133" t="str">
            <v>18 ธ.ค. 2566</v>
          </cell>
          <cell r="AY133" t="str">
            <v>19 ธ.ค. 2566</v>
          </cell>
          <cell r="AZ133" t="str">
            <v>16 ก.พ. 2567</v>
          </cell>
          <cell r="BA133">
            <v>60</v>
          </cell>
          <cell r="BB133" t="str">
            <v>ธนกฤต โพธิ์เรือง</v>
          </cell>
          <cell r="BC133">
            <v>1850000</v>
          </cell>
          <cell r="BD133">
            <v>1850000</v>
          </cell>
          <cell r="BF133">
            <v>6000</v>
          </cell>
          <cell r="BG133">
            <v>7876.6599999999162</v>
          </cell>
          <cell r="BI133" t="str">
            <v xml:space="preserve"> 2 ก.พ.67</v>
          </cell>
          <cell r="BJ133">
            <v>0.42396032899191038</v>
          </cell>
        </row>
        <row r="134">
          <cell r="A134" t="str">
            <v>ปรับปรุงจุดเสี่ยงจุดอันตราย ถนนสาย นบ.4012 แยกทางหลวงหมายเลข 3215 - บ้านลำโพ  อ.บางบัวทอง จ.นนทบุรี</v>
          </cell>
          <cell r="C134" t="str">
            <v>2567</v>
          </cell>
          <cell r="D134" t="str">
            <v>โครงการอำนวยความปลอดภัยสนับสนุนด้านคมนาคมและระบบโลจิสติกส์</v>
          </cell>
          <cell r="E134" t="str">
            <v>ปรับปรุงจุดเสี่ยงจุดอันตราย</v>
          </cell>
          <cell r="F134" t="str">
            <v>รายการปีเดียว ราคาต่อหน่วยต่ำกว่า 10 ล้านบาท (พลางก่อน1)</v>
          </cell>
          <cell r="G134" t="str">
            <v>วิธี e-Bidding</v>
          </cell>
          <cell r="H134" t="str">
            <v>ปรับปรุงจุดเสี่ยงจุดอันตราย</v>
          </cell>
          <cell r="I134" t="str">
            <v>08007190061703210378</v>
          </cell>
          <cell r="J134" t="str">
            <v>บางบัวทอง</v>
          </cell>
          <cell r="K134" t="str">
            <v>นนทบุรี</v>
          </cell>
          <cell r="L134">
            <v>1</v>
          </cell>
          <cell r="M134" t="str">
            <v>แห่ง</v>
          </cell>
          <cell r="N134" t="str">
            <v>26 ต.ค. 2566</v>
          </cell>
          <cell r="O134" t="str">
            <v/>
          </cell>
          <cell r="P134">
            <v>1844000</v>
          </cell>
          <cell r="Q134">
            <v>1844000</v>
          </cell>
          <cell r="R134" t="str">
            <v>ลงนามในสัญญา</v>
          </cell>
          <cell r="S134" t="str">
            <v/>
          </cell>
          <cell r="T134" t="str">
            <v>สำนักงานทางหลวงชนบทที่ 1 (ปทุมธานี)</v>
          </cell>
          <cell r="U134" t="str">
            <v>แขวงทางหลวงชนบทนนทบุรี</v>
          </cell>
          <cell r="V134" t="str">
            <v>สำนักอำนวยความปลอดภัย</v>
          </cell>
          <cell r="W134" t="str">
            <v>นนทบุรี</v>
          </cell>
          <cell r="X134" t="str">
            <v/>
          </cell>
          <cell r="Y134">
            <v>1845460.74</v>
          </cell>
          <cell r="Z134">
            <v>1</v>
          </cell>
          <cell r="AA134" t="str">
            <v>แห่ง</v>
          </cell>
          <cell r="AB134" t="str">
            <v>-</v>
          </cell>
          <cell r="AC134" t="str">
            <v>-</v>
          </cell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14 พ.ย. 2566</v>
          </cell>
          <cell r="AI134" t="str">
            <v>14 พ.ย. 2566</v>
          </cell>
          <cell r="AJ134" t="str">
            <v>22 พ.ย. 2566</v>
          </cell>
          <cell r="AK134" t="str">
            <v>23 พ.ย. 2566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 t="str">
            <v>0105560052760</v>
          </cell>
          <cell r="AR134" t="str">
            <v>บริษัท บางกอก ทราฟฟิค จำกัด</v>
          </cell>
          <cell r="AS134" t="str">
            <v/>
          </cell>
          <cell r="AT134">
            <v>1830000</v>
          </cell>
          <cell r="AU134">
            <v>1830000</v>
          </cell>
          <cell r="AV134" t="str">
            <v/>
          </cell>
          <cell r="AW134" t="str">
            <v>ขทช.นบ.002/2567</v>
          </cell>
          <cell r="AX134" t="str">
            <v>15 ธ.ค. 2566</v>
          </cell>
          <cell r="AY134" t="str">
            <v>16 ธ.ค. 2566</v>
          </cell>
          <cell r="AZ134" t="str">
            <v>13 ก.พ. 2567</v>
          </cell>
          <cell r="BA134">
            <v>60</v>
          </cell>
          <cell r="BB134" t="str">
            <v>ทรงวุฒิ สุรเสวี</v>
          </cell>
          <cell r="BC134">
            <v>1830000</v>
          </cell>
          <cell r="BD134">
            <v>1830000</v>
          </cell>
          <cell r="BF134">
            <v>14000</v>
          </cell>
          <cell r="BG134">
            <v>15460.739999999991</v>
          </cell>
          <cell r="BI134" t="str">
            <v xml:space="preserve"> 2 ก.พ.67</v>
          </cell>
          <cell r="BJ134">
            <v>0.83777127656478845</v>
          </cell>
        </row>
        <row r="135">
          <cell r="A135" t="str">
            <v>ปรับปรุงจุดเสี่ยงจุดอันตราย ถนนสาย นบ.5025 แยกทางหลวงชนบท นบ.3015 - บ้านบึงลาดสวาย  อ.ไทรน้อย จ.นนทบุรี</v>
          </cell>
          <cell r="C135" t="str">
            <v>2567</v>
          </cell>
          <cell r="D135" t="str">
            <v>โครงการอำนวยความปลอดภัยสนับสนุนด้านคมนาคมและระบบโลจิสติกส์</v>
          </cell>
          <cell r="E135" t="str">
            <v>ปรับปรุงจุดเสี่ยงจุดอันตราย</v>
          </cell>
          <cell r="F135" t="str">
            <v>รายการปีเดียว ราคาต่อหน่วยต่ำกว่า 10 ล้านบาท (พลางก่อน1)</v>
          </cell>
          <cell r="G135" t="str">
            <v>วิธี e-Bidding</v>
          </cell>
          <cell r="H135" t="str">
            <v>ปรับปรุงจุดเสี่ยงจุดอันตราย</v>
          </cell>
          <cell r="I135" t="str">
            <v>08007190061703210378</v>
          </cell>
          <cell r="J135" t="str">
            <v>ไทรน้อย</v>
          </cell>
          <cell r="K135" t="str">
            <v>นนทบุรี</v>
          </cell>
          <cell r="L135">
            <v>1</v>
          </cell>
          <cell r="M135" t="str">
            <v>แห่ง</v>
          </cell>
          <cell r="N135" t="str">
            <v>26 ต.ค. 2566</v>
          </cell>
          <cell r="O135" t="str">
            <v/>
          </cell>
          <cell r="P135">
            <v>1835000</v>
          </cell>
          <cell r="Q135">
            <v>1835000</v>
          </cell>
          <cell r="R135" t="str">
            <v>ลงนามในสัญญา</v>
          </cell>
          <cell r="S135" t="str">
            <v/>
          </cell>
          <cell r="T135" t="str">
            <v>สำนักงานทางหลวงชนบทที่ 1 (ปทุมธานี)</v>
          </cell>
          <cell r="U135" t="str">
            <v>แขวงทางหลวงชนบทนนทบุรี</v>
          </cell>
          <cell r="V135" t="str">
            <v>สำนักอำนวยความปลอดภัย</v>
          </cell>
          <cell r="W135" t="str">
            <v>นนทบุรี</v>
          </cell>
          <cell r="X135" t="str">
            <v/>
          </cell>
          <cell r="Y135">
            <v>1836073.29</v>
          </cell>
          <cell r="Z135">
            <v>1</v>
          </cell>
          <cell r="AA135" t="str">
            <v>แห่ง</v>
          </cell>
          <cell r="AB135" t="str">
            <v>-</v>
          </cell>
          <cell r="AC135" t="str">
            <v>-</v>
          </cell>
          <cell r="AD135" t="str">
            <v>-</v>
          </cell>
          <cell r="AE135" t="str">
            <v>-</v>
          </cell>
          <cell r="AF135" t="str">
            <v>-</v>
          </cell>
          <cell r="AG135" t="str">
            <v>-</v>
          </cell>
          <cell r="AH135" t="str">
            <v>14 พ.ย. 2566</v>
          </cell>
          <cell r="AI135" t="str">
            <v>14 พ.ย. 2566</v>
          </cell>
          <cell r="AJ135" t="str">
            <v>22 พ.ย. 2566</v>
          </cell>
          <cell r="AK135" t="str">
            <v>23 พ.ย. 2566</v>
          </cell>
          <cell r="AL135">
            <v>2</v>
          </cell>
          <cell r="AM135">
            <v>2</v>
          </cell>
          <cell r="AN135">
            <v>2</v>
          </cell>
          <cell r="AO135">
            <v>2</v>
          </cell>
          <cell r="AP135" t="str">
            <v>0103521021318</v>
          </cell>
          <cell r="AR135" t="str">
            <v>หจก.กุลกิจแอซโซซิเอท</v>
          </cell>
          <cell r="AS135" t="str">
            <v/>
          </cell>
          <cell r="AT135">
            <v>1825000</v>
          </cell>
          <cell r="AU135">
            <v>1825000</v>
          </cell>
          <cell r="AV135" t="str">
            <v/>
          </cell>
          <cell r="AW135" t="str">
            <v>ขทช.นบ.001/2567</v>
          </cell>
          <cell r="AX135" t="str">
            <v>13 ธ.ค. 2566</v>
          </cell>
          <cell r="AY135" t="str">
            <v>14 ธ.ค. 2566</v>
          </cell>
          <cell r="AZ135" t="str">
            <v>11 ก.พ. 2567</v>
          </cell>
          <cell r="BA135">
            <v>60</v>
          </cell>
          <cell r="BB135" t="str">
            <v>ทรงวุฒิ สุรเสวี</v>
          </cell>
          <cell r="BC135">
            <v>1825000</v>
          </cell>
          <cell r="BD135">
            <v>1825000</v>
          </cell>
          <cell r="BF135">
            <v>10000</v>
          </cell>
          <cell r="BG135">
            <v>11073.290000000037</v>
          </cell>
          <cell r="BI135" t="str">
            <v xml:space="preserve"> 2 ก.พ.67</v>
          </cell>
          <cell r="BJ135">
            <v>0.6030962957911139</v>
          </cell>
        </row>
        <row r="136">
          <cell r="A136" t="str">
            <v>ไฟฟ้าแสงสว่างบริเวณเข้าสู่ทางแยกหลัก ถนนสาย นบ.3019 เลี่ยงเมืองปากเกร็ด  อ.ปากเกร็ด จ.นนทบุรี</v>
          </cell>
          <cell r="C136" t="str">
            <v>2567</v>
          </cell>
          <cell r="D136" t="str">
            <v>โครงการอำนวยความปลอดภัยสนับสนุนด้านคมนาคมและระบบโลจิสติกส์</v>
          </cell>
          <cell r="E136" t="str">
            <v>ไฟฟ้าแสงสว่างบริเวณเข้าสู่ทางแยกหลัก</v>
          </cell>
          <cell r="F136" t="str">
            <v>รายการปีเดียว ราคาต่อหน่วยต่ำกว่า 10 ล้านบาท (พลางก่อน1)</v>
          </cell>
          <cell r="G136" t="str">
            <v>วิธี e-Bidding</v>
          </cell>
          <cell r="H136" t="str">
            <v>ไฟฟ้าแสงสว่างบริเวณเข้าสู่ทางแยกหลัก</v>
          </cell>
          <cell r="I136" t="str">
            <v>08007190061703210378</v>
          </cell>
          <cell r="J136" t="str">
            <v>ปากเกร็ด</v>
          </cell>
          <cell r="K136" t="str">
            <v>นนทบุรี</v>
          </cell>
          <cell r="L136">
            <v>1</v>
          </cell>
          <cell r="M136" t="str">
            <v>แห่ง</v>
          </cell>
          <cell r="N136" t="str">
            <v>13 ธ.ค. 2566</v>
          </cell>
          <cell r="O136" t="str">
            <v/>
          </cell>
          <cell r="P136">
            <v>1500000</v>
          </cell>
          <cell r="Q136">
            <v>1500000</v>
          </cell>
          <cell r="R136" t="str">
            <v>ลงนามในสัญญา</v>
          </cell>
          <cell r="S136" t="str">
            <v/>
          </cell>
          <cell r="T136" t="str">
            <v>สำนักงานทางหลวงชนบทที่ 1 (ปทุมธานี)</v>
          </cell>
          <cell r="U136" t="str">
            <v>แขวงทางหลวงชนบทนนทบุรี</v>
          </cell>
          <cell r="V136" t="str">
            <v>สำนักอำนวยความปลอดภัย</v>
          </cell>
          <cell r="W136" t="str">
            <v>นนทบุรี</v>
          </cell>
          <cell r="X136" t="str">
            <v/>
          </cell>
          <cell r="Y136">
            <v>1523588.01</v>
          </cell>
          <cell r="Z136">
            <v>1</v>
          </cell>
          <cell r="AA136" t="str">
            <v>แห่ง</v>
          </cell>
          <cell r="AB136" t="str">
            <v>-</v>
          </cell>
          <cell r="AC136" t="str">
            <v>0.00</v>
          </cell>
          <cell r="AD136" t="str">
            <v>-</v>
          </cell>
          <cell r="AE136" t="str">
            <v>-</v>
          </cell>
          <cell r="AF136" t="str">
            <v>0.00</v>
          </cell>
          <cell r="AG136" t="str">
            <v>-</v>
          </cell>
          <cell r="AH136" t="str">
            <v>4 ม.ค. 2567</v>
          </cell>
          <cell r="AI136" t="str">
            <v>4 ม.ค. 2567</v>
          </cell>
          <cell r="AJ136" t="str">
            <v>12 ม.ค. 2567</v>
          </cell>
          <cell r="AK136" t="str">
            <v>15 ม.ค. 2567</v>
          </cell>
          <cell r="AL136">
            <v>2</v>
          </cell>
          <cell r="AM136">
            <v>2</v>
          </cell>
          <cell r="AN136">
            <v>2</v>
          </cell>
          <cell r="AO136">
            <v>2</v>
          </cell>
          <cell r="AP136" t="str">
            <v>1015537074884</v>
          </cell>
          <cell r="AR136" t="str">
            <v>บริษัท พัชรกฤษณ์ จำกัด</v>
          </cell>
          <cell r="AS136" t="str">
            <v/>
          </cell>
          <cell r="AT136">
            <v>1495000</v>
          </cell>
          <cell r="AU136">
            <v>1495000</v>
          </cell>
          <cell r="AV136" t="str">
            <v/>
          </cell>
          <cell r="AW136" t="str">
            <v>ขทช.นบ.007/2567</v>
          </cell>
          <cell r="AX136" t="str">
            <v>6 ก.พ. 2567</v>
          </cell>
          <cell r="AY136" t="str">
            <v>7 ก.พ. 2567</v>
          </cell>
          <cell r="AZ136" t="str">
            <v>16 เม.ย. 2567</v>
          </cell>
          <cell r="BA136">
            <v>70</v>
          </cell>
          <cell r="BB136" t="str">
            <v>ทรงวุฒิ สุรเสวี</v>
          </cell>
          <cell r="BC136">
            <v>1495000</v>
          </cell>
          <cell r="BD136">
            <v>1495000</v>
          </cell>
          <cell r="BF136">
            <v>5000</v>
          </cell>
          <cell r="BG136">
            <v>28588.010000000009</v>
          </cell>
          <cell r="BI136" t="str">
            <v xml:space="preserve"> 2 ก.พ.67</v>
          </cell>
          <cell r="BJ136">
            <v>1.8763609199051132</v>
          </cell>
        </row>
        <row r="137">
          <cell r="A137" t="str">
            <v>ไฟฟ้าแสงสว่างบริเวณเข้าสู่ทางแยกหลัก ถนนสาย สป.5003 เชื่อมทางหลวงท้องถิ่นบางเสาธง - บ้านช้างตาย  อ.บางบ่อ จ.สมุทรปราการ</v>
          </cell>
          <cell r="C137" t="str">
            <v>2567</v>
          </cell>
          <cell r="D137" t="str">
            <v>โครงการอำนวยความปลอดภัยสนับสนุนด้านคมนาคมและระบบโลจิสติกส์</v>
          </cell>
          <cell r="E137" t="str">
            <v>ไฟฟ้าแสงสว่างบริเวณเข้าสู่ทางแยกหลัก</v>
          </cell>
          <cell r="F137" t="str">
            <v>รายการปีเดียว ราคาต่อหน่วยต่ำกว่า 10 ล้านบาท (พลางก่อน1)</v>
          </cell>
          <cell r="G137" t="str">
            <v>วิธี e-Bidding</v>
          </cell>
          <cell r="H137" t="str">
            <v>ไฟฟ้าแสงสว่างบริเวณเข้าสู่ทางแยกหลัก</v>
          </cell>
          <cell r="I137" t="str">
            <v>08007190061703210378</v>
          </cell>
          <cell r="J137" t="str">
            <v>บางบ่อ</v>
          </cell>
          <cell r="K137" t="str">
            <v>สมุทรปราการ</v>
          </cell>
          <cell r="L137">
            <v>1</v>
          </cell>
          <cell r="M137" t="str">
            <v>แห่ง</v>
          </cell>
          <cell r="N137" t="str">
            <v>28 พ.ย. 2566</v>
          </cell>
          <cell r="O137" t="str">
            <v/>
          </cell>
          <cell r="P137">
            <v>1800000</v>
          </cell>
          <cell r="Q137">
            <v>1800000</v>
          </cell>
          <cell r="R137" t="str">
            <v>ลงนามในสัญญา</v>
          </cell>
          <cell r="S137" t="str">
            <v/>
          </cell>
          <cell r="T137" t="str">
            <v>สำนักงานทางหลวงชนบทที่ 1 (ปทุมธานี)</v>
          </cell>
          <cell r="U137" t="str">
            <v>แขวงทางหลวงชนบทสมุทรปราการ</v>
          </cell>
          <cell r="V137" t="str">
            <v>สำนักอำนวยความปลอดภัย</v>
          </cell>
          <cell r="W137" t="str">
            <v>สมุทรปราการ</v>
          </cell>
          <cell r="X137" t="str">
            <v/>
          </cell>
          <cell r="Y137">
            <v>1799463.98</v>
          </cell>
          <cell r="Z137">
            <v>1</v>
          </cell>
          <cell r="AA137" t="str">
            <v>แห่ง</v>
          </cell>
          <cell r="AB137" t="str">
            <v>-</v>
          </cell>
          <cell r="AC137" t="str">
            <v>0</v>
          </cell>
          <cell r="AD137" t="str">
            <v>-</v>
          </cell>
          <cell r="AE137" t="str">
            <v>-</v>
          </cell>
          <cell r="AF137" t="str">
            <v>0</v>
          </cell>
          <cell r="AG137" t="str">
            <v>-</v>
          </cell>
          <cell r="AH137" t="str">
            <v>8 ธ.ค. 2566</v>
          </cell>
          <cell r="AI137" t="str">
            <v>-</v>
          </cell>
          <cell r="AJ137" t="str">
            <v>18 ธ.ค. 2566</v>
          </cell>
          <cell r="AK137" t="str">
            <v>22 ธ.ค. 2566</v>
          </cell>
          <cell r="AL137">
            <v>3</v>
          </cell>
          <cell r="AM137">
            <v>3</v>
          </cell>
          <cell r="AN137">
            <v>3</v>
          </cell>
          <cell r="AO137">
            <v>2</v>
          </cell>
          <cell r="AP137" t="str">
            <v>0745542000944</v>
          </cell>
          <cell r="AR137" t="str">
            <v>บจก.เสริมมิตร เมทัล เวอร์คดีไซต์</v>
          </cell>
          <cell r="AS137" t="str">
            <v/>
          </cell>
          <cell r="AT137">
            <v>1795000</v>
          </cell>
          <cell r="AU137">
            <v>1795000</v>
          </cell>
          <cell r="AV137" t="str">
            <v/>
          </cell>
          <cell r="AW137" t="str">
            <v>ขทช.สป.3/2567</v>
          </cell>
          <cell r="AX137" t="str">
            <v>5 ก.พ. 2567</v>
          </cell>
          <cell r="AY137" t="str">
            <v>6 ก.พ. 2567</v>
          </cell>
          <cell r="AZ137" t="str">
            <v>4 มิ.ย. 2567</v>
          </cell>
          <cell r="BA137">
            <v>120</v>
          </cell>
          <cell r="BB137" t="str">
            <v>ธนกร ทิวิชัย</v>
          </cell>
          <cell r="BC137">
            <v>1795000</v>
          </cell>
          <cell r="BD137">
            <v>1795000</v>
          </cell>
          <cell r="BF137">
            <v>5000</v>
          </cell>
          <cell r="BG137">
            <v>4463.9799999999814</v>
          </cell>
          <cell r="BI137" t="str">
            <v xml:space="preserve"> 2 ก.พ.67</v>
          </cell>
          <cell r="BJ137">
            <v>0.24807276220110733</v>
          </cell>
        </row>
        <row r="138">
          <cell r="A138" t="str">
            <v>ไฟฟ้าแสงสว่างบริเวณเข้าสู่ทางแยกหลัก ถนนสาย สป.1005 แยกทางหลวงหมายเลข 3 - บ้านบางพลีน้อย  อ.บางบ่อ จ.สมุทรปราการ</v>
          </cell>
          <cell r="C138" t="str">
            <v>2567</v>
          </cell>
          <cell r="D138" t="str">
            <v>โครงการอำนวยความปลอดภัยสนับสนุนด้านคมนาคมและระบบโลจิสติกส์</v>
          </cell>
          <cell r="E138" t="str">
            <v>ไฟฟ้าแสงสว่างบริเวณเข้าสู่ทางแยกหลัก</v>
          </cell>
          <cell r="F138" t="str">
            <v>รายการปีเดียว ราคาต่อหน่วยต่ำกว่า 10 ล้านบาท (พลางก่อน1)</v>
          </cell>
          <cell r="G138" t="str">
            <v>วิธี e-Bidding</v>
          </cell>
          <cell r="H138" t="str">
            <v>ไฟฟ้าแสงสว่างบริเวณเข้าสู่ทางแยกหลัก</v>
          </cell>
          <cell r="I138" t="str">
            <v>08007190061703210378</v>
          </cell>
          <cell r="J138" t="str">
            <v>บางบ่อ</v>
          </cell>
          <cell r="K138" t="str">
            <v>สมุทรปราการ</v>
          </cell>
          <cell r="L138">
            <v>1</v>
          </cell>
          <cell r="M138" t="str">
            <v>แห่ง</v>
          </cell>
          <cell r="N138" t="str">
            <v>13 ธ.ค. 2566</v>
          </cell>
          <cell r="O138" t="str">
            <v/>
          </cell>
          <cell r="P138">
            <v>1800000</v>
          </cell>
          <cell r="Q138">
            <v>1800000</v>
          </cell>
          <cell r="R138" t="str">
            <v>ลงนามในสัญญา</v>
          </cell>
          <cell r="S138" t="str">
            <v/>
          </cell>
          <cell r="T138" t="str">
            <v>สำนักงานทางหลวงชนบทที่ 1 (ปทุมธานี)</v>
          </cell>
          <cell r="U138" t="str">
            <v>แขวงทางหลวงชนบทสมุทรปราการ</v>
          </cell>
          <cell r="V138" t="str">
            <v>สำนักอำนวยความปลอดภัย</v>
          </cell>
          <cell r="W138" t="str">
            <v>สมุทรปราการ</v>
          </cell>
          <cell r="X138" t="str">
            <v/>
          </cell>
          <cell r="Y138">
            <v>1799003.04</v>
          </cell>
          <cell r="Z138">
            <v>1</v>
          </cell>
          <cell r="AA138" t="str">
            <v>แห่ง</v>
          </cell>
          <cell r="AB138" t="str">
            <v>-</v>
          </cell>
          <cell r="AC138" t="str">
            <v>0.00</v>
          </cell>
          <cell r="AD138" t="str">
            <v>แห่ง</v>
          </cell>
          <cell r="AE138" t="str">
            <v>-</v>
          </cell>
          <cell r="AF138" t="str">
            <v>0.00</v>
          </cell>
          <cell r="AG138" t="str">
            <v>แห่ง</v>
          </cell>
          <cell r="AH138" t="str">
            <v>25 ธ.ค. 2566</v>
          </cell>
          <cell r="AI138" t="str">
            <v>-</v>
          </cell>
          <cell r="AJ138" t="str">
            <v>4 ม.ค. 2567</v>
          </cell>
          <cell r="AK138" t="str">
            <v>8 ม.ค. 2567</v>
          </cell>
          <cell r="AL138">
            <v>4</v>
          </cell>
          <cell r="AM138">
            <v>4</v>
          </cell>
          <cell r="AN138">
            <v>4</v>
          </cell>
          <cell r="AO138">
            <v>4</v>
          </cell>
          <cell r="AP138" t="str">
            <v>0465557000662</v>
          </cell>
          <cell r="AR138" t="str">
            <v>บจก.เอ็น-เทค เทรดดิ้ง 2014 จำกัด</v>
          </cell>
          <cell r="AS138" t="str">
            <v/>
          </cell>
          <cell r="AT138">
            <v>1784700</v>
          </cell>
          <cell r="AU138">
            <v>1784700</v>
          </cell>
          <cell r="AV138" t="str">
            <v/>
          </cell>
          <cell r="AW138" t="str">
            <v>ขทช.สป.2/2567</v>
          </cell>
          <cell r="AX138" t="str">
            <v>25 ม.ค. 2567</v>
          </cell>
          <cell r="AY138" t="str">
            <v>26 ม.ค. 2567</v>
          </cell>
          <cell r="AZ138" t="str">
            <v>24 พ.ค. 2567</v>
          </cell>
          <cell r="BA138">
            <v>120</v>
          </cell>
          <cell r="BB138" t="str">
            <v>ธนกร ทิวิชัย</v>
          </cell>
          <cell r="BC138">
            <v>1784700</v>
          </cell>
          <cell r="BD138">
            <v>1784700</v>
          </cell>
          <cell r="BF138">
            <v>15300</v>
          </cell>
          <cell r="BG138">
            <v>14303.040000000037</v>
          </cell>
          <cell r="BI138" t="str">
            <v xml:space="preserve"> 2 ก.พ.67</v>
          </cell>
          <cell r="BJ138">
            <v>0.79505368706881319</v>
          </cell>
        </row>
        <row r="139">
          <cell r="A139" t="str">
            <v>งานบำรุงถนนสาย สบ.4016 แยกทางหลวงหมายเลข 3224 - บ้านแสลงพัน  อ.วังม่วง จ.สระบุรี</v>
          </cell>
          <cell r="C139" t="str">
            <v>2567</v>
          </cell>
          <cell r="D139" t="str">
            <v>ผลผลิตโครงข่ายทางหลวงชนบทได้รับการบำรุงรักษา</v>
          </cell>
          <cell r="E139" t="str">
            <v>บำรุงรักษาทางหลวงชนบท</v>
          </cell>
          <cell r="F139" t="str">
            <v>รายการปีเดียว ราคาต่อหน่วยต่ำกว่า 10 ล้านบาท (พลางก่อน2)</v>
          </cell>
          <cell r="G139" t="str">
            <v>วิธี e-Bidding</v>
          </cell>
          <cell r="H139" t="str">
            <v>ซ่อมสร้างผิวทางแอสฟัลต์คอนกรีต (โดยวิธี Pavement In - Place Recycling)</v>
          </cell>
          <cell r="I139" t="str">
            <v>08007280004703210717</v>
          </cell>
          <cell r="J139" t="str">
            <v>วังม่วง</v>
          </cell>
          <cell r="K139" t="str">
            <v>สระบุรี</v>
          </cell>
          <cell r="L139">
            <v>1</v>
          </cell>
          <cell r="M139" t="str">
            <v>แห่ง</v>
          </cell>
          <cell r="N139" t="str">
            <v>14 ธ.ค. 2566</v>
          </cell>
          <cell r="O139" t="str">
            <v/>
          </cell>
          <cell r="P139">
            <v>5900000</v>
          </cell>
          <cell r="Q139">
            <v>5900000</v>
          </cell>
          <cell r="R139" t="str">
            <v>ลงนามในสัญญา</v>
          </cell>
          <cell r="S139" t="str">
            <v/>
          </cell>
          <cell r="T139" t="str">
            <v>สำนักงานทางหลวงชนบทที่ 2 (สระบุรี)</v>
          </cell>
          <cell r="U139" t="str">
            <v>สำนักงานทางหลวงชนบทที่ 2 (สระบุรี)</v>
          </cell>
          <cell r="V139" t="str">
            <v>สำนักบำรุงทาง</v>
          </cell>
          <cell r="W139" t="str">
            <v>สระบุรี</v>
          </cell>
          <cell r="X139" t="str">
            <v/>
          </cell>
          <cell r="Y139">
            <v>5897550.29</v>
          </cell>
          <cell r="Z139">
            <v>1</v>
          </cell>
          <cell r="AA139" t="str">
            <v>แห่ง</v>
          </cell>
          <cell r="AB139" t="str">
            <v>ลาดยาง AC</v>
          </cell>
          <cell r="AC139" t="str">
            <v>7.00</v>
          </cell>
          <cell r="AD139" t="str">
            <v>เมตร</v>
          </cell>
          <cell r="AE139" t="str">
            <v>AC</v>
          </cell>
          <cell r="AF139" t="str">
            <v>2.00</v>
          </cell>
          <cell r="AG139" t="str">
            <v>เมตร</v>
          </cell>
          <cell r="AH139" t="str">
            <v>8 ก.พ. 2567</v>
          </cell>
          <cell r="AI139" t="str">
            <v>1 ก.พ. 2567</v>
          </cell>
          <cell r="AJ139" t="str">
            <v>14 ก.พ. 2567</v>
          </cell>
          <cell r="AK139" t="str">
            <v>21 ก.พ. 2567</v>
          </cell>
          <cell r="AL139">
            <v>3</v>
          </cell>
          <cell r="AM139">
            <v>3</v>
          </cell>
          <cell r="AN139">
            <v>3</v>
          </cell>
          <cell r="AO139">
            <v>3</v>
          </cell>
          <cell r="AP139" t="str">
            <v>0105542086224</v>
          </cell>
          <cell r="AR139" t="str">
            <v>บจก.ไมล์สโตนคอนสตรัคชัน</v>
          </cell>
          <cell r="AS139" t="str">
            <v/>
          </cell>
          <cell r="AT139">
            <v>5890000</v>
          </cell>
          <cell r="AU139">
            <v>5890000</v>
          </cell>
          <cell r="AV139" t="str">
            <v/>
          </cell>
          <cell r="AW139" t="str">
            <v>สทช.ที่ ๒/๐๙/๒๕๖๗</v>
          </cell>
          <cell r="AX139" t="str">
            <v>14 มี.ค. 2567</v>
          </cell>
          <cell r="AY139" t="str">
            <v>15 มี.ค. 2567</v>
          </cell>
          <cell r="AZ139" t="str">
            <v>12 มิ.ย. 2567</v>
          </cell>
          <cell r="BA139">
            <v>90</v>
          </cell>
          <cell r="BB139" t="str">
            <v>วรวุฒิ แสนแก้ว</v>
          </cell>
          <cell r="BC139">
            <v>5890000</v>
          </cell>
          <cell r="BD139">
            <v>5890000</v>
          </cell>
          <cell r="BF139">
            <v>10000</v>
          </cell>
          <cell r="BG139">
            <v>7550.2900000000373</v>
          </cell>
          <cell r="BI139" t="str">
            <v xml:space="preserve"> 22 ก.พ.67</v>
          </cell>
          <cell r="BJ139">
            <v>0.12802417323685147</v>
          </cell>
        </row>
        <row r="140">
          <cell r="A140" t="str">
            <v>งานบำรุงถนนสาย สบ.1002 แยกทางหลวงหมายเลข 1 - บ้านสองคอน  อ.เฉลิมพระเกียรติ, แก่งคอย จ.สระบุรี</v>
          </cell>
          <cell r="C140" t="str">
            <v>2567</v>
          </cell>
          <cell r="D140" t="str">
            <v>ผลผลิตโครงข่ายทางหลวงชนบทได้รับการบำรุงรักษา</v>
          </cell>
          <cell r="E140" t="str">
            <v>บำรุงรักษาทางหลวงชนบท</v>
          </cell>
          <cell r="F140" t="str">
            <v>รายการปีเดียว ราคาต่อหน่วยต่ำกว่า 10 ล้านบาท (พลางก่อน2)</v>
          </cell>
          <cell r="G140" t="str">
            <v>วิธี e-Bidding</v>
          </cell>
          <cell r="H140" t="str">
            <v>เสริมผิวลาดยางแอสฟัลต์คอนกรีต</v>
          </cell>
          <cell r="I140" t="str">
            <v>08007280004703210717</v>
          </cell>
          <cell r="J140" t="str">
            <v>เฉลิมพระเกียรติ</v>
          </cell>
          <cell r="K140" t="str">
            <v>สระบุรี</v>
          </cell>
          <cell r="L140">
            <v>1</v>
          </cell>
          <cell r="M140" t="str">
            <v>แห่ง</v>
          </cell>
          <cell r="N140" t="str">
            <v>14 ธ.ค. 2566</v>
          </cell>
          <cell r="O140" t="str">
            <v/>
          </cell>
          <cell r="P140">
            <v>5880000</v>
          </cell>
          <cell r="Q140">
            <v>5880000</v>
          </cell>
          <cell r="R140" t="str">
            <v>ลงนามในสัญญา</v>
          </cell>
          <cell r="S140" t="str">
            <v/>
          </cell>
          <cell r="T140" t="str">
            <v>สำนักงานทางหลวงชนบทที่ 2 (สระบุรี)</v>
          </cell>
          <cell r="U140" t="str">
            <v>สำนักงานทางหลวงชนบทที่ 2 (สระบุรี)</v>
          </cell>
          <cell r="V140" t="str">
            <v>สำนักบำรุงทาง</v>
          </cell>
          <cell r="W140" t="str">
            <v>สระบุรี</v>
          </cell>
          <cell r="X140" t="str">
            <v/>
          </cell>
          <cell r="Y140">
            <v>5879869.46</v>
          </cell>
          <cell r="Z140">
            <v>1</v>
          </cell>
          <cell r="AA140" t="str">
            <v>แห่ง</v>
          </cell>
          <cell r="AB140" t="str">
            <v>ลาดยาง AC</v>
          </cell>
          <cell r="AC140" t="str">
            <v>14.00</v>
          </cell>
          <cell r="AD140" t="str">
            <v>เมตร</v>
          </cell>
          <cell r="AE140" t="str">
            <v>AC</v>
          </cell>
          <cell r="AF140" t="str">
            <v>1.50</v>
          </cell>
          <cell r="AG140" t="str">
            <v>เมตร</v>
          </cell>
          <cell r="AH140" t="str">
            <v>14 ก.พ. 2567</v>
          </cell>
          <cell r="AI140" t="str">
            <v>8 ก.พ. 2567</v>
          </cell>
          <cell r="AJ140" t="str">
            <v>20 ก.พ. 2567</v>
          </cell>
          <cell r="AK140" t="str">
            <v>28 ก.พ. 2567</v>
          </cell>
          <cell r="AL140">
            <v>2</v>
          </cell>
          <cell r="AM140">
            <v>2</v>
          </cell>
          <cell r="AN140">
            <v>2</v>
          </cell>
          <cell r="AO140">
            <v>2</v>
          </cell>
          <cell r="AP140" t="str">
            <v>0193525000030</v>
          </cell>
          <cell r="AR140" t="str">
            <v>ห้างหุ้นส่วนจำกัด สระบุรีวณิชชากร</v>
          </cell>
          <cell r="AS140" t="str">
            <v/>
          </cell>
          <cell r="AT140">
            <v>5874000</v>
          </cell>
          <cell r="AU140">
            <v>5874000</v>
          </cell>
          <cell r="AV140" t="str">
            <v/>
          </cell>
          <cell r="AW140" t="str">
            <v>สทช.ที่ 2/11/2567</v>
          </cell>
          <cell r="AX140" t="str">
            <v>19 มี.ค. 2567</v>
          </cell>
          <cell r="AY140" t="str">
            <v>20 มี.ค. 2567</v>
          </cell>
          <cell r="AZ140" t="str">
            <v>17 มิ.ย. 2567</v>
          </cell>
          <cell r="BA140">
            <v>90</v>
          </cell>
          <cell r="BB140" t="str">
            <v>พิทธะญา แก้วเขียว</v>
          </cell>
          <cell r="BC140">
            <v>5874000</v>
          </cell>
          <cell r="BD140">
            <v>5874000</v>
          </cell>
          <cell r="BF140">
            <v>6000</v>
          </cell>
          <cell r="BG140">
            <v>5869.4599999999627</v>
          </cell>
          <cell r="BI140" t="str">
            <v xml:space="preserve"> 29 ก.พ.67</v>
          </cell>
          <cell r="BJ140">
            <v>9.9822964437036379E-2</v>
          </cell>
        </row>
        <row r="141">
          <cell r="A141" t="str">
            <v xml:space="preserve">รถเกลี่ยดินขนาดใหญ่ </v>
          </cell>
          <cell r="C141" t="str">
            <v>2567</v>
          </cell>
          <cell r="D141" t="str">
            <v>ผลผลิตโครงข่ายทางหลวงชนบทได้รับการบำรุงรักษา</v>
          </cell>
          <cell r="E141" t="str">
            <v>บำรุงรักษาทางหลวงชนบท</v>
          </cell>
          <cell r="F141" t="str">
            <v>รายการปีเดียว ราคาต่อหน่วยต่ำกว่า 1 ล้านบาท (พลางก่อน1)</v>
          </cell>
          <cell r="G141" t="str">
            <v>วิธีคัดเลือก (SMEs)</v>
          </cell>
          <cell r="H141" t="str">
            <v>ครุภัณฑ์ซ่อมใหญ่เครื่องจักรกล</v>
          </cell>
          <cell r="I141" t="str">
            <v>08007280004703110219</v>
          </cell>
          <cell r="L141">
            <v>0</v>
          </cell>
          <cell r="M141" t="str">
            <v/>
          </cell>
          <cell r="N141" t="str">
            <v>9 พ.ย. 2566</v>
          </cell>
          <cell r="O141" t="str">
            <v/>
          </cell>
          <cell r="P141">
            <v>639500</v>
          </cell>
          <cell r="Q141">
            <v>639500</v>
          </cell>
          <cell r="R141" t="str">
            <v>ลงนามในสัญญา</v>
          </cell>
          <cell r="S141" t="str">
            <v/>
          </cell>
          <cell r="T141" t="str">
            <v>สำนักงานทางหลวงชนบทที่ 2 (สระบุรี)</v>
          </cell>
          <cell r="U141" t="str">
            <v>สำนักงานทางหลวงชนบทที่ 2 (สระบุรี)</v>
          </cell>
          <cell r="V141" t="str">
            <v>กองแผนงาน</v>
          </cell>
          <cell r="X141" t="str">
            <v/>
          </cell>
          <cell r="Y141">
            <v>639500</v>
          </cell>
          <cell r="Z141">
            <v>1</v>
          </cell>
          <cell r="AA141" t="str">
            <v>คัน</v>
          </cell>
          <cell r="AB141" t="str">
            <v>-</v>
          </cell>
          <cell r="AC141" t="str">
            <v>-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  <cell r="AH141" t="str">
            <v>28 พ.ย. 2566</v>
          </cell>
          <cell r="AI141" t="str">
            <v>-</v>
          </cell>
          <cell r="AJ141" t="str">
            <v>14 ธ.ค. 2566</v>
          </cell>
          <cell r="AK141" t="str">
            <v>8 ม.ค. 2567</v>
          </cell>
          <cell r="AL141">
            <v>4</v>
          </cell>
          <cell r="AM141">
            <v>4</v>
          </cell>
          <cell r="AN141">
            <v>4</v>
          </cell>
          <cell r="AO141">
            <v>4</v>
          </cell>
          <cell r="AP141" t="str">
            <v>3609700002615</v>
          </cell>
          <cell r="AR141" t="str">
            <v>ร้านสุชินกลการ</v>
          </cell>
          <cell r="AS141" t="str">
            <v/>
          </cell>
          <cell r="AT141">
            <v>639500</v>
          </cell>
          <cell r="AU141">
            <v>639500</v>
          </cell>
          <cell r="AV141" t="str">
            <v/>
          </cell>
          <cell r="AW141" t="str">
            <v>สทช.ที่ 2/02/2567</v>
          </cell>
          <cell r="AX141" t="str">
            <v>5 ม.ค. 2567</v>
          </cell>
          <cell r="AY141" t="str">
            <v>6 ม.ค. 2567</v>
          </cell>
          <cell r="AZ141" t="str">
            <v>29 มี.ค. 2567</v>
          </cell>
          <cell r="BA141">
            <v>60</v>
          </cell>
          <cell r="BC141">
            <v>639500</v>
          </cell>
          <cell r="BD141">
            <v>639500</v>
          </cell>
          <cell r="BF141">
            <v>0</v>
          </cell>
          <cell r="BG141">
            <v>0</v>
          </cell>
          <cell r="BI141" t="str">
            <v xml:space="preserve"> 2 ก.พ.67</v>
          </cell>
          <cell r="BJ141">
            <v>0</v>
          </cell>
        </row>
        <row r="142">
          <cell r="A142" t="str">
            <v>ปรับปรุงอาคารและสิ่งก่อสร้างประกอบ สำนักงานทางหลวงชนบทที่ 2 (สระบุรี)  จ.สระบุรี</v>
          </cell>
          <cell r="C142" t="str">
            <v>2567</v>
          </cell>
          <cell r="D142" t="str">
            <v>ผลผลิตโครงข่ายทางหลวงชนบทได้รับการพัฒนา</v>
          </cell>
          <cell r="E142" t="str">
            <v>อำนวยการและสนับสนุนการพัฒนาทางหลวงชนบท</v>
          </cell>
          <cell r="F142" t="str">
            <v>รายการปีเดียว ราคาต่อหน่วยต่ำกว่า 10 ล้านบาท (พลางก่อน1)</v>
          </cell>
          <cell r="G142" t="str">
            <v>วิธี e-Bidding</v>
          </cell>
          <cell r="H142" t="str">
            <v>ปรับปรุงอาคารและสิ่งก่อสร้างประกอบ</v>
          </cell>
          <cell r="I142" t="str">
            <v>08007280003703210218</v>
          </cell>
          <cell r="K142" t="str">
            <v>สระบุรี</v>
          </cell>
          <cell r="L142">
            <v>1</v>
          </cell>
          <cell r="M142" t="str">
            <v>แห่ง</v>
          </cell>
          <cell r="N142" t="str">
            <v>17 ต.ค. 2566</v>
          </cell>
          <cell r="O142" t="str">
            <v/>
          </cell>
          <cell r="P142">
            <v>5904000</v>
          </cell>
          <cell r="Q142">
            <v>5904000</v>
          </cell>
          <cell r="R142" t="str">
            <v>ลงนามในสัญญา</v>
          </cell>
          <cell r="S142" t="str">
            <v/>
          </cell>
          <cell r="T142" t="str">
            <v>สำนักงานทางหลวงชนบทที่ 2 (สระบุรี)</v>
          </cell>
          <cell r="U142" t="str">
            <v>สำนักงานทางหลวงชนบทที่ 2 (สระบุรี)</v>
          </cell>
          <cell r="V142" t="str">
            <v>กองแผนงาน</v>
          </cell>
          <cell r="W142" t="str">
            <v>สระบุรี</v>
          </cell>
          <cell r="X142" t="str">
            <v/>
          </cell>
          <cell r="Y142">
            <v>5907640.4299999997</v>
          </cell>
          <cell r="Z142">
            <v>1</v>
          </cell>
          <cell r="AA142" t="str">
            <v>แห่ง</v>
          </cell>
          <cell r="AB142" t="str">
            <v>-</v>
          </cell>
          <cell r="AC142" t="str">
            <v>0.00</v>
          </cell>
          <cell r="AD142" t="str">
            <v>-</v>
          </cell>
          <cell r="AE142" t="str">
            <v>-</v>
          </cell>
          <cell r="AF142" t="str">
            <v>0.00</v>
          </cell>
          <cell r="AG142" t="str">
            <v>-</v>
          </cell>
          <cell r="AH142" t="str">
            <v>5 ก.พ. 2567</v>
          </cell>
          <cell r="AI142" t="str">
            <v>30 ม.ค. 2567</v>
          </cell>
          <cell r="AJ142" t="str">
            <v>9 ก.พ. 2567</v>
          </cell>
          <cell r="AK142" t="str">
            <v>15 ก.พ. 2567</v>
          </cell>
          <cell r="AL142">
            <v>3</v>
          </cell>
          <cell r="AM142">
            <v>3</v>
          </cell>
          <cell r="AN142">
            <v>3</v>
          </cell>
          <cell r="AO142">
            <v>3</v>
          </cell>
          <cell r="AP142" t="str">
            <v>0263551000156</v>
          </cell>
          <cell r="AR142" t="str">
            <v>ห้างหุ้นส่วนจำกัด รุ่งเรืองบุณย์</v>
          </cell>
          <cell r="AS142" t="str">
            <v/>
          </cell>
          <cell r="AT142">
            <v>4988000</v>
          </cell>
          <cell r="AU142">
            <v>4988000</v>
          </cell>
          <cell r="AV142" t="str">
            <v/>
          </cell>
          <cell r="AW142" t="str">
            <v>สทช.ที่ ๒/๑๐/๒๕๖๗</v>
          </cell>
          <cell r="AX142" t="str">
            <v>14 มี.ค. 2567</v>
          </cell>
          <cell r="AY142" t="str">
            <v>14 มี.ค. 2567</v>
          </cell>
          <cell r="AZ142" t="str">
            <v>10 ก.ย. 2567</v>
          </cell>
          <cell r="BA142">
            <v>180</v>
          </cell>
          <cell r="BB142" t="str">
            <v>จินดา ดำขลิ้ง</v>
          </cell>
          <cell r="BC142">
            <v>4988000</v>
          </cell>
          <cell r="BD142">
            <v>4988000</v>
          </cell>
          <cell r="BF142">
            <v>916000</v>
          </cell>
          <cell r="BG142">
            <v>919640.4299999997</v>
          </cell>
          <cell r="BI142" t="str">
            <v xml:space="preserve"> 16 ก.พ.67</v>
          </cell>
          <cell r="BJ142">
            <v>15.566966894767489</v>
          </cell>
        </row>
        <row r="143">
          <cell r="A143" t="str">
            <v>งานอำนวยความปลอดภัย ถนนสาย ลบ.1009 แยกทางหลวงหมายเลข 1 - บ้านทะเลทอง  อ.หนองม่วง, โคกเจริญ จ.ลพบุรี</v>
          </cell>
          <cell r="C143" t="str">
            <v>2567</v>
          </cell>
          <cell r="D143" t="str">
            <v>ผลผลิตโครงข่ายทางหลวงชนบทมีความปลอดภัย</v>
          </cell>
          <cell r="E143" t="str">
            <v>อำนวยความปลอดภัยทางถนน</v>
          </cell>
          <cell r="F143" t="str">
            <v>รายการปีเดียว ราคาต่อหน่วยต่ำกว่า 10 ล้านบาท (พลางก่อน1)</v>
          </cell>
          <cell r="G143" t="str">
            <v>วิธี e-Bidding</v>
          </cell>
          <cell r="H143" t="str">
            <v>ไฟฟ้าแสงสว่างและไฟสัญญาณจราจร</v>
          </cell>
          <cell r="I143" t="str">
            <v>08007280005703210836</v>
          </cell>
          <cell r="J143" t="str">
            <v>หนองม่วง</v>
          </cell>
          <cell r="K143" t="str">
            <v>ลพบุรี</v>
          </cell>
          <cell r="L143">
            <v>3</v>
          </cell>
          <cell r="M143" t="str">
            <v>แห่ง</v>
          </cell>
          <cell r="N143" t="str">
            <v>13 ธ.ค. 2566</v>
          </cell>
          <cell r="O143" t="str">
            <v/>
          </cell>
          <cell r="P143">
            <v>5000000</v>
          </cell>
          <cell r="Q143">
            <v>5000000</v>
          </cell>
          <cell r="R143" t="str">
            <v>ลงนามในสัญญา</v>
          </cell>
          <cell r="S143" t="str">
            <v/>
          </cell>
          <cell r="T143" t="str">
            <v>สำนักงานทางหลวงชนบทที่ 2 (สระบุรี)</v>
          </cell>
          <cell r="U143" t="str">
            <v>สำนักงานทางหลวงชนบทที่ 2 (สระบุรี)</v>
          </cell>
          <cell r="V143" t="str">
            <v>สำนักอำนวยความปลอดภัย</v>
          </cell>
          <cell r="W143" t="str">
            <v>ลพบุรี</v>
          </cell>
          <cell r="X143" t="str">
            <v/>
          </cell>
          <cell r="Y143">
            <v>5007200.96</v>
          </cell>
          <cell r="Z143">
            <v>1</v>
          </cell>
          <cell r="AA143" t="str">
            <v>แห่ง</v>
          </cell>
          <cell r="AB143" t="str">
            <v>-</v>
          </cell>
          <cell r="AC143" t="str">
            <v>0</v>
          </cell>
          <cell r="AD143" t="str">
            <v>-</v>
          </cell>
          <cell r="AE143" t="str">
            <v>-</v>
          </cell>
          <cell r="AF143" t="str">
            <v>0</v>
          </cell>
          <cell r="AG143" t="str">
            <v>-</v>
          </cell>
          <cell r="AH143" t="str">
            <v>16 ม.ค. 2567</v>
          </cell>
          <cell r="AI143" t="str">
            <v>10 ม.ค. 2567</v>
          </cell>
          <cell r="AJ143" t="str">
            <v>24 ม.ค. 2567</v>
          </cell>
          <cell r="AK143" t="str">
            <v>1 ก.พ. 2567</v>
          </cell>
          <cell r="AL143">
            <v>3</v>
          </cell>
          <cell r="AM143">
            <v>3</v>
          </cell>
          <cell r="AN143">
            <v>3</v>
          </cell>
          <cell r="AO143">
            <v>3</v>
          </cell>
          <cell r="AP143" t="str">
            <v>0193540001734</v>
          </cell>
          <cell r="AR143" t="str">
            <v>หจก.อัคนิจก่อสร้าง</v>
          </cell>
          <cell r="AS143" t="str">
            <v/>
          </cell>
          <cell r="AT143">
            <v>4996000</v>
          </cell>
          <cell r="AU143">
            <v>4996000</v>
          </cell>
          <cell r="AV143" t="str">
            <v/>
          </cell>
          <cell r="AW143" t="str">
            <v>สทช.ที่ 2/05/2567</v>
          </cell>
          <cell r="AX143" t="str">
            <v>23 ก.พ. 2567</v>
          </cell>
          <cell r="AY143" t="str">
            <v>24 ก.พ. 2567</v>
          </cell>
          <cell r="AZ143" t="str">
            <v>23 เม.ย. 2567</v>
          </cell>
          <cell r="BA143">
            <v>60</v>
          </cell>
          <cell r="BB143" t="str">
            <v>ตระกูล คำดี</v>
          </cell>
          <cell r="BC143">
            <v>4996000</v>
          </cell>
          <cell r="BD143">
            <v>4996000</v>
          </cell>
          <cell r="BF143">
            <v>4000</v>
          </cell>
          <cell r="BG143">
            <v>11200.959999999963</v>
          </cell>
          <cell r="BI143" t="str">
            <v xml:space="preserve"> 2 ก.พ.67</v>
          </cell>
          <cell r="BJ143">
            <v>0.22369703332218491</v>
          </cell>
        </row>
        <row r="144">
          <cell r="A144" t="str">
            <v>งานอำนวยความปลอดภัย ถนนสาย ลบ.4032 แยกทางหลวงหมายเลข 2219 - บ้านสระเพลง  อ.โคกเจริญ จ.ลพบุรี</v>
          </cell>
          <cell r="C144" t="str">
            <v>2567</v>
          </cell>
          <cell r="D144" t="str">
            <v>ผลผลิตโครงข่ายทางหลวงชนบทมีความปลอดภัย</v>
          </cell>
          <cell r="E144" t="str">
            <v>อำนวยความปลอดภัยทางถนน</v>
          </cell>
          <cell r="F144" t="str">
            <v>รายการปีเดียว ราคาต่อหน่วยต่ำกว่า 10 ล้านบาท (พลางก่อน1)</v>
          </cell>
          <cell r="G144" t="str">
            <v>วิธี e-Bidding</v>
          </cell>
          <cell r="H144" t="str">
            <v>ไฟฟ้าแสงสว่างและไฟสัญญาณจราจร</v>
          </cell>
          <cell r="I144" t="str">
            <v>08007280005703210836</v>
          </cell>
          <cell r="J144" t="str">
            <v>โคกเจริญ</v>
          </cell>
          <cell r="K144" t="str">
            <v>ลพบุรี</v>
          </cell>
          <cell r="L144">
            <v>2</v>
          </cell>
          <cell r="M144" t="str">
            <v>แห่ง</v>
          </cell>
          <cell r="N144" t="str">
            <v>13 ธ.ค. 2566</v>
          </cell>
          <cell r="O144" t="str">
            <v/>
          </cell>
          <cell r="P144">
            <v>4000000</v>
          </cell>
          <cell r="Q144">
            <v>4000000</v>
          </cell>
          <cell r="R144" t="str">
            <v>ลงนามในสัญญา</v>
          </cell>
          <cell r="S144" t="str">
            <v/>
          </cell>
          <cell r="T144" t="str">
            <v>สำนักงานทางหลวงชนบทที่ 2 (สระบุรี)</v>
          </cell>
          <cell r="U144" t="str">
            <v>สำนักงานทางหลวงชนบทที่ 2 (สระบุรี)</v>
          </cell>
          <cell r="V144" t="str">
            <v>สำนักอำนวยความปลอดภัย</v>
          </cell>
          <cell r="W144" t="str">
            <v>ลพบุรี</v>
          </cell>
          <cell r="X144" t="str">
            <v/>
          </cell>
          <cell r="Y144">
            <v>4000230.57</v>
          </cell>
          <cell r="Z144">
            <v>1</v>
          </cell>
          <cell r="AA144" t="str">
            <v>แห่ง</v>
          </cell>
          <cell r="AB144" t="str">
            <v>-</v>
          </cell>
          <cell r="AC144" t="str">
            <v>0</v>
          </cell>
          <cell r="AD144" t="str">
            <v>-</v>
          </cell>
          <cell r="AE144" t="str">
            <v>-</v>
          </cell>
          <cell r="AF144" t="str">
            <v>0</v>
          </cell>
          <cell r="AG144" t="str">
            <v>-</v>
          </cell>
          <cell r="AH144" t="str">
            <v>16 ม.ค. 2567</v>
          </cell>
          <cell r="AI144" t="str">
            <v>10 ม.ค. 2567</v>
          </cell>
          <cell r="AJ144" t="str">
            <v>24 ม.ค. 2567</v>
          </cell>
          <cell r="AK144" t="str">
            <v>1 ก.พ. 2567</v>
          </cell>
          <cell r="AL144">
            <v>3</v>
          </cell>
          <cell r="AM144">
            <v>3</v>
          </cell>
          <cell r="AN144">
            <v>3</v>
          </cell>
          <cell r="AO144">
            <v>3</v>
          </cell>
          <cell r="AP144" t="str">
            <v>0193540001734</v>
          </cell>
          <cell r="AR144" t="str">
            <v>หจก.อัคนิจก่อสร้าง</v>
          </cell>
          <cell r="AS144" t="str">
            <v/>
          </cell>
          <cell r="AT144">
            <v>3996000</v>
          </cell>
          <cell r="AU144">
            <v>3996000</v>
          </cell>
          <cell r="AV144" t="str">
            <v/>
          </cell>
          <cell r="AW144" t="str">
            <v>สทช.ที่ 2/06/2567</v>
          </cell>
          <cell r="AX144" t="str">
            <v>23 ก.พ. 2567</v>
          </cell>
          <cell r="AY144" t="str">
            <v>24 ก.พ. 2567</v>
          </cell>
          <cell r="AZ144" t="str">
            <v>23 เม.ย. 2567</v>
          </cell>
          <cell r="BA144">
            <v>60</v>
          </cell>
          <cell r="BB144" t="str">
            <v>ตระกูล คำดี</v>
          </cell>
          <cell r="BC144">
            <v>3996000</v>
          </cell>
          <cell r="BD144">
            <v>3996000</v>
          </cell>
          <cell r="BF144">
            <v>4000</v>
          </cell>
          <cell r="BG144">
            <v>4230.5699999998324</v>
          </cell>
          <cell r="BI144" t="str">
            <v xml:space="preserve"> 2 ก.พ.67</v>
          </cell>
          <cell r="BJ144">
            <v>0.10575815383561335</v>
          </cell>
        </row>
        <row r="145">
          <cell r="A145" t="str">
            <v>งานอำนวยความปลอดภัย ถนนสาย ลบ.2050 แยกทางหลวงหมายเลข 21 - บ้านใหม่โพธิ์ทอง  อ.พัฒนานิคม จ.ลพบุรี</v>
          </cell>
          <cell r="C145" t="str">
            <v>2567</v>
          </cell>
          <cell r="D145" t="str">
            <v>ผลผลิตโครงข่ายทางหลวงชนบทมีความปลอดภัย</v>
          </cell>
          <cell r="E145" t="str">
            <v>อำนวยความปลอดภัยทางถนน</v>
          </cell>
          <cell r="F145" t="str">
            <v>รายการปีเดียว ราคาต่อหน่วยต่ำกว่า 10 ล้านบาท (พลางก่อน1)</v>
          </cell>
          <cell r="G145" t="str">
            <v>วิธี e-Bidding</v>
          </cell>
          <cell r="H145" t="str">
            <v>ไฟฟ้าแสงสว่างและไฟสัญญาณจราจร</v>
          </cell>
          <cell r="I145" t="str">
            <v>08007280005703210836</v>
          </cell>
          <cell r="J145" t="str">
            <v>พัฒนานิคม</v>
          </cell>
          <cell r="K145" t="str">
            <v>ลพบุรี</v>
          </cell>
          <cell r="L145">
            <v>1</v>
          </cell>
          <cell r="M145" t="str">
            <v>แห่ง</v>
          </cell>
          <cell r="N145" t="str">
            <v>13 ธ.ค. 2566</v>
          </cell>
          <cell r="O145" t="str">
            <v/>
          </cell>
          <cell r="P145">
            <v>4000000</v>
          </cell>
          <cell r="Q145">
            <v>4000000</v>
          </cell>
          <cell r="R145" t="str">
            <v>ลงนามในสัญญา</v>
          </cell>
          <cell r="S145" t="str">
            <v/>
          </cell>
          <cell r="T145" t="str">
            <v>สำนักงานทางหลวงชนบทที่ 2 (สระบุรี)</v>
          </cell>
          <cell r="U145" t="str">
            <v>สำนักงานทางหลวงชนบทที่ 2 (สระบุรี)</v>
          </cell>
          <cell r="V145" t="str">
            <v>สำนักอำนวยความปลอดภัย</v>
          </cell>
          <cell r="W145" t="str">
            <v>ลพบุรี</v>
          </cell>
          <cell r="X145" t="str">
            <v/>
          </cell>
          <cell r="Y145">
            <v>4005787.4</v>
          </cell>
          <cell r="Z145">
            <v>1</v>
          </cell>
          <cell r="AA145" t="str">
            <v>แห่ง</v>
          </cell>
          <cell r="AB145" t="str">
            <v>-</v>
          </cell>
          <cell r="AC145" t="str">
            <v>0</v>
          </cell>
          <cell r="AD145" t="str">
            <v>-</v>
          </cell>
          <cell r="AE145" t="str">
            <v>-</v>
          </cell>
          <cell r="AF145" t="str">
            <v>0</v>
          </cell>
          <cell r="AG145" t="str">
            <v>-</v>
          </cell>
          <cell r="AH145" t="str">
            <v>16 ม.ค. 2567</v>
          </cell>
          <cell r="AI145" t="str">
            <v>10 ม.ค. 2567</v>
          </cell>
          <cell r="AJ145" t="str">
            <v>24 ม.ค. 2567</v>
          </cell>
          <cell r="AK145" t="str">
            <v>1 ก.พ. 2567</v>
          </cell>
          <cell r="AL145">
            <v>3</v>
          </cell>
          <cell r="AM145">
            <v>3</v>
          </cell>
          <cell r="AN145">
            <v>3</v>
          </cell>
          <cell r="AO145">
            <v>3</v>
          </cell>
          <cell r="AP145" t="str">
            <v>0405546001051</v>
          </cell>
          <cell r="AR145" t="str">
            <v>บจก.ดับเบิ้ล เอ็ม อินเตอร์เนชั่นแนล</v>
          </cell>
          <cell r="AS145" t="str">
            <v/>
          </cell>
          <cell r="AT145">
            <v>3985000</v>
          </cell>
          <cell r="AU145">
            <v>3985000</v>
          </cell>
          <cell r="AV145" t="str">
            <v/>
          </cell>
          <cell r="AW145" t="str">
            <v>สทช.ที่ 2/07/2567</v>
          </cell>
          <cell r="AX145" t="str">
            <v>23 ก.พ. 2567</v>
          </cell>
          <cell r="AY145" t="str">
            <v>24 ก.พ. 2567</v>
          </cell>
          <cell r="AZ145" t="str">
            <v>23 เม.ย. 2567</v>
          </cell>
          <cell r="BA145">
            <v>60</v>
          </cell>
          <cell r="BB145" t="str">
            <v>พิทธะญา แก้วเขียว</v>
          </cell>
          <cell r="BC145">
            <v>3985000</v>
          </cell>
          <cell r="BD145">
            <v>3985000</v>
          </cell>
          <cell r="BF145">
            <v>15000</v>
          </cell>
          <cell r="BG145">
            <v>20787.399999999907</v>
          </cell>
          <cell r="BI145" t="str">
            <v xml:space="preserve"> 2 ก.พ.67</v>
          </cell>
          <cell r="BJ145">
            <v>0.51893418008154668</v>
          </cell>
        </row>
        <row r="146">
          <cell r="A146" t="str">
            <v>งานอำนวยความปลอดภัย ถนนสาย ลบ.4056 แยกทางหลวงหมายเลข 2340 - บ้านประดู่งาม อ.โคกเจริญ, ศรีเทพ  จ.ลพบุรี</v>
          </cell>
          <cell r="C146" t="str">
            <v>2567</v>
          </cell>
          <cell r="D146" t="str">
            <v>ผลผลิตโครงข่ายทางหลวงชนบทมีความปลอดภัย</v>
          </cell>
          <cell r="E146" t="str">
            <v>อำนวยความปลอดภัยทางถนน</v>
          </cell>
          <cell r="F146" t="str">
            <v>รายการปีเดียว ราคาต่อหน่วยต่ำกว่า 10 ล้านบาท (พลางก่อน1)</v>
          </cell>
          <cell r="G146" t="str">
            <v>วิธี e-Bidding</v>
          </cell>
          <cell r="H146" t="str">
            <v>ไฟฟ้าแสงสว่างและไฟสัญญาณจราจร</v>
          </cell>
          <cell r="I146" t="str">
            <v>08007280005703210836</v>
          </cell>
          <cell r="K146" t="str">
            <v>ลพบุรี</v>
          </cell>
          <cell r="L146">
            <v>2</v>
          </cell>
          <cell r="M146" t="str">
            <v>แห่ง</v>
          </cell>
          <cell r="N146" t="str">
            <v>13 ธ.ค. 2566</v>
          </cell>
          <cell r="O146" t="str">
            <v/>
          </cell>
          <cell r="P146">
            <v>4000000</v>
          </cell>
          <cell r="Q146">
            <v>4000000</v>
          </cell>
          <cell r="R146" t="str">
            <v>ลงนามในสัญญา</v>
          </cell>
          <cell r="S146" t="str">
            <v/>
          </cell>
          <cell r="T146" t="str">
            <v>สำนักงานทางหลวงชนบทที่ 2 (สระบุรี)</v>
          </cell>
          <cell r="U146" t="str">
            <v>สำนักงานทางหลวงชนบทที่ 2 (สระบุรี)</v>
          </cell>
          <cell r="V146" t="str">
            <v>สำนักอำนวยความปลอดภัย</v>
          </cell>
          <cell r="W146" t="str">
            <v>ลพบุรี</v>
          </cell>
          <cell r="X146" t="str">
            <v/>
          </cell>
          <cell r="Y146">
            <v>4006780.76</v>
          </cell>
          <cell r="Z146">
            <v>0</v>
          </cell>
          <cell r="AB146" t="str">
            <v>-</v>
          </cell>
          <cell r="AC146" t="str">
            <v>0</v>
          </cell>
          <cell r="AD146" t="str">
            <v>-</v>
          </cell>
          <cell r="AE146" t="str">
            <v>-</v>
          </cell>
          <cell r="AF146" t="str">
            <v>0.00</v>
          </cell>
          <cell r="AG146" t="str">
            <v>-</v>
          </cell>
          <cell r="AH146" t="str">
            <v>16 ม.ค. 2567</v>
          </cell>
          <cell r="AI146" t="str">
            <v>10 ม.ค. 2567</v>
          </cell>
          <cell r="AJ146" t="str">
            <v>24 ม.ค. 2567</v>
          </cell>
          <cell r="AK146" t="str">
            <v>1 ก.พ. 2567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 t="str">
            <v>0195559000760</v>
          </cell>
          <cell r="AR146" t="str">
            <v>บจก.แค็ป กลอรี่</v>
          </cell>
          <cell r="AS146" t="str">
            <v/>
          </cell>
          <cell r="AT146">
            <v>3995000</v>
          </cell>
          <cell r="AU146">
            <v>3995000</v>
          </cell>
          <cell r="AV146" t="str">
            <v/>
          </cell>
          <cell r="AW146" t="str">
            <v>สทช.ที่ 2/08/2567</v>
          </cell>
          <cell r="AX146" t="str">
            <v>23 ก.พ. 2567</v>
          </cell>
          <cell r="AY146" t="str">
            <v>24 ก.พ. 2567</v>
          </cell>
          <cell r="AZ146" t="str">
            <v>23 เม.ย. 2567</v>
          </cell>
          <cell r="BA146">
            <v>60</v>
          </cell>
          <cell r="BB146" t="str">
            <v>ตระกูล คำดี</v>
          </cell>
          <cell r="BC146">
            <v>3995000</v>
          </cell>
          <cell r="BD146">
            <v>3995000</v>
          </cell>
          <cell r="BF146">
            <v>5000</v>
          </cell>
          <cell r="BG146">
            <v>11780.759999999776</v>
          </cell>
          <cell r="BI146" t="str">
            <v xml:space="preserve"> 2 ก.พ.67</v>
          </cell>
          <cell r="BJ146">
            <v>0.2940205792542484</v>
          </cell>
        </row>
        <row r="147">
          <cell r="A147" t="str">
            <v>งานอำนวยความปลอดภัย ถนนสาย สบ.3004 แยกทางหลวงหมายเลข 362 - บ้านหาดสองแคว  อ.เฉลิมพระเกียรติ, แก่งคอย จ.สระบุรี</v>
          </cell>
          <cell r="C147" t="str">
            <v>2567</v>
          </cell>
          <cell r="D147" t="str">
            <v>ผลผลิตโครงข่ายทางหลวงชนบทมีความปลอดภัย</v>
          </cell>
          <cell r="E147" t="str">
            <v>อำนวยความปลอดภัยทางถนน</v>
          </cell>
          <cell r="F147" t="str">
            <v>รายการปีเดียว ราคาต่อหน่วยต่ำกว่า 10 ล้านบาท (พลางก่อน1)</v>
          </cell>
          <cell r="G147" t="str">
            <v>วิธี e-Bidding</v>
          </cell>
          <cell r="H147" t="str">
            <v>ไฟฟ้าแสงสว่างและไฟสัญญาณจราจร</v>
          </cell>
          <cell r="I147" t="str">
            <v>08007280005703210836</v>
          </cell>
          <cell r="J147" t="str">
            <v>เฉลิมพระเกียรติ</v>
          </cell>
          <cell r="K147" t="str">
            <v>สระบุรี</v>
          </cell>
          <cell r="L147">
            <v>1</v>
          </cell>
          <cell r="M147" t="str">
            <v>แห่ง</v>
          </cell>
          <cell r="N147" t="str">
            <v>28 พ.ย. 2566</v>
          </cell>
          <cell r="O147" t="str">
            <v/>
          </cell>
          <cell r="P147">
            <v>1800000</v>
          </cell>
          <cell r="Q147">
            <v>1800000</v>
          </cell>
          <cell r="R147" t="str">
            <v>ลงนามในสัญญา</v>
          </cell>
          <cell r="S147" t="str">
            <v/>
          </cell>
          <cell r="T147" t="str">
            <v>สำนักงานทางหลวงชนบทที่ 2 (สระบุรี)</v>
          </cell>
          <cell r="U147" t="str">
            <v>สำนักงานทางหลวงชนบทที่ 2 (สระบุรี)</v>
          </cell>
          <cell r="V147" t="str">
            <v>สำนักอำนวยความปลอดภัย</v>
          </cell>
          <cell r="W147" t="str">
            <v>สระบุรี</v>
          </cell>
          <cell r="X147" t="str">
            <v/>
          </cell>
          <cell r="Y147">
            <v>1820115.2</v>
          </cell>
          <cell r="Z147">
            <v>1</v>
          </cell>
          <cell r="AA147" t="str">
            <v>แห่ง</v>
          </cell>
          <cell r="AB147" t="str">
            <v>-</v>
          </cell>
          <cell r="AC147" t="str">
            <v>0</v>
          </cell>
          <cell r="AD147" t="str">
            <v>-</v>
          </cell>
          <cell r="AE147" t="str">
            <v>-</v>
          </cell>
          <cell r="AF147" t="str">
            <v>0</v>
          </cell>
          <cell r="AG147" t="str">
            <v>-</v>
          </cell>
          <cell r="AH147" t="str">
            <v>16 ม.ค. 2567</v>
          </cell>
          <cell r="AI147" t="str">
            <v>10 ม.ค. 2567</v>
          </cell>
          <cell r="AJ147" t="str">
            <v>24 ม.ค. 2567</v>
          </cell>
          <cell r="AK147" t="str">
            <v>1 ก.พ. 2567</v>
          </cell>
          <cell r="AL147">
            <v>3</v>
          </cell>
          <cell r="AM147">
            <v>3</v>
          </cell>
          <cell r="AN147">
            <v>3</v>
          </cell>
          <cell r="AO147">
            <v>3</v>
          </cell>
          <cell r="AP147" t="str">
            <v>0255566001864</v>
          </cell>
          <cell r="AR147" t="str">
            <v>บริษัท เอส เค พี โรด เซฟตี้ จำกัด</v>
          </cell>
          <cell r="AS147" t="str">
            <v/>
          </cell>
          <cell r="AT147">
            <v>1796000</v>
          </cell>
          <cell r="AU147">
            <v>1796000</v>
          </cell>
          <cell r="AV147" t="str">
            <v/>
          </cell>
          <cell r="AW147" t="str">
            <v>สทช.ที่ 2/03/2567</v>
          </cell>
          <cell r="AX147" t="str">
            <v>23 ก.พ. 2567</v>
          </cell>
          <cell r="AY147" t="str">
            <v>24 ก.พ. 2567</v>
          </cell>
          <cell r="AZ147" t="str">
            <v>23 เม.ย. 2567</v>
          </cell>
          <cell r="BA147">
            <v>60</v>
          </cell>
          <cell r="BB147" t="str">
            <v>วรวุฒิ แสนแก้ว</v>
          </cell>
          <cell r="BC147">
            <v>1796000</v>
          </cell>
          <cell r="BD147">
            <v>1796000</v>
          </cell>
          <cell r="BF147">
            <v>4000</v>
          </cell>
          <cell r="BG147">
            <v>24115.199999999953</v>
          </cell>
          <cell r="BI147" t="str">
            <v xml:space="preserve"> 2 ก.พ.67</v>
          </cell>
          <cell r="BJ147">
            <v>1.3249271254918344</v>
          </cell>
        </row>
        <row r="148">
          <cell r="A148" t="str">
            <v>ไฟฟ้าแสงสว่างบริเวณเข้าสู่ทางแยกหลัก ถนนสาย สบ.4045 แยกทางหลวงหมายเลข 3520 - บ้านคชสิทธิ์  อ.หนองแค จ.สระบุรี</v>
          </cell>
          <cell r="C148" t="str">
            <v>2567</v>
          </cell>
          <cell r="D148" t="str">
            <v>โครงการอำนวยความปลอดภัยสนับสนุนด้านคมนาคมและระบบโลจิสติกส์</v>
          </cell>
          <cell r="E148" t="str">
            <v>ไฟฟ้าแสงสว่างบริเวณเข้าสู่ทางแยกหลัก</v>
          </cell>
          <cell r="F148" t="str">
            <v>รายการปีเดียว ราคาต่อหน่วยต่ำกว่า 10 ล้านบาท (พลางก่อน1)</v>
          </cell>
          <cell r="G148" t="str">
            <v>วิธี e-Bidding</v>
          </cell>
          <cell r="H148" t="str">
            <v>ไฟฟ้าแสงสว่างบริเวณเข้าสู่ทางแยกหลัก</v>
          </cell>
          <cell r="I148" t="str">
            <v>08007190061703210378</v>
          </cell>
          <cell r="J148" t="str">
            <v>หนองแค</v>
          </cell>
          <cell r="K148" t="str">
            <v>สระบุรี</v>
          </cell>
          <cell r="L148">
            <v>1</v>
          </cell>
          <cell r="M148" t="str">
            <v>แห่ง</v>
          </cell>
          <cell r="N148" t="str">
            <v>28 พ.ย. 2566</v>
          </cell>
          <cell r="O148" t="str">
            <v/>
          </cell>
          <cell r="P148">
            <v>1900000</v>
          </cell>
          <cell r="Q148">
            <v>1900000</v>
          </cell>
          <cell r="R148" t="str">
            <v>ลงนามในสัญญา</v>
          </cell>
          <cell r="S148" t="str">
            <v/>
          </cell>
          <cell r="T148" t="str">
            <v>สำนักงานทางหลวงชนบทที่ 2 (สระบุรี)</v>
          </cell>
          <cell r="U148" t="str">
            <v>สำนักงานทางหลวงชนบทที่ 2 (สระบุรี)</v>
          </cell>
          <cell r="V148" t="str">
            <v>สำนักอำนวยความปลอดภัย</v>
          </cell>
          <cell r="W148" t="str">
            <v>สระบุรี</v>
          </cell>
          <cell r="X148" t="str">
            <v/>
          </cell>
          <cell r="Y148">
            <v>1898923.04</v>
          </cell>
          <cell r="Z148">
            <v>1</v>
          </cell>
          <cell r="AA148" t="str">
            <v>แห่ง</v>
          </cell>
          <cell r="AB148" t="str">
            <v>-</v>
          </cell>
          <cell r="AC148" t="str">
            <v>0.00</v>
          </cell>
          <cell r="AD148" t="str">
            <v>-</v>
          </cell>
          <cell r="AE148" t="str">
            <v>-</v>
          </cell>
          <cell r="AF148" t="str">
            <v>0.00</v>
          </cell>
          <cell r="AG148" t="str">
            <v>-</v>
          </cell>
          <cell r="AH148" t="str">
            <v>16 ม.ค. 2567</v>
          </cell>
          <cell r="AI148" t="str">
            <v>10 ม.ค. 2567</v>
          </cell>
          <cell r="AJ148" t="str">
            <v>24 ม.ค. 2567</v>
          </cell>
          <cell r="AK148" t="str">
            <v>1 ก.พ. 2567</v>
          </cell>
          <cell r="AL148">
            <v>3</v>
          </cell>
          <cell r="AM148">
            <v>3</v>
          </cell>
          <cell r="AN148">
            <v>3</v>
          </cell>
          <cell r="AO148">
            <v>3</v>
          </cell>
          <cell r="AP148" t="str">
            <v>0175566000451</v>
          </cell>
          <cell r="AR148" t="str">
            <v>บริษัท มีทรัพย์ พูนผล 888 จำกัด</v>
          </cell>
          <cell r="AS148" t="str">
            <v/>
          </cell>
          <cell r="AT148">
            <v>1894000</v>
          </cell>
          <cell r="AU148">
            <v>1894000</v>
          </cell>
          <cell r="AV148" t="str">
            <v/>
          </cell>
          <cell r="AW148" t="str">
            <v>สทช.ที่ 2/04/2567</v>
          </cell>
          <cell r="AX148" t="str">
            <v>23 ก.พ. 2567</v>
          </cell>
          <cell r="AY148" t="str">
            <v>24 ก.พ. 2567</v>
          </cell>
          <cell r="AZ148" t="str">
            <v>8 เม.ย. 2567</v>
          </cell>
          <cell r="BA148">
            <v>45</v>
          </cell>
          <cell r="BB148" t="str">
            <v>พิทธะญา แก้วเขียว</v>
          </cell>
          <cell r="BC148">
            <v>1894000</v>
          </cell>
          <cell r="BD148">
            <v>1894000</v>
          </cell>
          <cell r="BF148">
            <v>6000</v>
          </cell>
          <cell r="BG148">
            <v>4923.0400000000373</v>
          </cell>
          <cell r="BI148" t="str">
            <v xml:space="preserve"> 2 ก.พ.67</v>
          </cell>
          <cell r="BJ148">
            <v>0.25925431922717823</v>
          </cell>
        </row>
        <row r="149">
          <cell r="A149" t="str">
            <v>งานบำรุงถนนสาย สบ.3021 แยกทางหลวงหมายเลข 362 - บ้านหนองปลากระดี่  อ.เมือง, หนองแค จ.สระบุรี</v>
          </cell>
          <cell r="C149" t="str">
            <v>2567</v>
          </cell>
          <cell r="D149" t="str">
            <v>ผลผลิตโครงข่ายทางหลวงชนบทได้รับการบำรุงรักษา</v>
          </cell>
          <cell r="E149" t="str">
            <v>บำรุงรักษาทางหลวงชนบท</v>
          </cell>
          <cell r="F149" t="str">
            <v>รายการปีเดียว ราคาต่อหน่วยต่ำกว่า 10 ล้านบาท (พลางก่อน2)</v>
          </cell>
          <cell r="G149" t="str">
            <v>วิธี e-Bidding</v>
          </cell>
          <cell r="H149" t="str">
            <v>เสริมผิวลาดยางแอสฟัลต์คอนกรีต</v>
          </cell>
          <cell r="I149" t="str">
            <v>08007280004703210717</v>
          </cell>
          <cell r="J149" t="str">
            <v>เมือง</v>
          </cell>
          <cell r="K149" t="str">
            <v>สระบุรี</v>
          </cell>
          <cell r="L149">
            <v>1</v>
          </cell>
          <cell r="M149" t="str">
            <v>แห่ง</v>
          </cell>
          <cell r="N149" t="str">
            <v>14 ธ.ค. 2566</v>
          </cell>
          <cell r="O149" t="str">
            <v/>
          </cell>
          <cell r="P149">
            <v>5900000</v>
          </cell>
          <cell r="Q149">
            <v>5900000</v>
          </cell>
          <cell r="R149" t="str">
            <v>ลงนามในสัญญา</v>
          </cell>
          <cell r="S149" t="str">
            <v/>
          </cell>
          <cell r="T149" t="str">
            <v>สำนักงานทางหลวงชนบทที่ 2 (สระบุรี)</v>
          </cell>
          <cell r="U149" t="str">
            <v>แขวงทางหลวงชนบทสระบุรี</v>
          </cell>
          <cell r="V149" t="str">
            <v>สำนักบำรุงทาง</v>
          </cell>
          <cell r="W149" t="str">
            <v>สระบุรี</v>
          </cell>
          <cell r="X149" t="str">
            <v/>
          </cell>
          <cell r="Y149">
            <v>5787658.5099999998</v>
          </cell>
          <cell r="Z149">
            <v>0</v>
          </cell>
          <cell r="AB149" t="str">
            <v>ลาดยาง AC</v>
          </cell>
          <cell r="AC149" t="str">
            <v>-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16 ม.ค. 2567</v>
          </cell>
          <cell r="AI149" t="str">
            <v>10 ม.ค. 2567</v>
          </cell>
          <cell r="AJ149" t="str">
            <v>31 ม.ค. 2567</v>
          </cell>
          <cell r="AK149" t="str">
            <v>5 ก.พ. 2567</v>
          </cell>
          <cell r="AL149">
            <v>2</v>
          </cell>
          <cell r="AM149">
            <v>2</v>
          </cell>
          <cell r="AN149">
            <v>2</v>
          </cell>
          <cell r="AO149">
            <v>2</v>
          </cell>
          <cell r="AP149" t="str">
            <v>0193525000030</v>
          </cell>
          <cell r="AR149" t="str">
            <v>ห้างหุ้นส่วนจำกัด สระบุรีวณิชชากร</v>
          </cell>
          <cell r="AS149" t="str">
            <v/>
          </cell>
          <cell r="AT149">
            <v>5780000</v>
          </cell>
          <cell r="AU149">
            <v>5780000</v>
          </cell>
          <cell r="AV149" t="str">
            <v/>
          </cell>
          <cell r="AW149" t="str">
            <v>ขทช.สบ.2/2567</v>
          </cell>
          <cell r="AX149" t="str">
            <v>1 มี.ค. 2567</v>
          </cell>
          <cell r="AY149" t="str">
            <v>2 มี.ค. 2567</v>
          </cell>
          <cell r="AZ149" t="str">
            <v>20 พ.ค. 2567</v>
          </cell>
          <cell r="BA149">
            <v>80</v>
          </cell>
          <cell r="BB149" t="str">
            <v>โยธา ศรีวิชัย</v>
          </cell>
          <cell r="BC149">
            <v>5780000</v>
          </cell>
          <cell r="BD149">
            <v>5780000</v>
          </cell>
          <cell r="BF149">
            <v>120000</v>
          </cell>
          <cell r="BG149">
            <v>7658.5099999997765</v>
          </cell>
          <cell r="BI149" t="str">
            <v xml:space="preserve"> 5 ก.พ.67</v>
          </cell>
          <cell r="BJ149">
            <v>0.132324842365307</v>
          </cell>
        </row>
        <row r="150">
          <cell r="A150" t="str">
            <v>งานบำรุงถนนสาย สบ.4028 แยกทางหลวงหมายเลข 2243 - บ้านซับสนุ่น  อ.มวกเหล็ก จ.สระบุรี</v>
          </cell>
          <cell r="C150" t="str">
            <v>2567</v>
          </cell>
          <cell r="D150" t="str">
            <v>ผลผลิตโครงข่ายทางหลวงชนบทได้รับการบำรุงรักษา</v>
          </cell>
          <cell r="E150" t="str">
            <v>บำรุงรักษาทางหลวงชนบท</v>
          </cell>
          <cell r="F150" t="str">
            <v>รายการปีเดียว ราคาต่อหน่วยต่ำกว่า 10 ล้านบาท (พลางก่อน2)</v>
          </cell>
          <cell r="G150" t="str">
            <v>วิธี e-Bidding</v>
          </cell>
          <cell r="H150" t="str">
            <v>เสริมผิวลาดยางแอสฟัลต์คอนกรีต</v>
          </cell>
          <cell r="I150" t="str">
            <v>08007280004703210717</v>
          </cell>
          <cell r="J150" t="str">
            <v>มวกเหล็ก</v>
          </cell>
          <cell r="K150" t="str">
            <v>สระบุรี</v>
          </cell>
          <cell r="L150">
            <v>1</v>
          </cell>
          <cell r="M150" t="str">
            <v>แห่ง</v>
          </cell>
          <cell r="N150" t="str">
            <v>14 ธ.ค. 2566</v>
          </cell>
          <cell r="O150" t="str">
            <v/>
          </cell>
          <cell r="P150">
            <v>5900000</v>
          </cell>
          <cell r="Q150">
            <v>5900000</v>
          </cell>
          <cell r="R150" t="str">
            <v>ลงนามในสัญญา</v>
          </cell>
          <cell r="S150" t="str">
            <v/>
          </cell>
          <cell r="T150" t="str">
            <v>สำนักงานทางหลวงชนบทที่ 2 (สระบุรี)</v>
          </cell>
          <cell r="U150" t="str">
            <v>แขวงทางหลวงชนบทสระบุรี</v>
          </cell>
          <cell r="V150" t="str">
            <v>สำนักบำรุงทาง</v>
          </cell>
          <cell r="W150" t="str">
            <v>สระบุรี</v>
          </cell>
          <cell r="X150" t="str">
            <v/>
          </cell>
          <cell r="Y150">
            <v>5721065.9100000001</v>
          </cell>
          <cell r="Z150">
            <v>0</v>
          </cell>
          <cell r="AB150" t="str">
            <v>ลาดยาง AC</v>
          </cell>
          <cell r="AC150" t="str">
            <v>6.00</v>
          </cell>
          <cell r="AD150" t="str">
            <v>เมตร</v>
          </cell>
          <cell r="AE150" t="str">
            <v>AC</v>
          </cell>
          <cell r="AF150" t="str">
            <v>1.00</v>
          </cell>
          <cell r="AG150" t="str">
            <v>เมตร</v>
          </cell>
          <cell r="AH150" t="str">
            <v>24 ม.ค. 2567</v>
          </cell>
          <cell r="AI150" t="str">
            <v>18 ม.ค. 2567</v>
          </cell>
          <cell r="AJ150" t="str">
            <v>8 ม.ค. 2567</v>
          </cell>
          <cell r="AK150" t="str">
            <v>12 ก.พ. 2567</v>
          </cell>
          <cell r="AL150">
            <v>2</v>
          </cell>
          <cell r="AM150">
            <v>2</v>
          </cell>
          <cell r="AN150">
            <v>2</v>
          </cell>
          <cell r="AO150">
            <v>2</v>
          </cell>
          <cell r="AR150" t="str">
            <v>หจก.สระบุรีวณิชชากร</v>
          </cell>
          <cell r="AS150" t="str">
            <v/>
          </cell>
          <cell r="AT150">
            <v>5715000</v>
          </cell>
          <cell r="AU150">
            <v>5715000</v>
          </cell>
          <cell r="AV150" t="str">
            <v/>
          </cell>
          <cell r="AW150" t="str">
            <v>ขทช.สบ.3/2567</v>
          </cell>
          <cell r="AX150" t="str">
            <v>7 มี.ค. 2567</v>
          </cell>
          <cell r="AY150" t="str">
            <v>8 มี.ค. 2567</v>
          </cell>
          <cell r="AZ150" t="str">
            <v>26 พ.ค. 2567</v>
          </cell>
          <cell r="BA150">
            <v>80</v>
          </cell>
          <cell r="BB150" t="str">
            <v>วรายุทธ เดชแก้ว</v>
          </cell>
          <cell r="BC150">
            <v>5715000</v>
          </cell>
          <cell r="BD150">
            <v>5715000</v>
          </cell>
          <cell r="BF150">
            <v>185000</v>
          </cell>
          <cell r="BG150">
            <v>6065.910000000149</v>
          </cell>
          <cell r="BI150" t="str">
            <v xml:space="preserve"> 13 ก.พ.67</v>
          </cell>
          <cell r="BJ150">
            <v>0.10602761959790372</v>
          </cell>
        </row>
        <row r="151">
          <cell r="A151" t="str">
            <v>ปรับปรุงอาคารและสิ่งก่อสร้างประกอบ แขวงทางหลวงชนบทสระบุรี  จ.สระบุรี</v>
          </cell>
          <cell r="C151" t="str">
            <v>2567</v>
          </cell>
          <cell r="D151" t="str">
            <v>ผลผลิตโครงข่ายทางหลวงชนบทได้รับการพัฒนา</v>
          </cell>
          <cell r="E151" t="str">
            <v>อำนวยการและสนับสนุนการพัฒนาทางหลวงชนบท</v>
          </cell>
          <cell r="F151" t="str">
            <v>รายการปีเดียว ราคาต่อหน่วยต่ำกว่า 10 ล้านบาท (พลางก่อน1)</v>
          </cell>
          <cell r="G151" t="str">
            <v>วิธี e-Bidding</v>
          </cell>
          <cell r="H151" t="str">
            <v>ปรับปรุงอาคารและสิ่งก่อสร้างประกอบ</v>
          </cell>
          <cell r="I151" t="str">
            <v>08007280003703210218</v>
          </cell>
          <cell r="K151" t="str">
            <v>สระบุรี</v>
          </cell>
          <cell r="L151">
            <v>1</v>
          </cell>
          <cell r="M151" t="str">
            <v>แห่ง</v>
          </cell>
          <cell r="N151" t="str">
            <v>17 ต.ค. 2566</v>
          </cell>
          <cell r="O151" t="str">
            <v/>
          </cell>
          <cell r="P151">
            <v>3800000</v>
          </cell>
          <cell r="Q151">
            <v>3800000</v>
          </cell>
          <cell r="R151" t="str">
            <v>ประกาศจัดซื้อจัดจ้าง</v>
          </cell>
          <cell r="S151" t="str">
            <v/>
          </cell>
          <cell r="T151" t="str">
            <v>สำนักงานทางหลวงชนบทที่ 2 (สระบุรี)</v>
          </cell>
          <cell r="U151" t="str">
            <v>แขวงทางหลวงชนบทสระบุรี</v>
          </cell>
          <cell r="V151" t="str">
            <v>กองแผนงาน</v>
          </cell>
          <cell r="W151" t="str">
            <v>สระบุรี</v>
          </cell>
          <cell r="X151" t="str">
            <v/>
          </cell>
          <cell r="Y151">
            <v>3790346.21</v>
          </cell>
          <cell r="Z151">
            <v>1</v>
          </cell>
          <cell r="AA151" t="str">
            <v>แท่ง</v>
          </cell>
          <cell r="AB151" t="str">
            <v>-</v>
          </cell>
          <cell r="AC151" t="str">
            <v>-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26 มี.ค. 2567</v>
          </cell>
          <cell r="AI151" t="str">
            <v>20 มี.ค. 2567</v>
          </cell>
          <cell r="AJ151" t="str">
            <v>-</v>
          </cell>
          <cell r="AK151" t="str">
            <v>-</v>
          </cell>
          <cell r="AS151" t="str">
            <v/>
          </cell>
          <cell r="AV151" t="str">
            <v/>
          </cell>
          <cell r="AX151" t="str">
            <v>-</v>
          </cell>
          <cell r="AY151" t="str">
            <v>-</v>
          </cell>
          <cell r="AZ151" t="str">
            <v>-</v>
          </cell>
        </row>
        <row r="152">
          <cell r="A152" t="str">
            <v>งานอำนวยความปลอดภัย ถนนสาย สบ.4032 แยกทางหลวงหมายเลข 2273 - บ้านหนองบอน  อ.วังม่วง จ.สระบุรี</v>
          </cell>
          <cell r="C152" t="str">
            <v>2567</v>
          </cell>
          <cell r="D152" t="str">
            <v>ผลผลิตโครงข่ายทางหลวงชนบทมีความปลอดภัย</v>
          </cell>
          <cell r="E152" t="str">
            <v>อำนวยความปลอดภัยทางถนน</v>
          </cell>
          <cell r="F152" t="str">
            <v>รายการปีเดียว ราคาต่อหน่วยต่ำกว่า 10 ล้านบาท (พลางก่อน1)</v>
          </cell>
          <cell r="G152" t="str">
            <v>วิธี e-Bidding</v>
          </cell>
          <cell r="H152" t="str">
            <v>ไฟฟ้าแสงสว่างและไฟสัญญาณจราจร</v>
          </cell>
          <cell r="I152" t="str">
            <v>08007280005703210836</v>
          </cell>
          <cell r="J152" t="str">
            <v>วังม่วง</v>
          </cell>
          <cell r="K152" t="str">
            <v>สระบุรี</v>
          </cell>
          <cell r="L152">
            <v>1</v>
          </cell>
          <cell r="M152" t="str">
            <v>แห่ง</v>
          </cell>
          <cell r="N152" t="str">
            <v>26 ต.ค. 2566</v>
          </cell>
          <cell r="O152" t="str">
            <v/>
          </cell>
          <cell r="P152">
            <v>1800000</v>
          </cell>
          <cell r="Q152">
            <v>1800000</v>
          </cell>
          <cell r="R152" t="str">
            <v>ลงนามในสัญญา</v>
          </cell>
          <cell r="S152" t="str">
            <v/>
          </cell>
          <cell r="T152" t="str">
            <v>สำนักงานทางหลวงชนบทที่ 2 (สระบุรี)</v>
          </cell>
          <cell r="U152" t="str">
            <v>แขวงทางหลวงชนบทสระบุรี</v>
          </cell>
          <cell r="V152" t="str">
            <v>สำนักอำนวยความปลอดภัย</v>
          </cell>
          <cell r="W152" t="str">
            <v>สระบุรี</v>
          </cell>
          <cell r="X152" t="str">
            <v/>
          </cell>
          <cell r="Y152">
            <v>1813673.45</v>
          </cell>
          <cell r="Z152">
            <v>0</v>
          </cell>
          <cell r="AA152" t="str">
            <v>-</v>
          </cell>
          <cell r="AB152" t="str">
            <v>-</v>
          </cell>
          <cell r="AC152" t="str">
            <v>-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25 ธ.ค. 2566</v>
          </cell>
          <cell r="AI152" t="str">
            <v>19 ธ.ค. 2566</v>
          </cell>
          <cell r="AJ152" t="str">
            <v>4 ม.ค. 2567</v>
          </cell>
          <cell r="AK152" t="str">
            <v>8 ม.ค. 2567</v>
          </cell>
          <cell r="AL152">
            <v>3</v>
          </cell>
          <cell r="AM152">
            <v>2</v>
          </cell>
          <cell r="AN152">
            <v>3</v>
          </cell>
          <cell r="AO152">
            <v>2</v>
          </cell>
          <cell r="AR152" t="str">
            <v>บจก.ทรูรีเฟลคเตอร์</v>
          </cell>
          <cell r="AS152" t="str">
            <v/>
          </cell>
          <cell r="AT152">
            <v>1800000</v>
          </cell>
          <cell r="AU152">
            <v>1800000</v>
          </cell>
          <cell r="AV152" t="str">
            <v/>
          </cell>
          <cell r="AW152" t="str">
            <v>ขทช.สบ.1/2567</v>
          </cell>
          <cell r="AX152" t="str">
            <v>26 ม.ค. 2567</v>
          </cell>
          <cell r="AY152" t="str">
            <v>27 ม.ค. 2567</v>
          </cell>
          <cell r="AZ152" t="str">
            <v>5 เม.ย. 2567</v>
          </cell>
          <cell r="BA152">
            <v>70</v>
          </cell>
          <cell r="BB152" t="str">
            <v>เอกพัน บุญตุวงษ์</v>
          </cell>
          <cell r="BC152">
            <v>1800000</v>
          </cell>
          <cell r="BD152">
            <v>1800000</v>
          </cell>
          <cell r="BF152">
            <v>0</v>
          </cell>
          <cell r="BG152">
            <v>13673.449999999953</v>
          </cell>
          <cell r="BI152" t="str">
            <v xml:space="preserve"> 2 ก.พ.67</v>
          </cell>
          <cell r="BJ152">
            <v>0.75390914500071404</v>
          </cell>
        </row>
        <row r="153">
          <cell r="A153" t="str">
            <v>ไฟฟ้าแสงสว่างบริเวณเข้าสู่ทางแยกหลัก ถนนสาย สบ.4044 แยกทางหลวงหมายเลข 3520 - บ้านหนองศรีบุญ  อ.หนองแค จ.สระบุรี</v>
          </cell>
          <cell r="C153" t="str">
            <v>2567</v>
          </cell>
          <cell r="D153" t="str">
            <v>โครงการอำนวยความปลอดภัยสนับสนุนด้านคมนาคมและระบบโลจิสติกส์</v>
          </cell>
          <cell r="E153" t="str">
            <v>ไฟฟ้าแสงสว่างบริเวณเข้าสู่ทางแยกหลัก</v>
          </cell>
          <cell r="F153" t="str">
            <v>รายการปีเดียว ราคาต่อหน่วยต่ำกว่า 10 ล้านบาท (พลางก่อน1)</v>
          </cell>
          <cell r="G153" t="str">
            <v>วิธี e-Bidding</v>
          </cell>
          <cell r="H153" t="str">
            <v>ไฟฟ้าแสงสว่างบริเวณเข้าสู่ทางแยกหลัก</v>
          </cell>
          <cell r="I153" t="str">
            <v>08007190061703210378</v>
          </cell>
          <cell r="J153" t="str">
            <v>หนองแค</v>
          </cell>
          <cell r="K153" t="str">
            <v>สระบุรี</v>
          </cell>
          <cell r="L153">
            <v>1</v>
          </cell>
          <cell r="M153" t="str">
            <v>แห่ง</v>
          </cell>
          <cell r="N153" t="str">
            <v>28 พ.ย. 2566</v>
          </cell>
          <cell r="O153" t="str">
            <v/>
          </cell>
          <cell r="P153">
            <v>1900000</v>
          </cell>
          <cell r="Q153">
            <v>1900000</v>
          </cell>
          <cell r="R153" t="str">
            <v>ร่างประกาศจัดซื้อจัดจ้าง</v>
          </cell>
          <cell r="S153" t="str">
            <v/>
          </cell>
          <cell r="T153" t="str">
            <v>สำนักงานทางหลวงชนบทที่ 2 (สระบุรี)</v>
          </cell>
          <cell r="U153" t="str">
            <v>แขวงทางหลวงชนบทสระบุรี</v>
          </cell>
          <cell r="V153" t="str">
            <v>สำนักอำนวยความปลอดภัย</v>
          </cell>
          <cell r="W153" t="str">
            <v>สระบุรี</v>
          </cell>
          <cell r="X153" t="str">
            <v/>
          </cell>
          <cell r="Y153">
            <v>1901687.04</v>
          </cell>
          <cell r="Z153">
            <v>0</v>
          </cell>
          <cell r="AH153" t="str">
            <v>-</v>
          </cell>
          <cell r="AI153" t="str">
            <v>25 มี.ค. 2567</v>
          </cell>
          <cell r="AJ153" t="str">
            <v>-</v>
          </cell>
          <cell r="AK153" t="str">
            <v>-</v>
          </cell>
          <cell r="AS153" t="str">
            <v/>
          </cell>
          <cell r="AV153" t="str">
            <v/>
          </cell>
          <cell r="AX153" t="str">
            <v>-</v>
          </cell>
          <cell r="AY153" t="str">
            <v>-</v>
          </cell>
          <cell r="AZ153" t="str">
            <v>-</v>
          </cell>
        </row>
        <row r="154">
          <cell r="A154" t="str">
            <v xml:space="preserve">งานบำรุงถนนสาย ลบ.4069 แยกทางหลวงหมายเลข 2260 - บ้านซับลังกา อ.ลำสนธิ จ.ลพบุรี (ตอนที่ 1) </v>
          </cell>
          <cell r="C154" t="str">
            <v>2567</v>
          </cell>
          <cell r="D154" t="str">
            <v>ผลผลิตโครงข่ายทางหลวงชนบทได้รับการบำรุงรักษา</v>
          </cell>
          <cell r="E154" t="str">
            <v>บำรุงรักษาทางหลวงชนบท</v>
          </cell>
          <cell r="F154" t="str">
            <v>รายการปีเดียว ราคาต่อหน่วยต่ำกว่า 10 ล้านบาท (พลางก่อน2)</v>
          </cell>
          <cell r="G154" t="str">
            <v>วิธี e-Bidding</v>
          </cell>
          <cell r="H154" t="str">
            <v>ซ่อมสร้างผิวทางแอสฟัลต์คอนกรีต (โดยวิธี Pavement In - Place Recycling)</v>
          </cell>
          <cell r="I154" t="str">
            <v>08007280004703210717</v>
          </cell>
          <cell r="K154" t="str">
            <v>ลพบุรี</v>
          </cell>
          <cell r="L154">
            <v>1</v>
          </cell>
          <cell r="M154" t="str">
            <v>แห่ง</v>
          </cell>
          <cell r="N154" t="str">
            <v>14 ธ.ค. 2566</v>
          </cell>
          <cell r="O154" t="str">
            <v/>
          </cell>
          <cell r="P154">
            <v>5750000</v>
          </cell>
          <cell r="Q154">
            <v>5750000</v>
          </cell>
          <cell r="R154" t="str">
            <v>ลงนามในสัญญา</v>
          </cell>
          <cell r="S154" t="str">
            <v/>
          </cell>
          <cell r="T154" t="str">
            <v>สำนักงานทางหลวงชนบทที่ 2 (สระบุรี)</v>
          </cell>
          <cell r="U154" t="str">
            <v>แขวงทางหลวงชนบทลพบุรี</v>
          </cell>
          <cell r="V154" t="str">
            <v>สำนักบำรุงทาง</v>
          </cell>
          <cell r="W154" t="str">
            <v>ลพบุรี</v>
          </cell>
          <cell r="X154" t="str">
            <v/>
          </cell>
          <cell r="Y154">
            <v>5714306.3499999996</v>
          </cell>
          <cell r="Z154">
            <v>0</v>
          </cell>
          <cell r="AB154" t="str">
            <v>ลาดยาง AC</v>
          </cell>
          <cell r="AC154" t="str">
            <v>6.00</v>
          </cell>
          <cell r="AD154" t="str">
            <v>เมตร</v>
          </cell>
          <cell r="AE154" t="str">
            <v>แอสฟัลติกคอนกรีต</v>
          </cell>
          <cell r="AF154" t="str">
            <v>1.00</v>
          </cell>
          <cell r="AG154" t="str">
            <v>เมตร</v>
          </cell>
          <cell r="AH154" t="str">
            <v>11 ม.ค. 2567</v>
          </cell>
          <cell r="AI154" t="str">
            <v>4 ม.ค. 2567</v>
          </cell>
          <cell r="AJ154" t="str">
            <v>26 ม.ค. 2567</v>
          </cell>
          <cell r="AK154" t="str">
            <v>31 ม.ค. 2567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 t="str">
            <v>0165521000045</v>
          </cell>
          <cell r="AR154" t="str">
            <v>บจก.นิยมชัยรวมขนส่ง</v>
          </cell>
          <cell r="AS154" t="str">
            <v/>
          </cell>
          <cell r="AT154">
            <v>5688000</v>
          </cell>
          <cell r="AU154">
            <v>5688000</v>
          </cell>
          <cell r="AV154" t="str">
            <v/>
          </cell>
          <cell r="AW154" t="str">
            <v>ขทช.ลบ./9/2567</v>
          </cell>
          <cell r="AX154" t="str">
            <v>4 มี.ค. 2567</v>
          </cell>
          <cell r="AY154" t="str">
            <v>5 มี.ค. 2567</v>
          </cell>
          <cell r="AZ154" t="str">
            <v>2 มิ.ย. 2567</v>
          </cell>
          <cell r="BA154">
            <v>90</v>
          </cell>
          <cell r="BB154" t="str">
            <v>กนก ทองสิมา</v>
          </cell>
          <cell r="BC154">
            <v>5688000</v>
          </cell>
          <cell r="BD154">
            <v>5688000</v>
          </cell>
          <cell r="BF154">
            <v>62000</v>
          </cell>
          <cell r="BG154">
            <v>26306.349999999627</v>
          </cell>
          <cell r="BI154" t="str">
            <v xml:space="preserve"> 2 ก.พ.67</v>
          </cell>
          <cell r="BJ154">
            <v>0.46035946252688448</v>
          </cell>
        </row>
        <row r="155">
          <cell r="A155" t="str">
            <v xml:space="preserve">งานบำรุงถนนสาย ลบ.4131 แยกทางหลวงหมายเลข 3028 - โรงเรียนบ้านหมี่ อ.บ้านหมี่ จ.ลพบุรี (ตอนที่ 1) </v>
          </cell>
          <cell r="C155" t="str">
            <v>2567</v>
          </cell>
          <cell r="D155" t="str">
            <v>ผลผลิตโครงข่ายทางหลวงชนบทได้รับการบำรุงรักษา</v>
          </cell>
          <cell r="E155" t="str">
            <v>บำรุงรักษาทางหลวงชนบท</v>
          </cell>
          <cell r="F155" t="str">
            <v>รายการปีเดียว ราคาต่อหน่วยต่ำกว่า 10 ล้านบาท (พลางก่อน2)</v>
          </cell>
          <cell r="G155" t="str">
            <v>วิธี e-Bidding</v>
          </cell>
          <cell r="H155" t="str">
            <v>ซ่อมสร้างผิวทางแอสฟัลต์คอนกรีต (โดยวิธี Pavement In - Place Recycling)</v>
          </cell>
          <cell r="I155" t="str">
            <v>08007280004703210717</v>
          </cell>
          <cell r="K155" t="str">
            <v>ลพบุรี</v>
          </cell>
          <cell r="L155">
            <v>1</v>
          </cell>
          <cell r="M155" t="str">
            <v>แห่ง</v>
          </cell>
          <cell r="N155" t="str">
            <v>14 ธ.ค. 2566</v>
          </cell>
          <cell r="O155" t="str">
            <v/>
          </cell>
          <cell r="P155">
            <v>5200000</v>
          </cell>
          <cell r="Q155">
            <v>5200000</v>
          </cell>
          <cell r="R155" t="str">
            <v>ลงนามในสัญญา</v>
          </cell>
          <cell r="S155" t="str">
            <v/>
          </cell>
          <cell r="T155" t="str">
            <v>สำนักงานทางหลวงชนบทที่ 2 (สระบุรี)</v>
          </cell>
          <cell r="U155" t="str">
            <v>แขวงทางหลวงชนบทลพบุรี</v>
          </cell>
          <cell r="V155" t="str">
            <v>สำนักบำรุงทาง</v>
          </cell>
          <cell r="W155" t="str">
            <v>ลพบุรี</v>
          </cell>
          <cell r="X155" t="str">
            <v/>
          </cell>
          <cell r="Y155">
            <v>5200011.43</v>
          </cell>
          <cell r="Z155">
            <v>0</v>
          </cell>
          <cell r="AB155" t="str">
            <v>ลาดยาง AC</v>
          </cell>
          <cell r="AC155" t="str">
            <v>6.00</v>
          </cell>
          <cell r="AD155" t="str">
            <v>เมตร</v>
          </cell>
          <cell r="AE155" t="str">
            <v>ไม่มีไหล่ทาง</v>
          </cell>
          <cell r="AF155" t="str">
            <v>0.00</v>
          </cell>
          <cell r="AG155" t="str">
            <v>-</v>
          </cell>
          <cell r="AH155" t="str">
            <v>11 ม.ค. 2567</v>
          </cell>
          <cell r="AI155" t="str">
            <v>4 ม.ค. 2567</v>
          </cell>
          <cell r="AJ155" t="str">
            <v>26 ม.ค. 2567</v>
          </cell>
          <cell r="AK155" t="str">
            <v>31 ม.ค. 2567</v>
          </cell>
          <cell r="AL155">
            <v>3</v>
          </cell>
          <cell r="AM155">
            <v>3</v>
          </cell>
          <cell r="AN155">
            <v>3</v>
          </cell>
          <cell r="AO155">
            <v>3</v>
          </cell>
          <cell r="AP155" t="str">
            <v>0163546000209</v>
          </cell>
          <cell r="AR155" t="str">
            <v>ลพบุรีแอสฟัลท์</v>
          </cell>
          <cell r="AS155" t="str">
            <v/>
          </cell>
          <cell r="AT155">
            <v>5000000</v>
          </cell>
          <cell r="AU155">
            <v>5000000</v>
          </cell>
          <cell r="AV155" t="str">
            <v/>
          </cell>
          <cell r="AW155" t="str">
            <v>ขทช.ลบ./6/2567</v>
          </cell>
          <cell r="AX155" t="str">
            <v>23 ก.พ. 2567</v>
          </cell>
          <cell r="AY155" t="str">
            <v>24 ก.พ. 2567</v>
          </cell>
          <cell r="AZ155" t="str">
            <v>23 พ.ค. 2567</v>
          </cell>
          <cell r="BA155">
            <v>90</v>
          </cell>
          <cell r="BB155" t="str">
            <v>ธนพงษ์ ภัทรธีรวัฒน์</v>
          </cell>
          <cell r="BC155">
            <v>5000000</v>
          </cell>
          <cell r="BD155">
            <v>5000000</v>
          </cell>
          <cell r="BF155">
            <v>200000</v>
          </cell>
          <cell r="BG155">
            <v>200011.4299999997</v>
          </cell>
          <cell r="BI155" t="str">
            <v xml:space="preserve"> 2 ก.พ.67</v>
          </cell>
          <cell r="BJ155">
            <v>3.8463651992395662</v>
          </cell>
        </row>
        <row r="156">
          <cell r="A156" t="str">
            <v xml:space="preserve">งานบำรุงถนนสาย ลบ.2034 แยกทางหลวงหมายเลข 21 - บ้านน้ำซับ อ.เมือง จ.ลพบุรี (ตอนที่ 1) </v>
          </cell>
          <cell r="C156" t="str">
            <v>2567</v>
          </cell>
          <cell r="D156" t="str">
            <v>ผลผลิตโครงข่ายทางหลวงชนบทได้รับการบำรุงรักษา</v>
          </cell>
          <cell r="E156" t="str">
            <v>บำรุงรักษาทางหลวงชนบท</v>
          </cell>
          <cell r="F156" t="str">
            <v>รายการปีเดียว ราคาต่อหน่วยต่ำกว่า 10 ล้านบาท (พลางก่อน2)</v>
          </cell>
          <cell r="G156" t="str">
            <v>วิธี e-Bidding</v>
          </cell>
          <cell r="H156" t="str">
            <v>ซ่อมสร้างผิวทางแอสฟัลต์คอนกรีต (โดยวิธี Pavement In - Place Recycling)</v>
          </cell>
          <cell r="I156" t="str">
            <v>08007280004703210717</v>
          </cell>
          <cell r="K156" t="str">
            <v>ลพบุรี</v>
          </cell>
          <cell r="L156">
            <v>1</v>
          </cell>
          <cell r="M156" t="str">
            <v>แห่ง</v>
          </cell>
          <cell r="N156" t="str">
            <v>14 ธ.ค. 2566</v>
          </cell>
          <cell r="O156" t="str">
            <v/>
          </cell>
          <cell r="P156">
            <v>5150000</v>
          </cell>
          <cell r="Q156">
            <v>5150000</v>
          </cell>
          <cell r="R156" t="str">
            <v>ลงนามในสัญญา</v>
          </cell>
          <cell r="S156" t="str">
            <v/>
          </cell>
          <cell r="T156" t="str">
            <v>สำนักงานทางหลวงชนบทที่ 2 (สระบุรี)</v>
          </cell>
          <cell r="U156" t="str">
            <v>แขวงทางหลวงชนบทลพบุรี</v>
          </cell>
          <cell r="V156" t="str">
            <v>สำนักบำรุงทาง</v>
          </cell>
          <cell r="W156" t="str">
            <v>ลพบุรี</v>
          </cell>
          <cell r="X156" t="str">
            <v/>
          </cell>
          <cell r="Y156">
            <v>5149966.91</v>
          </cell>
          <cell r="Z156">
            <v>0</v>
          </cell>
          <cell r="AB156" t="str">
            <v>ลาดยาง AC</v>
          </cell>
          <cell r="AC156" t="str">
            <v>15.00</v>
          </cell>
          <cell r="AD156" t="str">
            <v>เมตร</v>
          </cell>
          <cell r="AE156" t="str">
            <v>แอสฟัลติกคอนกรีต</v>
          </cell>
          <cell r="AF156" t="str">
            <v>2.00</v>
          </cell>
          <cell r="AG156" t="str">
            <v>เมตร</v>
          </cell>
          <cell r="AH156" t="str">
            <v>11 ม.ค. 2567</v>
          </cell>
          <cell r="AI156" t="str">
            <v>3 ม.ค. 2567</v>
          </cell>
          <cell r="AJ156" t="str">
            <v>26 ม.ค. 2567</v>
          </cell>
          <cell r="AK156" t="str">
            <v>31 ม.ค. 2567</v>
          </cell>
          <cell r="AL156">
            <v>4</v>
          </cell>
          <cell r="AM156">
            <v>4</v>
          </cell>
          <cell r="AN156">
            <v>4</v>
          </cell>
          <cell r="AO156">
            <v>4</v>
          </cell>
          <cell r="AP156" t="str">
            <v>0163546000209</v>
          </cell>
          <cell r="AR156" t="str">
            <v>ลพบุรีแอสฟัลท์</v>
          </cell>
          <cell r="AS156" t="str">
            <v/>
          </cell>
          <cell r="AT156">
            <v>4700000</v>
          </cell>
          <cell r="AU156">
            <v>4700000</v>
          </cell>
          <cell r="AV156" t="str">
            <v/>
          </cell>
          <cell r="AW156" t="str">
            <v>ขทช.ลบ./7/2567</v>
          </cell>
          <cell r="AX156" t="str">
            <v>23 ก.พ. 2567</v>
          </cell>
          <cell r="AY156" t="str">
            <v>24 ก.พ. 2567</v>
          </cell>
          <cell r="AZ156" t="str">
            <v>23 พ.ค. 2567</v>
          </cell>
          <cell r="BA156">
            <v>90</v>
          </cell>
          <cell r="BB156" t="str">
            <v>นราวุฒิ ชุมพล</v>
          </cell>
          <cell r="BC156">
            <v>4700000</v>
          </cell>
          <cell r="BD156">
            <v>4700000</v>
          </cell>
          <cell r="BF156">
            <v>450000</v>
          </cell>
          <cell r="BG156">
            <v>449966.91000000015</v>
          </cell>
          <cell r="BI156" t="str">
            <v xml:space="preserve"> 2 ก.พ.67</v>
          </cell>
          <cell r="BJ156">
            <v>8.7372776925279343</v>
          </cell>
        </row>
        <row r="157">
          <cell r="A157" t="str">
            <v xml:space="preserve">งานบำรุงถนนสาย ลบ.5188  เชื่อมถนน อปท. สาย ลบ. ถ.1-0052 - บ้านดงมัน อ.บ้านหมี่, ตาคลี (นครสวรรค์) จ.ลพบุรี (ตอนที่ 1) </v>
          </cell>
          <cell r="C157" t="str">
            <v>2567</v>
          </cell>
          <cell r="D157" t="str">
            <v>ผลผลิตโครงข่ายทางหลวงชนบทได้รับการบำรุงรักษา</v>
          </cell>
          <cell r="E157" t="str">
            <v>บำรุงรักษาทางหลวงชนบท</v>
          </cell>
          <cell r="F157" t="str">
            <v>รายการปีเดียว ราคาต่อหน่วยต่ำกว่า 10 ล้านบาท (พลางก่อน2)</v>
          </cell>
          <cell r="G157" t="str">
            <v>วิธี e-Bidding</v>
          </cell>
          <cell r="H157" t="str">
            <v>ซ่อมสร้างผิวทางแอสฟัลต์คอนกรีต (โดยวิธี Pavement In - Place Recycling)</v>
          </cell>
          <cell r="I157" t="str">
            <v>08007280004703210717</v>
          </cell>
          <cell r="K157" t="str">
            <v>ลพบุรี</v>
          </cell>
          <cell r="L157">
            <v>1</v>
          </cell>
          <cell r="M157" t="str">
            <v>แห่ง</v>
          </cell>
          <cell r="N157" t="str">
            <v>14 ธ.ค. 2566</v>
          </cell>
          <cell r="O157" t="str">
            <v/>
          </cell>
          <cell r="P157">
            <v>5000000</v>
          </cell>
          <cell r="Q157">
            <v>5000000</v>
          </cell>
          <cell r="R157" t="str">
            <v>ลงนามในสัญญา</v>
          </cell>
          <cell r="S157" t="str">
            <v/>
          </cell>
          <cell r="T157" t="str">
            <v>สำนักงานทางหลวงชนบทที่ 2 (สระบุรี)</v>
          </cell>
          <cell r="U157" t="str">
            <v>แขวงทางหลวงชนบทลพบุรี</v>
          </cell>
          <cell r="V157" t="str">
            <v>สำนักบำรุงทาง</v>
          </cell>
          <cell r="W157" t="str">
            <v>ลพบุรี</v>
          </cell>
          <cell r="X157" t="str">
            <v/>
          </cell>
          <cell r="Y157">
            <v>5000071.3099999996</v>
          </cell>
          <cell r="Z157">
            <v>0</v>
          </cell>
          <cell r="AB157" t="str">
            <v>ลาดยาง AC</v>
          </cell>
          <cell r="AC157" t="str">
            <v>6.00</v>
          </cell>
          <cell r="AD157" t="str">
            <v>เมตร</v>
          </cell>
          <cell r="AE157" t="str">
            <v>ไม่มีไหล่ทาง</v>
          </cell>
          <cell r="AF157" t="str">
            <v>0.00</v>
          </cell>
          <cell r="AG157" t="str">
            <v>-</v>
          </cell>
          <cell r="AH157" t="str">
            <v>11 ม.ค. 2567</v>
          </cell>
          <cell r="AI157" t="str">
            <v>5 ม.ค. 2567</v>
          </cell>
          <cell r="AJ157" t="str">
            <v>19 ม.ค. 2567</v>
          </cell>
          <cell r="AK157" t="str">
            <v>25 ม.ค. 2567</v>
          </cell>
          <cell r="AL157">
            <v>3</v>
          </cell>
          <cell r="AM157">
            <v>3</v>
          </cell>
          <cell r="AN157">
            <v>3</v>
          </cell>
          <cell r="AO157">
            <v>3</v>
          </cell>
          <cell r="AP157" t="str">
            <v>0163532000228</v>
          </cell>
          <cell r="AR157" t="str">
            <v>หจก. ฟาร์มอำนวยสุุข</v>
          </cell>
          <cell r="AS157" t="str">
            <v/>
          </cell>
          <cell r="AT157">
            <v>4500000</v>
          </cell>
          <cell r="AU157">
            <v>4500000</v>
          </cell>
          <cell r="AV157" t="str">
            <v/>
          </cell>
          <cell r="AW157" t="str">
            <v>ขทช.ลบ./4/2567</v>
          </cell>
          <cell r="AX157" t="str">
            <v>21 ก.พ. 2567</v>
          </cell>
          <cell r="AY157" t="str">
            <v>22 ก.พ. 2567</v>
          </cell>
          <cell r="AZ157" t="str">
            <v>21 พ.ค. 2567</v>
          </cell>
          <cell r="BA157">
            <v>90</v>
          </cell>
          <cell r="BC157">
            <v>4500000</v>
          </cell>
          <cell r="BD157">
            <v>4500000</v>
          </cell>
          <cell r="BF157">
            <v>500000</v>
          </cell>
          <cell r="BG157">
            <v>500071.30999999959</v>
          </cell>
          <cell r="BI157" t="str">
            <v xml:space="preserve"> 2 ก.พ.67</v>
          </cell>
          <cell r="BJ157">
            <v>10.001283561693835</v>
          </cell>
        </row>
        <row r="158">
          <cell r="A158" t="str">
            <v xml:space="preserve">งานบำรุงถนนสาย ลบ.4039 แยกทางหลวงหมายเลข 2089 - บ้านทะเลวังวัด อ.ชัยบาดาล, ท่าหลวง จ.ลพบุรี (ตอนที่ 1) </v>
          </cell>
          <cell r="C158" t="str">
            <v>2567</v>
          </cell>
          <cell r="D158" t="str">
            <v>ผลผลิตโครงข่ายทางหลวงชนบทได้รับการบำรุงรักษา</v>
          </cell>
          <cell r="E158" t="str">
            <v>บำรุงรักษาทางหลวงชนบท</v>
          </cell>
          <cell r="F158" t="str">
            <v>รายการปีเดียว ราคาต่อหน่วยต่ำกว่า 10 ล้านบาท (พลางก่อน2)</v>
          </cell>
          <cell r="G158" t="str">
            <v>วิธี e-Bidding</v>
          </cell>
          <cell r="H158" t="str">
            <v>ซ่อมสร้างผิวทางแอสฟัลต์คอนกรีต (โดยวิธี Pavement In - Place Recycling)</v>
          </cell>
          <cell r="I158" t="str">
            <v>08007280004703210717</v>
          </cell>
          <cell r="K158" t="str">
            <v>ลพบุรี</v>
          </cell>
          <cell r="L158">
            <v>1</v>
          </cell>
          <cell r="M158" t="str">
            <v>แห่ง</v>
          </cell>
          <cell r="N158" t="str">
            <v>14 ธ.ค. 2566</v>
          </cell>
          <cell r="O158" t="str">
            <v/>
          </cell>
          <cell r="P158">
            <v>5350000</v>
          </cell>
          <cell r="Q158">
            <v>5350000</v>
          </cell>
          <cell r="R158" t="str">
            <v>ลงนามในสัญญา</v>
          </cell>
          <cell r="S158" t="str">
            <v/>
          </cell>
          <cell r="T158" t="str">
            <v>สำนักงานทางหลวงชนบทที่ 2 (สระบุรี)</v>
          </cell>
          <cell r="U158" t="str">
            <v>แขวงทางหลวงชนบทลพบุรี</v>
          </cell>
          <cell r="V158" t="str">
            <v>สำนักบำรุงทาง</v>
          </cell>
          <cell r="W158" t="str">
            <v>ลพบุรี</v>
          </cell>
          <cell r="X158" t="str">
            <v/>
          </cell>
          <cell r="Y158">
            <v>5324439.5599999996</v>
          </cell>
          <cell r="Z158">
            <v>0</v>
          </cell>
          <cell r="AB158" t="str">
            <v>ลาดยาง AC</v>
          </cell>
          <cell r="AC158" t="str">
            <v>6.00</v>
          </cell>
          <cell r="AD158" t="str">
            <v>เมตร</v>
          </cell>
          <cell r="AE158" t="str">
            <v>แอสฟัลติกคอนกรีต</v>
          </cell>
          <cell r="AF158" t="str">
            <v>1.50</v>
          </cell>
          <cell r="AG158" t="str">
            <v>เมตร</v>
          </cell>
          <cell r="AH158" t="str">
            <v>11 ม.ค. 2567</v>
          </cell>
          <cell r="AI158" t="str">
            <v>4 ม.ค. 2567</v>
          </cell>
          <cell r="AJ158" t="str">
            <v>26 ม.ค. 2567</v>
          </cell>
          <cell r="AK158" t="str">
            <v>31 ม.ค. 2567</v>
          </cell>
          <cell r="AL158">
            <v>3</v>
          </cell>
          <cell r="AM158">
            <v>3</v>
          </cell>
          <cell r="AN158">
            <v>3</v>
          </cell>
          <cell r="AO158">
            <v>3</v>
          </cell>
          <cell r="AP158" t="str">
            <v>0165562000431</v>
          </cell>
          <cell r="AR158" t="str">
            <v>บจก.อึ้งเจริญพูลทรัพย์ลำนารายณ์</v>
          </cell>
          <cell r="AS158" t="str">
            <v/>
          </cell>
          <cell r="AT158">
            <v>5190000</v>
          </cell>
          <cell r="AU158">
            <v>5190000</v>
          </cell>
          <cell r="AV158" t="str">
            <v/>
          </cell>
          <cell r="AW158" t="str">
            <v>ขทช.ลบ./5/2567</v>
          </cell>
          <cell r="AX158" t="str">
            <v>23 ก.พ. 2567</v>
          </cell>
          <cell r="AY158" t="str">
            <v>24 ก.พ. 2567</v>
          </cell>
          <cell r="AZ158" t="str">
            <v>23 พ.ค. 2567</v>
          </cell>
          <cell r="BA158">
            <v>90</v>
          </cell>
          <cell r="BB158" t="str">
            <v>กนก ทองสิมา</v>
          </cell>
          <cell r="BC158">
            <v>5190000</v>
          </cell>
          <cell r="BD158">
            <v>5190000</v>
          </cell>
          <cell r="BF158">
            <v>160000</v>
          </cell>
          <cell r="BG158">
            <v>134439.55999999959</v>
          </cell>
          <cell r="BI158" t="str">
            <v xml:space="preserve"> 2 ก.พ.67</v>
          </cell>
          <cell r="BJ158">
            <v>2.5249523162959822</v>
          </cell>
        </row>
        <row r="159">
          <cell r="A159" t="str">
            <v>งานอำนวยความปลอดภัย ถนนสาย ลบ.4012 แยกทางหลวงหมายเลข 2256 - บ้านหัวลำ  อ.ท่าหลวง จ.ลพบุรี</v>
          </cell>
          <cell r="C159" t="str">
            <v>2567</v>
          </cell>
          <cell r="D159" t="str">
            <v>ผลผลิตโครงข่ายทางหลวงชนบทมีความปลอดภัย</v>
          </cell>
          <cell r="E159" t="str">
            <v>อำนวยความปลอดภัยทางถนน</v>
          </cell>
          <cell r="F159" t="str">
            <v>รายการปีเดียว ราคาต่อหน่วยต่ำกว่า 10 ล้านบาท (พลางก่อน1)</v>
          </cell>
          <cell r="G159" t="str">
            <v>วิธี e-Bidding</v>
          </cell>
          <cell r="H159" t="str">
            <v>ไฟฟ้าแสงสว่างและไฟสัญญาณจราจร</v>
          </cell>
          <cell r="I159" t="str">
            <v>08007280005703210836</v>
          </cell>
          <cell r="J159" t="str">
            <v>ท่าหลวง</v>
          </cell>
          <cell r="K159" t="str">
            <v>ลพบุรี</v>
          </cell>
          <cell r="L159">
            <v>1</v>
          </cell>
          <cell r="M159" t="str">
            <v>แห่ง</v>
          </cell>
          <cell r="N159" t="str">
            <v>13 ธ.ค. 2566</v>
          </cell>
          <cell r="O159" t="str">
            <v/>
          </cell>
          <cell r="P159">
            <v>2000000</v>
          </cell>
          <cell r="Q159">
            <v>2000000</v>
          </cell>
          <cell r="R159" t="str">
            <v>ลงนามในสัญญา</v>
          </cell>
          <cell r="S159" t="str">
            <v/>
          </cell>
          <cell r="T159" t="str">
            <v>สำนักงานทางหลวงชนบทที่ 2 (สระบุรี)</v>
          </cell>
          <cell r="U159" t="str">
            <v>แขวงทางหลวงชนบทลพบุรี</v>
          </cell>
          <cell r="V159" t="str">
            <v>สำนักอำนวยความปลอดภัย</v>
          </cell>
          <cell r="W159" t="str">
            <v>ลพบุรี</v>
          </cell>
          <cell r="X159" t="str">
            <v/>
          </cell>
          <cell r="Y159">
            <v>1970172.41</v>
          </cell>
          <cell r="Z159">
            <v>0</v>
          </cell>
          <cell r="AB159" t="str">
            <v>-</v>
          </cell>
          <cell r="AC159" t="str">
            <v>0.00</v>
          </cell>
          <cell r="AD159" t="str">
            <v>-</v>
          </cell>
          <cell r="AE159" t="str">
            <v>-</v>
          </cell>
          <cell r="AF159" t="str">
            <v>0.00</v>
          </cell>
          <cell r="AG159" t="str">
            <v>-</v>
          </cell>
          <cell r="AH159" t="str">
            <v>26 ม.ค. 2567</v>
          </cell>
          <cell r="AI159" t="str">
            <v>22 ม.ค. 2567</v>
          </cell>
          <cell r="AJ159" t="str">
            <v>5 ก.พ. 2567</v>
          </cell>
          <cell r="AK159" t="str">
            <v>9 ก.พ. 2567</v>
          </cell>
          <cell r="AL159">
            <v>3</v>
          </cell>
          <cell r="AM159">
            <v>3</v>
          </cell>
          <cell r="AN159">
            <v>3</v>
          </cell>
          <cell r="AO159">
            <v>3</v>
          </cell>
          <cell r="AP159" t="str">
            <v>0105541024039</v>
          </cell>
          <cell r="AR159" t="str">
            <v>บจก.ว.ธนวัฒน์</v>
          </cell>
          <cell r="AS159" t="str">
            <v/>
          </cell>
          <cell r="AT159">
            <v>1965000</v>
          </cell>
          <cell r="AU159">
            <v>1965000</v>
          </cell>
          <cell r="AV159" t="str">
            <v/>
          </cell>
          <cell r="AW159" t="str">
            <v>ขทช.ลบ./12/2567</v>
          </cell>
          <cell r="AX159" t="str">
            <v>4 มี.ค. 2567</v>
          </cell>
          <cell r="AY159" t="str">
            <v>5 มี.ค. 2567</v>
          </cell>
          <cell r="AZ159" t="str">
            <v>3 พ.ค. 2567</v>
          </cell>
          <cell r="BA159">
            <v>60</v>
          </cell>
          <cell r="BB159" t="str">
            <v>กนก ทองสิมา</v>
          </cell>
          <cell r="BC159">
            <v>1965000</v>
          </cell>
          <cell r="BD159">
            <v>1965000</v>
          </cell>
          <cell r="BF159">
            <v>35000</v>
          </cell>
          <cell r="BG159">
            <v>5172.4099999999162</v>
          </cell>
          <cell r="BI159" t="str">
            <v xml:space="preserve"> 9 ก.พ.67</v>
          </cell>
          <cell r="BJ159">
            <v>0.26253590669254762</v>
          </cell>
        </row>
        <row r="160">
          <cell r="A160" t="str">
            <v>งานอำนวยความปลอดภัย ถนนสาย ลบ.4003 แยกทางหลวงหมายเลข 3027 - วัดพรหมมาสตร์  อ.เมือง จ.ลพบุรี</v>
          </cell>
          <cell r="C160" t="str">
            <v>2567</v>
          </cell>
          <cell r="D160" t="str">
            <v>ผลผลิตโครงข่ายทางหลวงชนบทมีความปลอดภัย</v>
          </cell>
          <cell r="E160" t="str">
            <v>อำนวยความปลอดภัยทางถนน</v>
          </cell>
          <cell r="F160" t="str">
            <v>รายการปีเดียว ราคาต่อหน่วยต่ำกว่า 10 ล้านบาท (พลางก่อน1)</v>
          </cell>
          <cell r="G160" t="str">
            <v>วิธี e-Bidding</v>
          </cell>
          <cell r="H160" t="str">
            <v>ไฟฟ้าแสงสว่างและไฟสัญญาณจราจร</v>
          </cell>
          <cell r="I160" t="str">
            <v>08007280005703210836</v>
          </cell>
          <cell r="J160" t="str">
            <v>เมือง</v>
          </cell>
          <cell r="K160" t="str">
            <v>ลพบุรี</v>
          </cell>
          <cell r="L160">
            <v>1</v>
          </cell>
          <cell r="M160" t="str">
            <v>แห่ง</v>
          </cell>
          <cell r="N160" t="str">
            <v>13 ธ.ค. 2566</v>
          </cell>
          <cell r="O160" t="str">
            <v/>
          </cell>
          <cell r="P160">
            <v>2000000</v>
          </cell>
          <cell r="Q160">
            <v>2000000</v>
          </cell>
          <cell r="R160" t="str">
            <v>ลงนามในสัญญา</v>
          </cell>
          <cell r="S160" t="str">
            <v/>
          </cell>
          <cell r="T160" t="str">
            <v>สำนักงานทางหลวงชนบทที่ 2 (สระบุรี)</v>
          </cell>
          <cell r="U160" t="str">
            <v>แขวงทางหลวงชนบทลพบุรี</v>
          </cell>
          <cell r="V160" t="str">
            <v>สำนักอำนวยความปลอดภัย</v>
          </cell>
          <cell r="W160" t="str">
            <v>ลพบุรี</v>
          </cell>
          <cell r="X160" t="str">
            <v/>
          </cell>
          <cell r="Y160">
            <v>1984398.22</v>
          </cell>
          <cell r="Z160">
            <v>0</v>
          </cell>
          <cell r="AB160" t="str">
            <v>-</v>
          </cell>
          <cell r="AC160" t="str">
            <v>0.00</v>
          </cell>
          <cell r="AD160" t="str">
            <v>-</v>
          </cell>
          <cell r="AE160" t="str">
            <v>-</v>
          </cell>
          <cell r="AF160" t="str">
            <v>0.00</v>
          </cell>
          <cell r="AG160" t="str">
            <v>-</v>
          </cell>
          <cell r="AH160" t="str">
            <v>22 ม.ค. 2567</v>
          </cell>
          <cell r="AI160" t="str">
            <v>15 ม.ค. 2567</v>
          </cell>
          <cell r="AJ160" t="str">
            <v>30 ม.ค. 2567</v>
          </cell>
          <cell r="AK160" t="str">
            <v>2 ก.พ. 2567</v>
          </cell>
          <cell r="AL160">
            <v>2</v>
          </cell>
          <cell r="AM160">
            <v>2</v>
          </cell>
          <cell r="AN160">
            <v>2</v>
          </cell>
          <cell r="AO160">
            <v>2</v>
          </cell>
          <cell r="AP160" t="str">
            <v>0665559000722</v>
          </cell>
          <cell r="AR160" t="str">
            <v>บจก.กิจอนันต์ตะพานหิน</v>
          </cell>
          <cell r="AS160" t="str">
            <v/>
          </cell>
          <cell r="AT160">
            <v>1978000</v>
          </cell>
          <cell r="AU160">
            <v>1978000</v>
          </cell>
          <cell r="AV160" t="str">
            <v/>
          </cell>
          <cell r="AW160" t="str">
            <v>ขทช.ลบ./15/2567</v>
          </cell>
          <cell r="AX160" t="str">
            <v>6 มี.ค. 2567</v>
          </cell>
          <cell r="AY160" t="str">
            <v>7 มี.ค. 2567</v>
          </cell>
          <cell r="AZ160" t="str">
            <v>5 พ.ค. 2567</v>
          </cell>
          <cell r="BA160">
            <v>60</v>
          </cell>
          <cell r="BB160" t="str">
            <v>ธนพงษ์ ภัทรธีรวัฒน์</v>
          </cell>
          <cell r="BC160">
            <v>1978000</v>
          </cell>
          <cell r="BD160">
            <v>1978000</v>
          </cell>
          <cell r="BF160">
            <v>22000</v>
          </cell>
          <cell r="BG160">
            <v>6398.2199999999721</v>
          </cell>
          <cell r="BI160" t="str">
            <v xml:space="preserve"> 2 ก.พ.67</v>
          </cell>
          <cell r="BJ160">
            <v>0.32242621140831157</v>
          </cell>
        </row>
        <row r="161">
          <cell r="A161" t="str">
            <v>งานอำนวยความปลอดภัย ถนนสาย ลบ.3033 แยกทางหลวงหมายเลข 205 - บ้านซับกระโดน  อ.ชัยบาดาล จ.ลพบุรี</v>
          </cell>
          <cell r="C161" t="str">
            <v>2567</v>
          </cell>
          <cell r="D161" t="str">
            <v>ผลผลิตโครงข่ายทางหลวงชนบทมีความปลอดภัย</v>
          </cell>
          <cell r="E161" t="str">
            <v>อำนวยความปลอดภัยทางถนน</v>
          </cell>
          <cell r="F161" t="str">
            <v>รายการปีเดียว ราคาต่อหน่วยต่ำกว่า 10 ล้านบาท (พลางก่อน1)</v>
          </cell>
          <cell r="G161" t="str">
            <v>วิธี e-Bidding</v>
          </cell>
          <cell r="H161" t="str">
            <v>ไฟฟ้าแสงสว่างและไฟสัญญาณจราจร</v>
          </cell>
          <cell r="I161" t="str">
            <v>08007280005703210836</v>
          </cell>
          <cell r="J161" t="str">
            <v>ชัยบาดาล</v>
          </cell>
          <cell r="K161" t="str">
            <v>ลพบุรี</v>
          </cell>
          <cell r="L161">
            <v>1</v>
          </cell>
          <cell r="M161" t="str">
            <v>แห่ง</v>
          </cell>
          <cell r="N161" t="str">
            <v>13 ธ.ค. 2566</v>
          </cell>
          <cell r="O161" t="str">
            <v/>
          </cell>
          <cell r="P161">
            <v>2000000</v>
          </cell>
          <cell r="Q161">
            <v>2000000</v>
          </cell>
          <cell r="R161" t="str">
            <v>ลงนามในสัญญา</v>
          </cell>
          <cell r="S161" t="str">
            <v/>
          </cell>
          <cell r="T161" t="str">
            <v>สำนักงานทางหลวงชนบทที่ 2 (สระบุรี)</v>
          </cell>
          <cell r="U161" t="str">
            <v>แขวงทางหลวงชนบทลพบุรี</v>
          </cell>
          <cell r="V161" t="str">
            <v>สำนักอำนวยความปลอดภัย</v>
          </cell>
          <cell r="W161" t="str">
            <v>ลพบุรี</v>
          </cell>
          <cell r="X161" t="str">
            <v/>
          </cell>
          <cell r="Y161">
            <v>1992547.5</v>
          </cell>
          <cell r="Z161">
            <v>0</v>
          </cell>
          <cell r="AB161" t="str">
            <v>-</v>
          </cell>
          <cell r="AC161" t="str">
            <v>0.00</v>
          </cell>
          <cell r="AD161" t="str">
            <v>-</v>
          </cell>
          <cell r="AE161" t="str">
            <v>-</v>
          </cell>
          <cell r="AF161" t="str">
            <v>0.00</v>
          </cell>
          <cell r="AG161" t="str">
            <v>-</v>
          </cell>
          <cell r="AH161" t="str">
            <v>25 ม.ค. 2567</v>
          </cell>
          <cell r="AI161" t="str">
            <v>19 ม.ค. 2567</v>
          </cell>
          <cell r="AJ161" t="str">
            <v>2 ก.พ. 2567</v>
          </cell>
          <cell r="AK161" t="str">
            <v>7 ก.พ. 2567</v>
          </cell>
          <cell r="AL161">
            <v>3</v>
          </cell>
          <cell r="AM161">
            <v>3</v>
          </cell>
          <cell r="AN161">
            <v>3</v>
          </cell>
          <cell r="AO161">
            <v>3</v>
          </cell>
          <cell r="AP161" t="str">
            <v>0105541024039</v>
          </cell>
          <cell r="AR161" t="str">
            <v>บจก.ว.ธนวัฒน์</v>
          </cell>
          <cell r="AS161" t="str">
            <v/>
          </cell>
          <cell r="AT161">
            <v>1987200</v>
          </cell>
          <cell r="AU161">
            <v>1987000</v>
          </cell>
          <cell r="AV161" t="str">
            <v/>
          </cell>
          <cell r="AW161" t="str">
            <v>ขทช.ลบ./18/2567</v>
          </cell>
          <cell r="AX161" t="str">
            <v>14 มี.ค. 2567</v>
          </cell>
          <cell r="AY161" t="str">
            <v>15 มี.ค. 2567</v>
          </cell>
          <cell r="AZ161" t="str">
            <v>13 พ.ค. 2567</v>
          </cell>
          <cell r="BA161">
            <v>60</v>
          </cell>
          <cell r="BB161" t="str">
            <v>กนก ทองสิมา</v>
          </cell>
          <cell r="BC161">
            <v>1987000</v>
          </cell>
          <cell r="BD161">
            <v>1987000</v>
          </cell>
          <cell r="BF161">
            <v>13000</v>
          </cell>
          <cell r="BG161">
            <v>5547.5</v>
          </cell>
          <cell r="BI161" t="str">
            <v xml:space="preserve"> 7 ก.พ.67</v>
          </cell>
          <cell r="BJ161">
            <v>0.27841243433343499</v>
          </cell>
        </row>
        <row r="162">
          <cell r="A162" t="str">
            <v>งานอำนวยความปลอดภัย ถนนสาย ลบ.4046 แยกทางหลวงหมายเลข 3333 - บ้านน้ำซับ  อ.เมือง จ.ลพบุรี</v>
          </cell>
          <cell r="C162" t="str">
            <v>2567</v>
          </cell>
          <cell r="D162" t="str">
            <v>ผลผลิตโครงข่ายทางหลวงชนบทมีความปลอดภัย</v>
          </cell>
          <cell r="E162" t="str">
            <v>อำนวยความปลอดภัยทางถนน</v>
          </cell>
          <cell r="F162" t="str">
            <v>รายการปีเดียว ราคาต่อหน่วยต่ำกว่า 10 ล้านบาท (พลางก่อน1)</v>
          </cell>
          <cell r="G162" t="str">
            <v>วิธี e-Bidding</v>
          </cell>
          <cell r="H162" t="str">
            <v>ไฟฟ้าแสงสว่างและไฟสัญญาณจราจร</v>
          </cell>
          <cell r="I162" t="str">
            <v>08007280005703210836</v>
          </cell>
          <cell r="J162" t="str">
            <v>เมือง</v>
          </cell>
          <cell r="K162" t="str">
            <v>ลพบุรี</v>
          </cell>
          <cell r="L162">
            <v>1</v>
          </cell>
          <cell r="M162" t="str">
            <v>แห่ง</v>
          </cell>
          <cell r="N162" t="str">
            <v>13 ธ.ค. 2566</v>
          </cell>
          <cell r="O162" t="str">
            <v/>
          </cell>
          <cell r="P162">
            <v>1900000</v>
          </cell>
          <cell r="Q162">
            <v>1900000</v>
          </cell>
          <cell r="R162" t="str">
            <v>ลงนามในสัญญา</v>
          </cell>
          <cell r="S162" t="str">
            <v/>
          </cell>
          <cell r="T162" t="str">
            <v>สำนักงานทางหลวงชนบทที่ 2 (สระบุรี)</v>
          </cell>
          <cell r="U162" t="str">
            <v>แขวงทางหลวงชนบทลพบุรี</v>
          </cell>
          <cell r="V162" t="str">
            <v>สำนักอำนวยความปลอดภัย</v>
          </cell>
          <cell r="W162" t="str">
            <v>ลพบุรี</v>
          </cell>
          <cell r="X162" t="str">
            <v/>
          </cell>
          <cell r="Y162">
            <v>1877754.16</v>
          </cell>
          <cell r="Z162">
            <v>0</v>
          </cell>
          <cell r="AB162" t="str">
            <v>-</v>
          </cell>
          <cell r="AC162" t="str">
            <v>0.00</v>
          </cell>
          <cell r="AD162" t="str">
            <v>-</v>
          </cell>
          <cell r="AE162" t="str">
            <v>-</v>
          </cell>
          <cell r="AF162" t="str">
            <v>0.00</v>
          </cell>
          <cell r="AG162" t="str">
            <v>-</v>
          </cell>
          <cell r="AH162" t="str">
            <v>2 ก.พ. 2567</v>
          </cell>
          <cell r="AI162" t="str">
            <v>29 ม.ค. 2567</v>
          </cell>
          <cell r="AJ162" t="str">
            <v>12 ก.พ. 2567</v>
          </cell>
          <cell r="AK162" t="str">
            <v>15 ก.พ. 2567</v>
          </cell>
          <cell r="AL162">
            <v>3</v>
          </cell>
          <cell r="AM162">
            <v>3</v>
          </cell>
          <cell r="AN162">
            <v>3</v>
          </cell>
          <cell r="AO162">
            <v>3</v>
          </cell>
          <cell r="AP162" t="str">
            <v>0123547003775</v>
          </cell>
          <cell r="AR162" t="str">
            <v>หจก.ธวพลทราฟฟิค</v>
          </cell>
          <cell r="AS162" t="str">
            <v/>
          </cell>
          <cell r="AT162">
            <v>1875000</v>
          </cell>
          <cell r="AU162">
            <v>1875000</v>
          </cell>
          <cell r="AV162" t="str">
            <v/>
          </cell>
          <cell r="AW162" t="str">
            <v>ขทช.ลบ./19/2567</v>
          </cell>
          <cell r="AX162" t="str">
            <v>14 มี.ค. 2567</v>
          </cell>
          <cell r="AY162" t="str">
            <v>15 มี.ค. 2567</v>
          </cell>
          <cell r="AZ162" t="str">
            <v>13 พ.ค. 2567</v>
          </cell>
          <cell r="BA162">
            <v>60</v>
          </cell>
          <cell r="BB162" t="str">
            <v>นราวุฒิ ชุมพล</v>
          </cell>
          <cell r="BC162">
            <v>1875000</v>
          </cell>
          <cell r="BD162">
            <v>1875000</v>
          </cell>
          <cell r="BF162">
            <v>25000</v>
          </cell>
          <cell r="BG162">
            <v>2754.1599999999162</v>
          </cell>
          <cell r="BI162" t="str">
            <v xml:space="preserve"> 15 ก.พ.67</v>
          </cell>
          <cell r="BJ162">
            <v>0.14667308738647217</v>
          </cell>
        </row>
        <row r="163">
          <cell r="A163" t="str">
            <v>งานอำนวยความปลอดภัย ถนนสาย ลบ.4135 แยกทางหลวงหมายเลข 2256 - บ้านท่ากรวด  อ.ท่าหลวง จ.ลพบุรี</v>
          </cell>
          <cell r="C163" t="str">
            <v>2567</v>
          </cell>
          <cell r="D163" t="str">
            <v>ผลผลิตโครงข่ายทางหลวงชนบทมีความปลอดภัย</v>
          </cell>
          <cell r="E163" t="str">
            <v>อำนวยความปลอดภัยทางถนน</v>
          </cell>
          <cell r="F163" t="str">
            <v>รายการปีเดียว ราคาต่อหน่วยต่ำกว่า 10 ล้านบาท (พลางก่อน1)</v>
          </cell>
          <cell r="G163" t="str">
            <v>วิธี e-Bidding</v>
          </cell>
          <cell r="H163" t="str">
            <v>ไฟฟ้าแสงสว่างและไฟสัญญาณจราจร</v>
          </cell>
          <cell r="I163" t="str">
            <v>08007280005703210836</v>
          </cell>
          <cell r="J163" t="str">
            <v>ท่าหลวง</v>
          </cell>
          <cell r="K163" t="str">
            <v>ลพบุรี</v>
          </cell>
          <cell r="L163">
            <v>1</v>
          </cell>
          <cell r="M163" t="str">
            <v>แห่ง</v>
          </cell>
          <cell r="N163" t="str">
            <v>13 ธ.ค. 2566</v>
          </cell>
          <cell r="O163" t="str">
            <v/>
          </cell>
          <cell r="P163">
            <v>2000000</v>
          </cell>
          <cell r="Q163">
            <v>2000000</v>
          </cell>
          <cell r="R163" t="str">
            <v>ลงนามในสัญญา</v>
          </cell>
          <cell r="S163" t="str">
            <v/>
          </cell>
          <cell r="T163" t="str">
            <v>สำนักงานทางหลวงชนบทที่ 2 (สระบุรี)</v>
          </cell>
          <cell r="U163" t="str">
            <v>แขวงทางหลวงชนบทลพบุรี</v>
          </cell>
          <cell r="V163" t="str">
            <v>สำนักอำนวยความปลอดภัย</v>
          </cell>
          <cell r="W163" t="str">
            <v>ลพบุรี</v>
          </cell>
          <cell r="X163" t="str">
            <v/>
          </cell>
          <cell r="Y163">
            <v>1964525.81</v>
          </cell>
          <cell r="Z163">
            <v>0</v>
          </cell>
          <cell r="AB163" t="str">
            <v>-</v>
          </cell>
          <cell r="AC163" t="str">
            <v>0.00</v>
          </cell>
          <cell r="AD163" t="str">
            <v>-</v>
          </cell>
          <cell r="AE163" t="str">
            <v>-</v>
          </cell>
          <cell r="AF163" t="str">
            <v>0.00</v>
          </cell>
          <cell r="AG163" t="str">
            <v>-</v>
          </cell>
          <cell r="AH163" t="str">
            <v>25 ม.ค. 2567</v>
          </cell>
          <cell r="AI163" t="str">
            <v>19 ม.ค. 2567</v>
          </cell>
          <cell r="AJ163" t="str">
            <v>2 ก.พ. 2567</v>
          </cell>
          <cell r="AK163" t="str">
            <v>7 ก.พ. 2567</v>
          </cell>
          <cell r="AL163">
            <v>3</v>
          </cell>
          <cell r="AM163">
            <v>3</v>
          </cell>
          <cell r="AN163">
            <v>3</v>
          </cell>
          <cell r="AO163">
            <v>3</v>
          </cell>
          <cell r="AP163" t="str">
            <v>0105549097647</v>
          </cell>
          <cell r="AR163" t="str">
            <v>บจก.เอส.อาร์.เอส.ทราฟฟิค  ซิสเต็ม</v>
          </cell>
          <cell r="AS163" t="str">
            <v/>
          </cell>
          <cell r="AT163">
            <v>1965000</v>
          </cell>
          <cell r="AU163">
            <v>1965000</v>
          </cell>
          <cell r="AV163" t="str">
            <v/>
          </cell>
          <cell r="AW163" t="str">
            <v>ขทช.ลบ./16/2567</v>
          </cell>
          <cell r="AX163" t="str">
            <v>6 มี.ค. 2567</v>
          </cell>
          <cell r="AY163" t="str">
            <v>7 มี.ค. 2567</v>
          </cell>
          <cell r="AZ163" t="str">
            <v>5 พ.ค. 2567</v>
          </cell>
          <cell r="BA163">
            <v>60</v>
          </cell>
          <cell r="BB163" t="str">
            <v>กนก ทองสิมา</v>
          </cell>
          <cell r="BC163">
            <v>1965000</v>
          </cell>
          <cell r="BD163">
            <v>1965000</v>
          </cell>
          <cell r="BF163">
            <v>35000</v>
          </cell>
          <cell r="BG163">
            <v>-474.18999999994412</v>
          </cell>
          <cell r="BI163" t="str">
            <v xml:space="preserve"> 7 ก.พ.67</v>
          </cell>
          <cell r="BJ163">
            <v>-2.4137631462319353E-2</v>
          </cell>
        </row>
        <row r="164">
          <cell r="A164" t="str">
            <v>งานอำนวยความปลอดภัย ถนนสาย ลบ.1013 แยกทางหลวงหมายเลข 1 - บ้านเพนียด  อ.โคกสำโรง จ.ลพบุรี</v>
          </cell>
          <cell r="C164" t="str">
            <v>2567</v>
          </cell>
          <cell r="D164" t="str">
            <v>ผลผลิตโครงข่ายทางหลวงชนบทมีความปลอดภัย</v>
          </cell>
          <cell r="E164" t="str">
            <v>อำนวยความปลอดภัยทางถนน</v>
          </cell>
          <cell r="F164" t="str">
            <v>รายการปีเดียว ราคาต่อหน่วยต่ำกว่า 10 ล้านบาท (พลางก่อน1)</v>
          </cell>
          <cell r="G164" t="str">
            <v>วิธี e-Bidding</v>
          </cell>
          <cell r="H164" t="str">
            <v>ไฟฟ้าแสงสว่างและไฟสัญญาณจราจร</v>
          </cell>
          <cell r="I164" t="str">
            <v>08007280005703210836</v>
          </cell>
          <cell r="J164" t="str">
            <v>โคกสำโรง</v>
          </cell>
          <cell r="K164" t="str">
            <v>ลพบุรี</v>
          </cell>
          <cell r="L164">
            <v>1</v>
          </cell>
          <cell r="M164" t="str">
            <v>แห่ง</v>
          </cell>
          <cell r="N164" t="str">
            <v>13 ธ.ค. 2566</v>
          </cell>
          <cell r="O164" t="str">
            <v/>
          </cell>
          <cell r="P164">
            <v>1900000</v>
          </cell>
          <cell r="Q164">
            <v>1900000</v>
          </cell>
          <cell r="R164" t="str">
            <v>ลงนามในสัญญา</v>
          </cell>
          <cell r="S164" t="str">
            <v/>
          </cell>
          <cell r="T164" t="str">
            <v>สำนักงานทางหลวงชนบทที่ 2 (สระบุรี)</v>
          </cell>
          <cell r="U164" t="str">
            <v>แขวงทางหลวงชนบทลพบุรี</v>
          </cell>
          <cell r="V164" t="str">
            <v>สำนักอำนวยความปลอดภัย</v>
          </cell>
          <cell r="W164" t="str">
            <v>ลพบุรี</v>
          </cell>
          <cell r="X164" t="str">
            <v/>
          </cell>
          <cell r="Y164">
            <v>1843955.86</v>
          </cell>
          <cell r="Z164">
            <v>0</v>
          </cell>
          <cell r="AB164" t="str">
            <v>-</v>
          </cell>
          <cell r="AC164" t="str">
            <v>0.00</v>
          </cell>
          <cell r="AD164" t="str">
            <v>-</v>
          </cell>
          <cell r="AE164" t="str">
            <v>-</v>
          </cell>
          <cell r="AF164" t="str">
            <v>0.00</v>
          </cell>
          <cell r="AG164" t="str">
            <v>-</v>
          </cell>
          <cell r="AH164" t="str">
            <v>26 ม.ค. 2567</v>
          </cell>
          <cell r="AI164" t="str">
            <v>22 ม.ค. 2567</v>
          </cell>
          <cell r="AJ164" t="str">
            <v>5 ก.พ. 2567</v>
          </cell>
          <cell r="AK164" t="str">
            <v>9 ก.พ. 2567</v>
          </cell>
          <cell r="AL164">
            <v>3</v>
          </cell>
          <cell r="AM164">
            <v>3</v>
          </cell>
          <cell r="AN164">
            <v>3</v>
          </cell>
          <cell r="AO164">
            <v>3</v>
          </cell>
          <cell r="AP164" t="str">
            <v>0105541024039</v>
          </cell>
          <cell r="AR164" t="str">
            <v>บจก.ว.ธนวัฒน์</v>
          </cell>
          <cell r="AS164" t="str">
            <v/>
          </cell>
          <cell r="AT164">
            <v>1839000</v>
          </cell>
          <cell r="AU164">
            <v>1839000</v>
          </cell>
          <cell r="AV164" t="str">
            <v/>
          </cell>
          <cell r="AW164" t="str">
            <v>ขทช.ลบ./10/2567</v>
          </cell>
          <cell r="AX164" t="str">
            <v>4 มี.ค. 2567</v>
          </cell>
          <cell r="AY164" t="str">
            <v>5 มี.ค. 2567</v>
          </cell>
          <cell r="AZ164" t="str">
            <v>3 พ.ค. 2567</v>
          </cell>
          <cell r="BA164">
            <v>60</v>
          </cell>
          <cell r="BB164" t="str">
            <v>พงศ์ภูสิน พลสวัสดิ์</v>
          </cell>
          <cell r="BC164">
            <v>1839000</v>
          </cell>
          <cell r="BD164">
            <v>1839000</v>
          </cell>
          <cell r="BF164">
            <v>61000</v>
          </cell>
          <cell r="BG164">
            <v>4955.8600000001024</v>
          </cell>
          <cell r="BI164" t="str">
            <v xml:space="preserve"> 9 ก.พ.67</v>
          </cell>
          <cell r="BJ164">
            <v>0.26876239868345342</v>
          </cell>
        </row>
        <row r="165">
          <cell r="A165" t="str">
            <v>งานอำนวยความปลอดภัย ถนนสาย ลบ.5130 เลียบเขื่อนป่าสักชลสิทธิ์ฝั่งขวา  อ.พัฒนานิคม จ.ลพบุรี</v>
          </cell>
          <cell r="C165" t="str">
            <v>2567</v>
          </cell>
          <cell r="D165" t="str">
            <v>ผลผลิตโครงข่ายทางหลวงชนบทมีความปลอดภัย</v>
          </cell>
          <cell r="E165" t="str">
            <v>อำนวยความปลอดภัยทางถนน</v>
          </cell>
          <cell r="F165" t="str">
            <v>รายการปีเดียว ราคาต่อหน่วยต่ำกว่า 10 ล้านบาท (พลางก่อน1)</v>
          </cell>
          <cell r="G165" t="str">
            <v>วิธี e-Bidding</v>
          </cell>
          <cell r="H165" t="str">
            <v>ไฟฟ้าแสงสว่างและไฟสัญญาณจราจร</v>
          </cell>
          <cell r="I165" t="str">
            <v>08007280005703210836</v>
          </cell>
          <cell r="J165" t="str">
            <v>พัฒนานิคม</v>
          </cell>
          <cell r="K165" t="str">
            <v>ลพบุรี</v>
          </cell>
          <cell r="L165">
            <v>1</v>
          </cell>
          <cell r="M165" t="str">
            <v>แห่ง</v>
          </cell>
          <cell r="N165" t="str">
            <v>13 ธ.ค. 2566</v>
          </cell>
          <cell r="O165" t="str">
            <v/>
          </cell>
          <cell r="P165">
            <v>1000000</v>
          </cell>
          <cell r="Q165">
            <v>1000000</v>
          </cell>
          <cell r="R165" t="str">
            <v>ลงนามในสัญญา</v>
          </cell>
          <cell r="S165" t="str">
            <v/>
          </cell>
          <cell r="T165" t="str">
            <v>สำนักงานทางหลวงชนบทที่ 2 (สระบุรี)</v>
          </cell>
          <cell r="U165" t="str">
            <v>แขวงทางหลวงชนบทลพบุรี</v>
          </cell>
          <cell r="V165" t="str">
            <v>สำนักอำนวยความปลอดภัย</v>
          </cell>
          <cell r="W165" t="str">
            <v>ลพบุรี</v>
          </cell>
          <cell r="X165" t="str">
            <v/>
          </cell>
          <cell r="Y165">
            <v>1001890.28</v>
          </cell>
          <cell r="Z165">
            <v>0</v>
          </cell>
          <cell r="AB165" t="str">
            <v>-</v>
          </cell>
          <cell r="AC165" t="str">
            <v>0.00</v>
          </cell>
          <cell r="AD165" t="str">
            <v>-</v>
          </cell>
          <cell r="AE165" t="str">
            <v>-</v>
          </cell>
          <cell r="AF165" t="str">
            <v>0.00</v>
          </cell>
          <cell r="AG165" t="str">
            <v>-</v>
          </cell>
          <cell r="AH165" t="str">
            <v>24 ม.ค. 2567</v>
          </cell>
          <cell r="AI165" t="str">
            <v>18 ม.ค. 2567</v>
          </cell>
          <cell r="AJ165" t="str">
            <v>1 ก.พ. 2567</v>
          </cell>
          <cell r="AK165" t="str">
            <v>7 ก.พ. 2567</v>
          </cell>
          <cell r="AL165">
            <v>3</v>
          </cell>
          <cell r="AM165">
            <v>3</v>
          </cell>
          <cell r="AN165">
            <v>3</v>
          </cell>
          <cell r="AO165">
            <v>3</v>
          </cell>
          <cell r="AP165" t="str">
            <v>0105541024039</v>
          </cell>
          <cell r="AR165" t="str">
            <v>บจก.ว.ธนวัฒน์</v>
          </cell>
          <cell r="AS165" t="str">
            <v/>
          </cell>
          <cell r="AT165">
            <v>997270</v>
          </cell>
          <cell r="AU165">
            <v>997000</v>
          </cell>
          <cell r="AV165" t="str">
            <v/>
          </cell>
          <cell r="AW165" t="str">
            <v>ขทช.ลบ./11/2567</v>
          </cell>
          <cell r="AX165" t="str">
            <v>4 มี.ค. 2567</v>
          </cell>
          <cell r="AY165" t="str">
            <v>5 มี.ค. 2567</v>
          </cell>
          <cell r="AZ165" t="str">
            <v>3 พ.ค. 2567</v>
          </cell>
          <cell r="BA165">
            <v>60</v>
          </cell>
          <cell r="BB165" t="str">
            <v>นราวุฒิ ชุมพล</v>
          </cell>
          <cell r="BC165">
            <v>997000</v>
          </cell>
          <cell r="BD165">
            <v>997000</v>
          </cell>
          <cell r="BF165">
            <v>3000</v>
          </cell>
          <cell r="BG165">
            <v>4890.2800000000279</v>
          </cell>
          <cell r="BI165" t="str">
            <v xml:space="preserve"> 7 ก.พ.67</v>
          </cell>
          <cell r="BJ165">
            <v>0.48810534422991186</v>
          </cell>
        </row>
        <row r="166">
          <cell r="A166" t="str">
            <v>งานอำนวยความปลอดภัย ถนนสาย ลบ.4137 แยกทางหลวงหมายเลข 3017 - บ้านหนองบัว  อ.พัฒนานิคม จ.ลพบุรี</v>
          </cell>
          <cell r="C166" t="str">
            <v>2567</v>
          </cell>
          <cell r="D166" t="str">
            <v>ผลผลิตโครงข่ายทางหลวงชนบทมีความปลอดภัย</v>
          </cell>
          <cell r="E166" t="str">
            <v>อำนวยความปลอดภัยทางถนน</v>
          </cell>
          <cell r="F166" t="str">
            <v>รายการปีเดียว ราคาต่อหน่วยต่ำกว่า 10 ล้านบาท (พลางก่อน1)</v>
          </cell>
          <cell r="G166" t="str">
            <v>วิธี e-Bidding</v>
          </cell>
          <cell r="H166" t="str">
            <v>ปรับปรุงทางเพื่อความปลอดภัย</v>
          </cell>
          <cell r="I166" t="str">
            <v>08007280005703210836</v>
          </cell>
          <cell r="J166" t="str">
            <v>พัฒนานิคม</v>
          </cell>
          <cell r="K166" t="str">
            <v>ลพบุรี</v>
          </cell>
          <cell r="L166">
            <v>1</v>
          </cell>
          <cell r="M166" t="str">
            <v>แห่ง</v>
          </cell>
          <cell r="N166" t="str">
            <v>13 ธ.ค. 2566</v>
          </cell>
          <cell r="O166" t="str">
            <v/>
          </cell>
          <cell r="P166">
            <v>2500000</v>
          </cell>
          <cell r="Q166">
            <v>2500000</v>
          </cell>
          <cell r="R166" t="str">
            <v>การอนุมัติสั่งซื้อสั่งจ้าง</v>
          </cell>
          <cell r="S166" t="str">
            <v/>
          </cell>
          <cell r="T166" t="str">
            <v>สำนักงานทางหลวงชนบทที่ 2 (สระบุรี)</v>
          </cell>
          <cell r="U166" t="str">
            <v>แขวงทางหลวงชนบทลพบุรี</v>
          </cell>
          <cell r="V166" t="str">
            <v>สำนักอำนวยความปลอดภัย</v>
          </cell>
          <cell r="W166" t="str">
            <v>ลพบุรี</v>
          </cell>
          <cell r="X166" t="str">
            <v/>
          </cell>
          <cell r="Y166">
            <v>2500387.27</v>
          </cell>
          <cell r="Z166">
            <v>0</v>
          </cell>
          <cell r="AB166" t="str">
            <v>-</v>
          </cell>
          <cell r="AC166" t="str">
            <v>0.00</v>
          </cell>
          <cell r="AD166" t="str">
            <v>-</v>
          </cell>
          <cell r="AE166" t="str">
            <v>-</v>
          </cell>
          <cell r="AF166" t="str">
            <v>0.00</v>
          </cell>
          <cell r="AG166" t="str">
            <v>-</v>
          </cell>
          <cell r="AH166" t="str">
            <v>21 ก.พ. 2567</v>
          </cell>
          <cell r="AI166" t="str">
            <v>14 ก.พ. 2567</v>
          </cell>
          <cell r="AJ166" t="str">
            <v>2 ก.พ. 2567</v>
          </cell>
          <cell r="AK166" t="str">
            <v>8 มี.ค. 2567</v>
          </cell>
          <cell r="AL166">
            <v>3</v>
          </cell>
          <cell r="AM166">
            <v>3</v>
          </cell>
          <cell r="AN166">
            <v>3</v>
          </cell>
          <cell r="AO166">
            <v>3</v>
          </cell>
          <cell r="AP166" t="str">
            <v>0163558000705</v>
          </cell>
          <cell r="AR166" t="str">
            <v>หจก ชยกร ทราฟฟิค</v>
          </cell>
          <cell r="AS166" t="str">
            <v/>
          </cell>
          <cell r="AT166">
            <v>2495000</v>
          </cell>
          <cell r="AU166">
            <v>2495000</v>
          </cell>
          <cell r="AV166" t="str">
            <v/>
          </cell>
          <cell r="AX166" t="str">
            <v>-</v>
          </cell>
          <cell r="AY166" t="str">
            <v>-</v>
          </cell>
          <cell r="AZ166" t="str">
            <v>-</v>
          </cell>
          <cell r="BF166">
            <v>5000</v>
          </cell>
          <cell r="BG166">
            <v>5387.2700000000186</v>
          </cell>
          <cell r="BI166" t="str">
            <v xml:space="preserve"> 12 มี.ค.67</v>
          </cell>
          <cell r="BJ166">
            <v>0.21545742392137593</v>
          </cell>
        </row>
        <row r="167">
          <cell r="A167" t="str">
            <v>งานอำนวยความปลอดภัย ถนนสาย ลบ.4043 แยกทางหลวงหมายเลข 2256 - บ้านซับสะแก  อ.ท่าหลวง จ.ลพบุรี</v>
          </cell>
          <cell r="C167" t="str">
            <v>2567</v>
          </cell>
          <cell r="D167" t="str">
            <v>ผลผลิตโครงข่ายทางหลวงชนบทมีความปลอดภัย</v>
          </cell>
          <cell r="E167" t="str">
            <v>อำนวยความปลอดภัยทางถนน</v>
          </cell>
          <cell r="F167" t="str">
            <v>รายการปีเดียว ราคาต่อหน่วยต่ำกว่า 10 ล้านบาท (พลางก่อน1)</v>
          </cell>
          <cell r="G167" t="str">
            <v>วิธี e-Bidding</v>
          </cell>
          <cell r="H167" t="str">
            <v>ไฟฟ้าแสงสว่างและไฟสัญญาณจราจร</v>
          </cell>
          <cell r="I167" t="str">
            <v>08007280005703210836</v>
          </cell>
          <cell r="J167" t="str">
            <v>ท่าหลวง</v>
          </cell>
          <cell r="K167" t="str">
            <v>ลพบุรี</v>
          </cell>
          <cell r="L167">
            <v>1</v>
          </cell>
          <cell r="M167" t="str">
            <v>แห่ง</v>
          </cell>
          <cell r="N167" t="str">
            <v>28 พ.ย. 2566</v>
          </cell>
          <cell r="O167" t="str">
            <v/>
          </cell>
          <cell r="P167">
            <v>2000000</v>
          </cell>
          <cell r="Q167">
            <v>2000000</v>
          </cell>
          <cell r="R167" t="str">
            <v>ลงนามในสัญญา</v>
          </cell>
          <cell r="S167" t="str">
            <v/>
          </cell>
          <cell r="T167" t="str">
            <v>สำนักงานทางหลวงชนบทที่ 2 (สระบุรี)</v>
          </cell>
          <cell r="U167" t="str">
            <v>แขวงทางหลวงชนบทลพบุรี</v>
          </cell>
          <cell r="V167" t="str">
            <v>สำนักอำนวยความปลอดภัย</v>
          </cell>
          <cell r="W167" t="str">
            <v>ลพบุรี</v>
          </cell>
          <cell r="X167" t="str">
            <v/>
          </cell>
          <cell r="Y167">
            <v>1971990.3</v>
          </cell>
          <cell r="Z167">
            <v>0</v>
          </cell>
          <cell r="AB167" t="str">
            <v>-</v>
          </cell>
          <cell r="AC167" t="str">
            <v>0.00</v>
          </cell>
          <cell r="AD167" t="str">
            <v>-</v>
          </cell>
          <cell r="AE167" t="str">
            <v>-</v>
          </cell>
          <cell r="AF167" t="str">
            <v>0.00</v>
          </cell>
          <cell r="AG167" t="str">
            <v>-</v>
          </cell>
          <cell r="AH167" t="str">
            <v>24 ม.ค. 2567</v>
          </cell>
          <cell r="AI167" t="str">
            <v>18 ม.ค. 2567</v>
          </cell>
          <cell r="AJ167" t="str">
            <v>1 ก.พ. 2567</v>
          </cell>
          <cell r="AK167" t="str">
            <v>7 ก.พ. 2567</v>
          </cell>
          <cell r="AL167">
            <v>3</v>
          </cell>
          <cell r="AM167">
            <v>3</v>
          </cell>
          <cell r="AN167">
            <v>3</v>
          </cell>
          <cell r="AO167">
            <v>3</v>
          </cell>
          <cell r="AP167" t="str">
            <v>0165566002292</v>
          </cell>
          <cell r="AR167" t="str">
            <v>บจก. ที ไอ เค คอร์ปอเรชั่น</v>
          </cell>
          <cell r="AS167" t="str">
            <v/>
          </cell>
          <cell r="AT167">
            <v>1968000</v>
          </cell>
          <cell r="AU167">
            <v>1968000</v>
          </cell>
          <cell r="AV167" t="str">
            <v/>
          </cell>
          <cell r="AW167" t="str">
            <v>ขทช.ลบ./13/2567</v>
          </cell>
          <cell r="AX167" t="str">
            <v>4 มี.ค. 2567</v>
          </cell>
          <cell r="AY167" t="str">
            <v>5 มี.ค. 2567</v>
          </cell>
          <cell r="AZ167" t="str">
            <v>3 พ.ค. 2567</v>
          </cell>
          <cell r="BA167">
            <v>60</v>
          </cell>
          <cell r="BB167" t="str">
            <v>กนก ทองสิมา</v>
          </cell>
          <cell r="BC167">
            <v>1968000</v>
          </cell>
          <cell r="BD167">
            <v>1968000</v>
          </cell>
          <cell r="BF167">
            <v>32000</v>
          </cell>
          <cell r="BG167">
            <v>3990.3000000000466</v>
          </cell>
          <cell r="BI167" t="str">
            <v xml:space="preserve"> 7 ก.พ.67</v>
          </cell>
          <cell r="BJ167">
            <v>0.20234886550912784</v>
          </cell>
        </row>
        <row r="168">
          <cell r="A168" t="str">
            <v>งานอำนวยความปลอดภัย ถนนสาย ลบ.5049 เชื่อมถนนเทศบาลพัฒนานิคม - บ้านชอนน้อย  อ.พัฒนานิคม จ.ลพบุรี</v>
          </cell>
          <cell r="C168" t="str">
            <v>2567</v>
          </cell>
          <cell r="D168" t="str">
            <v>ผลผลิตโครงข่ายทางหลวงชนบทมีความปลอดภัย</v>
          </cell>
          <cell r="E168" t="str">
            <v>อำนวยความปลอดภัยทางถนน</v>
          </cell>
          <cell r="F168" t="str">
            <v>รายการปีเดียว ราคาต่อหน่วยต่ำกว่า 10 ล้านบาท (พลางก่อน1)</v>
          </cell>
          <cell r="G168" t="str">
            <v>วิธี e-Bidding</v>
          </cell>
          <cell r="H168" t="str">
            <v>ไฟฟ้าแสงสว่างและไฟสัญญาณจราจร</v>
          </cell>
          <cell r="I168" t="str">
            <v>08007280005703210836</v>
          </cell>
          <cell r="J168" t="str">
            <v>พัฒนานิคม</v>
          </cell>
          <cell r="K168" t="str">
            <v>ลพบุรี</v>
          </cell>
          <cell r="L168">
            <v>1</v>
          </cell>
          <cell r="M168" t="str">
            <v>แห่ง</v>
          </cell>
          <cell r="N168" t="str">
            <v>28 พ.ย. 2566</v>
          </cell>
          <cell r="O168" t="str">
            <v/>
          </cell>
          <cell r="P168">
            <v>1900000</v>
          </cell>
          <cell r="Q168">
            <v>1900000</v>
          </cell>
          <cell r="R168" t="str">
            <v>ลงนามในสัญญา</v>
          </cell>
          <cell r="S168" t="str">
            <v/>
          </cell>
          <cell r="T168" t="str">
            <v>สำนักงานทางหลวงชนบทที่ 2 (สระบุรี)</v>
          </cell>
          <cell r="U168" t="str">
            <v>แขวงทางหลวงชนบทลพบุรี</v>
          </cell>
          <cell r="V168" t="str">
            <v>สำนักอำนวยความปลอดภัย</v>
          </cell>
          <cell r="W168" t="str">
            <v>ลพบุรี</v>
          </cell>
          <cell r="X168" t="str">
            <v/>
          </cell>
          <cell r="Y168">
            <v>1900003.32</v>
          </cell>
          <cell r="Z168">
            <v>0</v>
          </cell>
          <cell r="AB168" t="str">
            <v>-</v>
          </cell>
          <cell r="AC168" t="str">
            <v>0.00</v>
          </cell>
          <cell r="AD168" t="str">
            <v>-</v>
          </cell>
          <cell r="AE168" t="str">
            <v>-</v>
          </cell>
          <cell r="AF168" t="str">
            <v>0.00</v>
          </cell>
          <cell r="AG168" t="str">
            <v>-</v>
          </cell>
          <cell r="AH168" t="str">
            <v>22 ม.ค. 2567</v>
          </cell>
          <cell r="AI168" t="str">
            <v>15 ม.ค. 2567</v>
          </cell>
          <cell r="AJ168" t="str">
            <v>30 ม.ค. 2567</v>
          </cell>
          <cell r="AK168" t="str">
            <v>6 ก.พ. 2567</v>
          </cell>
          <cell r="AL168">
            <v>3</v>
          </cell>
          <cell r="AM168">
            <v>3</v>
          </cell>
          <cell r="AN168">
            <v>3</v>
          </cell>
          <cell r="AO168">
            <v>3</v>
          </cell>
          <cell r="AP168" t="str">
            <v>0123547003775</v>
          </cell>
          <cell r="AR168" t="str">
            <v>หจก.ธวพลทราฟฟิค</v>
          </cell>
          <cell r="AS168" t="str">
            <v/>
          </cell>
          <cell r="AT168">
            <v>1897600</v>
          </cell>
          <cell r="AU168">
            <v>1897000</v>
          </cell>
          <cell r="AV168" t="str">
            <v/>
          </cell>
          <cell r="AW168" t="str">
            <v>ขทช.ลบ./14/2567</v>
          </cell>
          <cell r="AX168" t="str">
            <v>5 มี.ค. 2567</v>
          </cell>
          <cell r="AY168" t="str">
            <v>6 มี.ค. 2567</v>
          </cell>
          <cell r="AZ168" t="str">
            <v>4 พ.ค. 2567</v>
          </cell>
          <cell r="BA168">
            <v>60</v>
          </cell>
          <cell r="BB168" t="str">
            <v>นราวุฒิ ชุมพล</v>
          </cell>
          <cell r="BC168">
            <v>1897000</v>
          </cell>
          <cell r="BD168">
            <v>1897000</v>
          </cell>
          <cell r="BF168">
            <v>3000</v>
          </cell>
          <cell r="BG168">
            <v>3003.3200000000652</v>
          </cell>
          <cell r="BI168" t="str">
            <v xml:space="preserve"> 6 ก.พ.67</v>
          </cell>
          <cell r="BJ168">
            <v>0.15806919747908993</v>
          </cell>
        </row>
        <row r="169">
          <cell r="A169" t="str">
            <v>งานอำนวยความปลอดภัย ถนนสาย ลบ.5038 แยกทางหลวงชนบท ลบ.3031 - บ้านหนองขาม  อ.ชัยบาดาล จ.ลพบุรี</v>
          </cell>
          <cell r="C169" t="str">
            <v>2567</v>
          </cell>
          <cell r="D169" t="str">
            <v>ผลผลิตโครงข่ายทางหลวงชนบทมีความปลอดภัย</v>
          </cell>
          <cell r="E169" t="str">
            <v>อำนวยความปลอดภัยทางถนน</v>
          </cell>
          <cell r="F169" t="str">
            <v>รายการปีเดียว ราคาต่อหน่วยต่ำกว่า 10 ล้านบาท (พลางก่อน1)</v>
          </cell>
          <cell r="G169" t="str">
            <v>วิธี e-Bidding</v>
          </cell>
          <cell r="H169" t="str">
            <v>ไฟฟ้าแสงสว่างและไฟสัญญาณจราจร</v>
          </cell>
          <cell r="I169" t="str">
            <v>08007280005703210836</v>
          </cell>
          <cell r="J169" t="str">
            <v>ชัยบาดาล</v>
          </cell>
          <cell r="K169" t="str">
            <v>ลพบุรี</v>
          </cell>
          <cell r="L169">
            <v>1</v>
          </cell>
          <cell r="M169" t="str">
            <v>แห่ง</v>
          </cell>
          <cell r="N169" t="str">
            <v>28 พ.ย. 2566</v>
          </cell>
          <cell r="O169" t="str">
            <v/>
          </cell>
          <cell r="P169">
            <v>2000000</v>
          </cell>
          <cell r="Q169">
            <v>2000000</v>
          </cell>
          <cell r="R169" t="str">
            <v>ลงนามในสัญญา</v>
          </cell>
          <cell r="S169" t="str">
            <v/>
          </cell>
          <cell r="T169" t="str">
            <v>สำนักงานทางหลวงชนบทที่ 2 (สระบุรี)</v>
          </cell>
          <cell r="U169" t="str">
            <v>แขวงทางหลวงชนบทลพบุรี</v>
          </cell>
          <cell r="V169" t="str">
            <v>สำนักอำนวยความปลอดภัย</v>
          </cell>
          <cell r="W169" t="str">
            <v>ลพบุรี</v>
          </cell>
          <cell r="X169" t="str">
            <v/>
          </cell>
          <cell r="Y169">
            <v>1970912.13</v>
          </cell>
          <cell r="Z169">
            <v>0</v>
          </cell>
          <cell r="AB169" t="str">
            <v>-</v>
          </cell>
          <cell r="AC169" t="str">
            <v>0.00</v>
          </cell>
          <cell r="AD169" t="str">
            <v>-</v>
          </cell>
          <cell r="AE169" t="str">
            <v>-</v>
          </cell>
          <cell r="AF169" t="str">
            <v>0.00</v>
          </cell>
          <cell r="AG169" t="str">
            <v>-</v>
          </cell>
          <cell r="AH169" t="str">
            <v>24 ม.ค. 2567</v>
          </cell>
          <cell r="AI169" t="str">
            <v>18 ม.ค. 2567</v>
          </cell>
          <cell r="AJ169" t="str">
            <v>1 ก.พ. 2567</v>
          </cell>
          <cell r="AK169" t="str">
            <v>7 ก.พ. 2567</v>
          </cell>
          <cell r="AL169">
            <v>3</v>
          </cell>
          <cell r="AM169">
            <v>3</v>
          </cell>
          <cell r="AN169">
            <v>3</v>
          </cell>
          <cell r="AO169">
            <v>3</v>
          </cell>
          <cell r="AP169" t="str">
            <v>0195559000760</v>
          </cell>
          <cell r="AR169" t="str">
            <v>บจก.แค็ป กลอรี่</v>
          </cell>
          <cell r="AS169" t="str">
            <v/>
          </cell>
          <cell r="AT169">
            <v>1996000</v>
          </cell>
          <cell r="AU169">
            <v>1996000</v>
          </cell>
          <cell r="AV169" t="str">
            <v/>
          </cell>
          <cell r="AW169" t="str">
            <v>ขทช.ลบ./8/2567</v>
          </cell>
          <cell r="AX169" t="str">
            <v>29 ก.พ. 2567</v>
          </cell>
          <cell r="AY169" t="str">
            <v>1 มี.ค. 2567</v>
          </cell>
          <cell r="AZ169" t="str">
            <v>29 เม.ย. 2567</v>
          </cell>
          <cell r="BA169">
            <v>60</v>
          </cell>
          <cell r="BB169" t="str">
            <v>กนก ทองสิมา</v>
          </cell>
          <cell r="BC169">
            <v>1996000</v>
          </cell>
          <cell r="BD169">
            <v>1996000</v>
          </cell>
          <cell r="BF169">
            <v>4000</v>
          </cell>
          <cell r="BG169">
            <v>-25087.870000000112</v>
          </cell>
          <cell r="BI169" t="str">
            <v xml:space="preserve"> 7 ก.พ.67</v>
          </cell>
          <cell r="BJ169">
            <v>-1.2729065704212859</v>
          </cell>
        </row>
        <row r="170">
          <cell r="A170" t="str">
            <v>งานอำนวยความปลอดภัย ถนนสาย ลบ.2066 แยกทางหลวงหมายเลข 21 - บ้านซับยาง  อ.ชัยบาดาล จ.ลพบุรี</v>
          </cell>
          <cell r="C170" t="str">
            <v>2567</v>
          </cell>
          <cell r="D170" t="str">
            <v>ผลผลิตโครงข่ายทางหลวงชนบทมีความปลอดภัย</v>
          </cell>
          <cell r="E170" t="str">
            <v>อำนวยความปลอดภัยทางถนน</v>
          </cell>
          <cell r="F170" t="str">
            <v>รายการปีเดียว ราคาต่อหน่วยต่ำกว่า 10 ล้านบาท (พลางก่อน1)</v>
          </cell>
          <cell r="G170" t="str">
            <v>วิธี e-Bidding</v>
          </cell>
          <cell r="H170" t="str">
            <v>ไฟฟ้าแสงสว่างและไฟสัญญาณจราจร</v>
          </cell>
          <cell r="I170" t="str">
            <v>08007280005703210836</v>
          </cell>
          <cell r="J170" t="str">
            <v>ชัยบาดาล</v>
          </cell>
          <cell r="K170" t="str">
            <v>ลพบุรี</v>
          </cell>
          <cell r="L170">
            <v>1</v>
          </cell>
          <cell r="M170" t="str">
            <v>แห่ง</v>
          </cell>
          <cell r="N170" t="str">
            <v>26 ต.ค. 2566</v>
          </cell>
          <cell r="O170" t="str">
            <v/>
          </cell>
          <cell r="P170">
            <v>2000000</v>
          </cell>
          <cell r="Q170">
            <v>2000000</v>
          </cell>
          <cell r="R170" t="str">
            <v>ลงนามในสัญญา</v>
          </cell>
          <cell r="S170" t="str">
            <v/>
          </cell>
          <cell r="T170" t="str">
            <v>สำนักงานทางหลวงชนบทที่ 2 (สระบุรี)</v>
          </cell>
          <cell r="U170" t="str">
            <v>แขวงทางหลวงชนบทลพบุรี</v>
          </cell>
          <cell r="V170" t="str">
            <v>สำนักอำนวยความปลอดภัย</v>
          </cell>
          <cell r="W170" t="str">
            <v>ลพบุรี</v>
          </cell>
          <cell r="X170" t="str">
            <v/>
          </cell>
          <cell r="Y170">
            <v>1970272.22</v>
          </cell>
          <cell r="Z170">
            <v>0</v>
          </cell>
          <cell r="AA170" t="str">
            <v>แห่ง</v>
          </cell>
          <cell r="AB170" t="str">
            <v>-</v>
          </cell>
          <cell r="AC170" t="str">
            <v>-</v>
          </cell>
          <cell r="AD170" t="str">
            <v>-</v>
          </cell>
          <cell r="AE170" t="str">
            <v>-</v>
          </cell>
          <cell r="AF170" t="str">
            <v>-</v>
          </cell>
          <cell r="AG170" t="str">
            <v>-</v>
          </cell>
          <cell r="AH170" t="str">
            <v>19 ธ.ค. 2566</v>
          </cell>
          <cell r="AI170" t="str">
            <v>8 ธ.ค. 2566</v>
          </cell>
          <cell r="AJ170" t="str">
            <v>27 ธ.ค. 2566</v>
          </cell>
          <cell r="AK170" t="str">
            <v>12 ม.ค. 2567</v>
          </cell>
          <cell r="AL170">
            <v>3</v>
          </cell>
          <cell r="AM170">
            <v>3</v>
          </cell>
          <cell r="AN170">
            <v>3</v>
          </cell>
          <cell r="AO170">
            <v>3</v>
          </cell>
          <cell r="AP170" t="str">
            <v>0123547003775</v>
          </cell>
          <cell r="AR170" t="str">
            <v>หจก.ธวพลทราฟฟิค</v>
          </cell>
          <cell r="AS170" t="str">
            <v/>
          </cell>
          <cell r="AT170">
            <v>1966331.57</v>
          </cell>
          <cell r="AU170">
            <v>1966000</v>
          </cell>
          <cell r="AV170" t="str">
            <v/>
          </cell>
          <cell r="AW170" t="str">
            <v>ขทช.ลบ./2/2567</v>
          </cell>
          <cell r="AX170" t="str">
            <v>8 ก.พ. 2567</v>
          </cell>
          <cell r="AY170" t="str">
            <v>9 ก.พ. 2567</v>
          </cell>
          <cell r="AZ170" t="str">
            <v>8 เม.ย. 2567</v>
          </cell>
          <cell r="BA170">
            <v>60</v>
          </cell>
          <cell r="BB170" t="str">
            <v>กนก ทองสิมา</v>
          </cell>
          <cell r="BC170">
            <v>1966000</v>
          </cell>
          <cell r="BD170">
            <v>1966000</v>
          </cell>
          <cell r="BF170">
            <v>34000</v>
          </cell>
          <cell r="BG170">
            <v>4272.2199999999721</v>
          </cell>
          <cell r="BI170" t="str">
            <v xml:space="preserve"> 2 ก.พ.67</v>
          </cell>
          <cell r="BJ170">
            <v>0.21683399667483369</v>
          </cell>
        </row>
        <row r="171">
          <cell r="A171" t="str">
            <v>งานอำนวยความปลอดภัย ถนนสาย ลบ.5042 แยกทางหลวงชนบท ลบ.2007 - บ้านซอย 16 สาย 3 ซ้าย  อ.พัฒนานิคม จ.ลพบุรี</v>
          </cell>
          <cell r="C171" t="str">
            <v>2567</v>
          </cell>
          <cell r="D171" t="str">
            <v>ผลผลิตโครงข่ายทางหลวงชนบทมีความปลอดภัย</v>
          </cell>
          <cell r="E171" t="str">
            <v>อำนวยความปลอดภัยทางถนน</v>
          </cell>
          <cell r="F171" t="str">
            <v>รายการปีเดียว ราคาต่อหน่วยต่ำกว่า 10 ล้านบาท (พลางก่อน1)</v>
          </cell>
          <cell r="G171" t="str">
            <v>วิธี e-Bidding</v>
          </cell>
          <cell r="H171" t="str">
            <v>ไฟฟ้าแสงสว่างและไฟสัญญาณจราจร</v>
          </cell>
          <cell r="I171" t="str">
            <v>08007280005703210836</v>
          </cell>
          <cell r="J171" t="str">
            <v>พัฒนานิคม</v>
          </cell>
          <cell r="K171" t="str">
            <v>ลพบุรี</v>
          </cell>
          <cell r="L171">
            <v>1</v>
          </cell>
          <cell r="M171" t="str">
            <v>แห่ง</v>
          </cell>
          <cell r="N171" t="str">
            <v>26 ต.ค. 2566</v>
          </cell>
          <cell r="O171" t="str">
            <v/>
          </cell>
          <cell r="P171">
            <v>1900000</v>
          </cell>
          <cell r="Q171">
            <v>1900000</v>
          </cell>
          <cell r="R171" t="str">
            <v>ลงนามในสัญญา</v>
          </cell>
          <cell r="S171" t="str">
            <v/>
          </cell>
          <cell r="T171" t="str">
            <v>สำนักงานทางหลวงชนบทที่ 2 (สระบุรี)</v>
          </cell>
          <cell r="U171" t="str">
            <v>แขวงทางหลวงชนบทลพบุรี</v>
          </cell>
          <cell r="V171" t="str">
            <v>สำนักอำนวยความปลอดภัย</v>
          </cell>
          <cell r="W171" t="str">
            <v>ลพบุรี</v>
          </cell>
          <cell r="X171" t="str">
            <v/>
          </cell>
          <cell r="Y171">
            <v>1881939.61</v>
          </cell>
          <cell r="Z171">
            <v>0</v>
          </cell>
          <cell r="AB171" t="str">
            <v>-</v>
          </cell>
          <cell r="AC171" t="str">
            <v>-</v>
          </cell>
          <cell r="AD171" t="str">
            <v>-</v>
          </cell>
          <cell r="AE171" t="str">
            <v>-</v>
          </cell>
          <cell r="AF171" t="str">
            <v>-</v>
          </cell>
          <cell r="AG171" t="str">
            <v>-</v>
          </cell>
          <cell r="AH171" t="str">
            <v>19 ธ.ค. 2566</v>
          </cell>
          <cell r="AI171" t="str">
            <v>8 ธ.ค. 2566</v>
          </cell>
          <cell r="AJ171" t="str">
            <v>27 ธ.ค. 2566</v>
          </cell>
          <cell r="AK171" t="str">
            <v>12 ม.ค. 2567</v>
          </cell>
          <cell r="AL171">
            <v>3</v>
          </cell>
          <cell r="AM171">
            <v>3</v>
          </cell>
          <cell r="AN171">
            <v>3</v>
          </cell>
          <cell r="AO171">
            <v>3</v>
          </cell>
          <cell r="AP171" t="str">
            <v>0193540001734</v>
          </cell>
          <cell r="AR171" t="str">
            <v>หจก.อัคนิจก่อสร้าง</v>
          </cell>
          <cell r="AS171" t="str">
            <v/>
          </cell>
          <cell r="AT171">
            <v>1877000</v>
          </cell>
          <cell r="AU171">
            <v>1877000</v>
          </cell>
          <cell r="AV171" t="str">
            <v/>
          </cell>
          <cell r="AW171" t="str">
            <v>ขทช.ลบ./3/2567</v>
          </cell>
          <cell r="AX171" t="str">
            <v>9 ก.พ. 2567</v>
          </cell>
          <cell r="AY171" t="str">
            <v>10 ก.พ. 2567</v>
          </cell>
          <cell r="AZ171" t="str">
            <v>9 เม.ย. 2567</v>
          </cell>
          <cell r="BA171">
            <v>60</v>
          </cell>
          <cell r="BB171" t="str">
            <v>นราวุฒิ ชุมพล</v>
          </cell>
          <cell r="BC171">
            <v>1877000</v>
          </cell>
          <cell r="BD171">
            <v>1877000</v>
          </cell>
          <cell r="BF171">
            <v>23000</v>
          </cell>
          <cell r="BG171">
            <v>4939.6100000001024</v>
          </cell>
          <cell r="BI171" t="str">
            <v xml:space="preserve"> 2 ก.พ.67</v>
          </cell>
          <cell r="BJ171">
            <v>0.2624744159564239</v>
          </cell>
        </row>
        <row r="172">
          <cell r="A172" t="str">
            <v xml:space="preserve">งานบำรุงถนนสาย ชน.5043 แยกทางหลวงชนบท ชน.4052 - บ้านวังเคียน อ.เมือง จ.ชัยนาท (ตอนที่ 1) </v>
          </cell>
          <cell r="C172" t="str">
            <v>2567</v>
          </cell>
          <cell r="D172" t="str">
            <v>ผลผลิตโครงข่ายทางหลวงชนบทได้รับการบำรุงรักษา</v>
          </cell>
          <cell r="E172" t="str">
            <v>บำรุงรักษาทางหลวงชนบท</v>
          </cell>
          <cell r="F172" t="str">
            <v>รายการปีเดียว ราคาต่อหน่วยต่ำกว่า 10 ล้านบาท (พลางก่อน2)</v>
          </cell>
          <cell r="G172" t="str">
            <v>วิธี e-Bidding</v>
          </cell>
          <cell r="H172" t="str">
            <v>ซ่อมสร้างผิวทางแอสฟัลต์คอนกรีต (โดยวิธี Pavement In - Place Recycling)</v>
          </cell>
          <cell r="I172" t="str">
            <v>08007280004703210717</v>
          </cell>
          <cell r="K172" t="str">
            <v>ชัยนาท</v>
          </cell>
          <cell r="L172">
            <v>1</v>
          </cell>
          <cell r="M172" t="str">
            <v>แห่ง</v>
          </cell>
          <cell r="N172" t="str">
            <v>14 ธ.ค. 2566</v>
          </cell>
          <cell r="O172" t="str">
            <v/>
          </cell>
          <cell r="P172">
            <v>9800000</v>
          </cell>
          <cell r="Q172">
            <v>9800000</v>
          </cell>
          <cell r="R172" t="str">
            <v>ลงนามในสัญญา</v>
          </cell>
          <cell r="S172" t="str">
            <v/>
          </cell>
          <cell r="T172" t="str">
            <v>สำนักงานทางหลวงชนบทที่ 2 (สระบุรี)</v>
          </cell>
          <cell r="U172" t="str">
            <v>แขวงทางหลวงชนบทชัยนาท</v>
          </cell>
          <cell r="V172" t="str">
            <v>สำนักบำรุงทาง</v>
          </cell>
          <cell r="W172" t="str">
            <v>ชัยนาท</v>
          </cell>
          <cell r="X172" t="str">
            <v/>
          </cell>
          <cell r="Y172">
            <v>9792648.9700000007</v>
          </cell>
          <cell r="Z172">
            <v>1</v>
          </cell>
          <cell r="AA172" t="str">
            <v>แห่ง</v>
          </cell>
          <cell r="AB172" t="str">
            <v>ลาดยาง AC</v>
          </cell>
          <cell r="AC172" t="str">
            <v>6.00</v>
          </cell>
          <cell r="AD172" t="str">
            <v>เมตร</v>
          </cell>
          <cell r="AE172" t="str">
            <v>แอสฟัลติกคอนกรีต</v>
          </cell>
          <cell r="AF172" t="str">
            <v>1.00</v>
          </cell>
          <cell r="AG172" t="str">
            <v>เมตร</v>
          </cell>
          <cell r="AH172" t="str">
            <v>8 ม.ค. 2567</v>
          </cell>
          <cell r="AI172" t="str">
            <v>2 ม.ค. 2567</v>
          </cell>
          <cell r="AJ172" t="str">
            <v>23 ม.ค. 2567</v>
          </cell>
          <cell r="AK172" t="str">
            <v>25 ม.ค. 2567</v>
          </cell>
          <cell r="AL172">
            <v>4</v>
          </cell>
          <cell r="AM172">
            <v>4</v>
          </cell>
          <cell r="AN172">
            <v>4</v>
          </cell>
          <cell r="AO172">
            <v>4</v>
          </cell>
          <cell r="AP172" t="str">
            <v>0183524000117</v>
          </cell>
          <cell r="AQ172" t="str">
            <v>66129433351</v>
          </cell>
          <cell r="AR172" t="str">
            <v>ห้างหุ้นส่วนจำกัด ฉลอมการโยธา</v>
          </cell>
          <cell r="AS172" t="str">
            <v/>
          </cell>
          <cell r="AT172">
            <v>9779000</v>
          </cell>
          <cell r="AU172">
            <v>9779000</v>
          </cell>
          <cell r="AV172" t="str">
            <v/>
          </cell>
          <cell r="AW172" t="str">
            <v>ขทช.ชน./5/2567</v>
          </cell>
          <cell r="AX172" t="str">
            <v>7 มี.ค. 2567</v>
          </cell>
          <cell r="AY172" t="str">
            <v>8 มี.ค. 2567</v>
          </cell>
          <cell r="AZ172" t="str">
            <v>5 ก.ค. 2567</v>
          </cell>
          <cell r="BA172">
            <v>120</v>
          </cell>
          <cell r="BB172" t="str">
            <v>นิรมล สังข์ประเสริฐ</v>
          </cell>
          <cell r="BC172">
            <v>9779000</v>
          </cell>
          <cell r="BD172">
            <v>9779000</v>
          </cell>
          <cell r="BF172">
            <v>21000</v>
          </cell>
          <cell r="BG172">
            <v>13648.970000000671</v>
          </cell>
          <cell r="BI172" t="str">
            <v xml:space="preserve"> 2 ก.พ.67</v>
          </cell>
          <cell r="BJ172">
            <v>0.13937975354589546</v>
          </cell>
        </row>
        <row r="173">
          <cell r="A173" t="str">
            <v xml:space="preserve">งานบำรุงถนนสาย ชน.4054 แยกทางหลวงหมายเลข 3183 - แยกทางหลวงหมายเลข 3496 อ.หันคา จ.ชัยนาท (ตอนที่ 1) </v>
          </cell>
          <cell r="C173" t="str">
            <v>2567</v>
          </cell>
          <cell r="D173" t="str">
            <v>ผลผลิตโครงข่ายทางหลวงชนบทได้รับการบำรุงรักษา</v>
          </cell>
          <cell r="E173" t="str">
            <v>บำรุงรักษาทางหลวงชนบท</v>
          </cell>
          <cell r="F173" t="str">
            <v>รายการปีเดียว ราคาต่อหน่วยต่ำกว่า 10 ล้านบาท (พลางก่อน2)</v>
          </cell>
          <cell r="G173" t="str">
            <v>วิธี e-Bidding</v>
          </cell>
          <cell r="H173" t="str">
            <v>ซ่อมสร้างผิวทางแอสฟัลต์คอนกรีต (โดยวิธี Pavement In - Place Recycling)</v>
          </cell>
          <cell r="I173" t="str">
            <v>08007280004703210717</v>
          </cell>
          <cell r="K173" t="str">
            <v>ชัยนาท</v>
          </cell>
          <cell r="L173">
            <v>1</v>
          </cell>
          <cell r="M173" t="str">
            <v>แห่ง</v>
          </cell>
          <cell r="N173" t="str">
            <v>14 ธ.ค. 2566</v>
          </cell>
          <cell r="O173" t="str">
            <v/>
          </cell>
          <cell r="P173">
            <v>9850000</v>
          </cell>
          <cell r="Q173">
            <v>9850000</v>
          </cell>
          <cell r="R173" t="str">
            <v>ลงนามในสัญญา</v>
          </cell>
          <cell r="S173" t="str">
            <v/>
          </cell>
          <cell r="T173" t="str">
            <v>สำนักงานทางหลวงชนบทที่ 2 (สระบุรี)</v>
          </cell>
          <cell r="U173" t="str">
            <v>แขวงทางหลวงชนบทชัยนาท</v>
          </cell>
          <cell r="V173" t="str">
            <v>สำนักบำรุงทาง</v>
          </cell>
          <cell r="W173" t="str">
            <v>ชัยนาท</v>
          </cell>
          <cell r="X173" t="str">
            <v/>
          </cell>
          <cell r="Y173">
            <v>9849697.8000000007</v>
          </cell>
          <cell r="Z173">
            <v>1</v>
          </cell>
          <cell r="AA173" t="str">
            <v>แห่ง</v>
          </cell>
          <cell r="AB173" t="str">
            <v>ลาดยาง AC</v>
          </cell>
          <cell r="AC173" t="str">
            <v>6.00</v>
          </cell>
          <cell r="AD173" t="str">
            <v>เมตร</v>
          </cell>
          <cell r="AE173" t="str">
            <v>แอสฟัลติกคอนกรีต</v>
          </cell>
          <cell r="AF173" t="str">
            <v>1.50</v>
          </cell>
          <cell r="AG173" t="str">
            <v>เมตร</v>
          </cell>
          <cell r="AH173" t="str">
            <v>8 ม.ค. 2567</v>
          </cell>
          <cell r="AI173" t="str">
            <v>2 ม.ค. 2567</v>
          </cell>
          <cell r="AJ173" t="str">
            <v>23 ม.ค. 2567</v>
          </cell>
          <cell r="AK173" t="str">
            <v>25 ม.ค. 2567</v>
          </cell>
          <cell r="AL173">
            <v>4</v>
          </cell>
          <cell r="AM173">
            <v>4</v>
          </cell>
          <cell r="AN173">
            <v>4</v>
          </cell>
          <cell r="AO173">
            <v>4</v>
          </cell>
          <cell r="AP173" t="str">
            <v>0183520000023</v>
          </cell>
          <cell r="AQ173" t="str">
            <v>66129433634</v>
          </cell>
          <cell r="AR173" t="str">
            <v>หจก.ธงไทยหันคา</v>
          </cell>
          <cell r="AS173" t="str">
            <v/>
          </cell>
          <cell r="AT173">
            <v>9835000</v>
          </cell>
          <cell r="AU173">
            <v>9835000</v>
          </cell>
          <cell r="AV173" t="str">
            <v/>
          </cell>
          <cell r="AW173" t="str">
            <v>ขทช.ชน./4/2567</v>
          </cell>
          <cell r="AX173" t="str">
            <v>7 มี.ค. 2567</v>
          </cell>
          <cell r="AY173" t="str">
            <v>8 มี.ค. 2567</v>
          </cell>
          <cell r="AZ173" t="str">
            <v>5 ก.ค. 2567</v>
          </cell>
          <cell r="BA173">
            <v>120</v>
          </cell>
          <cell r="BB173" t="str">
            <v>จิณณวัตร คุ้มทิศ</v>
          </cell>
          <cell r="BC173">
            <v>9835000</v>
          </cell>
          <cell r="BD173">
            <v>9835000</v>
          </cell>
          <cell r="BF173">
            <v>15000</v>
          </cell>
          <cell r="BG173">
            <v>14697.800000000745</v>
          </cell>
          <cell r="BI173" t="str">
            <v xml:space="preserve"> 2 ก.พ.67</v>
          </cell>
          <cell r="BJ173">
            <v>0.14922082177994073</v>
          </cell>
        </row>
        <row r="174">
          <cell r="A174" t="str">
            <v>งานอำนวยความปลอดภัย ถนนสาย ชน.1012 แยกทางหลวงหมายเลข 1 - แยกทางหลวงชนบท ชน.1002  อ.เมือง จ.ชัยนาท</v>
          </cell>
          <cell r="C174" t="str">
            <v>2567</v>
          </cell>
          <cell r="D174" t="str">
            <v>ผลผลิตโครงข่ายทางหลวงชนบทมีความปลอดภัย</v>
          </cell>
          <cell r="E174" t="str">
            <v>อำนวยความปลอดภัยทางถนน</v>
          </cell>
          <cell r="F174" t="str">
            <v>รายการปีเดียว ราคาต่อหน่วยต่ำกว่า 10 ล้านบาท (พลางก่อน1)</v>
          </cell>
          <cell r="G174" t="str">
            <v>วิธี e-Bidding</v>
          </cell>
          <cell r="H174" t="str">
            <v>ไฟฟ้าแสงสว่างและไฟสัญญาณจราจร</v>
          </cell>
          <cell r="I174" t="str">
            <v>08007280005703210836</v>
          </cell>
          <cell r="J174" t="str">
            <v>เมือง</v>
          </cell>
          <cell r="K174" t="str">
            <v>ชัยนาท</v>
          </cell>
          <cell r="L174">
            <v>1</v>
          </cell>
          <cell r="M174" t="str">
            <v>แห่ง</v>
          </cell>
          <cell r="N174" t="str">
            <v>28 พ.ย. 2566</v>
          </cell>
          <cell r="O174" t="str">
            <v/>
          </cell>
          <cell r="P174">
            <v>2200000</v>
          </cell>
          <cell r="Q174">
            <v>2200000</v>
          </cell>
          <cell r="R174" t="str">
            <v>ลงนามในสัญญา</v>
          </cell>
          <cell r="S174" t="str">
            <v/>
          </cell>
          <cell r="T174" t="str">
            <v>สำนักงานทางหลวงชนบทที่ 2 (สระบุรี)</v>
          </cell>
          <cell r="U174" t="str">
            <v>แขวงทางหลวงชนบทชัยนาท</v>
          </cell>
          <cell r="V174" t="str">
            <v>สำนักอำนวยความปลอดภัย</v>
          </cell>
          <cell r="W174" t="str">
            <v>ชัยนาท</v>
          </cell>
          <cell r="X174" t="str">
            <v/>
          </cell>
          <cell r="Y174">
            <v>2196212.02</v>
          </cell>
          <cell r="Z174">
            <v>1</v>
          </cell>
          <cell r="AA174" t="str">
            <v>แห่ง</v>
          </cell>
          <cell r="AB174" t="str">
            <v>-</v>
          </cell>
          <cell r="AC174" t="str">
            <v>-</v>
          </cell>
          <cell r="AD174" t="str">
            <v>-</v>
          </cell>
          <cell r="AE174" t="str">
            <v>-</v>
          </cell>
          <cell r="AF174" t="str">
            <v>-</v>
          </cell>
          <cell r="AG174" t="str">
            <v>-</v>
          </cell>
          <cell r="AH174" t="str">
            <v>25 ธ.ค. 2566</v>
          </cell>
          <cell r="AI174" t="str">
            <v>19 ธ.ค. 2566</v>
          </cell>
          <cell r="AJ174" t="str">
            <v>4 ม.ค. 2567</v>
          </cell>
          <cell r="AK174" t="str">
            <v>8 ม.ค. 2567</v>
          </cell>
          <cell r="AL174">
            <v>3</v>
          </cell>
          <cell r="AM174">
            <v>3</v>
          </cell>
          <cell r="AN174">
            <v>3</v>
          </cell>
          <cell r="AO174">
            <v>3</v>
          </cell>
          <cell r="AP174" t="str">
            <v>0193540001734</v>
          </cell>
          <cell r="AR174" t="str">
            <v>หจก.อัคนิจก่อสร้าง</v>
          </cell>
          <cell r="AS174" t="str">
            <v/>
          </cell>
          <cell r="AT174">
            <v>2190000</v>
          </cell>
          <cell r="AU174">
            <v>2190000</v>
          </cell>
          <cell r="AV174" t="str">
            <v/>
          </cell>
          <cell r="AW174" t="str">
            <v>ขทช.ชน./2/2567</v>
          </cell>
          <cell r="AX174" t="str">
            <v>30 ม.ค. 2567</v>
          </cell>
          <cell r="AY174" t="str">
            <v>31 ม.ค. 2567</v>
          </cell>
          <cell r="AZ174" t="str">
            <v>29 เม.ย. 2567</v>
          </cell>
          <cell r="BA174">
            <v>90</v>
          </cell>
          <cell r="BB174" t="str">
            <v>นิรมล สังข์ประเสริฐ</v>
          </cell>
          <cell r="BC174">
            <v>2190000</v>
          </cell>
          <cell r="BD174">
            <v>2190000</v>
          </cell>
          <cell r="BF174">
            <v>10000</v>
          </cell>
          <cell r="BG174">
            <v>6212.0200000000186</v>
          </cell>
          <cell r="BI174" t="str">
            <v xml:space="preserve"> 2 ก.พ.67</v>
          </cell>
          <cell r="BJ174">
            <v>0.28285156184510907</v>
          </cell>
        </row>
        <row r="175">
          <cell r="A175" t="str">
            <v>งานอำนวยความปลอดภัย ถนนสาย ชน.5040 แยกทางหลวงชนบท ชน.4010 - แยกทางหลวงชนบท ชน.4009  อ.หนองมะโมง จ.ชัยนาท</v>
          </cell>
          <cell r="C175" t="str">
            <v>2567</v>
          </cell>
          <cell r="D175" t="str">
            <v>ผลผลิตโครงข่ายทางหลวงชนบทมีความปลอดภัย</v>
          </cell>
          <cell r="E175" t="str">
            <v>อำนวยความปลอดภัยทางถนน</v>
          </cell>
          <cell r="F175" t="str">
            <v>รายการปีเดียว ราคาต่อหน่วยต่ำกว่า 10 ล้านบาท (พลางก่อน1)</v>
          </cell>
          <cell r="G175" t="str">
            <v>วิธี e-Bidding</v>
          </cell>
          <cell r="H175" t="str">
            <v>ไฟฟ้าแสงสว่างและไฟสัญญาณจราจร</v>
          </cell>
          <cell r="I175" t="str">
            <v>08007280005703210836</v>
          </cell>
          <cell r="J175" t="str">
            <v>หนองมะโมง</v>
          </cell>
          <cell r="K175" t="str">
            <v>ชัยนาท</v>
          </cell>
          <cell r="L175">
            <v>1</v>
          </cell>
          <cell r="M175" t="str">
            <v>แห่ง</v>
          </cell>
          <cell r="N175" t="str">
            <v>13 ธ.ค. 2566</v>
          </cell>
          <cell r="O175" t="str">
            <v/>
          </cell>
          <cell r="P175">
            <v>2000000</v>
          </cell>
          <cell r="Q175">
            <v>2000000</v>
          </cell>
          <cell r="R175" t="str">
            <v>การอนุมัติสั่งซื้อสั่งจ้าง</v>
          </cell>
          <cell r="S175" t="str">
            <v/>
          </cell>
          <cell r="T175" t="str">
            <v>สำนักงานทางหลวงชนบทที่ 2 (สระบุรี)</v>
          </cell>
          <cell r="U175" t="str">
            <v>แขวงทางหลวงชนบทชัยนาท</v>
          </cell>
          <cell r="V175" t="str">
            <v>สำนักอำนวยความปลอดภัย</v>
          </cell>
          <cell r="W175" t="str">
            <v>ชัยนาท</v>
          </cell>
          <cell r="X175" t="str">
            <v/>
          </cell>
          <cell r="Y175">
            <v>1999999.48</v>
          </cell>
          <cell r="Z175">
            <v>1</v>
          </cell>
          <cell r="AA175" t="str">
            <v>แห่ง</v>
          </cell>
          <cell r="AB175" t="str">
            <v>-</v>
          </cell>
          <cell r="AC175" t="str">
            <v>-</v>
          </cell>
          <cell r="AD175" t="str">
            <v>-</v>
          </cell>
          <cell r="AE175" t="str">
            <v>-</v>
          </cell>
          <cell r="AF175" t="str">
            <v>-</v>
          </cell>
          <cell r="AG175" t="str">
            <v>-</v>
          </cell>
          <cell r="AH175" t="str">
            <v>12 มี.ค. 2567</v>
          </cell>
          <cell r="AI175" t="str">
            <v>6 มี.ค. 2567</v>
          </cell>
          <cell r="AJ175" t="str">
            <v>20 มี.ค. 2567</v>
          </cell>
          <cell r="AK175" t="str">
            <v>22 มี.ค. 2567</v>
          </cell>
          <cell r="AL175">
            <v>3</v>
          </cell>
          <cell r="AM175">
            <v>3</v>
          </cell>
          <cell r="AN175">
            <v>3</v>
          </cell>
          <cell r="AO175">
            <v>3</v>
          </cell>
          <cell r="AP175" t="str">
            <v>0105536139567</v>
          </cell>
          <cell r="AQ175" t="str">
            <v>67029352217</v>
          </cell>
          <cell r="AR175" t="str">
            <v>บจก.ศ.เศรษฐพร ทราฟฟิค</v>
          </cell>
          <cell r="AS175" t="str">
            <v/>
          </cell>
          <cell r="AT175">
            <v>1998500</v>
          </cell>
          <cell r="AU175">
            <v>1998500</v>
          </cell>
          <cell r="AV175" t="str">
            <v/>
          </cell>
          <cell r="AX175" t="str">
            <v>-</v>
          </cell>
          <cell r="AY175" t="str">
            <v>-</v>
          </cell>
          <cell r="AZ175" t="str">
            <v>-</v>
          </cell>
          <cell r="BF175">
            <v>1500</v>
          </cell>
          <cell r="BG175">
            <v>1499.4799999999814</v>
          </cell>
          <cell r="BI175" t="str">
            <v xml:space="preserve"> 25 มี.ค.67</v>
          </cell>
          <cell r="BJ175">
            <v>7.4974019493244143E-2</v>
          </cell>
        </row>
        <row r="176">
          <cell r="A176" t="str">
            <v>งานอำนวยความปลอดภัย ถนนสาย ชน.4010 แยกทางหลวงหมายเลข 3213 - แยกทางหลวงชนบท อน.3033  อ.หนองมะโมง จ.ชัยนาท</v>
          </cell>
          <cell r="C176" t="str">
            <v>2567</v>
          </cell>
          <cell r="D176" t="str">
            <v>ผลผลิตโครงข่ายทางหลวงชนบทมีความปลอดภัย</v>
          </cell>
          <cell r="E176" t="str">
            <v>อำนวยความปลอดภัยทางถนน</v>
          </cell>
          <cell r="F176" t="str">
            <v>รายการปีเดียว ราคาต่อหน่วยต่ำกว่า 10 ล้านบาท (พลางก่อน1)</v>
          </cell>
          <cell r="G176" t="str">
            <v>วิธี e-Bidding</v>
          </cell>
          <cell r="H176" t="str">
            <v>ไฟฟ้าแสงสว่างและไฟสัญญาณจราจร</v>
          </cell>
          <cell r="I176" t="str">
            <v>08007280005703210836</v>
          </cell>
          <cell r="J176" t="str">
            <v>หนองมะโมง</v>
          </cell>
          <cell r="K176" t="str">
            <v>ชัยนาท</v>
          </cell>
          <cell r="L176">
            <v>1</v>
          </cell>
          <cell r="M176" t="str">
            <v>แห่ง</v>
          </cell>
          <cell r="N176" t="str">
            <v>26 ต.ค. 2566</v>
          </cell>
          <cell r="O176" t="str">
            <v/>
          </cell>
          <cell r="P176">
            <v>2000000</v>
          </cell>
          <cell r="Q176">
            <v>2000000</v>
          </cell>
          <cell r="R176" t="str">
            <v>ลงนามในสัญญา</v>
          </cell>
          <cell r="S176" t="str">
            <v/>
          </cell>
          <cell r="T176" t="str">
            <v>สำนักงานทางหลวงชนบทที่ 2 (สระบุรี)</v>
          </cell>
          <cell r="U176" t="str">
            <v>แขวงทางหลวงชนบทชัยนาท</v>
          </cell>
          <cell r="V176" t="str">
            <v>สำนักอำนวยความปลอดภัย</v>
          </cell>
          <cell r="W176" t="str">
            <v>ชัยนาท</v>
          </cell>
          <cell r="X176" t="str">
            <v/>
          </cell>
          <cell r="Y176">
            <v>1999611.4</v>
          </cell>
          <cell r="Z176">
            <v>1</v>
          </cell>
          <cell r="AA176" t="str">
            <v>แห่ง</v>
          </cell>
          <cell r="AB176" t="str">
            <v>-</v>
          </cell>
          <cell r="AC176" t="str">
            <v>-</v>
          </cell>
          <cell r="AD176" t="str">
            <v>-</v>
          </cell>
          <cell r="AE176" t="str">
            <v>-</v>
          </cell>
          <cell r="AF176" t="str">
            <v>-</v>
          </cell>
          <cell r="AG176" t="str">
            <v>-</v>
          </cell>
          <cell r="AH176" t="str">
            <v>27 พ.ย. 2566</v>
          </cell>
          <cell r="AI176" t="str">
            <v>21 พ.ย. 2566</v>
          </cell>
          <cell r="AJ176" t="str">
            <v>6 ธ.ค. 2566</v>
          </cell>
          <cell r="AK176" t="str">
            <v>7 ธ.ค. 2566</v>
          </cell>
          <cell r="AL176">
            <v>3</v>
          </cell>
          <cell r="AM176">
            <v>3</v>
          </cell>
          <cell r="AN176">
            <v>3</v>
          </cell>
          <cell r="AO176">
            <v>3</v>
          </cell>
          <cell r="AP176" t="str">
            <v>0125555009703</v>
          </cell>
          <cell r="AR176" t="str">
            <v>ซี-คอน รีเทล คอร์ปอเรชั่น</v>
          </cell>
          <cell r="AS176" t="str">
            <v/>
          </cell>
          <cell r="AT176">
            <v>1992000</v>
          </cell>
          <cell r="AU176">
            <v>1992000</v>
          </cell>
          <cell r="AV176" t="str">
            <v/>
          </cell>
          <cell r="AW176" t="str">
            <v>ขทช.ชน./1/2567</v>
          </cell>
          <cell r="AX176" t="str">
            <v>9 ม.ค. 2567</v>
          </cell>
          <cell r="AY176" t="str">
            <v>10 ม.ค. 2567</v>
          </cell>
          <cell r="AZ176" t="str">
            <v>8 เม.ย. 2567</v>
          </cell>
          <cell r="BA176">
            <v>90</v>
          </cell>
          <cell r="BB176" t="str">
            <v>ชุติมันต์ แกว่นสุริยการ</v>
          </cell>
          <cell r="BC176">
            <v>1992000</v>
          </cell>
          <cell r="BD176">
            <v>1992000</v>
          </cell>
          <cell r="BF176">
            <v>8000</v>
          </cell>
          <cell r="BG176">
            <v>7611.3999999999069</v>
          </cell>
          <cell r="BI176" t="str">
            <v xml:space="preserve"> 2 ก.พ.67</v>
          </cell>
          <cell r="BJ176">
            <v>0.3806439591212526</v>
          </cell>
        </row>
        <row r="177">
          <cell r="A177" t="str">
            <v>ไฟฟ้าแสงสว่างบริเวณเข้าสู่ทางแยกหลัก ถนนสาย ชน.5016 เทศบาลตำบลวัดสิงห์ - บ้านน้ำพุ  อ.หันคา, หนองมะโมง จ.ชัยนาท</v>
          </cell>
          <cell r="C177" t="str">
            <v>2567</v>
          </cell>
          <cell r="D177" t="str">
            <v>โครงการอำนวยความปลอดภัยสนับสนุนด้านคมนาคมและระบบโลจิสติกส์</v>
          </cell>
          <cell r="E177" t="str">
            <v>ไฟฟ้าแสงสว่างบริเวณเข้าสู่ทางแยกหลัก</v>
          </cell>
          <cell r="F177" t="str">
            <v>รายการปีเดียว ราคาต่อหน่วยต่ำกว่า 10 ล้านบาท (พลางก่อน1)</v>
          </cell>
          <cell r="G177" t="str">
            <v>วิธี e-Bidding</v>
          </cell>
          <cell r="H177" t="str">
            <v>ไฟฟ้าแสงสว่างบริเวณเข้าสู่ทางแยกหลัก</v>
          </cell>
          <cell r="I177" t="str">
            <v>08007190061703210378</v>
          </cell>
          <cell r="J177" t="str">
            <v>หันคา</v>
          </cell>
          <cell r="K177" t="str">
            <v>ชัยนาท</v>
          </cell>
          <cell r="L177">
            <v>1</v>
          </cell>
          <cell r="M177" t="str">
            <v>แห่ง</v>
          </cell>
          <cell r="N177" t="str">
            <v>13 ธ.ค. 2566</v>
          </cell>
          <cell r="O177" t="str">
            <v/>
          </cell>
          <cell r="P177">
            <v>1000000</v>
          </cell>
          <cell r="Q177">
            <v>1000000</v>
          </cell>
          <cell r="R177" t="str">
            <v>ลงนามในสัญญา</v>
          </cell>
          <cell r="S177" t="str">
            <v/>
          </cell>
          <cell r="T177" t="str">
            <v>สำนักงานทางหลวงชนบทที่ 2 (สระบุรี)</v>
          </cell>
          <cell r="U177" t="str">
            <v>แขวงทางหลวงชนบทชัยนาท</v>
          </cell>
          <cell r="V177" t="str">
            <v>สำนักอำนวยความปลอดภัย</v>
          </cell>
          <cell r="W177" t="str">
            <v>ชัยนาท</v>
          </cell>
          <cell r="X177" t="str">
            <v/>
          </cell>
          <cell r="Y177">
            <v>988159.78</v>
          </cell>
          <cell r="Z177">
            <v>1</v>
          </cell>
          <cell r="AA177" t="str">
            <v>แห่ง</v>
          </cell>
          <cell r="AB177" t="str">
            <v>-</v>
          </cell>
          <cell r="AC177" t="str">
            <v>-</v>
          </cell>
          <cell r="AD177" t="str">
            <v>-</v>
          </cell>
          <cell r="AE177" t="str">
            <v>-</v>
          </cell>
          <cell r="AF177" t="str">
            <v>-</v>
          </cell>
          <cell r="AG177" t="str">
            <v>-</v>
          </cell>
          <cell r="AH177" t="str">
            <v>30 ม.ค. 2567</v>
          </cell>
          <cell r="AI177" t="str">
            <v>24 ม.ค. 2567</v>
          </cell>
          <cell r="AJ177" t="str">
            <v>7 ก.พ. 2567</v>
          </cell>
          <cell r="AK177" t="str">
            <v>12 ก.พ. 2567</v>
          </cell>
          <cell r="AL177">
            <v>4</v>
          </cell>
          <cell r="AM177">
            <v>4</v>
          </cell>
          <cell r="AN177">
            <v>4</v>
          </cell>
          <cell r="AO177">
            <v>4</v>
          </cell>
          <cell r="AP177" t="str">
            <v>0105549082399</v>
          </cell>
          <cell r="AQ177" t="str">
            <v>66129434402</v>
          </cell>
          <cell r="AR177" t="str">
            <v>บจก.เซอร์กิต  ดีไซน์  แอนด์  เอ็นจิเนียริ่ง</v>
          </cell>
          <cell r="AS177" t="str">
            <v/>
          </cell>
          <cell r="AT177">
            <v>987500</v>
          </cell>
          <cell r="AU177">
            <v>987500</v>
          </cell>
          <cell r="AV177" t="str">
            <v/>
          </cell>
          <cell r="AW177" t="str">
            <v>ขทช.ชน./3/2567</v>
          </cell>
          <cell r="AX177" t="str">
            <v>7 มี.ค. 2567</v>
          </cell>
          <cell r="AY177" t="str">
            <v>8 มี.ค. 2567</v>
          </cell>
          <cell r="AZ177" t="str">
            <v>5 มิ.ย. 2567</v>
          </cell>
          <cell r="BA177">
            <v>90</v>
          </cell>
          <cell r="BB177" t="str">
            <v>จิณณวัตร คุ้มทิศ</v>
          </cell>
          <cell r="BC177">
            <v>987500</v>
          </cell>
          <cell r="BD177">
            <v>987500</v>
          </cell>
          <cell r="BF177">
            <v>12500</v>
          </cell>
          <cell r="BG177">
            <v>659.78000000002794</v>
          </cell>
          <cell r="BI177" t="str">
            <v xml:space="preserve"> 13 ก.พ.67</v>
          </cell>
          <cell r="BJ177">
            <v>6.6768554372859404E-2</v>
          </cell>
        </row>
        <row r="178">
          <cell r="A178" t="str">
            <v>งานบำรุงถนนสาย สห.2010 แยกทางหลวงหมายเลข 32 - แยกทางหลวงหมายเลข 3283  อ.เมือง, อินทร์บุรี จ.สิงห์บุรี</v>
          </cell>
          <cell r="C178" t="str">
            <v>2567</v>
          </cell>
          <cell r="D178" t="str">
            <v>ผลผลิตโครงข่ายทางหลวงชนบทได้รับการบำรุงรักษา</v>
          </cell>
          <cell r="E178" t="str">
            <v>บำรุงรักษาทางหลวงชนบท</v>
          </cell>
          <cell r="F178" t="str">
            <v>รายการปีเดียว ราคาต่อหน่วยต่ำกว่า 10 ล้านบาท (พลางก่อน2)</v>
          </cell>
          <cell r="G178" t="str">
            <v>วิธี e-Bidding</v>
          </cell>
          <cell r="H178" t="str">
            <v>ซ่อมสร้างผิวทางแอสฟัลต์คอนกรีต (โดยวิธี Pavement In - Place Recycling)</v>
          </cell>
          <cell r="I178" t="str">
            <v>08007280004703210717</v>
          </cell>
          <cell r="J178" t="str">
            <v>เมือง</v>
          </cell>
          <cell r="K178" t="str">
            <v>สิงห์บุรี</v>
          </cell>
          <cell r="L178">
            <v>1</v>
          </cell>
          <cell r="M178" t="str">
            <v>แห่ง</v>
          </cell>
          <cell r="N178" t="str">
            <v>14 ธ.ค. 2566</v>
          </cell>
          <cell r="O178" t="str">
            <v/>
          </cell>
          <cell r="P178">
            <v>5000000</v>
          </cell>
          <cell r="Q178">
            <v>5000000</v>
          </cell>
          <cell r="R178" t="str">
            <v>ลงนามในสัญญา</v>
          </cell>
          <cell r="S178" t="str">
            <v/>
          </cell>
          <cell r="T178" t="str">
            <v>สำนักงานทางหลวงชนบทที่ 2 (สระบุรี)</v>
          </cell>
          <cell r="U178" t="str">
            <v>แขวงทางหลวงชนบทสิงห์บุรี</v>
          </cell>
          <cell r="V178" t="str">
            <v>สำนักบำรุงทาง</v>
          </cell>
          <cell r="W178" t="str">
            <v>สิงห์บุรี</v>
          </cell>
          <cell r="X178" t="str">
            <v/>
          </cell>
          <cell r="Y178">
            <v>5006512.7</v>
          </cell>
          <cell r="Z178">
            <v>1</v>
          </cell>
          <cell r="AA178" t="str">
            <v>แห่ง</v>
          </cell>
          <cell r="AB178" t="str">
            <v>ลาดยาง AC</v>
          </cell>
          <cell r="AC178" t="str">
            <v>7</v>
          </cell>
          <cell r="AD178" t="str">
            <v>เมตร</v>
          </cell>
          <cell r="AE178" t="str">
            <v>AC</v>
          </cell>
          <cell r="AF178" t="str">
            <v>0.00-2.00</v>
          </cell>
          <cell r="AG178" t="str">
            <v>เมตร</v>
          </cell>
          <cell r="AH178" t="str">
            <v>8 ม.ค. 2567</v>
          </cell>
          <cell r="AI178" t="str">
            <v>2 ม.ค. 2567</v>
          </cell>
          <cell r="AJ178" t="str">
            <v>16 ม.ค. 2567</v>
          </cell>
          <cell r="AK178" t="str">
            <v>31 ม.ค. 2567</v>
          </cell>
          <cell r="AL178">
            <v>2</v>
          </cell>
          <cell r="AM178">
            <v>2</v>
          </cell>
          <cell r="AN178">
            <v>2</v>
          </cell>
          <cell r="AO178">
            <v>2</v>
          </cell>
          <cell r="AR178" t="str">
            <v>หจก.สิงห์บุรีวัฒนกิจ</v>
          </cell>
          <cell r="AS178" t="str">
            <v/>
          </cell>
          <cell r="AT178">
            <v>4949000</v>
          </cell>
          <cell r="AU178">
            <v>4949000</v>
          </cell>
          <cell r="AV178" t="str">
            <v/>
          </cell>
          <cell r="AW178" t="str">
            <v>ขทช.สห./12/2567</v>
          </cell>
          <cell r="AX178" t="str">
            <v>23 ก.พ. 2567</v>
          </cell>
          <cell r="AY178" t="str">
            <v>24 ก.พ. 2567</v>
          </cell>
          <cell r="AZ178" t="str">
            <v>23 พ.ค. 2567</v>
          </cell>
          <cell r="BA178">
            <v>90</v>
          </cell>
          <cell r="BB178" t="str">
            <v>นิรัญชัย ธนานิตย์</v>
          </cell>
          <cell r="BC178">
            <v>4949000</v>
          </cell>
          <cell r="BD178">
            <v>4949000</v>
          </cell>
          <cell r="BF178">
            <v>51000</v>
          </cell>
          <cell r="BG178">
            <v>57512.700000000186</v>
          </cell>
          <cell r="BI178" t="str">
            <v xml:space="preserve"> 2 ก.พ.67</v>
          </cell>
          <cell r="BJ178">
            <v>1.1487576971491591</v>
          </cell>
        </row>
        <row r="179">
          <cell r="A179" t="str">
            <v xml:space="preserve">งานบำรุงถนนสาย สห.5047 แยกทางหลวงชนบท สห.2010 - แยกทางหลวงชนบท สห.2005 อ.เมือง, อินทร์บุรี จ.สิงห์บุรี (ตอนที่ 1) </v>
          </cell>
          <cell r="C179" t="str">
            <v>2567</v>
          </cell>
          <cell r="D179" t="str">
            <v>ผลผลิตโครงข่ายทางหลวงชนบทได้รับการบำรุงรักษา</v>
          </cell>
          <cell r="E179" t="str">
            <v>บำรุงรักษาทางหลวงชนบท</v>
          </cell>
          <cell r="F179" t="str">
            <v>รายการปีเดียว ราคาต่อหน่วยต่ำกว่า 10 ล้านบาท (พลางก่อน2)</v>
          </cell>
          <cell r="G179" t="str">
            <v>วิธี e-Bidding</v>
          </cell>
          <cell r="H179" t="str">
            <v>ซ่อมสร้างผิวทางแอสฟัลต์คอนกรีต (โดยวิธี Pavement In - Place Recycling)</v>
          </cell>
          <cell r="I179" t="str">
            <v>08007280004703210717</v>
          </cell>
          <cell r="K179" t="str">
            <v>สิงห์บุรี</v>
          </cell>
          <cell r="L179">
            <v>1</v>
          </cell>
          <cell r="M179" t="str">
            <v>แห่ง</v>
          </cell>
          <cell r="N179" t="str">
            <v>14 ธ.ค. 2566</v>
          </cell>
          <cell r="O179" t="str">
            <v/>
          </cell>
          <cell r="P179">
            <v>5100000</v>
          </cell>
          <cell r="Q179">
            <v>5100000</v>
          </cell>
          <cell r="R179" t="str">
            <v>ลงนามในสัญญา</v>
          </cell>
          <cell r="S179" t="str">
            <v/>
          </cell>
          <cell r="T179" t="str">
            <v>สำนักงานทางหลวงชนบทที่ 2 (สระบุรี)</v>
          </cell>
          <cell r="U179" t="str">
            <v>แขวงทางหลวงชนบทสิงห์บุรี</v>
          </cell>
          <cell r="V179" t="str">
            <v>สำนักบำรุงทาง</v>
          </cell>
          <cell r="W179" t="str">
            <v>สิงห์บุรี</v>
          </cell>
          <cell r="X179" t="str">
            <v/>
          </cell>
          <cell r="Y179">
            <v>5103657.09</v>
          </cell>
          <cell r="Z179">
            <v>1</v>
          </cell>
          <cell r="AA179" t="str">
            <v>แห่ง</v>
          </cell>
          <cell r="AB179" t="str">
            <v>ลาดยาง AC</v>
          </cell>
          <cell r="AC179" t="str">
            <v>6</v>
          </cell>
          <cell r="AD179" t="str">
            <v>เมตร</v>
          </cell>
          <cell r="AE179" t="str">
            <v>AC</v>
          </cell>
          <cell r="AF179" t="str">
            <v>0.00-1.00</v>
          </cell>
          <cell r="AG179" t="str">
            <v>เมตร</v>
          </cell>
          <cell r="AH179" t="str">
            <v>8 ม.ค. 2567</v>
          </cell>
          <cell r="AI179" t="str">
            <v>2 ม.ค. 2567</v>
          </cell>
          <cell r="AJ179" t="str">
            <v>23 ม.ค. 2567</v>
          </cell>
          <cell r="AK179" t="str">
            <v>31 ม.ค. 2567</v>
          </cell>
          <cell r="AL179">
            <v>2</v>
          </cell>
          <cell r="AM179">
            <v>2</v>
          </cell>
          <cell r="AN179">
            <v>2</v>
          </cell>
          <cell r="AO179">
            <v>2</v>
          </cell>
          <cell r="AP179" t="str">
            <v>0175537000074</v>
          </cell>
          <cell r="AR179" t="str">
            <v>บจก.ธนคอนสตรัคชั่น (1994)</v>
          </cell>
          <cell r="AS179" t="str">
            <v/>
          </cell>
          <cell r="AT179">
            <v>5049987</v>
          </cell>
          <cell r="AU179">
            <v>5049987</v>
          </cell>
          <cell r="AV179" t="str">
            <v/>
          </cell>
          <cell r="AW179" t="str">
            <v>ขทช.สห./13/2567</v>
          </cell>
          <cell r="AX179" t="str">
            <v>23 ก.พ. 2567</v>
          </cell>
          <cell r="AY179" t="str">
            <v>24 ก.พ. 2567</v>
          </cell>
          <cell r="AZ179" t="str">
            <v>23 พ.ค. 2567</v>
          </cell>
          <cell r="BA179">
            <v>90</v>
          </cell>
          <cell r="BB179" t="str">
            <v>ณัชถิรดา โพธิ์ธนาภา</v>
          </cell>
          <cell r="BC179">
            <v>5049987</v>
          </cell>
          <cell r="BD179">
            <v>5049987</v>
          </cell>
          <cell r="BF179">
            <v>50013</v>
          </cell>
          <cell r="BG179">
            <v>53670.089999999851</v>
          </cell>
          <cell r="BI179" t="str">
            <v xml:space="preserve"> 2 ก.พ.67</v>
          </cell>
          <cell r="BJ179">
            <v>1.0516006278156875</v>
          </cell>
        </row>
        <row r="180">
          <cell r="A180" t="str">
            <v>งานอำนวยความปลอดภัย ถนนสาย สห.3032 แยกทางหลวงหมายเลข 311 - แยกทางหลวงหมายเลข 3275  อ.เมือง, อินทร์บุรี จ.สิงห์บุรี</v>
          </cell>
          <cell r="C180" t="str">
            <v>2567</v>
          </cell>
          <cell r="D180" t="str">
            <v>ผลผลิตโครงข่ายทางหลวงชนบทมีความปลอดภัย</v>
          </cell>
          <cell r="E180" t="str">
            <v>อำนวยความปลอดภัยทางถนน</v>
          </cell>
          <cell r="F180" t="str">
            <v>รายการปีเดียว ราคาต่อหน่วยต่ำกว่า 10 ล้านบาท (พลางก่อน1)</v>
          </cell>
          <cell r="G180" t="str">
            <v>วิธี e-Bidding</v>
          </cell>
          <cell r="H180" t="str">
            <v>ปรับปรุงทางเพื่อความปลอดภัย</v>
          </cell>
          <cell r="I180" t="str">
            <v>08007280005703210836</v>
          </cell>
          <cell r="J180" t="str">
            <v>เมือง</v>
          </cell>
          <cell r="K180" t="str">
            <v>สิงห์บุรี</v>
          </cell>
          <cell r="L180">
            <v>3</v>
          </cell>
          <cell r="M180" t="str">
            <v>แห่ง</v>
          </cell>
          <cell r="N180" t="str">
            <v>13 ธ.ค. 2566</v>
          </cell>
          <cell r="O180" t="str">
            <v/>
          </cell>
          <cell r="P180">
            <v>5700000</v>
          </cell>
          <cell r="Q180">
            <v>5700000</v>
          </cell>
          <cell r="R180" t="str">
            <v>ลงนามในสัญญา</v>
          </cell>
          <cell r="S180" t="str">
            <v/>
          </cell>
          <cell r="T180" t="str">
            <v>สำนักงานทางหลวงชนบทที่ 2 (สระบุรี)</v>
          </cell>
          <cell r="U180" t="str">
            <v>แขวงทางหลวงชนบทสิงห์บุรี</v>
          </cell>
          <cell r="V180" t="str">
            <v>สำนักอำนวยความปลอดภัย</v>
          </cell>
          <cell r="W180" t="str">
            <v>สิงห์บุรี</v>
          </cell>
          <cell r="X180" t="str">
            <v/>
          </cell>
          <cell r="Y180">
            <v>5700263.9000000004</v>
          </cell>
          <cell r="Z180">
            <v>3</v>
          </cell>
          <cell r="AA180" t="str">
            <v>แห่ง</v>
          </cell>
          <cell r="AB180" t="str">
            <v>-</v>
          </cell>
          <cell r="AC180" t="str">
            <v>0</v>
          </cell>
          <cell r="AD180" t="str">
            <v>-</v>
          </cell>
          <cell r="AE180" t="str">
            <v>-</v>
          </cell>
          <cell r="AF180" t="str">
            <v>0</v>
          </cell>
          <cell r="AG180" t="str">
            <v>-</v>
          </cell>
          <cell r="AH180" t="str">
            <v>27 ธ.ค. 2566</v>
          </cell>
          <cell r="AI180" t="str">
            <v>21 ธ.ค. 2566</v>
          </cell>
          <cell r="AJ180" t="str">
            <v>15 ม.ค. 2567</v>
          </cell>
          <cell r="AK180" t="str">
            <v>1 ก.พ. 2567</v>
          </cell>
          <cell r="AL180">
            <v>2</v>
          </cell>
          <cell r="AM180">
            <v>2</v>
          </cell>
          <cell r="AN180">
            <v>2</v>
          </cell>
          <cell r="AO180">
            <v>2</v>
          </cell>
          <cell r="AP180" t="str">
            <v>0165566002292</v>
          </cell>
          <cell r="AR180" t="str">
            <v>บจก. ที ไอ เค คอร์ปอเรชั่น</v>
          </cell>
          <cell r="AS180" t="str">
            <v/>
          </cell>
          <cell r="AT180">
            <v>5688000</v>
          </cell>
          <cell r="AU180">
            <v>5688000</v>
          </cell>
          <cell r="AV180" t="str">
            <v/>
          </cell>
          <cell r="AW180" t="str">
            <v>ขทช.สห./11/2567</v>
          </cell>
          <cell r="AX180" t="str">
            <v>13 ก.พ. 2567</v>
          </cell>
          <cell r="AY180" t="str">
            <v>14 ก.พ. 2567</v>
          </cell>
          <cell r="AZ180" t="str">
            <v>13 พ.ค. 2567</v>
          </cell>
          <cell r="BA180">
            <v>90</v>
          </cell>
          <cell r="BB180" t="str">
            <v>นิรัญชัย ธนานิตย์</v>
          </cell>
          <cell r="BC180">
            <v>5688000</v>
          </cell>
          <cell r="BD180">
            <v>5688000</v>
          </cell>
          <cell r="BF180">
            <v>12000</v>
          </cell>
          <cell r="BG180">
            <v>12263.900000000373</v>
          </cell>
          <cell r="BI180" t="str">
            <v xml:space="preserve"> 2 ก.พ.67</v>
          </cell>
          <cell r="BJ180">
            <v>0.21514617946022416</v>
          </cell>
        </row>
        <row r="181">
          <cell r="A181" t="str">
            <v>งานอำนวยความปลอดภัย ถนนสาย ชน.3018 แยกทางหลวงหมายเลข 311- แยกทางหลวงหมายเลข 3273  อ.อินทร์บุรี จ.สิงห์บุรี</v>
          </cell>
          <cell r="C181" t="str">
            <v>2567</v>
          </cell>
          <cell r="D181" t="str">
            <v>ผลผลิตโครงข่ายทางหลวงชนบทมีความปลอดภัย</v>
          </cell>
          <cell r="E181" t="str">
            <v>อำนวยความปลอดภัยทางถนน</v>
          </cell>
          <cell r="F181" t="str">
            <v>รายการปีเดียว ราคาต่อหน่วยต่ำกว่า 10 ล้านบาท (พลางก่อน1)</v>
          </cell>
          <cell r="G181" t="str">
            <v>วิธี e-Bidding</v>
          </cell>
          <cell r="H181" t="str">
            <v>ไฟฟ้าแสงสว่างและไฟสัญญาณจราจร</v>
          </cell>
          <cell r="I181" t="str">
            <v>08007280005703210836</v>
          </cell>
          <cell r="J181" t="str">
            <v>อินทร์บุรี</v>
          </cell>
          <cell r="K181" t="str">
            <v>สิงห์บุรี</v>
          </cell>
          <cell r="L181">
            <v>1</v>
          </cell>
          <cell r="M181" t="str">
            <v>แห่ง</v>
          </cell>
          <cell r="N181" t="str">
            <v>13 ธ.ค. 2566</v>
          </cell>
          <cell r="O181" t="str">
            <v/>
          </cell>
          <cell r="P181">
            <v>2690000</v>
          </cell>
          <cell r="Q181">
            <v>2690000</v>
          </cell>
          <cell r="R181" t="str">
            <v>ลงนามในสัญญา</v>
          </cell>
          <cell r="S181" t="str">
            <v/>
          </cell>
          <cell r="T181" t="str">
            <v>สำนักงานทางหลวงชนบทที่ 2 (สระบุรี)</v>
          </cell>
          <cell r="U181" t="str">
            <v>แขวงทางหลวงชนบทสิงห์บุรี</v>
          </cell>
          <cell r="V181" t="str">
            <v>สำนักอำนวยความปลอดภัย</v>
          </cell>
          <cell r="W181" t="str">
            <v>สิงห์บุรี</v>
          </cell>
          <cell r="X181" t="str">
            <v/>
          </cell>
          <cell r="Y181">
            <v>2695342.28</v>
          </cell>
          <cell r="Z181">
            <v>1</v>
          </cell>
          <cell r="AA181" t="str">
            <v>แห่ง</v>
          </cell>
          <cell r="AB181" t="str">
            <v>-</v>
          </cell>
          <cell r="AC181" t="str">
            <v>0</v>
          </cell>
          <cell r="AD181" t="str">
            <v>-</v>
          </cell>
          <cell r="AE181" t="str">
            <v>-</v>
          </cell>
          <cell r="AF181" t="str">
            <v>0</v>
          </cell>
          <cell r="AG181" t="str">
            <v>-</v>
          </cell>
          <cell r="AH181" t="str">
            <v>27 ธ.ค. 2566</v>
          </cell>
          <cell r="AI181" t="str">
            <v>21 ธ.ค. 2566</v>
          </cell>
          <cell r="AJ181" t="str">
            <v>8 ม.ค. 2567</v>
          </cell>
          <cell r="AK181" t="str">
            <v>12 ม.ค. 2567</v>
          </cell>
          <cell r="AL181">
            <v>3</v>
          </cell>
          <cell r="AM181">
            <v>3</v>
          </cell>
          <cell r="AN181">
            <v>3</v>
          </cell>
          <cell r="AO181">
            <v>3</v>
          </cell>
          <cell r="AP181" t="str">
            <v>0173564000410</v>
          </cell>
          <cell r="AR181" t="str">
            <v>มีทรัพย์ พูนผล 888</v>
          </cell>
          <cell r="AS181" t="str">
            <v/>
          </cell>
          <cell r="AT181">
            <v>2680000</v>
          </cell>
          <cell r="AU181">
            <v>2680000</v>
          </cell>
          <cell r="AV181" t="str">
            <v/>
          </cell>
          <cell r="AW181" t="str">
            <v>ขทช.สห./9/2567</v>
          </cell>
          <cell r="AX181" t="str">
            <v>6 ก.พ. 2567</v>
          </cell>
          <cell r="AY181" t="str">
            <v>7 ก.พ. 2567</v>
          </cell>
          <cell r="AZ181" t="str">
            <v>21 เม.ย. 2567</v>
          </cell>
          <cell r="BA181">
            <v>75</v>
          </cell>
          <cell r="BB181" t="str">
            <v>ทวีศักดิ์ เศรษฐีสมบัติ</v>
          </cell>
          <cell r="BC181">
            <v>2680000</v>
          </cell>
          <cell r="BD181">
            <v>2680000</v>
          </cell>
          <cell r="BF181">
            <v>10000</v>
          </cell>
          <cell r="BG181">
            <v>15342.279999999795</v>
          </cell>
          <cell r="BI181" t="str">
            <v xml:space="preserve"> 2 ก.พ.67</v>
          </cell>
          <cell r="BJ181">
            <v>0.56921453404425493</v>
          </cell>
        </row>
        <row r="182">
          <cell r="A182" t="str">
            <v>งานอำนวยความปลอดภัย ถนนสาย สห.2001 แยกทางหลวงหมายเลข 11- บ้านทองเอน  อ.อินทร์บุรี จ.สิงห์บุรี</v>
          </cell>
          <cell r="C182" t="str">
            <v>2567</v>
          </cell>
          <cell r="D182" t="str">
            <v>ผลผลิตโครงข่ายทางหลวงชนบทมีความปลอดภัย</v>
          </cell>
          <cell r="E182" t="str">
            <v>อำนวยความปลอดภัยทางถนน</v>
          </cell>
          <cell r="F182" t="str">
            <v>รายการปีเดียว ราคาต่อหน่วยต่ำกว่า 10 ล้านบาท (พลางก่อน1)</v>
          </cell>
          <cell r="G182" t="str">
            <v>วิธี e-Bidding</v>
          </cell>
          <cell r="H182" t="str">
            <v>ไฟฟ้าแสงสว่างและไฟสัญญาณจราจร</v>
          </cell>
          <cell r="I182" t="str">
            <v>08007280005703210836</v>
          </cell>
          <cell r="J182" t="str">
            <v>อินทร์บุรี</v>
          </cell>
          <cell r="K182" t="str">
            <v>สิงห์บุรี</v>
          </cell>
          <cell r="L182">
            <v>1</v>
          </cell>
          <cell r="M182" t="str">
            <v>แห่ง</v>
          </cell>
          <cell r="N182" t="str">
            <v>13 ธ.ค. 2566</v>
          </cell>
          <cell r="O182" t="str">
            <v/>
          </cell>
          <cell r="P182">
            <v>1300000</v>
          </cell>
          <cell r="Q182">
            <v>1300000</v>
          </cell>
          <cell r="R182" t="str">
            <v>ลงนามในสัญญา</v>
          </cell>
          <cell r="S182" t="str">
            <v/>
          </cell>
          <cell r="T182" t="str">
            <v>สำนักงานทางหลวงชนบทที่ 2 (สระบุรี)</v>
          </cell>
          <cell r="U182" t="str">
            <v>แขวงทางหลวงชนบทสิงห์บุรี</v>
          </cell>
          <cell r="V182" t="str">
            <v>สำนักอำนวยความปลอดภัย</v>
          </cell>
          <cell r="W182" t="str">
            <v>สิงห์บุรี</v>
          </cell>
          <cell r="X182" t="str">
            <v/>
          </cell>
          <cell r="Y182">
            <v>1302926.06</v>
          </cell>
          <cell r="Z182">
            <v>1</v>
          </cell>
          <cell r="AA182" t="str">
            <v>แห่ง</v>
          </cell>
          <cell r="AB182" t="str">
            <v>-</v>
          </cell>
          <cell r="AC182" t="str">
            <v>0.00</v>
          </cell>
          <cell r="AD182" t="str">
            <v>-</v>
          </cell>
          <cell r="AE182" t="str">
            <v>-</v>
          </cell>
          <cell r="AF182" t="str">
            <v>0.00</v>
          </cell>
          <cell r="AG182" t="str">
            <v>-</v>
          </cell>
          <cell r="AH182" t="str">
            <v>28 ธ.ค. 2566</v>
          </cell>
          <cell r="AI182" t="str">
            <v>22 ธ.ค. 2566</v>
          </cell>
          <cell r="AJ182" t="str">
            <v>9 ม.ค. 2567</v>
          </cell>
          <cell r="AK182" t="str">
            <v>12 ม.ค. 2567</v>
          </cell>
          <cell r="AL182">
            <v>3</v>
          </cell>
          <cell r="AM182">
            <v>3</v>
          </cell>
          <cell r="AN182">
            <v>3</v>
          </cell>
          <cell r="AO182">
            <v>3</v>
          </cell>
          <cell r="AP182" t="str">
            <v>0735530000316</v>
          </cell>
          <cell r="AR182" t="str">
            <v>ไททงเฮง จำกัด</v>
          </cell>
          <cell r="AS182" t="str">
            <v/>
          </cell>
          <cell r="AT182">
            <v>1297700</v>
          </cell>
          <cell r="AU182">
            <v>1297700</v>
          </cell>
          <cell r="AV182" t="str">
            <v/>
          </cell>
          <cell r="AW182" t="str">
            <v>ขทช.สห./4/2567</v>
          </cell>
          <cell r="AX182" t="str">
            <v>6 ก.พ. 2567</v>
          </cell>
          <cell r="AY182" t="str">
            <v>7 ก.พ. 2567</v>
          </cell>
          <cell r="AZ182" t="str">
            <v>21 เม.ย. 2567</v>
          </cell>
          <cell r="BA182">
            <v>75</v>
          </cell>
          <cell r="BB182" t="str">
            <v>ภีรเดช แสงสว่าง</v>
          </cell>
          <cell r="BC182">
            <v>1297700</v>
          </cell>
          <cell r="BD182">
            <v>1297700</v>
          </cell>
          <cell r="BF182">
            <v>2300</v>
          </cell>
          <cell r="BG182">
            <v>5226.0600000000559</v>
          </cell>
          <cell r="BI182" t="str">
            <v xml:space="preserve"> 2 ก.พ.67</v>
          </cell>
          <cell r="BJ182">
            <v>0.40110180926153671</v>
          </cell>
        </row>
        <row r="183">
          <cell r="A183" t="str">
            <v>งานอำนวยความปลอดภัย ถนนสาย สห.2019 แยกทางหลวงหมายเลข 32 - แยกทางหลวงชนบท สห.2005  อ.อินทร์บุรี จ.สิงห์บุรี</v>
          </cell>
          <cell r="C183" t="str">
            <v>2567</v>
          </cell>
          <cell r="D183" t="str">
            <v>ผลผลิตโครงข่ายทางหลวงชนบทมีความปลอดภัย</v>
          </cell>
          <cell r="E183" t="str">
            <v>อำนวยความปลอดภัยทางถนน</v>
          </cell>
          <cell r="F183" t="str">
            <v>รายการปีเดียว ราคาต่อหน่วยต่ำกว่า 10 ล้านบาท (พลางก่อน1)</v>
          </cell>
          <cell r="G183" t="str">
            <v>วิธี e-Bidding</v>
          </cell>
          <cell r="H183" t="str">
            <v>ไฟฟ้าแสงสว่างและไฟสัญญาณจราจร</v>
          </cell>
          <cell r="I183" t="str">
            <v>08007280005703210836</v>
          </cell>
          <cell r="J183" t="str">
            <v>อินทร์บุรี</v>
          </cell>
          <cell r="K183" t="str">
            <v>สิงห์บุรี</v>
          </cell>
          <cell r="L183">
            <v>1</v>
          </cell>
          <cell r="M183" t="str">
            <v>แห่ง</v>
          </cell>
          <cell r="N183" t="str">
            <v>13 ธ.ค. 2566</v>
          </cell>
          <cell r="O183" t="str">
            <v/>
          </cell>
          <cell r="P183">
            <v>1250000</v>
          </cell>
          <cell r="Q183">
            <v>1250000</v>
          </cell>
          <cell r="R183" t="str">
            <v>ลงนามในสัญญา</v>
          </cell>
          <cell r="S183" t="str">
            <v/>
          </cell>
          <cell r="T183" t="str">
            <v>สำนักงานทางหลวงชนบทที่ 2 (สระบุรี)</v>
          </cell>
          <cell r="U183" t="str">
            <v>แขวงทางหลวงชนบทสิงห์บุรี</v>
          </cell>
          <cell r="V183" t="str">
            <v>สำนักอำนวยความปลอดภัย</v>
          </cell>
          <cell r="W183" t="str">
            <v>สิงห์บุรี</v>
          </cell>
          <cell r="X183" t="str">
            <v/>
          </cell>
          <cell r="Y183">
            <v>1250645.56</v>
          </cell>
          <cell r="Z183">
            <v>1</v>
          </cell>
          <cell r="AA183" t="str">
            <v>แห่ง</v>
          </cell>
          <cell r="AB183" t="str">
            <v>-</v>
          </cell>
          <cell r="AC183" t="str">
            <v>0</v>
          </cell>
          <cell r="AD183" t="str">
            <v>-</v>
          </cell>
          <cell r="AE183" t="str">
            <v>-</v>
          </cell>
          <cell r="AF183" t="str">
            <v>0</v>
          </cell>
          <cell r="AG183" t="str">
            <v>-</v>
          </cell>
          <cell r="AH183" t="str">
            <v>28 ธ.ค. 2566</v>
          </cell>
          <cell r="AI183" t="str">
            <v>22 ธ.ค. 2566</v>
          </cell>
          <cell r="AJ183" t="str">
            <v>9 ม.ค. 2567</v>
          </cell>
          <cell r="AK183" t="str">
            <v>12 ม.ค. 2567</v>
          </cell>
          <cell r="AL183">
            <v>3</v>
          </cell>
          <cell r="AM183">
            <v>3</v>
          </cell>
          <cell r="AN183">
            <v>3</v>
          </cell>
          <cell r="AO183">
            <v>3</v>
          </cell>
          <cell r="AP183" t="str">
            <v>0735530000316</v>
          </cell>
          <cell r="AR183" t="str">
            <v>ไททงเฮง จำกัด</v>
          </cell>
          <cell r="AS183" t="str">
            <v/>
          </cell>
          <cell r="AT183">
            <v>1247500</v>
          </cell>
          <cell r="AU183">
            <v>1247500</v>
          </cell>
          <cell r="AV183" t="str">
            <v/>
          </cell>
          <cell r="AW183" t="str">
            <v>ขทช.สห./5/2567</v>
          </cell>
          <cell r="AX183" t="str">
            <v>6 ก.พ. 2567</v>
          </cell>
          <cell r="AY183" t="str">
            <v>7 ก.พ. 2567</v>
          </cell>
          <cell r="AZ183" t="str">
            <v>21 เม.ย. 2567</v>
          </cell>
          <cell r="BA183">
            <v>75</v>
          </cell>
          <cell r="BB183" t="str">
            <v>ทวีศักดิ์ เศรษฐีสมบัติ</v>
          </cell>
          <cell r="BC183">
            <v>1247500</v>
          </cell>
          <cell r="BD183">
            <v>1247500</v>
          </cell>
          <cell r="BF183">
            <v>2500</v>
          </cell>
          <cell r="BG183">
            <v>3145.5600000000559</v>
          </cell>
          <cell r="BI183" t="str">
            <v xml:space="preserve"> 2 ก.พ.67</v>
          </cell>
          <cell r="BJ183">
            <v>0.25151490563002166</v>
          </cell>
        </row>
        <row r="184">
          <cell r="A184" t="str">
            <v>งานอำนวยความปลอดภัย ถนนสาย สห.4013 แยกทางหลวงหมายเลข 3454 - แยกทางหลวงหมายเลข 3509  อ.ค่ายบางระจัน, ท่าช้าง จ.สิงห์บุรี</v>
          </cell>
          <cell r="C184" t="str">
            <v>2567</v>
          </cell>
          <cell r="D184" t="str">
            <v>ผลผลิตโครงข่ายทางหลวงชนบทมีความปลอดภัย</v>
          </cell>
          <cell r="E184" t="str">
            <v>อำนวยความปลอดภัยทางถนน</v>
          </cell>
          <cell r="F184" t="str">
            <v>รายการปีเดียว ราคาต่อหน่วยต่ำกว่า 10 ล้านบาท (พลางก่อน1)</v>
          </cell>
          <cell r="G184" t="str">
            <v>วิธี e-Bidding</v>
          </cell>
          <cell r="H184" t="str">
            <v>ไฟฟ้าแสงสว่างและไฟสัญญาณจราจร</v>
          </cell>
          <cell r="I184" t="str">
            <v>08007280005703210836</v>
          </cell>
          <cell r="J184" t="str">
            <v>ค่ายบางระจัน</v>
          </cell>
          <cell r="K184" t="str">
            <v>สิงห์บุรี</v>
          </cell>
          <cell r="L184">
            <v>2</v>
          </cell>
          <cell r="M184" t="str">
            <v>แห่ง</v>
          </cell>
          <cell r="N184" t="str">
            <v>13 ธ.ค. 2566</v>
          </cell>
          <cell r="O184" t="str">
            <v/>
          </cell>
          <cell r="P184">
            <v>4580000</v>
          </cell>
          <cell r="Q184">
            <v>4580000</v>
          </cell>
          <cell r="R184" t="str">
            <v>ลงนามในสัญญา</v>
          </cell>
          <cell r="S184" t="str">
            <v/>
          </cell>
          <cell r="T184" t="str">
            <v>สำนักงานทางหลวงชนบทที่ 2 (สระบุรี)</v>
          </cell>
          <cell r="U184" t="str">
            <v>แขวงทางหลวงชนบทสิงห์บุรี</v>
          </cell>
          <cell r="V184" t="str">
            <v>สำนักอำนวยความปลอดภัย</v>
          </cell>
          <cell r="W184" t="str">
            <v>สิงห์บุรี</v>
          </cell>
          <cell r="X184" t="str">
            <v/>
          </cell>
          <cell r="Y184">
            <v>4582601.9800000004</v>
          </cell>
          <cell r="Z184">
            <v>2</v>
          </cell>
          <cell r="AA184" t="str">
            <v>แห่ง</v>
          </cell>
          <cell r="AB184" t="str">
            <v>-</v>
          </cell>
          <cell r="AC184" t="str">
            <v>0</v>
          </cell>
          <cell r="AD184" t="str">
            <v>-</v>
          </cell>
          <cell r="AE184" t="str">
            <v>-</v>
          </cell>
          <cell r="AF184" t="str">
            <v>0</v>
          </cell>
          <cell r="AG184" t="str">
            <v>-</v>
          </cell>
          <cell r="AH184" t="str">
            <v>28 ธ.ค. 2566</v>
          </cell>
          <cell r="AI184" t="str">
            <v>22 ธ.ค. 2566</v>
          </cell>
          <cell r="AJ184" t="str">
            <v>9 ม.ค. 2567</v>
          </cell>
          <cell r="AK184" t="str">
            <v>12 ม.ค. 2567</v>
          </cell>
          <cell r="AL184">
            <v>3</v>
          </cell>
          <cell r="AM184">
            <v>3</v>
          </cell>
          <cell r="AN184">
            <v>3</v>
          </cell>
          <cell r="AO184">
            <v>3</v>
          </cell>
          <cell r="AP184" t="str">
            <v>0173564000410</v>
          </cell>
          <cell r="AR184" t="str">
            <v>มีทรัพย์ พูนผล 888</v>
          </cell>
          <cell r="AS184" t="str">
            <v/>
          </cell>
          <cell r="AT184">
            <v>4570000</v>
          </cell>
          <cell r="AU184">
            <v>4570000</v>
          </cell>
          <cell r="AV184" t="str">
            <v/>
          </cell>
          <cell r="AW184" t="str">
            <v>ขทช.สห./10/2567</v>
          </cell>
          <cell r="AX184" t="str">
            <v>6 ก.พ. 2567</v>
          </cell>
          <cell r="AY184" t="str">
            <v>7 ก.พ. 2567</v>
          </cell>
          <cell r="AZ184" t="str">
            <v>6 พ.ค. 2567</v>
          </cell>
          <cell r="BA184">
            <v>75</v>
          </cell>
          <cell r="BB184" t="str">
            <v>อัถยา ศิริโรจน์</v>
          </cell>
          <cell r="BC184">
            <v>4570000</v>
          </cell>
          <cell r="BD184">
            <v>4570000</v>
          </cell>
          <cell r="BF184">
            <v>10000</v>
          </cell>
          <cell r="BG184">
            <v>12601.980000000447</v>
          </cell>
          <cell r="BI184" t="str">
            <v xml:space="preserve"> 2 ก.พ.67</v>
          </cell>
          <cell r="BJ184">
            <v>0.27499617149819428</v>
          </cell>
        </row>
        <row r="185">
          <cell r="A185" t="str">
            <v>งานอำนวยความปลอดภัย ถนนสาย สห.4046 แยกทางหลวงหมายเลข 3303 - แยกทางหลวงชนบท สห.4004  อ.บางระจัน, ค่ายบางระจัน จ.สิงห์บุรี</v>
          </cell>
          <cell r="C185" t="str">
            <v>2567</v>
          </cell>
          <cell r="D185" t="str">
            <v>ผลผลิตโครงข่ายทางหลวงชนบทมีความปลอดภัย</v>
          </cell>
          <cell r="E185" t="str">
            <v>อำนวยความปลอดภัยทางถนน</v>
          </cell>
          <cell r="F185" t="str">
            <v>รายการปีเดียว ราคาต่อหน่วยต่ำกว่า 10 ล้านบาท (พลางก่อน1)</v>
          </cell>
          <cell r="G185" t="str">
            <v>วิธี e-Bidding</v>
          </cell>
          <cell r="H185" t="str">
            <v>ปรับปรุงทางเพื่อความปลอดภัย</v>
          </cell>
          <cell r="I185" t="str">
            <v>08007280005703210836</v>
          </cell>
          <cell r="J185" t="str">
            <v>บางระจัน</v>
          </cell>
          <cell r="K185" t="str">
            <v>สิงห์บุรี</v>
          </cell>
          <cell r="L185">
            <v>3</v>
          </cell>
          <cell r="M185" t="str">
            <v>แห่ง</v>
          </cell>
          <cell r="N185" t="str">
            <v>28 พ.ย. 2566</v>
          </cell>
          <cell r="O185" t="str">
            <v/>
          </cell>
          <cell r="P185">
            <v>3490000</v>
          </cell>
          <cell r="Q185">
            <v>3490000</v>
          </cell>
          <cell r="R185" t="str">
            <v>ลงนามในสัญญา</v>
          </cell>
          <cell r="S185" t="str">
            <v/>
          </cell>
          <cell r="T185" t="str">
            <v>สำนักงานทางหลวงชนบทที่ 2 (สระบุรี)</v>
          </cell>
          <cell r="U185" t="str">
            <v>แขวงทางหลวงชนบทสิงห์บุรี</v>
          </cell>
          <cell r="V185" t="str">
            <v>สำนักอำนวยความปลอดภัย</v>
          </cell>
          <cell r="W185" t="str">
            <v>สิงห์บุรี</v>
          </cell>
          <cell r="X185" t="str">
            <v/>
          </cell>
          <cell r="Y185">
            <v>3496113.43</v>
          </cell>
          <cell r="Z185">
            <v>3</v>
          </cell>
          <cell r="AA185" t="str">
            <v>แห่ง</v>
          </cell>
          <cell r="AB185" t="str">
            <v>-</v>
          </cell>
          <cell r="AC185" t="str">
            <v>0</v>
          </cell>
          <cell r="AD185" t="str">
            <v>-</v>
          </cell>
          <cell r="AE185" t="str">
            <v>-</v>
          </cell>
          <cell r="AF185" t="str">
            <v>0</v>
          </cell>
          <cell r="AG185" t="str">
            <v>-</v>
          </cell>
          <cell r="AH185" t="str">
            <v>27 ธ.ค. 2566</v>
          </cell>
          <cell r="AI185" t="str">
            <v>21 ธ.ค. 2566</v>
          </cell>
          <cell r="AJ185" t="str">
            <v>8 ม.ค. 2567</v>
          </cell>
          <cell r="AK185" t="str">
            <v>12 ม.ค. 2567</v>
          </cell>
          <cell r="AL185">
            <v>3</v>
          </cell>
          <cell r="AM185">
            <v>3</v>
          </cell>
          <cell r="AN185">
            <v>3</v>
          </cell>
          <cell r="AO185">
            <v>3</v>
          </cell>
          <cell r="AP185" t="str">
            <v>0195559000760</v>
          </cell>
          <cell r="AR185" t="str">
            <v>บจก.แค็ป กลอรี่</v>
          </cell>
          <cell r="AS185" t="str">
            <v/>
          </cell>
          <cell r="AT185">
            <v>3480000</v>
          </cell>
          <cell r="AU185">
            <v>3480000</v>
          </cell>
          <cell r="AV185" t="str">
            <v/>
          </cell>
          <cell r="AW185" t="str">
            <v>ขทช.สห.7/2567</v>
          </cell>
          <cell r="AX185" t="str">
            <v>6 ก.พ. 2567</v>
          </cell>
          <cell r="AY185" t="str">
            <v>7 ก.พ. 2567</v>
          </cell>
          <cell r="AZ185" t="str">
            <v>21 เม.ย. 2567</v>
          </cell>
          <cell r="BA185">
            <v>75</v>
          </cell>
          <cell r="BB185" t="str">
            <v>ทวีศักดิ์ เศรษฐีสมบัติ</v>
          </cell>
          <cell r="BC185">
            <v>3480000</v>
          </cell>
          <cell r="BD185">
            <v>3480000</v>
          </cell>
          <cell r="BF185">
            <v>10000</v>
          </cell>
          <cell r="BG185">
            <v>16113.430000000168</v>
          </cell>
          <cell r="BI185" t="str">
            <v xml:space="preserve"> 2 ก.พ.67</v>
          </cell>
          <cell r="BJ185">
            <v>0.46089551505198639</v>
          </cell>
        </row>
        <row r="186">
          <cell r="A186" t="str">
            <v>งานอำนวยความปลอดภัย ถนนสาย สห.2010 แยกทางหลวงหมายเลข 32 - แยกทางหลวงหมายเลข 3283  อ.เมือง, อินทร์บุรี จ.สิงห์บุรี</v>
          </cell>
          <cell r="C186" t="str">
            <v>2567</v>
          </cell>
          <cell r="D186" t="str">
            <v>ผลผลิตโครงข่ายทางหลวงชนบทมีความปลอดภัย</v>
          </cell>
          <cell r="E186" t="str">
            <v>อำนวยความปลอดภัยทางถนน</v>
          </cell>
          <cell r="F186" t="str">
            <v>รายการปีเดียว ราคาต่อหน่วยต่ำกว่า 10 ล้านบาท (พลางก่อน1)</v>
          </cell>
          <cell r="G186" t="str">
            <v>วิธี e-Bidding</v>
          </cell>
          <cell r="H186" t="str">
            <v>ปรับปรุงทางเพื่อความปลอดภัย</v>
          </cell>
          <cell r="I186" t="str">
            <v>08007280005703210836</v>
          </cell>
          <cell r="J186" t="str">
            <v>เมือง</v>
          </cell>
          <cell r="K186" t="str">
            <v>สิงห์บุรี</v>
          </cell>
          <cell r="L186">
            <v>2</v>
          </cell>
          <cell r="M186" t="str">
            <v>แห่ง</v>
          </cell>
          <cell r="N186" t="str">
            <v>28 พ.ย. 2566</v>
          </cell>
          <cell r="O186" t="str">
            <v/>
          </cell>
          <cell r="P186">
            <v>2730000</v>
          </cell>
          <cell r="Q186">
            <v>2730000</v>
          </cell>
          <cell r="R186" t="str">
            <v>ลงนามในสัญญา</v>
          </cell>
          <cell r="S186" t="str">
            <v/>
          </cell>
          <cell r="T186" t="str">
            <v>สำนักงานทางหลวงชนบทที่ 2 (สระบุรี)</v>
          </cell>
          <cell r="U186" t="str">
            <v>แขวงทางหลวงชนบทสิงห์บุรี</v>
          </cell>
          <cell r="V186" t="str">
            <v>สำนักอำนวยความปลอดภัย</v>
          </cell>
          <cell r="W186" t="str">
            <v>สิงห์บุรี</v>
          </cell>
          <cell r="X186" t="str">
            <v/>
          </cell>
          <cell r="Y186">
            <v>2738888.94</v>
          </cell>
          <cell r="Z186">
            <v>2</v>
          </cell>
          <cell r="AA186" t="str">
            <v>แห่ง</v>
          </cell>
          <cell r="AB186" t="str">
            <v>-</v>
          </cell>
          <cell r="AC186" t="str">
            <v>0.00</v>
          </cell>
          <cell r="AD186" t="str">
            <v>-</v>
          </cell>
          <cell r="AE186" t="str">
            <v>-</v>
          </cell>
          <cell r="AF186" t="str">
            <v>0.00</v>
          </cell>
          <cell r="AG186" t="str">
            <v>-</v>
          </cell>
          <cell r="AH186" t="str">
            <v>22 ธ.ค. 2566</v>
          </cell>
          <cell r="AI186" t="str">
            <v>18 ธ.ค. 2566</v>
          </cell>
          <cell r="AJ186" t="str">
            <v>3 ม.ค. 2567</v>
          </cell>
          <cell r="AK186" t="str">
            <v>12 ม.ค. 2567</v>
          </cell>
          <cell r="AL186">
            <v>3</v>
          </cell>
          <cell r="AM186">
            <v>3</v>
          </cell>
          <cell r="AN186">
            <v>3</v>
          </cell>
          <cell r="AO186">
            <v>3</v>
          </cell>
          <cell r="AP186" t="str">
            <v>0195559000760</v>
          </cell>
          <cell r="AR186" t="str">
            <v>บจก.แค็ป กลอรี่</v>
          </cell>
          <cell r="AS186" t="str">
            <v/>
          </cell>
          <cell r="AT186">
            <v>2720000</v>
          </cell>
          <cell r="AU186">
            <v>2720000</v>
          </cell>
          <cell r="AV186" t="str">
            <v/>
          </cell>
          <cell r="AW186" t="str">
            <v>ขทช.สห./6/2567</v>
          </cell>
          <cell r="AX186" t="str">
            <v>6 ก.พ. 2567</v>
          </cell>
          <cell r="AY186" t="str">
            <v>7 ก.พ. 2567</v>
          </cell>
          <cell r="AZ186" t="str">
            <v>21 เม.ย. 2567</v>
          </cell>
          <cell r="BA186">
            <v>75</v>
          </cell>
          <cell r="BB186" t="str">
            <v>กวี หมื่นท่อง</v>
          </cell>
          <cell r="BC186">
            <v>2720000</v>
          </cell>
          <cell r="BD186">
            <v>2720000</v>
          </cell>
          <cell r="BF186">
            <v>10000</v>
          </cell>
          <cell r="BG186">
            <v>18888.939999999944</v>
          </cell>
          <cell r="BI186" t="str">
            <v xml:space="preserve"> 2 ก.พ.67</v>
          </cell>
          <cell r="BJ186">
            <v>0.68965702566968434</v>
          </cell>
        </row>
        <row r="187">
          <cell r="A187" t="str">
            <v>งานอำนวยความปลอดภัย ถนนสาย สห.4002 แยกทางหลวงหมายเลข 3030 - บ้านจักรสีห์  อ.เมือง จ.สิงห์บุรี</v>
          </cell>
          <cell r="C187" t="str">
            <v>2567</v>
          </cell>
          <cell r="D187" t="str">
            <v>ผลผลิตโครงข่ายทางหลวงชนบทมีความปลอดภัย</v>
          </cell>
          <cell r="E187" t="str">
            <v>อำนวยความปลอดภัยทางถนน</v>
          </cell>
          <cell r="F187" t="str">
            <v>รายการปีเดียว ราคาต่อหน่วยต่ำกว่า 10 ล้านบาท (พลางก่อน1)</v>
          </cell>
          <cell r="G187" t="str">
            <v>วิธี e-Bidding</v>
          </cell>
          <cell r="H187" t="str">
            <v>ปรับปรุงทางเพื่อความปลอดภัย</v>
          </cell>
          <cell r="I187" t="str">
            <v>08007280005703210836</v>
          </cell>
          <cell r="J187" t="str">
            <v>เมือง</v>
          </cell>
          <cell r="K187" t="str">
            <v>สิงห์บุรี</v>
          </cell>
          <cell r="L187">
            <v>2</v>
          </cell>
          <cell r="M187" t="str">
            <v>แห่ง</v>
          </cell>
          <cell r="N187" t="str">
            <v>28 พ.ย. 2566</v>
          </cell>
          <cell r="O187" t="str">
            <v/>
          </cell>
          <cell r="P187">
            <v>2000000</v>
          </cell>
          <cell r="Q187">
            <v>2000000</v>
          </cell>
          <cell r="R187" t="str">
            <v>ลงนามในสัญญา</v>
          </cell>
          <cell r="S187" t="str">
            <v/>
          </cell>
          <cell r="T187" t="str">
            <v>สำนักงานทางหลวงชนบทที่ 2 (สระบุรี)</v>
          </cell>
          <cell r="U187" t="str">
            <v>แขวงทางหลวงชนบทสิงห์บุรี</v>
          </cell>
          <cell r="V187" t="str">
            <v>สำนักอำนวยความปลอดภัย</v>
          </cell>
          <cell r="W187" t="str">
            <v>สิงห์บุรี</v>
          </cell>
          <cell r="X187" t="str">
            <v/>
          </cell>
          <cell r="Y187">
            <v>2004243.23</v>
          </cell>
          <cell r="Z187">
            <v>2</v>
          </cell>
          <cell r="AA187" t="str">
            <v>แห่ง</v>
          </cell>
          <cell r="AB187" t="str">
            <v>-</v>
          </cell>
          <cell r="AC187" t="str">
            <v>0</v>
          </cell>
          <cell r="AD187" t="str">
            <v>-</v>
          </cell>
          <cell r="AE187" t="str">
            <v>-</v>
          </cell>
          <cell r="AF187" t="str">
            <v>0</v>
          </cell>
          <cell r="AG187" t="str">
            <v>-</v>
          </cell>
          <cell r="AH187" t="str">
            <v>22 ธ.ค. 2566</v>
          </cell>
          <cell r="AI187" t="str">
            <v>18 ธ.ค. 2566</v>
          </cell>
          <cell r="AJ187" t="str">
            <v>3 ม.ค. 2567</v>
          </cell>
          <cell r="AK187" t="str">
            <v>12 ม.ค. 2567</v>
          </cell>
          <cell r="AL187">
            <v>3</v>
          </cell>
          <cell r="AM187">
            <v>2</v>
          </cell>
          <cell r="AN187">
            <v>3</v>
          </cell>
          <cell r="AO187">
            <v>2</v>
          </cell>
          <cell r="AP187" t="str">
            <v>0173564000410</v>
          </cell>
          <cell r="AR187" t="str">
            <v>มีทรัพย์ พูนผล 888</v>
          </cell>
          <cell r="AS187" t="str">
            <v/>
          </cell>
          <cell r="AT187">
            <v>1994000</v>
          </cell>
          <cell r="AU187">
            <v>1994000</v>
          </cell>
          <cell r="AV187" t="str">
            <v/>
          </cell>
          <cell r="AW187" t="str">
            <v>ขทช.สห.8/2567</v>
          </cell>
          <cell r="AX187" t="str">
            <v>6 ก.พ. 2567</v>
          </cell>
          <cell r="AY187" t="str">
            <v>7 ก.พ. 2567</v>
          </cell>
          <cell r="AZ187" t="str">
            <v>21 เม.ย. 2567</v>
          </cell>
          <cell r="BA187">
            <v>75</v>
          </cell>
          <cell r="BB187" t="str">
            <v>ทวีศักดิ์ เศรษฐีสมบัติ</v>
          </cell>
          <cell r="BC187">
            <v>1994000</v>
          </cell>
          <cell r="BD187">
            <v>1994000</v>
          </cell>
          <cell r="BF187">
            <v>6000</v>
          </cell>
          <cell r="BG187">
            <v>10243.229999999981</v>
          </cell>
          <cell r="BI187" t="str">
            <v xml:space="preserve"> 2 ก.พ.67</v>
          </cell>
          <cell r="BJ187">
            <v>0.51107719096548887</v>
          </cell>
        </row>
        <row r="188">
          <cell r="A188" t="str">
            <v>งานอำนวยความปลอดภัย ถนนสาย สห.4030 แยกทางหลวงหมายเลข 3030 - บ้านดอนกระต่าย  อ.เมือง จ.สิงห์บุรี</v>
          </cell>
          <cell r="C188" t="str">
            <v>2567</v>
          </cell>
          <cell r="D188" t="str">
            <v>ผลผลิตโครงข่ายทางหลวงชนบทมีความปลอดภัย</v>
          </cell>
          <cell r="E188" t="str">
            <v>อำนวยความปลอดภัยทางถนน</v>
          </cell>
          <cell r="F188" t="str">
            <v>รายการปีเดียว ราคาต่อหน่วยต่ำกว่า 10 ล้านบาท (พลางก่อน1)</v>
          </cell>
          <cell r="G188" t="str">
            <v>วิธี e-Bidding</v>
          </cell>
          <cell r="H188" t="str">
            <v>ไฟฟ้าแสงสว่างและไฟสัญญาณจราจร</v>
          </cell>
          <cell r="I188" t="str">
            <v>08007280005703210836</v>
          </cell>
          <cell r="J188" t="str">
            <v>เมือง</v>
          </cell>
          <cell r="K188" t="str">
            <v>สิงห์บุรี</v>
          </cell>
          <cell r="L188">
            <v>1</v>
          </cell>
          <cell r="M188" t="str">
            <v>แห่ง</v>
          </cell>
          <cell r="N188" t="str">
            <v>26 ต.ค. 2566</v>
          </cell>
          <cell r="O188" t="str">
            <v/>
          </cell>
          <cell r="P188">
            <v>2030000</v>
          </cell>
          <cell r="Q188">
            <v>2030000</v>
          </cell>
          <cell r="R188" t="str">
            <v>ลงนามในสัญญา</v>
          </cell>
          <cell r="S188" t="str">
            <v/>
          </cell>
          <cell r="T188" t="str">
            <v>สำนักงานทางหลวงชนบทที่ 2 (สระบุรี)</v>
          </cell>
          <cell r="U188" t="str">
            <v>แขวงทางหลวงชนบทสิงห์บุรี</v>
          </cell>
          <cell r="V188" t="str">
            <v>สำนักอำนวยความปลอดภัย</v>
          </cell>
          <cell r="W188" t="str">
            <v>สิงห์บุรี</v>
          </cell>
          <cell r="X188" t="str">
            <v/>
          </cell>
          <cell r="Y188">
            <v>2039516.3</v>
          </cell>
          <cell r="Z188">
            <v>1</v>
          </cell>
          <cell r="AA188" t="str">
            <v>แห่ง</v>
          </cell>
          <cell r="AB188" t="str">
            <v>-</v>
          </cell>
          <cell r="AC188" t="str">
            <v>0.00</v>
          </cell>
          <cell r="AD188" t="str">
            <v>-</v>
          </cell>
          <cell r="AE188" t="str">
            <v>-</v>
          </cell>
          <cell r="AF188" t="str">
            <v>0.00</v>
          </cell>
          <cell r="AG188" t="str">
            <v>-</v>
          </cell>
          <cell r="AH188" t="str">
            <v>14 ธ.ค. 2566</v>
          </cell>
          <cell r="AI188" t="str">
            <v>7 ธ.ค. 2566</v>
          </cell>
          <cell r="AJ188" t="str">
            <v>22 ธ.ค. 2566</v>
          </cell>
          <cell r="AK188" t="str">
            <v>26 ธ.ค. 2566</v>
          </cell>
          <cell r="AL188">
            <v>3</v>
          </cell>
          <cell r="AM188">
            <v>3</v>
          </cell>
          <cell r="AN188">
            <v>3</v>
          </cell>
          <cell r="AO188">
            <v>3</v>
          </cell>
          <cell r="AP188" t="str">
            <v>0195559000760</v>
          </cell>
          <cell r="AR188" t="str">
            <v>บจก.แค็ป กลอรี่</v>
          </cell>
          <cell r="AS188" t="str">
            <v/>
          </cell>
          <cell r="AT188">
            <v>2020000</v>
          </cell>
          <cell r="AU188">
            <v>2020000</v>
          </cell>
          <cell r="AV188" t="str">
            <v/>
          </cell>
          <cell r="AW188" t="str">
            <v>ขทช.สห./3/2567</v>
          </cell>
          <cell r="AX188" t="str">
            <v>24 ม.ค. 2567</v>
          </cell>
          <cell r="AY188" t="str">
            <v>25 ม.ค. 2567</v>
          </cell>
          <cell r="AZ188" t="str">
            <v>8 เม.ย. 2567</v>
          </cell>
          <cell r="BA188">
            <v>75</v>
          </cell>
          <cell r="BB188" t="str">
            <v>ทวีศักดิ์ เศรษฐีสมบัติ</v>
          </cell>
          <cell r="BC188">
            <v>2020000</v>
          </cell>
          <cell r="BD188">
            <v>2020000</v>
          </cell>
          <cell r="BF188">
            <v>10000</v>
          </cell>
          <cell r="BG188">
            <v>19516.300000000047</v>
          </cell>
          <cell r="BI188" t="str">
            <v xml:space="preserve"> 2 ก.พ.67</v>
          </cell>
          <cell r="BJ188">
            <v>0.95690826300334286</v>
          </cell>
        </row>
        <row r="189">
          <cell r="A189" t="str">
            <v>สะพานข้ามคลองเนินแหวน  อ.ขลุง จ.จันทบุรี</v>
          </cell>
          <cell r="C189" t="str">
            <v>2567</v>
          </cell>
          <cell r="D189" t="str">
            <v>ผลผลิตโครงข่ายทางหลวงชนบทได้รับการพัฒนา</v>
          </cell>
          <cell r="E189" t="str">
            <v>พัฒนาสะพานขนาดกลาง</v>
          </cell>
          <cell r="F189" t="str">
            <v>รายการปีเดียว ราคาต่อหน่วยต่ำกว่า 10 ล้านบาท (พลางก่อน3)</v>
          </cell>
          <cell r="G189" t="str">
            <v>วิธี e-Bidding</v>
          </cell>
          <cell r="H189" t="str">
            <v>สะพาน</v>
          </cell>
          <cell r="I189" t="str">
            <v>08007280003703210214</v>
          </cell>
          <cell r="J189" t="str">
            <v>ขลุง</v>
          </cell>
          <cell r="K189" t="str">
            <v>จันทบุรี</v>
          </cell>
          <cell r="L189">
            <v>20</v>
          </cell>
          <cell r="M189" t="str">
            <v>เมตร</v>
          </cell>
          <cell r="N189" t="str">
            <v>9 ม.ค. 2567</v>
          </cell>
          <cell r="O189" t="str">
            <v/>
          </cell>
          <cell r="P189">
            <v>7600000</v>
          </cell>
          <cell r="Q189">
            <v>7600000</v>
          </cell>
          <cell r="R189" t="str">
            <v>ลงนามในสัญญา</v>
          </cell>
          <cell r="S189" t="str">
            <v/>
          </cell>
          <cell r="T189" t="str">
            <v>สำนักงานทางหลวงชนบทที่ 3 (ชลบุรี)</v>
          </cell>
          <cell r="U189" t="str">
            <v>แขวงทางหลวงชนบทจันทบุรี</v>
          </cell>
          <cell r="V189" t="str">
            <v>กองแผนงาน</v>
          </cell>
          <cell r="W189" t="str">
            <v>จันทบุรี</v>
          </cell>
          <cell r="X189" t="str">
            <v/>
          </cell>
          <cell r="Y189">
            <v>7601793</v>
          </cell>
          <cell r="Z189">
            <v>20</v>
          </cell>
          <cell r="AA189" t="str">
            <v>เมตร</v>
          </cell>
          <cell r="AB189" t="str">
            <v>-</v>
          </cell>
          <cell r="AC189" t="str">
            <v>-</v>
          </cell>
          <cell r="AD189" t="str">
            <v>-</v>
          </cell>
          <cell r="AE189" t="str">
            <v>-</v>
          </cell>
          <cell r="AF189" t="str">
            <v>-</v>
          </cell>
          <cell r="AG189" t="str">
            <v>-</v>
          </cell>
          <cell r="AH189" t="str">
            <v>30 ม.ค. 2567</v>
          </cell>
          <cell r="AI189" t="str">
            <v>24 ม.ค. 2567</v>
          </cell>
          <cell r="AJ189" t="str">
            <v>5 ก.พ. 2567</v>
          </cell>
          <cell r="AK189" t="str">
            <v>6 ก.พ. 2567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 t="str">
            <v>0205559021782</v>
          </cell>
          <cell r="AR189" t="str">
            <v>บจก.อีสเทิร์น บริดจ์ แอนด์ คอนสตรัคชั่น 2016</v>
          </cell>
          <cell r="AS189" t="str">
            <v/>
          </cell>
          <cell r="AT189">
            <v>7218111</v>
          </cell>
          <cell r="AU189">
            <v>7218111</v>
          </cell>
          <cell r="AV189" t="str">
            <v/>
          </cell>
          <cell r="AW189" t="str">
            <v>ขทช.จบ./18/2567</v>
          </cell>
          <cell r="AX189" t="str">
            <v>27 ก.พ. 2567</v>
          </cell>
          <cell r="AY189" t="str">
            <v>28 ก.พ. 2567</v>
          </cell>
          <cell r="AZ189" t="str">
            <v>24 ต.ค. 2567</v>
          </cell>
          <cell r="BA189">
            <v>240</v>
          </cell>
          <cell r="BC189">
            <v>7218111</v>
          </cell>
          <cell r="BD189">
            <v>7218111</v>
          </cell>
          <cell r="BF189">
            <v>381889</v>
          </cell>
          <cell r="BG189">
            <v>383682</v>
          </cell>
          <cell r="BI189" t="str">
            <v xml:space="preserve"> 6 ก.พ.67</v>
          </cell>
          <cell r="BJ189">
            <v>5.0472566143276989</v>
          </cell>
        </row>
        <row r="190">
          <cell r="A190" t="str">
            <v xml:space="preserve">งานบำรุงถนนสาย จบ.4012  แยกทางหลวงหมายเลข 3406 - น้ำตกเขาสิบห้าชั้น อ.แก่งหางแมว จ.จันทบุรี (ตอนที่ 1) </v>
          </cell>
          <cell r="C190" t="str">
            <v>2567</v>
          </cell>
          <cell r="D190" t="str">
            <v>ผลผลิตโครงข่ายทางหลวงชนบทได้รับการบำรุงรักษา</v>
          </cell>
          <cell r="E190" t="str">
            <v>บำรุงรักษาทางหลวงชนบท</v>
          </cell>
          <cell r="F190" t="str">
            <v>รายการปีเดียว ราคาต่อหน่วยต่ำกว่า 10 ล้านบาท (พลางก่อน2)</v>
          </cell>
          <cell r="G190" t="str">
            <v>วิธี e-Bidding</v>
          </cell>
          <cell r="H190" t="str">
            <v>ซ่อมสร้างผิวทางแอสฟัลต์คอนกรีต (โดยวิธี Pavement In - Place Recycling)</v>
          </cell>
          <cell r="I190" t="str">
            <v>08007280004703210717</v>
          </cell>
          <cell r="K190" t="str">
            <v>จันทบุรี</v>
          </cell>
          <cell r="L190">
            <v>1</v>
          </cell>
          <cell r="M190" t="str">
            <v>แห่ง</v>
          </cell>
          <cell r="N190" t="str">
            <v>14 ธ.ค. 2566</v>
          </cell>
          <cell r="O190" t="str">
            <v/>
          </cell>
          <cell r="P190">
            <v>5850000</v>
          </cell>
          <cell r="Q190">
            <v>5850000</v>
          </cell>
          <cell r="R190" t="str">
            <v>ลงนามในสัญญา</v>
          </cell>
          <cell r="S190" t="str">
            <v/>
          </cell>
          <cell r="T190" t="str">
            <v>สำนักงานทางหลวงชนบทที่ 3 (ชลบุรี)</v>
          </cell>
          <cell r="U190" t="str">
            <v>แขวงทางหลวงชนบทจันทบุรี</v>
          </cell>
          <cell r="V190" t="str">
            <v>สำนักบำรุงทาง</v>
          </cell>
          <cell r="W190" t="str">
            <v>จันทบุรี</v>
          </cell>
          <cell r="X190" t="str">
            <v/>
          </cell>
          <cell r="Y190">
            <v>5856735.4800000004</v>
          </cell>
          <cell r="Z190">
            <v>1</v>
          </cell>
          <cell r="AA190" t="str">
            <v>แห่ง</v>
          </cell>
          <cell r="AB190" t="str">
            <v>-</v>
          </cell>
          <cell r="AC190" t="str">
            <v>-</v>
          </cell>
          <cell r="AD190" t="str">
            <v>-</v>
          </cell>
          <cell r="AE190" t="str">
            <v>-</v>
          </cell>
          <cell r="AF190" t="str">
            <v>-</v>
          </cell>
          <cell r="AG190" t="str">
            <v>-</v>
          </cell>
          <cell r="AH190" t="str">
            <v>10 ม.ค. 2567</v>
          </cell>
          <cell r="AI190" t="str">
            <v>4 ม.ค. 2567</v>
          </cell>
          <cell r="AJ190" t="str">
            <v>25 ม.ค. 2567</v>
          </cell>
          <cell r="AK190" t="str">
            <v>30 ม.ค. 2567</v>
          </cell>
          <cell r="AL190">
            <v>3</v>
          </cell>
          <cell r="AM190">
            <v>3</v>
          </cell>
          <cell r="AN190">
            <v>3</v>
          </cell>
          <cell r="AO190">
            <v>3</v>
          </cell>
          <cell r="AP190" t="str">
            <v>0225555000756</v>
          </cell>
          <cell r="AR190" t="str">
            <v xml:space="preserve">บจก. พี.แอล.ซีเมนต์ </v>
          </cell>
          <cell r="AS190" t="str">
            <v/>
          </cell>
          <cell r="AT190">
            <v>5846000</v>
          </cell>
          <cell r="AU190">
            <v>5846000</v>
          </cell>
          <cell r="AV190" t="str">
            <v/>
          </cell>
          <cell r="AW190" t="str">
            <v>ขทช.จบ./12/2567</v>
          </cell>
          <cell r="AX190" t="str">
            <v>19 ก.พ. 2567</v>
          </cell>
          <cell r="AY190" t="str">
            <v>20 ก.พ. 2567</v>
          </cell>
          <cell r="AZ190" t="str">
            <v>29 พ.ค. 2567</v>
          </cell>
          <cell r="BA190">
            <v>100</v>
          </cell>
          <cell r="BC190">
            <v>5846000</v>
          </cell>
          <cell r="BD190">
            <v>5846000</v>
          </cell>
          <cell r="BF190">
            <v>4000</v>
          </cell>
          <cell r="BG190">
            <v>10735.480000000447</v>
          </cell>
          <cell r="BI190" t="str">
            <v xml:space="preserve"> 2 ก.พ.67</v>
          </cell>
          <cell r="BJ190">
            <v>0.18330143194379758</v>
          </cell>
        </row>
        <row r="191">
          <cell r="A191" t="str">
            <v xml:space="preserve">งานบำรุงถนนสาย จบ.1018 แยกทางหลวงหมายเลข 3 - บ้านคลองลาว อ.นายายอาม จ.จันทบุรี (ตอนที่ 1) </v>
          </cell>
          <cell r="C191" t="str">
            <v>2567</v>
          </cell>
          <cell r="D191" t="str">
            <v>ผลผลิตโครงข่ายทางหลวงชนบทได้รับการบำรุงรักษา</v>
          </cell>
          <cell r="E191" t="str">
            <v>บำรุงรักษาทางหลวงชนบท</v>
          </cell>
          <cell r="F191" t="str">
            <v>รายการปีเดียว ราคาต่อหน่วยต่ำกว่า 10 ล้านบาท (พลางก่อน2)</v>
          </cell>
          <cell r="G191" t="str">
            <v>วิธี e-Bidding</v>
          </cell>
          <cell r="H191" t="str">
            <v>ซ่อมสร้างผิวทางแอสฟัลต์คอนกรีต (โดยวิธี Pavement In - Place Recycling)</v>
          </cell>
          <cell r="I191" t="str">
            <v>08007280004703210717</v>
          </cell>
          <cell r="K191" t="str">
            <v>จันทบุรี</v>
          </cell>
          <cell r="L191">
            <v>1</v>
          </cell>
          <cell r="M191" t="str">
            <v>แห่ง</v>
          </cell>
          <cell r="N191" t="str">
            <v>14 ธ.ค. 2566</v>
          </cell>
          <cell r="O191" t="str">
            <v/>
          </cell>
          <cell r="P191">
            <v>5750000</v>
          </cell>
          <cell r="Q191">
            <v>5750000</v>
          </cell>
          <cell r="R191" t="str">
            <v>ลงนามในสัญญา</v>
          </cell>
          <cell r="S191" t="str">
            <v/>
          </cell>
          <cell r="T191" t="str">
            <v>สำนักงานทางหลวงชนบทที่ 3 (ชลบุรี)</v>
          </cell>
          <cell r="U191" t="str">
            <v>แขวงทางหลวงชนบทจันทบุรี</v>
          </cell>
          <cell r="V191" t="str">
            <v>สำนักบำรุงทาง</v>
          </cell>
          <cell r="W191" t="str">
            <v>จันทบุรี</v>
          </cell>
          <cell r="X191" t="str">
            <v/>
          </cell>
          <cell r="Y191">
            <v>5753432.4800000004</v>
          </cell>
          <cell r="Z191">
            <v>1</v>
          </cell>
          <cell r="AA191" t="str">
            <v>แห่ง</v>
          </cell>
          <cell r="AB191" t="str">
            <v>-</v>
          </cell>
          <cell r="AC191" t="str">
            <v>-</v>
          </cell>
          <cell r="AD191" t="str">
            <v>-</v>
          </cell>
          <cell r="AE191" t="str">
            <v>-</v>
          </cell>
          <cell r="AF191" t="str">
            <v>-</v>
          </cell>
          <cell r="AG191" t="str">
            <v>-</v>
          </cell>
          <cell r="AH191" t="str">
            <v>10 ม.ค. 2567</v>
          </cell>
          <cell r="AI191" t="str">
            <v>4 ม.ค. 2567</v>
          </cell>
          <cell r="AJ191" t="str">
            <v>25 ม.ค. 2567</v>
          </cell>
          <cell r="AK191" t="str">
            <v>30 ม.ค. 2567</v>
          </cell>
          <cell r="AL191">
            <v>3</v>
          </cell>
          <cell r="AM191">
            <v>3</v>
          </cell>
          <cell r="AN191">
            <v>3</v>
          </cell>
          <cell r="AO191">
            <v>3</v>
          </cell>
          <cell r="AR191" t="str">
            <v>ห้างหุ้นส่วนจำกัด เพชรจินดาจันทบุรี</v>
          </cell>
          <cell r="AS191" t="str">
            <v/>
          </cell>
          <cell r="AT191">
            <v>5735000</v>
          </cell>
          <cell r="AU191">
            <v>5735000</v>
          </cell>
          <cell r="AV191" t="str">
            <v/>
          </cell>
          <cell r="AW191" t="str">
            <v>ขทช.จบ./13/2567</v>
          </cell>
          <cell r="AX191" t="str">
            <v>19 ก.พ. 2567</v>
          </cell>
          <cell r="AY191" t="str">
            <v>20 ก.พ. 2567</v>
          </cell>
          <cell r="AZ191" t="str">
            <v>29 พ.ค. 2567</v>
          </cell>
          <cell r="BA191">
            <v>100</v>
          </cell>
          <cell r="BC191">
            <v>5735000</v>
          </cell>
          <cell r="BD191">
            <v>5735000</v>
          </cell>
          <cell r="BF191">
            <v>15000</v>
          </cell>
          <cell r="BG191">
            <v>18432.480000000447</v>
          </cell>
          <cell r="BI191" t="str">
            <v xml:space="preserve"> 2 ก.พ.67</v>
          </cell>
          <cell r="BJ191">
            <v>0.32037362155678667</v>
          </cell>
        </row>
        <row r="192">
          <cell r="A192" t="str">
            <v>งานบำรุงถนนสาย จบ.6004  บ้านตามูล - บ้านสะตอน  อ.สอยดาว จ.จันทบุรี</v>
          </cell>
          <cell r="C192" t="str">
            <v>2567</v>
          </cell>
          <cell r="D192" t="str">
            <v>ผลผลิตโครงข่ายทางหลวงชนบทได้รับการบำรุงรักษา</v>
          </cell>
          <cell r="E192" t="str">
            <v>บำรุงรักษาทางหลวงชนบท</v>
          </cell>
          <cell r="F192" t="str">
            <v>รายการปีเดียว ราคาต่อหน่วยต่ำกว่า 10 ล้านบาท (พลางก่อน2)</v>
          </cell>
          <cell r="G192" t="str">
            <v>วิธี e-Bidding</v>
          </cell>
          <cell r="H192" t="str">
            <v>ซ่อมสร้างผิวทางแอสฟัลต์คอนกรีต (โดยวิธี Pavement In - Place Recycling)</v>
          </cell>
          <cell r="I192" t="str">
            <v>08007280004703210717</v>
          </cell>
          <cell r="J192" t="str">
            <v>สอยดาว</v>
          </cell>
          <cell r="K192" t="str">
            <v>จันทบุรี</v>
          </cell>
          <cell r="L192">
            <v>1</v>
          </cell>
          <cell r="M192" t="str">
            <v>แห่ง</v>
          </cell>
          <cell r="N192" t="str">
            <v>14 ธ.ค. 2566</v>
          </cell>
          <cell r="O192" t="str">
            <v/>
          </cell>
          <cell r="P192">
            <v>5700000</v>
          </cell>
          <cell r="Q192">
            <v>5700000</v>
          </cell>
          <cell r="R192" t="str">
            <v>ลงนามในสัญญา</v>
          </cell>
          <cell r="S192" t="str">
            <v/>
          </cell>
          <cell r="T192" t="str">
            <v>สำนักงานทางหลวงชนบทที่ 3 (ชลบุรี)</v>
          </cell>
          <cell r="U192" t="str">
            <v>แขวงทางหลวงชนบทจันทบุรี</v>
          </cell>
          <cell r="V192" t="str">
            <v>สำนักบำรุงทาง</v>
          </cell>
          <cell r="W192" t="str">
            <v>จันทบุรี</v>
          </cell>
          <cell r="X192" t="str">
            <v/>
          </cell>
          <cell r="Y192">
            <v>5702225.2999999998</v>
          </cell>
          <cell r="Z192">
            <v>1</v>
          </cell>
          <cell r="AA192" t="str">
            <v>แห่ง</v>
          </cell>
          <cell r="AB192" t="str">
            <v>ลาดยาง AC</v>
          </cell>
          <cell r="AC192" t="str">
            <v>6</v>
          </cell>
          <cell r="AD192" t="str">
            <v>เมตร</v>
          </cell>
          <cell r="AE192" t="str">
            <v>แอสฟัลติกคอนกรีต</v>
          </cell>
          <cell r="AF192" t="str">
            <v>0.5-2</v>
          </cell>
          <cell r="AG192" t="str">
            <v>เมตร</v>
          </cell>
          <cell r="AH192" t="str">
            <v>4 ม.ค. 2567</v>
          </cell>
          <cell r="AI192" t="str">
            <v>27 ธ.ค. 2566</v>
          </cell>
          <cell r="AJ192" t="str">
            <v>5 ม.ค. 2567</v>
          </cell>
          <cell r="AK192" t="str">
            <v>23 ม.ค. 2567</v>
          </cell>
          <cell r="AL192">
            <v>3</v>
          </cell>
          <cell r="AM192">
            <v>3</v>
          </cell>
          <cell r="AN192">
            <v>3</v>
          </cell>
          <cell r="AO192">
            <v>3</v>
          </cell>
          <cell r="AP192" t="str">
            <v>0223536000191</v>
          </cell>
          <cell r="AR192" t="str">
            <v>หจก.จันทรบูรณ์พัฒนกิจ</v>
          </cell>
          <cell r="AS192" t="str">
            <v/>
          </cell>
          <cell r="AT192">
            <v>5695000</v>
          </cell>
          <cell r="AU192">
            <v>5695000</v>
          </cell>
          <cell r="AV192" t="str">
            <v/>
          </cell>
          <cell r="AW192" t="str">
            <v>ขทข.จบ./14/2567</v>
          </cell>
          <cell r="AX192" t="str">
            <v>19 ก.พ. 2567</v>
          </cell>
          <cell r="AY192" t="str">
            <v>20 ก.พ. 2567</v>
          </cell>
          <cell r="AZ192" t="str">
            <v>3 มิ.ย. 2567</v>
          </cell>
          <cell r="BA192">
            <v>105</v>
          </cell>
          <cell r="BC192">
            <v>5695000</v>
          </cell>
          <cell r="BD192">
            <v>5695000</v>
          </cell>
          <cell r="BF192">
            <v>5000</v>
          </cell>
          <cell r="BG192">
            <v>7225.2999999998137</v>
          </cell>
          <cell r="BI192" t="str">
            <v xml:space="preserve"> 2 ก.พ.67</v>
          </cell>
          <cell r="BJ192">
            <v>0.12671018102353504</v>
          </cell>
        </row>
        <row r="193">
          <cell r="A193" t="str">
            <v xml:space="preserve">งานบำรุงถนนสาย จบ.1028  แยกทางหลวงหมายเลข 3 - บ้านแก่งน้อย อ.นายายอาม, แก่งหางแมว จ.จันทบุรี (ตอนที่ 1) </v>
          </cell>
          <cell r="C193" t="str">
            <v>2567</v>
          </cell>
          <cell r="D193" t="str">
            <v>ผลผลิตโครงข่ายทางหลวงชนบทได้รับการบำรุงรักษา</v>
          </cell>
          <cell r="E193" t="str">
            <v>บำรุงรักษาทางหลวงชนบท</v>
          </cell>
          <cell r="F193" t="str">
            <v>รายการปีเดียว ราคาต่อหน่วยต่ำกว่า 10 ล้านบาท (พลางก่อน2)</v>
          </cell>
          <cell r="G193" t="str">
            <v>วิธี e-Bidding</v>
          </cell>
          <cell r="H193" t="str">
            <v>ซ่อมสร้างผิวทางแอสฟัลต์คอนกรีต (โดยวิธี Pavement In - Place Recycling)</v>
          </cell>
          <cell r="I193" t="str">
            <v>08007280004703210717</v>
          </cell>
          <cell r="K193" t="str">
            <v>จันทบุรี</v>
          </cell>
          <cell r="L193">
            <v>1</v>
          </cell>
          <cell r="M193" t="str">
            <v>แห่ง</v>
          </cell>
          <cell r="N193" t="str">
            <v>14 ธ.ค. 2566</v>
          </cell>
          <cell r="O193" t="str">
            <v/>
          </cell>
          <cell r="P193">
            <v>5450000</v>
          </cell>
          <cell r="Q193">
            <v>5450000</v>
          </cell>
          <cell r="R193" t="str">
            <v>ลงนามในสัญญา</v>
          </cell>
          <cell r="S193" t="str">
            <v/>
          </cell>
          <cell r="T193" t="str">
            <v>สำนักงานทางหลวงชนบทที่ 3 (ชลบุรี)</v>
          </cell>
          <cell r="U193" t="str">
            <v>แขวงทางหลวงชนบทจันทบุรี</v>
          </cell>
          <cell r="V193" t="str">
            <v>สำนักบำรุงทาง</v>
          </cell>
          <cell r="W193" t="str">
            <v>จันทบุรี</v>
          </cell>
          <cell r="X193" t="str">
            <v/>
          </cell>
          <cell r="Y193">
            <v>5450066.2199999997</v>
          </cell>
          <cell r="Z193">
            <v>1</v>
          </cell>
          <cell r="AA193" t="str">
            <v>แห่ง</v>
          </cell>
          <cell r="AB193" t="str">
            <v>ลาดยาง AC</v>
          </cell>
          <cell r="AC193" t="str">
            <v>6.00</v>
          </cell>
          <cell r="AD193" t="str">
            <v>เมตร</v>
          </cell>
          <cell r="AE193" t="str">
            <v>แอสฟัลติกคอนกรีต</v>
          </cell>
          <cell r="AF193" t="str">
            <v>1.00</v>
          </cell>
          <cell r="AG193" t="str">
            <v>เมตร</v>
          </cell>
          <cell r="AH193" t="str">
            <v>4 ม.ค. 2567</v>
          </cell>
          <cell r="AI193" t="str">
            <v>27 ธ.ค. 2566</v>
          </cell>
          <cell r="AJ193" t="str">
            <v>5 ม.ค. 2567</v>
          </cell>
          <cell r="AK193" t="str">
            <v>23 ม.ค. 2567</v>
          </cell>
          <cell r="AL193">
            <v>3</v>
          </cell>
          <cell r="AM193">
            <v>3</v>
          </cell>
          <cell r="AN193">
            <v>3</v>
          </cell>
          <cell r="AO193">
            <v>3</v>
          </cell>
          <cell r="AP193" t="str">
            <v>0225555000756</v>
          </cell>
          <cell r="AR193" t="str">
            <v xml:space="preserve">บจก. พี.แอล.ซีเมนต์ </v>
          </cell>
          <cell r="AS193" t="str">
            <v/>
          </cell>
          <cell r="AT193">
            <v>5449950</v>
          </cell>
          <cell r="AU193">
            <v>5445000</v>
          </cell>
          <cell r="AV193" t="str">
            <v/>
          </cell>
          <cell r="AW193" t="str">
            <v>ขทช.จบ./15/2567</v>
          </cell>
          <cell r="AX193" t="str">
            <v>19 ก.พ. 2567</v>
          </cell>
          <cell r="AY193" t="str">
            <v>20 ก.พ. 2567</v>
          </cell>
          <cell r="AZ193" t="str">
            <v>3 มิ.ย. 2567</v>
          </cell>
          <cell r="BA193">
            <v>105</v>
          </cell>
          <cell r="BC193">
            <v>5445000</v>
          </cell>
          <cell r="BD193">
            <v>5445000</v>
          </cell>
          <cell r="BF193">
            <v>5000</v>
          </cell>
          <cell r="BG193">
            <v>5066.2199999997392</v>
          </cell>
          <cell r="BI193" t="str">
            <v xml:space="preserve"> 2 ก.พ.67</v>
          </cell>
          <cell r="BJ193">
            <v>9.2957035666985696E-2</v>
          </cell>
        </row>
        <row r="194">
          <cell r="A194" t="str">
            <v>งานบำรุงถนนสาย จบ.4014 แยกทางหลวงหมายเลข 3407 - บ้านวังปลา  อ.ท่าใหม่ จ.จันทบุรี</v>
          </cell>
          <cell r="C194" t="str">
            <v>2567</v>
          </cell>
          <cell r="D194" t="str">
            <v>ผลผลิตโครงข่ายทางหลวงชนบทได้รับการบำรุงรักษา</v>
          </cell>
          <cell r="E194" t="str">
            <v>บำรุงรักษาทางหลวงชนบท</v>
          </cell>
          <cell r="F194" t="str">
            <v>รายการปีเดียว ราคาต่อหน่วยต่ำกว่า 10 ล้านบาท (พลางก่อน2)</v>
          </cell>
          <cell r="G194" t="str">
            <v>วิธี e-Bidding</v>
          </cell>
          <cell r="H194" t="str">
            <v>ซ่อมสร้างผิวทางแอสฟัลต์คอนกรีต (โดยวิธี Pavement In - Place Recycling)</v>
          </cell>
          <cell r="I194" t="str">
            <v>08007280004703210717</v>
          </cell>
          <cell r="J194" t="str">
            <v>ท่าใหม่</v>
          </cell>
          <cell r="K194" t="str">
            <v>จันทบุรี</v>
          </cell>
          <cell r="L194">
            <v>1</v>
          </cell>
          <cell r="M194" t="str">
            <v>แห่ง</v>
          </cell>
          <cell r="N194" t="str">
            <v>14 ธ.ค. 2566</v>
          </cell>
          <cell r="O194" t="str">
            <v/>
          </cell>
          <cell r="P194">
            <v>5400000</v>
          </cell>
          <cell r="Q194">
            <v>5400000</v>
          </cell>
          <cell r="R194" t="str">
            <v>ลงนามในสัญญา</v>
          </cell>
          <cell r="S194" t="str">
            <v/>
          </cell>
          <cell r="T194" t="str">
            <v>สำนักงานทางหลวงชนบทที่ 3 (ชลบุรี)</v>
          </cell>
          <cell r="U194" t="str">
            <v>แขวงทางหลวงชนบทจันทบุรี</v>
          </cell>
          <cell r="V194" t="str">
            <v>สำนักบำรุงทาง</v>
          </cell>
          <cell r="W194" t="str">
            <v>จันทบุรี</v>
          </cell>
          <cell r="X194" t="str">
            <v/>
          </cell>
          <cell r="Y194">
            <v>5407520.6500000004</v>
          </cell>
          <cell r="Z194">
            <v>1</v>
          </cell>
          <cell r="AA194" t="str">
            <v>แห่ง</v>
          </cell>
          <cell r="AB194" t="str">
            <v>ลาดยาง AC</v>
          </cell>
          <cell r="AC194" t="str">
            <v>6</v>
          </cell>
          <cell r="AD194" t="str">
            <v>เมตร</v>
          </cell>
          <cell r="AE194" t="str">
            <v>แอสฟัลติกคอนกรีต</v>
          </cell>
          <cell r="AF194" t="str">
            <v>1</v>
          </cell>
          <cell r="AG194" t="str">
            <v>เมตร</v>
          </cell>
          <cell r="AH194" t="str">
            <v>12 ม.ค. 2567</v>
          </cell>
          <cell r="AI194" t="str">
            <v>8 ม.ค. 2567</v>
          </cell>
          <cell r="AJ194" t="str">
            <v>29 ม.ค. 2567</v>
          </cell>
          <cell r="AK194" t="str">
            <v>31 ม.ค. 2567</v>
          </cell>
          <cell r="AL194">
            <v>4</v>
          </cell>
          <cell r="AM194">
            <v>4</v>
          </cell>
          <cell r="AN194">
            <v>4</v>
          </cell>
          <cell r="AO194">
            <v>4</v>
          </cell>
          <cell r="AP194" t="str">
            <v>0223539000109</v>
          </cell>
          <cell r="AR194" t="str">
            <v xml:space="preserve"> ห้างหุ้นส่วนจำกัด สหพัฒนพงษ์การช่าง จันทบุรี</v>
          </cell>
          <cell r="AS194" t="str">
            <v/>
          </cell>
          <cell r="AT194">
            <v>5392565.5599999996</v>
          </cell>
          <cell r="AU194">
            <v>5392000</v>
          </cell>
          <cell r="AV194" t="str">
            <v/>
          </cell>
          <cell r="AW194" t="str">
            <v>ขทช.จบ./19/2567</v>
          </cell>
          <cell r="AX194" t="str">
            <v>27 ก.พ. 2567</v>
          </cell>
          <cell r="AY194" t="str">
            <v>28 ก.พ. 2567</v>
          </cell>
          <cell r="AZ194" t="str">
            <v>6 มิ.ย. 2567</v>
          </cell>
          <cell r="BA194">
            <v>100</v>
          </cell>
          <cell r="BC194">
            <v>5392000</v>
          </cell>
          <cell r="BD194">
            <v>5392000</v>
          </cell>
          <cell r="BF194">
            <v>8000</v>
          </cell>
          <cell r="BG194">
            <v>15520.650000000373</v>
          </cell>
          <cell r="BI194" t="str">
            <v xml:space="preserve"> 2 ก.พ.67</v>
          </cell>
          <cell r="BJ194">
            <v>0.28701970837597024</v>
          </cell>
        </row>
        <row r="195">
          <cell r="A195" t="str">
            <v xml:space="preserve">งานบำรุงถนนสาย จบ.3025  แยกทางหลวงหมายเลข 317 - บ้านหนองมะค่า อ.สอยดาว จ.จันทบุรี  (ตอนที่ 1) </v>
          </cell>
          <cell r="C195" t="str">
            <v>2567</v>
          </cell>
          <cell r="D195" t="str">
            <v>ผลผลิตโครงข่ายทางหลวงชนบทได้รับการบำรุงรักษา</v>
          </cell>
          <cell r="E195" t="str">
            <v>บำรุงรักษาทางหลวงชนบท</v>
          </cell>
          <cell r="F195" t="str">
            <v>รายการปีเดียว ราคาต่อหน่วยต่ำกว่า 10 ล้านบาท (พลางก่อน2)</v>
          </cell>
          <cell r="G195" t="str">
            <v>วิธี e-Bidding</v>
          </cell>
          <cell r="H195" t="str">
            <v>เสริมผิวลาดยางแอสฟัลต์คอนกรีต</v>
          </cell>
          <cell r="I195" t="str">
            <v>08007280004703210717</v>
          </cell>
          <cell r="K195" t="str">
            <v>จันทบุรี</v>
          </cell>
          <cell r="L195">
            <v>1</v>
          </cell>
          <cell r="M195" t="str">
            <v>แห่ง</v>
          </cell>
          <cell r="N195" t="str">
            <v>14 ธ.ค. 2566</v>
          </cell>
          <cell r="O195" t="str">
            <v/>
          </cell>
          <cell r="P195">
            <v>5750000</v>
          </cell>
          <cell r="Q195">
            <v>5750000</v>
          </cell>
          <cell r="R195" t="str">
            <v>ลงนามในสัญญา</v>
          </cell>
          <cell r="S195" t="str">
            <v/>
          </cell>
          <cell r="T195" t="str">
            <v>สำนักงานทางหลวงชนบทที่ 3 (ชลบุรี)</v>
          </cell>
          <cell r="U195" t="str">
            <v>แขวงทางหลวงชนบทจันทบุรี</v>
          </cell>
          <cell r="V195" t="str">
            <v>สำนักบำรุงทาง</v>
          </cell>
          <cell r="W195" t="str">
            <v>จันทบุรี</v>
          </cell>
          <cell r="X195" t="str">
            <v/>
          </cell>
          <cell r="Y195">
            <v>5754661.46</v>
          </cell>
          <cell r="Z195">
            <v>1</v>
          </cell>
          <cell r="AA195" t="str">
            <v>แห่ง</v>
          </cell>
          <cell r="AB195" t="str">
            <v>-</v>
          </cell>
          <cell r="AC195" t="str">
            <v>-</v>
          </cell>
          <cell r="AD195" t="str">
            <v>-</v>
          </cell>
          <cell r="AE195" t="str">
            <v>-</v>
          </cell>
          <cell r="AF195" t="str">
            <v>-</v>
          </cell>
          <cell r="AG195" t="str">
            <v>-</v>
          </cell>
          <cell r="AH195" t="str">
            <v>10 ม.ค. 2567</v>
          </cell>
          <cell r="AI195" t="str">
            <v>4 ม.ค. 2567</v>
          </cell>
          <cell r="AJ195" t="str">
            <v>25 ม.ค. 2567</v>
          </cell>
          <cell r="AK195" t="str">
            <v>30 ม.ค. 2567</v>
          </cell>
          <cell r="AL195">
            <v>3</v>
          </cell>
          <cell r="AM195">
            <v>3</v>
          </cell>
          <cell r="AN195">
            <v>3</v>
          </cell>
          <cell r="AO195">
            <v>3</v>
          </cell>
          <cell r="AP195" t="str">
            <v>0223536000191</v>
          </cell>
          <cell r="AR195" t="str">
            <v>หจก.จันทรบูรณ์พัฒนกิจ</v>
          </cell>
          <cell r="AS195" t="str">
            <v/>
          </cell>
          <cell r="AT195">
            <v>5744744</v>
          </cell>
          <cell r="AU195">
            <v>5744744</v>
          </cell>
          <cell r="AV195" t="str">
            <v/>
          </cell>
          <cell r="AW195" t="str">
            <v>ขทช.จบ./16/2567</v>
          </cell>
          <cell r="AX195" t="str">
            <v>19 ก.พ. 2567</v>
          </cell>
          <cell r="AY195" t="str">
            <v>20 ก.พ. 2567</v>
          </cell>
          <cell r="AZ195" t="str">
            <v>19 พ.ค. 2567</v>
          </cell>
          <cell r="BA195">
            <v>90</v>
          </cell>
          <cell r="BC195">
            <v>5744744</v>
          </cell>
          <cell r="BD195">
            <v>5744744</v>
          </cell>
          <cell r="BF195">
            <v>5256</v>
          </cell>
          <cell r="BG195">
            <v>9917.4599999999627</v>
          </cell>
          <cell r="BI195" t="str">
            <v xml:space="preserve"> 2 ก.พ.67</v>
          </cell>
          <cell r="BJ195">
            <v>0.17233785286823741</v>
          </cell>
        </row>
        <row r="196">
          <cell r="A196" t="str">
            <v xml:space="preserve">งานบำรุงถนนสาย จบ.4005  แยกทางหลวงหมายเลข 3249 - บ้านเขาลูกช้าง อ.เขาคิชฌกูฏ, ท่าใหม่ จ.จันทบุรี (ตอนที่ 1) </v>
          </cell>
          <cell r="C196" t="str">
            <v>2567</v>
          </cell>
          <cell r="D196" t="str">
            <v>ผลผลิตโครงข่ายทางหลวงชนบทได้รับการบำรุงรักษา</v>
          </cell>
          <cell r="E196" t="str">
            <v>บำรุงรักษาทางหลวงชนบท</v>
          </cell>
          <cell r="F196" t="str">
            <v>รายการปีเดียว ราคาต่อหน่วยต่ำกว่า 10 ล้านบาท (พลางก่อน2)</v>
          </cell>
          <cell r="G196" t="str">
            <v>วิธี e-Bidding</v>
          </cell>
          <cell r="H196" t="str">
            <v>ซ่อมสร้างผิวทางแอสฟัลต์คอนกรีต (โดยวิธี Pavement In - Place Recycling)</v>
          </cell>
          <cell r="I196" t="str">
            <v>08007280004703210717</v>
          </cell>
          <cell r="K196" t="str">
            <v>จันทบุรี</v>
          </cell>
          <cell r="L196">
            <v>1</v>
          </cell>
          <cell r="M196" t="str">
            <v>แห่ง</v>
          </cell>
          <cell r="N196" t="str">
            <v>14 ธ.ค. 2566</v>
          </cell>
          <cell r="O196" t="str">
            <v/>
          </cell>
          <cell r="P196">
            <v>5750000</v>
          </cell>
          <cell r="Q196">
            <v>5750000</v>
          </cell>
          <cell r="R196" t="str">
            <v>ลงนามในสัญญา</v>
          </cell>
          <cell r="S196" t="str">
            <v/>
          </cell>
          <cell r="T196" t="str">
            <v>สำนักงานทางหลวงชนบทที่ 3 (ชลบุรี)</v>
          </cell>
          <cell r="U196" t="str">
            <v>แขวงทางหลวงชนบทจันทบุรี</v>
          </cell>
          <cell r="V196" t="str">
            <v>สำนักบำรุงทาง</v>
          </cell>
          <cell r="W196" t="str">
            <v>จันทบุรี</v>
          </cell>
          <cell r="X196" t="str">
            <v/>
          </cell>
          <cell r="Y196">
            <v>5759744.0099999998</v>
          </cell>
          <cell r="Z196">
            <v>1</v>
          </cell>
          <cell r="AA196" t="str">
            <v>แห่ง</v>
          </cell>
          <cell r="AB196" t="str">
            <v>ลาดยาง AC</v>
          </cell>
          <cell r="AC196" t="str">
            <v>6</v>
          </cell>
          <cell r="AD196" t="str">
            <v>เมตร</v>
          </cell>
          <cell r="AE196" t="str">
            <v>แอสฟัลติกคอนกรีต</v>
          </cell>
          <cell r="AF196" t="str">
            <v>1.5</v>
          </cell>
          <cell r="AG196" t="str">
            <v>เมตร</v>
          </cell>
          <cell r="AH196" t="str">
            <v>12 ม.ค. 2567</v>
          </cell>
          <cell r="AI196" t="str">
            <v>8 ม.ค. 2567</v>
          </cell>
          <cell r="AJ196" t="str">
            <v>29 ม.ค. 2567</v>
          </cell>
          <cell r="AK196" t="str">
            <v>31 ม.ค. 2567</v>
          </cell>
          <cell r="AL196">
            <v>4</v>
          </cell>
          <cell r="AM196">
            <v>4</v>
          </cell>
          <cell r="AN196">
            <v>4</v>
          </cell>
          <cell r="AO196">
            <v>4</v>
          </cell>
          <cell r="AP196" t="str">
            <v>0225564002260</v>
          </cell>
          <cell r="AR196" t="str">
            <v>บจก.พี แอนด์ พี ซีวิล</v>
          </cell>
          <cell r="AS196" t="str">
            <v/>
          </cell>
          <cell r="AT196">
            <v>5745000</v>
          </cell>
          <cell r="AU196">
            <v>5745000</v>
          </cell>
          <cell r="AV196" t="str">
            <v/>
          </cell>
          <cell r="AW196" t="str">
            <v>ขทช.จบ./20/2567</v>
          </cell>
          <cell r="AX196" t="str">
            <v>27 ก.พ. 2567</v>
          </cell>
          <cell r="AY196" t="str">
            <v>28 ก.พ. 2567</v>
          </cell>
          <cell r="AZ196" t="str">
            <v>6 มิ.ย. 2567</v>
          </cell>
          <cell r="BA196">
            <v>100</v>
          </cell>
          <cell r="BC196">
            <v>5745000</v>
          </cell>
          <cell r="BD196">
            <v>5745000</v>
          </cell>
          <cell r="BF196">
            <v>5000</v>
          </cell>
          <cell r="BG196">
            <v>14744.009999999776</v>
          </cell>
          <cell r="BI196" t="str">
            <v xml:space="preserve"> 2 ก.พ.67</v>
          </cell>
          <cell r="BJ196">
            <v>0.25598377244546633</v>
          </cell>
        </row>
        <row r="197">
          <cell r="A197" t="str">
            <v>งานบำรุงถนนสาย จบ.3010  แยกทางหลวงหมายเลข 317 - บ้านทุ่งตาอิน  อ.มะขาม, เขาคิชฌกูฏ จ.จันทบุรี</v>
          </cell>
          <cell r="C197" t="str">
            <v>2567</v>
          </cell>
          <cell r="D197" t="str">
            <v>ผลผลิตโครงข่ายทางหลวงชนบทได้รับการบำรุงรักษา</v>
          </cell>
          <cell r="E197" t="str">
            <v>บำรุงรักษาทางหลวงชนบท</v>
          </cell>
          <cell r="F197" t="str">
            <v>รายการปีเดียว ราคาต่อหน่วยต่ำกว่า 10 ล้านบาท (พลางก่อน2)</v>
          </cell>
          <cell r="G197" t="str">
            <v>วิธี e-Bidding</v>
          </cell>
          <cell r="H197" t="str">
            <v>ซ่อมสร้างผิวทางแอสฟัลต์คอนกรีต (โดยวิธี Pavement In - Place Recycling)</v>
          </cell>
          <cell r="I197" t="str">
            <v>08007280004703210717</v>
          </cell>
          <cell r="J197" t="str">
            <v>มะขาม</v>
          </cell>
          <cell r="K197" t="str">
            <v>จันทบุรี</v>
          </cell>
          <cell r="L197">
            <v>1</v>
          </cell>
          <cell r="M197" t="str">
            <v>แห่ง</v>
          </cell>
          <cell r="N197" t="str">
            <v>14 ธ.ค. 2566</v>
          </cell>
          <cell r="O197" t="str">
            <v/>
          </cell>
          <cell r="P197">
            <v>5990000</v>
          </cell>
          <cell r="Q197">
            <v>5990000</v>
          </cell>
          <cell r="R197" t="str">
            <v>ลงนามในสัญญา</v>
          </cell>
          <cell r="S197" t="str">
            <v/>
          </cell>
          <cell r="T197" t="str">
            <v>สำนักงานทางหลวงชนบทที่ 3 (ชลบุรี)</v>
          </cell>
          <cell r="U197" t="str">
            <v>แขวงทางหลวงชนบทจันทบุรี</v>
          </cell>
          <cell r="V197" t="str">
            <v>สำนักบำรุงทาง</v>
          </cell>
          <cell r="W197" t="str">
            <v>จันทบุรี</v>
          </cell>
          <cell r="X197" t="str">
            <v/>
          </cell>
          <cell r="Y197">
            <v>5991964.6699999999</v>
          </cell>
          <cell r="Z197">
            <v>1</v>
          </cell>
          <cell r="AA197" t="str">
            <v>แห่ง</v>
          </cell>
          <cell r="AB197" t="str">
            <v>ลาดยาง AC</v>
          </cell>
          <cell r="AC197" t="str">
            <v>6</v>
          </cell>
          <cell r="AD197" t="str">
            <v>เมตร</v>
          </cell>
          <cell r="AE197" t="str">
            <v>แอสฟัลติกคอนกรีต</v>
          </cell>
          <cell r="AF197" t="str">
            <v>1</v>
          </cell>
          <cell r="AG197" t="str">
            <v>เมตร</v>
          </cell>
          <cell r="AH197" t="str">
            <v>4 ม.ค. 2567</v>
          </cell>
          <cell r="AI197" t="str">
            <v>27 ธ.ค. 2566</v>
          </cell>
          <cell r="AJ197" t="str">
            <v>5 ม.ค. 2567</v>
          </cell>
          <cell r="AK197" t="str">
            <v>23 ม.ค. 2567</v>
          </cell>
          <cell r="AL197">
            <v>2</v>
          </cell>
          <cell r="AM197">
            <v>2</v>
          </cell>
          <cell r="AN197">
            <v>2</v>
          </cell>
          <cell r="AO197">
            <v>2</v>
          </cell>
          <cell r="AP197" t="str">
            <v>0225564002260</v>
          </cell>
          <cell r="AR197" t="str">
            <v>บจก.พี แอนด์ พี ซีวิล</v>
          </cell>
          <cell r="AS197" t="str">
            <v/>
          </cell>
          <cell r="AT197">
            <v>5985000</v>
          </cell>
          <cell r="AU197">
            <v>5985000</v>
          </cell>
          <cell r="AV197" t="str">
            <v/>
          </cell>
          <cell r="AW197" t="str">
            <v>ขทช.จบ./17/2567</v>
          </cell>
          <cell r="AX197" t="str">
            <v>19 ก.พ. 2567</v>
          </cell>
          <cell r="AY197" t="str">
            <v>20 ก.พ. 2567</v>
          </cell>
          <cell r="AZ197" t="str">
            <v>3 มิ.ย. 2567</v>
          </cell>
          <cell r="BA197">
            <v>105</v>
          </cell>
          <cell r="BC197">
            <v>5985000</v>
          </cell>
          <cell r="BD197">
            <v>5985000</v>
          </cell>
          <cell r="BF197">
            <v>5000</v>
          </cell>
          <cell r="BG197">
            <v>6964.6699999999255</v>
          </cell>
          <cell r="BI197" t="str">
            <v xml:space="preserve"> 2 ก.พ.67</v>
          </cell>
          <cell r="BJ197">
            <v>0.11623349574923188</v>
          </cell>
        </row>
        <row r="198">
          <cell r="A198" t="str">
            <v>งานอำนวยความปลอดภัย ถนนสาย จบ.5021 แยกทางหลวงชนบท จบ.4012 - บ้านขุนซ่อง  อ.แก่งหางแมว, เขาคิชฌกูฏ จ.จันทบุรี</v>
          </cell>
          <cell r="C198" t="str">
            <v>2567</v>
          </cell>
          <cell r="D198" t="str">
            <v>ผลผลิตโครงข่ายทางหลวงชนบทมีความปลอดภัย</v>
          </cell>
          <cell r="E198" t="str">
            <v>อำนวยความปลอดภัยทางถนน</v>
          </cell>
          <cell r="F198" t="str">
            <v>รายการปีเดียว ราคาต่อหน่วยต่ำกว่า 10 ล้านบาท (พลางก่อน1)</v>
          </cell>
          <cell r="G198" t="str">
            <v>วิธี e-Bidding</v>
          </cell>
          <cell r="H198" t="str">
            <v>ปรับปรุงทางเพื่อความปลอดภัย</v>
          </cell>
          <cell r="I198" t="str">
            <v>08007280005703210836</v>
          </cell>
          <cell r="J198" t="str">
            <v>แก่งหางแมว</v>
          </cell>
          <cell r="K198" t="str">
            <v>จันทบุรี</v>
          </cell>
          <cell r="L198">
            <v>2</v>
          </cell>
          <cell r="M198" t="str">
            <v>แห่ง</v>
          </cell>
          <cell r="N198" t="str">
            <v>13 ธ.ค. 2566</v>
          </cell>
          <cell r="O198" t="str">
            <v/>
          </cell>
          <cell r="P198">
            <v>3150000</v>
          </cell>
          <cell r="Q198">
            <v>3150000</v>
          </cell>
          <cell r="R198" t="str">
            <v>ลงนามในสัญญา</v>
          </cell>
          <cell r="S198" t="str">
            <v/>
          </cell>
          <cell r="T198" t="str">
            <v>สำนักงานทางหลวงชนบทที่ 3 (ชลบุรี)</v>
          </cell>
          <cell r="U198" t="str">
            <v>แขวงทางหลวงชนบทจันทบุรี</v>
          </cell>
          <cell r="V198" t="str">
            <v>สำนักอำนวยความปลอดภัย</v>
          </cell>
          <cell r="W198" t="str">
            <v>จันทบุรี</v>
          </cell>
          <cell r="X198" t="str">
            <v/>
          </cell>
          <cell r="Y198">
            <v>3156095.82</v>
          </cell>
          <cell r="Z198">
            <v>2</v>
          </cell>
          <cell r="AA198" t="str">
            <v>แห่ง</v>
          </cell>
          <cell r="AB198" t="str">
            <v>-</v>
          </cell>
          <cell r="AC198" t="str">
            <v>-</v>
          </cell>
          <cell r="AD198" t="str">
            <v>-</v>
          </cell>
          <cell r="AE198" t="str">
            <v>-</v>
          </cell>
          <cell r="AF198" t="str">
            <v>0</v>
          </cell>
          <cell r="AG198" t="str">
            <v>-</v>
          </cell>
          <cell r="AH198" t="str">
            <v>16 ม.ค. 2567</v>
          </cell>
          <cell r="AI198" t="str">
            <v>10 ม.ค. 2567</v>
          </cell>
          <cell r="AJ198" t="str">
            <v>24 ม.ค. 2567</v>
          </cell>
          <cell r="AK198" t="str">
            <v>26 ม.ค. 2567</v>
          </cell>
          <cell r="AL198">
            <v>2</v>
          </cell>
          <cell r="AM198">
            <v>2</v>
          </cell>
          <cell r="AN198">
            <v>2</v>
          </cell>
          <cell r="AO198">
            <v>2</v>
          </cell>
          <cell r="AP198" t="str">
            <v>0405546001051</v>
          </cell>
          <cell r="AR198" t="str">
            <v>บจก.ดับเบิ้ล เอ็ม อินเตอร์เนชั่นแนล</v>
          </cell>
          <cell r="AS198" t="str">
            <v/>
          </cell>
          <cell r="AT198">
            <v>3140000</v>
          </cell>
          <cell r="AU198">
            <v>3138000</v>
          </cell>
          <cell r="AV198" t="str">
            <v/>
          </cell>
          <cell r="AW198" t="str">
            <v>ขทช.จบ./11/2567</v>
          </cell>
          <cell r="AX198" t="str">
            <v>15 ก.พ. 2567</v>
          </cell>
          <cell r="AY198" t="str">
            <v>16 ก.พ. 2567</v>
          </cell>
          <cell r="AZ198" t="str">
            <v>14 ก.ค. 2567</v>
          </cell>
          <cell r="BA198">
            <v>150</v>
          </cell>
          <cell r="BC198">
            <v>3138000</v>
          </cell>
          <cell r="BD198">
            <v>3138000</v>
          </cell>
          <cell r="BF198">
            <v>12000</v>
          </cell>
          <cell r="BG198">
            <v>18095.819999999832</v>
          </cell>
          <cell r="BI198" t="str">
            <v xml:space="preserve"> 2 ก.พ.67</v>
          </cell>
          <cell r="BJ198">
            <v>0.57336091906106434</v>
          </cell>
        </row>
        <row r="199">
          <cell r="A199" t="str">
            <v>งานอำนวยความปลอดภัย ถนนสาย จบ.6050 บ้านจันตาแป๊ะ  อ.เขาคิชฌกูฏ จ.จันทบุรี</v>
          </cell>
          <cell r="C199" t="str">
            <v>2567</v>
          </cell>
          <cell r="D199" t="str">
            <v>ผลผลิตโครงข่ายทางหลวงชนบทมีความปลอดภัย</v>
          </cell>
          <cell r="E199" t="str">
            <v>อำนวยความปลอดภัยทางถนน</v>
          </cell>
          <cell r="F199" t="str">
            <v>รายการปีเดียว ราคาต่อหน่วยต่ำกว่า 10 ล้านบาท (พลางก่อน1)</v>
          </cell>
          <cell r="G199" t="str">
            <v>วิธี e-Bidding</v>
          </cell>
          <cell r="H199" t="str">
            <v>ไฟฟ้าแสงสว่างและไฟสัญญาณจราจร</v>
          </cell>
          <cell r="I199" t="str">
            <v>08007280005703210836</v>
          </cell>
          <cell r="J199" t="str">
            <v>เขาคิชฌกูฏ</v>
          </cell>
          <cell r="K199" t="str">
            <v>จันทบุรี</v>
          </cell>
          <cell r="L199">
            <v>1</v>
          </cell>
          <cell r="M199" t="str">
            <v>แห่ง</v>
          </cell>
          <cell r="N199" t="str">
            <v>13 ธ.ค. 2566</v>
          </cell>
          <cell r="O199" t="str">
            <v/>
          </cell>
          <cell r="P199">
            <v>1900000</v>
          </cell>
          <cell r="Q199">
            <v>1900000</v>
          </cell>
          <cell r="R199" t="str">
            <v>ลงนามในสัญญา</v>
          </cell>
          <cell r="S199" t="str">
            <v/>
          </cell>
          <cell r="T199" t="str">
            <v>สำนักงานทางหลวงชนบทที่ 3 (ชลบุรี)</v>
          </cell>
          <cell r="U199" t="str">
            <v>แขวงทางหลวงชนบทจันทบุรี</v>
          </cell>
          <cell r="V199" t="str">
            <v>สำนักอำนวยความปลอดภัย</v>
          </cell>
          <cell r="W199" t="str">
            <v>จันทบุรี</v>
          </cell>
          <cell r="X199" t="str">
            <v/>
          </cell>
          <cell r="Y199">
            <v>1905954.24</v>
          </cell>
          <cell r="Z199">
            <v>1</v>
          </cell>
          <cell r="AA199" t="str">
            <v>แห่ง</v>
          </cell>
          <cell r="AB199" t="str">
            <v>-</v>
          </cell>
          <cell r="AC199" t="str">
            <v>-</v>
          </cell>
          <cell r="AD199" t="str">
            <v>-</v>
          </cell>
          <cell r="AE199" t="str">
            <v>-</v>
          </cell>
          <cell r="AF199" t="str">
            <v>-</v>
          </cell>
          <cell r="AG199" t="str">
            <v>-</v>
          </cell>
          <cell r="AH199" t="str">
            <v>16 ม.ค. 2567</v>
          </cell>
          <cell r="AI199" t="str">
            <v>10 ม.ค. 2567</v>
          </cell>
          <cell r="AJ199" t="str">
            <v>24 ม.ค. 2567</v>
          </cell>
          <cell r="AK199" t="str">
            <v>26 ม.ค. 2567</v>
          </cell>
          <cell r="AL199">
            <v>2</v>
          </cell>
          <cell r="AM199">
            <v>2</v>
          </cell>
          <cell r="AN199">
            <v>2</v>
          </cell>
          <cell r="AO199">
            <v>2</v>
          </cell>
          <cell r="AP199" t="str">
            <v xml:space="preserve"> 0105564083597</v>
          </cell>
          <cell r="AR199" t="str">
            <v>บริษัท ภัทรวิทย์ ทราฟฟิค (ประเทศไทย) จำกัด</v>
          </cell>
          <cell r="AS199" t="str">
            <v/>
          </cell>
          <cell r="AT199">
            <v>1895501</v>
          </cell>
          <cell r="AU199">
            <v>1895000</v>
          </cell>
          <cell r="AV199" t="str">
            <v/>
          </cell>
          <cell r="AW199" t="str">
            <v>ขทช.จบ./9/2567</v>
          </cell>
          <cell r="AX199" t="str">
            <v>15 ก.พ. 2567</v>
          </cell>
          <cell r="AY199" t="str">
            <v>16 ก.พ. 2567</v>
          </cell>
          <cell r="AZ199" t="str">
            <v>14 มิ.ย. 2567</v>
          </cell>
          <cell r="BA199">
            <v>120</v>
          </cell>
          <cell r="BC199">
            <v>1895000</v>
          </cell>
          <cell r="BD199">
            <v>1895000</v>
          </cell>
          <cell r="BF199">
            <v>5000</v>
          </cell>
          <cell r="BG199">
            <v>10954.239999999991</v>
          </cell>
          <cell r="BI199" t="str">
            <v xml:space="preserve"> 2 ก.พ.67</v>
          </cell>
          <cell r="BJ199">
            <v>0.57473782791343353</v>
          </cell>
        </row>
        <row r="200">
          <cell r="A200" t="str">
            <v>งานอำนวยความปลอดภัย ถนนสาย จบ.5027 แยกทางหลวงชนบท รย.4036 - อ่าวคุ้งกระเบน  อ.ท่าใหม่ จ.จันทบุรี</v>
          </cell>
          <cell r="C200" t="str">
            <v>2567</v>
          </cell>
          <cell r="D200" t="str">
            <v>ผลผลิตโครงข่ายทางหลวงชนบทมีความปลอดภัย</v>
          </cell>
          <cell r="E200" t="str">
            <v>อำนวยความปลอดภัยทางถนน</v>
          </cell>
          <cell r="F200" t="str">
            <v>รายการปีเดียว ราคาต่อหน่วยต่ำกว่า 10 ล้านบาท (พลางก่อน1)</v>
          </cell>
          <cell r="G200" t="str">
            <v>วิธี e-Bidding</v>
          </cell>
          <cell r="H200" t="str">
            <v>ไฟฟ้าแสงสว่างและไฟสัญญาณจราจร</v>
          </cell>
          <cell r="I200" t="str">
            <v>08007280005703210836</v>
          </cell>
          <cell r="J200" t="str">
            <v>ท่าใหม่</v>
          </cell>
          <cell r="K200" t="str">
            <v>จันทบุรี</v>
          </cell>
          <cell r="L200">
            <v>1</v>
          </cell>
          <cell r="M200" t="str">
            <v>แห่ง</v>
          </cell>
          <cell r="N200" t="str">
            <v>28 พ.ย. 2566</v>
          </cell>
          <cell r="O200" t="str">
            <v/>
          </cell>
          <cell r="P200">
            <v>1900000</v>
          </cell>
          <cell r="Q200">
            <v>1900000</v>
          </cell>
          <cell r="R200" t="str">
            <v>ลงนามในสัญญา</v>
          </cell>
          <cell r="S200" t="str">
            <v/>
          </cell>
          <cell r="T200" t="str">
            <v>สำนักงานทางหลวงชนบทที่ 3 (ชลบุรี)</v>
          </cell>
          <cell r="U200" t="str">
            <v>แขวงทางหลวงชนบทจันทบุรี</v>
          </cell>
          <cell r="V200" t="str">
            <v>สำนักอำนวยความปลอดภัย</v>
          </cell>
          <cell r="W200" t="str">
            <v>จันทบุรี</v>
          </cell>
          <cell r="X200" t="str">
            <v/>
          </cell>
          <cell r="Y200">
            <v>1902970.54</v>
          </cell>
          <cell r="Z200">
            <v>1</v>
          </cell>
          <cell r="AA200" t="str">
            <v>แห่ง</v>
          </cell>
          <cell r="AB200" t="str">
            <v>-</v>
          </cell>
          <cell r="AC200" t="str">
            <v>-</v>
          </cell>
          <cell r="AD200" t="str">
            <v>-</v>
          </cell>
          <cell r="AE200" t="str">
            <v>-</v>
          </cell>
          <cell r="AF200" t="str">
            <v>0.00</v>
          </cell>
          <cell r="AG200" t="str">
            <v>-</v>
          </cell>
          <cell r="AH200" t="str">
            <v>15 ธ.ค. 2566</v>
          </cell>
          <cell r="AI200" t="str">
            <v>8 ธ.ค. 2566</v>
          </cell>
          <cell r="AJ200" t="str">
            <v>25 ธ.ค. 2566</v>
          </cell>
          <cell r="AK200" t="str">
            <v>10 ม.ค. 2567</v>
          </cell>
          <cell r="AL200">
            <v>3</v>
          </cell>
          <cell r="AM200">
            <v>3</v>
          </cell>
          <cell r="AN200">
            <v>3</v>
          </cell>
          <cell r="AO200">
            <v>3</v>
          </cell>
          <cell r="AP200" t="str">
            <v>0405546001051</v>
          </cell>
          <cell r="AR200" t="str">
            <v>บจก.ดับเบิ้ล เอ็ม อินเตอร์เนชั่นแนล</v>
          </cell>
          <cell r="AS200" t="str">
            <v/>
          </cell>
          <cell r="AT200">
            <v>1890000</v>
          </cell>
          <cell r="AU200">
            <v>1890000</v>
          </cell>
          <cell r="AV200" t="str">
            <v/>
          </cell>
          <cell r="AW200" t="str">
            <v>ขทช.จบ./8/2567</v>
          </cell>
          <cell r="AX200" t="str">
            <v>5 ก.พ. 2567</v>
          </cell>
          <cell r="AY200" t="str">
            <v>6 ก.พ. 2567</v>
          </cell>
          <cell r="AZ200" t="str">
            <v>4 มิ.ย. 2567</v>
          </cell>
          <cell r="BA200">
            <v>120</v>
          </cell>
          <cell r="BC200">
            <v>1890000</v>
          </cell>
          <cell r="BD200">
            <v>1890000</v>
          </cell>
          <cell r="BF200">
            <v>10000</v>
          </cell>
          <cell r="BG200">
            <v>12970.540000000037</v>
          </cell>
          <cell r="BI200" t="str">
            <v xml:space="preserve"> 2 ก.พ.67</v>
          </cell>
          <cell r="BJ200">
            <v>0.68159436666844231</v>
          </cell>
        </row>
        <row r="201">
          <cell r="A201" t="str">
            <v>งานอำนวยความปลอดภัย ถนนสาย จบ.3035 แยกทางหลวงหมายเลข 317 - น้ำตกอ่างเบง  อ.มะขาม จ.จันทบุรี</v>
          </cell>
          <cell r="C201" t="str">
            <v>2567</v>
          </cell>
          <cell r="D201" t="str">
            <v>ผลผลิตโครงข่ายทางหลวงชนบทมีความปลอดภัย</v>
          </cell>
          <cell r="E201" t="str">
            <v>อำนวยความปลอดภัยทางถนน</v>
          </cell>
          <cell r="F201" t="str">
            <v>รายการปีเดียว ราคาต่อหน่วยต่ำกว่า 10 ล้านบาท (พลางก่อน1)</v>
          </cell>
          <cell r="G201" t="str">
            <v>วิธี e-Bidding</v>
          </cell>
          <cell r="H201" t="str">
            <v>ไฟฟ้าแสงสว่างและไฟสัญญาณจราจร</v>
          </cell>
          <cell r="I201" t="str">
            <v>08007280005703210836</v>
          </cell>
          <cell r="J201" t="str">
            <v>มะขาม</v>
          </cell>
          <cell r="K201" t="str">
            <v>จันทบุรี</v>
          </cell>
          <cell r="L201">
            <v>1</v>
          </cell>
          <cell r="M201" t="str">
            <v>แห่ง</v>
          </cell>
          <cell r="N201" t="str">
            <v>26 ต.ค. 2566</v>
          </cell>
          <cell r="O201" t="str">
            <v/>
          </cell>
          <cell r="P201">
            <v>1900000</v>
          </cell>
          <cell r="Q201">
            <v>1900000</v>
          </cell>
          <cell r="R201" t="str">
            <v>ลงนามในสัญญา</v>
          </cell>
          <cell r="S201" t="str">
            <v/>
          </cell>
          <cell r="T201" t="str">
            <v>สำนักงานทางหลวงชนบทที่ 3 (ชลบุรี)</v>
          </cell>
          <cell r="U201" t="str">
            <v>แขวงทางหลวงชนบทจันทบุรี</v>
          </cell>
          <cell r="V201" t="str">
            <v>สำนักอำนวยความปลอดภัย</v>
          </cell>
          <cell r="W201" t="str">
            <v>จันทบุรี</v>
          </cell>
          <cell r="X201" t="str">
            <v/>
          </cell>
          <cell r="Y201">
            <v>1910349.75</v>
          </cell>
          <cell r="Z201">
            <v>1</v>
          </cell>
          <cell r="AA201" t="str">
            <v>แห่ง</v>
          </cell>
          <cell r="AB201" t="str">
            <v>-</v>
          </cell>
          <cell r="AC201" t="str">
            <v>-</v>
          </cell>
          <cell r="AD201" t="str">
            <v>-</v>
          </cell>
          <cell r="AE201" t="str">
            <v>-</v>
          </cell>
          <cell r="AF201" t="str">
            <v>-</v>
          </cell>
          <cell r="AG201" t="str">
            <v>-</v>
          </cell>
          <cell r="AH201" t="str">
            <v>10 พ.ย. 2566</v>
          </cell>
          <cell r="AI201" t="str">
            <v>6 พ.ย. 2566</v>
          </cell>
          <cell r="AJ201" t="str">
            <v>13 พ.ย. 2566</v>
          </cell>
          <cell r="AK201" t="str">
            <v>4 ธ.ค. 2566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 t="str">
            <v>0405562004085</v>
          </cell>
          <cell r="AR201" t="str">
            <v>บจก.ทีแอนด์โอ คอร์ปอเรชั่น</v>
          </cell>
          <cell r="AS201" t="str">
            <v/>
          </cell>
          <cell r="AT201">
            <v>1765000</v>
          </cell>
          <cell r="AU201">
            <v>1765000</v>
          </cell>
          <cell r="AV201" t="str">
            <v/>
          </cell>
          <cell r="AW201" t="str">
            <v>ขทช.จบ./7/2567</v>
          </cell>
          <cell r="AX201" t="str">
            <v>10 ม.ค. 2567</v>
          </cell>
          <cell r="AY201" t="str">
            <v>11 ม.ค. 2567</v>
          </cell>
          <cell r="AZ201" t="str">
            <v>9 พ.ค. 2567</v>
          </cell>
          <cell r="BA201">
            <v>120</v>
          </cell>
          <cell r="BC201">
            <v>1765000</v>
          </cell>
          <cell r="BD201">
            <v>1765000</v>
          </cell>
          <cell r="BF201">
            <v>135000</v>
          </cell>
          <cell r="BG201">
            <v>145349.75</v>
          </cell>
          <cell r="BI201" t="str">
            <v xml:space="preserve"> 2 ก.พ.67</v>
          </cell>
          <cell r="BJ201">
            <v>7.6085413155365922</v>
          </cell>
        </row>
        <row r="202">
          <cell r="A202" t="str">
            <v>งานอำนวยความปลอดภัย ถนนสาย จบ.3019 แยกทางหลวงหมายเลข 317 - บ้านตะบกเตี้ย  อ.มะขาม จ.จันทบุรี</v>
          </cell>
          <cell r="C202" t="str">
            <v>2567</v>
          </cell>
          <cell r="D202" t="str">
            <v>ผลผลิตโครงข่ายทางหลวงชนบทมีความปลอดภัย</v>
          </cell>
          <cell r="E202" t="str">
            <v>อำนวยความปลอดภัยทางถนน</v>
          </cell>
          <cell r="F202" t="str">
            <v>รายการปีเดียว ราคาต่อหน่วยต่ำกว่า 10 ล้านบาท (พลางก่อน1)</v>
          </cell>
          <cell r="G202" t="str">
            <v>วิธี e-Bidding</v>
          </cell>
          <cell r="H202" t="str">
            <v>ไฟฟ้าแสงสว่างและไฟสัญญาณจราจร</v>
          </cell>
          <cell r="I202" t="str">
            <v>08007280005703210836</v>
          </cell>
          <cell r="J202" t="str">
            <v>มะขาม</v>
          </cell>
          <cell r="K202" t="str">
            <v>จันทบุรี</v>
          </cell>
          <cell r="L202">
            <v>2</v>
          </cell>
          <cell r="M202" t="str">
            <v>แห่ง</v>
          </cell>
          <cell r="N202" t="str">
            <v>26 ต.ค. 2566</v>
          </cell>
          <cell r="O202" t="str">
            <v/>
          </cell>
          <cell r="P202">
            <v>1720000</v>
          </cell>
          <cell r="Q202">
            <v>1720000</v>
          </cell>
          <cell r="R202" t="str">
            <v>ลงนามในสัญญา</v>
          </cell>
          <cell r="S202" t="str">
            <v/>
          </cell>
          <cell r="T202" t="str">
            <v>สำนักงานทางหลวงชนบทที่ 3 (ชลบุรี)</v>
          </cell>
          <cell r="U202" t="str">
            <v>แขวงทางหลวงชนบทจันทบุรี</v>
          </cell>
          <cell r="V202" t="str">
            <v>สำนักอำนวยความปลอดภัย</v>
          </cell>
          <cell r="W202" t="str">
            <v>จันทบุรี</v>
          </cell>
          <cell r="X202" t="str">
            <v/>
          </cell>
          <cell r="Y202">
            <v>1733603.37</v>
          </cell>
          <cell r="Z202">
            <v>2</v>
          </cell>
          <cell r="AA202" t="str">
            <v>แห่ง</v>
          </cell>
          <cell r="AB202" t="str">
            <v>-</v>
          </cell>
          <cell r="AC202" t="str">
            <v>-</v>
          </cell>
          <cell r="AD202" t="str">
            <v>-</v>
          </cell>
          <cell r="AE202" t="str">
            <v>-</v>
          </cell>
          <cell r="AF202" t="str">
            <v>-</v>
          </cell>
          <cell r="AG202" t="str">
            <v>-</v>
          </cell>
          <cell r="AH202" t="str">
            <v>10 พ.ย. 2566</v>
          </cell>
          <cell r="AI202" t="str">
            <v>6 พ.ย. 2566</v>
          </cell>
          <cell r="AJ202" t="str">
            <v>13 พ.ย. 2566</v>
          </cell>
          <cell r="AK202" t="str">
            <v>24 พ.ย. 2566</v>
          </cell>
          <cell r="AL202">
            <v>5</v>
          </cell>
          <cell r="AM202">
            <v>5</v>
          </cell>
          <cell r="AN202">
            <v>5</v>
          </cell>
          <cell r="AO202">
            <v>5</v>
          </cell>
          <cell r="AP202" t="str">
            <v>0405562004085</v>
          </cell>
          <cell r="AR202" t="str">
            <v>บจก.ทีแอนด์โอ คอร์ปอเรชั่น</v>
          </cell>
          <cell r="AS202" t="str">
            <v/>
          </cell>
          <cell r="AT202">
            <v>1596160</v>
          </cell>
          <cell r="AU202">
            <v>1596160</v>
          </cell>
          <cell r="AV202" t="str">
            <v/>
          </cell>
          <cell r="AW202" t="str">
            <v>ขทช.จบ./6/2567</v>
          </cell>
          <cell r="AX202" t="str">
            <v>10 ม.ค. 2567</v>
          </cell>
          <cell r="AY202" t="str">
            <v>11 ม.ค. 2567</v>
          </cell>
          <cell r="AZ202" t="str">
            <v>9 พ.ค. 2567</v>
          </cell>
          <cell r="BA202">
            <v>120</v>
          </cell>
          <cell r="BC202">
            <v>1596160</v>
          </cell>
          <cell r="BD202">
            <v>1596160</v>
          </cell>
          <cell r="BF202">
            <v>123840</v>
          </cell>
          <cell r="BG202">
            <v>137443.37000000011</v>
          </cell>
          <cell r="BI202" t="str">
            <v xml:space="preserve"> 2 ก.พ.67</v>
          </cell>
          <cell r="BJ202">
            <v>7.9281900565294876</v>
          </cell>
        </row>
        <row r="203">
          <cell r="A203" t="str">
            <v>ปรับปรุงจุดเสี่ยงจุดอันตราย ถนนสาย จบ.1030 แยกทางหลวงหมายเลข 3 - บ้านวังแซ้ม  อ.เมือง, มะขาม จ.จันทบุรี</v>
          </cell>
          <cell r="C203" t="str">
            <v>2567</v>
          </cell>
          <cell r="D203" t="str">
            <v>โครงการอำนวยความปลอดภัยสนับสนุนด้านคมนาคมและระบบโลจิสติกส์</v>
          </cell>
          <cell r="E203" t="str">
            <v>ปรับปรุงจุดเสี่ยงจุดอันตราย</v>
          </cell>
          <cell r="F203" t="str">
            <v>รายการปีเดียว ราคาต่อหน่วยต่ำกว่า 10 ล้านบาท (พลางก่อน1)</v>
          </cell>
          <cell r="G203" t="str">
            <v>วิธี e-Bidding</v>
          </cell>
          <cell r="H203" t="str">
            <v>ปรับปรุงจุดเสี่ยงจุดอันตราย</v>
          </cell>
          <cell r="I203" t="str">
            <v>08007190061703210378</v>
          </cell>
          <cell r="J203" t="str">
            <v>เมือง</v>
          </cell>
          <cell r="K203" t="str">
            <v>จันทบุรี</v>
          </cell>
          <cell r="L203">
            <v>1</v>
          </cell>
          <cell r="M203" t="str">
            <v>แห่ง</v>
          </cell>
          <cell r="N203" t="str">
            <v>13 ธ.ค. 2566</v>
          </cell>
          <cell r="O203" t="str">
            <v/>
          </cell>
          <cell r="P203">
            <v>3150000</v>
          </cell>
          <cell r="Q203">
            <v>3150000</v>
          </cell>
          <cell r="R203" t="str">
            <v>ลงนามในสัญญา</v>
          </cell>
          <cell r="S203" t="str">
            <v/>
          </cell>
          <cell r="T203" t="str">
            <v>สำนักงานทางหลวงชนบทที่ 3 (ชลบุรี)</v>
          </cell>
          <cell r="U203" t="str">
            <v>แขวงทางหลวงชนบทจันทบุรี</v>
          </cell>
          <cell r="V203" t="str">
            <v>สำนักอำนวยความปลอดภัย</v>
          </cell>
          <cell r="W203" t="str">
            <v>จันทบุรี</v>
          </cell>
          <cell r="X203" t="str">
            <v/>
          </cell>
          <cell r="Y203">
            <v>3163202.38</v>
          </cell>
          <cell r="Z203">
            <v>1</v>
          </cell>
          <cell r="AA203" t="str">
            <v>แห่ง</v>
          </cell>
          <cell r="AB203" t="str">
            <v>-</v>
          </cell>
          <cell r="AC203" t="str">
            <v>-</v>
          </cell>
          <cell r="AD203" t="str">
            <v>-</v>
          </cell>
          <cell r="AE203" t="str">
            <v>-</v>
          </cell>
          <cell r="AF203" t="str">
            <v>-</v>
          </cell>
          <cell r="AG203" t="str">
            <v>-</v>
          </cell>
          <cell r="AH203" t="str">
            <v>16 ม.ค. 2567</v>
          </cell>
          <cell r="AI203" t="str">
            <v>10 ม.ค. 2567</v>
          </cell>
          <cell r="AJ203" t="str">
            <v>24 ม.ค. 2567</v>
          </cell>
          <cell r="AK203" t="str">
            <v>26 ม.ค. 2567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 t="str">
            <v>0405546001051</v>
          </cell>
          <cell r="AR203" t="str">
            <v>บจก.ดับเบิ้ล เอ็ม อินเตอร์เนชั่นแนล</v>
          </cell>
          <cell r="AS203" t="str">
            <v/>
          </cell>
          <cell r="AT203">
            <v>3140000</v>
          </cell>
          <cell r="AU203">
            <v>3140000</v>
          </cell>
          <cell r="AV203" t="str">
            <v/>
          </cell>
          <cell r="AW203" t="str">
            <v>ขทช.จบ./10/2567</v>
          </cell>
          <cell r="AX203" t="str">
            <v>15 ก.พ. 2567</v>
          </cell>
          <cell r="AY203" t="str">
            <v>16 ก.พ. 2567</v>
          </cell>
          <cell r="AZ203" t="str">
            <v>14 มิ.ย. 2567</v>
          </cell>
          <cell r="BA203">
            <v>120</v>
          </cell>
          <cell r="BC203">
            <v>3140000</v>
          </cell>
          <cell r="BD203">
            <v>3140000</v>
          </cell>
          <cell r="BF203">
            <v>10000</v>
          </cell>
          <cell r="BG203">
            <v>23202.379999999888</v>
          </cell>
          <cell r="BI203" t="str">
            <v xml:space="preserve"> 2 ก.พ.67</v>
          </cell>
          <cell r="BJ203">
            <v>0.73350918508097129</v>
          </cell>
        </row>
        <row r="204">
          <cell r="A204" t="str">
            <v>ไฟฟ้าแสงสว่างบริเวณเข้าสู่ทางแยกหลัก ถนนสาย จบ.4006 แยกทางหลวงหมายเลข 3277 - บ้านตาพลาย  อ.มะขาม, ขลุง จ.จันทบุรี</v>
          </cell>
          <cell r="C204" t="str">
            <v>2567</v>
          </cell>
          <cell r="D204" t="str">
            <v>โครงการอำนวยความปลอดภัยสนับสนุนด้านคมนาคมและระบบโลจิสติกส์</v>
          </cell>
          <cell r="E204" t="str">
            <v>ไฟฟ้าแสงสว่างบริเวณเข้าสู่ทางแยกหลัก</v>
          </cell>
          <cell r="F204" t="str">
            <v>รายการปีเดียว ราคาต่อหน่วยต่ำกว่า 10 ล้านบาท (พลางก่อน1)</v>
          </cell>
          <cell r="G204" t="str">
            <v>วิธี e-Bidding</v>
          </cell>
          <cell r="H204" t="str">
            <v>ไฟฟ้าแสงสว่างบริเวณเข้าสู่ทางแยกหลัก</v>
          </cell>
          <cell r="I204" t="str">
            <v>08007190061703210378</v>
          </cell>
          <cell r="J204" t="str">
            <v>มะขาม</v>
          </cell>
          <cell r="K204" t="str">
            <v>จันทบุรี</v>
          </cell>
          <cell r="L204">
            <v>1</v>
          </cell>
          <cell r="M204" t="str">
            <v>แห่ง</v>
          </cell>
          <cell r="N204" t="str">
            <v>26 ต.ค. 2566</v>
          </cell>
          <cell r="O204" t="str">
            <v/>
          </cell>
          <cell r="P204">
            <v>1600000</v>
          </cell>
          <cell r="Q204">
            <v>1600000</v>
          </cell>
          <cell r="R204" t="str">
            <v>ลงนามในสัญญา</v>
          </cell>
          <cell r="S204" t="str">
            <v/>
          </cell>
          <cell r="T204" t="str">
            <v>สำนักงานทางหลวงชนบทที่ 3 (ชลบุรี)</v>
          </cell>
          <cell r="U204" t="str">
            <v>แขวงทางหลวงชนบทจันทบุรี</v>
          </cell>
          <cell r="V204" t="str">
            <v>สำนักอำนวยความปลอดภัย</v>
          </cell>
          <cell r="W204" t="str">
            <v>จันทบุรี</v>
          </cell>
          <cell r="X204" t="str">
            <v/>
          </cell>
          <cell r="Y204">
            <v>1613701.1200000001</v>
          </cell>
          <cell r="Z204">
            <v>1</v>
          </cell>
          <cell r="AA204" t="str">
            <v>แห่ง</v>
          </cell>
          <cell r="AB204" t="str">
            <v>-</v>
          </cell>
          <cell r="AC204" t="str">
            <v>1.00</v>
          </cell>
          <cell r="AD204" t="str">
            <v>-</v>
          </cell>
          <cell r="AE204" t="str">
            <v>-</v>
          </cell>
          <cell r="AF204" t="str">
            <v>-</v>
          </cell>
          <cell r="AG204" t="str">
            <v>-</v>
          </cell>
          <cell r="AH204" t="str">
            <v>10 พ.ย. 2566</v>
          </cell>
          <cell r="AI204" t="str">
            <v>6 พ.ย. 2566</v>
          </cell>
          <cell r="AJ204" t="str">
            <v>13 พ.ย. 2566</v>
          </cell>
          <cell r="AK204" t="str">
            <v>19 ธ.ค. 2566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 t="str">
            <v>0215535000777</v>
          </cell>
          <cell r="AR204" t="str">
            <v>บริษัท ตั้ง ย่ง ง้วน จำกัด</v>
          </cell>
          <cell r="AS204" t="str">
            <v/>
          </cell>
          <cell r="AT204">
            <v>1594000</v>
          </cell>
          <cell r="AU204">
            <v>1594000</v>
          </cell>
          <cell r="AV204" t="str">
            <v/>
          </cell>
          <cell r="AW204" t="str">
            <v>ขทช.จบ./5/2567</v>
          </cell>
          <cell r="AX204" t="str">
            <v>18 ธ.ค. 2566</v>
          </cell>
          <cell r="AY204" t="str">
            <v>19 ธ.ค. 2566</v>
          </cell>
          <cell r="AZ204" t="str">
            <v>16 เม.ย. 2567</v>
          </cell>
          <cell r="BA204">
            <v>120</v>
          </cell>
          <cell r="BC204">
            <v>1594000</v>
          </cell>
          <cell r="BD204">
            <v>1594000</v>
          </cell>
          <cell r="BF204">
            <v>6000</v>
          </cell>
          <cell r="BG204">
            <v>19701.120000000112</v>
          </cell>
          <cell r="BI204" t="str">
            <v xml:space="preserve"> 2 ก.พ.67</v>
          </cell>
          <cell r="BJ204">
            <v>1.2208654846815816</v>
          </cell>
        </row>
        <row r="205">
          <cell r="A205" t="str">
            <v>ไฟฟ้าแสงสว่างบริเวณเข้าสู่ทางแยกหลัก ถนนสาย จบ.6050 บ้านจันตาแป๊ะ  อ.เขาคิชฌกูฏ จ.จันทบุรี</v>
          </cell>
          <cell r="C205" t="str">
            <v>2567</v>
          </cell>
          <cell r="D205" t="str">
            <v>โครงการอำนวยความปลอดภัยสนับสนุนด้านคมนาคมและระบบโลจิสติกส์</v>
          </cell>
          <cell r="E205" t="str">
            <v>ไฟฟ้าแสงสว่างบริเวณเข้าสู่ทางแยกหลัก</v>
          </cell>
          <cell r="F205" t="str">
            <v>รายการปีเดียว ราคาต่อหน่วยต่ำกว่า 10 ล้านบาท (พลางก่อน1)</v>
          </cell>
          <cell r="G205" t="str">
            <v>วิธี e-Bidding</v>
          </cell>
          <cell r="H205" t="str">
            <v>ไฟฟ้าแสงสว่างบริเวณเข้าสู่ทางแยกหลัก</v>
          </cell>
          <cell r="I205" t="str">
            <v>08007190061703210378</v>
          </cell>
          <cell r="J205" t="str">
            <v>เขาคิชฌกูฏ</v>
          </cell>
          <cell r="K205" t="str">
            <v>จันทบุรี</v>
          </cell>
          <cell r="L205">
            <v>1</v>
          </cell>
          <cell r="M205" t="str">
            <v>แห่ง</v>
          </cell>
          <cell r="N205" t="str">
            <v>26 ต.ค. 2566</v>
          </cell>
          <cell r="O205" t="str">
            <v/>
          </cell>
          <cell r="P205">
            <v>1900000</v>
          </cell>
          <cell r="Q205">
            <v>1900000</v>
          </cell>
          <cell r="R205" t="str">
            <v>ลงนามในสัญญา</v>
          </cell>
          <cell r="S205" t="str">
            <v/>
          </cell>
          <cell r="T205" t="str">
            <v>สำนักงานทางหลวงชนบทที่ 3 (ชลบุรี)</v>
          </cell>
          <cell r="U205" t="str">
            <v>แขวงทางหลวงชนบทจันทบุรี</v>
          </cell>
          <cell r="V205" t="str">
            <v>สำนักอำนวยความปลอดภัย</v>
          </cell>
          <cell r="W205" t="str">
            <v>จันทบุรี</v>
          </cell>
          <cell r="X205" t="str">
            <v/>
          </cell>
          <cell r="Y205">
            <v>1913545.48</v>
          </cell>
          <cell r="Z205">
            <v>1</v>
          </cell>
          <cell r="AA205" t="str">
            <v>แห่ง</v>
          </cell>
          <cell r="AB205" t="str">
            <v>-</v>
          </cell>
          <cell r="AC205" t="str">
            <v>-</v>
          </cell>
          <cell r="AD205" t="str">
            <v>-</v>
          </cell>
          <cell r="AE205" t="str">
            <v>-</v>
          </cell>
          <cell r="AF205" t="str">
            <v>-</v>
          </cell>
          <cell r="AG205" t="str">
            <v>-</v>
          </cell>
          <cell r="AH205" t="str">
            <v>10 พ.ย. 2566</v>
          </cell>
          <cell r="AI205" t="str">
            <v>6 พ.ย. 2566</v>
          </cell>
          <cell r="AJ205" t="str">
            <v>13 พ.ย. 2566</v>
          </cell>
          <cell r="AK205" t="str">
            <v>24 พ.ย. 2566</v>
          </cell>
          <cell r="AL205">
            <v>3</v>
          </cell>
          <cell r="AM205">
            <v>3</v>
          </cell>
          <cell r="AN205">
            <v>3</v>
          </cell>
          <cell r="AO205">
            <v>3</v>
          </cell>
          <cell r="AP205" t="str">
            <v>0205555004760</v>
          </cell>
          <cell r="AR205" t="str">
            <v>บจก.โนโลโก้ ดีไซน์</v>
          </cell>
          <cell r="AS205" t="str">
            <v/>
          </cell>
          <cell r="AT205">
            <v>1893000</v>
          </cell>
          <cell r="AU205">
            <v>1893000</v>
          </cell>
          <cell r="AV205" t="str">
            <v/>
          </cell>
          <cell r="AW205" t="str">
            <v>ขทช.จบ./4/2567</v>
          </cell>
          <cell r="AX205" t="str">
            <v>18 ธ.ค. 2566</v>
          </cell>
          <cell r="AY205" t="str">
            <v>19 ธ.ค. 2566</v>
          </cell>
          <cell r="AZ205" t="str">
            <v>16 เม.ย. 2567</v>
          </cell>
          <cell r="BA205">
            <v>120</v>
          </cell>
          <cell r="BC205">
            <v>1893000</v>
          </cell>
          <cell r="BD205">
            <v>1893000</v>
          </cell>
          <cell r="BF205">
            <v>7000</v>
          </cell>
          <cell r="BG205">
            <v>20545.479999999981</v>
          </cell>
          <cell r="BI205" t="str">
            <v xml:space="preserve"> 2 ก.พ.67</v>
          </cell>
          <cell r="BJ205">
            <v>1.0736865266458147</v>
          </cell>
        </row>
        <row r="206">
          <cell r="A206" t="str">
            <v>ปรับปรุงอาคารและสิ่งก่อสร้างประกอบ สำนักงานทางหลวงชนบทที่ 3 (ชลบุรี)  จ.ชลบุรี</v>
          </cell>
          <cell r="C206" t="str">
            <v>2567</v>
          </cell>
          <cell r="D206" t="str">
            <v>ผลผลิตโครงข่ายทางหลวงชนบทได้รับการพัฒนา</v>
          </cell>
          <cell r="E206" t="str">
            <v>อำนวยการและสนับสนุนการพัฒนาทางหลวงชนบท</v>
          </cell>
          <cell r="F206" t="str">
            <v>รายการปีเดียว ราคาต่อหน่วยต่ำกว่า 10 ล้านบาท (พลางก่อน1)</v>
          </cell>
          <cell r="G206" t="str">
            <v>วิธี e-Bidding</v>
          </cell>
          <cell r="H206" t="str">
            <v>ปรับปรุงอาคารและสิ่งก่อสร้างประกอบ</v>
          </cell>
          <cell r="I206" t="str">
            <v>08007280003703210218</v>
          </cell>
          <cell r="K206" t="str">
            <v>ชลบุรี</v>
          </cell>
          <cell r="L206">
            <v>1</v>
          </cell>
          <cell r="M206" t="str">
            <v>แห่ง</v>
          </cell>
          <cell r="N206" t="str">
            <v>17 ต.ค. 2566</v>
          </cell>
          <cell r="O206" t="str">
            <v/>
          </cell>
          <cell r="P206">
            <v>9900000</v>
          </cell>
          <cell r="Q206">
            <v>9900000</v>
          </cell>
          <cell r="R206" t="str">
            <v>ลงนามในสัญญา</v>
          </cell>
          <cell r="S206" t="str">
            <v/>
          </cell>
          <cell r="T206" t="str">
            <v>สำนักงานทางหลวงชนบทที่ 3 (ชลบุรี)</v>
          </cell>
          <cell r="U206" t="str">
            <v>สำนักงานทางหลวงชนบทที่ 3 (ชลบุรี)</v>
          </cell>
          <cell r="V206" t="str">
            <v>กองแผนงาน</v>
          </cell>
          <cell r="W206" t="str">
            <v>ชลบุรี</v>
          </cell>
          <cell r="X206" t="str">
            <v/>
          </cell>
          <cell r="Y206">
            <v>9903088.6199999992</v>
          </cell>
          <cell r="Z206">
            <v>1</v>
          </cell>
          <cell r="AA206" t="str">
            <v>แห่ง</v>
          </cell>
          <cell r="AB206" t="str">
            <v>-</v>
          </cell>
          <cell r="AC206" t="str">
            <v>0.00</v>
          </cell>
          <cell r="AD206" t="str">
            <v>-</v>
          </cell>
          <cell r="AE206" t="str">
            <v>-</v>
          </cell>
          <cell r="AF206" t="str">
            <v>0.00</v>
          </cell>
          <cell r="AG206" t="str">
            <v>-</v>
          </cell>
          <cell r="AH206" t="str">
            <v>13 พ.ย. 2566</v>
          </cell>
          <cell r="AI206" t="str">
            <v>7 พ.ย. 2566</v>
          </cell>
          <cell r="AJ206" t="str">
            <v>28 พ.ย. 2566</v>
          </cell>
          <cell r="AK206" t="str">
            <v>30 พ.ย. 2566</v>
          </cell>
          <cell r="AL206">
            <v>2</v>
          </cell>
          <cell r="AM206">
            <v>2</v>
          </cell>
          <cell r="AN206">
            <v>2</v>
          </cell>
          <cell r="AO206">
            <v>2</v>
          </cell>
          <cell r="AQ206" t="str">
            <v>66109254163</v>
          </cell>
          <cell r="AR206" t="str">
            <v>หจก.จีรนารถก่อสร้าง</v>
          </cell>
          <cell r="AS206" t="str">
            <v/>
          </cell>
          <cell r="AT206">
            <v>9678000</v>
          </cell>
          <cell r="AU206">
            <v>9678000</v>
          </cell>
          <cell r="AV206" t="str">
            <v/>
          </cell>
          <cell r="AW206" t="str">
            <v>สทช.ที่ 3/01/2567</v>
          </cell>
          <cell r="AX206" t="str">
            <v>3 ม.ค. 2567</v>
          </cell>
          <cell r="AY206" t="str">
            <v>4 ม.ค. 2567</v>
          </cell>
          <cell r="AZ206" t="str">
            <v>1 ก.ค. 2567</v>
          </cell>
          <cell r="BA206">
            <v>180</v>
          </cell>
          <cell r="BB206" t="str">
            <v>ชาตรี วัฒนะ</v>
          </cell>
          <cell r="BC206">
            <v>9678000</v>
          </cell>
          <cell r="BD206">
            <v>9678000</v>
          </cell>
          <cell r="BF206">
            <v>222000</v>
          </cell>
          <cell r="BG206">
            <v>225088.61999999918</v>
          </cell>
          <cell r="BI206" t="str">
            <v xml:space="preserve"> 2 ก.พ.67</v>
          </cell>
          <cell r="BJ206">
            <v>2.2729133166133293</v>
          </cell>
        </row>
        <row r="207">
          <cell r="A207" t="str">
            <v xml:space="preserve">รถกระเช้าระบบไฮดรอลิก </v>
          </cell>
          <cell r="C207" t="str">
            <v>2567</v>
          </cell>
          <cell r="D207" t="str">
            <v>ผลผลิตโครงข่ายทางหลวงชนบทได้รับการบำรุงรักษา</v>
          </cell>
          <cell r="E207" t="str">
            <v>บำรุงรักษาทางหลวงชนบท</v>
          </cell>
          <cell r="F207" t="str">
            <v>รายการปีเดียว ราคาต่อหน่วยต่ำกว่า 1 ล้านบาท (พลางก่อน1)</v>
          </cell>
          <cell r="G207" t="str">
            <v>วิธีคัดเลือก</v>
          </cell>
          <cell r="H207" t="str">
            <v>ครุภัณฑ์ซ่อมใหญ่เครื่องจักรกล</v>
          </cell>
          <cell r="I207" t="str">
            <v>08007280004703110219</v>
          </cell>
          <cell r="L207">
            <v>0</v>
          </cell>
          <cell r="M207" t="str">
            <v/>
          </cell>
          <cell r="N207" t="str">
            <v>9 พ.ย. 2566</v>
          </cell>
          <cell r="O207" t="str">
            <v/>
          </cell>
          <cell r="P207">
            <v>600000</v>
          </cell>
          <cell r="Q207">
            <v>600000</v>
          </cell>
          <cell r="R207" t="str">
            <v>ลงนามในสัญญา</v>
          </cell>
          <cell r="S207" t="str">
            <v/>
          </cell>
          <cell r="T207" t="str">
            <v>สำนักงานทางหลวงชนบทที่ 3 (ชลบุรี)</v>
          </cell>
          <cell r="U207" t="str">
            <v>สำนักงานทางหลวงชนบทที่ 3 (ชลบุรี)</v>
          </cell>
          <cell r="V207" t="str">
            <v>กองแผนงาน</v>
          </cell>
          <cell r="X207" t="str">
            <v/>
          </cell>
          <cell r="Y207">
            <v>600000</v>
          </cell>
          <cell r="Z207">
            <v>1</v>
          </cell>
          <cell r="AA207" t="str">
            <v>คัน</v>
          </cell>
          <cell r="AB207" t="str">
            <v>-</v>
          </cell>
          <cell r="AC207" t="str">
            <v>0</v>
          </cell>
          <cell r="AD207" t="str">
            <v>-</v>
          </cell>
          <cell r="AE207" t="str">
            <v>-</v>
          </cell>
          <cell r="AF207" t="str">
            <v>0</v>
          </cell>
          <cell r="AG207" t="str">
            <v>-</v>
          </cell>
          <cell r="AH207" t="str">
            <v>5 ม.ค. 2567</v>
          </cell>
          <cell r="AI207" t="str">
            <v>-</v>
          </cell>
          <cell r="AJ207" t="str">
            <v>17 ม.ค. 2567</v>
          </cell>
          <cell r="AK207" t="str">
            <v>19 ม.ค. 2567</v>
          </cell>
          <cell r="AL207">
            <v>3</v>
          </cell>
          <cell r="AM207">
            <v>3</v>
          </cell>
          <cell r="AN207">
            <v>3</v>
          </cell>
          <cell r="AO207">
            <v>3</v>
          </cell>
          <cell r="AP207" t="str">
            <v>3209700160966</v>
          </cell>
          <cell r="AQ207" t="str">
            <v>66129059282</v>
          </cell>
          <cell r="AR207" t="str">
            <v>เจริญดี เซอร์วิส</v>
          </cell>
          <cell r="AS207" t="str">
            <v/>
          </cell>
          <cell r="AT207">
            <v>598998.84</v>
          </cell>
          <cell r="AU207">
            <v>598998</v>
          </cell>
          <cell r="AV207" t="str">
            <v/>
          </cell>
          <cell r="AW207" t="str">
            <v>สทช.ที่ 3/03/2567</v>
          </cell>
          <cell r="AX207" t="str">
            <v>1 ก.พ. 2567</v>
          </cell>
          <cell r="AY207" t="str">
            <v>2 ก.พ. 2567</v>
          </cell>
          <cell r="AZ207" t="str">
            <v>1 พ.ค. 2567</v>
          </cell>
          <cell r="BA207">
            <v>90</v>
          </cell>
          <cell r="BB207" t="str">
            <v>วรพล ศรีวิรัญ</v>
          </cell>
          <cell r="BC207">
            <v>598998</v>
          </cell>
          <cell r="BD207">
            <v>598998</v>
          </cell>
          <cell r="BF207">
            <v>1002</v>
          </cell>
          <cell r="BG207">
            <v>1002</v>
          </cell>
          <cell r="BI207" t="str">
            <v xml:space="preserve"> 2 ก.พ.67</v>
          </cell>
          <cell r="BJ207">
            <v>0.16700000000000001</v>
          </cell>
        </row>
        <row r="208">
          <cell r="A208" t="str">
            <v>งานบำรุงถนนสาย ชบ.5108 แยกทางหลวงชนบท ชบ.4017 - บ้านคลองยาง  อ.บ่อทอง จ.ชลบุรี</v>
          </cell>
          <cell r="C208" t="str">
            <v>2567</v>
          </cell>
          <cell r="D208" t="str">
            <v>ผลผลิตโครงข่ายทางหลวงชนบทได้รับการบำรุงรักษา</v>
          </cell>
          <cell r="E208" t="str">
            <v>บำรุงรักษาทางหลวงชนบท</v>
          </cell>
          <cell r="F208" t="str">
            <v>รายการปีเดียว ราคาต่อหน่วยต่ำกว่า 10 ล้านบาท (พลางก่อน2)</v>
          </cell>
          <cell r="G208" t="str">
            <v>วิธี e-Bidding</v>
          </cell>
          <cell r="H208" t="str">
            <v>ซ่อมสร้างผิวทางแอสฟัลต์คอนกรีต (โดยวิธี Pavement In - Place Recycling)</v>
          </cell>
          <cell r="I208" t="str">
            <v>08007280004703210717</v>
          </cell>
          <cell r="J208" t="str">
            <v>บ่อทอง</v>
          </cell>
          <cell r="K208" t="str">
            <v>ชลบุรี</v>
          </cell>
          <cell r="L208">
            <v>1</v>
          </cell>
          <cell r="M208" t="str">
            <v>แห่ง</v>
          </cell>
          <cell r="N208" t="str">
            <v>14 ธ.ค. 2566</v>
          </cell>
          <cell r="O208" t="str">
            <v/>
          </cell>
          <cell r="P208">
            <v>5900000</v>
          </cell>
          <cell r="Q208">
            <v>5900000</v>
          </cell>
          <cell r="R208" t="str">
            <v>ลงนามในสัญญา</v>
          </cell>
          <cell r="S208" t="str">
            <v/>
          </cell>
          <cell r="T208" t="str">
            <v>สำนักงานทางหลวงชนบทที่ 3 (ชลบุรี)</v>
          </cell>
          <cell r="U208" t="str">
            <v>แขวงทางหลวงชนบทชลบุรี</v>
          </cell>
          <cell r="V208" t="str">
            <v>สำนักบำรุงทาง</v>
          </cell>
          <cell r="W208" t="str">
            <v>ชลบุรี</v>
          </cell>
          <cell r="X208" t="str">
            <v/>
          </cell>
          <cell r="Y208">
            <v>5902443.9699999997</v>
          </cell>
          <cell r="Z208">
            <v>1</v>
          </cell>
          <cell r="AA208" t="str">
            <v>แห่ง</v>
          </cell>
          <cell r="AB208" t="str">
            <v>-</v>
          </cell>
          <cell r="AC208" t="str">
            <v>-</v>
          </cell>
          <cell r="AD208" t="str">
            <v>-</v>
          </cell>
          <cell r="AE208" t="str">
            <v>-</v>
          </cell>
          <cell r="AF208" t="str">
            <v>-</v>
          </cell>
          <cell r="AG208" t="str">
            <v>-</v>
          </cell>
          <cell r="AH208" t="str">
            <v>4 ม.ค. 2567</v>
          </cell>
          <cell r="AI208" t="str">
            <v>27 ธ.ค. 2566</v>
          </cell>
          <cell r="AJ208" t="str">
            <v>19 ม.ค. 2567</v>
          </cell>
          <cell r="AK208" t="str">
            <v>23 ม.ค. 2567</v>
          </cell>
          <cell r="AL208">
            <v>4</v>
          </cell>
          <cell r="AM208">
            <v>4</v>
          </cell>
          <cell r="AN208">
            <v>4</v>
          </cell>
          <cell r="AO208">
            <v>4</v>
          </cell>
          <cell r="AP208" t="str">
            <v>0993000449347</v>
          </cell>
          <cell r="AR208" t="str">
            <v>กิจการร่วมค้า แซนด์ตงหลี</v>
          </cell>
          <cell r="AS208" t="str">
            <v/>
          </cell>
          <cell r="AT208">
            <v>5800000</v>
          </cell>
          <cell r="AU208">
            <v>5800000</v>
          </cell>
          <cell r="AV208" t="str">
            <v/>
          </cell>
          <cell r="AW208" t="str">
            <v>9/2567</v>
          </cell>
          <cell r="AX208" t="str">
            <v>16 ก.พ. 2567</v>
          </cell>
          <cell r="AY208" t="str">
            <v>17 ก.พ. 2567</v>
          </cell>
          <cell r="AZ208" t="str">
            <v>11 พ.ค. 2567</v>
          </cell>
          <cell r="BA208">
            <v>85</v>
          </cell>
          <cell r="BC208">
            <v>5800000</v>
          </cell>
          <cell r="BD208">
            <v>5800000</v>
          </cell>
          <cell r="BF208">
            <v>100000</v>
          </cell>
          <cell r="BG208">
            <v>102443.96999999974</v>
          </cell>
          <cell r="BI208" t="str">
            <v xml:space="preserve"> 2 ก.พ.67</v>
          </cell>
          <cell r="BJ208">
            <v>1.7356195250761481</v>
          </cell>
        </row>
        <row r="209">
          <cell r="A209" t="str">
            <v>งานบำรุงถนนสาย ชบ.4012 แยกทางหลวงหมายเลข 3245 - บ้านกระบกคู่  อ.เกาะจันทร์ จ.ชลบุรี</v>
          </cell>
          <cell r="C209" t="str">
            <v>2567</v>
          </cell>
          <cell r="D209" t="str">
            <v>ผลผลิตโครงข่ายทางหลวงชนบทได้รับการบำรุงรักษา</v>
          </cell>
          <cell r="E209" t="str">
            <v>บำรุงรักษาทางหลวงชนบท</v>
          </cell>
          <cell r="F209" t="str">
            <v>รายการปีเดียว ราคาต่อหน่วยต่ำกว่า 10 ล้านบาท (พลางก่อน2)</v>
          </cell>
          <cell r="G209" t="str">
            <v>วิธี e-Bidding</v>
          </cell>
          <cell r="H209" t="str">
            <v>ซ่อมสร้างผิวทางแอสฟัลต์คอนกรีต (โดยวิธี Pavement In - Place Recycling)</v>
          </cell>
          <cell r="I209" t="str">
            <v>08007280004703210717</v>
          </cell>
          <cell r="J209" t="str">
            <v>เกาะจันทร์</v>
          </cell>
          <cell r="K209" t="str">
            <v>ชลบุรี</v>
          </cell>
          <cell r="L209">
            <v>1</v>
          </cell>
          <cell r="M209" t="str">
            <v>แห่ง</v>
          </cell>
          <cell r="N209" t="str">
            <v>14 ธ.ค. 2566</v>
          </cell>
          <cell r="O209" t="str">
            <v/>
          </cell>
          <cell r="P209">
            <v>5900000</v>
          </cell>
          <cell r="Q209">
            <v>5900000</v>
          </cell>
          <cell r="R209" t="str">
            <v>ลงนามในสัญญา</v>
          </cell>
          <cell r="S209" t="str">
            <v/>
          </cell>
          <cell r="T209" t="str">
            <v>สำนักงานทางหลวงชนบทที่ 3 (ชลบุรี)</v>
          </cell>
          <cell r="U209" t="str">
            <v>แขวงทางหลวงชนบทชลบุรี</v>
          </cell>
          <cell r="V209" t="str">
            <v>สำนักบำรุงทาง</v>
          </cell>
          <cell r="W209" t="str">
            <v>ชลบุรี</v>
          </cell>
          <cell r="X209" t="str">
            <v/>
          </cell>
          <cell r="Y209">
            <v>5907558.6699999999</v>
          </cell>
          <cell r="Z209">
            <v>1</v>
          </cell>
          <cell r="AA209" t="str">
            <v>แห่ง</v>
          </cell>
          <cell r="AB209" t="str">
            <v>-</v>
          </cell>
          <cell r="AC209" t="str">
            <v>0.00</v>
          </cell>
          <cell r="AD209" t="str">
            <v>-</v>
          </cell>
          <cell r="AE209" t="str">
            <v>-</v>
          </cell>
          <cell r="AF209" t="str">
            <v>0.00</v>
          </cell>
          <cell r="AG209" t="str">
            <v>-</v>
          </cell>
          <cell r="AH209" t="str">
            <v>4 ม.ค. 2567</v>
          </cell>
          <cell r="AI209" t="str">
            <v>27 ธ.ค. 2566</v>
          </cell>
          <cell r="AJ209" t="str">
            <v>19 ม.ค. 2567</v>
          </cell>
          <cell r="AK209" t="str">
            <v>23 ม.ค. 2567</v>
          </cell>
          <cell r="AL209">
            <v>4</v>
          </cell>
          <cell r="AM209">
            <v>4</v>
          </cell>
          <cell r="AN209">
            <v>4</v>
          </cell>
          <cell r="AO209">
            <v>4</v>
          </cell>
          <cell r="AP209" t="str">
            <v>0993000449347</v>
          </cell>
          <cell r="AQ209" t="str">
            <v>66129377273</v>
          </cell>
          <cell r="AR209" t="str">
            <v>กิจการร่วมค้า แซนด์ตงหลี</v>
          </cell>
          <cell r="AS209" t="str">
            <v/>
          </cell>
          <cell r="AT209">
            <v>5800000</v>
          </cell>
          <cell r="AU209">
            <v>5800000</v>
          </cell>
          <cell r="AV209" t="str">
            <v/>
          </cell>
          <cell r="AW209" t="str">
            <v>10/2567</v>
          </cell>
          <cell r="AX209" t="str">
            <v>16 ก.พ. 2567</v>
          </cell>
          <cell r="AY209" t="str">
            <v>17 ก.พ. 2567</v>
          </cell>
          <cell r="AZ209" t="str">
            <v>6 พ.ค. 2567</v>
          </cell>
          <cell r="BA209">
            <v>80</v>
          </cell>
          <cell r="BC209">
            <v>5800000</v>
          </cell>
          <cell r="BD209">
            <v>5800000</v>
          </cell>
          <cell r="BF209">
            <v>100000</v>
          </cell>
          <cell r="BG209">
            <v>107558.66999999993</v>
          </cell>
          <cell r="BI209" t="str">
            <v xml:space="preserve"> 2 ก.พ.67</v>
          </cell>
          <cell r="BJ209">
            <v>1.8206957562048203</v>
          </cell>
        </row>
        <row r="210">
          <cell r="A210" t="str">
            <v>งานบำรุงถนนสาย ชบ.1008 แยกทางหลวงหมายเลข 3 - บ้านชากแง้ว  อ.สัตหีบ, บางละมุง จ.ชลบุรี</v>
          </cell>
          <cell r="C210" t="str">
            <v>2567</v>
          </cell>
          <cell r="D210" t="str">
            <v>ผลผลิตโครงข่ายทางหลวงชนบทได้รับการบำรุงรักษา</v>
          </cell>
          <cell r="E210" t="str">
            <v>บำรุงรักษาทางหลวงชนบท</v>
          </cell>
          <cell r="F210" t="str">
            <v>รายการปีเดียว ราคาต่อหน่วยต่ำกว่า 10 ล้านบาท (พลางก่อน2)</v>
          </cell>
          <cell r="G210" t="str">
            <v>วิธี e-Bidding</v>
          </cell>
          <cell r="H210" t="str">
            <v>ซ่อมสร้างผิวทางแอสฟัลต์คอนกรีต (โดยวิธี Pavement In - Place Recycling)</v>
          </cell>
          <cell r="I210" t="str">
            <v>08007280004703210717</v>
          </cell>
          <cell r="J210" t="str">
            <v>สัตหีบ</v>
          </cell>
          <cell r="K210" t="str">
            <v>ชลบุรี</v>
          </cell>
          <cell r="L210">
            <v>1</v>
          </cell>
          <cell r="M210" t="str">
            <v>แห่ง</v>
          </cell>
          <cell r="N210" t="str">
            <v>14 ธ.ค. 2566</v>
          </cell>
          <cell r="O210" t="str">
            <v/>
          </cell>
          <cell r="P210">
            <v>5000000</v>
          </cell>
          <cell r="Q210">
            <v>5000000</v>
          </cell>
          <cell r="R210" t="str">
            <v>ลงนามในสัญญา</v>
          </cell>
          <cell r="S210" t="str">
            <v/>
          </cell>
          <cell r="T210" t="str">
            <v>สำนักงานทางหลวงชนบทที่ 3 (ชลบุรี)</v>
          </cell>
          <cell r="U210" t="str">
            <v>แขวงทางหลวงชนบทชลบุรี</v>
          </cell>
          <cell r="V210" t="str">
            <v>สำนักบำรุงทาง</v>
          </cell>
          <cell r="W210" t="str">
            <v>ชลบุรี</v>
          </cell>
          <cell r="X210" t="str">
            <v/>
          </cell>
          <cell r="Y210">
            <v>5003582.03</v>
          </cell>
          <cell r="Z210">
            <v>1</v>
          </cell>
          <cell r="AA210" t="str">
            <v>แห่ง</v>
          </cell>
          <cell r="AB210" t="str">
            <v>-</v>
          </cell>
          <cell r="AC210" t="str">
            <v>0.00</v>
          </cell>
          <cell r="AD210" t="str">
            <v>-</v>
          </cell>
          <cell r="AE210" t="str">
            <v>-</v>
          </cell>
          <cell r="AF210" t="str">
            <v>0.00</v>
          </cell>
          <cell r="AG210" t="str">
            <v>-</v>
          </cell>
          <cell r="AH210" t="str">
            <v>9 ม.ค. 2567</v>
          </cell>
          <cell r="AI210" t="str">
            <v>3 ม.ค. 2567</v>
          </cell>
          <cell r="AJ210" t="str">
            <v>17 ม.ค. 2567</v>
          </cell>
          <cell r="AK210" t="str">
            <v>19 ม.ค. 2567</v>
          </cell>
          <cell r="AL210">
            <v>3</v>
          </cell>
          <cell r="AM210">
            <v>3</v>
          </cell>
          <cell r="AN210">
            <v>3</v>
          </cell>
          <cell r="AO210">
            <v>3</v>
          </cell>
          <cell r="AP210" t="str">
            <v>0115548002669</v>
          </cell>
          <cell r="AQ210" t="str">
            <v>66129480775</v>
          </cell>
          <cell r="AR210" t="str">
            <v>บจก.ภูมิกรการโยธา</v>
          </cell>
          <cell r="AS210" t="str">
            <v/>
          </cell>
          <cell r="AT210">
            <v>4980000</v>
          </cell>
          <cell r="AU210">
            <v>4980000</v>
          </cell>
          <cell r="AV210" t="str">
            <v/>
          </cell>
          <cell r="AW210" t="str">
            <v>6/2567</v>
          </cell>
          <cell r="AX210" t="str">
            <v>12 ก.พ. 2567</v>
          </cell>
          <cell r="AY210" t="str">
            <v>13 ก.พ. 2567</v>
          </cell>
          <cell r="AZ210" t="str">
            <v>2 พ.ค. 2567</v>
          </cell>
          <cell r="BA210">
            <v>80</v>
          </cell>
          <cell r="BC210">
            <v>4980000</v>
          </cell>
          <cell r="BD210">
            <v>4980000</v>
          </cell>
          <cell r="BF210">
            <v>20000</v>
          </cell>
          <cell r="BG210">
            <v>23582.030000000261</v>
          </cell>
          <cell r="BI210" t="str">
            <v xml:space="preserve"> 2 ก.พ.67</v>
          </cell>
          <cell r="BJ210">
            <v>0.4713029557346991</v>
          </cell>
        </row>
        <row r="211">
          <cell r="A211" t="str">
            <v>งานบำรุงถนนสาย ชบ.1028 แยกทางหลวงหมายเลข 7 - บ้านทางตรง  อ.ศรีราชา จ.ชลบุรี</v>
          </cell>
          <cell r="C211" t="str">
            <v>2567</v>
          </cell>
          <cell r="D211" t="str">
            <v>ผลผลิตโครงข่ายทางหลวงชนบทได้รับการบำรุงรักษา</v>
          </cell>
          <cell r="E211" t="str">
            <v>บำรุงรักษาทางหลวงชนบท</v>
          </cell>
          <cell r="F211" t="str">
            <v>รายการปีเดียว ราคาต่อหน่วยต่ำกว่า 10 ล้านบาท (พลางก่อน2)</v>
          </cell>
          <cell r="G211" t="str">
            <v>วิธี e-Bidding</v>
          </cell>
          <cell r="H211" t="str">
            <v>ซ่อมสร้างผิวทางแอสฟัลต์คอนกรีต (โดยวิธี Pavement In - Place Recycling)</v>
          </cell>
          <cell r="I211" t="str">
            <v>08007280004703210717</v>
          </cell>
          <cell r="J211" t="str">
            <v>ศรีราชา</v>
          </cell>
          <cell r="K211" t="str">
            <v>ชลบุรี</v>
          </cell>
          <cell r="L211">
            <v>1</v>
          </cell>
          <cell r="M211" t="str">
            <v>แห่ง</v>
          </cell>
          <cell r="N211" t="str">
            <v>14 ธ.ค. 2566</v>
          </cell>
          <cell r="O211" t="str">
            <v/>
          </cell>
          <cell r="P211">
            <v>5900000</v>
          </cell>
          <cell r="Q211">
            <v>5900000</v>
          </cell>
          <cell r="R211" t="str">
            <v>ลงนามในสัญญา</v>
          </cell>
          <cell r="S211" t="str">
            <v/>
          </cell>
          <cell r="T211" t="str">
            <v>สำนักงานทางหลวงชนบทที่ 3 (ชลบุรี)</v>
          </cell>
          <cell r="U211" t="str">
            <v>แขวงทางหลวงชนบทชลบุรี</v>
          </cell>
          <cell r="V211" t="str">
            <v>สำนักบำรุงทาง</v>
          </cell>
          <cell r="W211" t="str">
            <v>ชลบุรี</v>
          </cell>
          <cell r="X211" t="str">
            <v/>
          </cell>
          <cell r="Y211">
            <v>5903522.3200000003</v>
          </cell>
          <cell r="Z211">
            <v>1</v>
          </cell>
          <cell r="AA211" t="str">
            <v>แห่ง</v>
          </cell>
          <cell r="AB211" t="str">
            <v>-</v>
          </cell>
          <cell r="AC211" t="str">
            <v>-</v>
          </cell>
          <cell r="AD211" t="str">
            <v>-</v>
          </cell>
          <cell r="AE211" t="str">
            <v>-</v>
          </cell>
          <cell r="AF211" t="str">
            <v>-</v>
          </cell>
          <cell r="AG211" t="str">
            <v>-</v>
          </cell>
          <cell r="AH211" t="str">
            <v>17 ม.ค. 2567</v>
          </cell>
          <cell r="AI211" t="str">
            <v>11 ม.ค. 2567</v>
          </cell>
          <cell r="AJ211" t="str">
            <v>1 ก.พ. 2567</v>
          </cell>
          <cell r="AK211" t="str">
            <v>2 ก.พ. 2567</v>
          </cell>
          <cell r="AL211">
            <v>3</v>
          </cell>
          <cell r="AM211">
            <v>3</v>
          </cell>
          <cell r="AN211">
            <v>3</v>
          </cell>
          <cell r="AO211">
            <v>3</v>
          </cell>
          <cell r="AP211" t="str">
            <v>0605540000476</v>
          </cell>
          <cell r="AQ211" t="str">
            <v>3</v>
          </cell>
          <cell r="AR211" t="str">
            <v>บจก.วราบดินทร์ (1997) จำกัด</v>
          </cell>
          <cell r="AS211" t="str">
            <v/>
          </cell>
          <cell r="AT211">
            <v>5854000</v>
          </cell>
          <cell r="AU211">
            <v>5854000</v>
          </cell>
          <cell r="AV211" t="str">
            <v/>
          </cell>
          <cell r="AW211" t="str">
            <v>11/2567</v>
          </cell>
          <cell r="AX211" t="str">
            <v>23 ก.พ. 2567</v>
          </cell>
          <cell r="AY211" t="str">
            <v>24 ก.พ. 2567</v>
          </cell>
          <cell r="AZ211" t="str">
            <v>12 มิ.ย. 2567</v>
          </cell>
          <cell r="BA211">
            <v>110</v>
          </cell>
          <cell r="BC211">
            <v>5854000</v>
          </cell>
          <cell r="BD211">
            <v>5854000</v>
          </cell>
          <cell r="BF211">
            <v>46000</v>
          </cell>
          <cell r="BG211">
            <v>49522.320000000298</v>
          </cell>
          <cell r="BI211" t="str">
            <v xml:space="preserve"> 2 ก.พ.67</v>
          </cell>
          <cell r="BJ211">
            <v>0.83886055333827036</v>
          </cell>
        </row>
        <row r="212">
          <cell r="A212" t="str">
            <v xml:space="preserve">งานบำรุงถนนสาย ชบ.4082 แยกทางหลวงหมายเลข 3401 - บ้านคลองพลู อ.บ้านบึง, หนองใหญ่ จ.ชลบุรี (ตอนที่ 1) </v>
          </cell>
          <cell r="C212" t="str">
            <v>2567</v>
          </cell>
          <cell r="D212" t="str">
            <v>ผลผลิตโครงข่ายทางหลวงชนบทได้รับการบำรุงรักษา</v>
          </cell>
          <cell r="E212" t="str">
            <v>บำรุงรักษาทางหลวงชนบท</v>
          </cell>
          <cell r="F212" t="str">
            <v>รายการปีเดียว ราคาต่อหน่วยต่ำกว่า 10 ล้านบาท (พลางก่อน2)</v>
          </cell>
          <cell r="G212" t="str">
            <v>วิธี e-Bidding</v>
          </cell>
          <cell r="H212" t="str">
            <v>ซ่อมสร้างผิวทางแอสฟัลต์คอนกรีต (โดยวิธี Pavement In - Place Recycling)</v>
          </cell>
          <cell r="I212" t="str">
            <v>08007280004703210717</v>
          </cell>
          <cell r="K212" t="str">
            <v>ชลบุรี</v>
          </cell>
          <cell r="L212">
            <v>1</v>
          </cell>
          <cell r="M212" t="str">
            <v>แห่ง</v>
          </cell>
          <cell r="N212" t="str">
            <v>14 ธ.ค. 2566</v>
          </cell>
          <cell r="O212" t="str">
            <v/>
          </cell>
          <cell r="P212">
            <v>5600000</v>
          </cell>
          <cell r="Q212">
            <v>5600000</v>
          </cell>
          <cell r="R212" t="str">
            <v>ลงนามในสัญญา</v>
          </cell>
          <cell r="S212" t="str">
            <v/>
          </cell>
          <cell r="T212" t="str">
            <v>สำนักงานทางหลวงชนบทที่ 3 (ชลบุรี)</v>
          </cell>
          <cell r="U212" t="str">
            <v>แขวงทางหลวงชนบทชลบุรี</v>
          </cell>
          <cell r="V212" t="str">
            <v>สำนักบำรุงทาง</v>
          </cell>
          <cell r="W212" t="str">
            <v>ชลบุรี</v>
          </cell>
          <cell r="X212" t="str">
            <v/>
          </cell>
          <cell r="Y212">
            <v>5606794.04</v>
          </cell>
          <cell r="Z212">
            <v>1</v>
          </cell>
          <cell r="AA212" t="str">
            <v>แห่ง</v>
          </cell>
          <cell r="AB212" t="str">
            <v>-</v>
          </cell>
          <cell r="AC212" t="str">
            <v>-</v>
          </cell>
          <cell r="AD212" t="str">
            <v>-</v>
          </cell>
          <cell r="AE212" t="str">
            <v>-</v>
          </cell>
          <cell r="AF212" t="str">
            <v>-</v>
          </cell>
          <cell r="AG212" t="str">
            <v>-</v>
          </cell>
          <cell r="AH212" t="str">
            <v>5 ม.ค. 2567</v>
          </cell>
          <cell r="AI212" t="str">
            <v>28 ธ.ค. 2566</v>
          </cell>
          <cell r="AJ212" t="str">
            <v>22 ม.ค. 2567</v>
          </cell>
          <cell r="AK212" t="str">
            <v>23 ม.ค. 2567</v>
          </cell>
          <cell r="AL212">
            <v>3</v>
          </cell>
          <cell r="AM212">
            <v>3</v>
          </cell>
          <cell r="AN212">
            <v>3</v>
          </cell>
          <cell r="AO212">
            <v>3</v>
          </cell>
          <cell r="AP212" t="str">
            <v>0215566013846</v>
          </cell>
          <cell r="AR212" t="str">
            <v>บจก.บริษัท  จีรนารถก่อสร้าง  จำกัด</v>
          </cell>
          <cell r="AS212" t="str">
            <v/>
          </cell>
          <cell r="AT212">
            <v>5579000</v>
          </cell>
          <cell r="AU212">
            <v>5579000</v>
          </cell>
          <cell r="AV212" t="str">
            <v/>
          </cell>
          <cell r="AW212" t="str">
            <v>7/2567</v>
          </cell>
          <cell r="AX212" t="str">
            <v>16 ก.พ. 2567</v>
          </cell>
          <cell r="AY212" t="str">
            <v>17 ก.พ. 2567</v>
          </cell>
          <cell r="AZ212" t="str">
            <v>6 พ.ค. 2567</v>
          </cell>
          <cell r="BA212">
            <v>80</v>
          </cell>
          <cell r="BC212">
            <v>5579000</v>
          </cell>
          <cell r="BD212">
            <v>5579000</v>
          </cell>
          <cell r="BF212">
            <v>21000</v>
          </cell>
          <cell r="BG212">
            <v>27794.040000000037</v>
          </cell>
          <cell r="BI212" t="str">
            <v xml:space="preserve"> 2 ก.พ.67</v>
          </cell>
          <cell r="BJ212">
            <v>0.49572072385237886</v>
          </cell>
        </row>
        <row r="213">
          <cell r="A213" t="str">
            <v>งานบำรุงถนนสาย ชบ.4106 แยกทางหลวงหมายเลข 3245 - บ้านอ่างกระพงศ์  อ.เกาะจันทร์, บ่อทอง จ.ชลบุรี</v>
          </cell>
          <cell r="C213" t="str">
            <v>2567</v>
          </cell>
          <cell r="D213" t="str">
            <v>ผลผลิตโครงข่ายทางหลวงชนบทได้รับการบำรุงรักษา</v>
          </cell>
          <cell r="E213" t="str">
            <v>บำรุงรักษาทางหลวงชนบท</v>
          </cell>
          <cell r="F213" t="str">
            <v>รายการปีเดียว ราคาต่อหน่วยต่ำกว่า 10 ล้านบาท (พลางก่อน2)</v>
          </cell>
          <cell r="G213" t="str">
            <v>วิธี e-Bidding</v>
          </cell>
          <cell r="H213" t="str">
            <v>ซ่อมสร้างผิวทางแอสฟัลต์คอนกรีต (โดยวิธี Pavement In - Place Recycling)</v>
          </cell>
          <cell r="I213" t="str">
            <v>08007280004703210717</v>
          </cell>
          <cell r="J213" t="str">
            <v>เกาะจันทร์</v>
          </cell>
          <cell r="K213" t="str">
            <v>ชลบุรี</v>
          </cell>
          <cell r="L213">
            <v>1</v>
          </cell>
          <cell r="M213" t="str">
            <v>แห่ง</v>
          </cell>
          <cell r="N213" t="str">
            <v>14 ธ.ค. 2566</v>
          </cell>
          <cell r="O213" t="str">
            <v/>
          </cell>
          <cell r="P213">
            <v>5650000</v>
          </cell>
          <cell r="Q213">
            <v>5650000</v>
          </cell>
          <cell r="R213" t="str">
            <v>ลงนามในสัญญา</v>
          </cell>
          <cell r="S213" t="str">
            <v/>
          </cell>
          <cell r="T213" t="str">
            <v>สำนักงานทางหลวงชนบทที่ 3 (ชลบุรี)</v>
          </cell>
          <cell r="U213" t="str">
            <v>แขวงทางหลวงชนบทชลบุรี</v>
          </cell>
          <cell r="V213" t="str">
            <v>สำนักบำรุงทาง</v>
          </cell>
          <cell r="W213" t="str">
            <v>ชลบุรี</v>
          </cell>
          <cell r="X213" t="str">
            <v/>
          </cell>
          <cell r="Y213">
            <v>5660943.8799999999</v>
          </cell>
          <cell r="Z213">
            <v>1</v>
          </cell>
          <cell r="AA213" t="str">
            <v>แห่ง</v>
          </cell>
          <cell r="AB213" t="str">
            <v>-</v>
          </cell>
          <cell r="AC213" t="str">
            <v>0.00</v>
          </cell>
          <cell r="AD213" t="str">
            <v>-</v>
          </cell>
          <cell r="AE213" t="str">
            <v>-</v>
          </cell>
          <cell r="AF213" t="str">
            <v>0.00</v>
          </cell>
          <cell r="AG213" t="str">
            <v>-</v>
          </cell>
          <cell r="AH213" t="str">
            <v>4 ม.ค. 2567</v>
          </cell>
          <cell r="AI213" t="str">
            <v>27 ธ.ค. 2566</v>
          </cell>
          <cell r="AJ213" t="str">
            <v>19 ม.ค. 2567</v>
          </cell>
          <cell r="AK213" t="str">
            <v>23 ม.ค. 2567</v>
          </cell>
          <cell r="AL213">
            <v>3</v>
          </cell>
          <cell r="AM213">
            <v>3</v>
          </cell>
          <cell r="AN213">
            <v>3</v>
          </cell>
          <cell r="AO213">
            <v>3</v>
          </cell>
          <cell r="AP213" t="str">
            <v>0105550087510</v>
          </cell>
          <cell r="AR213" t="str">
            <v>บริษัท จ.ปิโตเลี่ยม  จำกัด</v>
          </cell>
          <cell r="AS213" t="str">
            <v/>
          </cell>
          <cell r="AT213">
            <v>5640000</v>
          </cell>
          <cell r="AU213">
            <v>5640000</v>
          </cell>
          <cell r="AV213" t="str">
            <v/>
          </cell>
          <cell r="AW213" t="str">
            <v>8/2567</v>
          </cell>
          <cell r="AX213" t="str">
            <v>16 ก.พ. 2567</v>
          </cell>
          <cell r="AY213" t="str">
            <v>17 ก.พ. 2567</v>
          </cell>
          <cell r="AZ213" t="str">
            <v>11 พ.ค. 2567</v>
          </cell>
          <cell r="BA213">
            <v>85</v>
          </cell>
          <cell r="BC213">
            <v>5640000</v>
          </cell>
          <cell r="BD213">
            <v>5640000</v>
          </cell>
          <cell r="BF213">
            <v>10000</v>
          </cell>
          <cell r="BG213">
            <v>20943.879999999888</v>
          </cell>
          <cell r="BI213" t="str">
            <v xml:space="preserve"> 2 ก.พ.67</v>
          </cell>
          <cell r="BJ213">
            <v>0.36997151789464283</v>
          </cell>
        </row>
        <row r="214">
          <cell r="A214" t="str">
            <v>งานอำนวยความปลอดภัย ถนนสาย ชบ.5010 แยกทางหลวงชนบท ชบ.3002 - บ้านเขาชีจรรย์  อ.สัตหีบ จ.ชลบุรี</v>
          </cell>
          <cell r="C214" t="str">
            <v>2567</v>
          </cell>
          <cell r="D214" t="str">
            <v>ผลผลิตโครงข่ายทางหลวงชนบทมีความปลอดภัย</v>
          </cell>
          <cell r="E214" t="str">
            <v>อำนวยความปลอดภัยทางถนน</v>
          </cell>
          <cell r="F214" t="str">
            <v>รายการปีเดียว ราคาต่อหน่วยต่ำกว่า 10 ล้านบาท (พลางก่อน1)</v>
          </cell>
          <cell r="G214" t="str">
            <v>วิธี e-Bidding</v>
          </cell>
          <cell r="H214" t="str">
            <v>ไฟฟ้าแสงสว่างและไฟสัญญาณจราจร</v>
          </cell>
          <cell r="I214" t="str">
            <v>08007280005703210836</v>
          </cell>
          <cell r="J214" t="str">
            <v>สัตหีบ</v>
          </cell>
          <cell r="K214" t="str">
            <v>ชลบุรี</v>
          </cell>
          <cell r="L214">
            <v>1</v>
          </cell>
          <cell r="M214" t="str">
            <v>แห่ง</v>
          </cell>
          <cell r="N214" t="str">
            <v>13 ธ.ค. 2566</v>
          </cell>
          <cell r="O214" t="str">
            <v/>
          </cell>
          <cell r="P214">
            <v>5000000</v>
          </cell>
          <cell r="Q214">
            <v>5000000</v>
          </cell>
          <cell r="R214" t="str">
            <v>ลงนามในสัญญา</v>
          </cell>
          <cell r="S214" t="str">
            <v/>
          </cell>
          <cell r="T214" t="str">
            <v>สำนักงานทางหลวงชนบทที่ 3 (ชลบุรี)</v>
          </cell>
          <cell r="U214" t="str">
            <v>แขวงทางหลวงชนบทชลบุรี</v>
          </cell>
          <cell r="V214" t="str">
            <v>สำนักอำนวยความปลอดภัย</v>
          </cell>
          <cell r="W214" t="str">
            <v>ชลบุรี</v>
          </cell>
          <cell r="X214" t="str">
            <v/>
          </cell>
          <cell r="Y214">
            <v>5004673.6900000004</v>
          </cell>
          <cell r="Z214">
            <v>1</v>
          </cell>
          <cell r="AA214" t="str">
            <v>แห่ง</v>
          </cell>
          <cell r="AB214" t="str">
            <v>-</v>
          </cell>
          <cell r="AC214" t="str">
            <v>-</v>
          </cell>
          <cell r="AD214" t="str">
            <v>-</v>
          </cell>
          <cell r="AE214" t="str">
            <v>-</v>
          </cell>
          <cell r="AF214" t="str">
            <v>-</v>
          </cell>
          <cell r="AG214" t="str">
            <v>-</v>
          </cell>
          <cell r="AH214" t="str">
            <v>27 ธ.ค. 2566</v>
          </cell>
          <cell r="AI214" t="str">
            <v>21 ธ.ค. 2566</v>
          </cell>
          <cell r="AJ214" t="str">
            <v>8 ม.ค. 2567</v>
          </cell>
          <cell r="AK214" t="str">
            <v>10 ม.ค. 2567</v>
          </cell>
          <cell r="AL214">
            <v>2</v>
          </cell>
          <cell r="AM214">
            <v>2</v>
          </cell>
          <cell r="AN214">
            <v>2</v>
          </cell>
          <cell r="AO214">
            <v>2</v>
          </cell>
          <cell r="AP214" t="str">
            <v>1005536079513</v>
          </cell>
          <cell r="AR214" t="str">
            <v>บจก.พรีเมียร์ไลท์ติ้ง</v>
          </cell>
          <cell r="AS214" t="str">
            <v/>
          </cell>
          <cell r="AT214">
            <v>4994165</v>
          </cell>
          <cell r="AU214">
            <v>4994000</v>
          </cell>
          <cell r="AV214" t="str">
            <v/>
          </cell>
          <cell r="AW214" t="str">
            <v>5/2567</v>
          </cell>
          <cell r="AX214" t="str">
            <v>1 ก.พ. 2567</v>
          </cell>
          <cell r="AY214" t="str">
            <v>2 ก.พ. 2567</v>
          </cell>
          <cell r="AZ214" t="str">
            <v>11 พ.ค. 2567</v>
          </cell>
          <cell r="BA214">
            <v>100</v>
          </cell>
          <cell r="BC214">
            <v>4994000</v>
          </cell>
          <cell r="BD214">
            <v>4994000</v>
          </cell>
          <cell r="BF214">
            <v>6000</v>
          </cell>
          <cell r="BG214">
            <v>10673.69000000041</v>
          </cell>
          <cell r="BI214" t="str">
            <v xml:space="preserve"> 2 ก.พ.67</v>
          </cell>
          <cell r="BJ214">
            <v>0.21327444427251777</v>
          </cell>
        </row>
        <row r="215">
          <cell r="A215" t="str">
            <v>ไฟฟ้าแสงสว่างบริเวณเข้าสู่ทางแยกหลัก ถนนสาย ชบ.5100 แยก ถนน อบต.เขาไม้แก้ว - บ้านเขามะพูด อ.บางละมุง, นิคมพัฒนา  จ.ชลบุรี</v>
          </cell>
          <cell r="C215" t="str">
            <v>2567</v>
          </cell>
          <cell r="D215" t="str">
            <v>โครงการอำนวยความปลอดภัยสนับสนุนด้านคมนาคมและระบบโลจิสติกส์</v>
          </cell>
          <cell r="E215" t="str">
            <v>ไฟฟ้าแสงสว่างบริเวณเข้าสู่ทางแยกหลัก</v>
          </cell>
          <cell r="F215" t="str">
            <v>รายการปีเดียว ราคาต่อหน่วยต่ำกว่า 10 ล้านบาท (พลางก่อน1)</v>
          </cell>
          <cell r="G215" t="str">
            <v>วิธี e-Bidding</v>
          </cell>
          <cell r="H215" t="str">
            <v>ไฟฟ้าแสงสว่างบริเวณเข้าสู่ทางแยกหลัก</v>
          </cell>
          <cell r="I215" t="str">
            <v>08007190061703210378</v>
          </cell>
          <cell r="K215" t="str">
            <v>ชลบุรี</v>
          </cell>
          <cell r="L215">
            <v>1</v>
          </cell>
          <cell r="M215" t="str">
            <v>แห่ง</v>
          </cell>
          <cell r="N215" t="str">
            <v>28 พ.ย. 2566</v>
          </cell>
          <cell r="O215" t="str">
            <v/>
          </cell>
          <cell r="P215">
            <v>3580000</v>
          </cell>
          <cell r="Q215">
            <v>3580000</v>
          </cell>
          <cell r="R215" t="str">
            <v>ลงนามในสัญญา</v>
          </cell>
          <cell r="S215" t="str">
            <v/>
          </cell>
          <cell r="T215" t="str">
            <v>สำนักงานทางหลวงชนบทที่ 3 (ชลบุรี)</v>
          </cell>
          <cell r="U215" t="str">
            <v>แขวงทางหลวงชนบทชลบุรี</v>
          </cell>
          <cell r="V215" t="str">
            <v>สำนักอำนวยความปลอดภัย</v>
          </cell>
          <cell r="W215" t="str">
            <v>ชลบุรี</v>
          </cell>
          <cell r="X215" t="str">
            <v/>
          </cell>
          <cell r="Y215">
            <v>3591900.37</v>
          </cell>
          <cell r="Z215">
            <v>1</v>
          </cell>
          <cell r="AA215" t="str">
            <v>แห่ง</v>
          </cell>
          <cell r="AB215" t="str">
            <v>-</v>
          </cell>
          <cell r="AC215" t="str">
            <v>-</v>
          </cell>
          <cell r="AD215" t="str">
            <v>-</v>
          </cell>
          <cell r="AE215" t="str">
            <v>-</v>
          </cell>
          <cell r="AF215" t="str">
            <v>-</v>
          </cell>
          <cell r="AG215" t="str">
            <v>-</v>
          </cell>
          <cell r="AH215" t="str">
            <v>19 ธ.ค. 2566</v>
          </cell>
          <cell r="AI215" t="str">
            <v>13 ธ.ค. 2566</v>
          </cell>
          <cell r="AJ215" t="str">
            <v>27 ธ.ค. 2566</v>
          </cell>
          <cell r="AK215" t="str">
            <v>2 ม.ค. 2567</v>
          </cell>
          <cell r="AL215">
            <v>3</v>
          </cell>
          <cell r="AM215">
            <v>3</v>
          </cell>
          <cell r="AN215">
            <v>3</v>
          </cell>
          <cell r="AO215">
            <v>3</v>
          </cell>
          <cell r="AP215" t="str">
            <v>0125555009703</v>
          </cell>
          <cell r="AR215" t="str">
            <v>ซี-คอน รีเทค คอร์ปอเรชั่น</v>
          </cell>
          <cell r="AS215" t="str">
            <v/>
          </cell>
          <cell r="AT215">
            <v>3578000</v>
          </cell>
          <cell r="AU215">
            <v>3575000</v>
          </cell>
          <cell r="AV215" t="str">
            <v/>
          </cell>
          <cell r="AW215" t="str">
            <v>02/2567</v>
          </cell>
          <cell r="AX215" t="str">
            <v>22 ม.ค. 2567</v>
          </cell>
          <cell r="AY215" t="str">
            <v>23 ม.ค. 2567</v>
          </cell>
          <cell r="AZ215" t="str">
            <v>21 เม.ย. 2567</v>
          </cell>
          <cell r="BA215">
            <v>90</v>
          </cell>
          <cell r="BC215">
            <v>3575000</v>
          </cell>
          <cell r="BD215">
            <v>3575000</v>
          </cell>
          <cell r="BF215">
            <v>5000</v>
          </cell>
          <cell r="BG215">
            <v>16900.370000000112</v>
          </cell>
          <cell r="BI215" t="str">
            <v xml:space="preserve"> 2 ก.พ.67</v>
          </cell>
          <cell r="BJ215">
            <v>0.47051332885383207</v>
          </cell>
        </row>
        <row r="216">
          <cell r="A216" t="str">
            <v>ไฟฟ้าแสงสว่างบริเวณเข้าสู่ทางแยกหลัก ถนนสาย ชบ.3059 แยกทางหลวงหมายเลข 344 - บ้านหัวกุญแจ  อ.บ้านบึง จ.ชลบุรี</v>
          </cell>
          <cell r="C216" t="str">
            <v>2567</v>
          </cell>
          <cell r="D216" t="str">
            <v>โครงการอำนวยความปลอดภัยสนับสนุนด้านคมนาคมและระบบโลจิสติกส์</v>
          </cell>
          <cell r="E216" t="str">
            <v>ไฟฟ้าแสงสว่างบริเวณเข้าสู่ทางแยกหลัก</v>
          </cell>
          <cell r="F216" t="str">
            <v>รายการปีเดียว ราคาต่อหน่วยต่ำกว่า 10 ล้านบาท (พลางก่อน1)</v>
          </cell>
          <cell r="G216" t="str">
            <v>วิธี e-Bidding</v>
          </cell>
          <cell r="H216" t="str">
            <v>ไฟฟ้าแสงสว่างบริเวณเข้าสู่ทางแยกหลัก</v>
          </cell>
          <cell r="I216" t="str">
            <v>08007190061703210378</v>
          </cell>
          <cell r="J216" t="str">
            <v>บ้านบึง</v>
          </cell>
          <cell r="K216" t="str">
            <v>ชลบุรี</v>
          </cell>
          <cell r="L216">
            <v>1</v>
          </cell>
          <cell r="M216" t="str">
            <v>แห่ง</v>
          </cell>
          <cell r="N216" t="str">
            <v>28 พ.ย. 2566</v>
          </cell>
          <cell r="O216" t="str">
            <v/>
          </cell>
          <cell r="P216">
            <v>2700000</v>
          </cell>
          <cell r="Q216">
            <v>2700000</v>
          </cell>
          <cell r="R216" t="str">
            <v>ลงนามในสัญญา</v>
          </cell>
          <cell r="S216" t="str">
            <v/>
          </cell>
          <cell r="T216" t="str">
            <v>สำนักงานทางหลวงชนบทที่ 3 (ชลบุรี)</v>
          </cell>
          <cell r="U216" t="str">
            <v>แขวงทางหลวงชนบทชลบุรี</v>
          </cell>
          <cell r="V216" t="str">
            <v>สำนักอำนวยความปลอดภัย</v>
          </cell>
          <cell r="W216" t="str">
            <v>ชลบุรี</v>
          </cell>
          <cell r="X216" t="str">
            <v/>
          </cell>
          <cell r="Y216">
            <v>2706206.1</v>
          </cell>
          <cell r="Z216">
            <v>1</v>
          </cell>
          <cell r="AA216" t="str">
            <v>แห่ง</v>
          </cell>
          <cell r="AB216" t="str">
            <v>-</v>
          </cell>
          <cell r="AC216" t="str">
            <v>0.00</v>
          </cell>
          <cell r="AD216" t="str">
            <v>-</v>
          </cell>
          <cell r="AE216" t="str">
            <v>-</v>
          </cell>
          <cell r="AF216" t="str">
            <v>0.00</v>
          </cell>
          <cell r="AG216" t="str">
            <v>-</v>
          </cell>
          <cell r="AH216" t="str">
            <v>19 ธ.ค. 2566</v>
          </cell>
          <cell r="AI216" t="str">
            <v>13 ธ.ค. 2566</v>
          </cell>
          <cell r="AJ216" t="str">
            <v>27 ธ.ค. 2566</v>
          </cell>
          <cell r="AK216" t="str">
            <v>2 ม.ค. 2567</v>
          </cell>
          <cell r="AL216">
            <v>4</v>
          </cell>
          <cell r="AM216">
            <v>4</v>
          </cell>
          <cell r="AN216">
            <v>4</v>
          </cell>
          <cell r="AO216">
            <v>4</v>
          </cell>
          <cell r="AR216" t="str">
            <v>บจก.พี-เพอร์ซัน แอนด์ ซัพพลาย</v>
          </cell>
          <cell r="AS216" t="str">
            <v/>
          </cell>
          <cell r="AT216">
            <v>2691000</v>
          </cell>
          <cell r="AU216">
            <v>2690000</v>
          </cell>
          <cell r="AV216" t="str">
            <v/>
          </cell>
          <cell r="AW216" t="str">
            <v>3/2567</v>
          </cell>
          <cell r="AX216" t="str">
            <v>22 ม.ค. 2567</v>
          </cell>
          <cell r="AY216" t="str">
            <v>23 ม.ค. 2567</v>
          </cell>
          <cell r="AZ216" t="str">
            <v>1 พ.ค. 2567</v>
          </cell>
          <cell r="BA216">
            <v>100</v>
          </cell>
          <cell r="BC216">
            <v>2690000</v>
          </cell>
          <cell r="BD216">
            <v>2690000</v>
          </cell>
          <cell r="BF216">
            <v>10000</v>
          </cell>
          <cell r="BG216">
            <v>16206.100000000093</v>
          </cell>
          <cell r="BI216" t="str">
            <v xml:space="preserve"> 2 ก.พ.67</v>
          </cell>
          <cell r="BJ216">
            <v>0.59884943722505435</v>
          </cell>
        </row>
        <row r="217">
          <cell r="A217" t="str">
            <v>ไฟฟ้าแสงสว่างบริเวณเข้าสู่ทางแยกหลัก ถนนสาย ชบ.4053 แยกทางหลวงหมายเลข 3245 - บ้านหนองใหญ่ทับเจ็ก  อ.บ่อทอง จ.ชลบุรี</v>
          </cell>
          <cell r="C217" t="str">
            <v>2567</v>
          </cell>
          <cell r="D217" t="str">
            <v>โครงการอำนวยความปลอดภัยสนับสนุนด้านคมนาคมและระบบโลจิสติกส์</v>
          </cell>
          <cell r="E217" t="str">
            <v>ไฟฟ้าแสงสว่างบริเวณเข้าสู่ทางแยกหลัก</v>
          </cell>
          <cell r="F217" t="str">
            <v>รายการปีเดียว ราคาต่อหน่วยต่ำกว่า 10 ล้านบาท (พลางก่อน1)</v>
          </cell>
          <cell r="G217" t="str">
            <v>วิธี e-Bidding</v>
          </cell>
          <cell r="H217" t="str">
            <v>ไฟฟ้าแสงสว่างบริเวณเข้าสู่ทางแยกหลัก</v>
          </cell>
          <cell r="I217" t="str">
            <v>08007190061703210378</v>
          </cell>
          <cell r="J217" t="str">
            <v>บ่อทอง</v>
          </cell>
          <cell r="K217" t="str">
            <v>ชลบุรี</v>
          </cell>
          <cell r="L217">
            <v>1</v>
          </cell>
          <cell r="M217" t="str">
            <v>แห่ง</v>
          </cell>
          <cell r="N217" t="str">
            <v>26 ต.ค. 2566</v>
          </cell>
          <cell r="O217" t="str">
            <v/>
          </cell>
          <cell r="P217">
            <v>2000000</v>
          </cell>
          <cell r="Q217">
            <v>2000000</v>
          </cell>
          <cell r="R217" t="str">
            <v>ลงนามในสัญญา</v>
          </cell>
          <cell r="S217" t="str">
            <v/>
          </cell>
          <cell r="T217" t="str">
            <v>สำนักงานทางหลวงชนบทที่ 3 (ชลบุรี)</v>
          </cell>
          <cell r="U217" t="str">
            <v>แขวงทางหลวงชนบทชลบุรี</v>
          </cell>
          <cell r="V217" t="str">
            <v>สำนักอำนวยความปลอดภัย</v>
          </cell>
          <cell r="W217" t="str">
            <v>ชลบุรี</v>
          </cell>
          <cell r="X217" t="str">
            <v/>
          </cell>
          <cell r="Y217">
            <v>2004026.09</v>
          </cell>
          <cell r="Z217">
            <v>1</v>
          </cell>
          <cell r="AA217" t="str">
            <v>แห่ง</v>
          </cell>
          <cell r="AB217" t="str">
            <v>-</v>
          </cell>
          <cell r="AC217" t="str">
            <v>0.00</v>
          </cell>
          <cell r="AD217" t="str">
            <v>-</v>
          </cell>
          <cell r="AE217" t="str">
            <v>-</v>
          </cell>
          <cell r="AF217" t="str">
            <v>0.00</v>
          </cell>
          <cell r="AG217" t="str">
            <v>-</v>
          </cell>
          <cell r="AH217" t="str">
            <v>9 พ.ย. 2566</v>
          </cell>
          <cell r="AI217" t="str">
            <v>3 พ.ย. 2566</v>
          </cell>
          <cell r="AJ217" t="str">
            <v>17 พ.ย. 2566</v>
          </cell>
          <cell r="AK217" t="str">
            <v>20 พ.ย. 2566</v>
          </cell>
          <cell r="AL217">
            <v>3</v>
          </cell>
          <cell r="AM217">
            <v>3</v>
          </cell>
          <cell r="AN217">
            <v>3</v>
          </cell>
          <cell r="AO217">
            <v>3</v>
          </cell>
          <cell r="AP217" t="str">
            <v>0135558003277</v>
          </cell>
          <cell r="AR217" t="str">
            <v>บริษัท เทลล์ติ โฮโปรท์ จำกัด</v>
          </cell>
          <cell r="AS217" t="str">
            <v/>
          </cell>
          <cell r="AT217">
            <v>1999500</v>
          </cell>
          <cell r="AU217">
            <v>1998000</v>
          </cell>
          <cell r="AV217" t="str">
            <v/>
          </cell>
          <cell r="AW217" t="str">
            <v>1/2567</v>
          </cell>
          <cell r="AX217" t="str">
            <v>8 ธ.ค. 2566</v>
          </cell>
          <cell r="AY217" t="str">
            <v>9 ธ.ค. 2566</v>
          </cell>
          <cell r="AZ217" t="str">
            <v>7 มี.ค. 2567</v>
          </cell>
          <cell r="BA217">
            <v>90</v>
          </cell>
          <cell r="BC217">
            <v>1998000</v>
          </cell>
          <cell r="BD217">
            <v>1998000</v>
          </cell>
          <cell r="BF217">
            <v>2000</v>
          </cell>
          <cell r="BG217">
            <v>6026.0900000000838</v>
          </cell>
          <cell r="BI217" t="str">
            <v xml:space="preserve"> 2 ก.พ.67</v>
          </cell>
          <cell r="BJ217">
            <v>0.30069917902117149</v>
          </cell>
        </row>
        <row r="218">
          <cell r="A218" t="str">
            <v>ไฟฟ้าแสงสว่างบริเวณเข้าสู่ทางแยกหลัก ถนนสาย ชบ.5020 แยกทางหลวงชนบท ชบ.4017 - บ้านคลองใหญ่  อ.บ่อทอง จ.ชลบุรี</v>
          </cell>
          <cell r="C218" t="str">
            <v>2567</v>
          </cell>
          <cell r="D218" t="str">
            <v>โครงการอำนวยความปลอดภัยสนับสนุนด้านคมนาคมและระบบโลจิสติกส์</v>
          </cell>
          <cell r="E218" t="str">
            <v>ไฟฟ้าแสงสว่างบริเวณเข้าสู่ทางแยกหลัก</v>
          </cell>
          <cell r="F218" t="str">
            <v>รายการปีเดียว ราคาต่อหน่วยต่ำกว่า 10 ล้านบาท (พลางก่อน1)</v>
          </cell>
          <cell r="G218" t="str">
            <v>วิธี e-Bidding</v>
          </cell>
          <cell r="H218" t="str">
            <v>ไฟฟ้าแสงสว่างบริเวณเข้าสู่ทางแยกหลัก</v>
          </cell>
          <cell r="I218" t="str">
            <v>08007190061703210378</v>
          </cell>
          <cell r="J218" t="str">
            <v>บ่อทอง</v>
          </cell>
          <cell r="K218" t="str">
            <v>ชลบุรี</v>
          </cell>
          <cell r="L218">
            <v>1</v>
          </cell>
          <cell r="M218" t="str">
            <v>แห่ง</v>
          </cell>
          <cell r="N218" t="str">
            <v>13 ธ.ค. 2566</v>
          </cell>
          <cell r="O218" t="str">
            <v/>
          </cell>
          <cell r="P218">
            <v>3580000</v>
          </cell>
          <cell r="Q218">
            <v>3580000</v>
          </cell>
          <cell r="R218" t="str">
            <v>ลงนามในสัญญา</v>
          </cell>
          <cell r="S218" t="str">
            <v/>
          </cell>
          <cell r="T218" t="str">
            <v>สำนักงานทางหลวงชนบทที่ 3 (ชลบุรี)</v>
          </cell>
          <cell r="U218" t="str">
            <v>แขวงทางหลวงชนบทชลบุรี</v>
          </cell>
          <cell r="V218" t="str">
            <v>สำนักอำนวยความปลอดภัย</v>
          </cell>
          <cell r="W218" t="str">
            <v>ชลบุรี</v>
          </cell>
          <cell r="X218" t="str">
            <v/>
          </cell>
          <cell r="Y218">
            <v>3585128.94</v>
          </cell>
          <cell r="Z218">
            <v>1</v>
          </cell>
          <cell r="AA218" t="str">
            <v>แห่ง</v>
          </cell>
          <cell r="AB218" t="str">
            <v>-</v>
          </cell>
          <cell r="AC218" t="str">
            <v>0.00</v>
          </cell>
          <cell r="AD218" t="str">
            <v>-</v>
          </cell>
          <cell r="AE218" t="str">
            <v>-</v>
          </cell>
          <cell r="AF218" t="str">
            <v>0.00</v>
          </cell>
          <cell r="AG218" t="str">
            <v>-</v>
          </cell>
          <cell r="AH218" t="str">
            <v>27 ธ.ค. 2566</v>
          </cell>
          <cell r="AI218" t="str">
            <v>21 ธ.ค. 2566</v>
          </cell>
          <cell r="AJ218" t="str">
            <v>8 ม.ค. 2567</v>
          </cell>
          <cell r="AK218" t="str">
            <v>10 ม.ค. 2567</v>
          </cell>
          <cell r="AL218">
            <v>3</v>
          </cell>
          <cell r="AM218">
            <v>2</v>
          </cell>
          <cell r="AN218">
            <v>3</v>
          </cell>
          <cell r="AO218">
            <v>2</v>
          </cell>
          <cell r="AP218" t="str">
            <v>0205555004760</v>
          </cell>
          <cell r="AR218" t="str">
            <v>บจก.โนโลโก้ ดีไซน์</v>
          </cell>
          <cell r="AS218" t="str">
            <v/>
          </cell>
          <cell r="AT218">
            <v>3571500</v>
          </cell>
          <cell r="AU218">
            <v>3571500</v>
          </cell>
          <cell r="AV218" t="str">
            <v/>
          </cell>
          <cell r="AW218" t="str">
            <v>4/2567</v>
          </cell>
          <cell r="AX218" t="str">
            <v>1 ก.พ. 2567</v>
          </cell>
          <cell r="AY218" t="str">
            <v>2 ก.พ. 2567</v>
          </cell>
          <cell r="AZ218" t="str">
            <v>11 พ.ค. 2567</v>
          </cell>
          <cell r="BA218">
            <v>100</v>
          </cell>
          <cell r="BC218">
            <v>3571500</v>
          </cell>
          <cell r="BD218">
            <v>3571500</v>
          </cell>
          <cell r="BF218">
            <v>8500</v>
          </cell>
          <cell r="BG218">
            <v>13628.939999999944</v>
          </cell>
          <cell r="BI218" t="str">
            <v xml:space="preserve"> 2 ก.พ.67</v>
          </cell>
          <cell r="BJ218">
            <v>0.38015201762868656</v>
          </cell>
        </row>
        <row r="219">
          <cell r="A219" t="str">
            <v>งานบำรุงถนนสาย รย.4029 แยกทางหลวงหมายเลข 3574 - บ้านคลองน้ำแดง  อ.บ้านค่าย, ปลวกแดง จ.ระยอง</v>
          </cell>
          <cell r="C219" t="str">
            <v>2567</v>
          </cell>
          <cell r="D219" t="str">
            <v>ผลผลิตโครงข่ายทางหลวงชนบทได้รับการบำรุงรักษา</v>
          </cell>
          <cell r="E219" t="str">
            <v>บำรุงรักษาทางหลวงชนบท</v>
          </cell>
          <cell r="F219" t="str">
            <v>รายการปีเดียว ราคาต่อหน่วยต่ำกว่า 10 ล้านบาท (พลางก่อน2)</v>
          </cell>
          <cell r="G219" t="str">
            <v>วิธี e-Bidding</v>
          </cell>
          <cell r="H219" t="str">
            <v>ซ่อมสร้างผิวทางแอสฟัลต์คอนกรีต (โดยวิธี Pavement In - Place Recycling)</v>
          </cell>
          <cell r="I219" t="str">
            <v>08007280004703210717</v>
          </cell>
          <cell r="J219" t="str">
            <v>บ้านค่าย</v>
          </cell>
          <cell r="K219" t="str">
            <v>ระยอง</v>
          </cell>
          <cell r="L219">
            <v>1</v>
          </cell>
          <cell r="M219" t="str">
            <v>แห่ง</v>
          </cell>
          <cell r="N219" t="str">
            <v>14 ธ.ค. 2566</v>
          </cell>
          <cell r="O219" t="str">
            <v/>
          </cell>
          <cell r="P219">
            <v>5998000</v>
          </cell>
          <cell r="Q219">
            <v>5998000</v>
          </cell>
          <cell r="R219" t="str">
            <v>ลงนามในสัญญา</v>
          </cell>
          <cell r="S219" t="str">
            <v/>
          </cell>
          <cell r="T219" t="str">
            <v>สำนักงานทางหลวงชนบทที่ 3 (ชลบุรี)</v>
          </cell>
          <cell r="U219" t="str">
            <v>แขวงทางหลวงชนบทระยอง</v>
          </cell>
          <cell r="V219" t="str">
            <v>สำนักบำรุงทาง</v>
          </cell>
          <cell r="W219" t="str">
            <v>ระยอง</v>
          </cell>
          <cell r="X219" t="str">
            <v/>
          </cell>
          <cell r="Y219">
            <v>5841977.7000000002</v>
          </cell>
          <cell r="Z219">
            <v>1</v>
          </cell>
          <cell r="AA219" t="str">
            <v>แห่ง</v>
          </cell>
          <cell r="AC219" t="str">
            <v>0</v>
          </cell>
          <cell r="AF219" t="str">
            <v>0</v>
          </cell>
          <cell r="AH219" t="str">
            <v>15 ม.ค. 2567</v>
          </cell>
          <cell r="AI219" t="str">
            <v>9 ม.ค. 2567</v>
          </cell>
          <cell r="AJ219" t="str">
            <v>30 ม.ค. 2567</v>
          </cell>
          <cell r="AK219" t="str">
            <v>1 ก.พ. 2567</v>
          </cell>
          <cell r="AL219">
            <v>3</v>
          </cell>
          <cell r="AM219">
            <v>3</v>
          </cell>
          <cell r="AN219">
            <v>3</v>
          </cell>
          <cell r="AO219">
            <v>3</v>
          </cell>
          <cell r="AP219" t="str">
            <v>0215536001114</v>
          </cell>
          <cell r="AQ219" t="str">
            <v>66129296247</v>
          </cell>
          <cell r="AR219" t="str">
            <v>บจก.พรหมโยธาการ ระยอง (1993)</v>
          </cell>
          <cell r="AS219" t="str">
            <v/>
          </cell>
          <cell r="AT219">
            <v>5830000</v>
          </cell>
          <cell r="AU219">
            <v>5830000</v>
          </cell>
          <cell r="AV219" t="str">
            <v/>
          </cell>
          <cell r="AW219" t="str">
            <v>ขทช.รย./15/2567</v>
          </cell>
          <cell r="AX219" t="str">
            <v>28 ก.พ. 2567</v>
          </cell>
          <cell r="AY219" t="str">
            <v>29 ก.พ. 2567</v>
          </cell>
          <cell r="AZ219" t="str">
            <v>28 พ.ค. 2567</v>
          </cell>
          <cell r="BA219">
            <v>90</v>
          </cell>
          <cell r="BB219" t="str">
            <v>รังสิมันต์ จันทสิทธิ์</v>
          </cell>
          <cell r="BC219">
            <v>5830000</v>
          </cell>
          <cell r="BD219">
            <v>5830000</v>
          </cell>
          <cell r="BF219">
            <v>168000</v>
          </cell>
          <cell r="BG219">
            <v>11977.700000000186</v>
          </cell>
          <cell r="BI219" t="str">
            <v xml:space="preserve"> 2 ก.พ.67</v>
          </cell>
          <cell r="BJ219">
            <v>0.20502817051150651</v>
          </cell>
        </row>
        <row r="220">
          <cell r="A220" t="str">
            <v>งานบำรุงถนนสาย รย.4022 แยกทางหลวงหมายเลข 3471 - บ้านเขาลอย  อ.วังจันทร์, บ้านค่าย จ.ระยอง</v>
          </cell>
          <cell r="C220" t="str">
            <v>2567</v>
          </cell>
          <cell r="D220" t="str">
            <v>ผลผลิตโครงข่ายทางหลวงชนบทได้รับการบำรุงรักษา</v>
          </cell>
          <cell r="E220" t="str">
            <v>บำรุงรักษาทางหลวงชนบท</v>
          </cell>
          <cell r="F220" t="str">
            <v>รายการปีเดียว ราคาต่อหน่วยต่ำกว่า 10 ล้านบาท (พลางก่อน2)</v>
          </cell>
          <cell r="G220" t="str">
            <v>วิธี e-Bidding</v>
          </cell>
          <cell r="H220" t="str">
            <v>เสริมผิวลาดยางแอสฟัลต์คอนกรีต</v>
          </cell>
          <cell r="I220" t="str">
            <v>08007280004703210717</v>
          </cell>
          <cell r="J220" t="str">
            <v>วังจันทร์</v>
          </cell>
          <cell r="K220" t="str">
            <v>ระยอง</v>
          </cell>
          <cell r="L220">
            <v>1</v>
          </cell>
          <cell r="M220" t="str">
            <v>แห่ง</v>
          </cell>
          <cell r="N220" t="str">
            <v>14 ธ.ค. 2566</v>
          </cell>
          <cell r="O220" t="str">
            <v/>
          </cell>
          <cell r="P220">
            <v>5900000</v>
          </cell>
          <cell r="Q220">
            <v>5900000</v>
          </cell>
          <cell r="R220" t="str">
            <v>ลงนามในสัญญา</v>
          </cell>
          <cell r="S220" t="str">
            <v/>
          </cell>
          <cell r="T220" t="str">
            <v>สำนักงานทางหลวงชนบทที่ 3 (ชลบุรี)</v>
          </cell>
          <cell r="U220" t="str">
            <v>แขวงทางหลวงชนบทระยอง</v>
          </cell>
          <cell r="V220" t="str">
            <v>สำนักบำรุงทาง</v>
          </cell>
          <cell r="W220" t="str">
            <v>ระยอง</v>
          </cell>
          <cell r="X220" t="str">
            <v/>
          </cell>
          <cell r="Y220">
            <v>5900559.9199999999</v>
          </cell>
          <cell r="Z220">
            <v>1</v>
          </cell>
          <cell r="AA220" t="str">
            <v>แห่ง</v>
          </cell>
          <cell r="AB220" t="str">
            <v>-</v>
          </cell>
          <cell r="AC220" t="str">
            <v>0</v>
          </cell>
          <cell r="AD220" t="str">
            <v>แห่ง</v>
          </cell>
          <cell r="AE220" t="str">
            <v>-</v>
          </cell>
          <cell r="AF220" t="str">
            <v>0</v>
          </cell>
          <cell r="AG220" t="str">
            <v>แห่ง</v>
          </cell>
          <cell r="AH220" t="str">
            <v>15 ม.ค. 2567</v>
          </cell>
          <cell r="AI220" t="str">
            <v>9 ม.ค. 2567</v>
          </cell>
          <cell r="AJ220" t="str">
            <v>30 ม.ค. 2567</v>
          </cell>
          <cell r="AK220" t="str">
            <v>5 ก.พ. 2567</v>
          </cell>
          <cell r="AL220">
            <v>3</v>
          </cell>
          <cell r="AM220">
            <v>3</v>
          </cell>
          <cell r="AN220">
            <v>3</v>
          </cell>
          <cell r="AO220">
            <v>3</v>
          </cell>
          <cell r="AP220" t="str">
            <v>0215532000687</v>
          </cell>
          <cell r="AQ220" t="str">
            <v>66129302974</v>
          </cell>
          <cell r="AR220" t="str">
            <v>บจก.บ้านค่ายผลิตภัณฑ์คอนกรีต</v>
          </cell>
          <cell r="AS220" t="str">
            <v/>
          </cell>
          <cell r="AT220">
            <v>5880000</v>
          </cell>
          <cell r="AU220">
            <v>5880000</v>
          </cell>
          <cell r="AV220" t="str">
            <v/>
          </cell>
          <cell r="AW220" t="str">
            <v>ขทช.รย./16/2567</v>
          </cell>
          <cell r="AX220" t="str">
            <v>28 ก.พ. 2567</v>
          </cell>
          <cell r="AY220" t="str">
            <v>29 ก.พ. 2567</v>
          </cell>
          <cell r="AZ220" t="str">
            <v>28 พ.ค. 2567</v>
          </cell>
          <cell r="BA220">
            <v>90</v>
          </cell>
          <cell r="BC220">
            <v>5880000</v>
          </cell>
          <cell r="BD220">
            <v>5880000</v>
          </cell>
          <cell r="BF220">
            <v>20000</v>
          </cell>
          <cell r="BG220">
            <v>20559.919999999925</v>
          </cell>
          <cell r="BI220" t="str">
            <v xml:space="preserve"> 2 ก.พ.67</v>
          </cell>
          <cell r="BJ220">
            <v>0.34844015277790663</v>
          </cell>
        </row>
        <row r="221">
          <cell r="A221" t="str">
            <v>งานบำรุงถนนสาย รย.4058 แยกทางหลวงหมายเลข 3574 - บรรจบทางหลวงหมายเลข 344  อ.บ้านค่าย, วังจันทร์ จ.ระยอง</v>
          </cell>
          <cell r="C221" t="str">
            <v>2567</v>
          </cell>
          <cell r="D221" t="str">
            <v>ผลผลิตโครงข่ายทางหลวงชนบทได้รับการบำรุงรักษา</v>
          </cell>
          <cell r="E221" t="str">
            <v>บำรุงรักษาทางหลวงชนบท</v>
          </cell>
          <cell r="F221" t="str">
            <v>รายการปีเดียว ราคาต่อหน่วยต่ำกว่า 10 ล้านบาท (พลางก่อน2)</v>
          </cell>
          <cell r="G221" t="str">
            <v>วิธี e-Bidding</v>
          </cell>
          <cell r="H221" t="str">
            <v>ซ่อมสร้างผิวทางแอสฟัลต์คอนกรีต (โดยวิธี Pavement In - Place Recycling)</v>
          </cell>
          <cell r="I221" t="str">
            <v>08007280004703210717</v>
          </cell>
          <cell r="J221" t="str">
            <v>บ้านค่าย</v>
          </cell>
          <cell r="K221" t="str">
            <v>ระยอง</v>
          </cell>
          <cell r="L221">
            <v>1</v>
          </cell>
          <cell r="M221" t="str">
            <v>แห่ง</v>
          </cell>
          <cell r="N221" t="str">
            <v>14 ธ.ค. 2566</v>
          </cell>
          <cell r="O221" t="str">
            <v/>
          </cell>
          <cell r="P221">
            <v>5800000</v>
          </cell>
          <cell r="Q221">
            <v>5800000</v>
          </cell>
          <cell r="R221" t="str">
            <v>ลงนามในสัญญา</v>
          </cell>
          <cell r="S221" t="str">
            <v/>
          </cell>
          <cell r="T221" t="str">
            <v>สำนักงานทางหลวงชนบทที่ 3 (ชลบุรี)</v>
          </cell>
          <cell r="U221" t="str">
            <v>แขวงทางหลวงชนบทระยอง</v>
          </cell>
          <cell r="V221" t="str">
            <v>สำนักบำรุงทาง</v>
          </cell>
          <cell r="W221" t="str">
            <v>ระยอง</v>
          </cell>
          <cell r="X221" t="str">
            <v/>
          </cell>
          <cell r="Y221">
            <v>5713984.9299999997</v>
          </cell>
          <cell r="Z221">
            <v>1</v>
          </cell>
          <cell r="AA221" t="str">
            <v>แห่ง</v>
          </cell>
          <cell r="AB221" t="str">
            <v>-</v>
          </cell>
          <cell r="AC221" t="str">
            <v>0</v>
          </cell>
          <cell r="AD221" t="str">
            <v>-</v>
          </cell>
          <cell r="AE221" t="str">
            <v>-</v>
          </cell>
          <cell r="AF221" t="str">
            <v>0</v>
          </cell>
          <cell r="AG221" t="str">
            <v>-</v>
          </cell>
          <cell r="AH221" t="str">
            <v>16 ม.ค. 2567</v>
          </cell>
          <cell r="AI221" t="str">
            <v>10 ม.ค. 2567</v>
          </cell>
          <cell r="AJ221" t="str">
            <v>31 ม.ค. 2567</v>
          </cell>
          <cell r="AK221" t="str">
            <v>2 ก.พ. 2567</v>
          </cell>
          <cell r="AL221">
            <v>3</v>
          </cell>
          <cell r="AM221">
            <v>3</v>
          </cell>
          <cell r="AN221">
            <v>3</v>
          </cell>
          <cell r="AO221">
            <v>3</v>
          </cell>
          <cell r="AP221" t="str">
            <v>0105532010837</v>
          </cell>
          <cell r="AQ221" t="str">
            <v>66129303602</v>
          </cell>
          <cell r="AR221" t="str">
            <v>บจก.กรุงเทพคอนกรีต</v>
          </cell>
          <cell r="AS221" t="str">
            <v/>
          </cell>
          <cell r="AT221">
            <v>5706000</v>
          </cell>
          <cell r="AU221">
            <v>5706000</v>
          </cell>
          <cell r="AV221" t="str">
            <v/>
          </cell>
          <cell r="AW221" t="str">
            <v>ขทช.รย./17/2567</v>
          </cell>
          <cell r="AX221" t="str">
            <v>28 ก.พ. 2567</v>
          </cell>
          <cell r="AY221" t="str">
            <v>29 ก.พ. 2567</v>
          </cell>
          <cell r="AZ221" t="str">
            <v>28 พ.ค. 2567</v>
          </cell>
          <cell r="BA221">
            <v>90</v>
          </cell>
          <cell r="BB221" t="str">
            <v>กิตติศักดิ์ สงวนหงษ์</v>
          </cell>
          <cell r="BC221">
            <v>5706000</v>
          </cell>
          <cell r="BD221">
            <v>5706000</v>
          </cell>
          <cell r="BF221">
            <v>94000</v>
          </cell>
          <cell r="BG221">
            <v>7984.929999999702</v>
          </cell>
          <cell r="BI221" t="str">
            <v xml:space="preserve"> 2 ก.พ.67</v>
          </cell>
          <cell r="BJ221">
            <v>0.13974363072042092</v>
          </cell>
        </row>
        <row r="222">
          <cell r="A222" t="str">
            <v>งานบำรุงถนนสาย รย.4009 แยกทางหลวงหมายเลข 3574 - บ้านเจ็ดลูกเนิน  อ.บ้านค่าย จ.ระยอง</v>
          </cell>
          <cell r="C222" t="str">
            <v>2567</v>
          </cell>
          <cell r="D222" t="str">
            <v>ผลผลิตโครงข่ายทางหลวงชนบทได้รับการบำรุงรักษา</v>
          </cell>
          <cell r="E222" t="str">
            <v>บำรุงรักษาทางหลวงชนบท</v>
          </cell>
          <cell r="F222" t="str">
            <v>รายการปีเดียว ราคาต่อหน่วยต่ำกว่า 10 ล้านบาท (พลางก่อน2)</v>
          </cell>
          <cell r="G222" t="str">
            <v>วิธี e-Bidding</v>
          </cell>
          <cell r="H222" t="str">
            <v>ซ่อมสร้างผิวทางแอสฟัลต์คอนกรีต (โดยวิธี Pavement In - Place Recycling)</v>
          </cell>
          <cell r="I222" t="str">
            <v>08007280004703210717</v>
          </cell>
          <cell r="J222" t="str">
            <v>บ้านค่าย</v>
          </cell>
          <cell r="K222" t="str">
            <v>ระยอง</v>
          </cell>
          <cell r="L222">
            <v>1</v>
          </cell>
          <cell r="M222" t="str">
            <v>แห่ง</v>
          </cell>
          <cell r="N222" t="str">
            <v>14 ธ.ค. 2566</v>
          </cell>
          <cell r="O222" t="str">
            <v/>
          </cell>
          <cell r="P222">
            <v>5900000</v>
          </cell>
          <cell r="Q222">
            <v>5900000</v>
          </cell>
          <cell r="R222" t="str">
            <v>ลงนามในสัญญา</v>
          </cell>
          <cell r="S222" t="str">
            <v/>
          </cell>
          <cell r="T222" t="str">
            <v>สำนักงานทางหลวงชนบทที่ 3 (ชลบุรี)</v>
          </cell>
          <cell r="U222" t="str">
            <v>แขวงทางหลวงชนบทระยอง</v>
          </cell>
          <cell r="V222" t="str">
            <v>สำนักบำรุงทาง</v>
          </cell>
          <cell r="W222" t="str">
            <v>ระยอง</v>
          </cell>
          <cell r="X222" t="str">
            <v/>
          </cell>
          <cell r="Y222">
            <v>5814436.3700000001</v>
          </cell>
          <cell r="Z222">
            <v>1</v>
          </cell>
          <cell r="AA222" t="str">
            <v>แห่ง</v>
          </cell>
          <cell r="AB222" t="str">
            <v>-</v>
          </cell>
          <cell r="AC222" t="str">
            <v>0.00</v>
          </cell>
          <cell r="AD222" t="str">
            <v>-</v>
          </cell>
          <cell r="AE222" t="str">
            <v>-</v>
          </cell>
          <cell r="AF222" t="str">
            <v>0.00</v>
          </cell>
          <cell r="AG222" t="str">
            <v>-</v>
          </cell>
          <cell r="AH222" t="str">
            <v>16 ม.ค. 2567</v>
          </cell>
          <cell r="AI222" t="str">
            <v>10 ม.ค. 2567</v>
          </cell>
          <cell r="AJ222" t="str">
            <v>31 ม.ค. 2567</v>
          </cell>
          <cell r="AK222" t="str">
            <v>2 ก.พ. 2567</v>
          </cell>
          <cell r="AL222">
            <v>3</v>
          </cell>
          <cell r="AM222">
            <v>3</v>
          </cell>
          <cell r="AN222">
            <v>3</v>
          </cell>
          <cell r="AO222">
            <v>3</v>
          </cell>
          <cell r="AP222" t="str">
            <v>0215560002761</v>
          </cell>
          <cell r="AQ222" t="str">
            <v>66129303963</v>
          </cell>
          <cell r="AR222" t="str">
            <v>บริษัท ระยองวิศวโยธา จำกัด</v>
          </cell>
          <cell r="AS222" t="str">
            <v/>
          </cell>
          <cell r="AT222">
            <v>5800000</v>
          </cell>
          <cell r="AU222">
            <v>5800000</v>
          </cell>
          <cell r="AV222" t="str">
            <v/>
          </cell>
          <cell r="AW222" t="str">
            <v>ขทช.รย./18/2567</v>
          </cell>
          <cell r="AX222" t="str">
            <v>28 ก.พ. 2567</v>
          </cell>
          <cell r="AY222" t="str">
            <v>29 ก.พ. 2567</v>
          </cell>
          <cell r="AZ222" t="str">
            <v>28 พ.ค. 2567</v>
          </cell>
          <cell r="BA222">
            <v>90</v>
          </cell>
          <cell r="BC222">
            <v>5800000</v>
          </cell>
          <cell r="BD222">
            <v>5800000</v>
          </cell>
          <cell r="BF222">
            <v>100000</v>
          </cell>
          <cell r="BG222">
            <v>14436.370000000112</v>
          </cell>
          <cell r="BI222" t="str">
            <v xml:space="preserve"> 5 ก.พ.67</v>
          </cell>
          <cell r="BJ222">
            <v>0.24828494253519728</v>
          </cell>
        </row>
        <row r="223">
          <cell r="A223" t="str">
            <v>งานบำรุงถนนสาย รย.4005 แยกทางหลวงหมายเลข 3377 - บ้านชุมแสง  อ.เขาชะเมา, วังจันทร์ จ.ระยอง</v>
          </cell>
          <cell r="C223" t="str">
            <v>2567</v>
          </cell>
          <cell r="D223" t="str">
            <v>ผลผลิตโครงข่ายทางหลวงชนบทได้รับการบำรุงรักษา</v>
          </cell>
          <cell r="E223" t="str">
            <v>บำรุงรักษาทางหลวงชนบท</v>
          </cell>
          <cell r="F223" t="str">
            <v>รายการปีเดียว ราคาต่อหน่วยต่ำกว่า 10 ล้านบาท (พลางก่อน2)</v>
          </cell>
          <cell r="G223" t="str">
            <v>วิธี e-Bidding</v>
          </cell>
          <cell r="H223" t="str">
            <v>ซ่อมสร้างผิวทางแอสฟัลต์คอนกรีต (โดยวิธี Pavement In - Place Recycling)</v>
          </cell>
          <cell r="I223" t="str">
            <v>08007280004703210717</v>
          </cell>
          <cell r="J223" t="str">
            <v>เขาชะเมา</v>
          </cell>
          <cell r="K223" t="str">
            <v>ระยอง</v>
          </cell>
          <cell r="L223">
            <v>1</v>
          </cell>
          <cell r="M223" t="str">
            <v>แห่ง</v>
          </cell>
          <cell r="N223" t="str">
            <v>14 ธ.ค. 2566</v>
          </cell>
          <cell r="O223" t="str">
            <v/>
          </cell>
          <cell r="P223">
            <v>5900000</v>
          </cell>
          <cell r="Q223">
            <v>5900000</v>
          </cell>
          <cell r="R223" t="str">
            <v>ลงนามในสัญญา</v>
          </cell>
          <cell r="S223" t="str">
            <v/>
          </cell>
          <cell r="T223" t="str">
            <v>สำนักงานทางหลวงชนบทที่ 3 (ชลบุรี)</v>
          </cell>
          <cell r="U223" t="str">
            <v>แขวงทางหลวงชนบทระยอง</v>
          </cell>
          <cell r="V223" t="str">
            <v>สำนักบำรุงทาง</v>
          </cell>
          <cell r="W223" t="str">
            <v>ระยอง</v>
          </cell>
          <cell r="X223" t="str">
            <v/>
          </cell>
          <cell r="Y223">
            <v>5900092.6900000004</v>
          </cell>
          <cell r="Z223">
            <v>1</v>
          </cell>
          <cell r="AA223" t="str">
            <v>แห่ง</v>
          </cell>
          <cell r="AB223" t="str">
            <v>-</v>
          </cell>
          <cell r="AC223" t="str">
            <v>0.00</v>
          </cell>
          <cell r="AD223" t="str">
            <v>-</v>
          </cell>
          <cell r="AE223" t="str">
            <v>-</v>
          </cell>
          <cell r="AF223" t="str">
            <v>0.00</v>
          </cell>
          <cell r="AG223" t="str">
            <v>-</v>
          </cell>
          <cell r="AH223" t="str">
            <v>15 ม.ค. 2567</v>
          </cell>
          <cell r="AI223" t="str">
            <v>9 ม.ค. 2567</v>
          </cell>
          <cell r="AJ223" t="str">
            <v>30 ม.ค. 2567</v>
          </cell>
          <cell r="AK223" t="str">
            <v>1 ก.พ. 2567</v>
          </cell>
          <cell r="AL223">
            <v>3</v>
          </cell>
          <cell r="AM223">
            <v>3</v>
          </cell>
          <cell r="AN223">
            <v>3</v>
          </cell>
          <cell r="AO223">
            <v>3</v>
          </cell>
          <cell r="AP223" t="str">
            <v>0213542000378</v>
          </cell>
          <cell r="AQ223" t="str">
            <v>66129304385</v>
          </cell>
          <cell r="AR223" t="str">
            <v>หจก.เมืองแกลงการโยธา</v>
          </cell>
          <cell r="AS223" t="str">
            <v/>
          </cell>
          <cell r="AT223">
            <v>5870000</v>
          </cell>
          <cell r="AU223">
            <v>5870000</v>
          </cell>
          <cell r="AV223" t="str">
            <v/>
          </cell>
          <cell r="AW223" t="str">
            <v>ขทช.รย./19/2567</v>
          </cell>
          <cell r="AX223" t="str">
            <v>28 ก.พ. 2567</v>
          </cell>
          <cell r="AY223" t="str">
            <v>29 ก.พ. 2567</v>
          </cell>
          <cell r="AZ223" t="str">
            <v>28 พ.ค. 2567</v>
          </cell>
          <cell r="BA223">
            <v>90</v>
          </cell>
          <cell r="BB223" t="str">
            <v>พรนารายน์ ครวญหา</v>
          </cell>
          <cell r="BC223">
            <v>5870000</v>
          </cell>
          <cell r="BD223">
            <v>5870000</v>
          </cell>
          <cell r="BF223">
            <v>30000</v>
          </cell>
          <cell r="BG223">
            <v>30092.69000000041</v>
          </cell>
          <cell r="BI223" t="str">
            <v xml:space="preserve"> 2 ก.พ.67</v>
          </cell>
          <cell r="BJ223">
            <v>0.51003758044351011</v>
          </cell>
        </row>
        <row r="224">
          <cell r="A224" t="str">
            <v>งานอำนวยความปลอดภัย ถนนสาย รย.4029 แยกทางหลวงหมายเลข 3574 - บ้านคลองน้ำแดง  อ.บ้านค่าย จ.ระยอง</v>
          </cell>
          <cell r="C224" t="str">
            <v>2567</v>
          </cell>
          <cell r="D224" t="str">
            <v>ผลผลิตโครงข่ายทางหลวงชนบทมีความปลอดภัย</v>
          </cell>
          <cell r="E224" t="str">
            <v>อำนวยความปลอดภัยทางถนน</v>
          </cell>
          <cell r="F224" t="str">
            <v>รายการปีเดียว ราคาต่อหน่วยต่ำกว่า 10 ล้านบาท (พลางก่อน1)</v>
          </cell>
          <cell r="G224" t="str">
            <v>วิธี e-Bidding</v>
          </cell>
          <cell r="H224" t="str">
            <v>ไฟฟ้าแสงสว่างและไฟสัญญาณจราจร</v>
          </cell>
          <cell r="I224" t="str">
            <v>08007280005703210836</v>
          </cell>
          <cell r="J224" t="str">
            <v>บ้านค่าย</v>
          </cell>
          <cell r="K224" t="str">
            <v>ระยอง</v>
          </cell>
          <cell r="L224">
            <v>2</v>
          </cell>
          <cell r="M224" t="str">
            <v>แห่ง</v>
          </cell>
          <cell r="N224" t="str">
            <v>13 ธ.ค. 2566</v>
          </cell>
          <cell r="O224" t="str">
            <v/>
          </cell>
          <cell r="P224">
            <v>4498000</v>
          </cell>
          <cell r="Q224">
            <v>4498000</v>
          </cell>
          <cell r="R224" t="str">
            <v>ลงนามในสัญญา</v>
          </cell>
          <cell r="S224" t="str">
            <v/>
          </cell>
          <cell r="T224" t="str">
            <v>สำนักงานทางหลวงชนบทที่ 3 (ชลบุรี)</v>
          </cell>
          <cell r="U224" t="str">
            <v>แขวงทางหลวงชนบทระยอง</v>
          </cell>
          <cell r="V224" t="str">
            <v>สำนักอำนวยความปลอดภัย</v>
          </cell>
          <cell r="W224" t="str">
            <v>ระยอง</v>
          </cell>
          <cell r="X224" t="str">
            <v/>
          </cell>
          <cell r="Y224">
            <v>4518458.18</v>
          </cell>
          <cell r="Z224">
            <v>2</v>
          </cell>
          <cell r="AA224" t="str">
            <v>แห่ง</v>
          </cell>
          <cell r="AB224" t="str">
            <v>-</v>
          </cell>
          <cell r="AC224" t="str">
            <v>0.00</v>
          </cell>
          <cell r="AD224" t="str">
            <v>-</v>
          </cell>
          <cell r="AE224" t="str">
            <v>-</v>
          </cell>
          <cell r="AF224" t="str">
            <v>0.00</v>
          </cell>
          <cell r="AG224" t="str">
            <v>-</v>
          </cell>
          <cell r="AH224" t="str">
            <v>17 ม.ค. 2567</v>
          </cell>
          <cell r="AI224" t="str">
            <v>11 ม.ค. 2567</v>
          </cell>
          <cell r="AJ224" t="str">
            <v>25 ม.ค. 2567</v>
          </cell>
          <cell r="AK224" t="str">
            <v>30 ม.ค. 2567</v>
          </cell>
          <cell r="AL224">
            <v>2</v>
          </cell>
          <cell r="AM224">
            <v>2</v>
          </cell>
          <cell r="AN224">
            <v>2</v>
          </cell>
          <cell r="AO224">
            <v>2</v>
          </cell>
          <cell r="AP224" t="str">
            <v>0105536011218</v>
          </cell>
          <cell r="AQ224" t="str">
            <v>66129283198</v>
          </cell>
          <cell r="AR224" t="str">
            <v>บจก.พี เอส เจ พาวเวอร์</v>
          </cell>
          <cell r="AS224" t="str">
            <v/>
          </cell>
          <cell r="AT224">
            <v>4496400</v>
          </cell>
          <cell r="AU224">
            <v>4496400</v>
          </cell>
          <cell r="AV224" t="str">
            <v/>
          </cell>
          <cell r="AW224" t="str">
            <v>ขทช.รย./11/2567</v>
          </cell>
          <cell r="AX224" t="str">
            <v>16 ก.พ. 2567</v>
          </cell>
          <cell r="AY224" t="str">
            <v>17 ก.พ. 2567</v>
          </cell>
          <cell r="AZ224" t="str">
            <v>16 เม.ย. 2567</v>
          </cell>
          <cell r="BA224">
            <v>60</v>
          </cell>
          <cell r="BB224" t="str">
            <v>ธงชัย ดวงจันทร์</v>
          </cell>
          <cell r="BC224">
            <v>4496400</v>
          </cell>
          <cell r="BD224">
            <v>4496400</v>
          </cell>
          <cell r="BF224">
            <v>1600</v>
          </cell>
          <cell r="BG224">
            <v>22058.179999999702</v>
          </cell>
          <cell r="BI224" t="str">
            <v xml:space="preserve"> 2 ก.พ.67</v>
          </cell>
          <cell r="BJ224">
            <v>0.48817935502060361</v>
          </cell>
        </row>
        <row r="225">
          <cell r="A225" t="str">
            <v>งานอำนวยความปลอดภัย ถนนสาย รย.6031 บ้านคลองใหญ่ - บ้านทุ่งโพธิ์  อ.เมือง จ.ระยอง</v>
          </cell>
          <cell r="C225" t="str">
            <v>2567</v>
          </cell>
          <cell r="D225" t="str">
            <v>ผลผลิตโครงข่ายทางหลวงชนบทมีความปลอดภัย</v>
          </cell>
          <cell r="E225" t="str">
            <v>อำนวยความปลอดภัยทางถนน</v>
          </cell>
          <cell r="F225" t="str">
            <v>รายการปีเดียว ราคาต่อหน่วยต่ำกว่า 10 ล้านบาท (พลางก่อน1)</v>
          </cell>
          <cell r="G225" t="str">
            <v>วิธี e-Bidding</v>
          </cell>
          <cell r="H225" t="str">
            <v>ไฟฟ้าแสงสว่างและไฟสัญญาณจราจร</v>
          </cell>
          <cell r="I225" t="str">
            <v>08007280005703210836</v>
          </cell>
          <cell r="J225" t="str">
            <v>เมือง</v>
          </cell>
          <cell r="K225" t="str">
            <v>ระยอง</v>
          </cell>
          <cell r="L225">
            <v>2</v>
          </cell>
          <cell r="M225" t="str">
            <v>แห่ง</v>
          </cell>
          <cell r="N225" t="str">
            <v>13 ธ.ค. 2566</v>
          </cell>
          <cell r="O225" t="str">
            <v/>
          </cell>
          <cell r="P225">
            <v>3948000</v>
          </cell>
          <cell r="Q225">
            <v>3948000</v>
          </cell>
          <cell r="R225" t="str">
            <v>ลงนามในสัญญา</v>
          </cell>
          <cell r="S225" t="str">
            <v/>
          </cell>
          <cell r="T225" t="str">
            <v>สำนักงานทางหลวงชนบทที่ 3 (ชลบุรี)</v>
          </cell>
          <cell r="U225" t="str">
            <v>แขวงทางหลวงชนบทระยอง</v>
          </cell>
          <cell r="V225" t="str">
            <v>สำนักอำนวยความปลอดภัย</v>
          </cell>
          <cell r="W225" t="str">
            <v>ระยอง</v>
          </cell>
          <cell r="X225" t="str">
            <v/>
          </cell>
          <cell r="Y225">
            <v>4011207.71</v>
          </cell>
          <cell r="Z225">
            <v>2</v>
          </cell>
          <cell r="AA225" t="str">
            <v>แห่ง</v>
          </cell>
          <cell r="AB225" t="str">
            <v>-</v>
          </cell>
          <cell r="AC225" t="str">
            <v>0.00</v>
          </cell>
          <cell r="AD225" t="str">
            <v>-</v>
          </cell>
          <cell r="AE225" t="str">
            <v>-</v>
          </cell>
          <cell r="AF225" t="str">
            <v>0.00</v>
          </cell>
          <cell r="AG225" t="str">
            <v>-</v>
          </cell>
          <cell r="AH225" t="str">
            <v>17 ม.ค. 2567</v>
          </cell>
          <cell r="AI225" t="str">
            <v>11 ม.ค. 2567</v>
          </cell>
          <cell r="AJ225" t="str">
            <v>25 ม.ค. 2567</v>
          </cell>
          <cell r="AK225" t="str">
            <v>29 ม.ค. 2567</v>
          </cell>
          <cell r="AL225">
            <v>2</v>
          </cell>
          <cell r="AM225">
            <v>2</v>
          </cell>
          <cell r="AN225">
            <v>2</v>
          </cell>
          <cell r="AO225">
            <v>2</v>
          </cell>
          <cell r="AP225" t="str">
            <v>0105536079513</v>
          </cell>
          <cell r="AQ225" t="str">
            <v>66129288640</v>
          </cell>
          <cell r="AR225" t="str">
            <v>บจก.พรีเมียร์ไลท์ติ้ง</v>
          </cell>
          <cell r="AS225" t="str">
            <v/>
          </cell>
          <cell r="AT225">
            <v>3947000</v>
          </cell>
          <cell r="AU225">
            <v>3947000</v>
          </cell>
          <cell r="AV225" t="str">
            <v/>
          </cell>
          <cell r="AW225" t="str">
            <v>ขทช.รย./12/2567</v>
          </cell>
          <cell r="AX225" t="str">
            <v>16 ก.พ. 2567</v>
          </cell>
          <cell r="AY225" t="str">
            <v>17 ก.พ. 2567</v>
          </cell>
          <cell r="AZ225" t="str">
            <v>16 เม.ย. 2567</v>
          </cell>
          <cell r="BA225">
            <v>60</v>
          </cell>
          <cell r="BB225" t="str">
            <v>รังสิมันต์ จันทสิทธิ์</v>
          </cell>
          <cell r="BC225">
            <v>3947000</v>
          </cell>
          <cell r="BD225">
            <v>3947000</v>
          </cell>
          <cell r="BF225">
            <v>1000</v>
          </cell>
          <cell r="BG225">
            <v>64207.709999999963</v>
          </cell>
          <cell r="BI225" t="str">
            <v xml:space="preserve"> 2 ก.พ.67</v>
          </cell>
          <cell r="BJ225">
            <v>1.600707683123195</v>
          </cell>
        </row>
        <row r="226">
          <cell r="A226" t="str">
            <v>งานอำนวยความปลอดภัย ถนนสาย รย.2015 แยกทางหลวงหมายเลข 36 - บ้านภูไทร  อ.นิคมพัฒนา, ปลวกแดง จ.ระยอง</v>
          </cell>
          <cell r="C226" t="str">
            <v>2567</v>
          </cell>
          <cell r="D226" t="str">
            <v>ผลผลิตโครงข่ายทางหลวงชนบทมีความปลอดภัย</v>
          </cell>
          <cell r="E226" t="str">
            <v>อำนวยความปลอดภัยทางถนน</v>
          </cell>
          <cell r="F226" t="str">
            <v>รายการปีเดียว ราคาต่อหน่วยต่ำกว่า 10 ล้านบาท (พลางก่อน1)</v>
          </cell>
          <cell r="G226" t="str">
            <v>วิธี e-Bidding</v>
          </cell>
          <cell r="H226" t="str">
            <v>ไฟฟ้าแสงสว่างและไฟสัญญาณจราจร</v>
          </cell>
          <cell r="I226" t="str">
            <v>08007280005703210836</v>
          </cell>
          <cell r="J226" t="str">
            <v>นิคมพัฒนา</v>
          </cell>
          <cell r="K226" t="str">
            <v>ระยอง</v>
          </cell>
          <cell r="L226">
            <v>2</v>
          </cell>
          <cell r="M226" t="str">
            <v>แห่ง</v>
          </cell>
          <cell r="N226" t="str">
            <v>26 ต.ค. 2566</v>
          </cell>
          <cell r="O226" t="str">
            <v/>
          </cell>
          <cell r="P226">
            <v>5500000</v>
          </cell>
          <cell r="Q226">
            <v>5500000</v>
          </cell>
          <cell r="R226" t="str">
            <v>ลงนามในสัญญา</v>
          </cell>
          <cell r="S226" t="str">
            <v/>
          </cell>
          <cell r="T226" t="str">
            <v>สำนักงานทางหลวงชนบทที่ 3 (ชลบุรี)</v>
          </cell>
          <cell r="U226" t="str">
            <v>แขวงทางหลวงชนบทระยอง</v>
          </cell>
          <cell r="V226" t="str">
            <v>สำนักอำนวยความปลอดภัย</v>
          </cell>
          <cell r="W226" t="str">
            <v>ระยอง</v>
          </cell>
          <cell r="X226" t="str">
            <v/>
          </cell>
          <cell r="Y226">
            <v>5516079.5999999996</v>
          </cell>
          <cell r="Z226">
            <v>2</v>
          </cell>
          <cell r="AA226" t="str">
            <v>แห่ง</v>
          </cell>
          <cell r="AB226" t="str">
            <v>-</v>
          </cell>
          <cell r="AC226" t="str">
            <v>0.00</v>
          </cell>
          <cell r="AD226" t="str">
            <v>-</v>
          </cell>
          <cell r="AE226" t="str">
            <v>-</v>
          </cell>
          <cell r="AF226" t="str">
            <v>0.00</v>
          </cell>
          <cell r="AG226" t="str">
            <v>-</v>
          </cell>
          <cell r="AH226" t="str">
            <v>23 พ.ย. 2566</v>
          </cell>
          <cell r="AI226" t="str">
            <v>17 พ.ย. 2566</v>
          </cell>
          <cell r="AJ226" t="str">
            <v>12 ธ.ค. 2566</v>
          </cell>
          <cell r="AK226" t="str">
            <v>18 ธ.ค. 2566</v>
          </cell>
          <cell r="AL226">
            <v>2</v>
          </cell>
          <cell r="AM226">
            <v>2</v>
          </cell>
          <cell r="AN226">
            <v>2</v>
          </cell>
          <cell r="AO226">
            <v>2</v>
          </cell>
          <cell r="AP226" t="str">
            <v>0735545000503</v>
          </cell>
          <cell r="AQ226" t="str">
            <v>66119089019</v>
          </cell>
          <cell r="AR226" t="str">
            <v>บจก.จีเนียส ทราฟฟิค ซีสเต็ม</v>
          </cell>
          <cell r="AS226" t="str">
            <v/>
          </cell>
          <cell r="AT226">
            <v>5488000</v>
          </cell>
          <cell r="AU226">
            <v>5488000</v>
          </cell>
          <cell r="AV226" t="str">
            <v/>
          </cell>
          <cell r="AW226" t="str">
            <v>ขทช.รย./7/2567</v>
          </cell>
          <cell r="AX226" t="str">
            <v>9 ม.ค. 2567</v>
          </cell>
          <cell r="AY226" t="str">
            <v>10 ม.ค. 2567</v>
          </cell>
          <cell r="AZ226" t="str">
            <v>9 มี.ค. 2567</v>
          </cell>
          <cell r="BA226">
            <v>60</v>
          </cell>
          <cell r="BC226">
            <v>5488000</v>
          </cell>
          <cell r="BD226">
            <v>5488000</v>
          </cell>
          <cell r="BF226">
            <v>12000</v>
          </cell>
          <cell r="BG226">
            <v>28079.599999999627</v>
          </cell>
          <cell r="BI226" t="str">
            <v xml:space="preserve"> 2 ก.พ.67</v>
          </cell>
          <cell r="BJ226">
            <v>0.50904994191888797</v>
          </cell>
        </row>
        <row r="227">
          <cell r="A227" t="str">
            <v>งานอำนวยความปลอดภัย ถนนสาย รย.2026 แยกทางหลวงหมายเลข 36 - บ้านมาบเตย  อ.นิคมพัฒนา, ปลวกแดง จ.ระยอง</v>
          </cell>
          <cell r="C227" t="str">
            <v>2567</v>
          </cell>
          <cell r="D227" t="str">
            <v>ผลผลิตโครงข่ายทางหลวงชนบทมีความปลอดภัย</v>
          </cell>
          <cell r="E227" t="str">
            <v>อำนวยความปลอดภัยทางถนน</v>
          </cell>
          <cell r="F227" t="str">
            <v>รายการปีเดียว ราคาต่อหน่วยต่ำกว่า 10 ล้านบาท (พลางก่อน1)</v>
          </cell>
          <cell r="G227" t="str">
            <v>วิธี e-Bidding</v>
          </cell>
          <cell r="H227" t="str">
            <v>ปรับปรุงทางเพื่อความปลอดภัย</v>
          </cell>
          <cell r="I227" t="str">
            <v>08007280005703210836</v>
          </cell>
          <cell r="J227" t="str">
            <v>นิคมพัฒนา</v>
          </cell>
          <cell r="K227" t="str">
            <v>ระยอง</v>
          </cell>
          <cell r="L227">
            <v>2</v>
          </cell>
          <cell r="M227" t="str">
            <v>แห่ง</v>
          </cell>
          <cell r="N227" t="str">
            <v>26 ต.ค. 2566</v>
          </cell>
          <cell r="O227" t="str">
            <v/>
          </cell>
          <cell r="P227">
            <v>3995000</v>
          </cell>
          <cell r="Q227">
            <v>3995000</v>
          </cell>
          <cell r="R227" t="str">
            <v>ลงนามในสัญญา</v>
          </cell>
          <cell r="S227" t="str">
            <v/>
          </cell>
          <cell r="T227" t="str">
            <v>สำนักงานทางหลวงชนบทที่ 3 (ชลบุรี)</v>
          </cell>
          <cell r="U227" t="str">
            <v>แขวงทางหลวงชนบทระยอง</v>
          </cell>
          <cell r="V227" t="str">
            <v>สำนักอำนวยความปลอดภัย</v>
          </cell>
          <cell r="W227" t="str">
            <v>ระยอง</v>
          </cell>
          <cell r="X227" t="str">
            <v/>
          </cell>
          <cell r="Y227">
            <v>3996184.96</v>
          </cell>
          <cell r="Z227">
            <v>2</v>
          </cell>
          <cell r="AA227" t="str">
            <v>แห่ง</v>
          </cell>
          <cell r="AB227" t="str">
            <v>-</v>
          </cell>
          <cell r="AC227" t="str">
            <v>0</v>
          </cell>
          <cell r="AD227" t="str">
            <v>-</v>
          </cell>
          <cell r="AE227" t="str">
            <v>-</v>
          </cell>
          <cell r="AF227" t="str">
            <v>0</v>
          </cell>
          <cell r="AG227" t="str">
            <v>-</v>
          </cell>
          <cell r="AH227" t="str">
            <v>21 พ.ย. 2566</v>
          </cell>
          <cell r="AI227" t="str">
            <v>-</v>
          </cell>
          <cell r="AJ227" t="str">
            <v>29 พ.ย. 2566</v>
          </cell>
          <cell r="AK227" t="str">
            <v>4 ธ.ค. 2566</v>
          </cell>
          <cell r="AL227">
            <v>3</v>
          </cell>
          <cell r="AM227">
            <v>3</v>
          </cell>
          <cell r="AN227">
            <v>3</v>
          </cell>
          <cell r="AO227">
            <v>3</v>
          </cell>
          <cell r="AP227" t="str">
            <v>0213550003101</v>
          </cell>
          <cell r="AQ227" t="str">
            <v>66119089226</v>
          </cell>
          <cell r="AR227" t="str">
            <v>เอส.เอ็ม.เอ็นจิเนียริ่ง แอนด์ คอนสตรัคชั่น</v>
          </cell>
          <cell r="AS227" t="str">
            <v/>
          </cell>
          <cell r="AT227">
            <v>3994500</v>
          </cell>
          <cell r="AU227">
            <v>3994500</v>
          </cell>
          <cell r="AV227" t="str">
            <v/>
          </cell>
          <cell r="AW227" t="str">
            <v>ขทช.รย./6/2567</v>
          </cell>
          <cell r="AX227" t="str">
            <v>27 ธ.ค. 2566</v>
          </cell>
          <cell r="AY227" t="str">
            <v>28 ธ.ค. 2566</v>
          </cell>
          <cell r="AZ227" t="str">
            <v>27 มี.ค. 2567</v>
          </cell>
          <cell r="BA227">
            <v>90</v>
          </cell>
          <cell r="BB227" t="str">
            <v>นครินทร์ นาสอ้าน</v>
          </cell>
          <cell r="BC227">
            <v>3994500</v>
          </cell>
          <cell r="BD227">
            <v>3994500</v>
          </cell>
          <cell r="BF227">
            <v>500</v>
          </cell>
          <cell r="BG227">
            <v>1684.9599999999627</v>
          </cell>
          <cell r="BI227" t="str">
            <v xml:space="preserve"> 2 ก.พ.67</v>
          </cell>
          <cell r="BJ227">
            <v>4.2164214541259938E-2</v>
          </cell>
        </row>
        <row r="228">
          <cell r="A228" t="str">
            <v>งานอำนวยความปลอดภัย ถนนสาย รย.4019 แยกทางหลวงหมายเลข 3471 - บรรจบทางหลวงหมายเลข 3139  อ.บ้านค่าย จ.ระยอง</v>
          </cell>
          <cell r="C228" t="str">
            <v>2567</v>
          </cell>
          <cell r="D228" t="str">
            <v>ผลผลิตโครงข่ายทางหลวงชนบทมีความปลอดภัย</v>
          </cell>
          <cell r="E228" t="str">
            <v>อำนวยความปลอดภัยทางถนน</v>
          </cell>
          <cell r="F228" t="str">
            <v>รายการปีเดียว ราคาต่อหน่วยต่ำกว่า 10 ล้านบาท (พลางก่อน1)</v>
          </cell>
          <cell r="G228" t="str">
            <v>วิธี e-Bidding</v>
          </cell>
          <cell r="H228" t="str">
            <v>ไฟฟ้าแสงสว่างและไฟสัญญาณจราจร</v>
          </cell>
          <cell r="I228" t="str">
            <v>08007280005703210836</v>
          </cell>
          <cell r="J228" t="str">
            <v>บ้านค่าย</v>
          </cell>
          <cell r="K228" t="str">
            <v>ระยอง</v>
          </cell>
          <cell r="L228">
            <v>2</v>
          </cell>
          <cell r="M228" t="str">
            <v>แห่ง</v>
          </cell>
          <cell r="N228" t="str">
            <v>26 ต.ค. 2566</v>
          </cell>
          <cell r="O228" t="str">
            <v/>
          </cell>
          <cell r="P228">
            <v>3978000</v>
          </cell>
          <cell r="Q228">
            <v>3978000</v>
          </cell>
          <cell r="R228" t="str">
            <v>ลงนามในสัญญา</v>
          </cell>
          <cell r="S228" t="str">
            <v/>
          </cell>
          <cell r="T228" t="str">
            <v>สำนักงานทางหลวงชนบทที่ 3 (ชลบุรี)</v>
          </cell>
          <cell r="U228" t="str">
            <v>แขวงทางหลวงชนบทระยอง</v>
          </cell>
          <cell r="V228" t="str">
            <v>สำนักอำนวยความปลอดภัย</v>
          </cell>
          <cell r="W228" t="str">
            <v>ระยอง</v>
          </cell>
          <cell r="X228" t="str">
            <v/>
          </cell>
          <cell r="Y228">
            <v>4002172.46</v>
          </cell>
          <cell r="Z228">
            <v>2</v>
          </cell>
          <cell r="AA228" t="str">
            <v>แห่ง</v>
          </cell>
          <cell r="AB228" t="str">
            <v>-</v>
          </cell>
          <cell r="AC228" t="str">
            <v>0.00</v>
          </cell>
          <cell r="AD228" t="str">
            <v>-</v>
          </cell>
          <cell r="AE228" t="str">
            <v>-</v>
          </cell>
          <cell r="AF228" t="str">
            <v>0.00</v>
          </cell>
          <cell r="AG228" t="str">
            <v>-</v>
          </cell>
          <cell r="AH228" t="str">
            <v>21 พ.ย. 2566</v>
          </cell>
          <cell r="AI228" t="str">
            <v>-</v>
          </cell>
          <cell r="AJ228" t="str">
            <v>29 พ.ย. 2566</v>
          </cell>
          <cell r="AK228" t="str">
            <v>6 ธ.ค. 2566</v>
          </cell>
          <cell r="AL228">
            <v>3</v>
          </cell>
          <cell r="AM228">
            <v>3</v>
          </cell>
          <cell r="AN228">
            <v>3</v>
          </cell>
          <cell r="AO228">
            <v>3</v>
          </cell>
          <cell r="AP228" t="str">
            <v>0213550003101</v>
          </cell>
          <cell r="AQ228" t="str">
            <v>66119089252</v>
          </cell>
          <cell r="AR228" t="str">
            <v>เอส.เอ็ม.เอ็นจิเนียริ่ง แอนด์ คอนสตรัคชั่น</v>
          </cell>
          <cell r="AS228" t="str">
            <v/>
          </cell>
          <cell r="AT228">
            <v>3973000</v>
          </cell>
          <cell r="AU228">
            <v>3973000</v>
          </cell>
          <cell r="AV228" t="str">
            <v/>
          </cell>
          <cell r="AW228" t="str">
            <v>ขทช.รย./5/2567</v>
          </cell>
          <cell r="AX228" t="str">
            <v>27 ธ.ค. 2566</v>
          </cell>
          <cell r="AY228" t="str">
            <v>28 ธ.ค. 2566</v>
          </cell>
          <cell r="AZ228" t="str">
            <v>25 ก.พ. 2567</v>
          </cell>
          <cell r="BA228">
            <v>60</v>
          </cell>
          <cell r="BC228">
            <v>3973000</v>
          </cell>
          <cell r="BD228">
            <v>3973000</v>
          </cell>
          <cell r="BF228">
            <v>5000</v>
          </cell>
          <cell r="BG228">
            <v>29172.459999999963</v>
          </cell>
          <cell r="BI228" t="str">
            <v xml:space="preserve"> 2 ก.พ.67</v>
          </cell>
          <cell r="BJ228">
            <v>0.72891561499576063</v>
          </cell>
        </row>
        <row r="229">
          <cell r="A229" t="str">
            <v>งานอำนวยความปลอดภัย ถนนสาย รย.1012 แยกทางหลวงหมายเลข 3 - บ้านทุ่งอ้ายบ้า  อ.เมือง จ.ระยอง</v>
          </cell>
          <cell r="C229" t="str">
            <v>2567</v>
          </cell>
          <cell r="D229" t="str">
            <v>ผลผลิตโครงข่ายทางหลวงชนบทมีความปลอดภัย</v>
          </cell>
          <cell r="E229" t="str">
            <v>อำนวยความปลอดภัยทางถนน</v>
          </cell>
          <cell r="F229" t="str">
            <v>รายการปีเดียว ราคาต่อหน่วยต่ำกว่า 10 ล้านบาท (พลางก่อน1)</v>
          </cell>
          <cell r="G229" t="str">
            <v>วิธี e-Bidding</v>
          </cell>
          <cell r="H229" t="str">
            <v>ปรับปรุงทางเพื่อความปลอดภัย</v>
          </cell>
          <cell r="I229" t="str">
            <v>08007280005703210836</v>
          </cell>
          <cell r="J229" t="str">
            <v>เมือง</v>
          </cell>
          <cell r="K229" t="str">
            <v>ระยอง</v>
          </cell>
          <cell r="L229">
            <v>1</v>
          </cell>
          <cell r="M229" t="str">
            <v>แห่ง</v>
          </cell>
          <cell r="N229" t="str">
            <v>26 ต.ค. 2566</v>
          </cell>
          <cell r="O229" t="str">
            <v/>
          </cell>
          <cell r="P229">
            <v>2500000</v>
          </cell>
          <cell r="Q229">
            <v>2500000</v>
          </cell>
          <cell r="R229" t="str">
            <v>ลงนามในสัญญา</v>
          </cell>
          <cell r="S229" t="str">
            <v/>
          </cell>
          <cell r="T229" t="str">
            <v>สำนักงานทางหลวงชนบทที่ 3 (ชลบุรี)</v>
          </cell>
          <cell r="U229" t="str">
            <v>แขวงทางหลวงชนบทระยอง</v>
          </cell>
          <cell r="V229" t="str">
            <v>สำนักอำนวยความปลอดภัย</v>
          </cell>
          <cell r="W229" t="str">
            <v>ระยอง</v>
          </cell>
          <cell r="X229" t="str">
            <v/>
          </cell>
          <cell r="Y229">
            <v>2545985.59</v>
          </cell>
          <cell r="Z229">
            <v>1</v>
          </cell>
          <cell r="AA229" t="str">
            <v>แห่ง</v>
          </cell>
          <cell r="AB229" t="str">
            <v>-</v>
          </cell>
          <cell r="AC229" t="str">
            <v>0.00</v>
          </cell>
          <cell r="AD229" t="str">
            <v>-</v>
          </cell>
          <cell r="AE229" t="str">
            <v>-</v>
          </cell>
          <cell r="AF229" t="str">
            <v>0.00</v>
          </cell>
          <cell r="AG229" t="str">
            <v>-</v>
          </cell>
          <cell r="AH229" t="str">
            <v>20 พ.ย. 2566</v>
          </cell>
          <cell r="AI229" t="str">
            <v>-</v>
          </cell>
          <cell r="AJ229" t="str">
            <v>28 พ.ย. 2566</v>
          </cell>
          <cell r="AK229" t="str">
            <v>4 ธ.ค. 2566</v>
          </cell>
          <cell r="AL229">
            <v>2</v>
          </cell>
          <cell r="AM229">
            <v>2</v>
          </cell>
          <cell r="AN229">
            <v>2</v>
          </cell>
          <cell r="AO229">
            <v>2</v>
          </cell>
          <cell r="AP229" t="str">
            <v>0105536079513</v>
          </cell>
          <cell r="AQ229" t="str">
            <v>66119089319</v>
          </cell>
          <cell r="AR229" t="str">
            <v>บจก.พรีเมียร์ไลท์ติ้ง</v>
          </cell>
          <cell r="AS229" t="str">
            <v/>
          </cell>
          <cell r="AT229">
            <v>2496000</v>
          </cell>
          <cell r="AU229">
            <v>2496000</v>
          </cell>
          <cell r="AV229" t="str">
            <v/>
          </cell>
          <cell r="AW229" t="str">
            <v>ขทช.รย./3/2567</v>
          </cell>
          <cell r="AX229" t="str">
            <v>27 ธ.ค. 2566</v>
          </cell>
          <cell r="AY229" t="str">
            <v>28 ธ.ค. 2566</v>
          </cell>
          <cell r="AZ229" t="str">
            <v>25 ก.พ. 2567</v>
          </cell>
          <cell r="BA229">
            <v>60</v>
          </cell>
          <cell r="BB229" t="str">
            <v>ธงชัย ดวงจันทร์</v>
          </cell>
          <cell r="BC229">
            <v>2496000</v>
          </cell>
          <cell r="BD229">
            <v>2496000</v>
          </cell>
          <cell r="BF229">
            <v>4000</v>
          </cell>
          <cell r="BG229">
            <v>49985.589999999851</v>
          </cell>
          <cell r="BI229" t="str">
            <v xml:space="preserve"> 2 ก.พ.67</v>
          </cell>
          <cell r="BJ229">
            <v>1.963310012292719</v>
          </cell>
        </row>
        <row r="230">
          <cell r="A230" t="str">
            <v>งานอำนวยความปลอดภัย ถนนสาย รย.4027 แยกทางหลวงหมายเลข 3191 - นิคมสร้างตนเองสาย 15  อ.นิคมพัฒนา จ.ระยอง</v>
          </cell>
          <cell r="C230" t="str">
            <v>2567</v>
          </cell>
          <cell r="D230" t="str">
            <v>ผลผลิตโครงข่ายทางหลวงชนบทมีความปลอดภัย</v>
          </cell>
          <cell r="E230" t="str">
            <v>อำนวยความปลอดภัยทางถนน</v>
          </cell>
          <cell r="F230" t="str">
            <v>รายการปีเดียว ราคาต่อหน่วยต่ำกว่า 10 ล้านบาท (พลางก่อน1)</v>
          </cell>
          <cell r="G230" t="str">
            <v>วิธี e-Bidding</v>
          </cell>
          <cell r="H230" t="str">
            <v>ไฟฟ้าแสงสว่างและไฟสัญญาณจราจร</v>
          </cell>
          <cell r="I230" t="str">
            <v>08007280005703210836</v>
          </cell>
          <cell r="J230" t="str">
            <v>นิคมพัฒนา</v>
          </cell>
          <cell r="K230" t="str">
            <v>ระยอง</v>
          </cell>
          <cell r="L230">
            <v>1</v>
          </cell>
          <cell r="M230" t="str">
            <v>แห่ง</v>
          </cell>
          <cell r="N230" t="str">
            <v>26 ต.ค. 2566</v>
          </cell>
          <cell r="O230" t="str">
            <v/>
          </cell>
          <cell r="P230">
            <v>1900000</v>
          </cell>
          <cell r="Q230">
            <v>1900000</v>
          </cell>
          <cell r="R230" t="str">
            <v>ลงนามในสัญญา</v>
          </cell>
          <cell r="S230" t="str">
            <v/>
          </cell>
          <cell r="T230" t="str">
            <v>สำนักงานทางหลวงชนบทที่ 3 (ชลบุรี)</v>
          </cell>
          <cell r="U230" t="str">
            <v>แขวงทางหลวงชนบทระยอง</v>
          </cell>
          <cell r="V230" t="str">
            <v>สำนักอำนวยความปลอดภัย</v>
          </cell>
          <cell r="W230" t="str">
            <v>ระยอง</v>
          </cell>
          <cell r="X230" t="str">
            <v/>
          </cell>
          <cell r="Y230">
            <v>1904632.36</v>
          </cell>
          <cell r="Z230">
            <v>1</v>
          </cell>
          <cell r="AA230" t="str">
            <v>แห่ง</v>
          </cell>
          <cell r="AB230" t="str">
            <v>-</v>
          </cell>
          <cell r="AC230" t="str">
            <v>0.00</v>
          </cell>
          <cell r="AD230" t="str">
            <v>-</v>
          </cell>
          <cell r="AE230" t="str">
            <v>-</v>
          </cell>
          <cell r="AF230" t="str">
            <v>0.00</v>
          </cell>
          <cell r="AG230" t="str">
            <v>-</v>
          </cell>
          <cell r="AH230" t="str">
            <v>20 พ.ย. 2566</v>
          </cell>
          <cell r="AI230" t="str">
            <v>-</v>
          </cell>
          <cell r="AJ230" t="str">
            <v>28 พ.ย. 2566</v>
          </cell>
          <cell r="AK230" t="str">
            <v>6 ธ.ค. 2566</v>
          </cell>
          <cell r="AL230">
            <v>2</v>
          </cell>
          <cell r="AM230">
            <v>2</v>
          </cell>
          <cell r="AN230">
            <v>2</v>
          </cell>
          <cell r="AO230">
            <v>2</v>
          </cell>
          <cell r="AP230" t="str">
            <v>0125557028543</v>
          </cell>
          <cell r="AQ230" t="str">
            <v>66119089324</v>
          </cell>
          <cell r="AR230" t="str">
            <v>บจก.บริษัท พรหมไทคูณ จำกัด</v>
          </cell>
          <cell r="AS230" t="str">
            <v/>
          </cell>
          <cell r="AT230">
            <v>1894800</v>
          </cell>
          <cell r="AU230">
            <v>1894800</v>
          </cell>
          <cell r="AV230" t="str">
            <v/>
          </cell>
          <cell r="AW230" t="str">
            <v>ขทช.รย./4/2567</v>
          </cell>
          <cell r="AX230" t="str">
            <v>27 ธ.ค. 2566</v>
          </cell>
          <cell r="AY230" t="str">
            <v>28 ธ.ค. 2566</v>
          </cell>
          <cell r="AZ230" t="str">
            <v>25 ก.พ. 2567</v>
          </cell>
          <cell r="BA230">
            <v>60</v>
          </cell>
          <cell r="BB230" t="str">
            <v/>
          </cell>
          <cell r="BC230">
            <v>1894800</v>
          </cell>
          <cell r="BD230">
            <v>1894800</v>
          </cell>
          <cell r="BF230">
            <v>5200</v>
          </cell>
          <cell r="BG230">
            <v>9832.3600000001024</v>
          </cell>
          <cell r="BI230" t="str">
            <v xml:space="preserve"> 2 ก.พ.67</v>
          </cell>
          <cell r="BJ230">
            <v>0.51623400959123167</v>
          </cell>
        </row>
        <row r="231">
          <cell r="A231" t="str">
            <v>งานอำนวยความปลอดภัย ถนนสาย รย.5059 แยกทางหลวงชนบท รย.4058 - บ้านบึงตาต้า  อ.ปลวกแดง จ.ระยอง</v>
          </cell>
          <cell r="C231" t="str">
            <v>2567</v>
          </cell>
          <cell r="D231" t="str">
            <v>ผลผลิตโครงข่ายทางหลวงชนบทมีความปลอดภัย</v>
          </cell>
          <cell r="E231" t="str">
            <v>อำนวยความปลอดภัยทางถนน</v>
          </cell>
          <cell r="F231" t="str">
            <v>รายการปีเดียว ราคาต่อหน่วยต่ำกว่า 10 ล้านบาท (พลางก่อน1)</v>
          </cell>
          <cell r="G231" t="str">
            <v>วิธี e-Bidding</v>
          </cell>
          <cell r="H231" t="str">
            <v>ปรับปรุงทางเพื่อความปลอดภัย</v>
          </cell>
          <cell r="I231" t="str">
            <v>08007280005703210836</v>
          </cell>
          <cell r="J231" t="str">
            <v>ปลวกแดง</v>
          </cell>
          <cell r="K231" t="str">
            <v>ระยอง</v>
          </cell>
          <cell r="L231">
            <v>1</v>
          </cell>
          <cell r="M231" t="str">
            <v>แห่ง</v>
          </cell>
          <cell r="N231" t="str">
            <v>26 ต.ค. 2566</v>
          </cell>
          <cell r="O231" t="str">
            <v/>
          </cell>
          <cell r="P231">
            <v>1950000</v>
          </cell>
          <cell r="Q231">
            <v>1950000</v>
          </cell>
          <cell r="R231" t="str">
            <v>ลงนามในสัญญา</v>
          </cell>
          <cell r="S231" t="str">
            <v/>
          </cell>
          <cell r="T231" t="str">
            <v>สำนักงานทางหลวงชนบทที่ 3 (ชลบุรี)</v>
          </cell>
          <cell r="U231" t="str">
            <v>แขวงทางหลวงชนบทระยอง</v>
          </cell>
          <cell r="V231" t="str">
            <v>สำนักอำนวยความปลอดภัย</v>
          </cell>
          <cell r="W231" t="str">
            <v>ระยอง</v>
          </cell>
          <cell r="X231" t="str">
            <v/>
          </cell>
          <cell r="Y231">
            <v>1978859.96</v>
          </cell>
          <cell r="Z231">
            <v>1</v>
          </cell>
          <cell r="AA231" t="str">
            <v>แห่ง</v>
          </cell>
          <cell r="AB231" t="str">
            <v>-</v>
          </cell>
          <cell r="AC231" t="str">
            <v>0.00</v>
          </cell>
          <cell r="AD231" t="str">
            <v>-</v>
          </cell>
          <cell r="AE231" t="str">
            <v>-</v>
          </cell>
          <cell r="AF231" t="str">
            <v>0.00</v>
          </cell>
          <cell r="AG231" t="str">
            <v>-</v>
          </cell>
          <cell r="AH231" t="str">
            <v>20 พ.ย. 2566</v>
          </cell>
          <cell r="AI231" t="str">
            <v>-</v>
          </cell>
          <cell r="AJ231" t="str">
            <v>28 พ.ย. 2566</v>
          </cell>
          <cell r="AK231" t="str">
            <v>4 ธ.ค. 2566</v>
          </cell>
          <cell r="AL231">
            <v>2</v>
          </cell>
          <cell r="AM231">
            <v>2</v>
          </cell>
          <cell r="AN231">
            <v>2</v>
          </cell>
          <cell r="AO231">
            <v>2</v>
          </cell>
          <cell r="AP231" t="str">
            <v>0105536079513</v>
          </cell>
          <cell r="AQ231" t="str">
            <v>66119089350</v>
          </cell>
          <cell r="AR231" t="str">
            <v>บจก.พรีเมียร์ไลท์ติ้ง</v>
          </cell>
          <cell r="AS231" t="str">
            <v/>
          </cell>
          <cell r="AT231">
            <v>1948450</v>
          </cell>
          <cell r="AU231">
            <v>1948450</v>
          </cell>
          <cell r="AV231" t="str">
            <v/>
          </cell>
          <cell r="AW231" t="str">
            <v>ขทช.รย./2/2567</v>
          </cell>
          <cell r="AX231" t="str">
            <v>27 ธ.ค. 2566</v>
          </cell>
          <cell r="AY231" t="str">
            <v>28 ธ.ค. 2566</v>
          </cell>
          <cell r="AZ231" t="str">
            <v>25 ก.พ. 2567</v>
          </cell>
          <cell r="BA231">
            <v>60</v>
          </cell>
          <cell r="BB231" t="str">
            <v>กิตติศักดิ์ สงวนหงษ์</v>
          </cell>
          <cell r="BC231">
            <v>1948450</v>
          </cell>
          <cell r="BD231">
            <v>1948450</v>
          </cell>
          <cell r="BF231">
            <v>1550</v>
          </cell>
          <cell r="BG231">
            <v>30409.959999999963</v>
          </cell>
          <cell r="BI231" t="str">
            <v xml:space="preserve"> 2 ก.พ.67</v>
          </cell>
          <cell r="BJ231">
            <v>1.5367413871975035</v>
          </cell>
        </row>
        <row r="232">
          <cell r="A232" t="str">
            <v>เพิ่มประสิทธิภาพความปลอดภัย ถนนสาย รย.3004 แยกทางหลวงหมายเลข 344 - บ้านเขาวงเวียน  อ.แกลง จ.ระยอง</v>
          </cell>
          <cell r="C232" t="str">
            <v>2567</v>
          </cell>
          <cell r="D232" t="str">
            <v>โครงการอำนวยความปลอดภัยสนับสนุนด้านคมนาคมและระบบโลจิสติกส์</v>
          </cell>
          <cell r="E232" t="str">
            <v>เพิ่มประสิทธิภาพความปลอดภัย</v>
          </cell>
          <cell r="F232" t="str">
            <v>รายการปีเดียว ราคาต่อหน่วยต่ำกว่า 10 ล้านบาท (พลางก่อน1)</v>
          </cell>
          <cell r="G232" t="str">
            <v>วิธี e-Bidding</v>
          </cell>
          <cell r="H232" t="str">
            <v>เพิ่มประสิทธิภาพความปลอดภัย</v>
          </cell>
          <cell r="I232" t="str">
            <v>08007190061703210378</v>
          </cell>
          <cell r="J232" t="str">
            <v>แกลง</v>
          </cell>
          <cell r="K232" t="str">
            <v>ระยอง</v>
          </cell>
          <cell r="L232">
            <v>1</v>
          </cell>
          <cell r="M232" t="str">
            <v>แห่ง</v>
          </cell>
          <cell r="N232" t="str">
            <v>26 ต.ค. 2566</v>
          </cell>
          <cell r="O232" t="str">
            <v/>
          </cell>
          <cell r="P232">
            <v>2500000</v>
          </cell>
          <cell r="Q232">
            <v>2500000</v>
          </cell>
          <cell r="R232" t="str">
            <v>ลงนามในสัญญา</v>
          </cell>
          <cell r="S232" t="str">
            <v/>
          </cell>
          <cell r="T232" t="str">
            <v>สำนักงานทางหลวงชนบทที่ 3 (ชลบุรี)</v>
          </cell>
          <cell r="U232" t="str">
            <v>แขวงทางหลวงชนบทระยอง</v>
          </cell>
          <cell r="V232" t="str">
            <v>สำนักอำนวยความปลอดภัย</v>
          </cell>
          <cell r="W232" t="str">
            <v>ระยอง</v>
          </cell>
          <cell r="X232" t="str">
            <v/>
          </cell>
          <cell r="Y232">
            <v>2539495.9900000002</v>
          </cell>
          <cell r="Z232">
            <v>1</v>
          </cell>
          <cell r="AA232" t="str">
            <v>แห่ง</v>
          </cell>
          <cell r="AB232" t="str">
            <v>-</v>
          </cell>
          <cell r="AC232" t="str">
            <v>0.00</v>
          </cell>
          <cell r="AD232" t="str">
            <v>-</v>
          </cell>
          <cell r="AE232" t="str">
            <v>-</v>
          </cell>
          <cell r="AF232" t="str">
            <v>0.00</v>
          </cell>
          <cell r="AG232" t="str">
            <v>-</v>
          </cell>
          <cell r="AH232" t="str">
            <v>21 พ.ย. 2566</v>
          </cell>
          <cell r="AI232" t="str">
            <v>-</v>
          </cell>
          <cell r="AJ232" t="str">
            <v>29 พ.ย. 2566</v>
          </cell>
          <cell r="AK232" t="str">
            <v>4 ธ.ค. 2566</v>
          </cell>
          <cell r="AL232">
            <v>2</v>
          </cell>
          <cell r="AM232">
            <v>2</v>
          </cell>
          <cell r="AN232">
            <v>2</v>
          </cell>
          <cell r="AO232">
            <v>2</v>
          </cell>
          <cell r="AP232" t="str">
            <v>0105536079513</v>
          </cell>
          <cell r="AQ232" t="str">
            <v>66119089431</v>
          </cell>
          <cell r="AR232" t="str">
            <v>บจก.พรีเมียร์ไลท์ติ้ง</v>
          </cell>
          <cell r="AS232" t="str">
            <v/>
          </cell>
          <cell r="AT232">
            <v>2492350</v>
          </cell>
          <cell r="AU232">
            <v>2492350</v>
          </cell>
          <cell r="AV232" t="str">
            <v/>
          </cell>
          <cell r="AW232" t="str">
            <v>ขทช.รย./1/2567</v>
          </cell>
          <cell r="AX232" t="str">
            <v>27 ธ.ค. 2566</v>
          </cell>
          <cell r="AY232" t="str">
            <v>28 ธ.ค. 2566</v>
          </cell>
          <cell r="AZ232" t="str">
            <v>25 ก.พ. 2567</v>
          </cell>
          <cell r="BA232">
            <v>60</v>
          </cell>
          <cell r="BB232" t="str">
            <v>อิทธิชัย สิริฉัตรสกุลชัย</v>
          </cell>
          <cell r="BC232">
            <v>2492350</v>
          </cell>
          <cell r="BD232">
            <v>2492350</v>
          </cell>
          <cell r="BF232">
            <v>7650</v>
          </cell>
          <cell r="BG232">
            <v>47145.990000000224</v>
          </cell>
          <cell r="BI232" t="str">
            <v xml:space="preserve"> 2 ก.พ.67</v>
          </cell>
          <cell r="BJ232">
            <v>1.8565097241992581</v>
          </cell>
        </row>
        <row r="233">
          <cell r="A233" t="str">
            <v>เพิ่มประสิทธิภาพความปลอดภัย ถนนสาย รย.4005 แยกทางหลวงหมายเลข 3377 - บ้านชุมแสง  อ.เขาชะเมา, แกลง, วังจันทร์ จ.ระยอง</v>
          </cell>
          <cell r="C233" t="str">
            <v>2567</v>
          </cell>
          <cell r="D233" t="str">
            <v>โครงการอำนวยความปลอดภัยสนับสนุนด้านคมนาคมและระบบโลจิสติกส์</v>
          </cell>
          <cell r="E233" t="str">
            <v>เพิ่มประสิทธิภาพความปลอดภัย</v>
          </cell>
          <cell r="F233" t="str">
            <v>รายการปีเดียว ราคาต่อหน่วยต่ำกว่า 10 ล้านบาท (พลางก่อน1)</v>
          </cell>
          <cell r="G233" t="str">
            <v>วิธี e-Bidding</v>
          </cell>
          <cell r="H233" t="str">
            <v>เพิ่มประสิทธิภาพความปลอดภัย</v>
          </cell>
          <cell r="I233" t="str">
            <v>08007190061703210378</v>
          </cell>
          <cell r="J233" t="str">
            <v>เขาชะเมา</v>
          </cell>
          <cell r="K233" t="str">
            <v>ระยอง</v>
          </cell>
          <cell r="L233">
            <v>1</v>
          </cell>
          <cell r="M233" t="str">
            <v>แห่ง</v>
          </cell>
          <cell r="N233" t="str">
            <v>28 พ.ย. 2566</v>
          </cell>
          <cell r="O233" t="str">
            <v/>
          </cell>
          <cell r="P233">
            <v>2500000</v>
          </cell>
          <cell r="Q233">
            <v>2500000</v>
          </cell>
          <cell r="R233" t="str">
            <v>ลงนามในสัญญา</v>
          </cell>
          <cell r="S233" t="str">
            <v/>
          </cell>
          <cell r="T233" t="str">
            <v>สำนักงานทางหลวงชนบทที่ 3 (ชลบุรี)</v>
          </cell>
          <cell r="U233" t="str">
            <v>แขวงทางหลวงชนบทระยอง</v>
          </cell>
          <cell r="V233" t="str">
            <v>สำนักอำนวยความปลอดภัย</v>
          </cell>
          <cell r="W233" t="str">
            <v>ระยอง</v>
          </cell>
          <cell r="X233" t="str">
            <v/>
          </cell>
          <cell r="Y233">
            <v>2530788.7999999998</v>
          </cell>
          <cell r="Z233">
            <v>1</v>
          </cell>
          <cell r="AA233" t="str">
            <v>แห่ง</v>
          </cell>
          <cell r="AB233" t="str">
            <v>-</v>
          </cell>
          <cell r="AC233" t="str">
            <v>0.00</v>
          </cell>
          <cell r="AD233" t="str">
            <v>-</v>
          </cell>
          <cell r="AE233" t="str">
            <v>-</v>
          </cell>
          <cell r="AF233" t="str">
            <v>0.00</v>
          </cell>
          <cell r="AG233" t="str">
            <v>-</v>
          </cell>
          <cell r="AH233" t="str">
            <v>20 ธ.ค. 2566</v>
          </cell>
          <cell r="AI233" t="str">
            <v>-</v>
          </cell>
          <cell r="AJ233" t="str">
            <v>28 ธ.ค. 2566</v>
          </cell>
          <cell r="AK233" t="str">
            <v>4 ม.ค. 2567</v>
          </cell>
          <cell r="AL233">
            <v>3</v>
          </cell>
          <cell r="AM233">
            <v>2</v>
          </cell>
          <cell r="AN233">
            <v>3</v>
          </cell>
          <cell r="AO233">
            <v>2</v>
          </cell>
          <cell r="AP233" t="str">
            <v>0205555004760</v>
          </cell>
          <cell r="AQ233" t="str">
            <v>66119540312</v>
          </cell>
          <cell r="AR233" t="str">
            <v>บจก.โนโลโก้ ดีไซน์</v>
          </cell>
          <cell r="AS233" t="str">
            <v/>
          </cell>
          <cell r="AT233">
            <v>2493500</v>
          </cell>
          <cell r="AU233">
            <v>2493500</v>
          </cell>
          <cell r="AV233" t="str">
            <v/>
          </cell>
          <cell r="AW233" t="str">
            <v>ขทช.รย./9/2567</v>
          </cell>
          <cell r="AX233" t="str">
            <v>25 ม.ค. 2567</v>
          </cell>
          <cell r="AY233" t="str">
            <v>26 ม.ค. 2567</v>
          </cell>
          <cell r="AZ233" t="str">
            <v>25 มี.ค. 2567</v>
          </cell>
          <cell r="BA233">
            <v>60</v>
          </cell>
          <cell r="BB233" t="str">
            <v>กิตติศักดิ์ สงวนหงษ์</v>
          </cell>
          <cell r="BC233">
            <v>2493500</v>
          </cell>
          <cell r="BD233">
            <v>2493500</v>
          </cell>
          <cell r="BF233">
            <v>6500</v>
          </cell>
          <cell r="BG233">
            <v>37288.799999999814</v>
          </cell>
          <cell r="BI233" t="str">
            <v xml:space="preserve"> 2 ก.พ.67</v>
          </cell>
          <cell r="BJ233">
            <v>1.4734062360320157</v>
          </cell>
        </row>
        <row r="234">
          <cell r="A234" t="str">
            <v>เพิ่มประสิทธิภาพความปลอดภัย ถนนสาย รย.3008 แยกทางหลวงหมายเลข 344 - บ้านเขาหินแท่น  อ.วังจันทร์ จ.ระยอง</v>
          </cell>
          <cell r="C234" t="str">
            <v>2567</v>
          </cell>
          <cell r="D234" t="str">
            <v>โครงการอำนวยความปลอดภัยสนับสนุนด้านคมนาคมและระบบโลจิสติกส์</v>
          </cell>
          <cell r="E234" t="str">
            <v>เพิ่มประสิทธิภาพความปลอดภัย</v>
          </cell>
          <cell r="F234" t="str">
            <v>รายการปีเดียว ราคาต่อหน่วยต่ำกว่า 10 ล้านบาท (พลางก่อน1)</v>
          </cell>
          <cell r="G234" t="str">
            <v>วิธี e-Bidding</v>
          </cell>
          <cell r="H234" t="str">
            <v>เพิ่มประสิทธิภาพความปลอดภัย</v>
          </cell>
          <cell r="I234" t="str">
            <v>08007190061703210378</v>
          </cell>
          <cell r="J234" t="str">
            <v>วังจันทร์</v>
          </cell>
          <cell r="K234" t="str">
            <v>ระยอง</v>
          </cell>
          <cell r="L234">
            <v>1</v>
          </cell>
          <cell r="M234" t="str">
            <v>แห่ง</v>
          </cell>
          <cell r="N234" t="str">
            <v>28 พ.ย. 2566</v>
          </cell>
          <cell r="O234" t="str">
            <v/>
          </cell>
          <cell r="P234">
            <v>2500000</v>
          </cell>
          <cell r="Q234">
            <v>2500000</v>
          </cell>
          <cell r="R234" t="str">
            <v>ลงนามในสัญญา</v>
          </cell>
          <cell r="S234" t="str">
            <v/>
          </cell>
          <cell r="T234" t="str">
            <v>สำนักงานทางหลวงชนบทที่ 3 (ชลบุรี)</v>
          </cell>
          <cell r="U234" t="str">
            <v>แขวงทางหลวงชนบทระยอง</v>
          </cell>
          <cell r="V234" t="str">
            <v>สำนักอำนวยความปลอดภัย</v>
          </cell>
          <cell r="W234" t="str">
            <v>ระยอง</v>
          </cell>
          <cell r="X234" t="str">
            <v/>
          </cell>
          <cell r="Y234">
            <v>2523997.7200000002</v>
          </cell>
          <cell r="Z234">
            <v>1</v>
          </cell>
          <cell r="AA234" t="str">
            <v>แห่ง</v>
          </cell>
          <cell r="AB234" t="str">
            <v>-</v>
          </cell>
          <cell r="AC234" t="str">
            <v>0.00</v>
          </cell>
          <cell r="AD234" t="str">
            <v>-</v>
          </cell>
          <cell r="AE234" t="str">
            <v>-</v>
          </cell>
          <cell r="AF234" t="str">
            <v>0.00</v>
          </cell>
          <cell r="AG234" t="str">
            <v>-</v>
          </cell>
          <cell r="AH234" t="str">
            <v>21 ธ.ค. 2566</v>
          </cell>
          <cell r="AI234" t="str">
            <v>15 ธ.ค. 2566</v>
          </cell>
          <cell r="AJ234" t="str">
            <v>2 ม.ค. 2567</v>
          </cell>
          <cell r="AK234" t="str">
            <v>4 ม.ค. 2567</v>
          </cell>
          <cell r="AL234">
            <v>2</v>
          </cell>
          <cell r="AM234">
            <v>2</v>
          </cell>
          <cell r="AN234">
            <v>2</v>
          </cell>
          <cell r="AO234">
            <v>2</v>
          </cell>
          <cell r="AP234" t="str">
            <v>1005536079513</v>
          </cell>
          <cell r="AQ234" t="str">
            <v>66119540635</v>
          </cell>
          <cell r="AR234" t="str">
            <v>บจก.พรีเมียร์ไลท์ติ้ง</v>
          </cell>
          <cell r="AS234" t="str">
            <v/>
          </cell>
          <cell r="AT234">
            <v>2493000</v>
          </cell>
          <cell r="AU234">
            <v>2493000</v>
          </cell>
          <cell r="AV234" t="str">
            <v/>
          </cell>
          <cell r="AW234" t="str">
            <v>ขทช.รย./10/2567</v>
          </cell>
          <cell r="AX234" t="str">
            <v>25 ม.ค. 2567</v>
          </cell>
          <cell r="AY234" t="str">
            <v>26 ม.ค. 2567</v>
          </cell>
          <cell r="AZ234" t="str">
            <v>25 มี.ค. 2567</v>
          </cell>
          <cell r="BA234">
            <v>60</v>
          </cell>
          <cell r="BC234">
            <v>2493000</v>
          </cell>
          <cell r="BD234">
            <v>2493000</v>
          </cell>
          <cell r="BF234">
            <v>7000</v>
          </cell>
          <cell r="BG234">
            <v>30997.720000000205</v>
          </cell>
          <cell r="BI234" t="str">
            <v xml:space="preserve"> 2 ก.พ.67</v>
          </cell>
          <cell r="BJ234">
            <v>1.2281199683492663</v>
          </cell>
        </row>
        <row r="235">
          <cell r="A235" t="str">
            <v>เพิ่มประสิทธิภาพความปลอดภัย ถนนสาย รย.5037 แยกทางหลวงชนบท รย. 4006 - บ้านเชิงเนิน  อ.เมือง จ.ระยอง</v>
          </cell>
          <cell r="C235" t="str">
            <v>2567</v>
          </cell>
          <cell r="D235" t="str">
            <v>โครงการอำนวยความปลอดภัยสนับสนุนด้านคมนาคมและระบบโลจิสติกส์</v>
          </cell>
          <cell r="E235" t="str">
            <v>เพิ่มประสิทธิภาพความปลอดภัย</v>
          </cell>
          <cell r="F235" t="str">
            <v>รายการปีเดียว ราคาต่อหน่วยต่ำกว่า 10 ล้านบาท (พลางก่อน1)</v>
          </cell>
          <cell r="G235" t="str">
            <v>วิธี e-Bidding</v>
          </cell>
          <cell r="H235" t="str">
            <v>เพิ่มประสิทธิภาพความปลอดภัย</v>
          </cell>
          <cell r="I235" t="str">
            <v>08007190061703210378</v>
          </cell>
          <cell r="J235" t="str">
            <v>เมือง</v>
          </cell>
          <cell r="K235" t="str">
            <v>ระยอง</v>
          </cell>
          <cell r="L235">
            <v>1</v>
          </cell>
          <cell r="M235" t="str">
            <v>แห่ง</v>
          </cell>
          <cell r="N235" t="str">
            <v>13 ธ.ค. 2566</v>
          </cell>
          <cell r="O235" t="str">
            <v/>
          </cell>
          <cell r="P235">
            <v>3000000</v>
          </cell>
          <cell r="Q235">
            <v>3000000</v>
          </cell>
          <cell r="R235" t="str">
            <v>ลงนามในสัญญา</v>
          </cell>
          <cell r="S235" t="str">
            <v/>
          </cell>
          <cell r="T235" t="str">
            <v>สำนักงานทางหลวงชนบทที่ 3 (ชลบุรี)</v>
          </cell>
          <cell r="U235" t="str">
            <v>แขวงทางหลวงชนบทระยอง</v>
          </cell>
          <cell r="V235" t="str">
            <v>สำนักอำนวยความปลอดภัย</v>
          </cell>
          <cell r="W235" t="str">
            <v>ระยอง</v>
          </cell>
          <cell r="X235" t="str">
            <v/>
          </cell>
          <cell r="Y235">
            <v>3005534.96</v>
          </cell>
          <cell r="Z235">
            <v>1</v>
          </cell>
          <cell r="AA235" t="str">
            <v>แห่ง</v>
          </cell>
          <cell r="AB235" t="str">
            <v>-</v>
          </cell>
          <cell r="AC235" t="str">
            <v>0.00</v>
          </cell>
          <cell r="AD235" t="str">
            <v>-</v>
          </cell>
          <cell r="AE235" t="str">
            <v>-</v>
          </cell>
          <cell r="AF235" t="str">
            <v>0.00</v>
          </cell>
          <cell r="AG235" t="str">
            <v>-</v>
          </cell>
          <cell r="AH235" t="str">
            <v>23 ม.ค. 2567</v>
          </cell>
          <cell r="AI235" t="str">
            <v>17 ม.ค. 2567</v>
          </cell>
          <cell r="AJ235" t="str">
            <v>31 ม.ค. 2567</v>
          </cell>
          <cell r="AK235" t="str">
            <v>2 ก.พ. 2567</v>
          </cell>
          <cell r="AL235">
            <v>2</v>
          </cell>
          <cell r="AM235">
            <v>2</v>
          </cell>
          <cell r="AN235">
            <v>2</v>
          </cell>
          <cell r="AO235">
            <v>2</v>
          </cell>
          <cell r="AP235" t="str">
            <v>0215562006209</v>
          </cell>
          <cell r="AQ235" t="str">
            <v>66129290038</v>
          </cell>
          <cell r="AR235" t="str">
            <v>บริษัท ชัชชรัตม์ (2019) จำกัด</v>
          </cell>
          <cell r="AS235" t="str">
            <v/>
          </cell>
          <cell r="AT235">
            <v>2994500</v>
          </cell>
          <cell r="AU235">
            <v>2994500</v>
          </cell>
          <cell r="AV235" t="str">
            <v/>
          </cell>
          <cell r="AW235" t="str">
            <v>ขทช.รย./14/2567</v>
          </cell>
          <cell r="AX235" t="str">
            <v>19 ก.พ. 2567</v>
          </cell>
          <cell r="AY235" t="str">
            <v>20 ก.พ. 2567</v>
          </cell>
          <cell r="AZ235" t="str">
            <v>19 เม.ย. 2567</v>
          </cell>
          <cell r="BA235">
            <v>60</v>
          </cell>
          <cell r="BB235" t="str">
            <v>พงษ์ธร ควรหา</v>
          </cell>
          <cell r="BC235">
            <v>2994500</v>
          </cell>
          <cell r="BD235">
            <v>2994500</v>
          </cell>
          <cell r="BF235">
            <v>5500</v>
          </cell>
          <cell r="BG235">
            <v>11034.959999999963</v>
          </cell>
          <cell r="BI235" t="str">
            <v xml:space="preserve"> 2 ก.พ.67</v>
          </cell>
          <cell r="BJ235">
            <v>0.36715460464981459</v>
          </cell>
        </row>
        <row r="236">
          <cell r="A236" t="str">
            <v>เพิ่มประสิทธิภาพความปลอดภัย ถนนสาย รย.3063 แยกทางหลวงหมายเลข 344 - บ้านเขาตลาด  อ.แกลง จ.ระยอง</v>
          </cell>
          <cell r="C236" t="str">
            <v>2567</v>
          </cell>
          <cell r="D236" t="str">
            <v>โครงการอำนวยความปลอดภัยสนับสนุนด้านคมนาคมและระบบโลจิสติกส์</v>
          </cell>
          <cell r="E236" t="str">
            <v>เพิ่มประสิทธิภาพความปลอดภัย</v>
          </cell>
          <cell r="F236" t="str">
            <v>รายการปีเดียว ราคาต่อหน่วยต่ำกว่า 10 ล้านบาท (พลางก่อน1)</v>
          </cell>
          <cell r="G236" t="str">
            <v>วิธี e-Bidding</v>
          </cell>
          <cell r="H236" t="str">
            <v>เพิ่มประสิทธิภาพความปลอดภัย</v>
          </cell>
          <cell r="I236" t="str">
            <v>08007190061703210378</v>
          </cell>
          <cell r="J236" t="str">
            <v>แกลง</v>
          </cell>
          <cell r="K236" t="str">
            <v>ระยอง</v>
          </cell>
          <cell r="L236">
            <v>1</v>
          </cell>
          <cell r="M236" t="str">
            <v>แห่ง</v>
          </cell>
          <cell r="N236" t="str">
            <v>13 ธ.ค. 2566</v>
          </cell>
          <cell r="O236" t="str">
            <v/>
          </cell>
          <cell r="P236">
            <v>2500000</v>
          </cell>
          <cell r="Q236">
            <v>2500000</v>
          </cell>
          <cell r="R236" t="str">
            <v>ลงนามในสัญญา</v>
          </cell>
          <cell r="S236" t="str">
            <v/>
          </cell>
          <cell r="T236" t="str">
            <v>สำนักงานทางหลวงชนบทที่ 3 (ชลบุรี)</v>
          </cell>
          <cell r="U236" t="str">
            <v>แขวงทางหลวงชนบทระยอง</v>
          </cell>
          <cell r="V236" t="str">
            <v>สำนักอำนวยความปลอดภัย</v>
          </cell>
          <cell r="W236" t="str">
            <v>ระยอง</v>
          </cell>
          <cell r="X236" t="str">
            <v/>
          </cell>
          <cell r="Y236">
            <v>2542555.9900000002</v>
          </cell>
          <cell r="Z236">
            <v>1</v>
          </cell>
          <cell r="AA236" t="str">
            <v>แห่ง</v>
          </cell>
          <cell r="AB236" t="str">
            <v>-</v>
          </cell>
          <cell r="AC236" t="str">
            <v>0.00</v>
          </cell>
          <cell r="AD236" t="str">
            <v>-</v>
          </cell>
          <cell r="AE236" t="str">
            <v>-</v>
          </cell>
          <cell r="AF236" t="str">
            <v>0.00</v>
          </cell>
          <cell r="AG236" t="str">
            <v>-</v>
          </cell>
          <cell r="AH236" t="str">
            <v>18 ม.ค. 2567</v>
          </cell>
          <cell r="AI236" t="str">
            <v>12 ม.ค. 2567</v>
          </cell>
          <cell r="AJ236" t="str">
            <v>26 ม.ค. 2567</v>
          </cell>
          <cell r="AK236" t="str">
            <v>30 ม.ค. 2567</v>
          </cell>
          <cell r="AL236">
            <v>2</v>
          </cell>
          <cell r="AM236">
            <v>2</v>
          </cell>
          <cell r="AN236">
            <v>2</v>
          </cell>
          <cell r="AO236">
            <v>2</v>
          </cell>
          <cell r="AP236" t="str">
            <v>0105536079513</v>
          </cell>
          <cell r="AQ236" t="str">
            <v>661291101</v>
          </cell>
          <cell r="AR236" t="str">
            <v>บจก.พรีเมียร์ไลท์ติ้ง</v>
          </cell>
          <cell r="AS236" t="str">
            <v/>
          </cell>
          <cell r="AT236">
            <v>2498000</v>
          </cell>
          <cell r="AU236">
            <v>2498000</v>
          </cell>
          <cell r="AV236" t="str">
            <v/>
          </cell>
          <cell r="AW236" t="str">
            <v>ขทช.รย./13/2567</v>
          </cell>
          <cell r="AX236" t="str">
            <v>16 ก.พ. 2567</v>
          </cell>
          <cell r="AY236" t="str">
            <v>17 ก.พ. 2567</v>
          </cell>
          <cell r="AZ236" t="str">
            <v>16 พ.ค. 2567</v>
          </cell>
          <cell r="BA236">
            <v>90</v>
          </cell>
          <cell r="BB236" t="str">
            <v>พรนารายน์ ครวญหา</v>
          </cell>
          <cell r="BC236">
            <v>2498000</v>
          </cell>
          <cell r="BD236">
            <v>2498000</v>
          </cell>
          <cell r="BF236">
            <v>2000</v>
          </cell>
          <cell r="BG236">
            <v>44555.990000000224</v>
          </cell>
          <cell r="BI236" t="str">
            <v xml:space="preserve"> 2 ก.พ.67</v>
          </cell>
          <cell r="BJ236">
            <v>1.7524093933522471</v>
          </cell>
        </row>
        <row r="237">
          <cell r="A237" t="str">
            <v>ปรับปรุงจุดเสี่ยงจุดอันตราย ถนนสาย รย.4010 แยกทางหลวงหมายเลข 3430 - บ้านน้ำใส  อ.แกลง จ.ระยอง</v>
          </cell>
          <cell r="C237" t="str">
            <v>2567</v>
          </cell>
          <cell r="D237" t="str">
            <v>โครงการอำนวยความปลอดภัยสนับสนุนด้านคมนาคมและระบบโลจิสติกส์</v>
          </cell>
          <cell r="E237" t="str">
            <v>ปรับปรุงจุดเสี่ยงจุดอันตราย</v>
          </cell>
          <cell r="F237" t="str">
            <v>รายการปีเดียว ราคาต่อหน่วยต่ำกว่า 10 ล้านบาท (พลางก่อน1)</v>
          </cell>
          <cell r="G237" t="str">
            <v>วิธี e-Bidding</v>
          </cell>
          <cell r="H237" t="str">
            <v>ปรับปรุงจุดเสี่ยงจุดอันตราย</v>
          </cell>
          <cell r="I237" t="str">
            <v>08007190061703210378</v>
          </cell>
          <cell r="J237" t="str">
            <v>แกลง</v>
          </cell>
          <cell r="K237" t="str">
            <v>ระยอง</v>
          </cell>
          <cell r="L237">
            <v>1</v>
          </cell>
          <cell r="M237" t="str">
            <v>แห่ง</v>
          </cell>
          <cell r="N237" t="str">
            <v>26 ต.ค. 2566</v>
          </cell>
          <cell r="O237" t="str">
            <v/>
          </cell>
          <cell r="P237">
            <v>1900000</v>
          </cell>
          <cell r="Q237">
            <v>1900000</v>
          </cell>
          <cell r="R237" t="str">
            <v>ลงนามในสัญญา</v>
          </cell>
          <cell r="S237" t="str">
            <v/>
          </cell>
          <cell r="T237" t="str">
            <v>สำนักงานทางหลวงชนบทที่ 3 (ชลบุรี)</v>
          </cell>
          <cell r="U237" t="str">
            <v>แขวงทางหลวงชนบทระยอง</v>
          </cell>
          <cell r="V237" t="str">
            <v>สำนักอำนวยความปลอดภัย</v>
          </cell>
          <cell r="W237" t="str">
            <v>ระยอง</v>
          </cell>
          <cell r="X237" t="str">
            <v/>
          </cell>
          <cell r="Y237">
            <v>1920905.02</v>
          </cell>
          <cell r="Z237">
            <v>1</v>
          </cell>
          <cell r="AA237" t="str">
            <v>แห่ง</v>
          </cell>
          <cell r="AC237" t="str">
            <v>0.00</v>
          </cell>
          <cell r="AD237" t="str">
            <v>-</v>
          </cell>
          <cell r="AE237" t="str">
            <v>-</v>
          </cell>
          <cell r="AF237" t="str">
            <v>0.00</v>
          </cell>
          <cell r="AG237" t="str">
            <v>-</v>
          </cell>
          <cell r="AH237" t="str">
            <v>20 พ.ย. 2566</v>
          </cell>
          <cell r="AI237" t="str">
            <v>-</v>
          </cell>
          <cell r="AJ237" t="str">
            <v>29 พ.ย. 2566</v>
          </cell>
          <cell r="AK237" t="str">
            <v>4 ม.ค. 2567</v>
          </cell>
          <cell r="AL237">
            <v>4</v>
          </cell>
          <cell r="AM237">
            <v>4</v>
          </cell>
          <cell r="AN237">
            <v>4</v>
          </cell>
          <cell r="AO237">
            <v>4</v>
          </cell>
          <cell r="AP237" t="str">
            <v xml:space="preserve">0205551011656 </v>
          </cell>
          <cell r="AQ237" t="str">
            <v>66119089380</v>
          </cell>
          <cell r="AR237" t="str">
            <v>บริษัท พี-เพอร์ซัน แอนด์ ซัพพลาย จำกัด</v>
          </cell>
          <cell r="AS237" t="str">
            <v/>
          </cell>
          <cell r="AT237">
            <v>1887800</v>
          </cell>
          <cell r="AU237">
            <v>1887800</v>
          </cell>
          <cell r="AV237" t="str">
            <v/>
          </cell>
          <cell r="AW237" t="str">
            <v>ขทช.รย./8/2567</v>
          </cell>
          <cell r="AX237" t="str">
            <v>25 ม.ค. 2567</v>
          </cell>
          <cell r="AY237" t="str">
            <v>26 ม.ค. 2567</v>
          </cell>
          <cell r="AZ237" t="str">
            <v>25 มี.ค. 2567</v>
          </cell>
          <cell r="BA237">
            <v>60</v>
          </cell>
          <cell r="BC237">
            <v>1887800</v>
          </cell>
          <cell r="BD237">
            <v>1887800</v>
          </cell>
          <cell r="BF237">
            <v>12200</v>
          </cell>
          <cell r="BG237">
            <v>33105.020000000019</v>
          </cell>
          <cell r="BI237" t="str">
            <v xml:space="preserve"> 2 ก.พ.67</v>
          </cell>
          <cell r="BJ237">
            <v>1.7234074384375349</v>
          </cell>
        </row>
        <row r="238">
          <cell r="A238" t="str">
            <v xml:space="preserve">งานบำรุงถนนสาย ตร.1003 แยกทางหลวงหมายเลข 3 - บ้านจันทิ อ.เมือง จ.ตราด (ตอนที่ 1) </v>
          </cell>
          <cell r="C238" t="str">
            <v>2567</v>
          </cell>
          <cell r="D238" t="str">
            <v>ผลผลิตโครงข่ายทางหลวงชนบทได้รับการบำรุงรักษา</v>
          </cell>
          <cell r="E238" t="str">
            <v>บำรุงรักษาทางหลวงชนบท</v>
          </cell>
          <cell r="F238" t="str">
            <v>รายการปีเดียว ราคาต่อหน่วยต่ำกว่า 10 ล้านบาท (พลางก่อน2)</v>
          </cell>
          <cell r="G238" t="str">
            <v>วิธี e-Bidding</v>
          </cell>
          <cell r="H238" t="str">
            <v>ซ่อมสร้างผิวทางแอสฟัลต์คอนกรีต (โดยวิธี Pavement In - Place Recycling)</v>
          </cell>
          <cell r="I238" t="str">
            <v>08007280004703210717</v>
          </cell>
          <cell r="K238" t="str">
            <v>ตราด</v>
          </cell>
          <cell r="L238">
            <v>1</v>
          </cell>
          <cell r="M238" t="str">
            <v>แห่ง</v>
          </cell>
          <cell r="N238" t="str">
            <v>14 ธ.ค. 2566</v>
          </cell>
          <cell r="O238" t="str">
            <v/>
          </cell>
          <cell r="P238">
            <v>6500000</v>
          </cell>
          <cell r="Q238">
            <v>6500000</v>
          </cell>
          <cell r="R238" t="str">
            <v>ลงนามในสัญญา</v>
          </cell>
          <cell r="S238" t="str">
            <v/>
          </cell>
          <cell r="T238" t="str">
            <v>สำนักงานทางหลวงชนบทที่ 3 (ชลบุรี)</v>
          </cell>
          <cell r="U238" t="str">
            <v>แขวงทางหลวงชนบทตราด</v>
          </cell>
          <cell r="V238" t="str">
            <v>สำนักบำรุงทาง</v>
          </cell>
          <cell r="W238" t="str">
            <v>ตราด</v>
          </cell>
          <cell r="X238" t="str">
            <v/>
          </cell>
          <cell r="Y238">
            <v>6474009.29</v>
          </cell>
          <cell r="Z238">
            <v>1</v>
          </cell>
          <cell r="AA238" t="str">
            <v>แห่ง</v>
          </cell>
          <cell r="AB238" t="str">
            <v>-</v>
          </cell>
          <cell r="AC238" t="str">
            <v>0.00</v>
          </cell>
          <cell r="AD238" t="str">
            <v>-</v>
          </cell>
          <cell r="AE238" t="str">
            <v>-</v>
          </cell>
          <cell r="AF238" t="str">
            <v>0.00</v>
          </cell>
          <cell r="AG238" t="str">
            <v>-</v>
          </cell>
          <cell r="AH238" t="str">
            <v>16 ม.ค. 2567</v>
          </cell>
          <cell r="AI238" t="str">
            <v>9 ม.ค. 2567</v>
          </cell>
          <cell r="AJ238" t="str">
            <v>31 ม.ค. 2567</v>
          </cell>
          <cell r="AK238" t="str">
            <v>1 ก.พ. 2567</v>
          </cell>
          <cell r="AL238">
            <v>2</v>
          </cell>
          <cell r="AM238">
            <v>2</v>
          </cell>
          <cell r="AN238">
            <v>2</v>
          </cell>
          <cell r="AO238">
            <v>2</v>
          </cell>
          <cell r="AP238" t="str">
            <v>0235559000092</v>
          </cell>
          <cell r="AQ238" t="str">
            <v>66129270402</v>
          </cell>
          <cell r="AR238" t="str">
            <v>บจก.ตราดวิศวก่อสร้าง</v>
          </cell>
          <cell r="AS238" t="str">
            <v/>
          </cell>
          <cell r="AT238">
            <v>6450000</v>
          </cell>
          <cell r="AU238">
            <v>6450000</v>
          </cell>
          <cell r="AV238" t="str">
            <v/>
          </cell>
          <cell r="AW238" t="str">
            <v>ขทช.ตร.04/2567</v>
          </cell>
          <cell r="AX238" t="str">
            <v>7 มี.ค. 2567</v>
          </cell>
          <cell r="AY238" t="str">
            <v>8 มี.ค. 2567</v>
          </cell>
          <cell r="AZ238" t="str">
            <v>5 มิ.ย. 2567</v>
          </cell>
          <cell r="BA238">
            <v>90</v>
          </cell>
          <cell r="BC238">
            <v>6450000</v>
          </cell>
          <cell r="BD238">
            <v>6450000</v>
          </cell>
          <cell r="BF238">
            <v>50000</v>
          </cell>
          <cell r="BG238">
            <v>24009.290000000037</v>
          </cell>
          <cell r="BI238" t="str">
            <v xml:space="preserve"> 2 ก.พ.67</v>
          </cell>
          <cell r="BJ238">
            <v>0.37085658862253557</v>
          </cell>
        </row>
        <row r="239">
          <cell r="A239" t="str">
            <v xml:space="preserve">งานบำรุงถนนสาย ตร.4033 แยกทางหลวงหมายเลข 3271 - อ่างเก็บน้ำห้วยแร้ง อ.บ่อไร่ จ.ตราด (ตอนที่ 1) </v>
          </cell>
          <cell r="C239" t="str">
            <v>2567</v>
          </cell>
          <cell r="D239" t="str">
            <v>ผลผลิตโครงข่ายทางหลวงชนบทได้รับการบำรุงรักษา</v>
          </cell>
          <cell r="E239" t="str">
            <v>บำรุงรักษาทางหลวงชนบท</v>
          </cell>
          <cell r="F239" t="str">
            <v>รายการปีเดียว ราคาต่อหน่วยต่ำกว่า 10 ล้านบาท (พลางก่อน2)</v>
          </cell>
          <cell r="G239" t="str">
            <v>วิธี e-Bidding</v>
          </cell>
          <cell r="H239" t="str">
            <v>ซ่อมสร้างผิวทางแอสฟัลต์คอนกรีต (โดยวิธี Pavement In - Place Recycling)</v>
          </cell>
          <cell r="I239" t="str">
            <v>08007280004703210717</v>
          </cell>
          <cell r="K239" t="str">
            <v>ตราด</v>
          </cell>
          <cell r="L239">
            <v>1</v>
          </cell>
          <cell r="M239" t="str">
            <v>แห่ง</v>
          </cell>
          <cell r="N239" t="str">
            <v>14 ธ.ค. 2566</v>
          </cell>
          <cell r="O239" t="str">
            <v/>
          </cell>
          <cell r="P239">
            <v>5550000</v>
          </cell>
          <cell r="Q239">
            <v>5550000</v>
          </cell>
          <cell r="R239" t="str">
            <v>ลงนามในสัญญา</v>
          </cell>
          <cell r="S239" t="str">
            <v/>
          </cell>
          <cell r="T239" t="str">
            <v>สำนักงานทางหลวงชนบทที่ 3 (ชลบุรี)</v>
          </cell>
          <cell r="U239" t="str">
            <v>แขวงทางหลวงชนบทตราด</v>
          </cell>
          <cell r="V239" t="str">
            <v>สำนักบำรุงทาง</v>
          </cell>
          <cell r="W239" t="str">
            <v>ตราด</v>
          </cell>
          <cell r="X239" t="str">
            <v/>
          </cell>
          <cell r="Y239">
            <v>5558952.3700000001</v>
          </cell>
          <cell r="Z239">
            <v>1</v>
          </cell>
          <cell r="AA239" t="str">
            <v>แห่ง</v>
          </cell>
          <cell r="AB239" t="str">
            <v>-</v>
          </cell>
          <cell r="AC239" t="str">
            <v>0.00</v>
          </cell>
          <cell r="AD239" t="str">
            <v>-</v>
          </cell>
          <cell r="AE239" t="str">
            <v>-</v>
          </cell>
          <cell r="AF239" t="str">
            <v>0.00</v>
          </cell>
          <cell r="AG239" t="str">
            <v>-</v>
          </cell>
          <cell r="AH239" t="str">
            <v>12 ม.ค. 2567</v>
          </cell>
          <cell r="AI239" t="str">
            <v>8 ม.ค. 2567</v>
          </cell>
          <cell r="AJ239" t="str">
            <v>29 ม.ค. 2567</v>
          </cell>
          <cell r="AK239" t="str">
            <v>31 ม.ค. 2567</v>
          </cell>
          <cell r="AL239">
            <v>3</v>
          </cell>
          <cell r="AM239">
            <v>3</v>
          </cell>
          <cell r="AN239">
            <v>3</v>
          </cell>
          <cell r="AO239">
            <v>3</v>
          </cell>
          <cell r="AP239" t="str">
            <v>0235559000092</v>
          </cell>
          <cell r="AQ239" t="str">
            <v>66129271219</v>
          </cell>
          <cell r="AR239" t="str">
            <v>บจก.ตราดวิศวก่อสร้าง</v>
          </cell>
          <cell r="AS239" t="str">
            <v/>
          </cell>
          <cell r="AT239">
            <v>5518000</v>
          </cell>
          <cell r="AU239">
            <v>5518000</v>
          </cell>
          <cell r="AV239" t="str">
            <v/>
          </cell>
          <cell r="AW239" t="str">
            <v>ขทช.ตร.05/2567</v>
          </cell>
          <cell r="AX239" t="str">
            <v>7 มี.ค. 2567</v>
          </cell>
          <cell r="AY239" t="str">
            <v>8 มี.ค. 2567</v>
          </cell>
          <cell r="AZ239" t="str">
            <v>11 ก.ค. 2567</v>
          </cell>
          <cell r="BA239">
            <v>90</v>
          </cell>
          <cell r="BC239">
            <v>5518000</v>
          </cell>
          <cell r="BD239">
            <v>5518000</v>
          </cell>
          <cell r="BF239">
            <v>32000</v>
          </cell>
          <cell r="BG239">
            <v>40952.370000000112</v>
          </cell>
          <cell r="BI239" t="str">
            <v xml:space="preserve"> 2 ก.พ.67</v>
          </cell>
          <cell r="BJ239">
            <v>0.73669222677653756</v>
          </cell>
        </row>
        <row r="240">
          <cell r="A240" t="str">
            <v xml:space="preserve">งานบำรุงถนนสาย ตร.4007 แยกทางหลวงหมายเลข 3157 - บ้านคลองโสนบน อ.เขาสมิง จ.ตราด (ตอนที่ 1) </v>
          </cell>
          <cell r="C240" t="str">
            <v>2567</v>
          </cell>
          <cell r="D240" t="str">
            <v>ผลผลิตโครงข่ายทางหลวงชนบทได้รับการบำรุงรักษา</v>
          </cell>
          <cell r="E240" t="str">
            <v>บำรุงรักษาทางหลวงชนบท</v>
          </cell>
          <cell r="F240" t="str">
            <v>รายการปีเดียว ราคาต่อหน่วยต่ำกว่า 10 ล้านบาท (พลางก่อน2)</v>
          </cell>
          <cell r="G240" t="str">
            <v>วิธี e-Bidding</v>
          </cell>
          <cell r="H240" t="str">
            <v>ซ่อมสร้างผิวทางแอสฟัลต์คอนกรีต (โดยวิธี Pavement In - Place Recycling)</v>
          </cell>
          <cell r="I240" t="str">
            <v>08007280004703210717</v>
          </cell>
          <cell r="K240" t="str">
            <v>ตราด</v>
          </cell>
          <cell r="L240">
            <v>1</v>
          </cell>
          <cell r="M240" t="str">
            <v>แห่ง</v>
          </cell>
          <cell r="N240" t="str">
            <v>14 ธ.ค. 2566</v>
          </cell>
          <cell r="O240" t="str">
            <v/>
          </cell>
          <cell r="P240">
            <v>9650000</v>
          </cell>
          <cell r="Q240">
            <v>9650000</v>
          </cell>
          <cell r="R240" t="str">
            <v>ลงนามในสัญญา</v>
          </cell>
          <cell r="S240" t="str">
            <v/>
          </cell>
          <cell r="T240" t="str">
            <v>สำนักงานทางหลวงชนบทที่ 3 (ชลบุรี)</v>
          </cell>
          <cell r="U240" t="str">
            <v>แขวงทางหลวงชนบทตราด</v>
          </cell>
          <cell r="V240" t="str">
            <v>สำนักบำรุงทาง</v>
          </cell>
          <cell r="W240" t="str">
            <v>ตราด</v>
          </cell>
          <cell r="X240" t="str">
            <v/>
          </cell>
          <cell r="Y240">
            <v>9653028.1500000004</v>
          </cell>
          <cell r="Z240">
            <v>1</v>
          </cell>
          <cell r="AA240" t="str">
            <v>แห่ง</v>
          </cell>
          <cell r="AB240" t="str">
            <v>-</v>
          </cell>
          <cell r="AC240" t="str">
            <v>0.00</v>
          </cell>
          <cell r="AD240" t="str">
            <v>-</v>
          </cell>
          <cell r="AE240" t="str">
            <v>-</v>
          </cell>
          <cell r="AF240" t="str">
            <v>0.00</v>
          </cell>
          <cell r="AG240" t="str">
            <v>-</v>
          </cell>
          <cell r="AH240" t="str">
            <v>25 ม.ค. 2567</v>
          </cell>
          <cell r="AI240" t="str">
            <v>16 ม.ค. 2567</v>
          </cell>
          <cell r="AJ240" t="str">
            <v>9 ก.พ. 2567</v>
          </cell>
          <cell r="AK240" t="str">
            <v>16 ก.พ. 2567</v>
          </cell>
          <cell r="AL240">
            <v>3</v>
          </cell>
          <cell r="AM240">
            <v>3</v>
          </cell>
          <cell r="AN240">
            <v>3</v>
          </cell>
          <cell r="AO240">
            <v>3</v>
          </cell>
          <cell r="AP240" t="str">
            <v>0223539000109</v>
          </cell>
          <cell r="AQ240" t="str">
            <v>66129268458</v>
          </cell>
          <cell r="AR240" t="str">
            <v xml:space="preserve"> ห้างหุ้นส่วนจำกัด สหพัฒนพงษ์การช่าง จันทบุรี</v>
          </cell>
          <cell r="AS240" t="str">
            <v/>
          </cell>
          <cell r="AT240">
            <v>9356878.5600000005</v>
          </cell>
          <cell r="AU240">
            <v>9356000</v>
          </cell>
          <cell r="AV240" t="str">
            <v/>
          </cell>
          <cell r="AW240" t="str">
            <v>ขทช.ตร.06/2567</v>
          </cell>
          <cell r="AX240" t="str">
            <v>12 มี.ค. 2567</v>
          </cell>
          <cell r="AY240" t="str">
            <v>13 มี.ค. 2567</v>
          </cell>
          <cell r="AZ240" t="str">
            <v>10 มิ.ย. 2567</v>
          </cell>
          <cell r="BA240">
            <v>90</v>
          </cell>
          <cell r="BC240">
            <v>9356000</v>
          </cell>
          <cell r="BD240">
            <v>9356000</v>
          </cell>
          <cell r="BF240">
            <v>294000</v>
          </cell>
          <cell r="BG240">
            <v>297028.15000000037</v>
          </cell>
          <cell r="BI240" t="str">
            <v xml:space="preserve"> 16 ก.พ.67</v>
          </cell>
          <cell r="BJ240">
            <v>3.0770463463322684</v>
          </cell>
        </row>
        <row r="241">
          <cell r="A241" t="str">
            <v>งานอำนวยความปลอดภัย ถนนสาย ตร.1016 แยกทางหลวงหมายเลข 3 - บ้านท่าโสม  อ.เขาสมิง จ.ตราด</v>
          </cell>
          <cell r="C241" t="str">
            <v>2567</v>
          </cell>
          <cell r="D241" t="str">
            <v>ผลผลิตโครงข่ายทางหลวงชนบทมีความปลอดภัย</v>
          </cell>
          <cell r="E241" t="str">
            <v>อำนวยความปลอดภัยทางถนน</v>
          </cell>
          <cell r="F241" t="str">
            <v>รายการปีเดียว ราคาต่อหน่วยต่ำกว่า 10 ล้านบาท (พลางก่อน1)</v>
          </cell>
          <cell r="G241" t="str">
            <v>วิธี e-Bidding</v>
          </cell>
          <cell r="H241" t="str">
            <v>ไฟฟ้าแสงสว่างและไฟสัญญาณจราจร</v>
          </cell>
          <cell r="I241" t="str">
            <v>08007280005703210836</v>
          </cell>
          <cell r="J241" t="str">
            <v>เขาสมิง</v>
          </cell>
          <cell r="K241" t="str">
            <v>ตราด</v>
          </cell>
          <cell r="L241">
            <v>1</v>
          </cell>
          <cell r="M241" t="str">
            <v>แห่ง</v>
          </cell>
          <cell r="N241" t="str">
            <v>13 ธ.ค. 2566</v>
          </cell>
          <cell r="O241" t="str">
            <v/>
          </cell>
          <cell r="P241">
            <v>1800000</v>
          </cell>
          <cell r="Q241">
            <v>1800000</v>
          </cell>
          <cell r="R241" t="str">
            <v>ลงนามในสัญญา</v>
          </cell>
          <cell r="S241" t="str">
            <v/>
          </cell>
          <cell r="T241" t="str">
            <v>สำนักงานทางหลวงชนบทที่ 3 (ชลบุรี)</v>
          </cell>
          <cell r="U241" t="str">
            <v>แขวงทางหลวงชนบทตราด</v>
          </cell>
          <cell r="V241" t="str">
            <v>สำนักอำนวยความปลอดภัย</v>
          </cell>
          <cell r="W241" t="str">
            <v>ตราด</v>
          </cell>
          <cell r="X241" t="str">
            <v/>
          </cell>
          <cell r="Y241">
            <v>1824912.26</v>
          </cell>
          <cell r="Z241">
            <v>1</v>
          </cell>
          <cell r="AB241" t="str">
            <v>-</v>
          </cell>
          <cell r="AC241" t="str">
            <v>0.00</v>
          </cell>
          <cell r="AD241" t="str">
            <v>-</v>
          </cell>
          <cell r="AE241" t="str">
            <v>-</v>
          </cell>
          <cell r="AF241" t="str">
            <v>0.00</v>
          </cell>
          <cell r="AG241" t="str">
            <v>-</v>
          </cell>
          <cell r="AH241" t="str">
            <v>25 ม.ค. 2567</v>
          </cell>
          <cell r="AI241" t="str">
            <v>16 ม.ค. 2567</v>
          </cell>
          <cell r="AJ241" t="str">
            <v>2 ก.พ. 2567</v>
          </cell>
          <cell r="AK241" t="str">
            <v>5 ก.พ. 2567</v>
          </cell>
          <cell r="AL241">
            <v>3</v>
          </cell>
          <cell r="AM241">
            <v>3</v>
          </cell>
          <cell r="AN241">
            <v>3</v>
          </cell>
          <cell r="AO241">
            <v>3</v>
          </cell>
          <cell r="AP241" t="str">
            <v>0745554004575</v>
          </cell>
          <cell r="AQ241" t="str">
            <v>66129273255</v>
          </cell>
          <cell r="AR241" t="str">
            <v>บจก.ธรรมศักดิ์</v>
          </cell>
          <cell r="AS241" t="str">
            <v/>
          </cell>
          <cell r="AT241">
            <v>1798000</v>
          </cell>
          <cell r="AU241">
            <v>1798000</v>
          </cell>
          <cell r="AV241" t="str">
            <v/>
          </cell>
          <cell r="AW241" t="str">
            <v>ขทช.ตร.03/2567</v>
          </cell>
          <cell r="AX241" t="str">
            <v>28 ก.พ. 2567</v>
          </cell>
          <cell r="AY241" t="str">
            <v>29 ก.พ. 2567</v>
          </cell>
          <cell r="AZ241" t="str">
            <v>28 พ.ค. 2567</v>
          </cell>
          <cell r="BA241">
            <v>90</v>
          </cell>
          <cell r="BC241">
            <v>1798000</v>
          </cell>
          <cell r="BD241">
            <v>1798000</v>
          </cell>
          <cell r="BF241">
            <v>2000</v>
          </cell>
          <cell r="BG241">
            <v>26912.260000000009</v>
          </cell>
          <cell r="BI241" t="str">
            <v xml:space="preserve"> 6 ก.พ.67</v>
          </cell>
          <cell r="BJ241">
            <v>1.4747152830240731</v>
          </cell>
        </row>
        <row r="242">
          <cell r="A242" t="str">
            <v>ไฟฟ้าแสงสว่างบริเวณเข้าสู่ทางแยกหลัก ถนนสาย ตร.4008 แยกทางหลวงหมายเลข 3155 - บ้านแหลมศอก  อ.เมือง จ.ตราด</v>
          </cell>
          <cell r="C242" t="str">
            <v>2567</v>
          </cell>
          <cell r="D242" t="str">
            <v>โครงการอำนวยความปลอดภัยสนับสนุนด้านคมนาคมและระบบโลจิสติกส์</v>
          </cell>
          <cell r="E242" t="str">
            <v>ไฟฟ้าแสงสว่างบริเวณเข้าสู่ทางแยกหลัก</v>
          </cell>
          <cell r="F242" t="str">
            <v>รายการปีเดียว ราคาต่อหน่วยต่ำกว่า 10 ล้านบาท (พลางก่อน1)</v>
          </cell>
          <cell r="G242" t="str">
            <v>วิธี e-Bidding</v>
          </cell>
          <cell r="H242" t="str">
            <v>ไฟฟ้าแสงสว่างบริเวณเข้าสู่ทางแยกหลัก</v>
          </cell>
          <cell r="I242" t="str">
            <v>08007190061703210378</v>
          </cell>
          <cell r="J242" t="str">
            <v>เมือง</v>
          </cell>
          <cell r="K242" t="str">
            <v>ตราด</v>
          </cell>
          <cell r="L242">
            <v>1</v>
          </cell>
          <cell r="M242" t="str">
            <v>แห่ง</v>
          </cell>
          <cell r="N242" t="str">
            <v>13 ธ.ค. 2566</v>
          </cell>
          <cell r="O242" t="str">
            <v/>
          </cell>
          <cell r="P242">
            <v>2000000</v>
          </cell>
          <cell r="Q242">
            <v>2000000</v>
          </cell>
          <cell r="R242" t="str">
            <v>ลงนามในสัญญา</v>
          </cell>
          <cell r="S242" t="str">
            <v/>
          </cell>
          <cell r="T242" t="str">
            <v>สำนักงานทางหลวงชนบทที่ 3 (ชลบุรี)</v>
          </cell>
          <cell r="U242" t="str">
            <v>แขวงทางหลวงชนบทตราด</v>
          </cell>
          <cell r="V242" t="str">
            <v>สำนักอำนวยความปลอดภัย</v>
          </cell>
          <cell r="W242" t="str">
            <v>ตราด</v>
          </cell>
          <cell r="X242" t="str">
            <v/>
          </cell>
          <cell r="Y242">
            <v>1975768.53</v>
          </cell>
          <cell r="Z242">
            <v>1</v>
          </cell>
          <cell r="AB242" t="str">
            <v>-</v>
          </cell>
          <cell r="AC242" t="str">
            <v xml:space="preserve"> -</v>
          </cell>
          <cell r="AD242" t="str">
            <v>-</v>
          </cell>
          <cell r="AE242" t="str">
            <v>-</v>
          </cell>
          <cell r="AF242" t="str">
            <v>0.00</v>
          </cell>
          <cell r="AG242" t="str">
            <v>-</v>
          </cell>
          <cell r="AH242" t="str">
            <v>25 ม.ค. 2567</v>
          </cell>
          <cell r="AI242" t="str">
            <v>16 ม.ค. 2567</v>
          </cell>
          <cell r="AJ242" t="str">
            <v>2 ก.พ. 2567</v>
          </cell>
          <cell r="AK242" t="str">
            <v>5 ก.พ. 2567</v>
          </cell>
          <cell r="AL242">
            <v>3</v>
          </cell>
          <cell r="AM242">
            <v>3</v>
          </cell>
          <cell r="AN242">
            <v>3</v>
          </cell>
          <cell r="AO242">
            <v>3</v>
          </cell>
          <cell r="AQ242" t="str">
            <v>66129273535</v>
          </cell>
          <cell r="AR242" t="str">
            <v>บริษัท ศ.เศรษฐพรทราฟฟิค  จำกัด</v>
          </cell>
          <cell r="AS242" t="str">
            <v/>
          </cell>
          <cell r="AT242">
            <v>1974200</v>
          </cell>
          <cell r="AU242">
            <v>1974200</v>
          </cell>
          <cell r="AV242" t="str">
            <v/>
          </cell>
          <cell r="AW242" t="str">
            <v>ขทช.ตร.02/2567</v>
          </cell>
          <cell r="AX242" t="str">
            <v>27 ก.พ. 2567</v>
          </cell>
          <cell r="AY242" t="str">
            <v>28 ก.พ. 2567</v>
          </cell>
          <cell r="AZ242" t="str">
            <v>27 พ.ค. 2567</v>
          </cell>
          <cell r="BA242">
            <v>90</v>
          </cell>
          <cell r="BC242">
            <v>1974200</v>
          </cell>
          <cell r="BD242">
            <v>1974200</v>
          </cell>
          <cell r="BF242">
            <v>25800</v>
          </cell>
          <cell r="BG242">
            <v>1568.5300000000279</v>
          </cell>
          <cell r="BI242" t="str">
            <v xml:space="preserve"> 6 ก.พ.67</v>
          </cell>
          <cell r="BJ242">
            <v>7.9388348188743948E-2</v>
          </cell>
        </row>
        <row r="243">
          <cell r="A243" t="str">
            <v>ไฟฟ้าแสงสว่างบริเวณเข้าสู่ทางแยกหลัก ถนนสาย ตร.4010 แยกทางหลวงหมายเลข 3157 - บ้านตามาง  อ.เขาสมิง จ.ตราด</v>
          </cell>
          <cell r="C243" t="str">
            <v>2567</v>
          </cell>
          <cell r="D243" t="str">
            <v>โครงการอำนวยความปลอดภัยสนับสนุนด้านคมนาคมและระบบโลจิสติกส์</v>
          </cell>
          <cell r="E243" t="str">
            <v>ไฟฟ้าแสงสว่างบริเวณเข้าสู่ทางแยกหลัก</v>
          </cell>
          <cell r="F243" t="str">
            <v>รายการปีเดียว ราคาต่อหน่วยต่ำกว่า 10 ล้านบาท (พลางก่อน1)</v>
          </cell>
          <cell r="G243" t="str">
            <v>วิธี e-Bidding</v>
          </cell>
          <cell r="H243" t="str">
            <v>ไฟฟ้าแสงสว่างบริเวณเข้าสู่ทางแยกหลัก</v>
          </cell>
          <cell r="I243" t="str">
            <v>08007190061703210378</v>
          </cell>
          <cell r="J243" t="str">
            <v>เขาสมิง</v>
          </cell>
          <cell r="K243" t="str">
            <v>ตราด</v>
          </cell>
          <cell r="L243">
            <v>1</v>
          </cell>
          <cell r="M243" t="str">
            <v>แห่ง</v>
          </cell>
          <cell r="N243" t="str">
            <v>13 ธ.ค. 2566</v>
          </cell>
          <cell r="O243" t="str">
            <v/>
          </cell>
          <cell r="P243">
            <v>1800000</v>
          </cell>
          <cell r="Q243">
            <v>1800000</v>
          </cell>
          <cell r="R243" t="str">
            <v>ลงนามในสัญญา</v>
          </cell>
          <cell r="S243" t="str">
            <v/>
          </cell>
          <cell r="T243" t="str">
            <v>สำนักงานทางหลวงชนบทที่ 3 (ชลบุรี)</v>
          </cell>
          <cell r="U243" t="str">
            <v>แขวงทางหลวงชนบทตราด</v>
          </cell>
          <cell r="V243" t="str">
            <v>สำนักอำนวยความปลอดภัย</v>
          </cell>
          <cell r="W243" t="str">
            <v>ตราด</v>
          </cell>
          <cell r="X243" t="str">
            <v/>
          </cell>
          <cell r="Y243">
            <v>1805520.49</v>
          </cell>
          <cell r="Z243">
            <v>1</v>
          </cell>
          <cell r="AB243" t="str">
            <v>-</v>
          </cell>
          <cell r="AC243" t="str">
            <v>0</v>
          </cell>
          <cell r="AD243" t="str">
            <v>-</v>
          </cell>
          <cell r="AE243" t="str">
            <v>-</v>
          </cell>
          <cell r="AF243" t="str">
            <v>0</v>
          </cell>
          <cell r="AG243" t="str">
            <v>-</v>
          </cell>
          <cell r="AH243" t="str">
            <v>11 ม.ค. 2567</v>
          </cell>
          <cell r="AI243" t="str">
            <v>4 ม.ค. 2567</v>
          </cell>
          <cell r="AJ243" t="str">
            <v>19 ม.ค. 2567</v>
          </cell>
          <cell r="AK243" t="str">
            <v>25 ม.ค. 2567</v>
          </cell>
          <cell r="AL243">
            <v>3</v>
          </cell>
          <cell r="AM243">
            <v>2</v>
          </cell>
          <cell r="AN243">
            <v>3</v>
          </cell>
          <cell r="AO243">
            <v>3</v>
          </cell>
          <cell r="AP243" t="str">
            <v>0205555004760</v>
          </cell>
          <cell r="AQ243" t="str">
            <v>66129272928</v>
          </cell>
          <cell r="AR243" t="str">
            <v>บจก.โนโลโก้ ดีไซน์</v>
          </cell>
          <cell r="AS243" t="str">
            <v/>
          </cell>
          <cell r="AT243">
            <v>1794500</v>
          </cell>
          <cell r="AU243">
            <v>1794500</v>
          </cell>
          <cell r="AV243" t="str">
            <v/>
          </cell>
          <cell r="AW243" t="str">
            <v>ขทช.ตร.01/2567</v>
          </cell>
          <cell r="AX243" t="str">
            <v>16 ก.พ. 2567</v>
          </cell>
          <cell r="AY243" t="str">
            <v>17 ก.พ. 2567</v>
          </cell>
          <cell r="AZ243" t="str">
            <v>16 พ.ค. 2567</v>
          </cell>
          <cell r="BA243">
            <v>90</v>
          </cell>
          <cell r="BC243">
            <v>1794500</v>
          </cell>
          <cell r="BD243">
            <v>1794500</v>
          </cell>
          <cell r="BF243">
            <v>5500</v>
          </cell>
          <cell r="BG243">
            <v>11020.489999999991</v>
          </cell>
          <cell r="BI243" t="str">
            <v xml:space="preserve"> 2 ก.พ.67</v>
          </cell>
          <cell r="BJ243">
            <v>0.61037745409358335</v>
          </cell>
        </row>
        <row r="244">
          <cell r="A244" t="str">
            <v xml:space="preserve">งานบำรุงถนนสาย สส.2003 แยกทางหลวงหมายเลข 35 - เมืองสมุทรสงคราม อ.เมือง จ.สมุทรสงคราม (ตอนที่ 1) </v>
          </cell>
          <cell r="C244" t="str">
            <v>2567</v>
          </cell>
          <cell r="D244" t="str">
            <v>ผลผลิตโครงข่ายทางหลวงชนบทได้รับการบำรุงรักษา</v>
          </cell>
          <cell r="E244" t="str">
            <v>บำรุงรักษาทางหลวงชนบท</v>
          </cell>
          <cell r="F244" t="str">
            <v>รายการปีเดียว ราคาต่อหน่วยต่ำกว่า 10 ล้านบาท (พลางก่อน2)</v>
          </cell>
          <cell r="G244" t="str">
            <v>วิธี e-Bidding</v>
          </cell>
          <cell r="H244" t="str">
            <v>ปรับปรุงถนน</v>
          </cell>
          <cell r="I244" t="str">
            <v>08007280004703210717</v>
          </cell>
          <cell r="K244" t="str">
            <v>สมุทรสงคราม</v>
          </cell>
          <cell r="L244">
            <v>1</v>
          </cell>
          <cell r="M244" t="str">
            <v>แห่ง</v>
          </cell>
          <cell r="N244" t="str">
            <v>14 ธ.ค. 2566</v>
          </cell>
          <cell r="O244" t="str">
            <v/>
          </cell>
          <cell r="P244">
            <v>5350000</v>
          </cell>
          <cell r="Q244">
            <v>5350000</v>
          </cell>
          <cell r="R244" t="str">
            <v>ลงนามในสัญญา</v>
          </cell>
          <cell r="S244" t="str">
            <v/>
          </cell>
          <cell r="T244" t="str">
            <v>สำนักงานทางหลวงชนบทที่ 4 (เพชรบุรี)</v>
          </cell>
          <cell r="U244" t="str">
            <v>สำนักงานทางหลวงชนบทที่ 4 (เพชรบุรี)</v>
          </cell>
          <cell r="V244" t="str">
            <v>สำนักบำรุงทาง</v>
          </cell>
          <cell r="W244" t="str">
            <v>สมุทรสงคราม</v>
          </cell>
          <cell r="X244" t="str">
            <v/>
          </cell>
          <cell r="Y244">
            <v>5354363.51</v>
          </cell>
          <cell r="Z244">
            <v>1</v>
          </cell>
          <cell r="AA244" t="str">
            <v>แห่ง</v>
          </cell>
          <cell r="AB244" t="str">
            <v>-</v>
          </cell>
          <cell r="AC244" t="str">
            <v>0.00</v>
          </cell>
          <cell r="AD244" t="str">
            <v>-</v>
          </cell>
          <cell r="AE244" t="str">
            <v>-</v>
          </cell>
          <cell r="AF244" t="str">
            <v>0.00</v>
          </cell>
          <cell r="AG244" t="str">
            <v>-</v>
          </cell>
          <cell r="AH244" t="str">
            <v>22 ม.ค. 2567</v>
          </cell>
          <cell r="AI244" t="str">
            <v>16 ม.ค. 2567</v>
          </cell>
          <cell r="AJ244" t="str">
            <v>6 ก.พ. 2567</v>
          </cell>
          <cell r="AK244" t="str">
            <v>6 ก.พ. 2567</v>
          </cell>
          <cell r="AL244">
            <v>3</v>
          </cell>
          <cell r="AM244">
            <v>3</v>
          </cell>
          <cell r="AN244">
            <v>3</v>
          </cell>
          <cell r="AO244">
            <v>3</v>
          </cell>
          <cell r="AP244" t="str">
            <v>0703545000218</v>
          </cell>
          <cell r="AQ244" t="str">
            <v>67019195188</v>
          </cell>
          <cell r="AR244" t="str">
            <v>หจก.โชคชัยรัตน์การโยธา</v>
          </cell>
          <cell r="AS244" t="str">
            <v/>
          </cell>
          <cell r="AT244">
            <v>5290000</v>
          </cell>
          <cell r="AU244">
            <v>5290000</v>
          </cell>
          <cell r="AV244" t="str">
            <v/>
          </cell>
          <cell r="AW244" t="str">
            <v>สทช.ที่ 4/6/2567</v>
          </cell>
          <cell r="AX244" t="str">
            <v>14 มี.ค. 2567</v>
          </cell>
          <cell r="AY244" t="str">
            <v>15 มี.ค. 2567</v>
          </cell>
          <cell r="AZ244" t="str">
            <v>28 พ.ค. 2567</v>
          </cell>
          <cell r="BA244">
            <v>75</v>
          </cell>
          <cell r="BC244">
            <v>5290000</v>
          </cell>
          <cell r="BD244">
            <v>5290000</v>
          </cell>
          <cell r="BF244">
            <v>60000</v>
          </cell>
          <cell r="BG244">
            <v>64363.509999999776</v>
          </cell>
          <cell r="BI244" t="str">
            <v xml:space="preserve"> 7 ก.พ.67</v>
          </cell>
          <cell r="BJ244">
            <v>1.2020758373949059</v>
          </cell>
        </row>
        <row r="245">
          <cell r="A245" t="str">
            <v xml:space="preserve">งานบำรุงถนนสาย สค.6008  เขตบางขุนเทียน - เมืองสมุทรสาคร อ.เมือง จ.สมุทรสาคร (ตอนที่ 1) </v>
          </cell>
          <cell r="C245" t="str">
            <v>2567</v>
          </cell>
          <cell r="D245" t="str">
            <v>ผลผลิตโครงข่ายทางหลวงชนบทได้รับการบำรุงรักษา</v>
          </cell>
          <cell r="E245" t="str">
            <v>บำรุงรักษาทางหลวงชนบท</v>
          </cell>
          <cell r="F245" t="str">
            <v>รายการปีเดียว ราคาต่อหน่วยต่ำกว่า 10 ล้านบาท (พลางก่อน2)</v>
          </cell>
          <cell r="G245" t="str">
            <v>วิธี e-Bidding</v>
          </cell>
          <cell r="H245" t="str">
            <v>ซ่อมสร้างผิวทางแอสฟัลต์คอนกรีต (โดยวิธี Pavement In - Place Recycling)</v>
          </cell>
          <cell r="I245" t="str">
            <v>08007280004703210717</v>
          </cell>
          <cell r="K245" t="str">
            <v>สมุทรสาคร</v>
          </cell>
          <cell r="L245">
            <v>1</v>
          </cell>
          <cell r="M245" t="str">
            <v>แห่ง</v>
          </cell>
          <cell r="N245" t="str">
            <v>14 ธ.ค. 2566</v>
          </cell>
          <cell r="O245" t="str">
            <v/>
          </cell>
          <cell r="P245">
            <v>9850000</v>
          </cell>
          <cell r="Q245">
            <v>9850000</v>
          </cell>
          <cell r="R245" t="str">
            <v>ลงนามในสัญญา</v>
          </cell>
          <cell r="S245" t="str">
            <v/>
          </cell>
          <cell r="T245" t="str">
            <v>สำนักงานทางหลวงชนบทที่ 4 (เพชรบุรี)</v>
          </cell>
          <cell r="U245" t="str">
            <v>สำนักงานทางหลวงชนบทที่ 4 (เพชรบุรี)</v>
          </cell>
          <cell r="V245" t="str">
            <v>สำนักบำรุงทาง</v>
          </cell>
          <cell r="W245" t="str">
            <v>สมุทรสาคร</v>
          </cell>
          <cell r="X245" t="str">
            <v/>
          </cell>
          <cell r="Y245">
            <v>9850279.0299999993</v>
          </cell>
          <cell r="Z245">
            <v>1</v>
          </cell>
          <cell r="AA245" t="str">
            <v>แห่ง</v>
          </cell>
          <cell r="AB245" t="str">
            <v>-</v>
          </cell>
          <cell r="AC245" t="str">
            <v>0.00</v>
          </cell>
          <cell r="AD245" t="str">
            <v>-</v>
          </cell>
          <cell r="AE245" t="str">
            <v>-</v>
          </cell>
          <cell r="AF245" t="str">
            <v>0.00</v>
          </cell>
          <cell r="AG245" t="str">
            <v>-</v>
          </cell>
          <cell r="AH245" t="str">
            <v>22 ม.ค. 2567</v>
          </cell>
          <cell r="AI245" t="str">
            <v>16 ม.ค. 2567</v>
          </cell>
          <cell r="AJ245" t="str">
            <v>6 ก.พ. 2567</v>
          </cell>
          <cell r="AK245" t="str">
            <v>6 ก.พ. 2567</v>
          </cell>
          <cell r="AL245">
            <v>3</v>
          </cell>
          <cell r="AM245">
            <v>3</v>
          </cell>
          <cell r="AN245">
            <v>3</v>
          </cell>
          <cell r="AO245">
            <v>3</v>
          </cell>
          <cell r="AP245" t="str">
            <v>0703545000218</v>
          </cell>
          <cell r="AQ245" t="str">
            <v>67019185479</v>
          </cell>
          <cell r="AR245" t="str">
            <v>หจก.โชคชัยรัตน์การโยธา</v>
          </cell>
          <cell r="AS245" t="str">
            <v/>
          </cell>
          <cell r="AT245">
            <v>9690000</v>
          </cell>
          <cell r="AU245">
            <v>9690000</v>
          </cell>
          <cell r="AV245" t="str">
            <v/>
          </cell>
          <cell r="AW245" t="str">
            <v>สทช.ที่ 4/5/2567</v>
          </cell>
          <cell r="AX245" t="str">
            <v>14 มี.ค. 2567</v>
          </cell>
          <cell r="AY245" t="str">
            <v>15 มี.ค. 2567</v>
          </cell>
          <cell r="AZ245" t="str">
            <v>28 พ.ค. 2567</v>
          </cell>
          <cell r="BA245">
            <v>75</v>
          </cell>
          <cell r="BC245">
            <v>9690000</v>
          </cell>
          <cell r="BD245">
            <v>9690000</v>
          </cell>
          <cell r="BF245">
            <v>160000</v>
          </cell>
          <cell r="BG245">
            <v>160279.02999999933</v>
          </cell>
          <cell r="BI245" t="str">
            <v xml:space="preserve"> 7 ก.พ.67</v>
          </cell>
          <cell r="BJ245">
            <v>1.62715218027686</v>
          </cell>
        </row>
        <row r="246">
          <cell r="A246" t="str">
            <v>งานบำรุงถนนสาย รบ.4127 แยกทางหลวงหมายเลข 3087 - หนองแช่เสา  อ.เมือง จ.ราชบุรี</v>
          </cell>
          <cell r="C246" t="str">
            <v>2567</v>
          </cell>
          <cell r="D246" t="str">
            <v>ผลผลิตโครงข่ายทางหลวงชนบทได้รับการบำรุงรักษา</v>
          </cell>
          <cell r="E246" t="str">
            <v>บำรุงรักษาทางหลวงชนบท</v>
          </cell>
          <cell r="F246" t="str">
            <v>รายการปีเดียว ราคาต่อหน่วยต่ำกว่า 10 ล้านบาท (พลางก่อน2)</v>
          </cell>
          <cell r="G246" t="str">
            <v>วิธี e-Bidding</v>
          </cell>
          <cell r="H246" t="str">
            <v>ซ่อมสร้างผิวทางแอสฟัลต์คอนกรีต (โดยวิธี Pavement In - Place Recycling)</v>
          </cell>
          <cell r="I246" t="str">
            <v>08007280004703210717</v>
          </cell>
          <cell r="J246" t="str">
            <v>เมือง</v>
          </cell>
          <cell r="K246" t="str">
            <v>ราชบุรี</v>
          </cell>
          <cell r="L246">
            <v>1</v>
          </cell>
          <cell r="M246" t="str">
            <v>แห่ง</v>
          </cell>
          <cell r="N246" t="str">
            <v>14 ธ.ค. 2566</v>
          </cell>
          <cell r="O246" t="str">
            <v/>
          </cell>
          <cell r="P246">
            <v>5000000</v>
          </cell>
          <cell r="Q246">
            <v>5000000</v>
          </cell>
          <cell r="R246" t="str">
            <v>ลงนามในสัญญา</v>
          </cell>
          <cell r="S246" t="str">
            <v/>
          </cell>
          <cell r="T246" t="str">
            <v>สำนักงานทางหลวงชนบทที่ 4 (เพชรบุรี)</v>
          </cell>
          <cell r="U246" t="str">
            <v>สำนักงานทางหลวงชนบทที่ 4 (เพชรบุรี)</v>
          </cell>
          <cell r="V246" t="str">
            <v>สำนักบำรุงทาง</v>
          </cell>
          <cell r="W246" t="str">
            <v>ราชบุรี</v>
          </cell>
          <cell r="X246" t="str">
            <v/>
          </cell>
          <cell r="Y246">
            <v>5000434.47</v>
          </cell>
          <cell r="Z246">
            <v>1</v>
          </cell>
          <cell r="AA246" t="str">
            <v>แห่ง</v>
          </cell>
          <cell r="AB246" t="str">
            <v>-</v>
          </cell>
          <cell r="AC246" t="str">
            <v>0.00</v>
          </cell>
          <cell r="AD246" t="str">
            <v>-</v>
          </cell>
          <cell r="AE246" t="str">
            <v>-</v>
          </cell>
          <cell r="AF246" t="str">
            <v>0.00</v>
          </cell>
          <cell r="AG246" t="str">
            <v>-</v>
          </cell>
          <cell r="AH246" t="str">
            <v>22 ม.ค. 2567</v>
          </cell>
          <cell r="AI246" t="str">
            <v>16 ม.ค. 2567</v>
          </cell>
          <cell r="AJ246" t="str">
            <v>30 ม.ค. 2567</v>
          </cell>
          <cell r="AK246" t="str">
            <v>30 ม.ค. 2567</v>
          </cell>
          <cell r="AL246">
            <v>2</v>
          </cell>
          <cell r="AM246">
            <v>2</v>
          </cell>
          <cell r="AN246">
            <v>2</v>
          </cell>
          <cell r="AO246">
            <v>2</v>
          </cell>
          <cell r="AP246" t="str">
            <v xml:space="preserve"> 0705557000660</v>
          </cell>
          <cell r="AQ246" t="str">
            <v>67019174599</v>
          </cell>
          <cell r="AR246" t="str">
            <v>บจก.โกศลสถาปัตย์</v>
          </cell>
          <cell r="AS246" t="str">
            <v/>
          </cell>
          <cell r="AT246">
            <v>4988400</v>
          </cell>
          <cell r="AU246">
            <v>4988400</v>
          </cell>
          <cell r="AV246" t="str">
            <v/>
          </cell>
          <cell r="AW246" t="str">
            <v>สทช.ที่ 4/2/2567</v>
          </cell>
          <cell r="AX246" t="str">
            <v>5 มี.ค. 2567</v>
          </cell>
          <cell r="AY246" t="str">
            <v>6 มี.ค. 2567</v>
          </cell>
          <cell r="AZ246" t="str">
            <v>19 พ.ค. 2567</v>
          </cell>
          <cell r="BA246">
            <v>75</v>
          </cell>
          <cell r="BC246">
            <v>4988400</v>
          </cell>
          <cell r="BD246">
            <v>4988400</v>
          </cell>
          <cell r="BF246">
            <v>11600</v>
          </cell>
          <cell r="BG246">
            <v>12034.469999999739</v>
          </cell>
          <cell r="BI246" t="str">
            <v xml:space="preserve"> 2 ก.พ.67</v>
          </cell>
          <cell r="BJ246">
            <v>0.2406684873524548</v>
          </cell>
        </row>
        <row r="247">
          <cell r="A247" t="str">
            <v xml:space="preserve">งานบำรุงถนนสาย รบ.4041 แยกทางหลวงหมายเลข 3206 - บ้านเขาลูกช้าง อ.บ้านคา จ.ราชบุรี (ตอนที่ 1) </v>
          </cell>
          <cell r="C247" t="str">
            <v>2567</v>
          </cell>
          <cell r="D247" t="str">
            <v>ผลผลิตโครงข่ายทางหลวงชนบทได้รับการบำรุงรักษา</v>
          </cell>
          <cell r="E247" t="str">
            <v>บำรุงรักษาทางหลวงชนบท</v>
          </cell>
          <cell r="F247" t="str">
            <v>รายการปีเดียว ราคาต่อหน่วยต่ำกว่า 10 ล้านบาท (พลางก่อน2)</v>
          </cell>
          <cell r="G247" t="str">
            <v>วิธี e-Bidding</v>
          </cell>
          <cell r="H247" t="str">
            <v>ซ่อมสร้างผิวทางแอสฟัลต์คอนกรีต (โดยวิธี Pavement In - Place Recycling)</v>
          </cell>
          <cell r="I247" t="str">
            <v>08007280004703210717</v>
          </cell>
          <cell r="K247" t="str">
            <v>ราชบุรี</v>
          </cell>
          <cell r="L247">
            <v>1</v>
          </cell>
          <cell r="M247" t="str">
            <v>แห่ง</v>
          </cell>
          <cell r="N247" t="str">
            <v>14 ธ.ค. 2566</v>
          </cell>
          <cell r="O247" t="str">
            <v/>
          </cell>
          <cell r="P247">
            <v>5400000</v>
          </cell>
          <cell r="Q247">
            <v>5400000</v>
          </cell>
          <cell r="R247" t="str">
            <v>ลงนามในสัญญา</v>
          </cell>
          <cell r="S247" t="str">
            <v/>
          </cell>
          <cell r="T247" t="str">
            <v>สำนักงานทางหลวงชนบทที่ 4 (เพชรบุรี)</v>
          </cell>
          <cell r="U247" t="str">
            <v>สำนักงานทางหลวงชนบทที่ 4 (เพชรบุรี)</v>
          </cell>
          <cell r="V247" t="str">
            <v>สำนักบำรุงทาง</v>
          </cell>
          <cell r="W247" t="str">
            <v>ราชบุรี</v>
          </cell>
          <cell r="X247" t="str">
            <v/>
          </cell>
          <cell r="Y247">
            <v>5402829.4000000004</v>
          </cell>
          <cell r="Z247">
            <v>1</v>
          </cell>
          <cell r="AA247" t="str">
            <v>แห่ง</v>
          </cell>
          <cell r="AB247" t="str">
            <v>-</v>
          </cell>
          <cell r="AC247" t="str">
            <v>0.00</v>
          </cell>
          <cell r="AD247" t="str">
            <v>-</v>
          </cell>
          <cell r="AE247" t="str">
            <v>-</v>
          </cell>
          <cell r="AF247" t="str">
            <v>0.00</v>
          </cell>
          <cell r="AG247" t="str">
            <v>-</v>
          </cell>
          <cell r="AH247" t="str">
            <v>22 ม.ค. 2567</v>
          </cell>
          <cell r="AI247" t="str">
            <v>16 ม.ค. 2567</v>
          </cell>
          <cell r="AJ247" t="str">
            <v>6 ก.พ. 2567</v>
          </cell>
          <cell r="AK247" t="str">
            <v>6 ก.พ. 2567</v>
          </cell>
          <cell r="AL247">
            <v>3</v>
          </cell>
          <cell r="AM247">
            <v>3</v>
          </cell>
          <cell r="AN247">
            <v>3</v>
          </cell>
          <cell r="AO247">
            <v>3</v>
          </cell>
          <cell r="AP247" t="str">
            <v>0705552001145</v>
          </cell>
          <cell r="AQ247" t="str">
            <v>67019183079</v>
          </cell>
          <cell r="AR247" t="str">
            <v>บจก.โชคสุพร การโยธา</v>
          </cell>
          <cell r="AS247" t="str">
            <v/>
          </cell>
          <cell r="AT247">
            <v>5375000</v>
          </cell>
          <cell r="AU247">
            <v>5375000</v>
          </cell>
          <cell r="AV247" t="str">
            <v/>
          </cell>
          <cell r="AW247" t="str">
            <v>สทช.ที่ 4/4/2567</v>
          </cell>
          <cell r="AX247" t="str">
            <v>14 มี.ค. 2567</v>
          </cell>
          <cell r="AY247" t="str">
            <v>15 มี.ค. 2567</v>
          </cell>
          <cell r="AZ247" t="str">
            <v>28 พ.ค. 2567</v>
          </cell>
          <cell r="BA247">
            <v>75</v>
          </cell>
          <cell r="BC247">
            <v>5375000</v>
          </cell>
          <cell r="BD247">
            <v>5375000</v>
          </cell>
          <cell r="BF247">
            <v>25000</v>
          </cell>
          <cell r="BG247">
            <v>27829.400000000373</v>
          </cell>
          <cell r="BI247" t="str">
            <v xml:space="preserve"> 7 ก.พ.67</v>
          </cell>
          <cell r="BJ247">
            <v>0.51508937150598111</v>
          </cell>
        </row>
        <row r="248">
          <cell r="A248" t="str">
            <v>งานบำรุงถนนสาย รบ.4066 แยกทางหลวงหมายเลข 3206 - บ้านหนองหิน  อ.บ้านคา จ.ราชบุรี</v>
          </cell>
          <cell r="C248" t="str">
            <v>2567</v>
          </cell>
          <cell r="D248" t="str">
            <v>ผลผลิตโครงข่ายทางหลวงชนบทได้รับการบำรุงรักษา</v>
          </cell>
          <cell r="E248" t="str">
            <v>บำรุงรักษาทางหลวงชนบท</v>
          </cell>
          <cell r="F248" t="str">
            <v>รายการปีเดียว ราคาต่อหน่วยต่ำกว่า 10 ล้านบาท (พลางก่อน2)</v>
          </cell>
          <cell r="G248" t="str">
            <v>วิธี e-Bidding</v>
          </cell>
          <cell r="H248" t="str">
            <v>ซ่อมฟื้นฟูทางหลวงชนบทอันเนื่องมาจากเหตุภัยพิบัติ</v>
          </cell>
          <cell r="I248" t="str">
            <v>08007280004703210717</v>
          </cell>
          <cell r="J248" t="str">
            <v>บ้านคา</v>
          </cell>
          <cell r="K248" t="str">
            <v>ราชบุรี</v>
          </cell>
          <cell r="L248">
            <v>1</v>
          </cell>
          <cell r="M248" t="str">
            <v>แห่ง</v>
          </cell>
          <cell r="N248" t="str">
            <v>14 ธ.ค. 2566</v>
          </cell>
          <cell r="O248" t="str">
            <v/>
          </cell>
          <cell r="P248">
            <v>5000000</v>
          </cell>
          <cell r="Q248">
            <v>5000000</v>
          </cell>
          <cell r="R248" t="str">
            <v>ลงนามในสัญญา</v>
          </cell>
          <cell r="S248" t="str">
            <v/>
          </cell>
          <cell r="T248" t="str">
            <v>สำนักงานทางหลวงชนบทที่ 4 (เพชรบุรี)</v>
          </cell>
          <cell r="U248" t="str">
            <v>สำนักงานทางหลวงชนบทที่ 4 (เพชรบุรี)</v>
          </cell>
          <cell r="V248" t="str">
            <v>สำนักบำรุงทาง</v>
          </cell>
          <cell r="W248" t="str">
            <v>ราชบุรี</v>
          </cell>
          <cell r="X248" t="str">
            <v/>
          </cell>
          <cell r="Y248">
            <v>5002324.46</v>
          </cell>
          <cell r="Z248">
            <v>1</v>
          </cell>
          <cell r="AA248" t="str">
            <v>แห่ง</v>
          </cell>
          <cell r="AB248" t="str">
            <v>-</v>
          </cell>
          <cell r="AC248" t="str">
            <v>0.00</v>
          </cell>
          <cell r="AD248" t="str">
            <v>-</v>
          </cell>
          <cell r="AE248" t="str">
            <v>-</v>
          </cell>
          <cell r="AF248" t="str">
            <v>0.00</v>
          </cell>
          <cell r="AG248" t="str">
            <v>-</v>
          </cell>
          <cell r="AH248" t="str">
            <v>22 ม.ค. 2567</v>
          </cell>
          <cell r="AI248" t="str">
            <v>16 ม.ค. 2567</v>
          </cell>
          <cell r="AJ248" t="str">
            <v>30 ม.ค. 2567</v>
          </cell>
          <cell r="AK248" t="str">
            <v>30 ม.ค. 2567</v>
          </cell>
          <cell r="AL248">
            <v>2</v>
          </cell>
          <cell r="AM248">
            <v>2</v>
          </cell>
          <cell r="AN248">
            <v>2</v>
          </cell>
          <cell r="AO248">
            <v>2</v>
          </cell>
          <cell r="AP248" t="str">
            <v>0705555000247</v>
          </cell>
          <cell r="AQ248" t="str">
            <v>67019120695</v>
          </cell>
          <cell r="AR248" t="str">
            <v>บจก. ท่าราบก่อสร้าง</v>
          </cell>
          <cell r="AS248" t="str">
            <v/>
          </cell>
          <cell r="AT248">
            <v>4988000</v>
          </cell>
          <cell r="AU248">
            <v>4988000</v>
          </cell>
          <cell r="AV248" t="str">
            <v/>
          </cell>
          <cell r="AW248" t="str">
            <v>สทช.ที่ 4/1/2567</v>
          </cell>
          <cell r="AX248" t="str">
            <v>5 มี.ค. 2567</v>
          </cell>
          <cell r="AY248" t="str">
            <v>6 มี.ค. 2567</v>
          </cell>
          <cell r="AZ248" t="str">
            <v>19 พ.ค. 2567</v>
          </cell>
          <cell r="BA248">
            <v>75</v>
          </cell>
          <cell r="BC248">
            <v>4988000</v>
          </cell>
          <cell r="BD248">
            <v>4988000</v>
          </cell>
          <cell r="BF248">
            <v>12000</v>
          </cell>
          <cell r="BG248">
            <v>14324.459999999963</v>
          </cell>
          <cell r="BI248" t="str">
            <v xml:space="preserve"> 2 ก.พ.67</v>
          </cell>
          <cell r="BJ248">
            <v>0.28635607535141699</v>
          </cell>
        </row>
        <row r="249">
          <cell r="A249" t="str">
            <v xml:space="preserve">งานบำรุงถนนสาย รบ.4015 แยกทางหลวงหมายเลข 3236 - บ้านตากแดด อ.บางแพ จ.ราชบุรี (ตอนที่ 1) </v>
          </cell>
          <cell r="C249" t="str">
            <v>2567</v>
          </cell>
          <cell r="D249" t="str">
            <v>ผลผลิตโครงข่ายทางหลวงชนบทได้รับการบำรุงรักษา</v>
          </cell>
          <cell r="E249" t="str">
            <v>บำรุงรักษาทางหลวงชนบท</v>
          </cell>
          <cell r="F249" t="str">
            <v>รายการปีเดียว ราคาต่อหน่วยต่ำกว่า 10 ล้านบาท (พลางก่อน2)</v>
          </cell>
          <cell r="G249" t="str">
            <v>วิธี e-Bidding</v>
          </cell>
          <cell r="H249" t="str">
            <v>ซ่อมสร้างผิวทางแอสฟัลต์คอนกรีต (โดยวิธี Pavement In - Place Recycling)</v>
          </cell>
          <cell r="I249" t="str">
            <v>08007280004703210717</v>
          </cell>
          <cell r="K249" t="str">
            <v>ราชบุรี</v>
          </cell>
          <cell r="L249">
            <v>1</v>
          </cell>
          <cell r="M249" t="str">
            <v>แห่ง</v>
          </cell>
          <cell r="N249" t="str">
            <v>14 ธ.ค. 2566</v>
          </cell>
          <cell r="O249" t="str">
            <v/>
          </cell>
          <cell r="P249">
            <v>5850000</v>
          </cell>
          <cell r="Q249">
            <v>5850000</v>
          </cell>
          <cell r="R249" t="str">
            <v>ลงนามในสัญญา</v>
          </cell>
          <cell r="S249" t="str">
            <v/>
          </cell>
          <cell r="T249" t="str">
            <v>สำนักงานทางหลวงชนบทที่ 4 (เพชรบุรี)</v>
          </cell>
          <cell r="U249" t="str">
            <v>สำนักงานทางหลวงชนบทที่ 4 (เพชรบุรี)</v>
          </cell>
          <cell r="V249" t="str">
            <v>สำนักบำรุงทาง</v>
          </cell>
          <cell r="W249" t="str">
            <v>ราชบุรี</v>
          </cell>
          <cell r="X249" t="str">
            <v/>
          </cell>
          <cell r="Y249">
            <v>5852128.6799999997</v>
          </cell>
          <cell r="Z249">
            <v>1</v>
          </cell>
          <cell r="AA249" t="str">
            <v>แห่ง</v>
          </cell>
          <cell r="AB249" t="str">
            <v>-</v>
          </cell>
          <cell r="AC249" t="str">
            <v>0.00</v>
          </cell>
          <cell r="AD249" t="str">
            <v>-</v>
          </cell>
          <cell r="AE249" t="str">
            <v>-</v>
          </cell>
          <cell r="AF249" t="str">
            <v>0.00</v>
          </cell>
          <cell r="AG249" t="str">
            <v>-</v>
          </cell>
          <cell r="AH249" t="str">
            <v>22 ม.ค. 2567</v>
          </cell>
          <cell r="AI249" t="str">
            <v>16 ม.ค. 2567</v>
          </cell>
          <cell r="AJ249" t="str">
            <v>6 ก.พ. 2567</v>
          </cell>
          <cell r="AK249" t="str">
            <v>6 ก.พ. 2567</v>
          </cell>
          <cell r="AL249">
            <v>5</v>
          </cell>
          <cell r="AM249">
            <v>5</v>
          </cell>
          <cell r="AN249">
            <v>5</v>
          </cell>
          <cell r="AO249">
            <v>5</v>
          </cell>
          <cell r="AP249" t="str">
            <v>0705557001496</v>
          </cell>
          <cell r="AQ249" t="str">
            <v>67019075431</v>
          </cell>
          <cell r="AR249" t="str">
            <v>บจก.เจ.บี.แอล.สถาปัตย์</v>
          </cell>
          <cell r="AS249" t="str">
            <v/>
          </cell>
          <cell r="AT249">
            <v>5830000</v>
          </cell>
          <cell r="AU249">
            <v>5830000</v>
          </cell>
          <cell r="AV249" t="str">
            <v/>
          </cell>
          <cell r="AW249" t="str">
            <v>สทช.ที่ 4/3/2567</v>
          </cell>
          <cell r="AX249" t="str">
            <v>14 มี.ค. 2567</v>
          </cell>
          <cell r="AY249" t="str">
            <v>15 มี.ค. 2567</v>
          </cell>
          <cell r="AZ249" t="str">
            <v>28 พ.ค. 2567</v>
          </cell>
          <cell r="BA249">
            <v>75</v>
          </cell>
          <cell r="BC249">
            <v>5830000</v>
          </cell>
          <cell r="BD249">
            <v>5830000</v>
          </cell>
          <cell r="BF249">
            <v>20000</v>
          </cell>
          <cell r="BG249">
            <v>22128.679999999702</v>
          </cell>
          <cell r="BI249" t="str">
            <v xml:space="preserve"> 7 ก.พ.67</v>
          </cell>
          <cell r="BJ249">
            <v>0.3781304412465466</v>
          </cell>
        </row>
        <row r="250">
          <cell r="A250" t="str">
            <v xml:space="preserve">งานบำรุงถนนสาย พบ.4040 แยกทางหลวงหมายเลข 3175 - บ้านทุ่งเฟื้อ อ.เมือง จ.เพชรบุรี (ตอนที่ 1) </v>
          </cell>
          <cell r="C250" t="str">
            <v>2567</v>
          </cell>
          <cell r="D250" t="str">
            <v>ผลผลิตโครงข่ายทางหลวงชนบทได้รับการบำรุงรักษา</v>
          </cell>
          <cell r="E250" t="str">
            <v>บำรุงรักษาทางหลวงชนบท</v>
          </cell>
          <cell r="F250" t="str">
            <v>รายการปีเดียว ราคาต่อหน่วยต่ำกว่า 10 ล้านบาท (พลางก่อน2)</v>
          </cell>
          <cell r="G250" t="str">
            <v>วิธี e-Bidding</v>
          </cell>
          <cell r="H250" t="str">
            <v>ซ่อมสร้างผิวทางแอสฟัลต์คอนกรีต (โดยวิธี Pavement In - Place Recycling)</v>
          </cell>
          <cell r="I250" t="str">
            <v>08007280004703210717</v>
          </cell>
          <cell r="K250" t="str">
            <v>เพชรบุรี</v>
          </cell>
          <cell r="L250">
            <v>1</v>
          </cell>
          <cell r="M250" t="str">
            <v>แห่ง</v>
          </cell>
          <cell r="N250" t="str">
            <v>14 ธ.ค. 2566</v>
          </cell>
          <cell r="O250" t="str">
            <v/>
          </cell>
          <cell r="P250">
            <v>5300000</v>
          </cell>
          <cell r="Q250">
            <v>5300000</v>
          </cell>
          <cell r="R250" t="str">
            <v>ลงนามในสัญญา</v>
          </cell>
          <cell r="S250" t="str">
            <v/>
          </cell>
          <cell r="T250" t="str">
            <v>สำนักงานทางหลวงชนบทที่ 4 (เพชรบุรี)</v>
          </cell>
          <cell r="U250" t="str">
            <v>แขวงทางหลวงชนบทเพชรบุรี</v>
          </cell>
          <cell r="V250" t="str">
            <v>สำนักบำรุงทาง</v>
          </cell>
          <cell r="W250" t="str">
            <v>เพชรบุรี</v>
          </cell>
          <cell r="X250" t="str">
            <v/>
          </cell>
          <cell r="Y250">
            <v>5314897.5</v>
          </cell>
          <cell r="Z250">
            <v>0</v>
          </cell>
          <cell r="AC250" t="str">
            <v>0</v>
          </cell>
          <cell r="AD250" t="str">
            <v>-</v>
          </cell>
          <cell r="AF250" t="str">
            <v>0</v>
          </cell>
          <cell r="AG250" t="str">
            <v>-</v>
          </cell>
          <cell r="AH250" t="str">
            <v>23 ม.ค. 2567</v>
          </cell>
          <cell r="AI250" t="str">
            <v>17 ม.ค. 2567</v>
          </cell>
          <cell r="AJ250" t="str">
            <v>7 ก.พ. 2567</v>
          </cell>
          <cell r="AK250" t="str">
            <v>9 ก.พ. 2567</v>
          </cell>
          <cell r="AL250">
            <v>3</v>
          </cell>
          <cell r="AM250">
            <v>3</v>
          </cell>
          <cell r="AN250">
            <v>3</v>
          </cell>
          <cell r="AO250">
            <v>3</v>
          </cell>
          <cell r="AP250" t="str">
            <v>0765559001094</v>
          </cell>
          <cell r="AR250" t="str">
            <v>บจก.เพชรพลัง</v>
          </cell>
          <cell r="AS250" t="str">
            <v/>
          </cell>
          <cell r="AT250">
            <v>5295000</v>
          </cell>
          <cell r="AU250">
            <v>5295000</v>
          </cell>
          <cell r="AV250" t="str">
            <v/>
          </cell>
          <cell r="AW250" t="str">
            <v>ขทช.พบ./6/2567</v>
          </cell>
          <cell r="AX250" t="str">
            <v>19 มี.ค. 2567</v>
          </cell>
          <cell r="AY250" t="str">
            <v>20 มี.ค. 2567</v>
          </cell>
          <cell r="AZ250" t="str">
            <v>2 ก.ค. 2567</v>
          </cell>
          <cell r="BA250">
            <v>75</v>
          </cell>
          <cell r="BB250" t="str">
            <v>ประทิว ศรีงาม</v>
          </cell>
          <cell r="BC250">
            <v>5295000</v>
          </cell>
          <cell r="BD250">
            <v>5295000</v>
          </cell>
          <cell r="BF250">
            <v>5000</v>
          </cell>
          <cell r="BG250">
            <v>19897.5</v>
          </cell>
          <cell r="BI250" t="str">
            <v xml:space="preserve"> 9 ก.พ.67</v>
          </cell>
          <cell r="BJ250">
            <v>0.37437222448786639</v>
          </cell>
        </row>
        <row r="251">
          <cell r="A251" t="str">
            <v xml:space="preserve">งานบำรุงถนนสาย พบ.4021 แยกทางหลวงหมายเลข 3178 - บ้านดอนผิงแดด อ.เมือง จ.เพชรบุรี (ตอนที่ 1) </v>
          </cell>
          <cell r="C251" t="str">
            <v>2567</v>
          </cell>
          <cell r="D251" t="str">
            <v>ผลผลิตโครงข่ายทางหลวงชนบทได้รับการบำรุงรักษา</v>
          </cell>
          <cell r="E251" t="str">
            <v>บำรุงรักษาทางหลวงชนบท</v>
          </cell>
          <cell r="F251" t="str">
            <v>รายการปีเดียว ราคาต่อหน่วยต่ำกว่า 10 ล้านบาท (พลางก่อน2)</v>
          </cell>
          <cell r="G251" t="str">
            <v>วิธี e-Bidding</v>
          </cell>
          <cell r="H251" t="str">
            <v>ซ่อมสร้างผิวทางแอสฟัลต์คอนกรีต (โดยวิธี Pavement In - Place Recycling)</v>
          </cell>
          <cell r="I251" t="str">
            <v>08007280004703210717</v>
          </cell>
          <cell r="K251" t="str">
            <v>เพชรบุรี</v>
          </cell>
          <cell r="L251">
            <v>1</v>
          </cell>
          <cell r="M251" t="str">
            <v>แห่ง</v>
          </cell>
          <cell r="N251" t="str">
            <v>14 ธ.ค. 2566</v>
          </cell>
          <cell r="O251" t="str">
            <v/>
          </cell>
          <cell r="P251">
            <v>5450000</v>
          </cell>
          <cell r="Q251">
            <v>5450000</v>
          </cell>
          <cell r="R251" t="str">
            <v>ลงนามในสัญญา</v>
          </cell>
          <cell r="S251" t="str">
            <v/>
          </cell>
          <cell r="T251" t="str">
            <v>สำนักงานทางหลวงชนบทที่ 4 (เพชรบุรี)</v>
          </cell>
          <cell r="U251" t="str">
            <v>แขวงทางหลวงชนบทเพชรบุรี</v>
          </cell>
          <cell r="V251" t="str">
            <v>สำนักบำรุงทาง</v>
          </cell>
          <cell r="W251" t="str">
            <v>เพชรบุรี</v>
          </cell>
          <cell r="X251" t="str">
            <v/>
          </cell>
          <cell r="Y251">
            <v>5448277.2599999998</v>
          </cell>
          <cell r="Z251">
            <v>0</v>
          </cell>
          <cell r="AB251" t="str">
            <v>-</v>
          </cell>
          <cell r="AC251" t="str">
            <v>0</v>
          </cell>
          <cell r="AE251" t="str">
            <v>แอสฟัลติกคอนกรีต</v>
          </cell>
          <cell r="AF251" t="str">
            <v>0</v>
          </cell>
          <cell r="AH251" t="str">
            <v>13 ก.พ. 2567</v>
          </cell>
          <cell r="AI251" t="str">
            <v>17 ม.ค. 2567</v>
          </cell>
          <cell r="AJ251" t="str">
            <v>19 ก.พ. 2567</v>
          </cell>
          <cell r="AK251" t="str">
            <v>22 ก.พ. 2567</v>
          </cell>
          <cell r="AL251">
            <v>3</v>
          </cell>
          <cell r="AM251">
            <v>3</v>
          </cell>
          <cell r="AN251">
            <v>3</v>
          </cell>
          <cell r="AO251">
            <v>3</v>
          </cell>
          <cell r="AP251" t="str">
            <v>0763539000911</v>
          </cell>
          <cell r="AR251" t="str">
            <v>หจก.โชคสุชินคอนสตรัคชั่น</v>
          </cell>
          <cell r="AS251" t="str">
            <v/>
          </cell>
          <cell r="AT251">
            <v>5440000</v>
          </cell>
          <cell r="AU251">
            <v>5440000</v>
          </cell>
          <cell r="AV251" t="str">
            <v/>
          </cell>
          <cell r="AW251" t="str">
            <v>ขทช.พบ./5/2567</v>
          </cell>
          <cell r="AX251" t="str">
            <v>8 มี.ค. 2567</v>
          </cell>
          <cell r="AY251" t="str">
            <v>9 มี.ค. 2567</v>
          </cell>
          <cell r="AZ251" t="str">
            <v>22 พ.ค. 2567</v>
          </cell>
          <cell r="BA251">
            <v>75</v>
          </cell>
          <cell r="BB251" t="str">
            <v>วัชรินทร์ พุ่มนาค</v>
          </cell>
          <cell r="BC251">
            <v>5440000</v>
          </cell>
          <cell r="BD251">
            <v>5440000</v>
          </cell>
          <cell r="BF251">
            <v>10000</v>
          </cell>
          <cell r="BG251">
            <v>8277.2599999997765</v>
          </cell>
          <cell r="BI251" t="str">
            <v xml:space="preserve"> 22 ก.พ.67</v>
          </cell>
          <cell r="BJ251">
            <v>0.15192435342396243</v>
          </cell>
        </row>
        <row r="252">
          <cell r="A252" t="str">
            <v xml:space="preserve">งานบำรุงถนนสาย กจ.4004 แยกทางหลวงหมายเลข 3209 - บ้านไร่โคก (ตอนเพชรบุรี) อ.เขาย้อย จ.เพชรบุรี (ตอนที่ 1) </v>
          </cell>
          <cell r="C252" t="str">
            <v>2567</v>
          </cell>
          <cell r="D252" t="str">
            <v>ผลผลิตโครงข่ายทางหลวงชนบทได้รับการบำรุงรักษา</v>
          </cell>
          <cell r="E252" t="str">
            <v>บำรุงรักษาทางหลวงชนบท</v>
          </cell>
          <cell r="F252" t="str">
            <v>รายการปีเดียว ราคาต่อหน่วยต่ำกว่า 10 ล้านบาท (พลางก่อน2)</v>
          </cell>
          <cell r="G252" t="str">
            <v>วิธี e-Bidding</v>
          </cell>
          <cell r="H252" t="str">
            <v>ซ่อมสร้างผิวทางแอสฟัลต์คอนกรีต (โดยวิธี Pavement In - Place Recycling)</v>
          </cell>
          <cell r="I252" t="str">
            <v>08007280004703210717</v>
          </cell>
          <cell r="K252" t="str">
            <v>เพชรบุรี</v>
          </cell>
          <cell r="L252">
            <v>1</v>
          </cell>
          <cell r="M252" t="str">
            <v>แห่ง</v>
          </cell>
          <cell r="N252" t="str">
            <v>14 ธ.ค. 2566</v>
          </cell>
          <cell r="O252" t="str">
            <v/>
          </cell>
          <cell r="P252">
            <v>5400000</v>
          </cell>
          <cell r="Q252">
            <v>5400000</v>
          </cell>
          <cell r="R252" t="str">
            <v>ลงนามในสัญญา</v>
          </cell>
          <cell r="S252" t="str">
            <v/>
          </cell>
          <cell r="T252" t="str">
            <v>สำนักงานทางหลวงชนบทที่ 4 (เพชรบุรี)</v>
          </cell>
          <cell r="U252" t="str">
            <v>แขวงทางหลวงชนบทเพชรบุรี</v>
          </cell>
          <cell r="V252" t="str">
            <v>สำนักบำรุงทาง</v>
          </cell>
          <cell r="W252" t="str">
            <v>เพชรบุรี</v>
          </cell>
          <cell r="X252" t="str">
            <v/>
          </cell>
          <cell r="Y252">
            <v>5411451.29</v>
          </cell>
          <cell r="Z252">
            <v>0</v>
          </cell>
          <cell r="AC252" t="str">
            <v>0</v>
          </cell>
          <cell r="AD252" t="str">
            <v>-</v>
          </cell>
          <cell r="AF252" t="str">
            <v>0</v>
          </cell>
          <cell r="AG252" t="str">
            <v>-</v>
          </cell>
          <cell r="AH252" t="str">
            <v>23 ม.ค. 2567</v>
          </cell>
          <cell r="AI252" t="str">
            <v>17 ม.ค. 2567</v>
          </cell>
          <cell r="AJ252" t="str">
            <v>7 ก.พ. 2567</v>
          </cell>
          <cell r="AK252" t="str">
            <v>9 ก.พ. 2567</v>
          </cell>
          <cell r="AL252">
            <v>4</v>
          </cell>
          <cell r="AM252">
            <v>4</v>
          </cell>
          <cell r="AN252">
            <v>4</v>
          </cell>
          <cell r="AO252">
            <v>4</v>
          </cell>
          <cell r="AP252" t="str">
            <v>0763536000171</v>
          </cell>
          <cell r="AR252" t="str">
            <v>หจก.จอมพลการค้า</v>
          </cell>
          <cell r="AS252" t="str">
            <v/>
          </cell>
          <cell r="AT252">
            <v>5381000</v>
          </cell>
          <cell r="AU252">
            <v>5381000</v>
          </cell>
          <cell r="AV252" t="str">
            <v/>
          </cell>
          <cell r="AW252" t="str">
            <v>ขทช.พบ./4/2567</v>
          </cell>
          <cell r="AX252" t="str">
            <v>5 มี.ค. 2567</v>
          </cell>
          <cell r="AY252" t="str">
            <v>6 มี.ค. 2567</v>
          </cell>
          <cell r="AZ252" t="str">
            <v>19 พ.ค. 2567</v>
          </cell>
          <cell r="BA252">
            <v>75</v>
          </cell>
          <cell r="BB252" t="str">
            <v>นุกูล ย่องตีบ</v>
          </cell>
          <cell r="BC252">
            <v>5381000</v>
          </cell>
          <cell r="BD252">
            <v>5381000</v>
          </cell>
          <cell r="BF252">
            <v>19000</v>
          </cell>
          <cell r="BG252">
            <v>30451.290000000037</v>
          </cell>
          <cell r="BI252" t="str">
            <v xml:space="preserve"> 9 ก.พ.67</v>
          </cell>
          <cell r="BJ252">
            <v>0.56271946966005193</v>
          </cell>
        </row>
        <row r="253">
          <cell r="A253" t="str">
            <v>งานอำนวยความปลอดภัย ถนนสาย สส.2021 แยกทางหลวงหมายเลข 35 - ชะอำ (ตอนเพชรบุรี)  อ.บ้านแหลม จ.เพชรบุรี</v>
          </cell>
          <cell r="C253" t="str">
            <v>2567</v>
          </cell>
          <cell r="D253" t="str">
            <v>ผลผลิตโครงข่ายทางหลวงชนบทมีความปลอดภัย</v>
          </cell>
          <cell r="E253" t="str">
            <v>อำนวยความปลอดภัยทางถนน</v>
          </cell>
          <cell r="F253" t="str">
            <v>รายการปีเดียว ราคาต่อหน่วยต่ำกว่า 10 ล้านบาท (พลางก่อน1)</v>
          </cell>
          <cell r="G253" t="str">
            <v>วิธี e-Bidding</v>
          </cell>
          <cell r="H253" t="str">
            <v>ไฟฟ้าแสงสว่างและไฟสัญญาณจราจร</v>
          </cell>
          <cell r="I253" t="str">
            <v>08007280005703210836</v>
          </cell>
          <cell r="J253" t="str">
            <v>บ้านแหลม</v>
          </cell>
          <cell r="K253" t="str">
            <v>เพชรบุรี</v>
          </cell>
          <cell r="L253">
            <v>1</v>
          </cell>
          <cell r="M253" t="str">
            <v>แห่ง</v>
          </cell>
          <cell r="N253" t="str">
            <v>13 ธ.ค. 2566</v>
          </cell>
          <cell r="O253" t="str">
            <v/>
          </cell>
          <cell r="P253">
            <v>5500000</v>
          </cell>
          <cell r="Q253">
            <v>5500000</v>
          </cell>
          <cell r="R253" t="str">
            <v>ลงนามในสัญญา</v>
          </cell>
          <cell r="S253" t="str">
            <v/>
          </cell>
          <cell r="T253" t="str">
            <v>สำนักงานทางหลวงชนบทที่ 4 (เพชรบุรี)</v>
          </cell>
          <cell r="U253" t="str">
            <v>แขวงทางหลวงชนบทเพชรบุรี</v>
          </cell>
          <cell r="V253" t="str">
            <v>สำนักอำนวยความปลอดภัย</v>
          </cell>
          <cell r="W253" t="str">
            <v>เพชรบุรี</v>
          </cell>
          <cell r="X253" t="str">
            <v/>
          </cell>
          <cell r="Y253">
            <v>5506343.71</v>
          </cell>
          <cell r="Z253">
            <v>0</v>
          </cell>
          <cell r="AA253" t="str">
            <v>แห่ง</v>
          </cell>
          <cell r="AB253" t="str">
            <v>-</v>
          </cell>
          <cell r="AC253" t="str">
            <v>0</v>
          </cell>
          <cell r="AD253" t="str">
            <v>-</v>
          </cell>
          <cell r="AE253" t="str">
            <v>-</v>
          </cell>
          <cell r="AF253" t="str">
            <v>0</v>
          </cell>
          <cell r="AG253" t="str">
            <v>-</v>
          </cell>
          <cell r="AH253" t="str">
            <v>5 ม.ค. 2567</v>
          </cell>
          <cell r="AI253" t="str">
            <v>28 ธ.ค. 2566</v>
          </cell>
          <cell r="AJ253" t="str">
            <v>22 ม.ค. 2567</v>
          </cell>
          <cell r="AK253" t="str">
            <v>24 ม.ค. 2567</v>
          </cell>
          <cell r="AL253">
            <v>3</v>
          </cell>
          <cell r="AM253">
            <v>3</v>
          </cell>
          <cell r="AN253">
            <v>3</v>
          </cell>
          <cell r="AO253">
            <v>3</v>
          </cell>
          <cell r="AP253" t="str">
            <v>0255566001864</v>
          </cell>
          <cell r="AR253" t="str">
            <v>บริษัท เอส เค พี โรด เซฟตี้ จำกัด</v>
          </cell>
          <cell r="AS253" t="str">
            <v/>
          </cell>
          <cell r="AT253">
            <v>5492000</v>
          </cell>
          <cell r="AU253">
            <v>5492000</v>
          </cell>
          <cell r="AV253" t="str">
            <v/>
          </cell>
          <cell r="AW253" t="str">
            <v>ขทช.พบ.3/2567</v>
          </cell>
          <cell r="AX253" t="str">
            <v>15 ก.พ. 2567</v>
          </cell>
          <cell r="AY253" t="str">
            <v>16 ก.พ. 2567</v>
          </cell>
          <cell r="AZ253" t="str">
            <v>20 มิ.ย. 2567</v>
          </cell>
          <cell r="BA253">
            <v>90</v>
          </cell>
          <cell r="BB253" t="str">
            <v>วัชรินทร์ พุ่มนาค</v>
          </cell>
          <cell r="BC253">
            <v>5492000</v>
          </cell>
          <cell r="BD253">
            <v>5492000</v>
          </cell>
          <cell r="BF253">
            <v>8000</v>
          </cell>
          <cell r="BG253">
            <v>14343.709999999963</v>
          </cell>
          <cell r="BI253" t="str">
            <v xml:space="preserve"> 2 ก.พ.67</v>
          </cell>
          <cell r="BJ253">
            <v>0.26049427270496273</v>
          </cell>
        </row>
        <row r="254">
          <cell r="A254" t="str">
            <v>งานอำนวยความปลอดภัย พบ.019 สะพานท่าหัวลบ - บ้านหนองแก  อ.ท่ายาง จ.เพชรบุรี</v>
          </cell>
          <cell r="C254" t="str">
            <v>2567</v>
          </cell>
          <cell r="D254" t="str">
            <v>ผลผลิตโครงข่ายทางหลวงชนบทมีความปลอดภัย</v>
          </cell>
          <cell r="E254" t="str">
            <v>อำนวยความปลอดภัยทางถนน</v>
          </cell>
          <cell r="F254" t="str">
            <v>รายการปีเดียว ราคาต่อหน่วยต่ำกว่า 10 ล้านบาท (พลางก่อน1)</v>
          </cell>
          <cell r="G254" t="str">
            <v>วิธี e-Bidding</v>
          </cell>
          <cell r="H254" t="str">
            <v>ไฟฟ้าแสงสว่างและไฟสัญญาณจราจร</v>
          </cell>
          <cell r="I254" t="str">
            <v>08007280005703210836</v>
          </cell>
          <cell r="J254" t="str">
            <v>ท่ายาง</v>
          </cell>
          <cell r="K254" t="str">
            <v>เพชรบุรี</v>
          </cell>
          <cell r="L254">
            <v>1</v>
          </cell>
          <cell r="M254" t="str">
            <v>แห่ง</v>
          </cell>
          <cell r="N254" t="str">
            <v>13 ธ.ค. 2566</v>
          </cell>
          <cell r="O254" t="str">
            <v/>
          </cell>
          <cell r="P254">
            <v>1500000</v>
          </cell>
          <cell r="Q254">
            <v>1500000</v>
          </cell>
          <cell r="R254" t="str">
            <v>ลงนามในสัญญา</v>
          </cell>
          <cell r="S254" t="str">
            <v/>
          </cell>
          <cell r="T254" t="str">
            <v>สำนักงานทางหลวงชนบทที่ 4 (เพชรบุรี)</v>
          </cell>
          <cell r="U254" t="str">
            <v>แขวงทางหลวงชนบทเพชรบุรี</v>
          </cell>
          <cell r="V254" t="str">
            <v>สำนักอำนวยความปลอดภัย</v>
          </cell>
          <cell r="W254" t="str">
            <v>เพชรบุรี</v>
          </cell>
          <cell r="X254" t="str">
            <v/>
          </cell>
          <cell r="Y254">
            <v>1508211.23</v>
          </cell>
          <cell r="Z254">
            <v>0</v>
          </cell>
          <cell r="AB254" t="str">
            <v>-</v>
          </cell>
          <cell r="AC254" t="str">
            <v>0</v>
          </cell>
          <cell r="AD254" t="str">
            <v>-</v>
          </cell>
          <cell r="AE254" t="str">
            <v>-</v>
          </cell>
          <cell r="AF254" t="str">
            <v>0</v>
          </cell>
          <cell r="AG254" t="str">
            <v>-</v>
          </cell>
          <cell r="AH254" t="str">
            <v>5 ม.ค. 2567</v>
          </cell>
          <cell r="AI254" t="str">
            <v>28 ธ.ค. 2566</v>
          </cell>
          <cell r="AJ254" t="str">
            <v>15 ม.ค. 2567</v>
          </cell>
          <cell r="AK254" t="str">
            <v>19 ม.ค. 2567</v>
          </cell>
          <cell r="AL254">
            <v>3</v>
          </cell>
          <cell r="AM254">
            <v>3</v>
          </cell>
          <cell r="AN254">
            <v>3</v>
          </cell>
          <cell r="AO254">
            <v>3</v>
          </cell>
          <cell r="AP254" t="str">
            <v>0105538075612</v>
          </cell>
          <cell r="AR254" t="str">
            <v>บจก.พี.วี.เอส.-95 วิศวกรรมสากล</v>
          </cell>
          <cell r="AS254" t="str">
            <v/>
          </cell>
          <cell r="AT254">
            <v>1498000</v>
          </cell>
          <cell r="AU254">
            <v>1498000</v>
          </cell>
          <cell r="AV254" t="str">
            <v/>
          </cell>
          <cell r="AW254" t="str">
            <v>ขทช.พบ./2/2567</v>
          </cell>
          <cell r="AX254" t="str">
            <v>13 ก.พ. 2567</v>
          </cell>
          <cell r="AY254" t="str">
            <v>14 ก.พ. 2567</v>
          </cell>
          <cell r="AZ254" t="str">
            <v>28 พ.ค. 2567</v>
          </cell>
          <cell r="BA254">
            <v>75</v>
          </cell>
          <cell r="BB254" t="str">
            <v>ธนานันต์ จิระณรงค์ศิริ</v>
          </cell>
          <cell r="BC254">
            <v>1498000</v>
          </cell>
          <cell r="BD254">
            <v>1498000</v>
          </cell>
          <cell r="BF254">
            <v>2000</v>
          </cell>
          <cell r="BG254">
            <v>10211.229999999981</v>
          </cell>
          <cell r="BI254" t="str">
            <v xml:space="preserve"> 2 ก.พ.67</v>
          </cell>
          <cell r="BJ254">
            <v>0.67704243257756291</v>
          </cell>
        </row>
        <row r="255">
          <cell r="A255" t="str">
            <v>งานอำนวยความปลอดภัย ถนนสาย พบ.6022 บ้านช่องสะแก - บ้านบางแก้ว  อ.เมือง จ.เพชรบุรี</v>
          </cell>
          <cell r="C255" t="str">
            <v>2567</v>
          </cell>
          <cell r="D255" t="str">
            <v>ผลผลิตโครงข่ายทางหลวงชนบทมีความปลอดภัย</v>
          </cell>
          <cell r="E255" t="str">
            <v>อำนวยความปลอดภัยทางถนน</v>
          </cell>
          <cell r="F255" t="str">
            <v>รายการปีเดียว ราคาต่อหน่วยต่ำกว่า 10 ล้านบาท (พลางก่อน1)</v>
          </cell>
          <cell r="G255" t="str">
            <v>วิธี e-Bidding</v>
          </cell>
          <cell r="H255" t="str">
            <v>ไฟฟ้าแสงสว่างและไฟสัญญาณจราจร</v>
          </cell>
          <cell r="I255" t="str">
            <v>08007280005703210836</v>
          </cell>
          <cell r="J255" t="str">
            <v>เมือง</v>
          </cell>
          <cell r="K255" t="str">
            <v>เพชรบุรี</v>
          </cell>
          <cell r="L255">
            <v>1</v>
          </cell>
          <cell r="M255" t="str">
            <v>แห่ง</v>
          </cell>
          <cell r="N255" t="str">
            <v>13 ธ.ค. 2566</v>
          </cell>
          <cell r="O255" t="str">
            <v/>
          </cell>
          <cell r="P255">
            <v>1650000</v>
          </cell>
          <cell r="Q255">
            <v>1650000</v>
          </cell>
          <cell r="R255" t="str">
            <v>ลงนามในสัญญา</v>
          </cell>
          <cell r="S255" t="str">
            <v/>
          </cell>
          <cell r="T255" t="str">
            <v>สำนักงานทางหลวงชนบทที่ 4 (เพชรบุรี)</v>
          </cell>
          <cell r="U255" t="str">
            <v>แขวงทางหลวงชนบทเพชรบุรี</v>
          </cell>
          <cell r="V255" t="str">
            <v>สำนักอำนวยความปลอดภัย</v>
          </cell>
          <cell r="W255" t="str">
            <v>เพชรบุรี</v>
          </cell>
          <cell r="X255" t="str">
            <v/>
          </cell>
          <cell r="Y255">
            <v>1625457.75</v>
          </cell>
          <cell r="Z255">
            <v>0</v>
          </cell>
          <cell r="AB255" t="str">
            <v>-</v>
          </cell>
          <cell r="AC255" t="str">
            <v>0</v>
          </cell>
          <cell r="AD255" t="str">
            <v>-</v>
          </cell>
          <cell r="AE255" t="str">
            <v>-</v>
          </cell>
          <cell r="AF255" t="str">
            <v>0</v>
          </cell>
          <cell r="AG255" t="str">
            <v>-</v>
          </cell>
          <cell r="AH255" t="str">
            <v>5 ม.ค. 2567</v>
          </cell>
          <cell r="AI255" t="str">
            <v>28 ธ.ค. 2566</v>
          </cell>
          <cell r="AJ255" t="str">
            <v>15 ม.ค. 2567</v>
          </cell>
          <cell r="AK255" t="str">
            <v>19 ม.ค. 2567</v>
          </cell>
          <cell r="AL255">
            <v>3</v>
          </cell>
          <cell r="AM255">
            <v>3</v>
          </cell>
          <cell r="AN255">
            <v>3</v>
          </cell>
          <cell r="AO255">
            <v>3</v>
          </cell>
          <cell r="AP255" t="str">
            <v>0775546001449</v>
          </cell>
          <cell r="AR255" t="str">
            <v>บจก.พี เอส เค วิศวภัณฑ์</v>
          </cell>
          <cell r="AS255" t="str">
            <v/>
          </cell>
          <cell r="AT255">
            <v>1620000</v>
          </cell>
          <cell r="AU255">
            <v>1620000</v>
          </cell>
          <cell r="AV255" t="str">
            <v/>
          </cell>
          <cell r="AW255" t="str">
            <v>ขทช.พบ./1/2567</v>
          </cell>
          <cell r="AX255" t="str">
            <v>13 ก.พ. 2567</v>
          </cell>
          <cell r="AY255" t="str">
            <v>14 ก.พ. 2567</v>
          </cell>
          <cell r="AZ255" t="str">
            <v>28 พ.ค. 2567</v>
          </cell>
          <cell r="BA255">
            <v>75</v>
          </cell>
          <cell r="BB255" t="str">
            <v>ธนานันต์ จิระณรงค์ศิริ</v>
          </cell>
          <cell r="BC255">
            <v>1620000</v>
          </cell>
          <cell r="BD255">
            <v>1620000</v>
          </cell>
          <cell r="BF255">
            <v>30000</v>
          </cell>
          <cell r="BG255">
            <v>5457.75</v>
          </cell>
          <cell r="BI255" t="str">
            <v xml:space="preserve"> 2 ก.พ.67</v>
          </cell>
          <cell r="BJ255">
            <v>0.33576695549299884</v>
          </cell>
        </row>
        <row r="256">
          <cell r="A256" t="str">
            <v xml:space="preserve">งานบำรุงถนนสาย สค.5045 แยกทางหลวงชนบท สค.4016 - บ้านดอนไก่ดี อ.เมือง, กระทุ่มแบน จ.สมุทรสาคร (ตอนที่ 1) </v>
          </cell>
          <cell r="C256" t="str">
            <v>2567</v>
          </cell>
          <cell r="D256" t="str">
            <v>ผลผลิตโครงข่ายทางหลวงชนบทได้รับการบำรุงรักษา</v>
          </cell>
          <cell r="E256" t="str">
            <v>บำรุงรักษาทางหลวงชนบท</v>
          </cell>
          <cell r="F256" t="str">
            <v>รายการปีเดียว ราคาต่อหน่วยต่ำกว่า 10 ล้านบาท (พลางก่อน2)</v>
          </cell>
          <cell r="G256" t="str">
            <v>วิธี e-Bidding</v>
          </cell>
          <cell r="H256" t="str">
            <v>เสริมผิวลาดยางแอสฟัลต์คอนกรีต</v>
          </cell>
          <cell r="I256" t="str">
            <v>08007280004703210717</v>
          </cell>
          <cell r="K256" t="str">
            <v>สมุทรสาคร</v>
          </cell>
          <cell r="L256">
            <v>1</v>
          </cell>
          <cell r="M256" t="str">
            <v>แห่ง</v>
          </cell>
          <cell r="N256" t="str">
            <v>14 ธ.ค. 2566</v>
          </cell>
          <cell r="O256" t="str">
            <v/>
          </cell>
          <cell r="P256">
            <v>9650000</v>
          </cell>
          <cell r="Q256">
            <v>9650000</v>
          </cell>
          <cell r="R256" t="str">
            <v>ลงนามในสัญญา</v>
          </cell>
          <cell r="S256" t="str">
            <v/>
          </cell>
          <cell r="T256" t="str">
            <v>สำนักงานทางหลวงชนบทที่ 4 (เพชรบุรี)</v>
          </cell>
          <cell r="U256" t="str">
            <v>แขวงทางหลวงชนบทสมุทรสาคร</v>
          </cell>
          <cell r="V256" t="str">
            <v>สำนักบำรุงทาง</v>
          </cell>
          <cell r="W256" t="str">
            <v>สมุทรสาคร</v>
          </cell>
          <cell r="X256" t="str">
            <v/>
          </cell>
          <cell r="Y256">
            <v>9661669.7100000009</v>
          </cell>
          <cell r="Z256">
            <v>0</v>
          </cell>
          <cell r="AB256" t="str">
            <v>ลาดยาง AC</v>
          </cell>
          <cell r="AC256" t="str">
            <v>6.00</v>
          </cell>
          <cell r="AD256" t="str">
            <v>เมตร</v>
          </cell>
          <cell r="AE256" t="str">
            <v>AC</v>
          </cell>
          <cell r="AF256" t="str">
            <v>0.00-1.00</v>
          </cell>
          <cell r="AG256" t="str">
            <v>เมตร</v>
          </cell>
          <cell r="AH256" t="str">
            <v>15 ม.ค. 2567</v>
          </cell>
          <cell r="AI256" t="str">
            <v>9 ม.ค. 2567</v>
          </cell>
          <cell r="AJ256" t="str">
            <v>30 ม.ค. 2567</v>
          </cell>
          <cell r="AK256" t="str">
            <v>5 ก.พ. 2567</v>
          </cell>
          <cell r="AL256">
            <v>3</v>
          </cell>
          <cell r="AM256">
            <v>3</v>
          </cell>
          <cell r="AN256">
            <v>3</v>
          </cell>
          <cell r="AO256">
            <v>3</v>
          </cell>
          <cell r="AP256" t="str">
            <v>0703524000171</v>
          </cell>
          <cell r="AQ256" t="str">
            <v>66129470600</v>
          </cell>
          <cell r="AR256" t="str">
            <v xml:space="preserve"> ห้างหุ้นส่วนจำกัด ทนงศักดิ์วิศวภัณฑ์</v>
          </cell>
          <cell r="AS256" t="str">
            <v/>
          </cell>
          <cell r="AT256">
            <v>9096550</v>
          </cell>
          <cell r="AU256">
            <v>9096000</v>
          </cell>
          <cell r="AV256" t="str">
            <v/>
          </cell>
          <cell r="AW256" t="str">
            <v>ขทช.สค.4/2567</v>
          </cell>
          <cell r="AX256" t="str">
            <v>27 ก.พ. 2567</v>
          </cell>
          <cell r="AY256" t="str">
            <v>28 ก.พ. 2567</v>
          </cell>
          <cell r="AZ256" t="str">
            <v>7 พ.ค. 2567</v>
          </cell>
          <cell r="BA256">
            <v>70</v>
          </cell>
          <cell r="BB256" t="str">
            <v>อนุรักษ์ สมบุญดี</v>
          </cell>
          <cell r="BC256">
            <v>9096000</v>
          </cell>
          <cell r="BD256">
            <v>9096000</v>
          </cell>
          <cell r="BF256">
            <v>554000</v>
          </cell>
          <cell r="BG256">
            <v>565669.71000000089</v>
          </cell>
          <cell r="BI256" t="str">
            <v xml:space="preserve"> 6 ก.พ.67</v>
          </cell>
          <cell r="BJ256">
            <v>5.8547821130184428</v>
          </cell>
        </row>
        <row r="257">
          <cell r="A257" t="str">
            <v>งานอำนวยความปลอดภัย ถนนสาย สค.3011 แยกทางหลวงหมายเลข 375 - บ้านกระทุ่มแบน  อ.บ้านแพ้ว จ.สมุทรสาคร</v>
          </cell>
          <cell r="C257" t="str">
            <v>2567</v>
          </cell>
          <cell r="D257" t="str">
            <v>ผลผลิตโครงข่ายทางหลวงชนบทมีความปลอดภัย</v>
          </cell>
          <cell r="E257" t="str">
            <v>อำนวยความปลอดภัยทางถนน</v>
          </cell>
          <cell r="F257" t="str">
            <v>รายการปีเดียว ราคาต่อหน่วยต่ำกว่า 10 ล้านบาท (พลางก่อน1)</v>
          </cell>
          <cell r="G257" t="str">
            <v>วิธี e-Bidding</v>
          </cell>
          <cell r="H257" t="str">
            <v>ไฟฟ้าแสงสว่างและไฟสัญญาณจราจร</v>
          </cell>
          <cell r="I257" t="str">
            <v>08007280005703210836</v>
          </cell>
          <cell r="J257" t="str">
            <v>บ้านแพ้ว</v>
          </cell>
          <cell r="K257" t="str">
            <v>สมุทรสาคร</v>
          </cell>
          <cell r="L257">
            <v>1</v>
          </cell>
          <cell r="M257" t="str">
            <v>แห่ง</v>
          </cell>
          <cell r="N257" t="str">
            <v>26 ต.ค. 2566</v>
          </cell>
          <cell r="O257" t="str">
            <v/>
          </cell>
          <cell r="P257">
            <v>1750000</v>
          </cell>
          <cell r="Q257">
            <v>1750000</v>
          </cell>
          <cell r="R257" t="str">
            <v>ลงนามในสัญญา</v>
          </cell>
          <cell r="S257" t="str">
            <v/>
          </cell>
          <cell r="T257" t="str">
            <v>สำนักงานทางหลวงชนบทที่ 4 (เพชรบุรี)</v>
          </cell>
          <cell r="U257" t="str">
            <v>แขวงทางหลวงชนบทสมุทรสาคร</v>
          </cell>
          <cell r="V257" t="str">
            <v>สำนักอำนวยความปลอดภัย</v>
          </cell>
          <cell r="W257" t="str">
            <v>สมุทรสาคร</v>
          </cell>
          <cell r="X257" t="str">
            <v/>
          </cell>
          <cell r="Y257">
            <v>1759617.17</v>
          </cell>
          <cell r="Z257">
            <v>0</v>
          </cell>
          <cell r="AB257" t="str">
            <v>-</v>
          </cell>
          <cell r="AC257" t="str">
            <v>-</v>
          </cell>
          <cell r="AD257" t="str">
            <v>-</v>
          </cell>
          <cell r="AE257" t="str">
            <v>-</v>
          </cell>
          <cell r="AF257" t="str">
            <v>-</v>
          </cell>
          <cell r="AG257" t="str">
            <v>-</v>
          </cell>
          <cell r="AH257" t="str">
            <v>27 พ.ย. 2566</v>
          </cell>
          <cell r="AI257" t="str">
            <v>20 พ.ย. 2566</v>
          </cell>
          <cell r="AJ257" t="str">
            <v>6 ธ.ค. 2566</v>
          </cell>
          <cell r="AK257" t="str">
            <v>15 ธ.ค. 2566</v>
          </cell>
          <cell r="AL257">
            <v>2</v>
          </cell>
          <cell r="AM257">
            <v>2</v>
          </cell>
          <cell r="AN257">
            <v>2</v>
          </cell>
          <cell r="AO257">
            <v>2</v>
          </cell>
          <cell r="AP257" t="str">
            <v>0745527000017</v>
          </cell>
          <cell r="AQ257" t="str">
            <v>66119002611</v>
          </cell>
          <cell r="AR257" t="str">
            <v>บจก.เรเซอร์การไฟฟ้า(ประเทศไทย)</v>
          </cell>
          <cell r="AS257" t="str">
            <v/>
          </cell>
          <cell r="AT257">
            <v>1749000</v>
          </cell>
          <cell r="AU257">
            <v>1749000</v>
          </cell>
          <cell r="AV257" t="str">
            <v/>
          </cell>
          <cell r="AW257" t="str">
            <v>ขทช.สค.1/2567</v>
          </cell>
          <cell r="AX257" t="str">
            <v>8 ม.ค. 2567</v>
          </cell>
          <cell r="AY257" t="str">
            <v>9 ม.ค. 2567</v>
          </cell>
          <cell r="AZ257" t="str">
            <v>7 เม.ย. 2567</v>
          </cell>
          <cell r="BA257">
            <v>90</v>
          </cell>
          <cell r="BB257" t="str">
            <v>กมลพงศ์ ปฐมเอม</v>
          </cell>
          <cell r="BC257">
            <v>1749000</v>
          </cell>
          <cell r="BD257">
            <v>1749000</v>
          </cell>
          <cell r="BF257">
            <v>1000</v>
          </cell>
          <cell r="BG257">
            <v>10617.169999999925</v>
          </cell>
          <cell r="BI257" t="str">
            <v xml:space="preserve"> 2 ก.พ.67</v>
          </cell>
          <cell r="BJ257">
            <v>0.60337954078954148</v>
          </cell>
        </row>
        <row r="258">
          <cell r="A258" t="str">
            <v>งานอำนวยความปลอดภัย ถนนสาย สค.2032 แยกทางหลวงหมายเลข 35 - บ้านโคกขาม  อ.เมือง จ.สมุทรสาคร</v>
          </cell>
          <cell r="C258" t="str">
            <v>2567</v>
          </cell>
          <cell r="D258" t="str">
            <v>ผลผลิตโครงข่ายทางหลวงชนบทมีความปลอดภัย</v>
          </cell>
          <cell r="E258" t="str">
            <v>อำนวยความปลอดภัยทางถนน</v>
          </cell>
          <cell r="F258" t="str">
            <v>รายการปีเดียว ราคาต่อหน่วยต่ำกว่า 10 ล้านบาท (พลางก่อน1)</v>
          </cell>
          <cell r="G258" t="str">
            <v>วิธี e-Bidding</v>
          </cell>
          <cell r="H258" t="str">
            <v>ไฟฟ้าแสงสว่างและไฟสัญญาณจราจร</v>
          </cell>
          <cell r="I258" t="str">
            <v>08007280005703210836</v>
          </cell>
          <cell r="J258" t="str">
            <v>เมือง</v>
          </cell>
          <cell r="K258" t="str">
            <v>สมุทรสาคร</v>
          </cell>
          <cell r="L258">
            <v>2</v>
          </cell>
          <cell r="M258" t="str">
            <v>แห่ง</v>
          </cell>
          <cell r="N258" t="str">
            <v>15 ธ.ค. 2566</v>
          </cell>
          <cell r="O258" t="str">
            <v/>
          </cell>
          <cell r="P258">
            <v>1610000</v>
          </cell>
          <cell r="Q258">
            <v>1610000</v>
          </cell>
          <cell r="R258" t="str">
            <v>ลงนามในสัญญา</v>
          </cell>
          <cell r="S258" t="str">
            <v/>
          </cell>
          <cell r="T258" t="str">
            <v>สำนักงานทางหลวงชนบทที่ 4 (เพชรบุรี)</v>
          </cell>
          <cell r="U258" t="str">
            <v>แขวงทางหลวงชนบทสมุทรสาคร</v>
          </cell>
          <cell r="V258" t="str">
            <v>สำนักอำนวยความปลอดภัย</v>
          </cell>
          <cell r="W258" t="str">
            <v>สมุทรสาคร</v>
          </cell>
          <cell r="X258" t="str">
            <v/>
          </cell>
          <cell r="Y258">
            <v>1618890.05</v>
          </cell>
          <cell r="Z258">
            <v>0</v>
          </cell>
          <cell r="AB258" t="str">
            <v>-</v>
          </cell>
          <cell r="AC258" t="str">
            <v>-</v>
          </cell>
          <cell r="AD258" t="str">
            <v>-</v>
          </cell>
          <cell r="AE258" t="str">
            <v>-</v>
          </cell>
          <cell r="AF258" t="str">
            <v>-</v>
          </cell>
          <cell r="AG258" t="str">
            <v>-</v>
          </cell>
          <cell r="AH258" t="str">
            <v>15 ม.ค. 2567</v>
          </cell>
          <cell r="AI258" t="str">
            <v>9 ม.ค. 2567</v>
          </cell>
          <cell r="AJ258" t="str">
            <v>23 ม.ค. 2567</v>
          </cell>
          <cell r="AK258" t="str">
            <v>26 ม.ค. 2567</v>
          </cell>
          <cell r="AL258">
            <v>3</v>
          </cell>
          <cell r="AM258">
            <v>2</v>
          </cell>
          <cell r="AN258">
            <v>3</v>
          </cell>
          <cell r="AO258">
            <v>3</v>
          </cell>
          <cell r="AP258" t="str">
            <v>0123547003775</v>
          </cell>
          <cell r="AQ258" t="str">
            <v>66129310383</v>
          </cell>
          <cell r="AR258" t="str">
            <v>หจก.ธวพลทราฟฟิค</v>
          </cell>
          <cell r="AS258" t="str">
            <v/>
          </cell>
          <cell r="AT258">
            <v>1615600</v>
          </cell>
          <cell r="AU258">
            <v>1610000</v>
          </cell>
          <cell r="AV258" t="str">
            <v/>
          </cell>
          <cell r="AW258" t="str">
            <v>ขทช.สค.3/2567</v>
          </cell>
          <cell r="AX258" t="str">
            <v>14 ก.พ. 2567</v>
          </cell>
          <cell r="AY258" t="str">
            <v>15 ก.พ. 2567</v>
          </cell>
          <cell r="AZ258" t="str">
            <v>14 พ.ค. 2567</v>
          </cell>
          <cell r="BA258">
            <v>90</v>
          </cell>
          <cell r="BB258" t="str">
            <v>อรวรรณ ชมเชย</v>
          </cell>
          <cell r="BC258">
            <v>1610000</v>
          </cell>
          <cell r="BD258">
            <v>1610000</v>
          </cell>
          <cell r="BF258">
            <v>0</v>
          </cell>
          <cell r="BG258">
            <v>8890.0500000000466</v>
          </cell>
          <cell r="BI258" t="str">
            <v xml:space="preserve"> 2 ก.พ.67</v>
          </cell>
          <cell r="BJ258">
            <v>0.54914476742877294</v>
          </cell>
        </row>
        <row r="259">
          <cell r="A259" t="str">
            <v>ไฟฟ้าแสงสว่างบริเวณเข้าสู่ทางแยกหลัก ถนนสาย สค.6008 เขตบางขุนเทียน - เมืองสมุทรสาคร  อ.เมือง จ.สมุทรสาคร</v>
          </cell>
          <cell r="C259" t="str">
            <v>2567</v>
          </cell>
          <cell r="D259" t="str">
            <v>โครงการอำนวยความปลอดภัยสนับสนุนด้านคมนาคมและระบบโลจิสติกส์</v>
          </cell>
          <cell r="E259" t="str">
            <v>ไฟฟ้าแสงสว่างบริเวณเข้าสู่ทางแยกหลัก</v>
          </cell>
          <cell r="F259" t="str">
            <v>รายการปีเดียว ราคาต่อหน่วยต่ำกว่า 10 ล้านบาท (พลางก่อน1)</v>
          </cell>
          <cell r="G259" t="str">
            <v>วิธี e-Bidding</v>
          </cell>
          <cell r="H259" t="str">
            <v>ไฟฟ้าแสงสว่างบริเวณเข้าสู่ทางแยกหลัก</v>
          </cell>
          <cell r="I259" t="str">
            <v>08007190061703210378</v>
          </cell>
          <cell r="J259" t="str">
            <v>เมือง</v>
          </cell>
          <cell r="K259" t="str">
            <v>สมุทรสาคร</v>
          </cell>
          <cell r="L259">
            <v>1</v>
          </cell>
          <cell r="M259" t="str">
            <v>แห่ง</v>
          </cell>
          <cell r="N259" t="str">
            <v>26 ต.ค. 2566</v>
          </cell>
          <cell r="O259" t="str">
            <v/>
          </cell>
          <cell r="P259">
            <v>2820000</v>
          </cell>
          <cell r="Q259">
            <v>2820000</v>
          </cell>
          <cell r="R259" t="str">
            <v>ลงนามในสัญญา</v>
          </cell>
          <cell r="S259" t="str">
            <v/>
          </cell>
          <cell r="T259" t="str">
            <v>สำนักงานทางหลวงชนบทที่ 4 (เพชรบุรี)</v>
          </cell>
          <cell r="U259" t="str">
            <v>แขวงทางหลวงชนบทสมุทรสาคร</v>
          </cell>
          <cell r="V259" t="str">
            <v>สำนักอำนวยความปลอดภัย</v>
          </cell>
          <cell r="W259" t="str">
            <v>สมุทรสาคร</v>
          </cell>
          <cell r="X259" t="str">
            <v/>
          </cell>
          <cell r="Y259">
            <v>2821088.69</v>
          </cell>
          <cell r="Z259">
            <v>0</v>
          </cell>
          <cell r="AB259" t="str">
            <v>-</v>
          </cell>
          <cell r="AC259" t="str">
            <v>-</v>
          </cell>
          <cell r="AD259" t="str">
            <v>-</v>
          </cell>
          <cell r="AE259" t="str">
            <v>-</v>
          </cell>
          <cell r="AF259" t="str">
            <v>-</v>
          </cell>
          <cell r="AG259" t="str">
            <v>-</v>
          </cell>
          <cell r="AH259" t="str">
            <v>27 พ.ย. 2566</v>
          </cell>
          <cell r="AI259" t="str">
            <v>20 พ.ย. 2566</v>
          </cell>
          <cell r="AJ259" t="str">
            <v>6 ธ.ค. 2566</v>
          </cell>
          <cell r="AK259" t="str">
            <v>15 ธ.ค. 2566</v>
          </cell>
          <cell r="AL259">
            <v>3</v>
          </cell>
          <cell r="AM259">
            <v>3</v>
          </cell>
          <cell r="AN259">
            <v>3</v>
          </cell>
          <cell r="AO259">
            <v>3</v>
          </cell>
          <cell r="AP259" t="str">
            <v>0743549002011</v>
          </cell>
          <cell r="AQ259" t="str">
            <v>66119001675</v>
          </cell>
          <cell r="AR259" t="str">
            <v>ห้างหุ้นส่วนจำกัด ส.ส่งเสริม ทราฟฟิค</v>
          </cell>
          <cell r="AS259" t="str">
            <v/>
          </cell>
          <cell r="AT259">
            <v>2815100</v>
          </cell>
          <cell r="AU259">
            <v>2815000</v>
          </cell>
          <cell r="AV259" t="str">
            <v/>
          </cell>
          <cell r="AW259" t="str">
            <v>ขทช.สค.2/2567</v>
          </cell>
          <cell r="AX259" t="str">
            <v>8 ม.ค. 2567</v>
          </cell>
          <cell r="AY259" t="str">
            <v>9 ม.ค. 2567</v>
          </cell>
          <cell r="AZ259" t="str">
            <v>7 พ.ค. 2567</v>
          </cell>
          <cell r="BA259">
            <v>120</v>
          </cell>
          <cell r="BB259" t="str">
            <v>กมลพงศ์ ปฐมเอม</v>
          </cell>
          <cell r="BC259">
            <v>2815000</v>
          </cell>
          <cell r="BD259">
            <v>2815000</v>
          </cell>
          <cell r="BF259">
            <v>5000</v>
          </cell>
          <cell r="BG259">
            <v>6088.6899999999441</v>
          </cell>
          <cell r="BI259" t="str">
            <v xml:space="preserve"> 2 ก.พ.67</v>
          </cell>
          <cell r="BJ259">
            <v>0.21582767041613088</v>
          </cell>
        </row>
        <row r="260">
          <cell r="A260" t="str">
            <v>งานบำรุงถนนสาย รบ.3012 แยกทางหลวงหมายเลข 323 - บ้านห้วยกระบอก  อ.บ้านโป่ง จ.ราชบุรี</v>
          </cell>
          <cell r="C260" t="str">
            <v>2567</v>
          </cell>
          <cell r="D260" t="str">
            <v>ผลผลิตโครงข่ายทางหลวงชนบทได้รับการบำรุงรักษา</v>
          </cell>
          <cell r="E260" t="str">
            <v>บำรุงรักษาทางหลวงชนบท</v>
          </cell>
          <cell r="F260" t="str">
            <v>รายการปีเดียว ราคาต่อหน่วยต่ำกว่า 10 ล้านบาท (พลางก่อน2)</v>
          </cell>
          <cell r="G260" t="str">
            <v>วิธี e-Bidding</v>
          </cell>
          <cell r="H260" t="str">
            <v>ซ่อมสร้างผิวทางแอสฟัลต์คอนกรีต (โดยวิธี Pavement In - Place Recycling)</v>
          </cell>
          <cell r="I260" t="str">
            <v>08007280004703210717</v>
          </cell>
          <cell r="J260" t="str">
            <v>บ้านโป่ง</v>
          </cell>
          <cell r="K260" t="str">
            <v>ราชบุรี</v>
          </cell>
          <cell r="L260">
            <v>1</v>
          </cell>
          <cell r="M260" t="str">
            <v>แห่ง</v>
          </cell>
          <cell r="N260" t="str">
            <v>14 ธ.ค. 2566</v>
          </cell>
          <cell r="O260" t="str">
            <v/>
          </cell>
          <cell r="P260">
            <v>5990000</v>
          </cell>
          <cell r="Q260">
            <v>5990000</v>
          </cell>
          <cell r="R260" t="str">
            <v>ลงนามในสัญญา</v>
          </cell>
          <cell r="S260" t="str">
            <v/>
          </cell>
          <cell r="T260" t="str">
            <v>สำนักงานทางหลวงชนบทที่ 4 (เพชรบุรี)</v>
          </cell>
          <cell r="U260" t="str">
            <v>แขวงทางหลวงชนบทราชบุรี</v>
          </cell>
          <cell r="V260" t="str">
            <v>สำนักบำรุงทาง</v>
          </cell>
          <cell r="W260" t="str">
            <v>ราชบุรี</v>
          </cell>
          <cell r="X260" t="str">
            <v/>
          </cell>
          <cell r="Y260">
            <v>5994136.5700000003</v>
          </cell>
          <cell r="Z260">
            <v>1</v>
          </cell>
          <cell r="AA260" t="str">
            <v>แห่ง</v>
          </cell>
          <cell r="AB260" t="str">
            <v>ลาดยาง AC</v>
          </cell>
          <cell r="AC260" t="str">
            <v>-</v>
          </cell>
          <cell r="AD260" t="str">
            <v>-</v>
          </cell>
          <cell r="AE260" t="str">
            <v>-</v>
          </cell>
          <cell r="AF260" t="str">
            <v>-</v>
          </cell>
          <cell r="AG260" t="str">
            <v>-</v>
          </cell>
          <cell r="AH260" t="str">
            <v>31 ม.ค. 2567</v>
          </cell>
          <cell r="AI260" t="str">
            <v>24 ม.ค. 2567</v>
          </cell>
          <cell r="AJ260" t="str">
            <v>6 ก.พ. 2567</v>
          </cell>
          <cell r="AK260" t="str">
            <v>12 ก.พ. 2567</v>
          </cell>
          <cell r="AL260">
            <v>3</v>
          </cell>
          <cell r="AM260">
            <v>3</v>
          </cell>
          <cell r="AN260">
            <v>3</v>
          </cell>
          <cell r="AO260">
            <v>3</v>
          </cell>
          <cell r="AQ260" t="str">
            <v>67019273816</v>
          </cell>
          <cell r="AR260" t="str">
            <v>บจก.พงศ์เรืองรองก่อสร้าง</v>
          </cell>
          <cell r="AS260" t="str">
            <v/>
          </cell>
          <cell r="AT260">
            <v>5970000</v>
          </cell>
          <cell r="AU260">
            <v>5970000</v>
          </cell>
          <cell r="AV260" t="str">
            <v/>
          </cell>
          <cell r="AW260" t="str">
            <v>ขทช.รบ./6/2567</v>
          </cell>
          <cell r="AX260" t="str">
            <v>6 มี.ค. 2567</v>
          </cell>
          <cell r="AY260" t="str">
            <v>7 มี.ค. 2567</v>
          </cell>
          <cell r="AZ260" t="str">
            <v>5 พ.ค. 2567</v>
          </cell>
          <cell r="BA260">
            <v>60</v>
          </cell>
          <cell r="BB260" t="str">
            <v>นายวีรวัฒน์ รชตะวณิชย์</v>
          </cell>
          <cell r="BC260">
            <v>5970000</v>
          </cell>
          <cell r="BD260">
            <v>5970000</v>
          </cell>
          <cell r="BF260">
            <v>20000</v>
          </cell>
          <cell r="BG260">
            <v>24136.570000000298</v>
          </cell>
          <cell r="BI260" t="str">
            <v xml:space="preserve"> 12 ก.พ.67</v>
          </cell>
          <cell r="BJ260">
            <v>0.40266967090475048</v>
          </cell>
        </row>
        <row r="261">
          <cell r="A261" t="str">
            <v xml:space="preserve">งานบำรุงถนนสาย รบ.4129 แยกทางหลวงหมายเลข 3238 - บ้านเจ็ดเสมียน อ.โพธาราม จ.ราชบุรี (ตอนที่ 1) </v>
          </cell>
          <cell r="C261" t="str">
            <v>2567</v>
          </cell>
          <cell r="D261" t="str">
            <v>ผลผลิตโครงข่ายทางหลวงชนบทได้รับการบำรุงรักษา</v>
          </cell>
          <cell r="E261" t="str">
            <v>บำรุงรักษาทางหลวงชนบท</v>
          </cell>
          <cell r="F261" t="str">
            <v>รายการปีเดียว ราคาต่อหน่วยต่ำกว่า 10 ล้านบาท (พลางก่อน2)</v>
          </cell>
          <cell r="G261" t="str">
            <v>วิธี e-Bidding</v>
          </cell>
          <cell r="H261" t="str">
            <v>ซ่อมสร้างผิวทางแอสฟัลต์คอนกรีต (โดยวิธี Pavement In - Place Recycling)</v>
          </cell>
          <cell r="I261" t="str">
            <v>08007280004703210717</v>
          </cell>
          <cell r="K261" t="str">
            <v>ราชบุรี</v>
          </cell>
          <cell r="L261">
            <v>1</v>
          </cell>
          <cell r="M261" t="str">
            <v>แห่ง</v>
          </cell>
          <cell r="N261" t="str">
            <v>14 ธ.ค. 2566</v>
          </cell>
          <cell r="O261" t="str">
            <v/>
          </cell>
          <cell r="P261">
            <v>5500000</v>
          </cell>
          <cell r="Q261">
            <v>5500000</v>
          </cell>
          <cell r="R261" t="str">
            <v>ลงนามในสัญญา</v>
          </cell>
          <cell r="S261" t="str">
            <v/>
          </cell>
          <cell r="T261" t="str">
            <v>สำนักงานทางหลวงชนบทที่ 4 (เพชรบุรี)</v>
          </cell>
          <cell r="U261" t="str">
            <v>แขวงทางหลวงชนบทราชบุรี</v>
          </cell>
          <cell r="V261" t="str">
            <v>สำนักบำรุงทาง</v>
          </cell>
          <cell r="W261" t="str">
            <v>ราชบุรี</v>
          </cell>
          <cell r="X261" t="str">
            <v/>
          </cell>
          <cell r="Y261">
            <v>5504521.6799999997</v>
          </cell>
          <cell r="Z261">
            <v>1</v>
          </cell>
          <cell r="AA261" t="str">
            <v>แห่ง</v>
          </cell>
          <cell r="AB261" t="str">
            <v>ลาดยาง AC</v>
          </cell>
          <cell r="AC261" t="str">
            <v>0</v>
          </cell>
          <cell r="AD261" t="str">
            <v>-</v>
          </cell>
          <cell r="AE261" t="str">
            <v>-</v>
          </cell>
          <cell r="AF261" t="str">
            <v>0</v>
          </cell>
          <cell r="AG261" t="str">
            <v>-</v>
          </cell>
          <cell r="AH261" t="str">
            <v>31 ม.ค. 2567</v>
          </cell>
          <cell r="AI261" t="str">
            <v>24 ม.ค. 2567</v>
          </cell>
          <cell r="AJ261" t="str">
            <v>6 ก.พ. 2567</v>
          </cell>
          <cell r="AK261" t="str">
            <v>12 ก.พ. 2567</v>
          </cell>
          <cell r="AL261">
            <v>4</v>
          </cell>
          <cell r="AM261">
            <v>4</v>
          </cell>
          <cell r="AN261">
            <v>4</v>
          </cell>
          <cell r="AO261">
            <v>4</v>
          </cell>
          <cell r="AQ261" t="str">
            <v>67019275378</v>
          </cell>
          <cell r="AR261" t="str">
            <v>บจก.โอ.เอ็น.คอนสตรัคชั่น</v>
          </cell>
          <cell r="AS261" t="str">
            <v/>
          </cell>
          <cell r="AT261">
            <v>5495000</v>
          </cell>
          <cell r="AU261">
            <v>5495000</v>
          </cell>
          <cell r="AV261" t="str">
            <v/>
          </cell>
          <cell r="AW261" t="str">
            <v>ขทช.รบ./7/2567</v>
          </cell>
          <cell r="AX261" t="str">
            <v>6 มี.ค. 2567</v>
          </cell>
          <cell r="AY261" t="str">
            <v>7 มี.ค. 2567</v>
          </cell>
          <cell r="AZ261" t="str">
            <v>4 มิ.ย. 2567</v>
          </cell>
          <cell r="BA261">
            <v>90</v>
          </cell>
          <cell r="BB261" t="str">
            <v>ชนะเทพ อินทวงษ์</v>
          </cell>
          <cell r="BC261">
            <v>5495000</v>
          </cell>
          <cell r="BD261">
            <v>5495000</v>
          </cell>
          <cell r="BF261">
            <v>5000</v>
          </cell>
          <cell r="BG261">
            <v>9521.679999999702</v>
          </cell>
          <cell r="BI261" t="str">
            <v xml:space="preserve"> 12 ก.พ.67</v>
          </cell>
          <cell r="BJ261">
            <v>0.17297924422017541</v>
          </cell>
        </row>
        <row r="262">
          <cell r="A262" t="str">
            <v>งานบำรุงถนนสาย รบ.1122 แยกทางหลวงหมายเลข 4 - บ้านหนองสลิด  อ.บางแพ จ.ราชบุรี</v>
          </cell>
          <cell r="C262" t="str">
            <v>2567</v>
          </cell>
          <cell r="D262" t="str">
            <v>ผลผลิตโครงข่ายทางหลวงชนบทได้รับการบำรุงรักษา</v>
          </cell>
          <cell r="E262" t="str">
            <v>บำรุงรักษาทางหลวงชนบท</v>
          </cell>
          <cell r="F262" t="str">
            <v>รายการปีเดียว ราคาต่อหน่วยต่ำกว่า 10 ล้านบาท (พลางก่อน2)</v>
          </cell>
          <cell r="G262" t="str">
            <v>วิธี e-Bidding</v>
          </cell>
          <cell r="H262" t="str">
            <v>ซ่อมสร้างผิวทางแอสฟัลต์คอนกรีต (โดยวิธี Pavement In - Place Recycling)</v>
          </cell>
          <cell r="I262" t="str">
            <v>08007280004703210717</v>
          </cell>
          <cell r="J262" t="str">
            <v>บางแพ</v>
          </cell>
          <cell r="K262" t="str">
            <v>ราชบุรี</v>
          </cell>
          <cell r="L262">
            <v>1</v>
          </cell>
          <cell r="M262" t="str">
            <v>แห่ง</v>
          </cell>
          <cell r="N262" t="str">
            <v>14 ธ.ค. 2566</v>
          </cell>
          <cell r="O262" t="str">
            <v/>
          </cell>
          <cell r="P262">
            <v>5000000</v>
          </cell>
          <cell r="Q262">
            <v>5000000</v>
          </cell>
          <cell r="R262" t="str">
            <v>ลงนามในสัญญา</v>
          </cell>
          <cell r="S262" t="str">
            <v/>
          </cell>
          <cell r="T262" t="str">
            <v>สำนักงานทางหลวงชนบทที่ 4 (เพชรบุรี)</v>
          </cell>
          <cell r="U262" t="str">
            <v>แขวงทางหลวงชนบทราชบุรี</v>
          </cell>
          <cell r="V262" t="str">
            <v>สำนักบำรุงทาง</v>
          </cell>
          <cell r="W262" t="str">
            <v>ราชบุรี</v>
          </cell>
          <cell r="X262" t="str">
            <v/>
          </cell>
          <cell r="Y262">
            <v>5009017.58</v>
          </cell>
          <cell r="Z262">
            <v>1</v>
          </cell>
          <cell r="AA262" t="str">
            <v>แห่ง</v>
          </cell>
          <cell r="AB262" t="str">
            <v>ลาดยาง AC</v>
          </cell>
          <cell r="AC262" t="str">
            <v>0</v>
          </cell>
          <cell r="AD262" t="str">
            <v>-</v>
          </cell>
          <cell r="AE262" t="str">
            <v>-</v>
          </cell>
          <cell r="AF262" t="str">
            <v>0</v>
          </cell>
          <cell r="AG262" t="str">
            <v>-</v>
          </cell>
          <cell r="AH262" t="str">
            <v>31 ม.ค. 2567</v>
          </cell>
          <cell r="AI262" t="str">
            <v>24 ม.ค. 2567</v>
          </cell>
          <cell r="AJ262" t="str">
            <v>6 ก.พ. 2567</v>
          </cell>
          <cell r="AK262" t="str">
            <v>12 ก.พ. 2567</v>
          </cell>
          <cell r="AL262">
            <v>5</v>
          </cell>
          <cell r="AM262">
            <v>5</v>
          </cell>
          <cell r="AN262">
            <v>5</v>
          </cell>
          <cell r="AO262">
            <v>5</v>
          </cell>
          <cell r="AQ262" t="str">
            <v>67019276257</v>
          </cell>
          <cell r="AR262" t="str">
            <v>บจก.โอ.เอ็น.คอนสตรัคชั่น</v>
          </cell>
          <cell r="AS262" t="str">
            <v/>
          </cell>
          <cell r="AT262">
            <v>4985000</v>
          </cell>
          <cell r="AU262">
            <v>4985000</v>
          </cell>
          <cell r="AV262" t="str">
            <v/>
          </cell>
          <cell r="AW262" t="str">
            <v>ขทช.รบ./8/2567</v>
          </cell>
          <cell r="AX262" t="str">
            <v>6 มี.ค. 2567</v>
          </cell>
          <cell r="AY262" t="str">
            <v>7 มี.ค. 2567</v>
          </cell>
          <cell r="AZ262" t="str">
            <v>5 พ.ค. 2567</v>
          </cell>
          <cell r="BA262">
            <v>60</v>
          </cell>
          <cell r="BB262" t="str">
            <v>จารุวรรณ ธีระปุญโญ</v>
          </cell>
          <cell r="BC262">
            <v>4985000</v>
          </cell>
          <cell r="BD262">
            <v>4985000</v>
          </cell>
          <cell r="BF262">
            <v>15000</v>
          </cell>
          <cell r="BG262">
            <v>24017.580000000075</v>
          </cell>
          <cell r="BI262" t="str">
            <v xml:space="preserve"> 12 ก.พ.67</v>
          </cell>
          <cell r="BJ262">
            <v>0.47948683781621054</v>
          </cell>
        </row>
        <row r="263">
          <cell r="A263" t="str">
            <v xml:space="preserve">งานบำรุงถนนสาย รบ.4005 แยกทางหลวงหมายเลข 3090 - บ้านม่วง อ.โพธาราม จ.ราชบุรี (ตอนที่ 1) </v>
          </cell>
          <cell r="C263" t="str">
            <v>2567</v>
          </cell>
          <cell r="D263" t="str">
            <v>ผลผลิตโครงข่ายทางหลวงชนบทได้รับการบำรุงรักษา</v>
          </cell>
          <cell r="E263" t="str">
            <v>บำรุงรักษาทางหลวงชนบท</v>
          </cell>
          <cell r="F263" t="str">
            <v>รายการปีเดียว ราคาต่อหน่วยต่ำกว่า 10 ล้านบาท (พลางก่อน2)</v>
          </cell>
          <cell r="G263" t="str">
            <v>วิธี e-Bidding</v>
          </cell>
          <cell r="H263" t="str">
            <v>ซ่อมสร้างผิวทางแอสฟัลต์คอนกรีต (โดยวิธี Pavement In - Place Recycling)</v>
          </cell>
          <cell r="I263" t="str">
            <v>08007280004703210717</v>
          </cell>
          <cell r="K263" t="str">
            <v>ราชบุรี</v>
          </cell>
          <cell r="L263">
            <v>1</v>
          </cell>
          <cell r="M263" t="str">
            <v>แห่ง</v>
          </cell>
          <cell r="N263" t="str">
            <v>14 ธ.ค. 2566</v>
          </cell>
          <cell r="O263" t="str">
            <v/>
          </cell>
          <cell r="P263">
            <v>5350000</v>
          </cell>
          <cell r="Q263">
            <v>5350000</v>
          </cell>
          <cell r="R263" t="str">
            <v>ลงนามในสัญญา</v>
          </cell>
          <cell r="S263" t="str">
            <v/>
          </cell>
          <cell r="T263" t="str">
            <v>สำนักงานทางหลวงชนบทที่ 4 (เพชรบุรี)</v>
          </cell>
          <cell r="U263" t="str">
            <v>แขวงทางหลวงชนบทราชบุรี</v>
          </cell>
          <cell r="V263" t="str">
            <v>สำนักบำรุงทาง</v>
          </cell>
          <cell r="W263" t="str">
            <v>ราชบุรี</v>
          </cell>
          <cell r="X263" t="str">
            <v/>
          </cell>
          <cell r="Y263">
            <v>5359879.37</v>
          </cell>
          <cell r="Z263">
            <v>1</v>
          </cell>
          <cell r="AA263" t="str">
            <v>แห่ง</v>
          </cell>
          <cell r="AB263" t="str">
            <v>ลาดยาง AC</v>
          </cell>
          <cell r="AC263" t="str">
            <v>0</v>
          </cell>
          <cell r="AD263" t="str">
            <v>-</v>
          </cell>
          <cell r="AE263" t="str">
            <v>-</v>
          </cell>
          <cell r="AF263" t="str">
            <v>0</v>
          </cell>
          <cell r="AG263" t="str">
            <v>-</v>
          </cell>
          <cell r="AH263" t="str">
            <v>31 ม.ค. 2567</v>
          </cell>
          <cell r="AI263" t="str">
            <v>24 ม.ค. 2567</v>
          </cell>
          <cell r="AJ263" t="str">
            <v>6 ก.พ. 2567</v>
          </cell>
          <cell r="AK263" t="str">
            <v>12 ก.พ. 2567</v>
          </cell>
          <cell r="AL263">
            <v>3</v>
          </cell>
          <cell r="AM263">
            <v>3</v>
          </cell>
          <cell r="AN263">
            <v>3</v>
          </cell>
          <cell r="AO263">
            <v>3</v>
          </cell>
          <cell r="AP263" t="str">
            <v>0705552001145</v>
          </cell>
          <cell r="AQ263" t="str">
            <v>67019277016</v>
          </cell>
          <cell r="AR263" t="str">
            <v>บจก.โชคสุพร การโยธา</v>
          </cell>
          <cell r="AS263" t="str">
            <v/>
          </cell>
          <cell r="AT263">
            <v>5330000</v>
          </cell>
          <cell r="AU263">
            <v>5330000</v>
          </cell>
          <cell r="AV263" t="str">
            <v/>
          </cell>
          <cell r="AW263" t="str">
            <v>ขทช.รบ./9/2567</v>
          </cell>
          <cell r="AX263" t="str">
            <v>6 มี.ค. 2567</v>
          </cell>
          <cell r="AY263" t="str">
            <v>7 มี.ค. 2567</v>
          </cell>
          <cell r="AZ263" t="str">
            <v>5 พ.ค. 2567</v>
          </cell>
          <cell r="BA263">
            <v>60</v>
          </cell>
          <cell r="BB263" t="str">
            <v>จักรภัทร วรวงค์</v>
          </cell>
          <cell r="BC263">
            <v>5330000</v>
          </cell>
          <cell r="BD263">
            <v>5330000</v>
          </cell>
          <cell r="BF263">
            <v>20000</v>
          </cell>
          <cell r="BG263">
            <v>29879.370000000112</v>
          </cell>
          <cell r="BI263" t="str">
            <v xml:space="preserve"> 12 ก.พ.67</v>
          </cell>
          <cell r="BJ263">
            <v>0.55746347888422931</v>
          </cell>
        </row>
        <row r="264">
          <cell r="A264" t="str">
            <v xml:space="preserve">งานบำรุงถนนสาย รบ.4024 แยกทางหลวงหมายเลข 3291 - บ้านหนองมะค่า อ.โพธาราม จ.ราชบุรี (ตอนที่ 1) </v>
          </cell>
          <cell r="C264" t="str">
            <v>2567</v>
          </cell>
          <cell r="D264" t="str">
            <v>ผลผลิตโครงข่ายทางหลวงชนบทได้รับการบำรุงรักษา</v>
          </cell>
          <cell r="E264" t="str">
            <v>บำรุงรักษาทางหลวงชนบท</v>
          </cell>
          <cell r="F264" t="str">
            <v>รายการปีเดียว ราคาต่อหน่วยต่ำกว่า 10 ล้านบาท (พลางก่อน2)</v>
          </cell>
          <cell r="G264" t="str">
            <v>วิธี e-Bidding</v>
          </cell>
          <cell r="H264" t="str">
            <v>ซ่อมสร้างผิวทางแอสฟัลต์คอนกรีต (โดยวิธี Pavement In - Place Recycling)</v>
          </cell>
          <cell r="I264" t="str">
            <v>08007280004703210717</v>
          </cell>
          <cell r="K264" t="str">
            <v>ราชบุรี</v>
          </cell>
          <cell r="L264">
            <v>1</v>
          </cell>
          <cell r="M264" t="str">
            <v>แห่ง</v>
          </cell>
          <cell r="N264" t="str">
            <v>14 ธ.ค. 2566</v>
          </cell>
          <cell r="O264" t="str">
            <v/>
          </cell>
          <cell r="P264">
            <v>5350000</v>
          </cell>
          <cell r="Q264">
            <v>5350000</v>
          </cell>
          <cell r="R264" t="str">
            <v>ลงนามในสัญญา</v>
          </cell>
          <cell r="S264" t="str">
            <v/>
          </cell>
          <cell r="T264" t="str">
            <v>สำนักงานทางหลวงชนบทที่ 4 (เพชรบุรี)</v>
          </cell>
          <cell r="U264" t="str">
            <v>แขวงทางหลวงชนบทราชบุรี</v>
          </cell>
          <cell r="V264" t="str">
            <v>สำนักบำรุงทาง</v>
          </cell>
          <cell r="W264" t="str">
            <v>ราชบุรี</v>
          </cell>
          <cell r="X264" t="str">
            <v/>
          </cell>
          <cell r="Y264">
            <v>5332667.25</v>
          </cell>
          <cell r="Z264">
            <v>1</v>
          </cell>
          <cell r="AA264" t="str">
            <v>แห่ง</v>
          </cell>
          <cell r="AB264" t="str">
            <v>ลาดยาง AC</v>
          </cell>
          <cell r="AC264" t="str">
            <v>0</v>
          </cell>
          <cell r="AD264" t="str">
            <v>-</v>
          </cell>
          <cell r="AE264" t="str">
            <v>-</v>
          </cell>
          <cell r="AF264" t="str">
            <v>0</v>
          </cell>
          <cell r="AG264" t="str">
            <v>-</v>
          </cell>
          <cell r="AH264" t="str">
            <v>31 ม.ค. 2567</v>
          </cell>
          <cell r="AI264" t="str">
            <v>24 ม.ค. 2567</v>
          </cell>
          <cell r="AJ264" t="str">
            <v>6 ก.พ. 2567</v>
          </cell>
          <cell r="AK264" t="str">
            <v>12 ก.พ. 2567</v>
          </cell>
          <cell r="AL264">
            <v>4</v>
          </cell>
          <cell r="AM264">
            <v>4</v>
          </cell>
          <cell r="AN264">
            <v>4</v>
          </cell>
          <cell r="AO264">
            <v>4</v>
          </cell>
          <cell r="AP264" t="str">
            <v>3732012952</v>
          </cell>
          <cell r="AQ264" t="str">
            <v>67019278706</v>
          </cell>
          <cell r="AR264" t="str">
            <v>หจก.เจ วี ซี ก่อสร้าง</v>
          </cell>
          <cell r="AS264" t="str">
            <v/>
          </cell>
          <cell r="AT264">
            <v>5300000</v>
          </cell>
          <cell r="AU264">
            <v>5300000</v>
          </cell>
          <cell r="AV264" t="str">
            <v/>
          </cell>
          <cell r="AW264" t="str">
            <v>ขทช.รบ./10/2567</v>
          </cell>
          <cell r="AX264" t="str">
            <v>6 มี.ค. 2567</v>
          </cell>
          <cell r="AY264" t="str">
            <v>7 มี.ค. 2567</v>
          </cell>
          <cell r="AZ264" t="str">
            <v>5 พ.ค. 2567</v>
          </cell>
          <cell r="BA264">
            <v>60</v>
          </cell>
          <cell r="BB264" t="str">
            <v>จารุวรรณ ธีระปุญโญ</v>
          </cell>
          <cell r="BC264">
            <v>5300000</v>
          </cell>
          <cell r="BD264">
            <v>5300000</v>
          </cell>
          <cell r="BF264">
            <v>50000</v>
          </cell>
          <cell r="BG264">
            <v>32667.25</v>
          </cell>
          <cell r="BI264" t="str">
            <v xml:space="preserve"> 12 ก.พ.67</v>
          </cell>
          <cell r="BJ264">
            <v>0.61258744392873943</v>
          </cell>
        </row>
        <row r="265">
          <cell r="A265" t="str">
            <v>ปรับปรุงจุดเสี่ยงจุดอันตราย ถนนสาย สค.3010 แยกทางหลวงหมายเลข 375 - บ้านโคกวัด (ตอนราชบุรี)  อ.ดำเนินสะดวก จ.ราชบุรี</v>
          </cell>
          <cell r="C265" t="str">
            <v>2567</v>
          </cell>
          <cell r="D265" t="str">
            <v>โครงการอำนวยความปลอดภัยสนับสนุนด้านคมนาคมและระบบโลจิสติกส์</v>
          </cell>
          <cell r="E265" t="str">
            <v>ปรับปรุงจุดเสี่ยงจุดอันตราย</v>
          </cell>
          <cell r="F265" t="str">
            <v>รายการปีเดียว ราคาต่อหน่วยต่ำกว่า 10 ล้านบาท (พลางก่อน1)</v>
          </cell>
          <cell r="G265" t="str">
            <v>วิธี e-Bidding</v>
          </cell>
          <cell r="H265" t="str">
            <v>ปรับปรุงจุดเสี่ยงจุดอันตราย</v>
          </cell>
          <cell r="I265" t="str">
            <v>08007190061703210378</v>
          </cell>
          <cell r="J265" t="str">
            <v>ดำเนินสะดวก</v>
          </cell>
          <cell r="K265" t="str">
            <v>ราชบุรี</v>
          </cell>
          <cell r="L265">
            <v>1</v>
          </cell>
          <cell r="M265" t="str">
            <v>แห่ง</v>
          </cell>
          <cell r="N265" t="str">
            <v>13 ธ.ค. 2566</v>
          </cell>
          <cell r="O265" t="str">
            <v/>
          </cell>
          <cell r="P265">
            <v>2760000</v>
          </cell>
          <cell r="Q265">
            <v>2760000</v>
          </cell>
          <cell r="R265" t="str">
            <v>ลงนามในสัญญา</v>
          </cell>
          <cell r="S265" t="str">
            <v/>
          </cell>
          <cell r="T265" t="str">
            <v>สำนักงานทางหลวงชนบทที่ 4 (เพชรบุรี)</v>
          </cell>
          <cell r="U265" t="str">
            <v>แขวงทางหลวงชนบทราชบุรี</v>
          </cell>
          <cell r="V265" t="str">
            <v>สำนักอำนวยความปลอดภัย</v>
          </cell>
          <cell r="W265" t="str">
            <v>ราชบุรี</v>
          </cell>
          <cell r="X265" t="str">
            <v/>
          </cell>
          <cell r="Y265">
            <v>2765794.55</v>
          </cell>
          <cell r="Z265">
            <v>1</v>
          </cell>
          <cell r="AA265" t="str">
            <v>แห่ง</v>
          </cell>
          <cell r="AB265" t="str">
            <v>-</v>
          </cell>
          <cell r="AC265" t="str">
            <v>0.00</v>
          </cell>
          <cell r="AD265" t="str">
            <v>-</v>
          </cell>
          <cell r="AE265" t="str">
            <v>-</v>
          </cell>
          <cell r="AF265" t="str">
            <v>0.00</v>
          </cell>
          <cell r="AG265" t="str">
            <v>-</v>
          </cell>
          <cell r="AH265" t="str">
            <v>17 ม.ค. 2567</v>
          </cell>
          <cell r="AI265" t="str">
            <v>11 ม.ค. 2567</v>
          </cell>
          <cell r="AJ265" t="str">
            <v>25 ม.ค. 2567</v>
          </cell>
          <cell r="AK265" t="str">
            <v>30 ม.ค. 2567</v>
          </cell>
          <cell r="AL265">
            <v>3</v>
          </cell>
          <cell r="AM265">
            <v>3</v>
          </cell>
          <cell r="AN265">
            <v>3</v>
          </cell>
          <cell r="AO265">
            <v>3</v>
          </cell>
          <cell r="AP265" t="str">
            <v>0743549002011</v>
          </cell>
          <cell r="AQ265" t="str">
            <v>67019023070</v>
          </cell>
          <cell r="AR265" t="str">
            <v>ห้างหุ้นส่วนจำกัด ส.ส่งเสริม ทราฟฟิค</v>
          </cell>
          <cell r="AS265" t="str">
            <v/>
          </cell>
          <cell r="AT265">
            <v>2755500</v>
          </cell>
          <cell r="AU265">
            <v>2755500</v>
          </cell>
          <cell r="AV265" t="str">
            <v/>
          </cell>
          <cell r="AW265" t="str">
            <v>ขทช.รบ./2/2567</v>
          </cell>
          <cell r="AX265" t="str">
            <v>15 ก.พ. 2567</v>
          </cell>
          <cell r="AY265" t="str">
            <v>16 ก.พ. 2567</v>
          </cell>
          <cell r="AZ265" t="str">
            <v>15 เม.ย. 2567</v>
          </cell>
          <cell r="BA265">
            <v>60</v>
          </cell>
          <cell r="BB265" t="str">
            <v>นายวีรวัฒน์ รชตะวณิชย์</v>
          </cell>
          <cell r="BC265">
            <v>2755500</v>
          </cell>
          <cell r="BD265">
            <v>2755500</v>
          </cell>
          <cell r="BF265">
            <v>4500</v>
          </cell>
          <cell r="BG265">
            <v>10294.549999999814</v>
          </cell>
          <cell r="BI265" t="str">
            <v xml:space="preserve"> 2 ก.พ.67</v>
          </cell>
          <cell r="BJ265">
            <v>0.37220949762880307</v>
          </cell>
        </row>
        <row r="266">
          <cell r="A266" t="str">
            <v>ปรับปรุงจุดเสี่ยงจุดอันตราย ถนนสาย รบ.4001 แยกทางหลวงหมายเลข 3206 - บ้านหนองโก  อ.ปากท่อ จ.ราชบุรี</v>
          </cell>
          <cell r="C266" t="str">
            <v>2567</v>
          </cell>
          <cell r="D266" t="str">
            <v>โครงการอำนวยความปลอดภัยสนับสนุนด้านคมนาคมและระบบโลจิสติกส์</v>
          </cell>
          <cell r="E266" t="str">
            <v>ปรับปรุงจุดเสี่ยงจุดอันตราย</v>
          </cell>
          <cell r="F266" t="str">
            <v>รายการปีเดียว ราคาต่อหน่วยต่ำกว่า 10 ล้านบาท (พลางก่อน1)</v>
          </cell>
          <cell r="G266" t="str">
            <v>วิธี e-Bidding</v>
          </cell>
          <cell r="H266" t="str">
            <v>ปรับปรุงจุดเสี่ยงจุดอันตราย</v>
          </cell>
          <cell r="I266" t="str">
            <v>08007190061703210378</v>
          </cell>
          <cell r="J266" t="str">
            <v>ปากท่อ</v>
          </cell>
          <cell r="K266" t="str">
            <v>ราชบุรี</v>
          </cell>
          <cell r="L266">
            <v>1</v>
          </cell>
          <cell r="M266" t="str">
            <v>แห่ง</v>
          </cell>
          <cell r="N266" t="str">
            <v>26 ต.ค. 2566</v>
          </cell>
          <cell r="O266" t="str">
            <v/>
          </cell>
          <cell r="P266">
            <v>2760000</v>
          </cell>
          <cell r="Q266">
            <v>2760000</v>
          </cell>
          <cell r="R266" t="str">
            <v>ลงนามในสัญญา</v>
          </cell>
          <cell r="S266" t="str">
            <v/>
          </cell>
          <cell r="T266" t="str">
            <v>สำนักงานทางหลวงชนบทที่ 4 (เพชรบุรี)</v>
          </cell>
          <cell r="U266" t="str">
            <v>แขวงทางหลวงชนบทราชบุรี</v>
          </cell>
          <cell r="V266" t="str">
            <v>สำนักอำนวยความปลอดภัย</v>
          </cell>
          <cell r="W266" t="str">
            <v>ราชบุรี</v>
          </cell>
          <cell r="X266" t="str">
            <v/>
          </cell>
          <cell r="Y266">
            <v>2763455.63</v>
          </cell>
          <cell r="Z266">
            <v>1</v>
          </cell>
          <cell r="AA266" t="str">
            <v>แห่ง</v>
          </cell>
          <cell r="AB266" t="str">
            <v>-</v>
          </cell>
          <cell r="AC266" t="str">
            <v>0.00</v>
          </cell>
          <cell r="AD266" t="str">
            <v>-</v>
          </cell>
          <cell r="AE266" t="str">
            <v>-</v>
          </cell>
          <cell r="AF266" t="str">
            <v>0.00</v>
          </cell>
          <cell r="AG266" t="str">
            <v>-</v>
          </cell>
          <cell r="AH266" t="str">
            <v>29 พ.ย. 2566</v>
          </cell>
          <cell r="AI266" t="str">
            <v>23 พ.ย. 2566</v>
          </cell>
          <cell r="AJ266" t="str">
            <v>8 ธ.ค. 2566</v>
          </cell>
          <cell r="AK266" t="str">
            <v>13 ธ.ค. 2566</v>
          </cell>
          <cell r="AL266">
            <v>2</v>
          </cell>
          <cell r="AM266">
            <v>2</v>
          </cell>
          <cell r="AN266">
            <v>2</v>
          </cell>
          <cell r="AO266">
            <v>2</v>
          </cell>
          <cell r="AP266" t="str">
            <v>0705555000247</v>
          </cell>
          <cell r="AR266" t="str">
            <v>บจก. ท่าราบก่อสร้าง</v>
          </cell>
          <cell r="AS266" t="str">
            <v/>
          </cell>
          <cell r="AT266">
            <v>2755000</v>
          </cell>
          <cell r="AU266">
            <v>2755000</v>
          </cell>
          <cell r="AV266" t="str">
            <v/>
          </cell>
          <cell r="AW266" t="str">
            <v>ขทช.รบ./1/2567</v>
          </cell>
          <cell r="AX266" t="str">
            <v>12 ม.ค. 2567</v>
          </cell>
          <cell r="AY266" t="str">
            <v>13 ม.ค. 2567</v>
          </cell>
          <cell r="AZ266" t="str">
            <v>12 มี.ค. 2567</v>
          </cell>
          <cell r="BA266">
            <v>60</v>
          </cell>
          <cell r="BB266" t="str">
            <v>นายวีรวัฒน์ รชตะวณิชย์</v>
          </cell>
          <cell r="BC266">
            <v>2755000</v>
          </cell>
          <cell r="BD266">
            <v>2755000</v>
          </cell>
          <cell r="BF266">
            <v>5000</v>
          </cell>
          <cell r="BG266">
            <v>8455.6299999998882</v>
          </cell>
          <cell r="BI266" t="str">
            <v xml:space="preserve"> 2 ก.พ.67</v>
          </cell>
          <cell r="BJ266">
            <v>0.30598030625879413</v>
          </cell>
        </row>
        <row r="267">
          <cell r="A267" t="str">
            <v>บริหารจัดการลำดับชั้นทางหลวงและยกระดับความปลอดภัย ถนนสาย รบ.4128 แยกทางหลวงหมายเลข 3080 - โพธาราม  อ.โพธาราม จ.ราชบุรี</v>
          </cell>
          <cell r="C267" t="str">
            <v>2567</v>
          </cell>
          <cell r="D267" t="str">
            <v>โครงการอำนวยความปลอดภัยสนับสนุนด้านคมนาคมและระบบโลจิสติกส์</v>
          </cell>
          <cell r="E267" t="str">
            <v>ก่อสร้างเพื่อบริหารจัดการลำดับชั้นทางหลวงและยกระดับความปลอดภัย</v>
          </cell>
          <cell r="F267" t="str">
            <v>รายการปีเดียว ราคาต่อหน่วยต่ำกว่า 10 ล้านบาท (พลางก่อน1)</v>
          </cell>
          <cell r="G267" t="str">
            <v>วิธี e-Bidding</v>
          </cell>
          <cell r="H267" t="str">
            <v>ก่อสร้างเพื่อบริหารจัดการลำดับชั้นทางหลวงและยกระดับความปลอดภัย</v>
          </cell>
          <cell r="I267" t="str">
            <v>08007190061703210378</v>
          </cell>
          <cell r="J267" t="str">
            <v>โพธาราม</v>
          </cell>
          <cell r="K267" t="str">
            <v>ราชบุรี</v>
          </cell>
          <cell r="L267">
            <v>1</v>
          </cell>
          <cell r="M267" t="str">
            <v>แห่ง</v>
          </cell>
          <cell r="N267" t="str">
            <v>13 ธ.ค. 2566</v>
          </cell>
          <cell r="O267" t="str">
            <v/>
          </cell>
          <cell r="P267">
            <v>4516200</v>
          </cell>
          <cell r="Q267">
            <v>4516200</v>
          </cell>
          <cell r="R267" t="str">
            <v>ลงนามในสัญญา</v>
          </cell>
          <cell r="S267" t="str">
            <v/>
          </cell>
          <cell r="T267" t="str">
            <v>สำนักงานทางหลวงชนบทที่ 4 (เพชรบุรี)</v>
          </cell>
          <cell r="U267" t="str">
            <v>แขวงทางหลวงชนบทราชบุรี</v>
          </cell>
          <cell r="V267" t="str">
            <v>สำนักอำนวยความปลอดภัย</v>
          </cell>
          <cell r="W267" t="str">
            <v>ราชบุรี</v>
          </cell>
          <cell r="X267" t="str">
            <v/>
          </cell>
          <cell r="Y267">
            <v>4516200.1500000004</v>
          </cell>
          <cell r="Z267">
            <v>1</v>
          </cell>
          <cell r="AA267" t="str">
            <v>แห่ง</v>
          </cell>
          <cell r="AB267" t="str">
            <v>-</v>
          </cell>
          <cell r="AC267" t="str">
            <v>0.00</v>
          </cell>
          <cell r="AD267" t="str">
            <v>-</v>
          </cell>
          <cell r="AE267" t="str">
            <v>-</v>
          </cell>
          <cell r="AF267" t="str">
            <v>0.00</v>
          </cell>
          <cell r="AG267" t="str">
            <v>-</v>
          </cell>
          <cell r="AH267" t="str">
            <v>17 ม.ค. 2567</v>
          </cell>
          <cell r="AI267" t="str">
            <v>11 ม.ค. 2567</v>
          </cell>
          <cell r="AJ267" t="str">
            <v>25 ม.ค. 2567</v>
          </cell>
          <cell r="AK267" t="str">
            <v>30 ม.ค. 2567</v>
          </cell>
          <cell r="AL267">
            <v>3</v>
          </cell>
          <cell r="AM267">
            <v>3</v>
          </cell>
          <cell r="AN267">
            <v>3</v>
          </cell>
          <cell r="AO267">
            <v>3</v>
          </cell>
          <cell r="AP267" t="str">
            <v>0705559000799</v>
          </cell>
          <cell r="AQ267" t="str">
            <v>67019034870</v>
          </cell>
          <cell r="AR267" t="str">
            <v>บริษัท พีเอสดี โรด โซลูชั่น จำกัด</v>
          </cell>
          <cell r="AS267" t="str">
            <v/>
          </cell>
          <cell r="AT267">
            <v>4515000</v>
          </cell>
          <cell r="AU267">
            <v>4515000</v>
          </cell>
          <cell r="AV267" t="str">
            <v/>
          </cell>
          <cell r="AW267" t="str">
            <v>ขทช.รบ./3/2567</v>
          </cell>
          <cell r="AX267" t="str">
            <v>15 ก.พ. 2567</v>
          </cell>
          <cell r="AY267" t="str">
            <v>16 ก.พ. 2567</v>
          </cell>
          <cell r="AZ267" t="str">
            <v>14 มิ.ย. 2567</v>
          </cell>
          <cell r="BA267">
            <v>120</v>
          </cell>
          <cell r="BB267" t="str">
            <v>อับดุลรอแม ซิ</v>
          </cell>
          <cell r="BC267">
            <v>4515000</v>
          </cell>
          <cell r="BD267">
            <v>4515000</v>
          </cell>
          <cell r="BF267">
            <v>1200</v>
          </cell>
          <cell r="BG267">
            <v>1200.1500000003725</v>
          </cell>
          <cell r="BI267" t="str">
            <v xml:space="preserve"> 2 ก.พ.67</v>
          </cell>
          <cell r="BJ267">
            <v>2.6574331520722624E-2</v>
          </cell>
        </row>
        <row r="268">
          <cell r="A268" t="str">
            <v xml:space="preserve">งานอำนวยความปลอดภัย ถนนสาย รบ.5018 แยกทางหลวงชนบท รบ.5043 - อำเภอบางแพ อ.บางแพ จ.ราชบุรี </v>
          </cell>
          <cell r="C268" t="str">
            <v>2567</v>
          </cell>
          <cell r="D268" t="str">
            <v>ผลผลิตโครงข่ายทางหลวงชนบทมีความปลอดภัย</v>
          </cell>
          <cell r="E268" t="str">
            <v>อำนวยความปลอดภัยทางถนน</v>
          </cell>
          <cell r="F268" t="str">
            <v>รายการปีเดียว ราคาต่อหน่วยต่ำกว่า 10 ล้านบาท (พลางก่อน1)</v>
          </cell>
          <cell r="G268" t="str">
            <v>วิธี e-Bidding</v>
          </cell>
          <cell r="H268" t="str">
            <v>ไฟฟ้าแสงสว่างและไฟสัญญาณจราจร</v>
          </cell>
          <cell r="I268" t="str">
            <v>08007280005703210836</v>
          </cell>
          <cell r="K268" t="str">
            <v>ราชบุรี</v>
          </cell>
          <cell r="L268">
            <v>1</v>
          </cell>
          <cell r="M268" t="str">
            <v>แห่ง</v>
          </cell>
          <cell r="N268" t="str">
            <v>15 ธ.ค. 2566</v>
          </cell>
          <cell r="O268" t="str">
            <v/>
          </cell>
          <cell r="P268">
            <v>5540000</v>
          </cell>
          <cell r="Q268">
            <v>5540000</v>
          </cell>
          <cell r="R268" t="str">
            <v>ลงนามในสัญญา</v>
          </cell>
          <cell r="S268" t="str">
            <v/>
          </cell>
          <cell r="T268" t="str">
            <v>สำนักงานทางหลวงชนบทที่ 4 (เพชรบุรี)</v>
          </cell>
          <cell r="U268" t="str">
            <v>แขวงทางหลวงชนบทราชบุรี</v>
          </cell>
          <cell r="V268" t="str">
            <v>สำนักอำนวยความปลอดภัย</v>
          </cell>
          <cell r="W268" t="str">
            <v>ราชบุรี</v>
          </cell>
          <cell r="X268" t="str">
            <v/>
          </cell>
          <cell r="Y268">
            <v>5547609.8899999997</v>
          </cell>
          <cell r="Z268">
            <v>1</v>
          </cell>
          <cell r="AA268" t="str">
            <v>แห่ง</v>
          </cell>
          <cell r="AB268" t="str">
            <v>-</v>
          </cell>
          <cell r="AC268" t="str">
            <v>0.00</v>
          </cell>
          <cell r="AD268" t="str">
            <v>-</v>
          </cell>
          <cell r="AE268" t="str">
            <v>-</v>
          </cell>
          <cell r="AF268" t="str">
            <v>0.00</v>
          </cell>
          <cell r="AG268" t="str">
            <v>-</v>
          </cell>
          <cell r="AH268" t="str">
            <v>17 ม.ค. 2567</v>
          </cell>
          <cell r="AI268" t="str">
            <v>11 ม.ค. 2567</v>
          </cell>
          <cell r="AJ268" t="str">
            <v>1 ก.พ. 2567</v>
          </cell>
          <cell r="AK268" t="str">
            <v>8 ก.พ. 2567</v>
          </cell>
          <cell r="AL268">
            <v>3</v>
          </cell>
          <cell r="AM268">
            <v>2</v>
          </cell>
          <cell r="AN268">
            <v>3</v>
          </cell>
          <cell r="AO268">
            <v>2</v>
          </cell>
          <cell r="AP268" t="str">
            <v>0105542068901</v>
          </cell>
          <cell r="AQ268" t="str">
            <v>67019053660</v>
          </cell>
          <cell r="AR268" t="str">
            <v>บจก.เค.เอ็น.วี.อินเตอร์เทรด</v>
          </cell>
          <cell r="AS268" t="str">
            <v/>
          </cell>
          <cell r="AT268">
            <v>5535000</v>
          </cell>
          <cell r="AU268">
            <v>5535000</v>
          </cell>
          <cell r="AV268" t="str">
            <v/>
          </cell>
          <cell r="AW268" t="str">
            <v>ขทช.รบ./4/2567</v>
          </cell>
          <cell r="AX268" t="str">
            <v>4 มี.ค. 2567</v>
          </cell>
          <cell r="AY268" t="str">
            <v>5 มี.ค. 2567</v>
          </cell>
          <cell r="AZ268" t="str">
            <v>3 พ.ค. 2567</v>
          </cell>
          <cell r="BA268">
            <v>60</v>
          </cell>
          <cell r="BB268" t="str">
            <v>ชนะเทพ อินทวงษ์</v>
          </cell>
          <cell r="BC268">
            <v>5535000</v>
          </cell>
          <cell r="BD268">
            <v>5535000</v>
          </cell>
          <cell r="BF268">
            <v>5000</v>
          </cell>
          <cell r="BG268">
            <v>12609.889999999665</v>
          </cell>
          <cell r="BI268" t="str">
            <v xml:space="preserve"> 8 ก.พ.67</v>
          </cell>
          <cell r="BJ268">
            <v>0.22730311341339945</v>
          </cell>
        </row>
        <row r="269">
          <cell r="A269" t="str">
            <v xml:space="preserve">งานอำนวยความปลอดภัย ถนนสาย รบ.5043 แยกทางหลวงชนบท รบ.4015 - อำเภอบางแพ อ.บางแพ จ.ราชบุรี </v>
          </cell>
          <cell r="C269" t="str">
            <v>2567</v>
          </cell>
          <cell r="D269" t="str">
            <v>ผลผลิตโครงข่ายทางหลวงชนบทมีความปลอดภัย</v>
          </cell>
          <cell r="E269" t="str">
            <v>อำนวยความปลอดภัยทางถนน</v>
          </cell>
          <cell r="F269" t="str">
            <v>รายการปีเดียว ราคาต่อหน่วยต่ำกว่า 10 ล้านบาท (พลางก่อน1)</v>
          </cell>
          <cell r="G269" t="str">
            <v>วิธี e-Bidding</v>
          </cell>
          <cell r="H269" t="str">
            <v>ไฟฟ้าแสงสว่างและไฟสัญญาณจราจร</v>
          </cell>
          <cell r="I269" t="str">
            <v>08007280005703210836</v>
          </cell>
          <cell r="K269" t="str">
            <v>ราชบุรี</v>
          </cell>
          <cell r="L269">
            <v>1</v>
          </cell>
          <cell r="M269" t="str">
            <v>แห่ง</v>
          </cell>
          <cell r="N269" t="str">
            <v>15 ธ.ค. 2566</v>
          </cell>
          <cell r="O269" t="str">
            <v/>
          </cell>
          <cell r="P269">
            <v>5540000</v>
          </cell>
          <cell r="Q269">
            <v>5540000</v>
          </cell>
          <cell r="R269" t="str">
            <v>ลงนามในสัญญา</v>
          </cell>
          <cell r="S269" t="str">
            <v/>
          </cell>
          <cell r="T269" t="str">
            <v>สำนักงานทางหลวงชนบทที่ 4 (เพชรบุรี)</v>
          </cell>
          <cell r="U269" t="str">
            <v>แขวงทางหลวงชนบทราชบุรี</v>
          </cell>
          <cell r="V269" t="str">
            <v>สำนักอำนวยความปลอดภัย</v>
          </cell>
          <cell r="W269" t="str">
            <v>ราชบุรี</v>
          </cell>
          <cell r="X269" t="str">
            <v/>
          </cell>
          <cell r="Y269">
            <v>5544740.0099999998</v>
          </cell>
          <cell r="Z269">
            <v>1</v>
          </cell>
          <cell r="AA269" t="str">
            <v>แห่ง</v>
          </cell>
          <cell r="AB269" t="str">
            <v>-</v>
          </cell>
          <cell r="AC269" t="str">
            <v>0.00</v>
          </cell>
          <cell r="AD269" t="str">
            <v>-</v>
          </cell>
          <cell r="AE269" t="str">
            <v>-</v>
          </cell>
          <cell r="AF269" t="str">
            <v>0.00</v>
          </cell>
          <cell r="AG269" t="str">
            <v>-</v>
          </cell>
          <cell r="AH269" t="str">
            <v>17 ม.ค. 2567</v>
          </cell>
          <cell r="AI269" t="str">
            <v>11 ม.ค. 2567</v>
          </cell>
          <cell r="AJ269" t="str">
            <v>1 ก.พ. 2567</v>
          </cell>
          <cell r="AK269" t="str">
            <v>8 ก.พ. 2567</v>
          </cell>
          <cell r="AL269">
            <v>3</v>
          </cell>
          <cell r="AM269">
            <v>3</v>
          </cell>
          <cell r="AN269">
            <v>3</v>
          </cell>
          <cell r="AO269">
            <v>3</v>
          </cell>
          <cell r="AP269" t="str">
            <v>0705559000799</v>
          </cell>
          <cell r="AQ269" t="str">
            <v>67019046710</v>
          </cell>
          <cell r="AR269" t="str">
            <v>พี เอส ดี โรด โซลูชั่น จำกัด</v>
          </cell>
          <cell r="AS269" t="str">
            <v/>
          </cell>
          <cell r="AT269">
            <v>5535000</v>
          </cell>
          <cell r="AU269">
            <v>5535000</v>
          </cell>
          <cell r="AV269" t="str">
            <v/>
          </cell>
          <cell r="AW269" t="str">
            <v>ขทช.รบ./5/2567</v>
          </cell>
          <cell r="AX269" t="str">
            <v>4 มี.ค. 2567</v>
          </cell>
          <cell r="AY269" t="str">
            <v>5 มี.ค. 2567</v>
          </cell>
          <cell r="AZ269" t="str">
            <v>3 พ.ค. 2567</v>
          </cell>
          <cell r="BA269">
            <v>60</v>
          </cell>
          <cell r="BB269" t="str">
            <v>ชนะเทพ อินทวงษ์</v>
          </cell>
          <cell r="BC269">
            <v>5535000</v>
          </cell>
          <cell r="BD269">
            <v>5535000</v>
          </cell>
          <cell r="BF269">
            <v>5000</v>
          </cell>
          <cell r="BG269">
            <v>9740.0099999997765</v>
          </cell>
          <cell r="BI269" t="str">
            <v xml:space="preserve"> 8 ก.พ.67</v>
          </cell>
          <cell r="BJ269">
            <v>0.17566215877450631</v>
          </cell>
        </row>
        <row r="270">
          <cell r="A270" t="str">
            <v>งานบำรุงถนนสาย ปข.1002  แยกทางหลวงหมายเลข 4 - บ้านยางชุม  อ.กุยบุรี จ.ประจวบคีรีขันธ์</v>
          </cell>
          <cell r="C270" t="str">
            <v>2567</v>
          </cell>
          <cell r="D270" t="str">
            <v>ผลผลิตโครงข่ายทางหลวงชนบทได้รับการบำรุงรักษา</v>
          </cell>
          <cell r="E270" t="str">
            <v>บำรุงรักษาทางหลวงชนบท</v>
          </cell>
          <cell r="F270" t="str">
            <v>รายการปีเดียว ราคาต่อหน่วยต่ำกว่า 10 ล้านบาท (พลางก่อน2)</v>
          </cell>
          <cell r="G270" t="str">
            <v>วิธี e-Bidding</v>
          </cell>
          <cell r="H270" t="str">
            <v>ซ่อมสร้างผิวทางแอสฟัลต์คอนกรีต (โดยวิธี Pavement In - Place Recycling)</v>
          </cell>
          <cell r="I270" t="str">
            <v>08007280004703210717</v>
          </cell>
          <cell r="J270" t="str">
            <v>กุยบุรี</v>
          </cell>
          <cell r="K270" t="str">
            <v>ประจวบคีรีขันธ์</v>
          </cell>
          <cell r="L270">
            <v>1</v>
          </cell>
          <cell r="M270" t="str">
            <v>แห่ง</v>
          </cell>
          <cell r="N270" t="str">
            <v>14 ธ.ค. 2566</v>
          </cell>
          <cell r="O270" t="str">
            <v/>
          </cell>
          <cell r="P270">
            <v>5000000</v>
          </cell>
          <cell r="Q270">
            <v>5000000</v>
          </cell>
          <cell r="R270" t="str">
            <v>ลงนามในสัญญา</v>
          </cell>
          <cell r="S270" t="str">
            <v/>
          </cell>
          <cell r="T270" t="str">
            <v>สำนักงานทางหลวงชนบทที่ 4 (เพชรบุรี)</v>
          </cell>
          <cell r="U270" t="str">
            <v>แขวงทางหลวงชนบทประจวบคีรีขันธ์</v>
          </cell>
          <cell r="V270" t="str">
            <v>สำนักบำรุงทาง</v>
          </cell>
          <cell r="W270" t="str">
            <v>ประจวบคีรีขันธ์</v>
          </cell>
          <cell r="X270" t="str">
            <v/>
          </cell>
          <cell r="Y270">
            <v>5038363.7</v>
          </cell>
          <cell r="Z270">
            <v>1</v>
          </cell>
          <cell r="AA270" t="str">
            <v>แห่ง</v>
          </cell>
          <cell r="AB270" t="str">
            <v>-</v>
          </cell>
          <cell r="AC270" t="str">
            <v>0.00</v>
          </cell>
          <cell r="AD270" t="str">
            <v>-</v>
          </cell>
          <cell r="AE270" t="str">
            <v>-</v>
          </cell>
          <cell r="AF270" t="str">
            <v>0.00</v>
          </cell>
          <cell r="AG270" t="str">
            <v>-</v>
          </cell>
          <cell r="AH270" t="str">
            <v>3 ม.ค. 2567</v>
          </cell>
          <cell r="AI270" t="str">
            <v>26 ธ.ค. 2566</v>
          </cell>
          <cell r="AJ270" t="str">
            <v>11 ม.ค. 2567</v>
          </cell>
          <cell r="AK270" t="str">
            <v>16 ม.ค. 2567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 t="str">
            <v>3732002410</v>
          </cell>
          <cell r="AR270" t="str">
            <v>หจก.นครชัยการช่าง</v>
          </cell>
          <cell r="AS270" t="str">
            <v/>
          </cell>
          <cell r="AT270">
            <v>5000000</v>
          </cell>
          <cell r="AU270">
            <v>5000000</v>
          </cell>
          <cell r="AV270" t="str">
            <v/>
          </cell>
          <cell r="AW270" t="str">
            <v>ขทช.ปข./15/2567</v>
          </cell>
          <cell r="AX270" t="str">
            <v>6 ก.พ. 2567</v>
          </cell>
          <cell r="AY270" t="str">
            <v>7 ก.พ. 2567</v>
          </cell>
          <cell r="AZ270" t="str">
            <v>6 พ.ค. 2567</v>
          </cell>
          <cell r="BA270">
            <v>90</v>
          </cell>
          <cell r="BB270" t="str">
            <v>พิสิฎฐ์ ราชานาค</v>
          </cell>
          <cell r="BC270">
            <v>5000000</v>
          </cell>
          <cell r="BD270">
            <v>5000000</v>
          </cell>
          <cell r="BF270">
            <v>0</v>
          </cell>
          <cell r="BG270">
            <v>38363.700000000186</v>
          </cell>
          <cell r="BI270" t="str">
            <v xml:space="preserve"> 2 ก.พ.67</v>
          </cell>
          <cell r="BJ270">
            <v>0.76143173229038996</v>
          </cell>
        </row>
        <row r="271">
          <cell r="A271" t="str">
            <v>งานบำรุงถนนสาย ปข.1042  แยกทางหลวงหมายเลข 4- บ้านหินเทิน  อ.เมือง จ.ประจวบคีรีขันธ์</v>
          </cell>
          <cell r="C271" t="str">
            <v>2567</v>
          </cell>
          <cell r="D271" t="str">
            <v>ผลผลิตโครงข่ายทางหลวงชนบทได้รับการบำรุงรักษา</v>
          </cell>
          <cell r="E271" t="str">
            <v>บำรุงรักษาทางหลวงชนบท</v>
          </cell>
          <cell r="F271" t="str">
            <v>รายการปีเดียว ราคาต่อหน่วยต่ำกว่า 10 ล้านบาท (พลางก่อน2)</v>
          </cell>
          <cell r="G271" t="str">
            <v>วิธี e-Bidding</v>
          </cell>
          <cell r="H271" t="str">
            <v>ซ่อมสร้างผิวทางแอสฟัลต์คอนกรีต (โดยวิธี Pavement In - Place Recycling)</v>
          </cell>
          <cell r="I271" t="str">
            <v>08007280004703210717</v>
          </cell>
          <cell r="J271" t="str">
            <v>เมือง</v>
          </cell>
          <cell r="K271" t="str">
            <v>ประจวบคีรีขันธ์</v>
          </cell>
          <cell r="L271">
            <v>1</v>
          </cell>
          <cell r="M271" t="str">
            <v>แห่ง</v>
          </cell>
          <cell r="N271" t="str">
            <v>14 ธ.ค. 2566</v>
          </cell>
          <cell r="O271" t="str">
            <v/>
          </cell>
          <cell r="P271">
            <v>5900000</v>
          </cell>
          <cell r="Q271">
            <v>5900000</v>
          </cell>
          <cell r="R271" t="str">
            <v>ลงนามในสัญญา</v>
          </cell>
          <cell r="S271" t="str">
            <v/>
          </cell>
          <cell r="T271" t="str">
            <v>สำนักงานทางหลวงชนบทที่ 4 (เพชรบุรี)</v>
          </cell>
          <cell r="U271" t="str">
            <v>แขวงทางหลวงชนบทประจวบคีรีขันธ์</v>
          </cell>
          <cell r="V271" t="str">
            <v>สำนักบำรุงทาง</v>
          </cell>
          <cell r="W271" t="str">
            <v>ประจวบคีรีขันธ์</v>
          </cell>
          <cell r="X271" t="str">
            <v/>
          </cell>
          <cell r="Y271">
            <v>5908994.4699999997</v>
          </cell>
          <cell r="Z271">
            <v>1</v>
          </cell>
          <cell r="AA271" t="str">
            <v>แห่ง</v>
          </cell>
          <cell r="AB271" t="str">
            <v>-</v>
          </cell>
          <cell r="AC271" t="str">
            <v>0.00</v>
          </cell>
          <cell r="AD271" t="str">
            <v>-</v>
          </cell>
          <cell r="AE271" t="str">
            <v>-</v>
          </cell>
          <cell r="AF271" t="str">
            <v>0.00</v>
          </cell>
          <cell r="AG271" t="str">
            <v>-</v>
          </cell>
          <cell r="AH271" t="str">
            <v>3 ม.ค. 2567</v>
          </cell>
          <cell r="AI271" t="str">
            <v>26 ธ.ค. 2566</v>
          </cell>
          <cell r="AJ271" t="str">
            <v>18 ม.ค. 2567</v>
          </cell>
          <cell r="AK271" t="str">
            <v>18 ม.ค. 2567</v>
          </cell>
          <cell r="AL271">
            <v>2</v>
          </cell>
          <cell r="AM271">
            <v>2</v>
          </cell>
          <cell r="AN271">
            <v>2</v>
          </cell>
          <cell r="AO271">
            <v>2</v>
          </cell>
          <cell r="AP271" t="str">
            <v>0703525000166</v>
          </cell>
          <cell r="AR271" t="str">
            <v>หจก.นครชัยการช่าง</v>
          </cell>
          <cell r="AS271" t="str">
            <v/>
          </cell>
          <cell r="AT271">
            <v>5900000</v>
          </cell>
          <cell r="AU271">
            <v>5900000</v>
          </cell>
          <cell r="AV271" t="str">
            <v/>
          </cell>
          <cell r="AW271" t="str">
            <v>ขทช.ปข./16/2567</v>
          </cell>
          <cell r="AX271" t="str">
            <v>6 ก.พ. 2567</v>
          </cell>
          <cell r="AY271" t="str">
            <v>7 ก.พ. 2567</v>
          </cell>
          <cell r="AZ271" t="str">
            <v>6 พ.ค. 2567</v>
          </cell>
          <cell r="BA271">
            <v>90</v>
          </cell>
          <cell r="BB271" t="str">
            <v>กิตติวงศ์ แก้วเมือง</v>
          </cell>
          <cell r="BC271">
            <v>5900000</v>
          </cell>
          <cell r="BD271">
            <v>5900000</v>
          </cell>
          <cell r="BF271">
            <v>0</v>
          </cell>
          <cell r="BG271">
            <v>8994.4699999997392</v>
          </cell>
          <cell r="BI271" t="str">
            <v xml:space="preserve"> 2 ก.พ.67</v>
          </cell>
          <cell r="BJ271">
            <v>0.15221659193733753</v>
          </cell>
        </row>
        <row r="272">
          <cell r="A272" t="str">
            <v xml:space="preserve">รถตักหน้าขุดหลัง </v>
          </cell>
          <cell r="C272" t="str">
            <v>2567</v>
          </cell>
          <cell r="D272" t="str">
            <v>ผลผลิตโครงข่ายทางหลวงชนบทได้รับการบำรุงรักษา</v>
          </cell>
          <cell r="E272" t="str">
            <v>บำรุงรักษาทางหลวงชนบท</v>
          </cell>
          <cell r="F272" t="str">
            <v>รายการปีเดียว ราคาต่อหน่วยต่ำกว่า 1 ล้านบาท (พลางก่อน1)</v>
          </cell>
          <cell r="G272" t="str">
            <v>วิธีคัดเลือก (SMEs)</v>
          </cell>
          <cell r="H272" t="str">
            <v>ครุภัณฑ์ซ่อมใหญ่เครื่องจักรกล</v>
          </cell>
          <cell r="I272" t="str">
            <v>08007280004703110219</v>
          </cell>
          <cell r="L272">
            <v>0</v>
          </cell>
          <cell r="M272" t="str">
            <v/>
          </cell>
          <cell r="N272" t="str">
            <v>9 พ.ย. 2566</v>
          </cell>
          <cell r="O272" t="str">
            <v/>
          </cell>
          <cell r="P272">
            <v>600000</v>
          </cell>
          <cell r="Q272">
            <v>600000</v>
          </cell>
          <cell r="R272" t="str">
            <v>ลงนามในสัญญา</v>
          </cell>
          <cell r="S272" t="str">
            <v/>
          </cell>
          <cell r="T272" t="str">
            <v>สำนักงานทางหลวงชนบทที่ 4 (เพชรบุรี)</v>
          </cell>
          <cell r="U272" t="str">
            <v>แขวงทางหลวงชนบทประจวบคีรีขันธ์</v>
          </cell>
          <cell r="V272" t="str">
            <v>กองแผนงาน</v>
          </cell>
          <cell r="X272" t="str">
            <v/>
          </cell>
          <cell r="Y272">
            <v>600000</v>
          </cell>
          <cell r="Z272">
            <v>1</v>
          </cell>
          <cell r="AA272" t="str">
            <v>คัน</v>
          </cell>
          <cell r="AB272" t="str">
            <v>-</v>
          </cell>
          <cell r="AC272" t="str">
            <v>0.00</v>
          </cell>
          <cell r="AD272" t="str">
            <v>-</v>
          </cell>
          <cell r="AE272" t="str">
            <v>-</v>
          </cell>
          <cell r="AF272" t="str">
            <v>0.00</v>
          </cell>
          <cell r="AG272" t="str">
            <v>-</v>
          </cell>
          <cell r="AH272" t="str">
            <v>26 ม.ค. 2567</v>
          </cell>
          <cell r="AI272" t="str">
            <v>-</v>
          </cell>
          <cell r="AJ272" t="str">
            <v>3 ม.ค. 2567</v>
          </cell>
          <cell r="AK272" t="str">
            <v>3 ม.ค. 2567</v>
          </cell>
          <cell r="AL272">
            <v>3</v>
          </cell>
          <cell r="AM272">
            <v>3</v>
          </cell>
          <cell r="AN272">
            <v>3</v>
          </cell>
          <cell r="AO272">
            <v>3</v>
          </cell>
          <cell r="AP272" t="str">
            <v>0994000039603</v>
          </cell>
          <cell r="AR272" t="str">
            <v>บริษัท แจส มอเตอร์เวิร์คส์ จำกัด</v>
          </cell>
          <cell r="AS272" t="str">
            <v/>
          </cell>
          <cell r="AT272">
            <v>600000</v>
          </cell>
          <cell r="AU272">
            <v>600000</v>
          </cell>
          <cell r="AV272" t="str">
            <v/>
          </cell>
          <cell r="AW272" t="str">
            <v>ขทช.ปข./4/2567</v>
          </cell>
          <cell r="AX272" t="str">
            <v>9 ม.ค. 2567</v>
          </cell>
          <cell r="AY272" t="str">
            <v>10 ม.ค. 2567</v>
          </cell>
          <cell r="AZ272" t="str">
            <v>8 เม.ย. 2567</v>
          </cell>
          <cell r="BA272">
            <v>90</v>
          </cell>
          <cell r="BB272" t="str">
            <v>พิสิฎฐ์ ราชานาค</v>
          </cell>
          <cell r="BC272">
            <v>600000</v>
          </cell>
          <cell r="BD272">
            <v>600000</v>
          </cell>
          <cell r="BF272">
            <v>0</v>
          </cell>
          <cell r="BG272">
            <v>0</v>
          </cell>
          <cell r="BI272" t="str">
            <v xml:space="preserve"> 2 ก.พ.67</v>
          </cell>
          <cell r="BJ272">
            <v>0</v>
          </cell>
        </row>
        <row r="273">
          <cell r="A273" t="str">
            <v>งานอำนวยความปลอดภัย ถนนสาย ปข.1018 แยกทางหลวงหมายเลข 4 - บ้านบ่อไพ  อ.บางสะพานน้อย จ.ประจวบคีรีขันธ์</v>
          </cell>
          <cell r="C273" t="str">
            <v>2567</v>
          </cell>
          <cell r="D273" t="str">
            <v>ผลผลิตโครงข่ายทางหลวงชนบทมีความปลอดภัย</v>
          </cell>
          <cell r="E273" t="str">
            <v>อำนวยความปลอดภัยทางถนน</v>
          </cell>
          <cell r="F273" t="str">
            <v>รายการปีเดียว ราคาต่อหน่วยต่ำกว่า 10 ล้านบาท (พลางก่อน1)</v>
          </cell>
          <cell r="G273" t="str">
            <v>วิธี e-Bidding</v>
          </cell>
          <cell r="H273" t="str">
            <v>ไฟฟ้าแสงสว่างและไฟสัญญาณจราจร</v>
          </cell>
          <cell r="I273" t="str">
            <v>08007280005703210836</v>
          </cell>
          <cell r="J273" t="str">
            <v>บางสะพานน้อย</v>
          </cell>
          <cell r="K273" t="str">
            <v>ประจวบคีรีขันธ์</v>
          </cell>
          <cell r="L273">
            <v>1</v>
          </cell>
          <cell r="M273" t="str">
            <v>แห่ง</v>
          </cell>
          <cell r="N273" t="str">
            <v>13 ธ.ค. 2566</v>
          </cell>
          <cell r="O273" t="str">
            <v/>
          </cell>
          <cell r="P273">
            <v>4000000</v>
          </cell>
          <cell r="Q273">
            <v>4000000</v>
          </cell>
          <cell r="R273" t="str">
            <v>ลงนามในสัญญา</v>
          </cell>
          <cell r="S273" t="str">
            <v/>
          </cell>
          <cell r="T273" t="str">
            <v>สำนักงานทางหลวงชนบทที่ 4 (เพชรบุรี)</v>
          </cell>
          <cell r="U273" t="str">
            <v>แขวงทางหลวงชนบทประจวบคีรีขันธ์</v>
          </cell>
          <cell r="V273" t="str">
            <v>สำนักอำนวยความปลอดภัย</v>
          </cell>
          <cell r="W273" t="str">
            <v>ประจวบคีรีขันธ์</v>
          </cell>
          <cell r="X273" t="str">
            <v/>
          </cell>
          <cell r="Y273">
            <v>3984336.53</v>
          </cell>
          <cell r="Z273">
            <v>1</v>
          </cell>
          <cell r="AA273" t="str">
            <v>แห่ง</v>
          </cell>
          <cell r="AB273" t="str">
            <v>-</v>
          </cell>
          <cell r="AC273" t="str">
            <v>0.00</v>
          </cell>
          <cell r="AD273" t="str">
            <v>-</v>
          </cell>
          <cell r="AE273" t="str">
            <v>-</v>
          </cell>
          <cell r="AF273" t="str">
            <v>0.00</v>
          </cell>
          <cell r="AG273" t="str">
            <v>-</v>
          </cell>
          <cell r="AH273" t="str">
            <v>27 ธ.ค. 2566</v>
          </cell>
          <cell r="AI273" t="str">
            <v>21 ธ.ค. 2566</v>
          </cell>
          <cell r="AJ273" t="str">
            <v>8 ม.ค. 2567</v>
          </cell>
          <cell r="AK273" t="str">
            <v>11 ม.ค. 2567</v>
          </cell>
          <cell r="AL273">
            <v>4</v>
          </cell>
          <cell r="AM273">
            <v>4</v>
          </cell>
          <cell r="AN273">
            <v>4</v>
          </cell>
          <cell r="AO273">
            <v>4</v>
          </cell>
          <cell r="AP273" t="str">
            <v>0775546001449</v>
          </cell>
          <cell r="AR273" t="str">
            <v>บจก.พี เอส เค วิศวภัณฑ์</v>
          </cell>
          <cell r="AS273" t="str">
            <v/>
          </cell>
          <cell r="AT273">
            <v>3967000</v>
          </cell>
          <cell r="AU273">
            <v>3967000</v>
          </cell>
          <cell r="AV273" t="str">
            <v/>
          </cell>
          <cell r="AW273" t="str">
            <v>ขทช.ปข./6/2567</v>
          </cell>
          <cell r="AX273" t="str">
            <v>31 ม.ค. 2567</v>
          </cell>
          <cell r="AY273" t="str">
            <v>1 ก.พ. 2567</v>
          </cell>
          <cell r="AZ273" t="str">
            <v>30 เม.ย. 2567</v>
          </cell>
          <cell r="BA273">
            <v>90</v>
          </cell>
          <cell r="BB273" t="str">
            <v>กิตติวงศ์ แก้วเมือง</v>
          </cell>
          <cell r="BC273">
            <v>3967000</v>
          </cell>
          <cell r="BD273">
            <v>3967000</v>
          </cell>
          <cell r="BF273">
            <v>33000</v>
          </cell>
          <cell r="BG273">
            <v>17336.529999999795</v>
          </cell>
          <cell r="BI273" t="str">
            <v xml:space="preserve"> 2 ก.พ.67</v>
          </cell>
          <cell r="BJ273">
            <v>0.4351171109534715</v>
          </cell>
        </row>
        <row r="274">
          <cell r="A274" t="str">
            <v>งานอำนวยความปลอดภัย ถนนสาย ปข.1017 แยกทางหลวงหมายเลข 4 - บ้านหนองหญ้าปล้อง  อ.บางสะพาน จ.ประจวบคีรีขันธ์</v>
          </cell>
          <cell r="C274" t="str">
            <v>2567</v>
          </cell>
          <cell r="D274" t="str">
            <v>ผลผลิตโครงข่ายทางหลวงชนบทมีความปลอดภัย</v>
          </cell>
          <cell r="E274" t="str">
            <v>อำนวยความปลอดภัยทางถนน</v>
          </cell>
          <cell r="F274" t="str">
            <v>รายการปีเดียว ราคาต่อหน่วยต่ำกว่า 10 ล้านบาท (พลางก่อน1)</v>
          </cell>
          <cell r="G274" t="str">
            <v>วิธี e-Bidding</v>
          </cell>
          <cell r="H274" t="str">
            <v>ไฟฟ้าแสงสว่างและไฟสัญญาณจราจร</v>
          </cell>
          <cell r="I274" t="str">
            <v>08007280005703210836</v>
          </cell>
          <cell r="J274" t="str">
            <v>บางสะพาน</v>
          </cell>
          <cell r="K274" t="str">
            <v>ประจวบคีรีขันธ์</v>
          </cell>
          <cell r="L274">
            <v>1</v>
          </cell>
          <cell r="M274" t="str">
            <v>แห่ง</v>
          </cell>
          <cell r="N274" t="str">
            <v>13 ธ.ค. 2566</v>
          </cell>
          <cell r="O274" t="str">
            <v/>
          </cell>
          <cell r="P274">
            <v>4000000</v>
          </cell>
          <cell r="Q274">
            <v>4000000</v>
          </cell>
          <cell r="R274" t="str">
            <v>ลงนามในสัญญา</v>
          </cell>
          <cell r="S274" t="str">
            <v/>
          </cell>
          <cell r="T274" t="str">
            <v>สำนักงานทางหลวงชนบทที่ 4 (เพชรบุรี)</v>
          </cell>
          <cell r="U274" t="str">
            <v>แขวงทางหลวงชนบทประจวบคีรีขันธ์</v>
          </cell>
          <cell r="V274" t="str">
            <v>สำนักอำนวยความปลอดภัย</v>
          </cell>
          <cell r="W274" t="str">
            <v>ประจวบคีรีขันธ์</v>
          </cell>
          <cell r="X274" t="str">
            <v/>
          </cell>
          <cell r="Y274">
            <v>3980622.37</v>
          </cell>
          <cell r="Z274">
            <v>1</v>
          </cell>
          <cell r="AA274" t="str">
            <v>แห่ง</v>
          </cell>
          <cell r="AB274" t="str">
            <v>-</v>
          </cell>
          <cell r="AC274" t="str">
            <v>0.00</v>
          </cell>
          <cell r="AD274" t="str">
            <v>-</v>
          </cell>
          <cell r="AE274" t="str">
            <v>-</v>
          </cell>
          <cell r="AF274" t="str">
            <v>0.00</v>
          </cell>
          <cell r="AG274" t="str">
            <v>-</v>
          </cell>
          <cell r="AH274" t="str">
            <v>27 ธ.ค. 2566</v>
          </cell>
          <cell r="AI274" t="str">
            <v>21 ธ.ค. 2566</v>
          </cell>
          <cell r="AJ274" t="str">
            <v>8 ม.ค. 2567</v>
          </cell>
          <cell r="AK274" t="str">
            <v>11 ม.ค. 2567</v>
          </cell>
          <cell r="AL274">
            <v>4</v>
          </cell>
          <cell r="AM274">
            <v>4</v>
          </cell>
          <cell r="AN274">
            <v>4</v>
          </cell>
          <cell r="AO274">
            <v>4</v>
          </cell>
          <cell r="AP274" t="str">
            <v>0775546001449</v>
          </cell>
          <cell r="AR274" t="str">
            <v>บจก.พี เอส เค วิศวภัณฑ์</v>
          </cell>
          <cell r="AS274" t="str">
            <v/>
          </cell>
          <cell r="AT274">
            <v>3963000</v>
          </cell>
          <cell r="AU274">
            <v>3963000</v>
          </cell>
          <cell r="AV274" t="str">
            <v/>
          </cell>
          <cell r="AW274" t="str">
            <v>ขทช.ปข./7/2567</v>
          </cell>
          <cell r="AX274" t="str">
            <v>31 ม.ค. 2567</v>
          </cell>
          <cell r="AY274" t="str">
            <v>1 ก.พ. 2567</v>
          </cell>
          <cell r="AZ274" t="str">
            <v>30 เม.ย. 2567</v>
          </cell>
          <cell r="BA274">
            <v>90</v>
          </cell>
          <cell r="BB274" t="str">
            <v>กิตติวงศ์ แก้วเมือง</v>
          </cell>
          <cell r="BC274">
            <v>3963000</v>
          </cell>
          <cell r="BD274">
            <v>3963000</v>
          </cell>
          <cell r="BF274">
            <v>37000</v>
          </cell>
          <cell r="BG274">
            <v>17622.370000000112</v>
          </cell>
          <cell r="BI274" t="str">
            <v xml:space="preserve"> 2 ก.พ.67</v>
          </cell>
          <cell r="BJ274">
            <v>0.44270388803548105</v>
          </cell>
        </row>
        <row r="275">
          <cell r="A275" t="str">
            <v>งานอำนวยความปลอดภัย ถนนสาย ปข.1006 แยกทางหลวงหมายเลข 4 - บ้านทองอินทร์  อ.บางสะพานน้อย จ.ประจวบคีรีขันธ์</v>
          </cell>
          <cell r="C275" t="str">
            <v>2567</v>
          </cell>
          <cell r="D275" t="str">
            <v>ผลผลิตโครงข่ายทางหลวงชนบทมีความปลอดภัย</v>
          </cell>
          <cell r="E275" t="str">
            <v>อำนวยความปลอดภัยทางถนน</v>
          </cell>
          <cell r="F275" t="str">
            <v>รายการปีเดียว ราคาต่อหน่วยต่ำกว่า 10 ล้านบาท (พลางก่อน1)</v>
          </cell>
          <cell r="G275" t="str">
            <v>วิธี e-Bidding</v>
          </cell>
          <cell r="H275" t="str">
            <v>ไฟฟ้าแสงสว่างและไฟสัญญาณจราจร</v>
          </cell>
          <cell r="I275" t="str">
            <v>08007280005703210836</v>
          </cell>
          <cell r="J275" t="str">
            <v>บางสะพานน้อย</v>
          </cell>
          <cell r="K275" t="str">
            <v>ประจวบคีรีขันธ์</v>
          </cell>
          <cell r="L275">
            <v>1</v>
          </cell>
          <cell r="M275" t="str">
            <v>แห่ง</v>
          </cell>
          <cell r="N275" t="str">
            <v>13 ธ.ค. 2566</v>
          </cell>
          <cell r="O275" t="str">
            <v/>
          </cell>
          <cell r="P275">
            <v>3700000</v>
          </cell>
          <cell r="Q275">
            <v>3700000</v>
          </cell>
          <cell r="R275" t="str">
            <v>ลงนามในสัญญา</v>
          </cell>
          <cell r="S275" t="str">
            <v/>
          </cell>
          <cell r="T275" t="str">
            <v>สำนักงานทางหลวงชนบทที่ 4 (เพชรบุรี)</v>
          </cell>
          <cell r="U275" t="str">
            <v>แขวงทางหลวงชนบทประจวบคีรีขันธ์</v>
          </cell>
          <cell r="V275" t="str">
            <v>สำนักอำนวยความปลอดภัย</v>
          </cell>
          <cell r="W275" t="str">
            <v>ประจวบคีรีขันธ์</v>
          </cell>
          <cell r="X275" t="str">
            <v/>
          </cell>
          <cell r="Y275">
            <v>3701474.69</v>
          </cell>
          <cell r="Z275">
            <v>1</v>
          </cell>
          <cell r="AA275" t="str">
            <v>แห่ง</v>
          </cell>
          <cell r="AC275" t="str">
            <v>0</v>
          </cell>
          <cell r="AD275" t="str">
            <v>-</v>
          </cell>
          <cell r="AF275" t="str">
            <v>0</v>
          </cell>
          <cell r="AG275" t="str">
            <v>-</v>
          </cell>
          <cell r="AH275" t="str">
            <v>28 ธ.ค. 2566</v>
          </cell>
          <cell r="AI275" t="str">
            <v>21 ธ.ค. 2566</v>
          </cell>
          <cell r="AJ275" t="str">
            <v>8 ม.ค. 2567</v>
          </cell>
          <cell r="AK275" t="str">
            <v>11 ม.ค. 2567</v>
          </cell>
          <cell r="AL275">
            <v>2</v>
          </cell>
          <cell r="AM275">
            <v>2</v>
          </cell>
          <cell r="AN275">
            <v>2</v>
          </cell>
          <cell r="AO275">
            <v>2</v>
          </cell>
          <cell r="AP275" t="str">
            <v>0773547000291</v>
          </cell>
          <cell r="AR275" t="str">
            <v>หจก.สรัลกร ก่อสร้าง</v>
          </cell>
          <cell r="AS275" t="str">
            <v/>
          </cell>
          <cell r="AT275">
            <v>3697000</v>
          </cell>
          <cell r="AU275">
            <v>3697000</v>
          </cell>
          <cell r="AV275" t="str">
            <v/>
          </cell>
          <cell r="AW275" t="str">
            <v>ขทช.ปข./8/2567</v>
          </cell>
          <cell r="AX275" t="str">
            <v>31 ม.ค. 2567</v>
          </cell>
          <cell r="AY275" t="str">
            <v>1 ก.พ. 2567</v>
          </cell>
          <cell r="AZ275" t="str">
            <v>30 เม.ย. 2567</v>
          </cell>
          <cell r="BA275">
            <v>90</v>
          </cell>
          <cell r="BB275" t="str">
            <v>พรชัย    ชุ่มจิตต์</v>
          </cell>
          <cell r="BC275">
            <v>3697000</v>
          </cell>
          <cell r="BD275">
            <v>3697000</v>
          </cell>
          <cell r="BF275">
            <v>3000</v>
          </cell>
          <cell r="BG275">
            <v>4474.6899999999441</v>
          </cell>
          <cell r="BI275" t="str">
            <v xml:space="preserve"> 2 ก.พ.67</v>
          </cell>
          <cell r="BJ275">
            <v>0.12088938530604795</v>
          </cell>
        </row>
        <row r="276">
          <cell r="A276" t="str">
            <v>งานอำนวยความปลอดภัย ถนนสาย ปข.1059 แยกทางหลวงหมายเลข 4 - บ้านเนินกรวด  อ.บางสะพาน, บางสะพานน้อย จ.ประจวบคีรีขันธ์</v>
          </cell>
          <cell r="C276" t="str">
            <v>2567</v>
          </cell>
          <cell r="D276" t="str">
            <v>ผลผลิตโครงข่ายทางหลวงชนบทมีความปลอดภัย</v>
          </cell>
          <cell r="E276" t="str">
            <v>อำนวยความปลอดภัยทางถนน</v>
          </cell>
          <cell r="F276" t="str">
            <v>รายการปีเดียว ราคาต่อหน่วยต่ำกว่า 10 ล้านบาท (พลางก่อน1)</v>
          </cell>
          <cell r="G276" t="str">
            <v>วิธี e-Bidding</v>
          </cell>
          <cell r="H276" t="str">
            <v>ไฟฟ้าแสงสว่างและไฟสัญญาณจราจร</v>
          </cell>
          <cell r="I276" t="str">
            <v>08007280005703210836</v>
          </cell>
          <cell r="J276" t="str">
            <v>บางสะพาน</v>
          </cell>
          <cell r="K276" t="str">
            <v>ประจวบคีรีขันธ์</v>
          </cell>
          <cell r="L276">
            <v>1</v>
          </cell>
          <cell r="M276" t="str">
            <v>แห่ง</v>
          </cell>
          <cell r="N276" t="str">
            <v>13 ธ.ค. 2566</v>
          </cell>
          <cell r="O276" t="str">
            <v/>
          </cell>
          <cell r="P276">
            <v>1900000</v>
          </cell>
          <cell r="Q276">
            <v>1900000</v>
          </cell>
          <cell r="R276" t="str">
            <v>ลงนามในสัญญา</v>
          </cell>
          <cell r="S276" t="str">
            <v/>
          </cell>
          <cell r="T276" t="str">
            <v>สำนักงานทางหลวงชนบทที่ 4 (เพชรบุรี)</v>
          </cell>
          <cell r="U276" t="str">
            <v>แขวงทางหลวงชนบทประจวบคีรีขันธ์</v>
          </cell>
          <cell r="V276" t="str">
            <v>สำนักอำนวยความปลอดภัย</v>
          </cell>
          <cell r="W276" t="str">
            <v>ประจวบคีรีขันธ์</v>
          </cell>
          <cell r="X276" t="str">
            <v/>
          </cell>
          <cell r="Y276">
            <v>1902140.33</v>
          </cell>
          <cell r="Z276">
            <v>1</v>
          </cell>
          <cell r="AA276" t="str">
            <v>แห่ง</v>
          </cell>
          <cell r="AB276" t="str">
            <v>-</v>
          </cell>
          <cell r="AC276" t="str">
            <v>0.00</v>
          </cell>
          <cell r="AD276" t="str">
            <v>-</v>
          </cell>
          <cell r="AE276" t="str">
            <v>-</v>
          </cell>
          <cell r="AF276" t="str">
            <v>0.00</v>
          </cell>
          <cell r="AG276" t="str">
            <v>-</v>
          </cell>
          <cell r="AH276" t="str">
            <v>27 ธ.ค. 2566</v>
          </cell>
          <cell r="AI276" t="str">
            <v>21 ธ.ค. 2566</v>
          </cell>
          <cell r="AJ276" t="str">
            <v>8 ม.ค. 2567</v>
          </cell>
          <cell r="AK276" t="str">
            <v>11 ม.ค. 2567</v>
          </cell>
          <cell r="AL276">
            <v>2</v>
          </cell>
          <cell r="AM276">
            <v>2</v>
          </cell>
          <cell r="AN276">
            <v>2</v>
          </cell>
          <cell r="AO276">
            <v>2</v>
          </cell>
          <cell r="AP276" t="str">
            <v>0773547000291</v>
          </cell>
          <cell r="AR276" t="str">
            <v>หจก.สรัลกร ก่อสร้าง</v>
          </cell>
          <cell r="AS276" t="str">
            <v/>
          </cell>
          <cell r="AT276">
            <v>1897000</v>
          </cell>
          <cell r="AU276">
            <v>1897000</v>
          </cell>
          <cell r="AV276" t="str">
            <v/>
          </cell>
          <cell r="AW276" t="str">
            <v>ขทช.ปข./12/2567</v>
          </cell>
          <cell r="AX276" t="str">
            <v>31 ม.ค. 2567</v>
          </cell>
          <cell r="AY276" t="str">
            <v>1 ก.พ. 2567</v>
          </cell>
          <cell r="AZ276" t="str">
            <v>15 เม.ย. 2567</v>
          </cell>
          <cell r="BA276">
            <v>75</v>
          </cell>
          <cell r="BB276" t="str">
            <v>พรชัย    ชุ่มจิตต์</v>
          </cell>
          <cell r="BC276">
            <v>1897000</v>
          </cell>
          <cell r="BD276">
            <v>1897000</v>
          </cell>
          <cell r="BF276">
            <v>3000</v>
          </cell>
          <cell r="BG276">
            <v>5140.3300000000745</v>
          </cell>
          <cell r="BI276" t="str">
            <v xml:space="preserve"> 2 ก.พ.67</v>
          </cell>
          <cell r="BJ276">
            <v>0.27023926252591862</v>
          </cell>
        </row>
        <row r="277">
          <cell r="A277" t="str">
            <v>งานอำนวยความปลอดภัย ถนนสาย ปข.4020 แยกทางหลวงหมายเลข 3168 - บ้านบ่อนอก อ.ปราณบุรี, สามร้อยยอด, กุยบุรี, เมือง  จ.ประจวบคีรีขันธ์</v>
          </cell>
          <cell r="C277" t="str">
            <v>2567</v>
          </cell>
          <cell r="D277" t="str">
            <v>ผลผลิตโครงข่ายทางหลวงชนบทมีความปลอดภัย</v>
          </cell>
          <cell r="E277" t="str">
            <v>อำนวยความปลอดภัยทางถนน</v>
          </cell>
          <cell r="F277" t="str">
            <v>รายการปีเดียว ราคาต่อหน่วยต่ำกว่า 10 ล้านบาท (พลางก่อน1)</v>
          </cell>
          <cell r="G277" t="str">
            <v>วิธี e-Bidding</v>
          </cell>
          <cell r="H277" t="str">
            <v>ไฟฟ้าแสงสว่างและไฟสัญญาณจราจร</v>
          </cell>
          <cell r="I277" t="str">
            <v>08007280005703210836</v>
          </cell>
          <cell r="K277" t="str">
            <v>ประจวบคีรีขันธ์</v>
          </cell>
          <cell r="L277">
            <v>1</v>
          </cell>
          <cell r="M277" t="str">
            <v>แห่ง</v>
          </cell>
          <cell r="N277" t="str">
            <v>13 ธ.ค. 2566</v>
          </cell>
          <cell r="O277" t="str">
            <v/>
          </cell>
          <cell r="P277">
            <v>1600000</v>
          </cell>
          <cell r="Q277">
            <v>1600000</v>
          </cell>
          <cell r="R277" t="str">
            <v>ลงนามในสัญญา</v>
          </cell>
          <cell r="S277" t="str">
            <v/>
          </cell>
          <cell r="T277" t="str">
            <v>สำนักงานทางหลวงชนบทที่ 4 (เพชรบุรี)</v>
          </cell>
          <cell r="U277" t="str">
            <v>แขวงทางหลวงชนบทประจวบคีรีขันธ์</v>
          </cell>
          <cell r="V277" t="str">
            <v>สำนักอำนวยความปลอดภัย</v>
          </cell>
          <cell r="W277" t="str">
            <v>ประจวบคีรีขันธ์</v>
          </cell>
          <cell r="X277" t="str">
            <v/>
          </cell>
          <cell r="Y277">
            <v>1540614.77</v>
          </cell>
          <cell r="Z277">
            <v>1</v>
          </cell>
          <cell r="AA277" t="str">
            <v>แห่ง</v>
          </cell>
          <cell r="AC277" t="str">
            <v>0</v>
          </cell>
          <cell r="AD277" t="str">
            <v>-</v>
          </cell>
          <cell r="AE277" t="str">
            <v>-</v>
          </cell>
          <cell r="AF277" t="str">
            <v>0</v>
          </cell>
          <cell r="AG277" t="str">
            <v>-</v>
          </cell>
          <cell r="AH277" t="str">
            <v>28 ธ.ค. 2566</v>
          </cell>
          <cell r="AI277" t="str">
            <v>22 ธ.ค. 2566</v>
          </cell>
          <cell r="AJ277" t="str">
            <v>9 ม.ค. 2567</v>
          </cell>
          <cell r="AK277" t="str">
            <v>11 ม.ค. 2567</v>
          </cell>
          <cell r="AL277">
            <v>3</v>
          </cell>
          <cell r="AM277">
            <v>3</v>
          </cell>
          <cell r="AN277">
            <v>3</v>
          </cell>
          <cell r="AO277">
            <v>3</v>
          </cell>
          <cell r="AP277" t="str">
            <v>0105558094965</v>
          </cell>
          <cell r="AR277" t="str">
            <v>บริาัท เมิร์ค ไดเมนชันส์</v>
          </cell>
          <cell r="AS277" t="str">
            <v/>
          </cell>
          <cell r="AT277">
            <v>1538000</v>
          </cell>
          <cell r="AU277">
            <v>1538000</v>
          </cell>
          <cell r="AV277" t="str">
            <v/>
          </cell>
          <cell r="AW277" t="str">
            <v>ขทช.ปข./13/2567</v>
          </cell>
          <cell r="AX277" t="str">
            <v>31 ม.ค. 2567</v>
          </cell>
          <cell r="AY277" t="str">
            <v>1 ก.พ. 2567</v>
          </cell>
          <cell r="AZ277" t="str">
            <v>15 เม.ย. 2567</v>
          </cell>
          <cell r="BA277">
            <v>75</v>
          </cell>
          <cell r="BB277" t="str">
            <v>พิสิฎฐ์ ราชานาค</v>
          </cell>
          <cell r="BC277">
            <v>1538000</v>
          </cell>
          <cell r="BD277">
            <v>1538000</v>
          </cell>
          <cell r="BF277">
            <v>62000</v>
          </cell>
          <cell r="BG277">
            <v>2614.7700000000186</v>
          </cell>
          <cell r="BI277" t="str">
            <v xml:space="preserve"> 2 ก.พ.67</v>
          </cell>
          <cell r="BJ277">
            <v>0.16972250629532901</v>
          </cell>
        </row>
        <row r="278">
          <cell r="A278" t="str">
            <v>งานอำนวยความปลอดภัย ถนนสาย ปข.1032 แยกทางหลวงหมายเลข 4 - บ้านคลองลอย  อ.บางสะพาน จ.ประจวบคีรีขันธ์</v>
          </cell>
          <cell r="C278" t="str">
            <v>2567</v>
          </cell>
          <cell r="D278" t="str">
            <v>ผลผลิตโครงข่ายทางหลวงชนบทมีความปลอดภัย</v>
          </cell>
          <cell r="E278" t="str">
            <v>อำนวยความปลอดภัยทางถนน</v>
          </cell>
          <cell r="F278" t="str">
            <v>รายการปีเดียว ราคาต่อหน่วยต่ำกว่า 10 ล้านบาท (พลางก่อน1)</v>
          </cell>
          <cell r="G278" t="str">
            <v>วิธี e-Bidding</v>
          </cell>
          <cell r="H278" t="str">
            <v>ไฟฟ้าแสงสว่างและไฟสัญญาณจราจร</v>
          </cell>
          <cell r="I278" t="str">
            <v>08007280005703210836</v>
          </cell>
          <cell r="J278" t="str">
            <v>บางสะพาน</v>
          </cell>
          <cell r="K278" t="str">
            <v>ประจวบคีรีขันธ์</v>
          </cell>
          <cell r="L278">
            <v>1</v>
          </cell>
          <cell r="M278" t="str">
            <v>แห่ง</v>
          </cell>
          <cell r="N278" t="str">
            <v>28 พ.ย. 2566</v>
          </cell>
          <cell r="O278" t="str">
            <v/>
          </cell>
          <cell r="P278">
            <v>4000000</v>
          </cell>
          <cell r="Q278">
            <v>4000000</v>
          </cell>
          <cell r="R278" t="str">
            <v>ลงนามในสัญญา</v>
          </cell>
          <cell r="S278" t="str">
            <v/>
          </cell>
          <cell r="T278" t="str">
            <v>สำนักงานทางหลวงชนบทที่ 4 (เพชรบุรี)</v>
          </cell>
          <cell r="U278" t="str">
            <v>แขวงทางหลวงชนบทประจวบคีรีขันธ์</v>
          </cell>
          <cell r="V278" t="str">
            <v>สำนักอำนวยความปลอดภัย</v>
          </cell>
          <cell r="W278" t="str">
            <v>ประจวบคีรีขันธ์</v>
          </cell>
          <cell r="X278" t="str">
            <v/>
          </cell>
          <cell r="Y278">
            <v>4001660.57</v>
          </cell>
          <cell r="Z278">
            <v>1</v>
          </cell>
          <cell r="AA278" t="str">
            <v>แห่ง</v>
          </cell>
          <cell r="AB278" t="str">
            <v>-</v>
          </cell>
          <cell r="AC278" t="str">
            <v>0.00</v>
          </cell>
          <cell r="AD278" t="str">
            <v>-</v>
          </cell>
          <cell r="AE278" t="str">
            <v>-</v>
          </cell>
          <cell r="AF278" t="str">
            <v>0.00</v>
          </cell>
          <cell r="AG278" t="str">
            <v>-</v>
          </cell>
          <cell r="AH278" t="str">
            <v>14 ธ.ค. 2566</v>
          </cell>
          <cell r="AI278" t="str">
            <v>7 ธ.ค. 2566</v>
          </cell>
          <cell r="AJ278" t="str">
            <v>22 ธ.ค. 2566</v>
          </cell>
          <cell r="AK278" t="str">
            <v>22 ธ.ค. 2566</v>
          </cell>
          <cell r="AL278">
            <v>2</v>
          </cell>
          <cell r="AM278">
            <v>2</v>
          </cell>
          <cell r="AN278">
            <v>2</v>
          </cell>
          <cell r="AO278">
            <v>2</v>
          </cell>
          <cell r="AP278" t="str">
            <v>0773547000291</v>
          </cell>
          <cell r="AR278" t="str">
            <v>หจก.สรัลกร ก่อสร้าง</v>
          </cell>
          <cell r="AS278" t="str">
            <v/>
          </cell>
          <cell r="AT278">
            <v>3997000</v>
          </cell>
          <cell r="AU278">
            <v>3997000</v>
          </cell>
          <cell r="AV278" t="str">
            <v/>
          </cell>
          <cell r="AW278" t="str">
            <v>ขทช.ปข./5/2567</v>
          </cell>
          <cell r="AX278" t="str">
            <v>10 ม.ค. 2567</v>
          </cell>
          <cell r="AY278" t="str">
            <v>11 ม.ค. 2567</v>
          </cell>
          <cell r="AZ278" t="str">
            <v>9 เม.ย. 2567</v>
          </cell>
          <cell r="BA278">
            <v>90</v>
          </cell>
          <cell r="BB278" t="str">
            <v>พรชัย    ชุ่มจิตต์</v>
          </cell>
          <cell r="BC278">
            <v>3997000</v>
          </cell>
          <cell r="BD278">
            <v>3997000</v>
          </cell>
          <cell r="BF278">
            <v>3000</v>
          </cell>
          <cell r="BG278">
            <v>4660.5699999998324</v>
          </cell>
          <cell r="BI278" t="str">
            <v xml:space="preserve"> 2 ก.พ.67</v>
          </cell>
          <cell r="BJ278">
            <v>0.1164659000550822</v>
          </cell>
        </row>
        <row r="279">
          <cell r="A279" t="str">
            <v>งานอำนวยความปลอดภัย ถนนสาย ปข.2057 แยกทางหลวงหมายเลข 37 - บ้านหัวนา  อ.หัวหิน จ.ประจวบคีรีขันธ์</v>
          </cell>
          <cell r="C279" t="str">
            <v>2567</v>
          </cell>
          <cell r="D279" t="str">
            <v>ผลผลิตโครงข่ายทางหลวงชนบทมีความปลอดภัย</v>
          </cell>
          <cell r="E279" t="str">
            <v>อำนวยความปลอดภัยทางถนน</v>
          </cell>
          <cell r="F279" t="str">
            <v>รายการปีเดียว ราคาต่อหน่วยต่ำกว่า 10 ล้านบาท (พลางก่อน1)</v>
          </cell>
          <cell r="G279" t="str">
            <v>วิธี e-Bidding</v>
          </cell>
          <cell r="H279" t="str">
            <v>ไฟฟ้าแสงสว่างและไฟสัญญาณจราจร</v>
          </cell>
          <cell r="I279" t="str">
            <v>08007280005703210836</v>
          </cell>
          <cell r="J279" t="str">
            <v>หัวหิน</v>
          </cell>
          <cell r="K279" t="str">
            <v>ประจวบคีรีขันธ์</v>
          </cell>
          <cell r="L279">
            <v>1</v>
          </cell>
          <cell r="M279" t="str">
            <v>แห่ง</v>
          </cell>
          <cell r="N279" t="str">
            <v>26 ต.ค. 2566</v>
          </cell>
          <cell r="O279" t="str">
            <v/>
          </cell>
          <cell r="P279">
            <v>1042000</v>
          </cell>
          <cell r="Q279">
            <v>1042000</v>
          </cell>
          <cell r="R279" t="str">
            <v>ลงนามในสัญญา</v>
          </cell>
          <cell r="S279" t="str">
            <v/>
          </cell>
          <cell r="T279" t="str">
            <v>สำนักงานทางหลวงชนบทที่ 4 (เพชรบุรี)</v>
          </cell>
          <cell r="U279" t="str">
            <v>แขวงทางหลวงชนบทประจวบคีรีขันธ์</v>
          </cell>
          <cell r="V279" t="str">
            <v>สำนักอำนวยความปลอดภัย</v>
          </cell>
          <cell r="W279" t="str">
            <v>ประจวบคีรีขันธ์</v>
          </cell>
          <cell r="X279" t="str">
            <v/>
          </cell>
          <cell r="Y279">
            <v>1042853.65</v>
          </cell>
          <cell r="Z279">
            <v>1</v>
          </cell>
          <cell r="AA279" t="str">
            <v>แห่ง</v>
          </cell>
          <cell r="AC279" t="str">
            <v>0</v>
          </cell>
          <cell r="AD279" t="str">
            <v>-</v>
          </cell>
          <cell r="AE279" t="str">
            <v>-</v>
          </cell>
          <cell r="AF279" t="str">
            <v>0</v>
          </cell>
          <cell r="AG279" t="str">
            <v>-</v>
          </cell>
          <cell r="AH279" t="str">
            <v>6 ธ.ค. 2566</v>
          </cell>
          <cell r="AI279" t="str">
            <v>29 พ.ย. 2566</v>
          </cell>
          <cell r="AJ279" t="str">
            <v>15 ธ.ค. 2566</v>
          </cell>
          <cell r="AK279" t="str">
            <v>17 ธ.ค. 2566</v>
          </cell>
          <cell r="AL279">
            <v>3</v>
          </cell>
          <cell r="AM279">
            <v>3</v>
          </cell>
          <cell r="AN279">
            <v>3</v>
          </cell>
          <cell r="AO279">
            <v>3</v>
          </cell>
          <cell r="AP279" t="str">
            <v>0775546001449</v>
          </cell>
          <cell r="AR279" t="str">
            <v>บจก.พี เอส เค วิศวภัณฑ์</v>
          </cell>
          <cell r="AS279" t="str">
            <v/>
          </cell>
          <cell r="AT279">
            <v>1038000</v>
          </cell>
          <cell r="AU279">
            <v>1038000</v>
          </cell>
          <cell r="AV279" t="str">
            <v/>
          </cell>
          <cell r="AW279" t="str">
            <v>ขทช.ปข./3/2567</v>
          </cell>
          <cell r="AX279" t="str">
            <v>9 ม.ค. 2567</v>
          </cell>
          <cell r="AY279" t="str">
            <v>10 ม.ค. 2567</v>
          </cell>
          <cell r="AZ279" t="str">
            <v>8 เม.ย. 2567</v>
          </cell>
          <cell r="BA279">
            <v>90</v>
          </cell>
          <cell r="BB279" t="str">
            <v>พิสิฎฐ์ ราชานาค</v>
          </cell>
          <cell r="BC279">
            <v>1038000</v>
          </cell>
          <cell r="BD279">
            <v>1038000</v>
          </cell>
          <cell r="BF279">
            <v>4000</v>
          </cell>
          <cell r="BG279">
            <v>4853.6500000000233</v>
          </cell>
          <cell r="BI279" t="str">
            <v xml:space="preserve"> 2 ก.พ.67</v>
          </cell>
          <cell r="BJ279">
            <v>0.46542005198908049</v>
          </cell>
        </row>
        <row r="280">
          <cell r="A280" t="str">
            <v>งานอำนวยความปลอดภัย ถนนสาย ปข.1002 แยกทางหลวงหมายเลข 4 - บ้านยางชุม  อ.กุยบุรี จ.ประจวบคีรีขันธ์</v>
          </cell>
          <cell r="C280" t="str">
            <v>2567</v>
          </cell>
          <cell r="D280" t="str">
            <v>ผลผลิตโครงข่ายทางหลวงชนบทมีความปลอดภัย</v>
          </cell>
          <cell r="E280" t="str">
            <v>อำนวยความปลอดภัยทางถนน</v>
          </cell>
          <cell r="F280" t="str">
            <v>รายการปีเดียว ราคาต่อหน่วยต่ำกว่า 10 ล้านบาท (พลางก่อน1)</v>
          </cell>
          <cell r="G280" t="str">
            <v>วิธี e-Bidding</v>
          </cell>
          <cell r="H280" t="str">
            <v>ไฟฟ้าแสงสว่างและไฟสัญญาณจราจร</v>
          </cell>
          <cell r="I280" t="str">
            <v>08007280005703210836</v>
          </cell>
          <cell r="J280" t="str">
            <v>กุยบุรี</v>
          </cell>
          <cell r="K280" t="str">
            <v>ประจวบคีรีขันธ์</v>
          </cell>
          <cell r="L280">
            <v>1</v>
          </cell>
          <cell r="M280" t="str">
            <v>แห่ง</v>
          </cell>
          <cell r="N280" t="str">
            <v>13 ธ.ค. 2566</v>
          </cell>
          <cell r="O280" t="str">
            <v/>
          </cell>
          <cell r="P280">
            <v>1900000</v>
          </cell>
          <cell r="Q280">
            <v>1900000</v>
          </cell>
          <cell r="R280" t="str">
            <v>ลงนามในสัญญา</v>
          </cell>
          <cell r="S280" t="str">
            <v/>
          </cell>
          <cell r="T280" t="str">
            <v>สำนักงานทางหลวงชนบทที่ 4 (เพชรบุรี)</v>
          </cell>
          <cell r="U280" t="str">
            <v>แขวงทางหลวงชนบทประจวบคีรีขันธ์</v>
          </cell>
          <cell r="V280" t="str">
            <v>สำนักอำนวยความปลอดภัย</v>
          </cell>
          <cell r="W280" t="str">
            <v>ประจวบคีรีขันธ์</v>
          </cell>
          <cell r="X280" t="str">
            <v/>
          </cell>
          <cell r="Y280">
            <v>1903464.86</v>
          </cell>
          <cell r="Z280">
            <v>1</v>
          </cell>
          <cell r="AA280" t="str">
            <v>แห่ง</v>
          </cell>
          <cell r="AC280" t="str">
            <v>0.00</v>
          </cell>
          <cell r="AD280" t="str">
            <v>-</v>
          </cell>
          <cell r="AE280" t="str">
            <v>-</v>
          </cell>
          <cell r="AF280" t="str">
            <v>0.00</v>
          </cell>
          <cell r="AG280" t="str">
            <v>-</v>
          </cell>
          <cell r="AH280" t="str">
            <v>4 ม.ค. 2567</v>
          </cell>
          <cell r="AI280" t="str">
            <v>27 ธ.ค. 2566</v>
          </cell>
          <cell r="AJ280" t="str">
            <v>12 ม.ค. 2567</v>
          </cell>
          <cell r="AK280" t="str">
            <v>12 ม.ค. 2567</v>
          </cell>
          <cell r="AL280">
            <v>2</v>
          </cell>
          <cell r="AM280">
            <v>2</v>
          </cell>
          <cell r="AN280">
            <v>2</v>
          </cell>
          <cell r="AO280">
            <v>2</v>
          </cell>
          <cell r="AP280" t="str">
            <v>0773547000291</v>
          </cell>
          <cell r="AR280" t="str">
            <v>หจก.สรัลกร ก่อสร้าง</v>
          </cell>
          <cell r="AS280" t="str">
            <v/>
          </cell>
          <cell r="AT280">
            <v>1898000</v>
          </cell>
          <cell r="AU280">
            <v>1898000</v>
          </cell>
          <cell r="AV280" t="str">
            <v/>
          </cell>
          <cell r="AW280" t="str">
            <v>ขทช.ปข./9/2567</v>
          </cell>
          <cell r="AX280" t="str">
            <v>31 ม.ค. 2567</v>
          </cell>
          <cell r="AY280" t="str">
            <v>1 ก.พ. 2567</v>
          </cell>
          <cell r="AZ280" t="str">
            <v>30 เม.ย. 2567</v>
          </cell>
          <cell r="BA280">
            <v>90</v>
          </cell>
          <cell r="BB280" t="str">
            <v>พรชัย    ชุ่มจิตต์</v>
          </cell>
          <cell r="BC280">
            <v>1898000</v>
          </cell>
          <cell r="BD280">
            <v>1898000</v>
          </cell>
          <cell r="BF280">
            <v>2000</v>
          </cell>
          <cell r="BG280">
            <v>5464.8600000001024</v>
          </cell>
          <cell r="BI280" t="str">
            <v xml:space="preserve"> 2 ก.พ.67</v>
          </cell>
          <cell r="BJ280">
            <v>0.2871006507574877</v>
          </cell>
        </row>
        <row r="281">
          <cell r="A281" t="str">
            <v>งานอำนวยความปลอดภัย ถนนสาย ปข.5063 โรงเรียนวังไกลกังวล 2 แยกทางหลวงชนบท ปข.2043  อ.หัวหิน จ.ประจวบคีรีขันธ์</v>
          </cell>
          <cell r="C281" t="str">
            <v>2567</v>
          </cell>
          <cell r="D281" t="str">
            <v>ผลผลิตโครงข่ายทางหลวงชนบทมีความปลอดภัย</v>
          </cell>
          <cell r="E281" t="str">
            <v>อำนวยความปลอดภัยทางถนน</v>
          </cell>
          <cell r="F281" t="str">
            <v>รายการปีเดียว ราคาต่อหน่วยต่ำกว่า 10 ล้านบาท (พลางก่อน1)</v>
          </cell>
          <cell r="G281" t="str">
            <v>วิธี e-Bidding</v>
          </cell>
          <cell r="H281" t="str">
            <v>ไฟฟ้าแสงสว่างและไฟสัญญาณจราจร</v>
          </cell>
          <cell r="I281" t="str">
            <v>08007280005703210836</v>
          </cell>
          <cell r="J281" t="str">
            <v>หัวหิน</v>
          </cell>
          <cell r="K281" t="str">
            <v>ประจวบคีรีขันธ์</v>
          </cell>
          <cell r="L281">
            <v>1</v>
          </cell>
          <cell r="M281" t="str">
            <v>แห่ง</v>
          </cell>
          <cell r="N281" t="str">
            <v>13 ธ.ค. 2566</v>
          </cell>
          <cell r="O281" t="str">
            <v/>
          </cell>
          <cell r="P281">
            <v>1900000</v>
          </cell>
          <cell r="Q281">
            <v>1900000</v>
          </cell>
          <cell r="R281" t="str">
            <v>ลงนามในสัญญา</v>
          </cell>
          <cell r="S281" t="str">
            <v/>
          </cell>
          <cell r="T281" t="str">
            <v>สำนักงานทางหลวงชนบทที่ 4 (เพชรบุรี)</v>
          </cell>
          <cell r="U281" t="str">
            <v>แขวงทางหลวงชนบทประจวบคีรีขันธ์</v>
          </cell>
          <cell r="V281" t="str">
            <v>สำนักอำนวยความปลอดภัย</v>
          </cell>
          <cell r="W281" t="str">
            <v>ประจวบคีรีขันธ์</v>
          </cell>
          <cell r="X281" t="str">
            <v/>
          </cell>
          <cell r="Y281">
            <v>1931249.99</v>
          </cell>
          <cell r="Z281">
            <v>1</v>
          </cell>
          <cell r="AA281" t="str">
            <v>แห่ง</v>
          </cell>
          <cell r="AB281" t="str">
            <v>-</v>
          </cell>
          <cell r="AC281" t="str">
            <v>0</v>
          </cell>
          <cell r="AD281" t="str">
            <v>-</v>
          </cell>
          <cell r="AE281" t="str">
            <v>-</v>
          </cell>
          <cell r="AF281" t="str">
            <v>0</v>
          </cell>
          <cell r="AG281" t="str">
            <v>-</v>
          </cell>
          <cell r="AH281" t="str">
            <v>4 ม.ค. 2567</v>
          </cell>
          <cell r="AI281" t="str">
            <v>27 ธ.ค. 2566</v>
          </cell>
          <cell r="AJ281" t="str">
            <v>12 ม.ค. 2567</v>
          </cell>
          <cell r="AK281" t="str">
            <v>12 ม.ค. 2567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 t="str">
            <v>0773547000291</v>
          </cell>
          <cell r="AR281" t="str">
            <v>หจก.สรัลกร ก่อสร้าง</v>
          </cell>
          <cell r="AS281" t="str">
            <v/>
          </cell>
          <cell r="AT281">
            <v>1898000</v>
          </cell>
          <cell r="AU281">
            <v>1898000</v>
          </cell>
          <cell r="AV281" t="str">
            <v/>
          </cell>
          <cell r="AW281" t="str">
            <v>ขทช.ปข./10/2567</v>
          </cell>
          <cell r="AX281" t="str">
            <v>31 ม.ค. 2567</v>
          </cell>
          <cell r="AY281" t="str">
            <v>1 ก.พ. 2567</v>
          </cell>
          <cell r="AZ281" t="str">
            <v>30 เม.ย. 2567</v>
          </cell>
          <cell r="BA281">
            <v>90</v>
          </cell>
          <cell r="BB281" t="str">
            <v>กิตติวงศ์ แก้วเมือง</v>
          </cell>
          <cell r="BC281">
            <v>1898000</v>
          </cell>
          <cell r="BD281">
            <v>1898000</v>
          </cell>
          <cell r="BF281">
            <v>2000</v>
          </cell>
          <cell r="BG281">
            <v>33249.989999999991</v>
          </cell>
          <cell r="BI281" t="str">
            <v xml:space="preserve"> 2 ก.พ.67</v>
          </cell>
          <cell r="BJ281">
            <v>1.7216823390119469</v>
          </cell>
        </row>
        <row r="282">
          <cell r="A282" t="str">
            <v>งานอำนวยความปลอดภัย ถนนสาย ปข.4024 แยกทางหลวงหมายเลข 3217 - บ้านรวมไทย  อ.กุยบุรี จ.ประจวบคีรีขันธ์</v>
          </cell>
          <cell r="C282" t="str">
            <v>2567</v>
          </cell>
          <cell r="D282" t="str">
            <v>ผลผลิตโครงข่ายทางหลวงชนบทมีความปลอดภัย</v>
          </cell>
          <cell r="E282" t="str">
            <v>อำนวยความปลอดภัยทางถนน</v>
          </cell>
          <cell r="F282" t="str">
            <v>รายการปีเดียว ราคาต่อหน่วยต่ำกว่า 10 ล้านบาท (พลางก่อน1)</v>
          </cell>
          <cell r="G282" t="str">
            <v>วิธี e-Bidding</v>
          </cell>
          <cell r="H282" t="str">
            <v>ไฟฟ้าแสงสว่างและไฟสัญญาณจราจร</v>
          </cell>
          <cell r="I282" t="str">
            <v>08007280005703210836</v>
          </cell>
          <cell r="J282" t="str">
            <v>กุยบุรี</v>
          </cell>
          <cell r="K282" t="str">
            <v>ประจวบคีรีขันธ์</v>
          </cell>
          <cell r="L282">
            <v>1</v>
          </cell>
          <cell r="M282" t="str">
            <v>แห่ง</v>
          </cell>
          <cell r="N282" t="str">
            <v>13 ธ.ค. 2566</v>
          </cell>
          <cell r="O282" t="str">
            <v/>
          </cell>
          <cell r="P282">
            <v>2180000</v>
          </cell>
          <cell r="Q282">
            <v>2180000</v>
          </cell>
          <cell r="R282" t="str">
            <v>ลงนามในสัญญา</v>
          </cell>
          <cell r="S282" t="str">
            <v/>
          </cell>
          <cell r="T282" t="str">
            <v>สำนักงานทางหลวงชนบทที่ 4 (เพชรบุรี)</v>
          </cell>
          <cell r="U282" t="str">
            <v>แขวงทางหลวงชนบทประจวบคีรีขันธ์</v>
          </cell>
          <cell r="V282" t="str">
            <v>สำนักอำนวยความปลอดภัย</v>
          </cell>
          <cell r="W282" t="str">
            <v>ประจวบคีรีขันธ์</v>
          </cell>
          <cell r="X282" t="str">
            <v/>
          </cell>
          <cell r="Y282">
            <v>2186315.5699999998</v>
          </cell>
          <cell r="Z282">
            <v>1</v>
          </cell>
          <cell r="AA282" t="str">
            <v>แห่ง</v>
          </cell>
          <cell r="AB282" t="str">
            <v>-</v>
          </cell>
          <cell r="AC282" t="str">
            <v>0.00</v>
          </cell>
          <cell r="AD282" t="str">
            <v>-</v>
          </cell>
          <cell r="AE282" t="str">
            <v>-</v>
          </cell>
          <cell r="AF282" t="str">
            <v>0.00</v>
          </cell>
          <cell r="AG282" t="str">
            <v>-</v>
          </cell>
          <cell r="AH282" t="str">
            <v>12 ม.ค. 2567</v>
          </cell>
          <cell r="AI282" t="str">
            <v>2 ม.ค. 2567</v>
          </cell>
          <cell r="AJ282" t="str">
            <v>22 ม.ค. 2567</v>
          </cell>
          <cell r="AK282" t="str">
            <v>23 ม.ค. 2567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 t="str">
            <v>0773547000291</v>
          </cell>
          <cell r="AR282" t="str">
            <v>หจก.สรัลกร ก่อสร้าง</v>
          </cell>
          <cell r="AS282" t="str">
            <v/>
          </cell>
          <cell r="AT282">
            <v>2177500</v>
          </cell>
          <cell r="AU282">
            <v>2177500</v>
          </cell>
          <cell r="AV282" t="str">
            <v/>
          </cell>
          <cell r="AW282" t="str">
            <v>ขทช.ปข./14/2567</v>
          </cell>
          <cell r="AX282" t="str">
            <v>5 ก.พ. 2567</v>
          </cell>
          <cell r="AY282" t="str">
            <v>6 ก.พ. 2567</v>
          </cell>
          <cell r="AZ282" t="str">
            <v>5 พ.ค. 2567</v>
          </cell>
          <cell r="BA282">
            <v>90</v>
          </cell>
          <cell r="BB282" t="str">
            <v>พรชัย    ชุ่มจิตต์</v>
          </cell>
          <cell r="BC282">
            <v>2177500</v>
          </cell>
          <cell r="BD282">
            <v>2177500</v>
          </cell>
          <cell r="BF282">
            <v>2500</v>
          </cell>
          <cell r="BG282">
            <v>8815.5699999998324</v>
          </cell>
          <cell r="BI282" t="str">
            <v xml:space="preserve"> 2 ก.พ.67</v>
          </cell>
          <cell r="BJ282">
            <v>0.40321580841140114</v>
          </cell>
        </row>
        <row r="283">
          <cell r="A283" t="str">
            <v>เพิ่มประสิทธิภาพความปลอดภัย ถนนสาย ปข.4020 แยกทางหลวงหมายเลข 3168 - บ้านบ่อนอก อ.ปราณบุรี, สามร้อยยอด, กุยบุรี, เมือง  จ.ประจวบคีรีขันธ์</v>
          </cell>
          <cell r="C283" t="str">
            <v>2567</v>
          </cell>
          <cell r="D283" t="str">
            <v>โครงการอำนวยความปลอดภัยสนับสนุนด้านคมนาคมและระบบโลจิสติกส์</v>
          </cell>
          <cell r="E283" t="str">
            <v>เพิ่มประสิทธิภาพความปลอดภัย</v>
          </cell>
          <cell r="F283" t="str">
            <v>รายการปีเดียว ราคาต่อหน่วยต่ำกว่า 10 ล้านบาท (พลางก่อน1)</v>
          </cell>
          <cell r="G283" t="str">
            <v>วิธี e-Bidding</v>
          </cell>
          <cell r="H283" t="str">
            <v>เพิ่มประสิทธิภาพความปลอดภัย</v>
          </cell>
          <cell r="I283" t="str">
            <v>08007190061703210378</v>
          </cell>
          <cell r="K283" t="str">
            <v>ประจวบคีรีขันธ์</v>
          </cell>
          <cell r="L283">
            <v>4</v>
          </cell>
          <cell r="M283" t="str">
            <v>แห่ง</v>
          </cell>
          <cell r="N283" t="str">
            <v>13 ธ.ค. 2566</v>
          </cell>
          <cell r="O283" t="str">
            <v/>
          </cell>
          <cell r="P283">
            <v>1140000</v>
          </cell>
          <cell r="Q283">
            <v>1140000</v>
          </cell>
          <cell r="R283" t="str">
            <v>ลงนามในสัญญา</v>
          </cell>
          <cell r="S283" t="str">
            <v/>
          </cell>
          <cell r="T283" t="str">
            <v>สำนักงานทางหลวงชนบทที่ 4 (เพชรบุรี)</v>
          </cell>
          <cell r="U283" t="str">
            <v>แขวงทางหลวงชนบทประจวบคีรีขันธ์</v>
          </cell>
          <cell r="V283" t="str">
            <v>สำนักอำนวยความปลอดภัย</v>
          </cell>
          <cell r="W283" t="str">
            <v>ประจวบคีรีขันธ์</v>
          </cell>
          <cell r="X283" t="str">
            <v/>
          </cell>
          <cell r="Y283">
            <v>1147432.0900000001</v>
          </cell>
          <cell r="Z283">
            <v>4</v>
          </cell>
          <cell r="AA283" t="str">
            <v>แห่ง</v>
          </cell>
          <cell r="AC283" t="str">
            <v>0</v>
          </cell>
          <cell r="AD283" t="str">
            <v>-</v>
          </cell>
          <cell r="AE283" t="str">
            <v>-</v>
          </cell>
          <cell r="AF283" t="str">
            <v>0</v>
          </cell>
          <cell r="AG283" t="str">
            <v>-</v>
          </cell>
          <cell r="AH283" t="str">
            <v>28 ธ.ค. 2566</v>
          </cell>
          <cell r="AI283" t="str">
            <v>22 ธ.ค. 2566</v>
          </cell>
          <cell r="AJ283" t="str">
            <v>9 ม.ค. 2567</v>
          </cell>
          <cell r="AK283" t="str">
            <v>11 ม.ค. 2567</v>
          </cell>
          <cell r="AL283">
            <v>2</v>
          </cell>
          <cell r="AM283">
            <v>2</v>
          </cell>
          <cell r="AN283">
            <v>2</v>
          </cell>
          <cell r="AO283">
            <v>2</v>
          </cell>
          <cell r="AP283" t="str">
            <v>07735400291</v>
          </cell>
          <cell r="AR283" t="str">
            <v>หจก.สรัลกรก่อสร้าง</v>
          </cell>
          <cell r="AS283" t="str">
            <v/>
          </cell>
          <cell r="AT283">
            <v>1138000</v>
          </cell>
          <cell r="AU283">
            <v>1138000</v>
          </cell>
          <cell r="AV283" t="str">
            <v/>
          </cell>
          <cell r="AW283" t="str">
            <v>ขทช.ปข./11/2567</v>
          </cell>
          <cell r="AX283" t="str">
            <v>31 ม.ค. 2567</v>
          </cell>
          <cell r="AY283" t="str">
            <v>1 ก.พ. 2567</v>
          </cell>
          <cell r="AZ283" t="str">
            <v>30 เม.ย. 2567</v>
          </cell>
          <cell r="BA283">
            <v>90</v>
          </cell>
          <cell r="BB283" t="str">
            <v>พิสิฎฐ์ ราชานาค</v>
          </cell>
          <cell r="BC283">
            <v>1138000</v>
          </cell>
          <cell r="BD283">
            <v>1138000</v>
          </cell>
          <cell r="BF283">
            <v>2000</v>
          </cell>
          <cell r="BG283">
            <v>9432.0900000000838</v>
          </cell>
          <cell r="BI283" t="str">
            <v xml:space="preserve"> 2 ก.พ.67</v>
          </cell>
          <cell r="BJ283">
            <v>0.82201727511386602</v>
          </cell>
        </row>
        <row r="284">
          <cell r="A284" t="str">
            <v>งานอำนวยความปลอดภัย ถนนสาย สส.4013 แยกทางหลวงหมายเลข 3093 - บ้านคุ้งกระถิน  อ.บางคนที จ.สมุทรสงคราม</v>
          </cell>
          <cell r="C284" t="str">
            <v>2567</v>
          </cell>
          <cell r="D284" t="str">
            <v>ผลผลิตโครงข่ายทางหลวงชนบทมีความปลอดภัย</v>
          </cell>
          <cell r="E284" t="str">
            <v>อำนวยความปลอดภัยทางถนน</v>
          </cell>
          <cell r="F284" t="str">
            <v>รายการปีเดียว ราคาต่อหน่วยต่ำกว่า 10 ล้านบาท (พลางก่อน1)</v>
          </cell>
          <cell r="G284" t="str">
            <v>วิธี e-Bidding</v>
          </cell>
          <cell r="H284" t="str">
            <v>ไฟฟ้าแสงสว่างและไฟสัญญาณจราจร</v>
          </cell>
          <cell r="I284" t="str">
            <v>08007280005703210836</v>
          </cell>
          <cell r="J284" t="str">
            <v>บางคนที</v>
          </cell>
          <cell r="K284" t="str">
            <v>สมุทรสงคราม</v>
          </cell>
          <cell r="L284">
            <v>1</v>
          </cell>
          <cell r="M284" t="str">
            <v>แห่ง</v>
          </cell>
          <cell r="N284" t="str">
            <v>13 ธ.ค. 2566</v>
          </cell>
          <cell r="O284" t="str">
            <v/>
          </cell>
          <cell r="P284">
            <v>1900000</v>
          </cell>
          <cell r="Q284">
            <v>1900000</v>
          </cell>
          <cell r="R284" t="str">
            <v>ลงนามในสัญญา</v>
          </cell>
          <cell r="S284" t="str">
            <v/>
          </cell>
          <cell r="T284" t="str">
            <v>สำนักงานทางหลวงชนบทที่ 4 (เพชรบุรี)</v>
          </cell>
          <cell r="U284" t="str">
            <v>แขวงทางหลวงชนบทสมุทรสงคราม</v>
          </cell>
          <cell r="V284" t="str">
            <v>สำนักอำนวยความปลอดภัย</v>
          </cell>
          <cell r="W284" t="str">
            <v>สมุทรสงคราม</v>
          </cell>
          <cell r="X284" t="str">
            <v/>
          </cell>
          <cell r="Y284">
            <v>1516146.38</v>
          </cell>
          <cell r="Z284">
            <v>1</v>
          </cell>
          <cell r="AA284" t="str">
            <v>-</v>
          </cell>
          <cell r="AB284" t="str">
            <v>-</v>
          </cell>
          <cell r="AC284" t="str">
            <v>-</v>
          </cell>
          <cell r="AD284" t="str">
            <v>-</v>
          </cell>
          <cell r="AE284" t="str">
            <v>-</v>
          </cell>
          <cell r="AF284" t="str">
            <v>-</v>
          </cell>
          <cell r="AG284" t="str">
            <v>-</v>
          </cell>
          <cell r="AH284" t="str">
            <v>8 ม.ค. 2567</v>
          </cell>
          <cell r="AI284" t="str">
            <v>28 ธ.ค. 2566</v>
          </cell>
          <cell r="AJ284" t="str">
            <v>16 ม.ค. 2567</v>
          </cell>
          <cell r="AK284" t="str">
            <v>17 ม.ค. 2567</v>
          </cell>
          <cell r="AL284">
            <v>3</v>
          </cell>
          <cell r="AM284">
            <v>3</v>
          </cell>
          <cell r="AN284">
            <v>3</v>
          </cell>
          <cell r="AO284">
            <v>3</v>
          </cell>
          <cell r="AP284" t="str">
            <v>0735530000316</v>
          </cell>
          <cell r="AR284" t="str">
            <v>ไททงเฮง จำกัด</v>
          </cell>
          <cell r="AS284" t="str">
            <v/>
          </cell>
          <cell r="AT284">
            <v>1513500</v>
          </cell>
          <cell r="AU284">
            <v>1513500</v>
          </cell>
          <cell r="AV284" t="str">
            <v/>
          </cell>
          <cell r="AW284" t="str">
            <v>ขทช.สส./03/2567</v>
          </cell>
          <cell r="AX284" t="str">
            <v>14 ก.พ. 2567</v>
          </cell>
          <cell r="AY284" t="str">
            <v>15 ก.พ. 2567</v>
          </cell>
          <cell r="AZ284" t="str">
            <v>14 พ.ค. 2567</v>
          </cell>
          <cell r="BA284">
            <v>90</v>
          </cell>
          <cell r="BC284">
            <v>1513500</v>
          </cell>
          <cell r="BD284">
            <v>1513500</v>
          </cell>
          <cell r="BF284">
            <v>386500</v>
          </cell>
          <cell r="BG284">
            <v>2646.3799999998882</v>
          </cell>
          <cell r="BI284" t="str">
            <v xml:space="preserve"> 2 ก.พ.67</v>
          </cell>
          <cell r="BJ284">
            <v>0.17454647090209643</v>
          </cell>
        </row>
        <row r="285">
          <cell r="A285" t="str">
            <v>งานอำนวยความปลอดภัย ถนนสาย สส.4004 แยกทางหลวงหมายเลข 3093 - บ้านปากน้ำ  อ.อัมพวา จ.สมุทรสงคราม</v>
          </cell>
          <cell r="C285" t="str">
            <v>2567</v>
          </cell>
          <cell r="D285" t="str">
            <v>ผลผลิตโครงข่ายทางหลวงชนบทมีความปลอดภัย</v>
          </cell>
          <cell r="E285" t="str">
            <v>อำนวยความปลอดภัยทางถนน</v>
          </cell>
          <cell r="F285" t="str">
            <v>รายการปีเดียว ราคาต่อหน่วยต่ำกว่า 10 ล้านบาท (พลางก่อน1)</v>
          </cell>
          <cell r="G285" t="str">
            <v>วิธี e-Bidding</v>
          </cell>
          <cell r="H285" t="str">
            <v>ปรับปรุงทางเพื่อความปลอดภัย</v>
          </cell>
          <cell r="I285" t="str">
            <v>08007280005703210836</v>
          </cell>
          <cell r="J285" t="str">
            <v>อัมพวา</v>
          </cell>
          <cell r="K285" t="str">
            <v>สมุทรสงคราม</v>
          </cell>
          <cell r="L285">
            <v>1</v>
          </cell>
          <cell r="M285" t="str">
            <v>แห่ง</v>
          </cell>
          <cell r="N285" t="str">
            <v>13 ธ.ค. 2566</v>
          </cell>
          <cell r="O285" t="str">
            <v/>
          </cell>
          <cell r="P285">
            <v>1900000</v>
          </cell>
          <cell r="Q285">
            <v>1900000</v>
          </cell>
          <cell r="R285" t="str">
            <v>ลงนามในสัญญา</v>
          </cell>
          <cell r="S285" t="str">
            <v/>
          </cell>
          <cell r="T285" t="str">
            <v>สำนักงานทางหลวงชนบทที่ 4 (เพชรบุรี)</v>
          </cell>
          <cell r="U285" t="str">
            <v>แขวงทางหลวงชนบทสมุทรสงคราม</v>
          </cell>
          <cell r="V285" t="str">
            <v>สำนักอำนวยความปลอดภัย</v>
          </cell>
          <cell r="W285" t="str">
            <v>สมุทรสงคราม</v>
          </cell>
          <cell r="X285" t="str">
            <v/>
          </cell>
          <cell r="Y285">
            <v>1813671.95</v>
          </cell>
          <cell r="Z285">
            <v>1</v>
          </cell>
          <cell r="AA285" t="str">
            <v>-</v>
          </cell>
          <cell r="AB285" t="str">
            <v>-</v>
          </cell>
          <cell r="AC285" t="str">
            <v>-</v>
          </cell>
          <cell r="AD285" t="str">
            <v>-</v>
          </cell>
          <cell r="AE285" t="str">
            <v>-</v>
          </cell>
          <cell r="AF285" t="str">
            <v>-</v>
          </cell>
          <cell r="AG285" t="str">
            <v>-</v>
          </cell>
          <cell r="AH285" t="str">
            <v>8 ม.ค. 2567</v>
          </cell>
          <cell r="AI285" t="str">
            <v>28 ธ.ค. 2566</v>
          </cell>
          <cell r="AJ285" t="str">
            <v>16 ม.ค. 2567</v>
          </cell>
          <cell r="AK285" t="str">
            <v>16 ม.ค. 2567</v>
          </cell>
          <cell r="AL285">
            <v>3</v>
          </cell>
          <cell r="AM285">
            <v>3</v>
          </cell>
          <cell r="AN285">
            <v>3</v>
          </cell>
          <cell r="AO285">
            <v>3</v>
          </cell>
          <cell r="AP285" t="str">
            <v>0735530000316</v>
          </cell>
          <cell r="AR285" t="str">
            <v>ไททงเฮง จำกัด</v>
          </cell>
          <cell r="AS285" t="str">
            <v/>
          </cell>
          <cell r="AT285">
            <v>1811000</v>
          </cell>
          <cell r="AU285">
            <v>1811000</v>
          </cell>
          <cell r="AV285" t="str">
            <v/>
          </cell>
          <cell r="AW285" t="str">
            <v>ขทช.สส./04/2567</v>
          </cell>
          <cell r="AX285" t="str">
            <v>14 ก.พ. 2567</v>
          </cell>
          <cell r="AY285" t="str">
            <v>15 ก.พ. 2567</v>
          </cell>
          <cell r="AZ285" t="str">
            <v>14 พ.ค. 2567</v>
          </cell>
          <cell r="BA285">
            <v>90</v>
          </cell>
          <cell r="BC285">
            <v>1811000</v>
          </cell>
          <cell r="BD285">
            <v>1811000</v>
          </cell>
          <cell r="BF285">
            <v>89000</v>
          </cell>
          <cell r="BG285">
            <v>2671.9499999999534</v>
          </cell>
          <cell r="BI285" t="str">
            <v xml:space="preserve"> 2 ก.พ.67</v>
          </cell>
          <cell r="BJ285">
            <v>0.14732267321000103</v>
          </cell>
        </row>
        <row r="286">
          <cell r="A286" t="str">
            <v>งานอำนวยความปลอดภัย ถนนสาย สส.2001 แยกทางหลวงหมายเลข 35 - บ้านบางโทรัด  อ.เมือง จ.สมุทรสงคราม</v>
          </cell>
          <cell r="C286" t="str">
            <v>2567</v>
          </cell>
          <cell r="D286" t="str">
            <v>ผลผลิตโครงข่ายทางหลวงชนบทมีความปลอดภัย</v>
          </cell>
          <cell r="E286" t="str">
            <v>อำนวยความปลอดภัยทางถนน</v>
          </cell>
          <cell r="F286" t="str">
            <v>รายการปีเดียว ราคาต่อหน่วยต่ำกว่า 10 ล้านบาท (พลางก่อน1)</v>
          </cell>
          <cell r="G286" t="str">
            <v>วิธี e-Bidding</v>
          </cell>
          <cell r="H286" t="str">
            <v>ปรับปรุงทางเพื่อความปลอดภัย</v>
          </cell>
          <cell r="I286" t="str">
            <v>08007280005703210836</v>
          </cell>
          <cell r="J286" t="str">
            <v>เมือง</v>
          </cell>
          <cell r="K286" t="str">
            <v>สมุทรสงคราม</v>
          </cell>
          <cell r="L286">
            <v>1</v>
          </cell>
          <cell r="M286" t="str">
            <v>แห่ง</v>
          </cell>
          <cell r="N286" t="str">
            <v>13 ธ.ค. 2566</v>
          </cell>
          <cell r="O286" t="str">
            <v/>
          </cell>
          <cell r="P286">
            <v>4000000</v>
          </cell>
          <cell r="Q286">
            <v>4000000</v>
          </cell>
          <cell r="R286" t="str">
            <v>ลงนามในสัญญา</v>
          </cell>
          <cell r="S286" t="str">
            <v/>
          </cell>
          <cell r="T286" t="str">
            <v>สำนักงานทางหลวงชนบทที่ 4 (เพชรบุรี)</v>
          </cell>
          <cell r="U286" t="str">
            <v>แขวงทางหลวงชนบทสมุทรสงคราม</v>
          </cell>
          <cell r="V286" t="str">
            <v>สำนักอำนวยความปลอดภัย</v>
          </cell>
          <cell r="W286" t="str">
            <v>สมุทรสงคราม</v>
          </cell>
          <cell r="X286" t="str">
            <v/>
          </cell>
          <cell r="Y286">
            <v>3878608.18</v>
          </cell>
          <cell r="Z286">
            <v>1</v>
          </cell>
          <cell r="AA286" t="str">
            <v>-</v>
          </cell>
          <cell r="AB286" t="str">
            <v>-</v>
          </cell>
          <cell r="AC286" t="str">
            <v>-</v>
          </cell>
          <cell r="AD286" t="str">
            <v>-</v>
          </cell>
          <cell r="AE286" t="str">
            <v>-</v>
          </cell>
          <cell r="AF286" t="str">
            <v>-</v>
          </cell>
          <cell r="AG286" t="str">
            <v>-</v>
          </cell>
          <cell r="AH286" t="str">
            <v>8 ม.ค. 2567</v>
          </cell>
          <cell r="AI286" t="str">
            <v>28 ธ.ค. 2566</v>
          </cell>
          <cell r="AJ286" t="str">
            <v>16 ม.ค. 2567</v>
          </cell>
          <cell r="AK286" t="str">
            <v>17 ม.ค. 2567</v>
          </cell>
          <cell r="AL286">
            <v>3</v>
          </cell>
          <cell r="AM286">
            <v>3</v>
          </cell>
          <cell r="AN286">
            <v>3</v>
          </cell>
          <cell r="AO286">
            <v>3</v>
          </cell>
          <cell r="AP286" t="str">
            <v>0763546000041</v>
          </cell>
          <cell r="AR286" t="str">
            <v>หจก.ศิริชัย ทราฟฟิค</v>
          </cell>
          <cell r="AS286" t="str">
            <v/>
          </cell>
          <cell r="AT286">
            <v>3870000</v>
          </cell>
          <cell r="AU286">
            <v>3870000</v>
          </cell>
          <cell r="AV286" t="str">
            <v/>
          </cell>
          <cell r="AW286" t="str">
            <v>ขทช.สส./07/2567</v>
          </cell>
          <cell r="AX286" t="str">
            <v>15 ก.พ. 2567</v>
          </cell>
          <cell r="AY286" t="str">
            <v>16 ก.พ. 2567</v>
          </cell>
          <cell r="AZ286" t="str">
            <v>15 พ.ค. 2567</v>
          </cell>
          <cell r="BA286">
            <v>90</v>
          </cell>
          <cell r="BC286">
            <v>3870000</v>
          </cell>
          <cell r="BD286">
            <v>3870000</v>
          </cell>
          <cell r="BF286">
            <v>130000</v>
          </cell>
          <cell r="BG286">
            <v>8608.1800000001676</v>
          </cell>
          <cell r="BI286" t="str">
            <v xml:space="preserve"> 2 ก.พ.67</v>
          </cell>
          <cell r="BJ286">
            <v>0.22193992278952412</v>
          </cell>
        </row>
        <row r="287">
          <cell r="A287" t="str">
            <v>งานอำนวยความปลอดภัย ถนนสาย สส.5017 แยกทางหลวงชนบท สส.3011 - บ้านสวนทุ่ง  อ.อัมพวา, เมือง จ.สมุทรสงคราม</v>
          </cell>
          <cell r="C287" t="str">
            <v>2567</v>
          </cell>
          <cell r="D287" t="str">
            <v>ผลผลิตโครงข่ายทางหลวงชนบทมีความปลอดภัย</v>
          </cell>
          <cell r="E287" t="str">
            <v>อำนวยความปลอดภัยทางถนน</v>
          </cell>
          <cell r="F287" t="str">
            <v>รายการปีเดียว ราคาต่อหน่วยต่ำกว่า 10 ล้านบาท (พลางก่อน1)</v>
          </cell>
          <cell r="G287" t="str">
            <v>วิธี e-Bidding</v>
          </cell>
          <cell r="H287" t="str">
            <v>ไฟฟ้าแสงสว่างและไฟสัญญาณจราจร</v>
          </cell>
          <cell r="I287" t="str">
            <v>08007280005703210836</v>
          </cell>
          <cell r="J287" t="str">
            <v>อัมพวา</v>
          </cell>
          <cell r="K287" t="str">
            <v>สมุทรสงคราม</v>
          </cell>
          <cell r="L287">
            <v>1</v>
          </cell>
          <cell r="M287" t="str">
            <v>แห่ง</v>
          </cell>
          <cell r="N287" t="str">
            <v>13 ธ.ค. 2566</v>
          </cell>
          <cell r="O287" t="str">
            <v/>
          </cell>
          <cell r="P287">
            <v>1900000</v>
          </cell>
          <cell r="Q287">
            <v>1900000</v>
          </cell>
          <cell r="R287" t="str">
            <v>ลงนามในสัญญา</v>
          </cell>
          <cell r="S287" t="str">
            <v/>
          </cell>
          <cell r="T287" t="str">
            <v>สำนักงานทางหลวงชนบทที่ 4 (เพชรบุรี)</v>
          </cell>
          <cell r="U287" t="str">
            <v>แขวงทางหลวงชนบทสมุทรสงคราม</v>
          </cell>
          <cell r="V287" t="str">
            <v>สำนักอำนวยความปลอดภัย</v>
          </cell>
          <cell r="W287" t="str">
            <v>สมุทรสงคราม</v>
          </cell>
          <cell r="X287" t="str">
            <v/>
          </cell>
          <cell r="Y287">
            <v>1813671.95</v>
          </cell>
          <cell r="Z287">
            <v>1</v>
          </cell>
          <cell r="AA287" t="str">
            <v>-</v>
          </cell>
          <cell r="AB287" t="str">
            <v>-</v>
          </cell>
          <cell r="AC287" t="str">
            <v>-</v>
          </cell>
          <cell r="AD287" t="str">
            <v>-</v>
          </cell>
          <cell r="AE287" t="str">
            <v>-</v>
          </cell>
          <cell r="AF287" t="str">
            <v>-</v>
          </cell>
          <cell r="AG287" t="str">
            <v>-</v>
          </cell>
          <cell r="AH287" t="str">
            <v>8 ม.ค. 2567</v>
          </cell>
          <cell r="AI287" t="str">
            <v>28 ธ.ค. 2566</v>
          </cell>
          <cell r="AJ287" t="str">
            <v>16 ม.ค. 2567</v>
          </cell>
          <cell r="AK287" t="str">
            <v>16 ม.ค. 2567</v>
          </cell>
          <cell r="AL287">
            <v>3</v>
          </cell>
          <cell r="AM287">
            <v>2</v>
          </cell>
          <cell r="AN287">
            <v>3</v>
          </cell>
          <cell r="AO287">
            <v>2</v>
          </cell>
          <cell r="AP287" t="str">
            <v>0763546000041</v>
          </cell>
          <cell r="AR287" t="str">
            <v>หจก.ศิริชัย ทราฟฟิค</v>
          </cell>
          <cell r="AS287" t="str">
            <v/>
          </cell>
          <cell r="AT287">
            <v>1810000</v>
          </cell>
          <cell r="AU287">
            <v>1810000</v>
          </cell>
          <cell r="AV287" t="str">
            <v/>
          </cell>
          <cell r="AW287" t="str">
            <v>ขทช.สส./08/2567</v>
          </cell>
          <cell r="AX287" t="str">
            <v>15 ก.พ. 2567</v>
          </cell>
          <cell r="AY287" t="str">
            <v>16 ก.พ. 2567</v>
          </cell>
          <cell r="AZ287" t="str">
            <v>15 พ.ค. 2567</v>
          </cell>
          <cell r="BA287">
            <v>90</v>
          </cell>
          <cell r="BC287">
            <v>1810000</v>
          </cell>
          <cell r="BD287">
            <v>1810000</v>
          </cell>
          <cell r="BF287">
            <v>90000</v>
          </cell>
          <cell r="BG287">
            <v>3671.9499999999534</v>
          </cell>
          <cell r="BI287" t="str">
            <v xml:space="preserve"> 2 ก.พ.67</v>
          </cell>
          <cell r="BJ287">
            <v>0.20245943595256868</v>
          </cell>
        </row>
        <row r="288">
          <cell r="A288" t="str">
            <v>งานอำนวยความปลอดภัย ถนนสาย สส.3011 แยกทางหลวงหมายเลข 325 - บ้านบางสะใภ้  อ.บางคนที, อัมพวา จ.สมุทรสงคราม</v>
          </cell>
          <cell r="C288" t="str">
            <v>2567</v>
          </cell>
          <cell r="D288" t="str">
            <v>ผลผลิตโครงข่ายทางหลวงชนบทมีความปลอดภัย</v>
          </cell>
          <cell r="E288" t="str">
            <v>อำนวยความปลอดภัยทางถนน</v>
          </cell>
          <cell r="F288" t="str">
            <v>รายการปีเดียว ราคาต่อหน่วยต่ำกว่า 10 ล้านบาท (พลางก่อน1)</v>
          </cell>
          <cell r="G288" t="str">
            <v>วิธี e-Bidding</v>
          </cell>
          <cell r="H288" t="str">
            <v>ปรับปรุงทางเพื่อความปลอดภัย</v>
          </cell>
          <cell r="I288" t="str">
            <v>08007280005703210836</v>
          </cell>
          <cell r="J288" t="str">
            <v>บางคนที</v>
          </cell>
          <cell r="K288" t="str">
            <v>สมุทรสงคราม</v>
          </cell>
          <cell r="L288">
            <v>1</v>
          </cell>
          <cell r="M288" t="str">
            <v>แห่ง</v>
          </cell>
          <cell r="N288" t="str">
            <v>13 ธ.ค. 2566</v>
          </cell>
          <cell r="O288" t="str">
            <v/>
          </cell>
          <cell r="P288">
            <v>1900000</v>
          </cell>
          <cell r="Q288">
            <v>1900000</v>
          </cell>
          <cell r="R288" t="str">
            <v>ลงนามในสัญญา</v>
          </cell>
          <cell r="S288" t="str">
            <v/>
          </cell>
          <cell r="T288" t="str">
            <v>สำนักงานทางหลวงชนบทที่ 4 (เพชรบุรี)</v>
          </cell>
          <cell r="U288" t="str">
            <v>แขวงทางหลวงชนบทสมุทรสงคราม</v>
          </cell>
          <cell r="V288" t="str">
            <v>สำนักอำนวยความปลอดภัย</v>
          </cell>
          <cell r="W288" t="str">
            <v>สมุทรสงคราม</v>
          </cell>
          <cell r="X288" t="str">
            <v/>
          </cell>
          <cell r="Y288">
            <v>1878801.04</v>
          </cell>
          <cell r="Z288">
            <v>1</v>
          </cell>
          <cell r="AA288" t="str">
            <v>-</v>
          </cell>
          <cell r="AB288" t="str">
            <v>-</v>
          </cell>
          <cell r="AC288" t="str">
            <v>-</v>
          </cell>
          <cell r="AD288" t="str">
            <v>-</v>
          </cell>
          <cell r="AE288" t="str">
            <v>-</v>
          </cell>
          <cell r="AF288" t="str">
            <v>-</v>
          </cell>
          <cell r="AG288" t="str">
            <v>-</v>
          </cell>
          <cell r="AH288" t="str">
            <v>8 ม.ค. 2567</v>
          </cell>
          <cell r="AI288" t="str">
            <v>28 ธ.ค. 2566</v>
          </cell>
          <cell r="AJ288" t="str">
            <v>16 ม.ค. 2567</v>
          </cell>
          <cell r="AK288" t="str">
            <v>17 ม.ค. 2567</v>
          </cell>
          <cell r="AL288">
            <v>2</v>
          </cell>
          <cell r="AM288">
            <v>2</v>
          </cell>
          <cell r="AN288">
            <v>2</v>
          </cell>
          <cell r="AO288">
            <v>2</v>
          </cell>
          <cell r="AP288" t="str">
            <v>0773547000291</v>
          </cell>
          <cell r="AR288" t="str">
            <v>หจก.สรัลกร ก่อสร้าง</v>
          </cell>
          <cell r="AS288" t="str">
            <v/>
          </cell>
          <cell r="AT288">
            <v>1876500</v>
          </cell>
          <cell r="AU288">
            <v>1876500</v>
          </cell>
          <cell r="AV288" t="str">
            <v/>
          </cell>
          <cell r="AW288" t="str">
            <v>ขทช.สส./10/2567</v>
          </cell>
          <cell r="AX288" t="str">
            <v>16 ก.พ. 2567</v>
          </cell>
          <cell r="AY288" t="str">
            <v>19 ก.พ. 2567</v>
          </cell>
          <cell r="AZ288" t="str">
            <v>16 พ.ค. 2567</v>
          </cell>
          <cell r="BA288">
            <v>90</v>
          </cell>
          <cell r="BC288">
            <v>1876500</v>
          </cell>
          <cell r="BD288">
            <v>1876500</v>
          </cell>
          <cell r="BF288">
            <v>23500</v>
          </cell>
          <cell r="BG288">
            <v>2301.0400000000373</v>
          </cell>
          <cell r="BI288" t="str">
            <v xml:space="preserve"> 2 ก.พ.67</v>
          </cell>
          <cell r="BJ288">
            <v>0.12247385172833614</v>
          </cell>
        </row>
        <row r="289">
          <cell r="A289" t="str">
            <v>งานอำนวยความปลอดภัย ถนนสาย สส.4019 แยกทางหลวงหมายเลข 35 - เมืองสมุทรสงคราม  อ.เมือง จ.สมุทรสงคราม</v>
          </cell>
          <cell r="C289" t="str">
            <v>2567</v>
          </cell>
          <cell r="D289" t="str">
            <v>ผลผลิตโครงข่ายทางหลวงชนบทมีความปลอดภัย</v>
          </cell>
          <cell r="E289" t="str">
            <v>อำนวยความปลอดภัยทางถนน</v>
          </cell>
          <cell r="F289" t="str">
            <v>รายการปีเดียว ราคาต่อหน่วยต่ำกว่า 10 ล้านบาท (พลางก่อน1)</v>
          </cell>
          <cell r="G289" t="str">
            <v>วิธี e-Bidding</v>
          </cell>
          <cell r="H289" t="str">
            <v>ปรับปรุงทางเพื่อความปลอดภัย</v>
          </cell>
          <cell r="I289" t="str">
            <v>08007280005703210836</v>
          </cell>
          <cell r="J289" t="str">
            <v>เมือง</v>
          </cell>
          <cell r="K289" t="str">
            <v>สมุทรสงคราม</v>
          </cell>
          <cell r="L289">
            <v>1</v>
          </cell>
          <cell r="M289" t="str">
            <v>แห่ง</v>
          </cell>
          <cell r="N289" t="str">
            <v>28 พ.ย. 2566</v>
          </cell>
          <cell r="O289" t="str">
            <v/>
          </cell>
          <cell r="P289">
            <v>4000000</v>
          </cell>
          <cell r="Q289">
            <v>4000000</v>
          </cell>
          <cell r="R289" t="str">
            <v>ลงนามในสัญญา</v>
          </cell>
          <cell r="S289" t="str">
            <v/>
          </cell>
          <cell r="T289" t="str">
            <v>สำนักงานทางหลวงชนบทที่ 4 (เพชรบุรี)</v>
          </cell>
          <cell r="U289" t="str">
            <v>แขวงทางหลวงชนบทสมุทรสงคราม</v>
          </cell>
          <cell r="V289" t="str">
            <v>สำนักอำนวยความปลอดภัย</v>
          </cell>
          <cell r="W289" t="str">
            <v>สมุทรสงคราม</v>
          </cell>
          <cell r="X289" t="str">
            <v/>
          </cell>
          <cell r="Y289">
            <v>3896236.73</v>
          </cell>
          <cell r="Z289">
            <v>0</v>
          </cell>
          <cell r="AB289" t="str">
            <v>-</v>
          </cell>
          <cell r="AC289" t="str">
            <v>-</v>
          </cell>
          <cell r="AD289" t="str">
            <v>-</v>
          </cell>
          <cell r="AE289" t="str">
            <v>-</v>
          </cell>
          <cell r="AF289" t="str">
            <v>-</v>
          </cell>
          <cell r="AG289" t="str">
            <v>-</v>
          </cell>
          <cell r="AH289" t="str">
            <v>26 ธ.ค. 2566</v>
          </cell>
          <cell r="AI289" t="str">
            <v>20 ธ.ค. 2566</v>
          </cell>
          <cell r="AJ289" t="str">
            <v>5 ม.ค. 2567</v>
          </cell>
          <cell r="AK289" t="str">
            <v>5 ม.ค. 2567</v>
          </cell>
          <cell r="AL289">
            <v>2</v>
          </cell>
          <cell r="AM289">
            <v>2</v>
          </cell>
          <cell r="AN289">
            <v>2</v>
          </cell>
          <cell r="AO289">
            <v>2</v>
          </cell>
          <cell r="AP289" t="str">
            <v>0773547000291</v>
          </cell>
          <cell r="AR289" t="str">
            <v>หจก.สรัลกร ก่อสร้าง</v>
          </cell>
          <cell r="AS289" t="str">
            <v/>
          </cell>
          <cell r="AT289">
            <v>3893000</v>
          </cell>
          <cell r="AU289">
            <v>3893000</v>
          </cell>
          <cell r="AV289" t="str">
            <v/>
          </cell>
          <cell r="AW289" t="str">
            <v>ขทช.สส./09/2567</v>
          </cell>
          <cell r="AX289" t="str">
            <v>16 ก.พ. 2567</v>
          </cell>
          <cell r="AY289" t="str">
            <v>19 ก.พ. 2567</v>
          </cell>
          <cell r="AZ289" t="str">
            <v>21 มิ.ย. 2567</v>
          </cell>
          <cell r="BA289">
            <v>90</v>
          </cell>
          <cell r="BC289">
            <v>3893000</v>
          </cell>
          <cell r="BD289">
            <v>3893000</v>
          </cell>
          <cell r="BF289">
            <v>107000</v>
          </cell>
          <cell r="BG289">
            <v>3236.7299999999814</v>
          </cell>
          <cell r="BI289" t="str">
            <v xml:space="preserve"> 2 ก.พ.67</v>
          </cell>
          <cell r="BJ289">
            <v>8.3073237698264329E-2</v>
          </cell>
        </row>
        <row r="290">
          <cell r="A290" t="str">
            <v>งานอำนวยความปลอดภัย ถนนสาย สส.2009 แยกทางหลวงหมายเลข 35 - บ้านสี่แยก  อ.อัมพวา จ.สมุทรสงคราม</v>
          </cell>
          <cell r="C290" t="str">
            <v>2567</v>
          </cell>
          <cell r="D290" t="str">
            <v>ผลผลิตโครงข่ายทางหลวงชนบทมีความปลอดภัย</v>
          </cell>
          <cell r="E290" t="str">
            <v>อำนวยความปลอดภัยทางถนน</v>
          </cell>
          <cell r="F290" t="str">
            <v>รายการปีเดียว ราคาต่อหน่วยต่ำกว่า 10 ล้านบาท (พลางก่อน1)</v>
          </cell>
          <cell r="G290" t="str">
            <v>วิธี e-Bidding</v>
          </cell>
          <cell r="H290" t="str">
            <v>ไฟฟ้าแสงสว่างและไฟสัญญาณจราจร</v>
          </cell>
          <cell r="I290" t="str">
            <v>08007280005703210836</v>
          </cell>
          <cell r="J290" t="str">
            <v>อัมพวา</v>
          </cell>
          <cell r="K290" t="str">
            <v>สมุทรสงคราม</v>
          </cell>
          <cell r="L290">
            <v>1</v>
          </cell>
          <cell r="M290" t="str">
            <v>แห่ง</v>
          </cell>
          <cell r="N290" t="str">
            <v>28 พ.ย. 2566</v>
          </cell>
          <cell r="O290" t="str">
            <v/>
          </cell>
          <cell r="P290">
            <v>1900000</v>
          </cell>
          <cell r="Q290">
            <v>1900000</v>
          </cell>
          <cell r="R290" t="str">
            <v>ลงนามในสัญญา</v>
          </cell>
          <cell r="S290" t="str">
            <v/>
          </cell>
          <cell r="T290" t="str">
            <v>สำนักงานทางหลวงชนบทที่ 4 (เพชรบุรี)</v>
          </cell>
          <cell r="U290" t="str">
            <v>แขวงทางหลวงชนบทสมุทรสงคราม</v>
          </cell>
          <cell r="V290" t="str">
            <v>สำนักอำนวยความปลอดภัย</v>
          </cell>
          <cell r="W290" t="str">
            <v>สมุทรสงคราม</v>
          </cell>
          <cell r="X290" t="str">
            <v/>
          </cell>
          <cell r="Y290">
            <v>1922343.42</v>
          </cell>
          <cell r="Z290">
            <v>1</v>
          </cell>
          <cell r="AA290" t="str">
            <v>-</v>
          </cell>
          <cell r="AB290" t="str">
            <v>-</v>
          </cell>
          <cell r="AC290" t="str">
            <v>-</v>
          </cell>
          <cell r="AD290" t="str">
            <v>-</v>
          </cell>
          <cell r="AE290" t="str">
            <v>-</v>
          </cell>
          <cell r="AF290" t="str">
            <v>-</v>
          </cell>
          <cell r="AG290" t="str">
            <v>-</v>
          </cell>
          <cell r="AH290" t="str">
            <v>26 ธ.ค. 2566</v>
          </cell>
          <cell r="AI290" t="str">
            <v>20 ธ.ค. 2566</v>
          </cell>
          <cell r="AJ290" t="str">
            <v>5 ม.ค. 2567</v>
          </cell>
          <cell r="AK290" t="str">
            <v>5 ม.ค. 2567</v>
          </cell>
          <cell r="AL290">
            <v>3</v>
          </cell>
          <cell r="AM290">
            <v>3</v>
          </cell>
          <cell r="AN290">
            <v>3</v>
          </cell>
          <cell r="AO290">
            <v>3</v>
          </cell>
          <cell r="AP290" t="str">
            <v>076354600004 1</v>
          </cell>
          <cell r="AR290" t="str">
            <v>หจก.ศิริชัย ทราฟฟิค</v>
          </cell>
          <cell r="AS290" t="str">
            <v/>
          </cell>
          <cell r="AT290">
            <v>1895000</v>
          </cell>
          <cell r="AU290">
            <v>1895000</v>
          </cell>
          <cell r="AV290" t="str">
            <v/>
          </cell>
          <cell r="AW290" t="str">
            <v>ขทช.สส./06/2567</v>
          </cell>
          <cell r="AX290" t="str">
            <v>15 ก.พ. 2567</v>
          </cell>
          <cell r="AY290" t="str">
            <v>16 ก.พ. 2567</v>
          </cell>
          <cell r="AZ290" t="str">
            <v>15 พ.ค. 2567</v>
          </cell>
          <cell r="BA290">
            <v>90</v>
          </cell>
          <cell r="BC290">
            <v>1895000</v>
          </cell>
          <cell r="BD290">
            <v>1895000</v>
          </cell>
          <cell r="BF290">
            <v>5000</v>
          </cell>
          <cell r="BG290">
            <v>27343.419999999925</v>
          </cell>
          <cell r="BI290" t="str">
            <v xml:space="preserve"> 2 ก.พ.67</v>
          </cell>
          <cell r="BJ290">
            <v>1.4224003742265743</v>
          </cell>
        </row>
        <row r="291">
          <cell r="A291" t="str">
            <v>งานอำนวยความปลอดภัย ถนนสาย สส.2003 แยกทางหลวงหมายเลข 35 - เมืองสมุทรสงคราม  อ.เมือง จ.สมุทรสงคราม</v>
          </cell>
          <cell r="C291" t="str">
            <v>2567</v>
          </cell>
          <cell r="D291" t="str">
            <v>ผลผลิตโครงข่ายทางหลวงชนบทมีความปลอดภัย</v>
          </cell>
          <cell r="E291" t="str">
            <v>อำนวยความปลอดภัยทางถนน</v>
          </cell>
          <cell r="F291" t="str">
            <v>รายการปีเดียว ราคาต่อหน่วยต่ำกว่า 10 ล้านบาท (พลางก่อน1)</v>
          </cell>
          <cell r="G291" t="str">
            <v>วิธี e-Bidding</v>
          </cell>
          <cell r="H291" t="str">
            <v>ปรับปรุงทางเพื่อความปลอดภัย</v>
          </cell>
          <cell r="I291" t="str">
            <v>08007280005703210836</v>
          </cell>
          <cell r="J291" t="str">
            <v>เมือง</v>
          </cell>
          <cell r="K291" t="str">
            <v>สมุทรสงคราม</v>
          </cell>
          <cell r="L291">
            <v>1</v>
          </cell>
          <cell r="M291" t="str">
            <v>แห่ง</v>
          </cell>
          <cell r="N291" t="str">
            <v>26 ต.ค. 2566</v>
          </cell>
          <cell r="O291" t="str">
            <v/>
          </cell>
          <cell r="P291">
            <v>1900000</v>
          </cell>
          <cell r="Q291">
            <v>1900000</v>
          </cell>
          <cell r="R291" t="str">
            <v>ลงนามในสัญญา</v>
          </cell>
          <cell r="S291" t="str">
            <v/>
          </cell>
          <cell r="T291" t="str">
            <v>สำนักงานทางหลวงชนบทที่ 4 (เพชรบุรี)</v>
          </cell>
          <cell r="U291" t="str">
            <v>แขวงทางหลวงชนบทสมุทรสงคราม</v>
          </cell>
          <cell r="V291" t="str">
            <v>สำนักอำนวยความปลอดภัย</v>
          </cell>
          <cell r="W291" t="str">
            <v>สมุทรสงคราม</v>
          </cell>
          <cell r="X291" t="str">
            <v/>
          </cell>
          <cell r="Y291">
            <v>1900060.69</v>
          </cell>
          <cell r="Z291">
            <v>1</v>
          </cell>
          <cell r="AA291" t="str">
            <v>แห่ง</v>
          </cell>
          <cell r="AB291" t="str">
            <v>-</v>
          </cell>
          <cell r="AC291" t="str">
            <v>-</v>
          </cell>
          <cell r="AD291" t="str">
            <v>-</v>
          </cell>
          <cell r="AE291" t="str">
            <v>-</v>
          </cell>
          <cell r="AF291" t="str">
            <v>-</v>
          </cell>
          <cell r="AG291" t="str">
            <v>-</v>
          </cell>
          <cell r="AH291" t="str">
            <v>14 ธ.ค. 2566</v>
          </cell>
          <cell r="AI291" t="str">
            <v>7 ธ.ค. 2566</v>
          </cell>
          <cell r="AJ291" t="str">
            <v>22 ธ.ค. 2566</v>
          </cell>
          <cell r="AK291" t="str">
            <v>22 ธ.ค. 2566</v>
          </cell>
          <cell r="AL291">
            <v>2</v>
          </cell>
          <cell r="AM291">
            <v>2</v>
          </cell>
          <cell r="AN291">
            <v>2</v>
          </cell>
          <cell r="AO291">
            <v>2</v>
          </cell>
          <cell r="AP291" t="str">
            <v>0125541005786</v>
          </cell>
          <cell r="AR291" t="str">
            <v>บจก.เบญจภูมิทราฟฟิค</v>
          </cell>
          <cell r="AS291" t="str">
            <v/>
          </cell>
          <cell r="AT291">
            <v>1892700</v>
          </cell>
          <cell r="AU291">
            <v>1892700</v>
          </cell>
          <cell r="AV291" t="str">
            <v/>
          </cell>
          <cell r="AW291" t="str">
            <v>ขทช.สส./11/2567</v>
          </cell>
          <cell r="AX291" t="str">
            <v>19 ก.พ. 2567</v>
          </cell>
          <cell r="AY291" t="str">
            <v>20 ก.พ. 2567</v>
          </cell>
          <cell r="AZ291" t="str">
            <v>19 เม.ย. 2567</v>
          </cell>
          <cell r="BA291">
            <v>60</v>
          </cell>
          <cell r="BC291">
            <v>1892700</v>
          </cell>
          <cell r="BD291">
            <v>1892700</v>
          </cell>
          <cell r="BF291">
            <v>7300</v>
          </cell>
          <cell r="BG291">
            <v>7360.6899999999441</v>
          </cell>
          <cell r="BI291" t="str">
            <v xml:space="preserve"> 2 ก.พ.67</v>
          </cell>
          <cell r="BJ291">
            <v>0.38739236271447436</v>
          </cell>
        </row>
        <row r="292">
          <cell r="A292" t="str">
            <v>เพิ่มประสิทธิภาพความปลอดภัย ถนนสาย สส.2001 แยกทางหลวงหมายเลข 35 - บ้านบางโทรัด  อ.เมือง จ.สมุทรสงคราม</v>
          </cell>
          <cell r="C292" t="str">
            <v>2567</v>
          </cell>
          <cell r="D292" t="str">
            <v>โครงการอำนวยความปลอดภัยสนับสนุนด้านคมนาคมและระบบโลจิสติกส์</v>
          </cell>
          <cell r="E292" t="str">
            <v>เพิ่มประสิทธิภาพความปลอดภัย</v>
          </cell>
          <cell r="F292" t="str">
            <v>รายการปีเดียว ราคาต่อหน่วยต่ำกว่า 10 ล้านบาท (พลางก่อน1)</v>
          </cell>
          <cell r="G292" t="str">
            <v>วิธี e-Bidding</v>
          </cell>
          <cell r="H292" t="str">
            <v>เพิ่มประสิทธิภาพความปลอดภัย</v>
          </cell>
          <cell r="I292" t="str">
            <v>08007190061703210378</v>
          </cell>
          <cell r="J292" t="str">
            <v>เมือง</v>
          </cell>
          <cell r="K292" t="str">
            <v>สมุทรสงคราม</v>
          </cell>
          <cell r="L292">
            <v>2</v>
          </cell>
          <cell r="M292" t="str">
            <v>แห่ง</v>
          </cell>
          <cell r="N292" t="str">
            <v>28 พ.ย. 2566</v>
          </cell>
          <cell r="O292" t="str">
            <v/>
          </cell>
          <cell r="P292">
            <v>1000000</v>
          </cell>
          <cell r="Q292">
            <v>1000000</v>
          </cell>
          <cell r="R292" t="str">
            <v>ลงนามในสัญญา</v>
          </cell>
          <cell r="S292" t="str">
            <v/>
          </cell>
          <cell r="T292" t="str">
            <v>สำนักงานทางหลวงชนบทที่ 4 (เพชรบุรี)</v>
          </cell>
          <cell r="U292" t="str">
            <v>แขวงทางหลวงชนบทสมุทรสงคราม</v>
          </cell>
          <cell r="V292" t="str">
            <v>สำนักอำนวยความปลอดภัย</v>
          </cell>
          <cell r="W292" t="str">
            <v>สมุทรสงคราม</v>
          </cell>
          <cell r="X292" t="str">
            <v/>
          </cell>
          <cell r="Y292">
            <v>1001055.9</v>
          </cell>
          <cell r="Z292">
            <v>1</v>
          </cell>
          <cell r="AA292" t="str">
            <v>-</v>
          </cell>
          <cell r="AB292" t="str">
            <v>-</v>
          </cell>
          <cell r="AC292" t="str">
            <v>-</v>
          </cell>
          <cell r="AD292" t="str">
            <v>-</v>
          </cell>
          <cell r="AE292" t="str">
            <v>-</v>
          </cell>
          <cell r="AF292" t="str">
            <v>-</v>
          </cell>
          <cell r="AG292" t="str">
            <v>-</v>
          </cell>
          <cell r="AH292" t="str">
            <v>26 ธ.ค. 2566</v>
          </cell>
          <cell r="AI292" t="str">
            <v>20 ธ.ค. 2566</v>
          </cell>
          <cell r="AJ292" t="str">
            <v>5 ม.ค. 2567</v>
          </cell>
          <cell r="AK292" t="str">
            <v>5 ม.ค. 2567</v>
          </cell>
          <cell r="AL292">
            <v>2</v>
          </cell>
          <cell r="AM292">
            <v>2</v>
          </cell>
          <cell r="AN292">
            <v>2</v>
          </cell>
          <cell r="AO292">
            <v>2</v>
          </cell>
          <cell r="AP292" t="str">
            <v>0705537000541</v>
          </cell>
          <cell r="AR292" t="str">
            <v>บริษัท อัลฟาเอสไลน์</v>
          </cell>
          <cell r="AS292" t="str">
            <v/>
          </cell>
          <cell r="AT292">
            <v>997000</v>
          </cell>
          <cell r="AU292">
            <v>997000</v>
          </cell>
          <cell r="AV292" t="str">
            <v/>
          </cell>
          <cell r="AW292" t="str">
            <v>ขทช.สส./05/2567</v>
          </cell>
          <cell r="AX292" t="str">
            <v>15 ก.พ. 2567</v>
          </cell>
          <cell r="AY292" t="str">
            <v>16 ก.พ. 2567</v>
          </cell>
          <cell r="AZ292" t="str">
            <v>5 เม.ย. 2567</v>
          </cell>
          <cell r="BA292">
            <v>50</v>
          </cell>
          <cell r="BC292">
            <v>997000</v>
          </cell>
          <cell r="BD292">
            <v>997000</v>
          </cell>
          <cell r="BF292">
            <v>3000</v>
          </cell>
          <cell r="BG292">
            <v>4055.9000000000233</v>
          </cell>
          <cell r="BI292" t="str">
            <v xml:space="preserve"> 2 ก.พ.67</v>
          </cell>
          <cell r="BJ292">
            <v>0.40516218924437919</v>
          </cell>
        </row>
        <row r="293">
          <cell r="A293" t="str">
            <v>เพิ่มประสิทธิภาพความปลอดภัย ถนนสาย สส.2003 แยกทางหลวงหมายเลข 35 - เมืองสมุทรสงคราม  อ.เมือง จ.สมุทรสงคราม</v>
          </cell>
          <cell r="C293" t="str">
            <v>2567</v>
          </cell>
          <cell r="D293" t="str">
            <v>โครงการอำนวยความปลอดภัยสนับสนุนด้านคมนาคมและระบบโลจิสติกส์</v>
          </cell>
          <cell r="E293" t="str">
            <v>เพิ่มประสิทธิภาพความปลอดภัย</v>
          </cell>
          <cell r="F293" t="str">
            <v>รายการปีเดียว ราคาต่อหน่วยต่ำกว่า 10 ล้านบาท (พลางก่อน1)</v>
          </cell>
          <cell r="G293" t="str">
            <v>วิธี e-Bidding</v>
          </cell>
          <cell r="H293" t="str">
            <v>เพิ่มประสิทธิภาพความปลอดภัย</v>
          </cell>
          <cell r="I293" t="str">
            <v>08007190061703210378</v>
          </cell>
          <cell r="J293" t="str">
            <v>เมือง</v>
          </cell>
          <cell r="K293" t="str">
            <v>สมุทรสงคราม</v>
          </cell>
          <cell r="L293">
            <v>2</v>
          </cell>
          <cell r="M293" t="str">
            <v>แห่ง</v>
          </cell>
          <cell r="N293" t="str">
            <v>26 ต.ค. 2566</v>
          </cell>
          <cell r="O293" t="str">
            <v/>
          </cell>
          <cell r="P293">
            <v>3800000</v>
          </cell>
          <cell r="Q293">
            <v>3800000</v>
          </cell>
          <cell r="R293" t="str">
            <v>ลงนามในสัญญา</v>
          </cell>
          <cell r="S293" t="str">
            <v/>
          </cell>
          <cell r="T293" t="str">
            <v>สำนักงานทางหลวงชนบทที่ 4 (เพชรบุรี)</v>
          </cell>
          <cell r="U293" t="str">
            <v>แขวงทางหลวงชนบทสมุทรสงคราม</v>
          </cell>
          <cell r="V293" t="str">
            <v>สำนักอำนวยความปลอดภัย</v>
          </cell>
          <cell r="W293" t="str">
            <v>สมุทรสงคราม</v>
          </cell>
          <cell r="X293" t="str">
            <v/>
          </cell>
          <cell r="Y293">
            <v>3278298.88</v>
          </cell>
          <cell r="Z293">
            <v>2</v>
          </cell>
          <cell r="AA293" t="str">
            <v>แห่ง</v>
          </cell>
          <cell r="AB293" t="str">
            <v>-</v>
          </cell>
          <cell r="AC293" t="str">
            <v>-</v>
          </cell>
          <cell r="AD293" t="str">
            <v>-</v>
          </cell>
          <cell r="AE293" t="str">
            <v>-</v>
          </cell>
          <cell r="AF293" t="str">
            <v>-</v>
          </cell>
          <cell r="AG293" t="str">
            <v>-</v>
          </cell>
          <cell r="AH293" t="str">
            <v>14 ธ.ค. 2566</v>
          </cell>
          <cell r="AI293" t="str">
            <v>7 ธ.ค. 2566</v>
          </cell>
          <cell r="AJ293" t="str">
            <v>22 ธ.ค. 2566</v>
          </cell>
          <cell r="AK293" t="str">
            <v>22 ธ.ค. 2566</v>
          </cell>
          <cell r="AL293">
            <v>3</v>
          </cell>
          <cell r="AM293">
            <v>3</v>
          </cell>
          <cell r="AN293">
            <v>3</v>
          </cell>
          <cell r="AO293">
            <v>3</v>
          </cell>
          <cell r="AP293" t="str">
            <v>076354600004 1</v>
          </cell>
          <cell r="AR293" t="str">
            <v>หจก.ศิริชัย ทราฟฟิค</v>
          </cell>
          <cell r="AS293" t="str">
            <v/>
          </cell>
          <cell r="AT293">
            <v>3265000</v>
          </cell>
          <cell r="AU293">
            <v>3265000</v>
          </cell>
          <cell r="AV293" t="str">
            <v/>
          </cell>
          <cell r="AW293" t="str">
            <v>ขทช.สส./01/2567</v>
          </cell>
          <cell r="AX293" t="str">
            <v>13 ก.พ. 2567</v>
          </cell>
          <cell r="AY293" t="str">
            <v>14 ก.พ. 2567</v>
          </cell>
          <cell r="AZ293" t="str">
            <v>28 เม.ย. 2567</v>
          </cell>
          <cell r="BA293">
            <v>75</v>
          </cell>
          <cell r="BC293">
            <v>3265000</v>
          </cell>
          <cell r="BD293">
            <v>3265000</v>
          </cell>
          <cell r="BF293">
            <v>535000</v>
          </cell>
          <cell r="BG293">
            <v>13298.879999999888</v>
          </cell>
          <cell r="BI293" t="str">
            <v xml:space="preserve"> 2 ก.พ.67</v>
          </cell>
          <cell r="BJ293">
            <v>0.40566404976473314</v>
          </cell>
        </row>
        <row r="294">
          <cell r="A294" t="str">
            <v>เพิ่มประสิทธิภาพความปลอดภัย ถนนสาย สส.4013 แยกทางหลวงหมายเลข 3093 - บ้านคุ้งกระถิน  อ.อัมพวา, บางคนที จ.สมุทรสงคราม</v>
          </cell>
          <cell r="C294" t="str">
            <v>2567</v>
          </cell>
          <cell r="D294" t="str">
            <v>โครงการอำนวยความปลอดภัยสนับสนุนด้านคมนาคมและระบบโลจิสติกส์</v>
          </cell>
          <cell r="E294" t="str">
            <v>เพิ่มประสิทธิภาพความปลอดภัย</v>
          </cell>
          <cell r="F294" t="str">
            <v>รายการปีเดียว ราคาต่อหน่วยต่ำกว่า 10 ล้านบาท (พลางก่อน1)</v>
          </cell>
          <cell r="G294" t="str">
            <v>วิธี e-Bidding</v>
          </cell>
          <cell r="H294" t="str">
            <v>เพิ่มประสิทธิภาพความปลอดภัย</v>
          </cell>
          <cell r="I294" t="str">
            <v>08007190061703210378</v>
          </cell>
          <cell r="J294" t="str">
            <v>อัมพวา</v>
          </cell>
          <cell r="K294" t="str">
            <v>สมุทรสงคราม</v>
          </cell>
          <cell r="L294">
            <v>5</v>
          </cell>
          <cell r="M294" t="str">
            <v>แห่ง</v>
          </cell>
          <cell r="N294" t="str">
            <v>26 ต.ค. 2566</v>
          </cell>
          <cell r="O294" t="str">
            <v/>
          </cell>
          <cell r="P294">
            <v>2500000</v>
          </cell>
          <cell r="Q294">
            <v>2500000</v>
          </cell>
          <cell r="R294" t="str">
            <v>ลงนามในสัญญา</v>
          </cell>
          <cell r="S294" t="str">
            <v/>
          </cell>
          <cell r="T294" t="str">
            <v>สำนักงานทางหลวงชนบทที่ 4 (เพชรบุรี)</v>
          </cell>
          <cell r="U294" t="str">
            <v>แขวงทางหลวงชนบทสมุทรสงคราม</v>
          </cell>
          <cell r="V294" t="str">
            <v>สำนักอำนวยความปลอดภัย</v>
          </cell>
          <cell r="W294" t="str">
            <v>สมุทรสงคราม</v>
          </cell>
          <cell r="X294" t="str">
            <v/>
          </cell>
          <cell r="Y294">
            <v>2372222.2200000002</v>
          </cell>
          <cell r="Z294">
            <v>1</v>
          </cell>
          <cell r="AA294" t="str">
            <v>แห่ง</v>
          </cell>
          <cell r="AB294" t="str">
            <v>-</v>
          </cell>
          <cell r="AC294" t="str">
            <v>-</v>
          </cell>
          <cell r="AD294" t="str">
            <v>-</v>
          </cell>
          <cell r="AE294" t="str">
            <v>-</v>
          </cell>
          <cell r="AF294" t="str">
            <v>-</v>
          </cell>
          <cell r="AG294" t="str">
            <v>-</v>
          </cell>
          <cell r="AH294" t="str">
            <v>2 ม.ค. 2567</v>
          </cell>
          <cell r="AI294" t="str">
            <v>7 ธ.ค. 2566</v>
          </cell>
          <cell r="AJ294" t="str">
            <v>10 ม.ค. 2567</v>
          </cell>
          <cell r="AK294" t="str">
            <v>10 ม.ค. 2567</v>
          </cell>
          <cell r="AL294">
            <v>2</v>
          </cell>
          <cell r="AM294">
            <v>2</v>
          </cell>
          <cell r="AN294">
            <v>2</v>
          </cell>
          <cell r="AO294">
            <v>2</v>
          </cell>
          <cell r="AP294" t="str">
            <v>0105550107120</v>
          </cell>
          <cell r="AR294" t="str">
            <v>บจก.บรษัท เอ- ไลน์ ซัพพลาย จำกัด</v>
          </cell>
          <cell r="AS294" t="str">
            <v/>
          </cell>
          <cell r="AT294">
            <v>2372200</v>
          </cell>
          <cell r="AU294">
            <v>2372200</v>
          </cell>
          <cell r="AV294" t="str">
            <v/>
          </cell>
          <cell r="AW294" t="str">
            <v>ขทช.สส./02/2567</v>
          </cell>
          <cell r="AX294" t="str">
            <v>13 ก.พ. 2567</v>
          </cell>
          <cell r="AY294" t="str">
            <v>14 ก.พ. 2567</v>
          </cell>
          <cell r="AZ294" t="str">
            <v>13 พ.ค. 2567</v>
          </cell>
          <cell r="BA294">
            <v>90</v>
          </cell>
          <cell r="BC294">
            <v>2372200</v>
          </cell>
          <cell r="BD294">
            <v>2372200</v>
          </cell>
          <cell r="BF294">
            <v>127800</v>
          </cell>
          <cell r="BG294">
            <v>22.220000000204891</v>
          </cell>
          <cell r="BI294" t="str">
            <v xml:space="preserve"> 2 ก.พ.67</v>
          </cell>
          <cell r="BJ294">
            <v>9.366744739539995E-4</v>
          </cell>
        </row>
        <row r="295">
          <cell r="A295" t="str">
            <v xml:space="preserve">รถบรรทุกเทท้าย ขนาด 6 ตัน 6 ล้อ </v>
          </cell>
          <cell r="C295" t="str">
            <v>2567</v>
          </cell>
          <cell r="D295" t="str">
            <v>ผลผลิตโครงข่ายทางหลวงชนบทได้รับการบำรุงรักษา</v>
          </cell>
          <cell r="E295" t="str">
            <v>บำรุงรักษาทางหลวงชนบท</v>
          </cell>
          <cell r="F295" t="str">
            <v>รายการปีเดียว ราคาต่อหน่วยต่ำกว่า 1 ล้านบาท (พลางก่อน1)</v>
          </cell>
          <cell r="G295" t="str">
            <v>วิธีเฉพาะเจาะจง (SMEs)</v>
          </cell>
          <cell r="H295" t="str">
            <v>ครุภัณฑ์ซ่อมใหญ่เครื่องจักรกล</v>
          </cell>
          <cell r="I295" t="str">
            <v>08007280004703110219</v>
          </cell>
          <cell r="L295">
            <v>0</v>
          </cell>
          <cell r="M295" t="str">
            <v/>
          </cell>
          <cell r="N295" t="str">
            <v>9 พ.ย. 2566</v>
          </cell>
          <cell r="O295" t="str">
            <v/>
          </cell>
          <cell r="P295">
            <v>350000</v>
          </cell>
          <cell r="Q295">
            <v>350000</v>
          </cell>
          <cell r="R295" t="str">
            <v>ลงนามในสัญญา</v>
          </cell>
          <cell r="S295" t="str">
            <v/>
          </cell>
          <cell r="T295" t="str">
            <v>สำนักงานทางหลวงชนบทที่ 5 (นครราชสีมา)</v>
          </cell>
          <cell r="U295" t="str">
            <v>สำนักงานทางหลวงชนบทที่ 5 (นครราชสีมา)</v>
          </cell>
          <cell r="V295" t="str">
            <v>กองแผนงาน</v>
          </cell>
          <cell r="X295" t="str">
            <v/>
          </cell>
          <cell r="Y295">
            <v>350000</v>
          </cell>
          <cell r="Z295">
            <v>1</v>
          </cell>
          <cell r="AA295" t="str">
            <v>คัน</v>
          </cell>
          <cell r="AB295" t="str">
            <v>-</v>
          </cell>
          <cell r="AC295" t="str">
            <v>0</v>
          </cell>
          <cell r="AD295" t="str">
            <v>-</v>
          </cell>
          <cell r="AE295" t="str">
            <v>-</v>
          </cell>
          <cell r="AF295" t="str">
            <v>0</v>
          </cell>
          <cell r="AH295" t="str">
            <v>26 ธ.ค. 2566</v>
          </cell>
          <cell r="AI295" t="str">
            <v>-</v>
          </cell>
          <cell r="AJ295" t="str">
            <v>26 ธ.ค. 2566</v>
          </cell>
          <cell r="AK295" t="str">
            <v>28 ธ.ค. 2566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 t="str">
            <v>0305563006741</v>
          </cell>
          <cell r="AR295" t="str">
            <v>บริษัท โซลมอเตอร์สปอร์ต จำกัด</v>
          </cell>
          <cell r="AS295" t="str">
            <v/>
          </cell>
          <cell r="AT295">
            <v>384985</v>
          </cell>
          <cell r="AU295">
            <v>350000</v>
          </cell>
          <cell r="AV295" t="str">
            <v/>
          </cell>
          <cell r="AW295" t="str">
            <v>สทช.ที่ 5/2/2567</v>
          </cell>
          <cell r="AX295" t="str">
            <v>4 ม.ค. 2567</v>
          </cell>
          <cell r="AY295" t="str">
            <v>5 ม.ค. 2567</v>
          </cell>
          <cell r="AZ295" t="str">
            <v>3 เม.ย. 2567</v>
          </cell>
          <cell r="BA295">
            <v>90</v>
          </cell>
          <cell r="BB295" t="str">
            <v>วิษณุ ของสันเทียะ</v>
          </cell>
          <cell r="BC295">
            <v>350000</v>
          </cell>
          <cell r="BD295">
            <v>350000</v>
          </cell>
          <cell r="BF295">
            <v>0</v>
          </cell>
          <cell r="BG295">
            <v>0</v>
          </cell>
          <cell r="BI295" t="str">
            <v xml:space="preserve"> 2 ก.พ.67</v>
          </cell>
          <cell r="BJ295">
            <v>0</v>
          </cell>
        </row>
        <row r="296">
          <cell r="A296" t="str">
            <v>งานบำรุงถนนสาย นม.3127 แยกทางหลวงหมายเลข 207 - บ้านไทรงาม  อ.โนนแดง จ.นครราชสีมา</v>
          </cell>
          <cell r="C296" t="str">
            <v>2567</v>
          </cell>
          <cell r="D296" t="str">
            <v>ผลผลิตโครงข่ายทางหลวงชนบทได้รับการบำรุงรักษา</v>
          </cell>
          <cell r="E296" t="str">
            <v>บำรุงรักษาทางหลวงชนบท</v>
          </cell>
          <cell r="F296" t="str">
            <v>รายการปีเดียว ราคาต่อหน่วยต่ำกว่า 10 ล้านบาท (พลางก่อน2)</v>
          </cell>
          <cell r="G296" t="str">
            <v>วิธี e-Bidding</v>
          </cell>
          <cell r="H296" t="str">
            <v>ซ่อมฟื้นฟูทางหลวงชนบทอันเนื่องมาจากเหตุภัยพิบัติ</v>
          </cell>
          <cell r="I296" t="str">
            <v>08007280004703210717</v>
          </cell>
          <cell r="J296" t="str">
            <v>โนนแดง</v>
          </cell>
          <cell r="K296" t="str">
            <v>นครราชสีมา</v>
          </cell>
          <cell r="L296">
            <v>1</v>
          </cell>
          <cell r="M296" t="str">
            <v>แห่ง</v>
          </cell>
          <cell r="N296" t="str">
            <v>14 ธ.ค. 2566</v>
          </cell>
          <cell r="O296" t="str">
            <v/>
          </cell>
          <cell r="P296">
            <v>5000000</v>
          </cell>
          <cell r="Q296">
            <v>5000000</v>
          </cell>
          <cell r="R296" t="str">
            <v>ลงนามในสัญญา</v>
          </cell>
          <cell r="S296" t="str">
            <v/>
          </cell>
          <cell r="T296" t="str">
            <v>สำนักงานทางหลวงชนบทที่ 5 (นครราชสีมา)</v>
          </cell>
          <cell r="U296" t="str">
            <v>สำนักงานทางหลวงชนบทที่ 5 (นครราชสีมา)</v>
          </cell>
          <cell r="V296" t="str">
            <v>สำนักบำรุงทาง</v>
          </cell>
          <cell r="W296" t="str">
            <v>นครราชสีมา</v>
          </cell>
          <cell r="X296" t="str">
            <v/>
          </cell>
          <cell r="Y296">
            <v>5003757.55</v>
          </cell>
          <cell r="Z296">
            <v>1</v>
          </cell>
          <cell r="AA296" t="str">
            <v>แห่ง</v>
          </cell>
          <cell r="AB296" t="str">
            <v>ลาดยาง AC</v>
          </cell>
          <cell r="AC296" t="str">
            <v>7</v>
          </cell>
          <cell r="AD296" t="str">
            <v>เมตร</v>
          </cell>
          <cell r="AE296" t="str">
            <v>AC</v>
          </cell>
          <cell r="AF296" t="str">
            <v>0.50-1.00</v>
          </cell>
          <cell r="AG296" t="str">
            <v>เมตร</v>
          </cell>
          <cell r="AH296" t="str">
            <v>9 ม.ค. 2567</v>
          </cell>
          <cell r="AI296" t="str">
            <v>3 ม.ค. 2567</v>
          </cell>
          <cell r="AJ296" t="str">
            <v>17 ม.ค. 2567</v>
          </cell>
          <cell r="AK296" t="str">
            <v>22 ม.ค. 2567</v>
          </cell>
          <cell r="AL296">
            <v>3</v>
          </cell>
          <cell r="AM296">
            <v>3</v>
          </cell>
          <cell r="AN296">
            <v>3</v>
          </cell>
          <cell r="AO296">
            <v>3</v>
          </cell>
          <cell r="AP296" t="str">
            <v>0305561002861</v>
          </cell>
          <cell r="AQ296" t="str">
            <v>66129379110</v>
          </cell>
          <cell r="AR296" t="str">
            <v>บริษัท ปักธงชัยการโยธา จำกัด</v>
          </cell>
          <cell r="AS296" t="str">
            <v/>
          </cell>
          <cell r="AT296">
            <v>4970000</v>
          </cell>
          <cell r="AU296">
            <v>4970000</v>
          </cell>
          <cell r="AV296" t="str">
            <v/>
          </cell>
          <cell r="AW296" t="str">
            <v>สทช.ที่ 5/4/2567</v>
          </cell>
          <cell r="AX296" t="str">
            <v>15 ก.พ. 2567</v>
          </cell>
          <cell r="AY296" t="str">
            <v>16 ก.พ. 2567</v>
          </cell>
          <cell r="AZ296" t="str">
            <v>30 เม.ย. 2567</v>
          </cell>
          <cell r="BA296">
            <v>75</v>
          </cell>
          <cell r="BC296">
            <v>4970000</v>
          </cell>
          <cell r="BD296">
            <v>4970000</v>
          </cell>
          <cell r="BF296">
            <v>30000</v>
          </cell>
          <cell r="BG296">
            <v>33757.549999999814</v>
          </cell>
          <cell r="BI296" t="str">
            <v xml:space="preserve"> 2 ก.พ.67</v>
          </cell>
          <cell r="BJ296">
            <v>0.67464399828884225</v>
          </cell>
        </row>
        <row r="297">
          <cell r="A297" t="str">
            <v xml:space="preserve">งานบำรุงถนนสาย นม.4047 แยกทางหลวงหมายเลข 2073 - บ้านลำทะเมนชัย อ.ชุมพวง จ.นครราชสีมา (ตอนที่ 1) </v>
          </cell>
          <cell r="C297" t="str">
            <v>2567</v>
          </cell>
          <cell r="D297" t="str">
            <v>ผลผลิตโครงข่ายทางหลวงชนบทได้รับการบำรุงรักษา</v>
          </cell>
          <cell r="E297" t="str">
            <v>บำรุงรักษาทางหลวงชนบท</v>
          </cell>
          <cell r="F297" t="str">
            <v>รายการปีเดียว ราคาต่อหน่วยต่ำกว่า 10 ล้านบาท (พลางก่อน2)</v>
          </cell>
          <cell r="G297" t="str">
            <v>วิธี e-Bidding</v>
          </cell>
          <cell r="H297" t="str">
            <v>ซ่อมสร้างผิวทางแอสฟัลต์คอนกรีต (โดยวิธี Pavement In - Place Recycling)</v>
          </cell>
          <cell r="I297" t="str">
            <v>08007280004703210717</v>
          </cell>
          <cell r="K297" t="str">
            <v>นครราชสีมา</v>
          </cell>
          <cell r="L297">
            <v>1</v>
          </cell>
          <cell r="M297" t="str">
            <v>แห่ง</v>
          </cell>
          <cell r="N297" t="str">
            <v>14 ธ.ค. 2566</v>
          </cell>
          <cell r="O297" t="str">
            <v/>
          </cell>
          <cell r="P297">
            <v>5500000</v>
          </cell>
          <cell r="Q297">
            <v>5500000</v>
          </cell>
          <cell r="R297" t="str">
            <v>ลงนามในสัญญา</v>
          </cell>
          <cell r="S297" t="str">
            <v/>
          </cell>
          <cell r="T297" t="str">
            <v>สำนักงานทางหลวงชนบทที่ 5 (นครราชสีมา)</v>
          </cell>
          <cell r="U297" t="str">
            <v>สำนักงานทางหลวงชนบทที่ 5 (นครราชสีมา)</v>
          </cell>
          <cell r="V297" t="str">
            <v>สำนักบำรุงทาง</v>
          </cell>
          <cell r="W297" t="str">
            <v>นครราชสีมา</v>
          </cell>
          <cell r="X297" t="str">
            <v/>
          </cell>
          <cell r="Y297">
            <v>5504724.9199999999</v>
          </cell>
          <cell r="Z297">
            <v>1</v>
          </cell>
          <cell r="AA297" t="str">
            <v>แห่ง</v>
          </cell>
          <cell r="AB297" t="str">
            <v>ลาดยาง AC</v>
          </cell>
          <cell r="AC297" t="str">
            <v>6</v>
          </cell>
          <cell r="AD297" t="str">
            <v>เมตร</v>
          </cell>
          <cell r="AE297" t="str">
            <v>AC</v>
          </cell>
          <cell r="AF297" t="str">
            <v>1.50</v>
          </cell>
          <cell r="AG297" t="str">
            <v>เมตร</v>
          </cell>
          <cell r="AH297" t="str">
            <v>9 ม.ค. 2567</v>
          </cell>
          <cell r="AI297" t="str">
            <v>3 ม.ค. 2567</v>
          </cell>
          <cell r="AJ297" t="str">
            <v>24 ม.ค. 2567</v>
          </cell>
          <cell r="AK297" t="str">
            <v>26 ม.ค. 2567</v>
          </cell>
          <cell r="AL297">
            <v>2</v>
          </cell>
          <cell r="AM297">
            <v>2</v>
          </cell>
          <cell r="AN297">
            <v>2</v>
          </cell>
          <cell r="AO297">
            <v>2</v>
          </cell>
          <cell r="AP297" t="str">
            <v>0305536001253</v>
          </cell>
          <cell r="AQ297" t="str">
            <v>66129431377</v>
          </cell>
          <cell r="AR297" t="str">
            <v>บจก.ช.มิตรยนต์ 1993</v>
          </cell>
          <cell r="AS297" t="str">
            <v/>
          </cell>
          <cell r="AT297">
            <v>5490000</v>
          </cell>
          <cell r="AU297">
            <v>5490000</v>
          </cell>
          <cell r="AV297" t="str">
            <v/>
          </cell>
          <cell r="AW297" t="str">
            <v>สทช.ที่ 5/16/2567</v>
          </cell>
          <cell r="AX297" t="str">
            <v>27 ก.พ. 2567</v>
          </cell>
          <cell r="AY297" t="str">
            <v>28 ก.พ. 2567</v>
          </cell>
          <cell r="AZ297" t="str">
            <v>12 พ.ค. 2567</v>
          </cell>
          <cell r="BA297">
            <v>75</v>
          </cell>
          <cell r="BC297">
            <v>5490000</v>
          </cell>
          <cell r="BD297">
            <v>5490000</v>
          </cell>
          <cell r="BF297">
            <v>10000</v>
          </cell>
          <cell r="BG297">
            <v>14724.919999999925</v>
          </cell>
          <cell r="BI297" t="str">
            <v xml:space="preserve"> 2 ก.พ.67</v>
          </cell>
          <cell r="BJ297">
            <v>0.26749601867480649</v>
          </cell>
        </row>
        <row r="298">
          <cell r="A298" t="str">
            <v xml:space="preserve">งานบำรุงถนนสาย นม.6030 บ้านโนนหญ้าคา – บ้านโคกสะอาด อ.บัวใหญ่ จ.นครราชสีมา (ตอนที่1) </v>
          </cell>
          <cell r="C298" t="str">
            <v>2567</v>
          </cell>
          <cell r="D298" t="str">
            <v>ผลผลิตโครงข่ายทางหลวงชนบทได้รับการบำรุงรักษา</v>
          </cell>
          <cell r="E298" t="str">
            <v>บำรุงรักษาทางหลวงชนบท</v>
          </cell>
          <cell r="F298" t="str">
            <v>รายการปีเดียว ราคาต่อหน่วยต่ำกว่า 10 ล้านบาท (พลางก่อน2)</v>
          </cell>
          <cell r="G298" t="str">
            <v>วิธี e-Bidding</v>
          </cell>
          <cell r="H298" t="str">
            <v>ซ่อมสร้างผิวทางแอสฟัลต์คอนกรีต (โดยวิธี Pavement In - Place Recycling)</v>
          </cell>
          <cell r="I298" t="str">
            <v>08007280004703210717</v>
          </cell>
          <cell r="K298" t="str">
            <v>นครราชสีมา</v>
          </cell>
          <cell r="L298">
            <v>1</v>
          </cell>
          <cell r="M298" t="str">
            <v>แห่ง</v>
          </cell>
          <cell r="N298" t="str">
            <v>14 ธ.ค. 2566</v>
          </cell>
          <cell r="O298" t="str">
            <v/>
          </cell>
          <cell r="P298">
            <v>5750000</v>
          </cell>
          <cell r="Q298">
            <v>5750000</v>
          </cell>
          <cell r="R298" t="str">
            <v>ลงนามในสัญญา</v>
          </cell>
          <cell r="S298" t="str">
            <v/>
          </cell>
          <cell r="T298" t="str">
            <v>สำนักงานทางหลวงชนบทที่ 5 (นครราชสีมา)</v>
          </cell>
          <cell r="U298" t="str">
            <v>สำนักงานทางหลวงชนบทที่ 5 (นครราชสีมา)</v>
          </cell>
          <cell r="V298" t="str">
            <v>สำนักบำรุงทาง</v>
          </cell>
          <cell r="W298" t="str">
            <v>นครราชสีมา</v>
          </cell>
          <cell r="X298" t="str">
            <v/>
          </cell>
          <cell r="Y298">
            <v>5751764.5700000003</v>
          </cell>
          <cell r="Z298">
            <v>1</v>
          </cell>
          <cell r="AA298" t="str">
            <v>แห่ง</v>
          </cell>
          <cell r="AB298" t="str">
            <v>ลาดยาง AC</v>
          </cell>
          <cell r="AC298" t="str">
            <v>7</v>
          </cell>
          <cell r="AD298" t="str">
            <v>เมตร</v>
          </cell>
          <cell r="AE298" t="str">
            <v>AC</v>
          </cell>
          <cell r="AF298" t="str">
            <v>0.25-1.70</v>
          </cell>
          <cell r="AG298" t="str">
            <v>เมตร</v>
          </cell>
          <cell r="AH298" t="str">
            <v>9 ม.ค. 2567</v>
          </cell>
          <cell r="AI298" t="str">
            <v>3 ม.ค. 2567</v>
          </cell>
          <cell r="AJ298" t="str">
            <v>24 ม.ค. 2567</v>
          </cell>
          <cell r="AK298" t="str">
            <v>26 ม.ค. 2567</v>
          </cell>
          <cell r="AL298">
            <v>3</v>
          </cell>
          <cell r="AM298">
            <v>3</v>
          </cell>
          <cell r="AN298">
            <v>3</v>
          </cell>
          <cell r="AO298">
            <v>3</v>
          </cell>
          <cell r="AP298" t="str">
            <v>0303523000626</v>
          </cell>
          <cell r="AQ298" t="str">
            <v>66129472665</v>
          </cell>
          <cell r="AR298" t="str">
            <v>ห้างหุ้นส่วนจำกัด ยนต์ไพศาลบัวใหญ่</v>
          </cell>
          <cell r="AS298" t="str">
            <v/>
          </cell>
          <cell r="AT298">
            <v>5710000</v>
          </cell>
          <cell r="AU298">
            <v>5710000</v>
          </cell>
          <cell r="AV298" t="str">
            <v/>
          </cell>
          <cell r="AW298" t="str">
            <v>สทช.ที่ 5/17/2567</v>
          </cell>
          <cell r="AX298" t="str">
            <v>27 ก.พ. 2567</v>
          </cell>
          <cell r="AY298" t="str">
            <v>28 ก.พ. 2567</v>
          </cell>
          <cell r="AZ298" t="str">
            <v>12 พ.ค. 2567</v>
          </cell>
          <cell r="BA298">
            <v>75</v>
          </cell>
          <cell r="BC298">
            <v>5710000</v>
          </cell>
          <cell r="BD298">
            <v>5710000</v>
          </cell>
          <cell r="BF298">
            <v>40000</v>
          </cell>
          <cell r="BG298">
            <v>41764.570000000298</v>
          </cell>
          <cell r="BI298" t="str">
            <v xml:space="preserve"> 2 ก.พ.67</v>
          </cell>
          <cell r="BJ298">
            <v>0.72611751562008553</v>
          </cell>
        </row>
        <row r="299">
          <cell r="A299" t="str">
            <v>งานบำรุงถนนสาย นม.3140 แยกทางหลวงหมายเลข 226 - ทางเข้าท่าอากาศยานนครราชสีมา  อ.เฉลิมพระเกียรติ จ.นครราชสีมา</v>
          </cell>
          <cell r="C299" t="str">
            <v>2567</v>
          </cell>
          <cell r="D299" t="str">
            <v>ผลผลิตโครงข่ายทางหลวงชนบทได้รับการบำรุงรักษา</v>
          </cell>
          <cell r="E299" t="str">
            <v>บำรุงรักษาทางหลวงชนบท</v>
          </cell>
          <cell r="F299" t="str">
            <v>รายการปีเดียว ราคาต่อหน่วยต่ำกว่า 10 ล้านบาท (พลางก่อน2)</v>
          </cell>
          <cell r="G299" t="str">
            <v>วิธี e-Bidding</v>
          </cell>
          <cell r="H299" t="str">
            <v>เสริมผิวลาดยางแอสฟัลต์คอนกรีต</v>
          </cell>
          <cell r="I299" t="str">
            <v>08007280004703210717</v>
          </cell>
          <cell r="J299" t="str">
            <v>เฉลิมพระเกียรติ</v>
          </cell>
          <cell r="K299" t="str">
            <v>นครราชสีมา</v>
          </cell>
          <cell r="L299">
            <v>1</v>
          </cell>
          <cell r="M299" t="str">
            <v>แห่ง</v>
          </cell>
          <cell r="N299" t="str">
            <v>14 ธ.ค. 2566</v>
          </cell>
          <cell r="O299" t="str">
            <v/>
          </cell>
          <cell r="P299">
            <v>5750000</v>
          </cell>
          <cell r="Q299">
            <v>5750000</v>
          </cell>
          <cell r="R299" t="str">
            <v>ลงนามในสัญญา</v>
          </cell>
          <cell r="S299" t="str">
            <v/>
          </cell>
          <cell r="T299" t="str">
            <v>สำนักงานทางหลวงชนบทที่ 5 (นครราชสีมา)</v>
          </cell>
          <cell r="U299" t="str">
            <v>สำนักงานทางหลวงชนบทที่ 5 (นครราชสีมา)</v>
          </cell>
          <cell r="V299" t="str">
            <v>สำนักบำรุงทาง</v>
          </cell>
          <cell r="W299" t="str">
            <v>นครราชสีมา</v>
          </cell>
          <cell r="X299" t="str">
            <v/>
          </cell>
          <cell r="Y299">
            <v>5751947.9800000004</v>
          </cell>
          <cell r="Z299">
            <v>1</v>
          </cell>
          <cell r="AA299" t="str">
            <v>แห่ง</v>
          </cell>
          <cell r="AB299" t="str">
            <v>ลาดยาง AC</v>
          </cell>
          <cell r="AC299" t="str">
            <v>7.00</v>
          </cell>
          <cell r="AD299" t="str">
            <v>เมตร</v>
          </cell>
          <cell r="AE299" t="str">
            <v>AC</v>
          </cell>
          <cell r="AF299" t="str">
            <v>2.40</v>
          </cell>
          <cell r="AG299" t="str">
            <v>เมตร</v>
          </cell>
          <cell r="AH299" t="str">
            <v>9 ม.ค. 2567</v>
          </cell>
          <cell r="AI299" t="str">
            <v>3 ม.ค. 2567</v>
          </cell>
          <cell r="AJ299" t="str">
            <v>24 ม.ค. 2567</v>
          </cell>
          <cell r="AK299" t="str">
            <v>26 ม.ค. 2567</v>
          </cell>
          <cell r="AL299">
            <v>2</v>
          </cell>
          <cell r="AM299">
            <v>2</v>
          </cell>
          <cell r="AN299">
            <v>2</v>
          </cell>
          <cell r="AO299">
            <v>2</v>
          </cell>
          <cell r="AP299" t="str">
            <v>0305564008194</v>
          </cell>
          <cell r="AQ299" t="str">
            <v>66129476286</v>
          </cell>
          <cell r="AR299" t="str">
            <v>บจก.เอสเอ็มอี 9</v>
          </cell>
          <cell r="AS299" t="str">
            <v/>
          </cell>
          <cell r="AT299">
            <v>5710000</v>
          </cell>
          <cell r="AU299">
            <v>5710000</v>
          </cell>
          <cell r="AV299" t="str">
            <v/>
          </cell>
          <cell r="AW299" t="str">
            <v>สทช.ที่ 5/18/2567</v>
          </cell>
          <cell r="AX299" t="str">
            <v>27 ก.พ. 2567</v>
          </cell>
          <cell r="AY299" t="str">
            <v>28 ก.พ. 2567</v>
          </cell>
          <cell r="AZ299" t="str">
            <v>27 เม.ย. 2567</v>
          </cell>
          <cell r="BA299">
            <v>60</v>
          </cell>
          <cell r="BC299">
            <v>5710000</v>
          </cell>
          <cell r="BD299">
            <v>5710000</v>
          </cell>
          <cell r="BF299">
            <v>40000</v>
          </cell>
          <cell r="BG299">
            <v>41947.980000000447</v>
          </cell>
          <cell r="BI299" t="str">
            <v xml:space="preserve"> 2 ก.พ.67</v>
          </cell>
          <cell r="BJ299">
            <v>0.72928302108880416</v>
          </cell>
        </row>
        <row r="300">
          <cell r="A300" t="str">
            <v xml:space="preserve">งานบำรุงถนนสาย บร.3021 แยกทางหลวงหมายเลข 218 - บ้านกุง อ.เมือง จ.บุรีรัมย์ (ตอนที่ 1) </v>
          </cell>
          <cell r="C300" t="str">
            <v>2567</v>
          </cell>
          <cell r="D300" t="str">
            <v>ผลผลิตโครงข่ายทางหลวงชนบทได้รับการบำรุงรักษา</v>
          </cell>
          <cell r="E300" t="str">
            <v>บำรุงรักษาทางหลวงชนบท</v>
          </cell>
          <cell r="F300" t="str">
            <v>รายการปีเดียว ราคาต่อหน่วยต่ำกว่า 10 ล้านบาท (พลางก่อน2)</v>
          </cell>
          <cell r="G300" t="str">
            <v>วิธี e-Bidding</v>
          </cell>
          <cell r="H300" t="str">
            <v>เสริมผิวลาดยางแอสฟัลต์คอนกรีต</v>
          </cell>
          <cell r="I300" t="str">
            <v>08007280004703210717</v>
          </cell>
          <cell r="K300" t="str">
            <v>บุรีรัมย์</v>
          </cell>
          <cell r="L300">
            <v>1</v>
          </cell>
          <cell r="M300" t="str">
            <v>แห่ง</v>
          </cell>
          <cell r="N300" t="str">
            <v>14 ธ.ค. 2566</v>
          </cell>
          <cell r="O300" t="str">
            <v/>
          </cell>
          <cell r="P300">
            <v>5700000</v>
          </cell>
          <cell r="Q300">
            <v>5700000</v>
          </cell>
          <cell r="R300" t="str">
            <v>ลงนามในสัญญา</v>
          </cell>
          <cell r="S300" t="str">
            <v/>
          </cell>
          <cell r="T300" t="str">
            <v>สำนักงานทางหลวงชนบทที่ 5 (นครราชสีมา)</v>
          </cell>
          <cell r="U300" t="str">
            <v>สำนักงานทางหลวงชนบทที่ 5 (นครราชสีมา)</v>
          </cell>
          <cell r="V300" t="str">
            <v>สำนักบำรุงทาง</v>
          </cell>
          <cell r="W300" t="str">
            <v>บุรีรัมย์</v>
          </cell>
          <cell r="X300" t="str">
            <v/>
          </cell>
          <cell r="Y300">
            <v>5710603.5599999996</v>
          </cell>
          <cell r="Z300">
            <v>1</v>
          </cell>
          <cell r="AA300" t="str">
            <v>แห่ง</v>
          </cell>
          <cell r="AB300" t="str">
            <v>ลาดยาง AC</v>
          </cell>
          <cell r="AC300" t="str">
            <v>7</v>
          </cell>
          <cell r="AD300" t="str">
            <v>เมตร</v>
          </cell>
          <cell r="AE300" t="str">
            <v>AC</v>
          </cell>
          <cell r="AF300" t="str">
            <v>2.50</v>
          </cell>
          <cell r="AG300" t="str">
            <v>เมตร</v>
          </cell>
          <cell r="AH300" t="str">
            <v>15 ม.ค. 2567</v>
          </cell>
          <cell r="AI300" t="str">
            <v>9 ม.ค. 2567</v>
          </cell>
          <cell r="AJ300" t="str">
            <v>30 ม.ค. 2567</v>
          </cell>
          <cell r="AK300" t="str">
            <v>2 ก.พ. 2567</v>
          </cell>
          <cell r="AL300">
            <v>2</v>
          </cell>
          <cell r="AM300">
            <v>2</v>
          </cell>
          <cell r="AN300">
            <v>2</v>
          </cell>
          <cell r="AO300">
            <v>2</v>
          </cell>
          <cell r="AP300" t="str">
            <v>0313539000337</v>
          </cell>
          <cell r="AQ300" t="str">
            <v>67019090733</v>
          </cell>
          <cell r="AR300" t="str">
            <v>หจก.บุรีเจริญคอนสตรัคชั่น</v>
          </cell>
          <cell r="AS300" t="str">
            <v/>
          </cell>
          <cell r="AT300">
            <v>5680000</v>
          </cell>
          <cell r="AU300">
            <v>5680000</v>
          </cell>
          <cell r="AV300" t="str">
            <v/>
          </cell>
          <cell r="AW300" t="str">
            <v>สทช.ที่ 5/19/2567</v>
          </cell>
          <cell r="AX300" t="str">
            <v>28 ก.พ. 2567</v>
          </cell>
          <cell r="AY300" t="str">
            <v>29 ก.พ. 2567</v>
          </cell>
          <cell r="AZ300" t="str">
            <v>3 พ.ค. 2567</v>
          </cell>
          <cell r="BA300">
            <v>65</v>
          </cell>
          <cell r="BC300">
            <v>5680000</v>
          </cell>
          <cell r="BD300">
            <v>5680000</v>
          </cell>
          <cell r="BF300">
            <v>20000</v>
          </cell>
          <cell r="BG300">
            <v>30603.55999999959</v>
          </cell>
          <cell r="BI300" t="str">
            <v xml:space="preserve"> 2 ก.พ.67</v>
          </cell>
          <cell r="BJ300">
            <v>0.53590762654866542</v>
          </cell>
        </row>
        <row r="301">
          <cell r="A301" t="str">
            <v xml:space="preserve">งานบำรุงถนนสาย บร.3006 แยกทางหลวงหมายเลข 202 - บ้านเบาใหญ่ อ.พุทไธสง จ.บุรีรัมย์ (ตอนที่ 1) </v>
          </cell>
          <cell r="C301" t="str">
            <v>2567</v>
          </cell>
          <cell r="D301" t="str">
            <v>ผลผลิตโครงข่ายทางหลวงชนบทได้รับการบำรุงรักษา</v>
          </cell>
          <cell r="E301" t="str">
            <v>บำรุงรักษาทางหลวงชนบท</v>
          </cell>
          <cell r="F301" t="str">
            <v>รายการปีเดียว ราคาต่อหน่วยต่ำกว่า 10 ล้านบาท (พลางก่อน2)</v>
          </cell>
          <cell r="G301" t="str">
            <v>วิธี e-Bidding</v>
          </cell>
          <cell r="H301" t="str">
            <v>ซ่อมสร้างผิวทางแอสฟัลต์คอนกรีต (โดยวิธี Pavement In - Place Recycling)</v>
          </cell>
          <cell r="I301" t="str">
            <v>08007280004703210717</v>
          </cell>
          <cell r="K301" t="str">
            <v>บุรีรัมย์</v>
          </cell>
          <cell r="L301">
            <v>1</v>
          </cell>
          <cell r="M301" t="str">
            <v>แห่ง</v>
          </cell>
          <cell r="N301" t="str">
            <v>14 ธ.ค. 2566</v>
          </cell>
          <cell r="O301" t="str">
            <v/>
          </cell>
          <cell r="P301">
            <v>5350000</v>
          </cell>
          <cell r="Q301">
            <v>5350000</v>
          </cell>
          <cell r="R301" t="str">
            <v>ลงนามในสัญญา</v>
          </cell>
          <cell r="S301" t="str">
            <v/>
          </cell>
          <cell r="T301" t="str">
            <v>สำนักงานทางหลวงชนบทที่ 5 (นครราชสีมา)</v>
          </cell>
          <cell r="U301" t="str">
            <v>สำนักงานทางหลวงชนบทที่ 5 (นครราชสีมา)</v>
          </cell>
          <cell r="V301" t="str">
            <v>สำนักบำรุงทาง</v>
          </cell>
          <cell r="W301" t="str">
            <v>บุรีรัมย์</v>
          </cell>
          <cell r="X301" t="str">
            <v/>
          </cell>
          <cell r="Y301">
            <v>5352591.66</v>
          </cell>
          <cell r="Z301">
            <v>1</v>
          </cell>
          <cell r="AA301" t="str">
            <v>แห่ง</v>
          </cell>
          <cell r="AB301" t="str">
            <v>ลาดยาง AC</v>
          </cell>
          <cell r="AC301" t="str">
            <v>7</v>
          </cell>
          <cell r="AD301" t="str">
            <v>เมตร</v>
          </cell>
          <cell r="AE301" t="str">
            <v>AC</v>
          </cell>
          <cell r="AF301" t="str">
            <v>2.50</v>
          </cell>
          <cell r="AG301" t="str">
            <v>เมตร</v>
          </cell>
          <cell r="AH301" t="str">
            <v>15 ม.ค. 2567</v>
          </cell>
          <cell r="AI301" t="str">
            <v>9 ม.ค. 2567</v>
          </cell>
          <cell r="AJ301" t="str">
            <v>30 ม.ค. 2567</v>
          </cell>
          <cell r="AK301" t="str">
            <v>2 ก.พ. 2567</v>
          </cell>
          <cell r="AL301">
            <v>2</v>
          </cell>
          <cell r="AM301">
            <v>2</v>
          </cell>
          <cell r="AN301">
            <v>2</v>
          </cell>
          <cell r="AO301">
            <v>2</v>
          </cell>
          <cell r="AP301" t="str">
            <v>0313536000018</v>
          </cell>
          <cell r="AQ301" t="str">
            <v>67019082436</v>
          </cell>
          <cell r="AR301" t="str">
            <v>หจก. ส.ภูทอง</v>
          </cell>
          <cell r="AS301" t="str">
            <v/>
          </cell>
          <cell r="AT301">
            <v>5330000</v>
          </cell>
          <cell r="AU301">
            <v>5330000</v>
          </cell>
          <cell r="AV301" t="str">
            <v/>
          </cell>
          <cell r="AW301" t="str">
            <v>สทช.ที่ 5/21/2567</v>
          </cell>
          <cell r="AX301" t="str">
            <v>28 ก.พ. 2567</v>
          </cell>
          <cell r="AY301" t="str">
            <v>29 ก.พ. 2567</v>
          </cell>
          <cell r="AZ301" t="str">
            <v>13 พ.ค. 2567</v>
          </cell>
          <cell r="BA301">
            <v>75</v>
          </cell>
          <cell r="BC301">
            <v>5330000</v>
          </cell>
          <cell r="BD301">
            <v>5330000</v>
          </cell>
          <cell r="BF301">
            <v>20000</v>
          </cell>
          <cell r="BG301">
            <v>22591.660000000149</v>
          </cell>
          <cell r="BI301" t="str">
            <v xml:space="preserve"> 2 ก.พ.67</v>
          </cell>
          <cell r="BJ301">
            <v>0.42206955873036184</v>
          </cell>
        </row>
        <row r="302">
          <cell r="A302" t="str">
            <v xml:space="preserve">งานบำรุงถนนสาย บร.3070 แยกทางหลวงหมายเลข 218 - อ่างเก็บน้ำห้วยจระเข้มาก อ.เมือง จ.บุรีรัมย์ (ตอนที่ 1) </v>
          </cell>
          <cell r="C302" t="str">
            <v>2567</v>
          </cell>
          <cell r="D302" t="str">
            <v>ผลผลิตโครงข่ายทางหลวงชนบทได้รับการบำรุงรักษา</v>
          </cell>
          <cell r="E302" t="str">
            <v>บำรุงรักษาทางหลวงชนบท</v>
          </cell>
          <cell r="F302" t="str">
            <v>รายการปีเดียว ราคาต่อหน่วยต่ำกว่า 10 ล้านบาท (พลางก่อน2)</v>
          </cell>
          <cell r="G302" t="str">
            <v>วิธี e-Bidding</v>
          </cell>
          <cell r="H302" t="str">
            <v>เสริมผิวลาดยางแอสฟัลต์คอนกรีต</v>
          </cell>
          <cell r="I302" t="str">
            <v>08007280004703210717</v>
          </cell>
          <cell r="K302" t="str">
            <v>บุรีรัมย์</v>
          </cell>
          <cell r="L302">
            <v>1</v>
          </cell>
          <cell r="M302" t="str">
            <v>แห่ง</v>
          </cell>
          <cell r="N302" t="str">
            <v>14 ธ.ค. 2566</v>
          </cell>
          <cell r="O302" t="str">
            <v/>
          </cell>
          <cell r="P302">
            <v>5600000</v>
          </cell>
          <cell r="Q302">
            <v>5600000</v>
          </cell>
          <cell r="R302" t="str">
            <v>ลงนามในสัญญา</v>
          </cell>
          <cell r="S302" t="str">
            <v/>
          </cell>
          <cell r="T302" t="str">
            <v>สำนักงานทางหลวงชนบทที่ 5 (นครราชสีมา)</v>
          </cell>
          <cell r="U302" t="str">
            <v>สำนักงานทางหลวงชนบทที่ 5 (นครราชสีมา)</v>
          </cell>
          <cell r="V302" t="str">
            <v>สำนักบำรุงทาง</v>
          </cell>
          <cell r="W302" t="str">
            <v>บุรีรัมย์</v>
          </cell>
          <cell r="X302" t="str">
            <v/>
          </cell>
          <cell r="Y302">
            <v>5611097.4199999999</v>
          </cell>
          <cell r="Z302">
            <v>1</v>
          </cell>
          <cell r="AA302" t="str">
            <v>แห่ง</v>
          </cell>
          <cell r="AB302" t="str">
            <v>ลาดยาง AC</v>
          </cell>
          <cell r="AC302" t="str">
            <v>6.00-7.00</v>
          </cell>
          <cell r="AD302" t="str">
            <v>เมตร</v>
          </cell>
          <cell r="AE302" t="str">
            <v>AC</v>
          </cell>
          <cell r="AF302" t="str">
            <v>1.50-2.50</v>
          </cell>
          <cell r="AG302" t="str">
            <v>เมตร</v>
          </cell>
          <cell r="AH302" t="str">
            <v>18 ม.ค. 2567</v>
          </cell>
          <cell r="AI302" t="str">
            <v>9 ม.ค. 2567</v>
          </cell>
          <cell r="AJ302" t="str">
            <v>2 ก.พ. 2567</v>
          </cell>
          <cell r="AK302" t="str">
            <v>6 ก.พ. 2567</v>
          </cell>
          <cell r="AL302">
            <v>3</v>
          </cell>
          <cell r="AM302">
            <v>3</v>
          </cell>
          <cell r="AN302">
            <v>3</v>
          </cell>
          <cell r="AO302">
            <v>3</v>
          </cell>
          <cell r="AP302" t="str">
            <v xml:space="preserve">0315561000656 </v>
          </cell>
          <cell r="AQ302" t="str">
            <v>67019091201</v>
          </cell>
          <cell r="AR302" t="str">
            <v>บริษัท บุรีรัมย์พนาสิทธิ์ จำกัด</v>
          </cell>
          <cell r="AS302" t="str">
            <v/>
          </cell>
          <cell r="AT302">
            <v>5594000</v>
          </cell>
          <cell r="AU302">
            <v>5594000</v>
          </cell>
          <cell r="AV302" t="str">
            <v/>
          </cell>
          <cell r="AW302" t="str">
            <v>สทช.ที่ 5/22/2567</v>
          </cell>
          <cell r="AX302" t="str">
            <v>28 ก.พ. 2567</v>
          </cell>
          <cell r="AY302" t="str">
            <v>29 ก.พ. 2567</v>
          </cell>
          <cell r="AZ302" t="str">
            <v>3 พ.ค. 2567</v>
          </cell>
          <cell r="BA302">
            <v>65</v>
          </cell>
          <cell r="BC302">
            <v>5594000</v>
          </cell>
          <cell r="BD302">
            <v>5594000</v>
          </cell>
          <cell r="BF302">
            <v>6000</v>
          </cell>
          <cell r="BG302">
            <v>17097.419999999925</v>
          </cell>
          <cell r="BI302" t="str">
            <v xml:space="preserve"> 6 ก.พ.67</v>
          </cell>
          <cell r="BJ302">
            <v>0.30470723853516563</v>
          </cell>
        </row>
        <row r="303">
          <cell r="A303" t="str">
            <v xml:space="preserve">งานบำรุงถนนสาย บร.3009  แยกทางหลวงหมายเลข 219 - บ้านโกรกขี้หนู อ.เมือง จ.บุรีรัมย์ (ตอนที่ 1) </v>
          </cell>
          <cell r="C303" t="str">
            <v>2567</v>
          </cell>
          <cell r="D303" t="str">
            <v>ผลผลิตโครงข่ายทางหลวงชนบทได้รับการบำรุงรักษา</v>
          </cell>
          <cell r="E303" t="str">
            <v>บำรุงรักษาทางหลวงชนบท</v>
          </cell>
          <cell r="F303" t="str">
            <v>รายการปีเดียว ราคาต่อหน่วยต่ำกว่า 10 ล้านบาท (พลางก่อน2)</v>
          </cell>
          <cell r="G303" t="str">
            <v>วิธี e-Bidding</v>
          </cell>
          <cell r="H303" t="str">
            <v>เสริมผิวลาดยางแอสฟัลต์คอนกรีต</v>
          </cell>
          <cell r="I303" t="str">
            <v>08007280004703210717</v>
          </cell>
          <cell r="K303" t="str">
            <v>บุรีรัมย์</v>
          </cell>
          <cell r="L303">
            <v>1</v>
          </cell>
          <cell r="M303" t="str">
            <v>แห่ง</v>
          </cell>
          <cell r="N303" t="str">
            <v>14 ธ.ค. 2566</v>
          </cell>
          <cell r="O303" t="str">
            <v/>
          </cell>
          <cell r="P303">
            <v>5600000</v>
          </cell>
          <cell r="Q303">
            <v>5600000</v>
          </cell>
          <cell r="R303" t="str">
            <v>ลงนามในสัญญา</v>
          </cell>
          <cell r="S303" t="str">
            <v/>
          </cell>
          <cell r="T303" t="str">
            <v>สำนักงานทางหลวงชนบทที่ 5 (นครราชสีมา)</v>
          </cell>
          <cell r="U303" t="str">
            <v>สำนักงานทางหลวงชนบทที่ 5 (นครราชสีมา)</v>
          </cell>
          <cell r="V303" t="str">
            <v>สำนักบำรุงทาง</v>
          </cell>
          <cell r="W303" t="str">
            <v>บุรีรัมย์</v>
          </cell>
          <cell r="X303" t="str">
            <v/>
          </cell>
          <cell r="Y303">
            <v>5582211.0999999996</v>
          </cell>
          <cell r="Z303">
            <v>1</v>
          </cell>
          <cell r="AA303" t="str">
            <v>แห่ง</v>
          </cell>
          <cell r="AB303" t="str">
            <v>ลาดยาง AC</v>
          </cell>
          <cell r="AC303" t="str">
            <v>6.00-7.00</v>
          </cell>
          <cell r="AD303" t="str">
            <v>เมตร</v>
          </cell>
          <cell r="AE303" t="str">
            <v>AC</v>
          </cell>
          <cell r="AF303" t="str">
            <v>1.50-2.50</v>
          </cell>
          <cell r="AG303" t="str">
            <v>เมตร</v>
          </cell>
          <cell r="AH303" t="str">
            <v>15 ม.ค. 2567</v>
          </cell>
          <cell r="AI303" t="str">
            <v>9 ม.ค. 2567</v>
          </cell>
          <cell r="AJ303" t="str">
            <v>30 ม.ค. 2567</v>
          </cell>
          <cell r="AK303" t="str">
            <v>2 ก.พ. 2567</v>
          </cell>
          <cell r="AL303">
            <v>2</v>
          </cell>
          <cell r="AM303">
            <v>2</v>
          </cell>
          <cell r="AN303">
            <v>2</v>
          </cell>
          <cell r="AO303">
            <v>2</v>
          </cell>
          <cell r="AP303" t="str">
            <v>0313539000337</v>
          </cell>
          <cell r="AQ303" t="str">
            <v>67019087684</v>
          </cell>
          <cell r="AR303" t="str">
            <v>หจก.บุรีเจริญคอนสตรัคชั่น</v>
          </cell>
          <cell r="AS303" t="str">
            <v/>
          </cell>
          <cell r="AT303">
            <v>5562900</v>
          </cell>
          <cell r="AU303">
            <v>5562900</v>
          </cell>
          <cell r="AV303" t="str">
            <v/>
          </cell>
          <cell r="AW303" t="str">
            <v>สทช.ที่ 5/20/2567</v>
          </cell>
          <cell r="AX303" t="str">
            <v>28 ก.พ. 2567</v>
          </cell>
          <cell r="AY303" t="str">
            <v>29 ก.พ. 2567</v>
          </cell>
          <cell r="AZ303" t="str">
            <v>3 พ.ค. 2567</v>
          </cell>
          <cell r="BA303">
            <v>65</v>
          </cell>
          <cell r="BC303">
            <v>5562900</v>
          </cell>
          <cell r="BD303">
            <v>5562900</v>
          </cell>
          <cell r="BF303">
            <v>37100</v>
          </cell>
          <cell r="BG303">
            <v>19311.099999999627</v>
          </cell>
          <cell r="BI303" t="str">
            <v xml:space="preserve"> 2 ก.พ.67</v>
          </cell>
          <cell r="BJ303">
            <v>0.34593998066464432</v>
          </cell>
        </row>
        <row r="304">
          <cell r="A304" t="str">
            <v xml:space="preserve">งานบำรุงถนนสาย สร.3011 แยกทางหลวงหมายเลข 226 - บ้านกังแอน อ.เมือง, ปราสาท จ.สุรินทร์ (ตอนที่ 1) </v>
          </cell>
          <cell r="C304" t="str">
            <v>2567</v>
          </cell>
          <cell r="D304" t="str">
            <v>ผลผลิตโครงข่ายทางหลวงชนบทได้รับการบำรุงรักษา</v>
          </cell>
          <cell r="E304" t="str">
            <v>บำรุงรักษาทางหลวงชนบท</v>
          </cell>
          <cell r="F304" t="str">
            <v>รายการปีเดียว ราคาต่อหน่วยต่ำกว่า 10 ล้านบาท (พลางก่อน2)</v>
          </cell>
          <cell r="G304" t="str">
            <v>วิธี e-Bidding</v>
          </cell>
          <cell r="H304" t="str">
            <v>ซ่อมสร้างผิวทางแอสฟัลต์คอนกรีต (โดยวิธี Pavement In - Place Recycling)</v>
          </cell>
          <cell r="I304" t="str">
            <v>08007280004703210717</v>
          </cell>
          <cell r="K304" t="str">
            <v>สุรินทร์</v>
          </cell>
          <cell r="L304">
            <v>1</v>
          </cell>
          <cell r="M304" t="str">
            <v>แห่ง</v>
          </cell>
          <cell r="N304" t="str">
            <v>14 ธ.ค. 2566</v>
          </cell>
          <cell r="O304" t="str">
            <v/>
          </cell>
          <cell r="P304">
            <v>5350000</v>
          </cell>
          <cell r="Q304">
            <v>5350000</v>
          </cell>
          <cell r="R304" t="str">
            <v>ลงนามในสัญญา</v>
          </cell>
          <cell r="S304" t="str">
            <v/>
          </cell>
          <cell r="T304" t="str">
            <v>สำนักงานทางหลวงชนบทที่ 5 (นครราชสีมา)</v>
          </cell>
          <cell r="U304" t="str">
            <v>สำนักงานทางหลวงชนบทที่ 5 (นครราชสีมา)</v>
          </cell>
          <cell r="V304" t="str">
            <v>สำนักบำรุงทาง</v>
          </cell>
          <cell r="W304" t="str">
            <v>สุรินทร์</v>
          </cell>
          <cell r="X304" t="str">
            <v/>
          </cell>
          <cell r="Y304">
            <v>5351344.72</v>
          </cell>
          <cell r="Z304">
            <v>1</v>
          </cell>
          <cell r="AA304" t="str">
            <v>แห่ง</v>
          </cell>
          <cell r="AB304" t="str">
            <v>-</v>
          </cell>
          <cell r="AC304" t="str">
            <v>7</v>
          </cell>
          <cell r="AD304" t="str">
            <v>เมตร</v>
          </cell>
          <cell r="AE304" t="str">
            <v>AC</v>
          </cell>
          <cell r="AF304" t="str">
            <v>2.50</v>
          </cell>
          <cell r="AG304" t="str">
            <v>แห่ง</v>
          </cell>
          <cell r="AH304" t="str">
            <v>10 ม.ค. 2567</v>
          </cell>
          <cell r="AI304" t="str">
            <v>4 ม.ค. 2567</v>
          </cell>
          <cell r="AJ304" t="str">
            <v>25 ม.ค. 2567</v>
          </cell>
          <cell r="AK304" t="str">
            <v>29 ม.ค. 2567</v>
          </cell>
          <cell r="AL304">
            <v>4</v>
          </cell>
          <cell r="AM304">
            <v>4</v>
          </cell>
          <cell r="AN304">
            <v>4</v>
          </cell>
          <cell r="AO304">
            <v>4</v>
          </cell>
          <cell r="AP304" t="str">
            <v>0323536000786</v>
          </cell>
          <cell r="AQ304" t="str">
            <v>67019008129</v>
          </cell>
          <cell r="AR304" t="str">
            <v>หจก.เฉลิมชัยสุรินทร์ก่อสร้าง</v>
          </cell>
          <cell r="AS304" t="str">
            <v/>
          </cell>
          <cell r="AT304">
            <v>5330000</v>
          </cell>
          <cell r="AU304">
            <v>5330000</v>
          </cell>
          <cell r="AV304" t="str">
            <v/>
          </cell>
          <cell r="AW304" t="str">
            <v>สทช.ที่ 5/23/2567</v>
          </cell>
          <cell r="AX304" t="str">
            <v>29 ก.พ. 2567</v>
          </cell>
          <cell r="AY304" t="str">
            <v>1 มี.ค. 2567</v>
          </cell>
          <cell r="AZ304" t="str">
            <v>14 พ.ค. 2567</v>
          </cell>
          <cell r="BA304">
            <v>75</v>
          </cell>
          <cell r="BC304">
            <v>5330000</v>
          </cell>
          <cell r="BD304">
            <v>5330000</v>
          </cell>
          <cell r="BF304">
            <v>20000</v>
          </cell>
          <cell r="BG304">
            <v>21344.719999999739</v>
          </cell>
          <cell r="BI304" t="str">
            <v xml:space="preserve"> 2 ก.พ.67</v>
          </cell>
          <cell r="BJ304">
            <v>0.39886647407008646</v>
          </cell>
        </row>
        <row r="305">
          <cell r="A305" t="str">
            <v xml:space="preserve">งานบำรุงถนนสาย สร.4026 แยกทางหลวงหมายเลข 2378 - เมืองสุรินทร์ อ.จอมพระ, เมือง จ.สุรินทร์ (ตอนที่ 1) </v>
          </cell>
          <cell r="C305" t="str">
            <v>2567</v>
          </cell>
          <cell r="D305" t="str">
            <v>ผลผลิตโครงข่ายทางหลวงชนบทได้รับการบำรุงรักษา</v>
          </cell>
          <cell r="E305" t="str">
            <v>บำรุงรักษาทางหลวงชนบท</v>
          </cell>
          <cell r="F305" t="str">
            <v>รายการปีเดียว ราคาต่อหน่วยต่ำกว่า 10 ล้านบาท (พลางก่อน2)</v>
          </cell>
          <cell r="G305" t="str">
            <v>วิธี e-Bidding</v>
          </cell>
          <cell r="H305" t="str">
            <v>ซ่อมสร้างผิวทางแอสฟัลต์คอนกรีต (โดยวิธี Pavement In - Place Recycling)</v>
          </cell>
          <cell r="I305" t="str">
            <v>08007280004703210717</v>
          </cell>
          <cell r="K305" t="str">
            <v>สุรินทร์</v>
          </cell>
          <cell r="L305">
            <v>1</v>
          </cell>
          <cell r="M305" t="str">
            <v>แห่ง</v>
          </cell>
          <cell r="N305" t="str">
            <v>14 ธ.ค. 2566</v>
          </cell>
          <cell r="O305" t="str">
            <v/>
          </cell>
          <cell r="P305">
            <v>5650000</v>
          </cell>
          <cell r="Q305">
            <v>5650000</v>
          </cell>
          <cell r="R305" t="str">
            <v>ลงนามในสัญญา</v>
          </cell>
          <cell r="S305" t="str">
            <v/>
          </cell>
          <cell r="T305" t="str">
            <v>สำนักงานทางหลวงชนบทที่ 5 (นครราชสีมา)</v>
          </cell>
          <cell r="U305" t="str">
            <v>สำนักงานทางหลวงชนบทที่ 5 (นครราชสีมา)</v>
          </cell>
          <cell r="V305" t="str">
            <v>สำนักบำรุงทาง</v>
          </cell>
          <cell r="W305" t="str">
            <v>สุรินทร์</v>
          </cell>
          <cell r="X305" t="str">
            <v/>
          </cell>
          <cell r="Y305">
            <v>5651223.0999999996</v>
          </cell>
          <cell r="Z305">
            <v>1</v>
          </cell>
          <cell r="AA305" t="str">
            <v>แห่ง</v>
          </cell>
          <cell r="AB305" t="str">
            <v>ลาดยาง AC</v>
          </cell>
          <cell r="AC305" t="str">
            <v>7.00</v>
          </cell>
          <cell r="AD305" t="str">
            <v>เมตร</v>
          </cell>
          <cell r="AE305" t="str">
            <v>AC</v>
          </cell>
          <cell r="AF305" t="str">
            <v>2.50</v>
          </cell>
          <cell r="AG305" t="str">
            <v>เมตร</v>
          </cell>
          <cell r="AH305" t="str">
            <v>15 ม.ค. 2567</v>
          </cell>
          <cell r="AI305" t="str">
            <v>4 ม.ค. 2567</v>
          </cell>
          <cell r="AJ305" t="str">
            <v>30 ม.ค. 2567</v>
          </cell>
          <cell r="AK305" t="str">
            <v>2 ก.พ. 2567</v>
          </cell>
          <cell r="AL305">
            <v>3</v>
          </cell>
          <cell r="AM305">
            <v>3</v>
          </cell>
          <cell r="AN305">
            <v>3</v>
          </cell>
          <cell r="AO305">
            <v>3</v>
          </cell>
          <cell r="AP305" t="str">
            <v>0323524000166</v>
          </cell>
          <cell r="AQ305" t="str">
            <v>67019009591</v>
          </cell>
          <cell r="AR305" t="str">
            <v>หจก.รัตนชาติก่อสร้าง</v>
          </cell>
          <cell r="AS305" t="str">
            <v/>
          </cell>
          <cell r="AT305">
            <v>5620000</v>
          </cell>
          <cell r="AU305">
            <v>5620000</v>
          </cell>
          <cell r="AV305" t="str">
            <v/>
          </cell>
          <cell r="AW305" t="str">
            <v>สทช.ที่ 5/25/2567</v>
          </cell>
          <cell r="AX305" t="str">
            <v>29 ก.พ. 2567</v>
          </cell>
          <cell r="AY305" t="str">
            <v>1 มี.ค. 2567</v>
          </cell>
          <cell r="AZ305" t="str">
            <v>14 พ.ค. 2567</v>
          </cell>
          <cell r="BA305">
            <v>75</v>
          </cell>
          <cell r="BC305">
            <v>5620000</v>
          </cell>
          <cell r="BD305">
            <v>5620000</v>
          </cell>
          <cell r="BF305">
            <v>30000</v>
          </cell>
          <cell r="BG305">
            <v>31223.099999999627</v>
          </cell>
          <cell r="BI305" t="str">
            <v xml:space="preserve"> 2 ก.พ.67</v>
          </cell>
          <cell r="BJ305">
            <v>0.55250163455765233</v>
          </cell>
        </row>
        <row r="306">
          <cell r="A306" t="str">
            <v xml:space="preserve">งานบำรุงถนนสาย สร.3027 แยกทางหลวงหมายเลข 214 - บ้านเมืองลีง อ.ท่าตูม, จอมพระ จ.สุรินทร์ (ตอนที่ 1) </v>
          </cell>
          <cell r="C306" t="str">
            <v>2567</v>
          </cell>
          <cell r="D306" t="str">
            <v>ผลผลิตโครงข่ายทางหลวงชนบทได้รับการบำรุงรักษา</v>
          </cell>
          <cell r="E306" t="str">
            <v>บำรุงรักษาทางหลวงชนบท</v>
          </cell>
          <cell r="F306" t="str">
            <v>รายการปีเดียว ราคาต่อหน่วยต่ำกว่า 10 ล้านบาท (พลางก่อน2)</v>
          </cell>
          <cell r="G306" t="str">
            <v>วิธี e-Bidding</v>
          </cell>
          <cell r="H306" t="str">
            <v>ซ่อมสร้างผิวทางแอสฟัลต์คอนกรีต (โดยวิธี Pavement In - Place Recycling)</v>
          </cell>
          <cell r="I306" t="str">
            <v>08007280004703210717</v>
          </cell>
          <cell r="K306" t="str">
            <v>สุรินทร์</v>
          </cell>
          <cell r="L306">
            <v>1</v>
          </cell>
          <cell r="M306" t="str">
            <v>แห่ง</v>
          </cell>
          <cell r="N306" t="str">
            <v>14 ธ.ค. 2566</v>
          </cell>
          <cell r="O306" t="str">
            <v/>
          </cell>
          <cell r="P306">
            <v>5630000</v>
          </cell>
          <cell r="Q306">
            <v>5630000</v>
          </cell>
          <cell r="R306" t="str">
            <v>ลงนามในสัญญา</v>
          </cell>
          <cell r="S306" t="str">
            <v/>
          </cell>
          <cell r="T306" t="str">
            <v>สำนักงานทางหลวงชนบทที่ 5 (นครราชสีมา)</v>
          </cell>
          <cell r="U306" t="str">
            <v>สำนักงานทางหลวงชนบทที่ 5 (นครราชสีมา)</v>
          </cell>
          <cell r="V306" t="str">
            <v>สำนักบำรุงทาง</v>
          </cell>
          <cell r="W306" t="str">
            <v>สุรินทร์</v>
          </cell>
          <cell r="X306" t="str">
            <v/>
          </cell>
          <cell r="Y306">
            <v>5636033.79</v>
          </cell>
          <cell r="Z306">
            <v>1</v>
          </cell>
          <cell r="AA306" t="str">
            <v>แห่ง</v>
          </cell>
          <cell r="AB306" t="str">
            <v>-</v>
          </cell>
          <cell r="AC306" t="str">
            <v>6</v>
          </cell>
          <cell r="AD306" t="str">
            <v>เมตร</v>
          </cell>
          <cell r="AE306" t="str">
            <v>AC</v>
          </cell>
          <cell r="AF306" t="str">
            <v>1</v>
          </cell>
          <cell r="AG306" t="str">
            <v>เมตร</v>
          </cell>
          <cell r="AH306" t="str">
            <v>10 ม.ค. 2567</v>
          </cell>
          <cell r="AI306" t="str">
            <v>4 ม.ค. 2567</v>
          </cell>
          <cell r="AJ306" t="str">
            <v>25 ม.ค. 2567</v>
          </cell>
          <cell r="AK306" t="str">
            <v>29 ม.ค. 2567</v>
          </cell>
          <cell r="AL306">
            <v>3</v>
          </cell>
          <cell r="AM306">
            <v>3</v>
          </cell>
          <cell r="AN306">
            <v>3</v>
          </cell>
          <cell r="AO306">
            <v>3</v>
          </cell>
          <cell r="AP306" t="str">
            <v>0315565001193</v>
          </cell>
          <cell r="AQ306" t="str">
            <v>67019015947</v>
          </cell>
          <cell r="AR306" t="str">
            <v xml:space="preserve">บริษัท รัตนสุข 1995 การช่าง จำกัด </v>
          </cell>
          <cell r="AS306" t="str">
            <v/>
          </cell>
          <cell r="AT306">
            <v>5620000</v>
          </cell>
          <cell r="AU306">
            <v>5620000</v>
          </cell>
          <cell r="AV306" t="str">
            <v/>
          </cell>
          <cell r="AW306" t="str">
            <v>สทช.ที่ 5/24/2567</v>
          </cell>
          <cell r="AX306" t="str">
            <v>29 ก.พ. 2567</v>
          </cell>
          <cell r="AY306" t="str">
            <v>1 มี.ค. 2567</v>
          </cell>
          <cell r="AZ306" t="str">
            <v>14 พ.ค. 2567</v>
          </cell>
          <cell r="BA306">
            <v>75</v>
          </cell>
          <cell r="BC306">
            <v>5620000</v>
          </cell>
          <cell r="BD306">
            <v>5620000</v>
          </cell>
          <cell r="BF306">
            <v>10000</v>
          </cell>
          <cell r="BG306">
            <v>16033.790000000037</v>
          </cell>
          <cell r="BI306" t="str">
            <v xml:space="preserve"> 2 ก.พ.67</v>
          </cell>
          <cell r="BJ306">
            <v>0.28448711624917417</v>
          </cell>
        </row>
        <row r="307">
          <cell r="A307" t="str">
            <v>ปรับปรุงอาคารและสิ่งก่อสร้างประกอบ สำนักงานทางหลวงชนบทที่ 5 (นครราชสีมา)  จ.นครราชสีมา</v>
          </cell>
          <cell r="C307" t="str">
            <v>2567</v>
          </cell>
          <cell r="D307" t="str">
            <v>ผลผลิตโครงข่ายทางหลวงชนบทได้รับการพัฒนา</v>
          </cell>
          <cell r="E307" t="str">
            <v>อำนวยการและสนับสนุนการพัฒนาทางหลวงชนบท</v>
          </cell>
          <cell r="F307" t="str">
            <v>รายการปีเดียว ราคาต่อหน่วยต่ำกว่า 10 ล้านบาท (พลางก่อน1)</v>
          </cell>
          <cell r="G307" t="str">
            <v>วิธี e-Bidding</v>
          </cell>
          <cell r="H307" t="str">
            <v>ปรับปรุงอาคารและสิ่งก่อสร้างประกอบ</v>
          </cell>
          <cell r="I307" t="str">
            <v>08007280003703210218</v>
          </cell>
          <cell r="K307" t="str">
            <v>นครราชสีมา</v>
          </cell>
          <cell r="L307">
            <v>1</v>
          </cell>
          <cell r="M307" t="str">
            <v>แห่ง</v>
          </cell>
          <cell r="N307" t="str">
            <v>17 ต.ค. 2566</v>
          </cell>
          <cell r="O307" t="str">
            <v/>
          </cell>
          <cell r="P307">
            <v>9900000</v>
          </cell>
          <cell r="Q307">
            <v>9900000</v>
          </cell>
          <cell r="R307" t="str">
            <v>ลงนามในสัญญา</v>
          </cell>
          <cell r="S307" t="str">
            <v/>
          </cell>
          <cell r="T307" t="str">
            <v>สำนักงานทางหลวงชนบทที่ 5 (นครราชสีมา)</v>
          </cell>
          <cell r="U307" t="str">
            <v>สำนักงานทางหลวงชนบทที่ 5 (นครราชสีมา)</v>
          </cell>
          <cell r="V307" t="str">
            <v>กองแผนงาน</v>
          </cell>
          <cell r="W307" t="str">
            <v>นครราชสีมา</v>
          </cell>
          <cell r="X307" t="str">
            <v/>
          </cell>
          <cell r="Y307">
            <v>9903442.8800000008</v>
          </cell>
          <cell r="Z307">
            <v>1</v>
          </cell>
          <cell r="AA307" t="str">
            <v>แห่ง</v>
          </cell>
          <cell r="AB307" t="str">
            <v>-</v>
          </cell>
          <cell r="AC307" t="str">
            <v>0</v>
          </cell>
          <cell r="AD307" t="str">
            <v>-</v>
          </cell>
          <cell r="AE307" t="str">
            <v>-</v>
          </cell>
          <cell r="AF307" t="str">
            <v>0</v>
          </cell>
          <cell r="AG307" t="str">
            <v>-</v>
          </cell>
          <cell r="AH307" t="str">
            <v>27 พ.ย. 2566</v>
          </cell>
          <cell r="AI307" t="str">
            <v>21 พ.ย. 2566</v>
          </cell>
          <cell r="AJ307" t="str">
            <v>14 ธ.ค. 2566</v>
          </cell>
          <cell r="AK307" t="str">
            <v>22 ธ.ค. 2566</v>
          </cell>
          <cell r="AL307">
            <v>8</v>
          </cell>
          <cell r="AM307">
            <v>2</v>
          </cell>
          <cell r="AN307">
            <v>2</v>
          </cell>
          <cell r="AO307">
            <v>2</v>
          </cell>
          <cell r="AP307" t="str">
            <v>0333552000027</v>
          </cell>
          <cell r="AQ307" t="str">
            <v>66109225755</v>
          </cell>
          <cell r="AR307" t="str">
            <v>หจก.กิตติทัศน์การค้า</v>
          </cell>
          <cell r="AS307" t="str">
            <v/>
          </cell>
          <cell r="AT307">
            <v>7770000</v>
          </cell>
          <cell r="AU307">
            <v>7770000</v>
          </cell>
          <cell r="AV307" t="str">
            <v/>
          </cell>
          <cell r="AW307" t="str">
            <v>สทช.ที่ 5/3/2567</v>
          </cell>
          <cell r="AX307" t="str">
            <v>15 ม.ค. 2567</v>
          </cell>
          <cell r="AY307" t="str">
            <v>16 ม.ค. 2567</v>
          </cell>
          <cell r="AZ307" t="str">
            <v>12 ส.ค. 2567</v>
          </cell>
          <cell r="BA307">
            <v>210</v>
          </cell>
          <cell r="BB307" t="str">
            <v>นิภาภรณ์ โฉมสันเทียะ</v>
          </cell>
          <cell r="BC307">
            <v>7770000</v>
          </cell>
          <cell r="BD307">
            <v>7770000</v>
          </cell>
          <cell r="BF307">
            <v>2130000</v>
          </cell>
          <cell r="BG307">
            <v>2133442.8800000008</v>
          </cell>
          <cell r="BI307" t="str">
            <v xml:space="preserve"> 2 ก.พ.67</v>
          </cell>
          <cell r="BJ307">
            <v>21.542436361282881</v>
          </cell>
        </row>
        <row r="308">
          <cell r="A308" t="str">
            <v>งานอำนวยความปลอดภัย ถนนสาย ชย.4029 แยกทางหลวงหมายเลข 2055 - แยกทางหลวงชนบท ชย.2004  อ.ภูเขียว จ.ชัยภูมิ</v>
          </cell>
          <cell r="C308" t="str">
            <v>2567</v>
          </cell>
          <cell r="D308" t="str">
            <v>ผลผลิตโครงข่ายทางหลวงชนบทมีความปลอดภัย</v>
          </cell>
          <cell r="E308" t="str">
            <v>อำนวยความปลอดภัยทางถนน</v>
          </cell>
          <cell r="F308" t="str">
            <v>รายการปีเดียว ราคาต่อหน่วยต่ำกว่า 10 ล้านบาท (พลางก่อน1)</v>
          </cell>
          <cell r="G308" t="str">
            <v>วิธี e-Bidding</v>
          </cell>
          <cell r="H308" t="str">
            <v>ไฟฟ้าแสงสว่างและไฟสัญญาณจราจร</v>
          </cell>
          <cell r="I308" t="str">
            <v>08007280005703210836</v>
          </cell>
          <cell r="J308" t="str">
            <v>ภูเขียว</v>
          </cell>
          <cell r="K308" t="str">
            <v>ชัยภูมิ</v>
          </cell>
          <cell r="L308">
            <v>2</v>
          </cell>
          <cell r="M308" t="str">
            <v>แห่ง</v>
          </cell>
          <cell r="N308" t="str">
            <v>13 ธ.ค. 2566</v>
          </cell>
          <cell r="O308" t="str">
            <v/>
          </cell>
          <cell r="P308">
            <v>3500000</v>
          </cell>
          <cell r="Q308">
            <v>3500000</v>
          </cell>
          <cell r="R308" t="str">
            <v>ลงนามในสัญญา</v>
          </cell>
          <cell r="S308" t="str">
            <v/>
          </cell>
          <cell r="T308" t="str">
            <v>สำนักงานทางหลวงชนบทที่ 5 (นครราชสีมา)</v>
          </cell>
          <cell r="U308" t="str">
            <v>สำนักงานทางหลวงชนบทที่ 5 (นครราชสีมา)</v>
          </cell>
          <cell r="V308" t="str">
            <v>สำนักอำนวยความปลอดภัย</v>
          </cell>
          <cell r="W308" t="str">
            <v>ชัยภูมิ</v>
          </cell>
          <cell r="X308" t="str">
            <v/>
          </cell>
          <cell r="Y308">
            <v>3509931.5</v>
          </cell>
          <cell r="Z308">
            <v>2</v>
          </cell>
          <cell r="AA308" t="str">
            <v>แห่ง</v>
          </cell>
          <cell r="AB308" t="str">
            <v>ลาดยาง AC</v>
          </cell>
          <cell r="AC308" t="str">
            <v>6.00-7.00</v>
          </cell>
          <cell r="AD308" t="str">
            <v>เมตร</v>
          </cell>
          <cell r="AE308" t="str">
            <v>AC</v>
          </cell>
          <cell r="AF308" t="str">
            <v>1.00-1.500</v>
          </cell>
          <cell r="AG308" t="str">
            <v>เมตร</v>
          </cell>
          <cell r="AH308" t="str">
            <v>19 ม.ค. 2567</v>
          </cell>
          <cell r="AI308" t="str">
            <v>15 ม.ค. 2567</v>
          </cell>
          <cell r="AJ308" t="str">
            <v>29 ม.ค. 2567</v>
          </cell>
          <cell r="AK308" t="str">
            <v>31 ม.ค. 2567</v>
          </cell>
          <cell r="AL308">
            <v>3</v>
          </cell>
          <cell r="AM308">
            <v>3</v>
          </cell>
          <cell r="AN308">
            <v>3</v>
          </cell>
          <cell r="AO308">
            <v>3</v>
          </cell>
          <cell r="AP308" t="str">
            <v>0125561032711</v>
          </cell>
          <cell r="AQ308" t="str">
            <v>67019091699</v>
          </cell>
          <cell r="AR308" t="str">
            <v>บจก.ซูโม่ คอนสตรัคชั่นแอนด์เทรดดิ้ง</v>
          </cell>
          <cell r="AS308" t="str">
            <v/>
          </cell>
          <cell r="AT308">
            <v>3498500</v>
          </cell>
          <cell r="AU308">
            <v>3498500</v>
          </cell>
          <cell r="AV308" t="str">
            <v/>
          </cell>
          <cell r="AW308" t="str">
            <v>สทช.ที่ 5/7/2567</v>
          </cell>
          <cell r="AX308" t="str">
            <v>21 ก.พ. 2567</v>
          </cell>
          <cell r="AY308" t="str">
            <v>22 ก.พ. 2567</v>
          </cell>
          <cell r="AZ308" t="str">
            <v>26 เม.ย. 2567</v>
          </cell>
          <cell r="BA308">
            <v>65</v>
          </cell>
          <cell r="BC308">
            <v>3498500</v>
          </cell>
          <cell r="BD308">
            <v>3498500</v>
          </cell>
          <cell r="BF308">
            <v>1500</v>
          </cell>
          <cell r="BG308">
            <v>11431.5</v>
          </cell>
          <cell r="BI308" t="str">
            <v xml:space="preserve"> 2 ก.พ.67</v>
          </cell>
          <cell r="BJ308">
            <v>0.32569011674444359</v>
          </cell>
        </row>
        <row r="309">
          <cell r="A309" t="str">
            <v>งานอำนวยความปลอดภัย ถนนสาย ชย.4048 แยกทางหลวงหมายเลข 2354 - แยกทางหลวงชนบท ชย.3011  อ.เทพสถิต จ.ชัยภูมิ</v>
          </cell>
          <cell r="C309" t="str">
            <v>2567</v>
          </cell>
          <cell r="D309" t="str">
            <v>ผลผลิตโครงข่ายทางหลวงชนบทมีความปลอดภัย</v>
          </cell>
          <cell r="E309" t="str">
            <v>อำนวยความปลอดภัยทางถนน</v>
          </cell>
          <cell r="F309" t="str">
            <v>รายการปีเดียว ราคาต่อหน่วยต่ำกว่า 10 ล้านบาท (พลางก่อน1)</v>
          </cell>
          <cell r="G309" t="str">
            <v>วิธี e-Bidding</v>
          </cell>
          <cell r="H309" t="str">
            <v>ไฟฟ้าแสงสว่างและไฟสัญญาณจราจร</v>
          </cell>
          <cell r="I309" t="str">
            <v>08007280005703210836</v>
          </cell>
          <cell r="J309" t="str">
            <v>เทพสถิต</v>
          </cell>
          <cell r="K309" t="str">
            <v>ชัยภูมิ</v>
          </cell>
          <cell r="L309">
            <v>2</v>
          </cell>
          <cell r="M309" t="str">
            <v>แห่ง</v>
          </cell>
          <cell r="N309" t="str">
            <v>13 ธ.ค. 2566</v>
          </cell>
          <cell r="O309" t="str">
            <v/>
          </cell>
          <cell r="P309">
            <v>3000000</v>
          </cell>
          <cell r="Q309">
            <v>3000000</v>
          </cell>
          <cell r="R309" t="str">
            <v>ลงนามในสัญญา</v>
          </cell>
          <cell r="S309" t="str">
            <v/>
          </cell>
          <cell r="T309" t="str">
            <v>สำนักงานทางหลวงชนบทที่ 5 (นครราชสีมา)</v>
          </cell>
          <cell r="U309" t="str">
            <v>สำนักงานทางหลวงชนบทที่ 5 (นครราชสีมา)</v>
          </cell>
          <cell r="V309" t="str">
            <v>สำนักอำนวยความปลอดภัย</v>
          </cell>
          <cell r="W309" t="str">
            <v>ชัยภูมิ</v>
          </cell>
          <cell r="X309" t="str">
            <v/>
          </cell>
          <cell r="Y309">
            <v>3009491.44</v>
          </cell>
          <cell r="Z309">
            <v>2</v>
          </cell>
          <cell r="AA309" t="str">
            <v>แห่ง</v>
          </cell>
          <cell r="AB309" t="str">
            <v>ลาดยาง AC</v>
          </cell>
          <cell r="AC309" t="str">
            <v>6.00-7.00</v>
          </cell>
          <cell r="AD309" t="str">
            <v>เมตร</v>
          </cell>
          <cell r="AE309" t="str">
            <v>AC</v>
          </cell>
          <cell r="AF309" t="str">
            <v>1.00-2.50</v>
          </cell>
          <cell r="AG309" t="str">
            <v>เมตร</v>
          </cell>
          <cell r="AH309" t="str">
            <v>19 ม.ค. 2567</v>
          </cell>
          <cell r="AI309" t="str">
            <v>15 ม.ค. 2567</v>
          </cell>
          <cell r="AJ309" t="str">
            <v>29 ม.ค. 2567</v>
          </cell>
          <cell r="AK309" t="str">
            <v>31 ม.ค. 2567</v>
          </cell>
          <cell r="AL309">
            <v>3</v>
          </cell>
          <cell r="AM309">
            <v>3</v>
          </cell>
          <cell r="AN309">
            <v>3</v>
          </cell>
          <cell r="AO309">
            <v>3</v>
          </cell>
          <cell r="AP309" t="str">
            <v>0125561032711</v>
          </cell>
          <cell r="AQ309" t="str">
            <v>67019091755</v>
          </cell>
          <cell r="AR309" t="str">
            <v>บจก.ซูโม่ คอนสตรัคชั่นแอนด์เทรดดิ้ง</v>
          </cell>
          <cell r="AS309" t="str">
            <v/>
          </cell>
          <cell r="AT309">
            <v>2998500</v>
          </cell>
          <cell r="AU309">
            <v>2998500</v>
          </cell>
          <cell r="AV309" t="str">
            <v/>
          </cell>
          <cell r="AW309" t="str">
            <v>สทช.ที่ 5/8/2567</v>
          </cell>
          <cell r="AX309" t="str">
            <v>21 ก.พ. 2567</v>
          </cell>
          <cell r="AY309" t="str">
            <v>22 ก.พ. 2567</v>
          </cell>
          <cell r="AZ309" t="str">
            <v>26 เม.ย. 2567</v>
          </cell>
          <cell r="BA309">
            <v>65</v>
          </cell>
          <cell r="BC309">
            <v>2998500</v>
          </cell>
          <cell r="BD309">
            <v>2998500</v>
          </cell>
          <cell r="BF309">
            <v>1500</v>
          </cell>
          <cell r="BG309">
            <v>10991.439999999944</v>
          </cell>
          <cell r="BI309" t="str">
            <v xml:space="preserve"> 2 ก.พ.67</v>
          </cell>
          <cell r="BJ309">
            <v>0.36522582699221579</v>
          </cell>
        </row>
        <row r="310">
          <cell r="A310" t="str">
            <v>งานอำนวยความปลอดภัย ถนนสาย ชย.3019 แยกทางหลวงหมายเลข 225 - แยกทางหลวงหมายเลข 2359  อ.บ้านเขว้า, หนองบัวแดง จ.ชัยภูมิ</v>
          </cell>
          <cell r="C310" t="str">
            <v>2567</v>
          </cell>
          <cell r="D310" t="str">
            <v>ผลผลิตโครงข่ายทางหลวงชนบทมีความปลอดภัย</v>
          </cell>
          <cell r="E310" t="str">
            <v>อำนวยความปลอดภัยทางถนน</v>
          </cell>
          <cell r="F310" t="str">
            <v>รายการปีเดียว ราคาต่อหน่วยต่ำกว่า 10 ล้านบาท (พลางก่อน1)</v>
          </cell>
          <cell r="G310" t="str">
            <v>วิธี e-Bidding</v>
          </cell>
          <cell r="H310" t="str">
            <v>ไฟฟ้าแสงสว่างและไฟสัญญาณจราจร</v>
          </cell>
          <cell r="I310" t="str">
            <v>08007280005703210836</v>
          </cell>
          <cell r="J310" t="str">
            <v>บ้านเขว้า</v>
          </cell>
          <cell r="K310" t="str">
            <v>ชัยภูมิ</v>
          </cell>
          <cell r="L310">
            <v>1</v>
          </cell>
          <cell r="M310" t="str">
            <v>แห่ง</v>
          </cell>
          <cell r="N310" t="str">
            <v>13 ธ.ค. 2566</v>
          </cell>
          <cell r="O310" t="str">
            <v/>
          </cell>
          <cell r="P310">
            <v>3600000</v>
          </cell>
          <cell r="Q310">
            <v>3600000</v>
          </cell>
          <cell r="R310" t="str">
            <v>ลงนามในสัญญา</v>
          </cell>
          <cell r="S310" t="str">
            <v/>
          </cell>
          <cell r="T310" t="str">
            <v>สำนักงานทางหลวงชนบทที่ 5 (นครราชสีมา)</v>
          </cell>
          <cell r="U310" t="str">
            <v>สำนักงานทางหลวงชนบทที่ 5 (นครราชสีมา)</v>
          </cell>
          <cell r="V310" t="str">
            <v>สำนักอำนวยความปลอดภัย</v>
          </cell>
          <cell r="W310" t="str">
            <v>ชัยภูมิ</v>
          </cell>
          <cell r="X310" t="str">
            <v/>
          </cell>
          <cell r="Y310">
            <v>3601621.12</v>
          </cell>
          <cell r="Z310">
            <v>1</v>
          </cell>
          <cell r="AA310" t="str">
            <v>แห่ง</v>
          </cell>
          <cell r="AB310" t="str">
            <v>ลาดยาง AC</v>
          </cell>
          <cell r="AC310" t="str">
            <v>6.00-7.00</v>
          </cell>
          <cell r="AD310" t="str">
            <v>เมตร</v>
          </cell>
          <cell r="AE310" t="str">
            <v>AC</v>
          </cell>
          <cell r="AF310" t="str">
            <v>1.00-2.50</v>
          </cell>
          <cell r="AG310" t="str">
            <v>เมตร</v>
          </cell>
          <cell r="AH310" t="str">
            <v>19 ม.ค. 2567</v>
          </cell>
          <cell r="AI310" t="str">
            <v>15 ม.ค. 2567</v>
          </cell>
          <cell r="AJ310" t="str">
            <v>29 ม.ค. 2567</v>
          </cell>
          <cell r="AK310" t="str">
            <v>31 ม.ค. 2567</v>
          </cell>
          <cell r="AL310">
            <v>3</v>
          </cell>
          <cell r="AM310">
            <v>3</v>
          </cell>
          <cell r="AN310">
            <v>3</v>
          </cell>
          <cell r="AO310">
            <v>3</v>
          </cell>
          <cell r="AP310" t="str">
            <v>0105548163344</v>
          </cell>
          <cell r="AQ310" t="str">
            <v>67019091807</v>
          </cell>
          <cell r="AR310" t="str">
            <v xml:space="preserve">บจก.เฟิสท์ โรด เทค </v>
          </cell>
          <cell r="AS310" t="str">
            <v/>
          </cell>
          <cell r="AT310">
            <v>3597000</v>
          </cell>
          <cell r="AU310">
            <v>3597000</v>
          </cell>
          <cell r="AV310" t="str">
            <v/>
          </cell>
          <cell r="AW310" t="str">
            <v>สทช.ที่ 5/9/2567</v>
          </cell>
          <cell r="AX310" t="str">
            <v>21 ก.พ. 2567</v>
          </cell>
          <cell r="AY310" t="str">
            <v>22 ก.พ. 2567</v>
          </cell>
          <cell r="AZ310" t="str">
            <v>26 เม.ย. 2567</v>
          </cell>
          <cell r="BA310">
            <v>65</v>
          </cell>
          <cell r="BC310">
            <v>3597000</v>
          </cell>
          <cell r="BD310">
            <v>3597000</v>
          </cell>
          <cell r="BF310">
            <v>3000</v>
          </cell>
          <cell r="BG310">
            <v>4621.1200000001118</v>
          </cell>
          <cell r="BI310" t="str">
            <v xml:space="preserve"> 2 ก.พ.67</v>
          </cell>
          <cell r="BJ310">
            <v>0.12830666652688086</v>
          </cell>
        </row>
        <row r="311">
          <cell r="A311" t="str">
            <v>งานอำนวยความปลอดภัย ถนนสาย ชย.3012 แยกทางหลวงหมายเลข 201 - แยกทางหลวงหมายเลข 2389  อ.ภูเขียว, แก้งคร้อ จ.ชัยภูมิ</v>
          </cell>
          <cell r="C311" t="str">
            <v>2567</v>
          </cell>
          <cell r="D311" t="str">
            <v>ผลผลิตโครงข่ายทางหลวงชนบทมีความปลอดภัย</v>
          </cell>
          <cell r="E311" t="str">
            <v>อำนวยความปลอดภัยทางถนน</v>
          </cell>
          <cell r="F311" t="str">
            <v>รายการปีเดียว ราคาต่อหน่วยต่ำกว่า 10 ล้านบาท (พลางก่อน1)</v>
          </cell>
          <cell r="G311" t="str">
            <v>วิธี e-Bidding</v>
          </cell>
          <cell r="H311" t="str">
            <v>ไฟฟ้าแสงสว่างและไฟสัญญาณจราจร</v>
          </cell>
          <cell r="I311" t="str">
            <v>08007280005703210836</v>
          </cell>
          <cell r="J311" t="str">
            <v>ภูเขียว</v>
          </cell>
          <cell r="K311" t="str">
            <v>ชัยภูมิ</v>
          </cell>
          <cell r="L311">
            <v>2</v>
          </cell>
          <cell r="M311" t="str">
            <v>แห่ง</v>
          </cell>
          <cell r="N311" t="str">
            <v>13 ธ.ค. 2566</v>
          </cell>
          <cell r="O311" t="str">
            <v/>
          </cell>
          <cell r="P311">
            <v>3600000</v>
          </cell>
          <cell r="Q311">
            <v>3600000</v>
          </cell>
          <cell r="R311" t="str">
            <v>ลงนามในสัญญา</v>
          </cell>
          <cell r="S311" t="str">
            <v/>
          </cell>
          <cell r="T311" t="str">
            <v>สำนักงานทางหลวงชนบทที่ 5 (นครราชสีมา)</v>
          </cell>
          <cell r="U311" t="str">
            <v>สำนักงานทางหลวงชนบทที่ 5 (นครราชสีมา)</v>
          </cell>
          <cell r="V311" t="str">
            <v>สำนักอำนวยความปลอดภัย</v>
          </cell>
          <cell r="W311" t="str">
            <v>ชัยภูมิ</v>
          </cell>
          <cell r="X311" t="str">
            <v/>
          </cell>
          <cell r="Y311">
            <v>3609888.63</v>
          </cell>
          <cell r="Z311">
            <v>2</v>
          </cell>
          <cell r="AA311" t="str">
            <v>แห่ง</v>
          </cell>
          <cell r="AB311" t="str">
            <v>ลาดยาง AC</v>
          </cell>
          <cell r="AC311" t="str">
            <v>6.00-7.00</v>
          </cell>
          <cell r="AD311" t="str">
            <v>เมตร</v>
          </cell>
          <cell r="AE311" t="str">
            <v>AC</v>
          </cell>
          <cell r="AF311" t="str">
            <v>1.00-2.50</v>
          </cell>
          <cell r="AG311" t="str">
            <v>เมตร</v>
          </cell>
          <cell r="AH311" t="str">
            <v>19 ม.ค. 2567</v>
          </cell>
          <cell r="AI311" t="str">
            <v>15 ม.ค. 2567</v>
          </cell>
          <cell r="AJ311" t="str">
            <v>29 ม.ค. 2567</v>
          </cell>
          <cell r="AK311" t="str">
            <v>31 ม.ค. 2567</v>
          </cell>
          <cell r="AL311">
            <v>3</v>
          </cell>
          <cell r="AM311">
            <v>3</v>
          </cell>
          <cell r="AN311">
            <v>3</v>
          </cell>
          <cell r="AO311">
            <v>3</v>
          </cell>
          <cell r="AP311" t="str">
            <v>0105542068901</v>
          </cell>
          <cell r="AQ311" t="str">
            <v>67019091872</v>
          </cell>
          <cell r="AR311" t="str">
            <v>บจก.เค.เอ็น.วี.อินเตอร์เทรด</v>
          </cell>
          <cell r="AS311" t="str">
            <v/>
          </cell>
          <cell r="AT311">
            <v>3597000</v>
          </cell>
          <cell r="AU311">
            <v>3597000</v>
          </cell>
          <cell r="AV311" t="str">
            <v/>
          </cell>
          <cell r="AW311" t="str">
            <v>สทช.ที่ 5/10/2567</v>
          </cell>
          <cell r="AX311" t="str">
            <v>21 ก.พ. 2567</v>
          </cell>
          <cell r="AY311" t="str">
            <v>22 ก.พ. 2567</v>
          </cell>
          <cell r="AZ311" t="str">
            <v>26 เม.ย. 2567</v>
          </cell>
          <cell r="BA311">
            <v>65</v>
          </cell>
          <cell r="BC311">
            <v>3597000</v>
          </cell>
          <cell r="BD311">
            <v>3597000</v>
          </cell>
          <cell r="BF311">
            <v>3000</v>
          </cell>
          <cell r="BG311">
            <v>12888.629999999888</v>
          </cell>
          <cell r="BI311" t="str">
            <v xml:space="preserve"> 2 ก.พ.67</v>
          </cell>
          <cell r="BJ311">
            <v>0.35703677650575855</v>
          </cell>
        </row>
        <row r="312">
          <cell r="A312" t="str">
            <v>งานอำนวยความปลอดภัย ถนนสาย ชย.4030 แยกทางหลวงหมายเลข 2037 - แยกทางหลวงหมายเลข 2055  อ.ภูเขียว จ.ชัยภูมิ</v>
          </cell>
          <cell r="C312" t="str">
            <v>2567</v>
          </cell>
          <cell r="D312" t="str">
            <v>ผลผลิตโครงข่ายทางหลวงชนบทมีความปลอดภัย</v>
          </cell>
          <cell r="E312" t="str">
            <v>อำนวยความปลอดภัยทางถนน</v>
          </cell>
          <cell r="F312" t="str">
            <v>รายการปีเดียว ราคาต่อหน่วยต่ำกว่า 10 ล้านบาท (พลางก่อน1)</v>
          </cell>
          <cell r="G312" t="str">
            <v>วิธี e-Bidding</v>
          </cell>
          <cell r="H312" t="str">
            <v>ไฟฟ้าแสงสว่างและไฟสัญญาณจราจร</v>
          </cell>
          <cell r="I312" t="str">
            <v>08007280005703210836</v>
          </cell>
          <cell r="J312" t="str">
            <v>ภูเขียว</v>
          </cell>
          <cell r="K312" t="str">
            <v>ชัยภูมิ</v>
          </cell>
          <cell r="L312">
            <v>2</v>
          </cell>
          <cell r="M312" t="str">
            <v>แห่ง</v>
          </cell>
          <cell r="N312" t="str">
            <v>13 ธ.ค. 2566</v>
          </cell>
          <cell r="O312" t="str">
            <v/>
          </cell>
          <cell r="P312">
            <v>3600000</v>
          </cell>
          <cell r="Q312">
            <v>3600000</v>
          </cell>
          <cell r="R312" t="str">
            <v>ลงนามในสัญญา</v>
          </cell>
          <cell r="S312" t="str">
            <v/>
          </cell>
          <cell r="T312" t="str">
            <v>สำนักงานทางหลวงชนบทที่ 5 (นครราชสีมา)</v>
          </cell>
          <cell r="U312" t="str">
            <v>สำนักงานทางหลวงชนบทที่ 5 (นครราชสีมา)</v>
          </cell>
          <cell r="V312" t="str">
            <v>สำนักอำนวยความปลอดภัย</v>
          </cell>
          <cell r="W312" t="str">
            <v>ชัยภูมิ</v>
          </cell>
          <cell r="X312" t="str">
            <v/>
          </cell>
          <cell r="Y312">
            <v>3600632.84</v>
          </cell>
          <cell r="Z312">
            <v>2</v>
          </cell>
          <cell r="AA312" t="str">
            <v>แห่ง</v>
          </cell>
          <cell r="AB312" t="str">
            <v>-</v>
          </cell>
          <cell r="AC312" t="str">
            <v>6.00-7.00</v>
          </cell>
          <cell r="AD312" t="str">
            <v>เมตร</v>
          </cell>
          <cell r="AE312" t="str">
            <v>AC</v>
          </cell>
          <cell r="AF312" t="str">
            <v>0.00-1.00</v>
          </cell>
          <cell r="AG312" t="str">
            <v>เมตร</v>
          </cell>
          <cell r="AH312" t="str">
            <v>19 ม.ค. 2567</v>
          </cell>
          <cell r="AI312" t="str">
            <v>15 ม.ค. 2567</v>
          </cell>
          <cell r="AJ312" t="str">
            <v>29 ม.ค. 2567</v>
          </cell>
          <cell r="AK312" t="str">
            <v>31 ม.ค. 2567</v>
          </cell>
          <cell r="AL312">
            <v>3</v>
          </cell>
          <cell r="AM312">
            <v>3</v>
          </cell>
          <cell r="AN312">
            <v>3</v>
          </cell>
          <cell r="AO312">
            <v>3</v>
          </cell>
          <cell r="AP312" t="str">
            <v>0105542068901</v>
          </cell>
          <cell r="AQ312" t="str">
            <v>67019105343</v>
          </cell>
          <cell r="AR312" t="str">
            <v>บจก.เค.เอ็น.วี.อินเตอร์เทรด</v>
          </cell>
          <cell r="AS312" t="str">
            <v/>
          </cell>
          <cell r="AT312">
            <v>3597000</v>
          </cell>
          <cell r="AU312">
            <v>3597000</v>
          </cell>
          <cell r="AV312" t="str">
            <v/>
          </cell>
          <cell r="AW312" t="str">
            <v>สทช.ที่ 5/11/2567</v>
          </cell>
          <cell r="AX312" t="str">
            <v>21 ก.พ. 2567</v>
          </cell>
          <cell r="AY312" t="str">
            <v>22 ก.พ. 2567</v>
          </cell>
          <cell r="AZ312" t="str">
            <v>26 เม.ย. 2567</v>
          </cell>
          <cell r="BA312">
            <v>65</v>
          </cell>
          <cell r="BC312">
            <v>3597000</v>
          </cell>
          <cell r="BD312">
            <v>3597000</v>
          </cell>
          <cell r="BF312">
            <v>3000</v>
          </cell>
          <cell r="BG312">
            <v>3632.839999999851</v>
          </cell>
          <cell r="BI312" t="str">
            <v xml:space="preserve"> 2 ก.พ.67</v>
          </cell>
          <cell r="BJ312">
            <v>0.10089448609261285</v>
          </cell>
        </row>
        <row r="313">
          <cell r="A313" t="str">
            <v>งานอำนวยความปลอดภัย ถนนสาย สร.4013 แยกทางหลวงหมายเลข 2077 - บ้านคะนา  อ.สังขะ จ.สุรินทร์</v>
          </cell>
          <cell r="C313" t="str">
            <v>2567</v>
          </cell>
          <cell r="D313" t="str">
            <v>ผลผลิตโครงข่ายทางหลวงชนบทมีความปลอดภัย</v>
          </cell>
          <cell r="E313" t="str">
            <v>อำนวยความปลอดภัยทางถนน</v>
          </cell>
          <cell r="F313" t="str">
            <v>รายการปีเดียว ราคาต่อหน่วยต่ำกว่า 10 ล้านบาท (พลางก่อน1)</v>
          </cell>
          <cell r="G313" t="str">
            <v>วิธี e-Bidding</v>
          </cell>
          <cell r="H313" t="str">
            <v>ไฟฟ้าแสงสว่างและไฟสัญญาณจราจร</v>
          </cell>
          <cell r="I313" t="str">
            <v>08007280005703210836</v>
          </cell>
          <cell r="J313" t="str">
            <v>สังขะ</v>
          </cell>
          <cell r="K313" t="str">
            <v>สุรินทร์</v>
          </cell>
          <cell r="L313">
            <v>2</v>
          </cell>
          <cell r="M313" t="str">
            <v>แห่ง</v>
          </cell>
          <cell r="N313" t="str">
            <v>13 ธ.ค. 2566</v>
          </cell>
          <cell r="O313" t="str">
            <v/>
          </cell>
          <cell r="P313">
            <v>4700000</v>
          </cell>
          <cell r="Q313">
            <v>4700000</v>
          </cell>
          <cell r="R313" t="str">
            <v>ลงนามในสัญญา</v>
          </cell>
          <cell r="S313" t="str">
            <v/>
          </cell>
          <cell r="T313" t="str">
            <v>สำนักงานทางหลวงชนบทที่ 5 (นครราชสีมา)</v>
          </cell>
          <cell r="U313" t="str">
            <v>สำนักงานทางหลวงชนบทที่ 5 (นครราชสีมา)</v>
          </cell>
          <cell r="V313" t="str">
            <v>สำนักอำนวยความปลอดภัย</v>
          </cell>
          <cell r="W313" t="str">
            <v>สุรินทร์</v>
          </cell>
          <cell r="X313" t="str">
            <v/>
          </cell>
          <cell r="Y313">
            <v>4702683.6100000003</v>
          </cell>
          <cell r="Z313">
            <v>2</v>
          </cell>
          <cell r="AA313" t="str">
            <v>แห่ง</v>
          </cell>
          <cell r="AB313" t="str">
            <v>ลาดยาง AC</v>
          </cell>
          <cell r="AC313" t="str">
            <v>06.00-7.00</v>
          </cell>
          <cell r="AD313" t="str">
            <v>เมตร</v>
          </cell>
          <cell r="AE313" t="str">
            <v>AC</v>
          </cell>
          <cell r="AF313" t="str">
            <v>1.00-2.50</v>
          </cell>
          <cell r="AG313" t="str">
            <v>เมตร</v>
          </cell>
          <cell r="AH313" t="str">
            <v>16 ม.ค. 2567</v>
          </cell>
          <cell r="AI313" t="str">
            <v>10 ม.ค. 2567</v>
          </cell>
          <cell r="AJ313" t="str">
            <v>24 ม.ค. 2567</v>
          </cell>
          <cell r="AK313" t="str">
            <v>26 ม.ค. 2567</v>
          </cell>
          <cell r="AL313">
            <v>3</v>
          </cell>
          <cell r="AM313">
            <v>3</v>
          </cell>
          <cell r="AN313">
            <v>3</v>
          </cell>
          <cell r="AO313">
            <v>3</v>
          </cell>
          <cell r="AP313" t="str">
            <v>0105546153511</v>
          </cell>
          <cell r="AQ313" t="str">
            <v>67019107983</v>
          </cell>
          <cell r="AR313" t="str">
            <v>บจก.ส.เสริมสร้าง เทรดดิ้ง</v>
          </cell>
          <cell r="AS313" t="str">
            <v/>
          </cell>
          <cell r="AT313">
            <v>4697500</v>
          </cell>
          <cell r="AU313">
            <v>4697500</v>
          </cell>
          <cell r="AV313" t="str">
            <v/>
          </cell>
          <cell r="AW313" t="str">
            <v>สทช.ที่ 5/5/2567</v>
          </cell>
          <cell r="AX313" t="str">
            <v>19 ก.พ. 2567</v>
          </cell>
          <cell r="AY313" t="str">
            <v>20 ก.พ. 2567</v>
          </cell>
          <cell r="AZ313" t="str">
            <v>29 เม.ย. 2567</v>
          </cell>
          <cell r="BA313">
            <v>70</v>
          </cell>
          <cell r="BB313" t="str">
            <v>เทวินทร์ กองพันธ์</v>
          </cell>
          <cell r="BC313">
            <v>4697500</v>
          </cell>
          <cell r="BD313">
            <v>4697500</v>
          </cell>
          <cell r="BF313">
            <v>2500</v>
          </cell>
          <cell r="BG313">
            <v>5183.6100000003353</v>
          </cell>
          <cell r="BI313" t="str">
            <v xml:space="preserve"> 2 ก.พ.67</v>
          </cell>
          <cell r="BJ313">
            <v>0.11022663716899157</v>
          </cell>
        </row>
        <row r="314">
          <cell r="A314" t="str">
            <v>งานอำนวยความปลอดภัย ถนนสาย สร.3035 แยกทางหลวงหมายเลข 226 - บ้านลำดวน  อ.ศีขรภูมิ, ลำดวน จ.สุรินทร์</v>
          </cell>
          <cell r="C314" t="str">
            <v>2567</v>
          </cell>
          <cell r="D314" t="str">
            <v>ผลผลิตโครงข่ายทางหลวงชนบทมีความปลอดภัย</v>
          </cell>
          <cell r="E314" t="str">
            <v>อำนวยความปลอดภัยทางถนน</v>
          </cell>
          <cell r="F314" t="str">
            <v>รายการปีเดียว ราคาต่อหน่วยต่ำกว่า 10 ล้านบาท (พลางก่อน1)</v>
          </cell>
          <cell r="G314" t="str">
            <v>วิธี e-Bidding</v>
          </cell>
          <cell r="H314" t="str">
            <v>ไฟฟ้าแสงสว่างและไฟสัญญาณจราจร</v>
          </cell>
          <cell r="I314" t="str">
            <v>08007280005703210836</v>
          </cell>
          <cell r="J314" t="str">
            <v>ศีขรภูมิ</v>
          </cell>
          <cell r="K314" t="str">
            <v>สุรินทร์</v>
          </cell>
          <cell r="L314">
            <v>2</v>
          </cell>
          <cell r="M314" t="str">
            <v>แห่ง</v>
          </cell>
          <cell r="N314" t="str">
            <v>13 ธ.ค. 2566</v>
          </cell>
          <cell r="O314" t="str">
            <v/>
          </cell>
          <cell r="P314">
            <v>4790000</v>
          </cell>
          <cell r="Q314">
            <v>4790000</v>
          </cell>
          <cell r="R314" t="str">
            <v>ลงนามในสัญญา</v>
          </cell>
          <cell r="S314" t="str">
            <v/>
          </cell>
          <cell r="T314" t="str">
            <v>สำนักงานทางหลวงชนบทที่ 5 (นครราชสีมา)</v>
          </cell>
          <cell r="U314" t="str">
            <v>สำนักงานทางหลวงชนบทที่ 5 (นครราชสีมา)</v>
          </cell>
          <cell r="V314" t="str">
            <v>สำนักอำนวยความปลอดภัย</v>
          </cell>
          <cell r="W314" t="str">
            <v>สุรินทร์</v>
          </cell>
          <cell r="X314" t="str">
            <v/>
          </cell>
          <cell r="Y314">
            <v>4799345.95</v>
          </cell>
          <cell r="Z314">
            <v>2</v>
          </cell>
          <cell r="AA314" t="str">
            <v>แห่ง</v>
          </cell>
          <cell r="AB314" t="str">
            <v>ลาดยาง AC</v>
          </cell>
          <cell r="AC314" t="str">
            <v>6.00</v>
          </cell>
          <cell r="AD314" t="str">
            <v>เมตร</v>
          </cell>
          <cell r="AE314" t="str">
            <v>AC</v>
          </cell>
          <cell r="AF314" t="str">
            <v>1.00</v>
          </cell>
          <cell r="AG314" t="str">
            <v>เมตร</v>
          </cell>
          <cell r="AH314" t="str">
            <v>16 ม.ค. 2567</v>
          </cell>
          <cell r="AI314" t="str">
            <v>10 ม.ค. 2567</v>
          </cell>
          <cell r="AJ314" t="str">
            <v>24 ม.ค. 2567</v>
          </cell>
          <cell r="AK314" t="str">
            <v>26 ม.ค. 2567</v>
          </cell>
          <cell r="AL314">
            <v>3</v>
          </cell>
          <cell r="AM314">
            <v>3</v>
          </cell>
          <cell r="AN314">
            <v>3</v>
          </cell>
          <cell r="AO314">
            <v>3</v>
          </cell>
          <cell r="AP314" t="str">
            <v>0103550009321</v>
          </cell>
          <cell r="AQ314" t="str">
            <v>67019110921</v>
          </cell>
          <cell r="AR314" t="str">
            <v>หจก.ไทยเวย์โรดไลน์</v>
          </cell>
          <cell r="AS314" t="str">
            <v/>
          </cell>
          <cell r="AT314">
            <v>4788000</v>
          </cell>
          <cell r="AU314">
            <v>4788000</v>
          </cell>
          <cell r="AV314" t="str">
            <v/>
          </cell>
          <cell r="AW314" t="str">
            <v>สทช.ที่ 5/6/2567</v>
          </cell>
          <cell r="AX314" t="str">
            <v>19 ก.พ. 2567</v>
          </cell>
          <cell r="AY314" t="str">
            <v>20 ก.พ. 2567</v>
          </cell>
          <cell r="AZ314" t="str">
            <v>29 เม.ย. 2567</v>
          </cell>
          <cell r="BA314">
            <v>70</v>
          </cell>
          <cell r="BB314" t="str">
            <v>เทวินทร์ กองพันธ์</v>
          </cell>
          <cell r="BC314">
            <v>4788000</v>
          </cell>
          <cell r="BD314">
            <v>4788000</v>
          </cell>
          <cell r="BF314">
            <v>2000</v>
          </cell>
          <cell r="BG314">
            <v>11345.950000000186</v>
          </cell>
          <cell r="BI314" t="str">
            <v xml:space="preserve"> 2 ก.พ.67</v>
          </cell>
          <cell r="BJ314">
            <v>0.23640617113671886</v>
          </cell>
        </row>
        <row r="315">
          <cell r="A315" t="str">
            <v xml:space="preserve">เพิ่มประสิทธิภาพความปลอดภัย ถนนสาย บร.5024 อำเภอนาโพธิ์ - บ้านหนองบัวลอง อ.นาโพธิ์ จ.บุรีรัมย์ </v>
          </cell>
          <cell r="C315" t="str">
            <v>2567</v>
          </cell>
          <cell r="D315" t="str">
            <v>โครงการอำนวยความปลอดภัยสนับสนุนด้านคมนาคมและระบบโลจิสติกส์</v>
          </cell>
          <cell r="E315" t="str">
            <v>เพิ่มประสิทธิภาพความปลอดภัย</v>
          </cell>
          <cell r="F315" t="str">
            <v>รายการปีเดียว ราคาต่อหน่วยต่ำกว่า 10 ล้านบาท (พลางก่อน1)</v>
          </cell>
          <cell r="G315" t="str">
            <v>วิธี e-Bidding</v>
          </cell>
          <cell r="H315" t="str">
            <v>เพิ่มประสิทธิภาพความปลอดภัย</v>
          </cell>
          <cell r="I315" t="str">
            <v>08007190061703210378</v>
          </cell>
          <cell r="K315" t="str">
            <v>บุรีรัมย์</v>
          </cell>
          <cell r="L315">
            <v>2</v>
          </cell>
          <cell r="M315" t="str">
            <v>แห่ง</v>
          </cell>
          <cell r="N315" t="str">
            <v>13 ธ.ค. 2566</v>
          </cell>
          <cell r="O315" t="str">
            <v/>
          </cell>
          <cell r="P315">
            <v>5000000</v>
          </cell>
          <cell r="Q315">
            <v>5000000</v>
          </cell>
          <cell r="R315" t="str">
            <v>ลงนามในสัญญา</v>
          </cell>
          <cell r="S315" t="str">
            <v/>
          </cell>
          <cell r="T315" t="str">
            <v>สำนักงานทางหลวงชนบทที่ 5 (นครราชสีมา)</v>
          </cell>
          <cell r="U315" t="str">
            <v>สำนักงานทางหลวงชนบทที่ 5 (นครราชสีมา)</v>
          </cell>
          <cell r="V315" t="str">
            <v>สำนักอำนวยความปลอดภัย</v>
          </cell>
          <cell r="W315" t="str">
            <v>บุรีรัมย์</v>
          </cell>
          <cell r="X315" t="str">
            <v/>
          </cell>
          <cell r="Y315">
            <v>5030170.05</v>
          </cell>
          <cell r="Z315">
            <v>2</v>
          </cell>
          <cell r="AA315" t="str">
            <v>แห่ง</v>
          </cell>
          <cell r="AB315" t="str">
            <v>ลาดยาง AC</v>
          </cell>
          <cell r="AC315" t="str">
            <v>16.00</v>
          </cell>
          <cell r="AD315" t="str">
            <v>เมตร</v>
          </cell>
          <cell r="AE315" t="str">
            <v>AC</v>
          </cell>
          <cell r="AF315" t="str">
            <v>2</v>
          </cell>
          <cell r="AG315" t="str">
            <v>เมตร</v>
          </cell>
          <cell r="AH315" t="str">
            <v>23 ม.ค. 2567</v>
          </cell>
          <cell r="AI315" t="str">
            <v>17 ม.ค. 2567</v>
          </cell>
          <cell r="AJ315" t="str">
            <v>31 ม.ค. 2567</v>
          </cell>
          <cell r="AK315" t="str">
            <v>2 ก.พ. 2567</v>
          </cell>
          <cell r="AL315">
            <v>3</v>
          </cell>
          <cell r="AM315">
            <v>3</v>
          </cell>
          <cell r="AN315">
            <v>3</v>
          </cell>
          <cell r="AO315">
            <v>3</v>
          </cell>
          <cell r="AP315" t="str">
            <v>0315564001637</v>
          </cell>
          <cell r="AQ315" t="str">
            <v>67019164210</v>
          </cell>
          <cell r="AR315" t="str">
            <v>บจก.ทีเอฟซีโรดคอนสตรัคชั่น</v>
          </cell>
          <cell r="AS315" t="str">
            <v/>
          </cell>
          <cell r="AT315">
            <v>4990000</v>
          </cell>
          <cell r="AU315">
            <v>4990000</v>
          </cell>
          <cell r="AV315" t="str">
            <v/>
          </cell>
          <cell r="AW315" t="str">
            <v>สทช.ที่ 5/12/2567</v>
          </cell>
          <cell r="AX315" t="str">
            <v>22 ก.พ. 2567</v>
          </cell>
          <cell r="AY315" t="str">
            <v>23 ก.พ. 2567</v>
          </cell>
          <cell r="AZ315" t="str">
            <v>26 มิ.ย. 2567</v>
          </cell>
          <cell r="BA315">
            <v>125</v>
          </cell>
          <cell r="BC315">
            <v>4990000</v>
          </cell>
          <cell r="BD315">
            <v>4990000</v>
          </cell>
          <cell r="BF315">
            <v>10000</v>
          </cell>
          <cell r="BG315">
            <v>40170.049999999814</v>
          </cell>
          <cell r="BI315" t="str">
            <v xml:space="preserve"> 2 ก.พ.67</v>
          </cell>
          <cell r="BJ315">
            <v>0.79858234613757872</v>
          </cell>
        </row>
        <row r="316">
          <cell r="A316" t="str">
            <v>เพิ่มประสิทธิภาพความปลอดภัย ถนนสาย บร.3001 แยกทางหลวงหมายเลข 224 - บ้านถนนหัก  อ.ละหานทราย จ.บุรีรัมย์</v>
          </cell>
          <cell r="C316" t="str">
            <v>2567</v>
          </cell>
          <cell r="D316" t="str">
            <v>โครงการอำนวยความปลอดภัยสนับสนุนด้านคมนาคมและระบบโลจิสติกส์</v>
          </cell>
          <cell r="E316" t="str">
            <v>เพิ่มประสิทธิภาพความปลอดภัย</v>
          </cell>
          <cell r="F316" t="str">
            <v>รายการปีเดียว ราคาต่อหน่วยต่ำกว่า 10 ล้านบาท (พลางก่อน1)</v>
          </cell>
          <cell r="G316" t="str">
            <v>วิธี e-Bidding</v>
          </cell>
          <cell r="H316" t="str">
            <v>เพิ่มประสิทธิภาพความปลอดภัย</v>
          </cell>
          <cell r="I316" t="str">
            <v>08007190061703210378</v>
          </cell>
          <cell r="J316" t="str">
            <v>ละหานทราย</v>
          </cell>
          <cell r="K316" t="str">
            <v>บุรีรัมย์</v>
          </cell>
          <cell r="L316">
            <v>2</v>
          </cell>
          <cell r="M316" t="str">
            <v>แห่ง</v>
          </cell>
          <cell r="N316" t="str">
            <v>13 ธ.ค. 2566</v>
          </cell>
          <cell r="O316" t="str">
            <v/>
          </cell>
          <cell r="P316">
            <v>5000000</v>
          </cell>
          <cell r="Q316">
            <v>5000000</v>
          </cell>
          <cell r="R316" t="str">
            <v>ลงนามในสัญญา</v>
          </cell>
          <cell r="S316" t="str">
            <v/>
          </cell>
          <cell r="T316" t="str">
            <v>สำนักงานทางหลวงชนบทที่ 5 (นครราชสีมา)</v>
          </cell>
          <cell r="U316" t="str">
            <v>สำนักงานทางหลวงชนบทที่ 5 (นครราชสีมา)</v>
          </cell>
          <cell r="V316" t="str">
            <v>สำนักอำนวยความปลอดภัย</v>
          </cell>
          <cell r="W316" t="str">
            <v>บุรีรัมย์</v>
          </cell>
          <cell r="X316" t="str">
            <v/>
          </cell>
          <cell r="Y316">
            <v>5005902.29</v>
          </cell>
          <cell r="Z316">
            <v>2</v>
          </cell>
          <cell r="AA316" t="str">
            <v>แห่ง</v>
          </cell>
          <cell r="AB316" t="str">
            <v>ลาดยาง AC</v>
          </cell>
          <cell r="AC316" t="str">
            <v>6.00-7.00</v>
          </cell>
          <cell r="AD316" t="str">
            <v>เมตร</v>
          </cell>
          <cell r="AE316" t="str">
            <v>AC</v>
          </cell>
          <cell r="AF316" t="str">
            <v>1.00-2.50</v>
          </cell>
          <cell r="AG316" t="str">
            <v>เมตร</v>
          </cell>
          <cell r="AH316" t="str">
            <v>23 ม.ค. 2567</v>
          </cell>
          <cell r="AI316" t="str">
            <v>17 ม.ค. 2567</v>
          </cell>
          <cell r="AJ316" t="str">
            <v>31 ม.ค. 2567</v>
          </cell>
          <cell r="AK316" t="str">
            <v>2 ก.พ. 2567</v>
          </cell>
          <cell r="AL316">
            <v>3</v>
          </cell>
          <cell r="AM316">
            <v>3</v>
          </cell>
          <cell r="AN316">
            <v>3</v>
          </cell>
          <cell r="AO316">
            <v>3</v>
          </cell>
          <cell r="AP316" t="str">
            <v xml:space="preserve">0315561000656 </v>
          </cell>
          <cell r="AQ316" t="str">
            <v>67019091431</v>
          </cell>
          <cell r="AR316" t="str">
            <v>บริษัท บุรีรัมย์พนาสิทธิ์ จำกัด</v>
          </cell>
          <cell r="AS316" t="str">
            <v/>
          </cell>
          <cell r="AT316">
            <v>4992300</v>
          </cell>
          <cell r="AU316">
            <v>4992300</v>
          </cell>
          <cell r="AV316" t="str">
            <v/>
          </cell>
          <cell r="AW316" t="str">
            <v>สทช.ที่ 5/13/2567</v>
          </cell>
          <cell r="AX316" t="str">
            <v>22 ก.พ. 2567</v>
          </cell>
          <cell r="AY316" t="str">
            <v>23 ก.พ. 2567</v>
          </cell>
          <cell r="AZ316" t="str">
            <v>7 พ.ค. 2567</v>
          </cell>
          <cell r="BA316">
            <v>75</v>
          </cell>
          <cell r="BC316">
            <v>4992300</v>
          </cell>
          <cell r="BD316">
            <v>4992300</v>
          </cell>
          <cell r="BF316">
            <v>7700</v>
          </cell>
          <cell r="BG316">
            <v>13602.290000000037</v>
          </cell>
          <cell r="BI316" t="str">
            <v xml:space="preserve"> 2 ก.พ.67</v>
          </cell>
          <cell r="BJ316">
            <v>0.27172504000272918</v>
          </cell>
        </row>
        <row r="317">
          <cell r="A317" t="str">
            <v>ไฟฟ้าแสงสว่างบริเวณเข้าสู่ทางแยกหลัก ถนนสาย นม.1111 ถนนสาย ฉ.ผังเมืองรวมนครราชสีมา  อ.เมือง จ.นครราชสีมา</v>
          </cell>
          <cell r="C317" t="str">
            <v>2567</v>
          </cell>
          <cell r="D317" t="str">
            <v>โครงการอำนวยความปลอดภัยสนับสนุนด้านคมนาคมและระบบโลจิสติกส์</v>
          </cell>
          <cell r="E317" t="str">
            <v>ไฟฟ้าแสงสว่างบริเวณเข้าสู่ทางแยกหลัก</v>
          </cell>
          <cell r="F317" t="str">
            <v>รายการปีเดียว ราคาต่อหน่วยต่ำกว่า 10 ล้านบาท (พลางก่อน1)</v>
          </cell>
          <cell r="G317" t="str">
            <v>วิธี e-Bidding</v>
          </cell>
          <cell r="H317" t="str">
            <v>ไฟฟ้าแสงสว่างบริเวณเข้าสู่ทางแยกหลัก</v>
          </cell>
          <cell r="I317" t="str">
            <v>08007190061703210378</v>
          </cell>
          <cell r="J317" t="str">
            <v>เมือง</v>
          </cell>
          <cell r="K317" t="str">
            <v>นครราชสีมา</v>
          </cell>
          <cell r="L317">
            <v>6</v>
          </cell>
          <cell r="M317" t="str">
            <v>แห่ง</v>
          </cell>
          <cell r="N317" t="str">
            <v>13 ธ.ค. 2566</v>
          </cell>
          <cell r="O317" t="str">
            <v/>
          </cell>
          <cell r="P317">
            <v>7980000</v>
          </cell>
          <cell r="Q317">
            <v>7980000</v>
          </cell>
          <cell r="R317" t="str">
            <v>ลงนามในสัญญา</v>
          </cell>
          <cell r="S317" t="str">
            <v/>
          </cell>
          <cell r="T317" t="str">
            <v>สำนักงานทางหลวงชนบทที่ 5 (นครราชสีมา)</v>
          </cell>
          <cell r="U317" t="str">
            <v>สำนักงานทางหลวงชนบทที่ 5 (นครราชสีมา)</v>
          </cell>
          <cell r="V317" t="str">
            <v>สำนักอำนวยความปลอดภัย</v>
          </cell>
          <cell r="W317" t="str">
            <v>นครราชสีมา</v>
          </cell>
          <cell r="X317" t="str">
            <v/>
          </cell>
          <cell r="Y317">
            <v>7987954.7599999998</v>
          </cell>
          <cell r="Z317">
            <v>6</v>
          </cell>
          <cell r="AA317" t="str">
            <v>แห่ง</v>
          </cell>
          <cell r="AB317" t="str">
            <v>ลาดยาง AC</v>
          </cell>
          <cell r="AC317" t="str">
            <v>14.00</v>
          </cell>
          <cell r="AD317" t="str">
            <v>เมตร</v>
          </cell>
          <cell r="AE317" t="str">
            <v>AC</v>
          </cell>
          <cell r="AF317" t="str">
            <v>2.00</v>
          </cell>
          <cell r="AG317" t="str">
            <v>เมตร</v>
          </cell>
          <cell r="AH317" t="str">
            <v>23 ม.ค. 2567</v>
          </cell>
          <cell r="AI317" t="str">
            <v>17 ม.ค. 2567</v>
          </cell>
          <cell r="AJ317" t="str">
            <v>7 ก.พ. 2567</v>
          </cell>
          <cell r="AK317" t="str">
            <v>9 ก.พ. 2567</v>
          </cell>
          <cell r="AL317">
            <v>3</v>
          </cell>
          <cell r="AM317">
            <v>3</v>
          </cell>
          <cell r="AN317">
            <v>3</v>
          </cell>
          <cell r="AO317">
            <v>3</v>
          </cell>
          <cell r="AP317" t="str">
            <v>0353543000222</v>
          </cell>
          <cell r="AQ317" t="str">
            <v>67019157923</v>
          </cell>
          <cell r="AR317" t="str">
            <v>หจก.โคร์ด เพ้นท์ ทราฟฟิค</v>
          </cell>
          <cell r="AS317" t="str">
            <v/>
          </cell>
          <cell r="AT317">
            <v>7954000</v>
          </cell>
          <cell r="AU317">
            <v>7954000</v>
          </cell>
          <cell r="AV317" t="str">
            <v/>
          </cell>
          <cell r="AW317" t="str">
            <v>สทช.ที่ 5/14/2567</v>
          </cell>
          <cell r="AX317" t="str">
            <v>23 ก.พ. 2567</v>
          </cell>
          <cell r="AY317" t="str">
            <v>24 ก.พ. 2567</v>
          </cell>
          <cell r="AZ317" t="str">
            <v>17 มิ.ย. 2567</v>
          </cell>
          <cell r="BA317">
            <v>115</v>
          </cell>
          <cell r="BC317">
            <v>7954000</v>
          </cell>
          <cell r="BD317">
            <v>7954000</v>
          </cell>
          <cell r="BF317">
            <v>26000</v>
          </cell>
          <cell r="BG317">
            <v>33954.759999999776</v>
          </cell>
          <cell r="BI317" t="str">
            <v xml:space="preserve"> 9 ก.พ.67</v>
          </cell>
          <cell r="BJ317">
            <v>0.42507451556973735</v>
          </cell>
        </row>
        <row r="318">
          <cell r="A318" t="str">
            <v>ไฟฟ้าแสงสว่างบริเวณเข้าสู่ทางแยกหลัก ถนนสาย นม.1049 แยกทางหลวงหมายเลข 2 - บ้านโคกสูง  อ.เมือง จ.นครราชสีมา</v>
          </cell>
          <cell r="C318" t="str">
            <v>2567</v>
          </cell>
          <cell r="D318" t="str">
            <v>โครงการอำนวยความปลอดภัยสนับสนุนด้านคมนาคมและระบบโลจิสติกส์</v>
          </cell>
          <cell r="E318" t="str">
            <v>ไฟฟ้าแสงสว่างบริเวณเข้าสู่ทางแยกหลัก</v>
          </cell>
          <cell r="F318" t="str">
            <v>รายการปีเดียว ราคาต่อหน่วยต่ำกว่า 10 ล้านบาท (พลางก่อน1)</v>
          </cell>
          <cell r="G318" t="str">
            <v>วิธี e-Bidding</v>
          </cell>
          <cell r="H318" t="str">
            <v>ไฟฟ้าแสงสว่างบริเวณเข้าสู่ทางแยกหลัก</v>
          </cell>
          <cell r="I318" t="str">
            <v>08007190061703210378</v>
          </cell>
          <cell r="J318" t="str">
            <v>เมือง</v>
          </cell>
          <cell r="K318" t="str">
            <v>นครราชสีมา</v>
          </cell>
          <cell r="L318">
            <v>3</v>
          </cell>
          <cell r="M318" t="str">
            <v>แห่ง</v>
          </cell>
          <cell r="N318" t="str">
            <v>13 ธ.ค. 2566</v>
          </cell>
          <cell r="O318" t="str">
            <v/>
          </cell>
          <cell r="P318">
            <v>8400000</v>
          </cell>
          <cell r="Q318">
            <v>8400000</v>
          </cell>
          <cell r="R318" t="str">
            <v>ลงนามในสัญญา</v>
          </cell>
          <cell r="S318" t="str">
            <v/>
          </cell>
          <cell r="T318" t="str">
            <v>สำนักงานทางหลวงชนบทที่ 5 (นครราชสีมา)</v>
          </cell>
          <cell r="U318" t="str">
            <v>สำนักงานทางหลวงชนบทที่ 5 (นครราชสีมา)</v>
          </cell>
          <cell r="V318" t="str">
            <v>สำนักอำนวยความปลอดภัย</v>
          </cell>
          <cell r="W318" t="str">
            <v>นครราชสีมา</v>
          </cell>
          <cell r="X318" t="str">
            <v/>
          </cell>
          <cell r="Y318">
            <v>8404965.2400000002</v>
          </cell>
          <cell r="Z318">
            <v>3</v>
          </cell>
          <cell r="AA318" t="str">
            <v>แห่ง</v>
          </cell>
          <cell r="AB318" t="str">
            <v>ลาดยาง AC</v>
          </cell>
          <cell r="AC318" t="str">
            <v>17.00</v>
          </cell>
          <cell r="AD318" t="str">
            <v>เมตร</v>
          </cell>
          <cell r="AE318" t="str">
            <v>AC</v>
          </cell>
          <cell r="AF318" t="str">
            <v>2.50</v>
          </cell>
          <cell r="AG318" t="str">
            <v>เมตร</v>
          </cell>
          <cell r="AH318" t="str">
            <v>23 ม.ค. 2567</v>
          </cell>
          <cell r="AI318" t="str">
            <v>17 ม.ค. 2567</v>
          </cell>
          <cell r="AJ318" t="str">
            <v>7 ก.พ. 2567</v>
          </cell>
          <cell r="AK318" t="str">
            <v>9 ก.พ. 2567</v>
          </cell>
          <cell r="AL318">
            <v>3</v>
          </cell>
          <cell r="AM318">
            <v>3</v>
          </cell>
          <cell r="AN318">
            <v>3</v>
          </cell>
          <cell r="AO318">
            <v>3</v>
          </cell>
          <cell r="AP318" t="str">
            <v>0385558000136</v>
          </cell>
          <cell r="AQ318" t="str">
            <v>67019157665</v>
          </cell>
          <cell r="AR318" t="str">
            <v>บริษัท ศรีไทย คอร์ปอเรชั่น จำกัด</v>
          </cell>
          <cell r="AS318" t="str">
            <v/>
          </cell>
          <cell r="AT318">
            <v>8390000</v>
          </cell>
          <cell r="AU318">
            <v>8390000</v>
          </cell>
          <cell r="AV318" t="str">
            <v/>
          </cell>
          <cell r="AW318" t="str">
            <v>สทช.ที่ 5/15/2567</v>
          </cell>
          <cell r="AX318" t="str">
            <v>23 ก.พ. 2567</v>
          </cell>
          <cell r="AY318" t="str">
            <v>24 ก.พ. 2567</v>
          </cell>
          <cell r="AZ318" t="str">
            <v>17 มิ.ย. 2567</v>
          </cell>
          <cell r="BA318">
            <v>115</v>
          </cell>
          <cell r="BC318">
            <v>8390000</v>
          </cell>
          <cell r="BD318">
            <v>8390000</v>
          </cell>
          <cell r="BF318">
            <v>10000</v>
          </cell>
          <cell r="BG318">
            <v>14965.240000000224</v>
          </cell>
          <cell r="BI318" t="str">
            <v xml:space="preserve"> 9 ก.พ.67</v>
          </cell>
          <cell r="BJ318">
            <v>0.17805237229036086</v>
          </cell>
        </row>
        <row r="319">
          <cell r="A319" t="str">
            <v>สะพานข้ามลำห้วยหนองดุม  อ.ศีขรภูมิ จ.สุรินทร์</v>
          </cell>
          <cell r="C319" t="str">
            <v>2567</v>
          </cell>
          <cell r="D319" t="str">
            <v>ผลผลิตโครงข่ายทางหลวงชนบทได้รับการพัฒนา</v>
          </cell>
          <cell r="E319" t="str">
            <v>พัฒนาสะพานขนาดกลาง</v>
          </cell>
          <cell r="F319" t="str">
            <v>รายการปีเดียว ราคาต่อหน่วยต่ำกว่า 10 ล้านบาท (พลางก่อน3)</v>
          </cell>
          <cell r="G319" t="str">
            <v>วิธี e-Bidding</v>
          </cell>
          <cell r="H319" t="str">
            <v>สะพาน</v>
          </cell>
          <cell r="I319" t="str">
            <v>08007280003703210214</v>
          </cell>
          <cell r="J319" t="str">
            <v>ศีขรภูมิ</v>
          </cell>
          <cell r="K319" t="str">
            <v>สุรินทร์</v>
          </cell>
          <cell r="L319">
            <v>20</v>
          </cell>
          <cell r="M319" t="str">
            <v>เมตร</v>
          </cell>
          <cell r="N319" t="str">
            <v>9 ม.ค. 2567</v>
          </cell>
          <cell r="O319" t="str">
            <v/>
          </cell>
          <cell r="P319">
            <v>4460000</v>
          </cell>
          <cell r="Q319">
            <v>4460000</v>
          </cell>
          <cell r="R319" t="str">
            <v>ลงนามในสัญญา</v>
          </cell>
          <cell r="S319" t="str">
            <v/>
          </cell>
          <cell r="T319" t="str">
            <v>สำนักงานทางหลวงชนบทที่ 5 (นครราชสีมา)</v>
          </cell>
          <cell r="U319" t="str">
            <v>แขวงทางหลวงชนบทสุรินทร์</v>
          </cell>
          <cell r="V319" t="str">
            <v>กองแผนงาน</v>
          </cell>
          <cell r="W319" t="str">
            <v>สุรินทร์</v>
          </cell>
          <cell r="X319" t="str">
            <v/>
          </cell>
          <cell r="Y319">
            <v>4460051.7699999996</v>
          </cell>
          <cell r="Z319">
            <v>20</v>
          </cell>
          <cell r="AA319" t="str">
            <v>เมตร</v>
          </cell>
          <cell r="AB319" t="str">
            <v>-</v>
          </cell>
          <cell r="AC319" t="str">
            <v>-</v>
          </cell>
          <cell r="AD319" t="str">
            <v>เมตร</v>
          </cell>
          <cell r="AE319" t="str">
            <v>-</v>
          </cell>
          <cell r="AF319" t="str">
            <v>-</v>
          </cell>
          <cell r="AG319" t="str">
            <v>เมตร</v>
          </cell>
          <cell r="AH319" t="str">
            <v>22 ม.ค. 2567</v>
          </cell>
          <cell r="AI319" t="str">
            <v>16 ม.ค. 2567</v>
          </cell>
          <cell r="AJ319" t="str">
            <v>30 ม.ค. 2567</v>
          </cell>
          <cell r="AK319" t="str">
            <v>8 ก.พ. 2567</v>
          </cell>
          <cell r="AL319">
            <v>11</v>
          </cell>
          <cell r="AM319">
            <v>9</v>
          </cell>
          <cell r="AN319">
            <v>11</v>
          </cell>
          <cell r="AO319">
            <v>9</v>
          </cell>
          <cell r="AR319" t="str">
            <v>หจก.สุรินทร์อมรวัฒน์ก่อสร้าง</v>
          </cell>
          <cell r="AS319" t="str">
            <v/>
          </cell>
          <cell r="AT319">
            <v>3655000</v>
          </cell>
          <cell r="AU319">
            <v>3655000</v>
          </cell>
          <cell r="AV319" t="str">
            <v/>
          </cell>
          <cell r="AW319" t="str">
            <v>ขทช.สร 23/2567</v>
          </cell>
          <cell r="AX319" t="str">
            <v>8 มี.ค. 2567</v>
          </cell>
          <cell r="AY319" t="str">
            <v>9 มี.ค. 2567</v>
          </cell>
          <cell r="AZ319" t="str">
            <v>5 ส.ค. 2567</v>
          </cell>
          <cell r="BA319">
            <v>150</v>
          </cell>
          <cell r="BB319" t="str">
            <v>ทศพร จะมัวดี</v>
          </cell>
          <cell r="BC319">
            <v>3655000</v>
          </cell>
          <cell r="BD319">
            <v>3655000</v>
          </cell>
          <cell r="BF319">
            <v>805000</v>
          </cell>
          <cell r="BG319">
            <v>805051.76999999955</v>
          </cell>
          <cell r="BI319" t="str">
            <v xml:space="preserve"> 8 ก.พ.67</v>
          </cell>
          <cell r="BJ319">
            <v>18.050278595757188</v>
          </cell>
        </row>
        <row r="320">
          <cell r="A320" t="str">
            <v>ก่อสร้างอาคารที่พักอาศัยบ้านพักข้าราชการระดับผู้อำนวยการ แขวงทางหลวงชนบทสุรินทร์  จ.สุรินทร์</v>
          </cell>
          <cell r="C320" t="str">
            <v>2567</v>
          </cell>
          <cell r="D320" t="str">
            <v>ผลผลิตโครงข่ายทางหลวงชนบทได้รับการพัฒนา</v>
          </cell>
          <cell r="E320" t="str">
            <v>อำนวยการและสนับสนุนการพัฒนาทางหลวงชนบท</v>
          </cell>
          <cell r="F320" t="str">
            <v>รายการปีเดียว ราคาต่อหน่วยต่ำกว่า 10 ล้านบาท (พลางก่อน1)</v>
          </cell>
          <cell r="G320" t="str">
            <v>วิธี e-Bidding</v>
          </cell>
          <cell r="H320" t="str">
            <v>ก่อสร้างอาคารและสิ่งก่อสร้างประกอบ</v>
          </cell>
          <cell r="I320" t="str">
            <v>08007280003703210212</v>
          </cell>
          <cell r="K320" t="str">
            <v>สุรินทร์</v>
          </cell>
          <cell r="L320">
            <v>1</v>
          </cell>
          <cell r="M320" t="str">
            <v>แห่ง</v>
          </cell>
          <cell r="N320" t="str">
            <v>17 ต.ค. 2566</v>
          </cell>
          <cell r="O320" t="str">
            <v/>
          </cell>
          <cell r="P320">
            <v>1690000</v>
          </cell>
          <cell r="Q320">
            <v>1690000</v>
          </cell>
          <cell r="R320" t="str">
            <v>ลงนามในสัญญา</v>
          </cell>
          <cell r="S320" t="str">
            <v/>
          </cell>
          <cell r="T320" t="str">
            <v>สำนักงานทางหลวงชนบทที่ 5 (นครราชสีมา)</v>
          </cell>
          <cell r="U320" t="str">
            <v>แขวงทางหลวงชนบทสุรินทร์</v>
          </cell>
          <cell r="V320" t="str">
            <v>กองแผนงาน</v>
          </cell>
          <cell r="W320" t="str">
            <v>สุรินทร์</v>
          </cell>
          <cell r="X320" t="str">
            <v/>
          </cell>
          <cell r="Y320">
            <v>1690216.29</v>
          </cell>
          <cell r="Z320">
            <v>1</v>
          </cell>
          <cell r="AA320" t="str">
            <v>แห่ง</v>
          </cell>
          <cell r="AB320" t="str">
            <v>-</v>
          </cell>
          <cell r="AC320" t="str">
            <v>-</v>
          </cell>
          <cell r="AD320" t="str">
            <v>-</v>
          </cell>
          <cell r="AE320" t="str">
            <v>-</v>
          </cell>
          <cell r="AF320" t="str">
            <v>-</v>
          </cell>
          <cell r="AG320" t="str">
            <v>-</v>
          </cell>
          <cell r="AH320" t="str">
            <v>10 พ.ย. 2566</v>
          </cell>
          <cell r="AI320" t="str">
            <v>6 พ.ย. 2566</v>
          </cell>
          <cell r="AJ320" t="str">
            <v>20 พ.ย. 2566</v>
          </cell>
          <cell r="AK320" t="str">
            <v>24 พ.ย. 2566</v>
          </cell>
          <cell r="AL320">
            <v>6</v>
          </cell>
          <cell r="AM320">
            <v>6</v>
          </cell>
          <cell r="AN320">
            <v>6</v>
          </cell>
          <cell r="AO320">
            <v>6</v>
          </cell>
          <cell r="AP320" t="str">
            <v xml:space="preserve">0323523000111 </v>
          </cell>
          <cell r="AR320" t="str">
            <v>ห้างหุ้นส่วนจำกัดแสวงฟ้าก่อสร้าง</v>
          </cell>
          <cell r="AS320" t="str">
            <v/>
          </cell>
          <cell r="AT320">
            <v>1489000</v>
          </cell>
          <cell r="AU320">
            <v>1489000</v>
          </cell>
          <cell r="AV320" t="str">
            <v/>
          </cell>
          <cell r="AW320" t="str">
            <v>3/2567</v>
          </cell>
          <cell r="AX320" t="str">
            <v>5 ม.ค. 2567</v>
          </cell>
          <cell r="AY320" t="str">
            <v>6 ม.ค. 2567</v>
          </cell>
          <cell r="AZ320" t="str">
            <v>25 ต.ค. 2567</v>
          </cell>
          <cell r="BA320">
            <v>210</v>
          </cell>
          <cell r="BB320" t="str">
            <v>ชูโต อุทัยวัฒน์</v>
          </cell>
          <cell r="BC320">
            <v>1489000</v>
          </cell>
          <cell r="BD320">
            <v>1489000</v>
          </cell>
          <cell r="BF320">
            <v>201000</v>
          </cell>
          <cell r="BG320">
            <v>201216.29000000004</v>
          </cell>
          <cell r="BI320" t="str">
            <v xml:space="preserve"> 2 ก.พ.67</v>
          </cell>
          <cell r="BJ320">
            <v>11.904765750423577</v>
          </cell>
        </row>
        <row r="321">
          <cell r="A321" t="str">
            <v xml:space="preserve">งานบำรุงถนนสาย สร.4006 แยกทางหลวงหมายเลข 2077 - บ้านกระวัน อ.เมือง, ปราสาท จ.สุรินทร์ (ตอนที่ 1) </v>
          </cell>
          <cell r="C321" t="str">
            <v>2567</v>
          </cell>
          <cell r="D321" t="str">
            <v>ผลผลิตโครงข่ายทางหลวงชนบทได้รับการบำรุงรักษา</v>
          </cell>
          <cell r="E321" t="str">
            <v>บำรุงรักษาทางหลวงชนบท</v>
          </cell>
          <cell r="F321" t="str">
            <v>รายการปีเดียว ราคาต่อหน่วยต่ำกว่า 10 ล้านบาท (พลางก่อน2)</v>
          </cell>
          <cell r="G321" t="str">
            <v>วิธี e-Bidding</v>
          </cell>
          <cell r="H321" t="str">
            <v>ซ่อมสร้างผิวทางแอสฟัลต์คอนกรีต (โดยวิธี Pavement In - Place Recycling)</v>
          </cell>
          <cell r="I321" t="str">
            <v>08007280004703210717</v>
          </cell>
          <cell r="K321" t="str">
            <v>สุรินทร์</v>
          </cell>
          <cell r="L321">
            <v>1</v>
          </cell>
          <cell r="M321" t="str">
            <v>แห่ง</v>
          </cell>
          <cell r="N321" t="str">
            <v>14 ธ.ค. 2566</v>
          </cell>
          <cell r="O321" t="str">
            <v/>
          </cell>
          <cell r="P321">
            <v>5500000</v>
          </cell>
          <cell r="Q321">
            <v>5500000</v>
          </cell>
          <cell r="R321" t="str">
            <v>ลงนามในสัญญา</v>
          </cell>
          <cell r="S321" t="str">
            <v/>
          </cell>
          <cell r="T321" t="str">
            <v>สำนักงานทางหลวงชนบทที่ 5 (นครราชสีมา)</v>
          </cell>
          <cell r="U321" t="str">
            <v>แขวงทางหลวงชนบทสุรินทร์</v>
          </cell>
          <cell r="V321" t="str">
            <v>สำนักบำรุงทาง</v>
          </cell>
          <cell r="W321" t="str">
            <v>สุรินทร์</v>
          </cell>
          <cell r="X321" t="str">
            <v/>
          </cell>
          <cell r="Y321">
            <v>5370547.0700000003</v>
          </cell>
          <cell r="Z321">
            <v>1</v>
          </cell>
          <cell r="AA321" t="str">
            <v>แห่ง</v>
          </cell>
          <cell r="AB321" t="str">
            <v>-</v>
          </cell>
          <cell r="AC321" t="str">
            <v>-</v>
          </cell>
          <cell r="AD321" t="str">
            <v>-</v>
          </cell>
          <cell r="AE321" t="str">
            <v>-</v>
          </cell>
          <cell r="AF321" t="str">
            <v>-</v>
          </cell>
          <cell r="AG321" t="str">
            <v>-</v>
          </cell>
          <cell r="AH321" t="str">
            <v>11 ม.ค. 2567</v>
          </cell>
          <cell r="AI321" t="str">
            <v>5 ม.ค. 2567</v>
          </cell>
          <cell r="AJ321" t="str">
            <v>26 ม.ค. 2567</v>
          </cell>
          <cell r="AK321" t="str">
            <v>2 ก.พ. 2567</v>
          </cell>
          <cell r="AL321">
            <v>3</v>
          </cell>
          <cell r="AN321">
            <v>3</v>
          </cell>
          <cell r="AP321" t="str">
            <v>0323530000091</v>
          </cell>
          <cell r="AQ321" t="str">
            <v>66129290318</v>
          </cell>
          <cell r="AR321" t="str">
            <v>หจก.สภารัตน์</v>
          </cell>
          <cell r="AS321" t="str">
            <v/>
          </cell>
          <cell r="AT321">
            <v>5360000</v>
          </cell>
          <cell r="AU321">
            <v>5360000</v>
          </cell>
          <cell r="AV321" t="str">
            <v/>
          </cell>
          <cell r="AW321" t="str">
            <v>17/2567</v>
          </cell>
          <cell r="AX321" t="str">
            <v>27 ก.พ. 2567</v>
          </cell>
          <cell r="AY321" t="str">
            <v>28 ก.พ. 2567</v>
          </cell>
          <cell r="AZ321" t="str">
            <v>27 พ.ค. 2567</v>
          </cell>
          <cell r="BA321">
            <v>90</v>
          </cell>
          <cell r="BB321" t="str">
            <v>ทศพร จะมัวดี</v>
          </cell>
          <cell r="BC321">
            <v>5360000</v>
          </cell>
          <cell r="BD321">
            <v>5360000</v>
          </cell>
          <cell r="BF321">
            <v>140000</v>
          </cell>
          <cell r="BG321">
            <v>10547.070000000298</v>
          </cell>
          <cell r="BI321" t="str">
            <v xml:space="preserve"> 2 ก.พ.67</v>
          </cell>
          <cell r="BJ321">
            <v>0.1963872555724625</v>
          </cell>
        </row>
        <row r="322">
          <cell r="A322" t="str">
            <v xml:space="preserve">งานบำรุงถนนสาย สร.3043 แยกทางหลวงหมายเลข 214 - บ้านเมืองที อ.เมือง จ.สุรินทร์ (ตอนที่ 1) </v>
          </cell>
          <cell r="C322" t="str">
            <v>2567</v>
          </cell>
          <cell r="D322" t="str">
            <v>ผลผลิตโครงข่ายทางหลวงชนบทได้รับการบำรุงรักษา</v>
          </cell>
          <cell r="E322" t="str">
            <v>บำรุงรักษาทางหลวงชนบท</v>
          </cell>
          <cell r="F322" t="str">
            <v>รายการปีเดียว ราคาต่อหน่วยต่ำกว่า 10 ล้านบาท (พลางก่อน2)</v>
          </cell>
          <cell r="G322" t="str">
            <v>วิธี e-Bidding</v>
          </cell>
          <cell r="H322" t="str">
            <v>ซ่อมสร้างผิวทางแอสฟัลต์คอนกรีต (โดยวิธี Pavement In - Place Recycling)</v>
          </cell>
          <cell r="I322" t="str">
            <v>08007280004703210717</v>
          </cell>
          <cell r="K322" t="str">
            <v>สุรินทร์</v>
          </cell>
          <cell r="L322">
            <v>1</v>
          </cell>
          <cell r="M322" t="str">
            <v>แห่ง</v>
          </cell>
          <cell r="N322" t="str">
            <v>14 ธ.ค. 2566</v>
          </cell>
          <cell r="O322" t="str">
            <v/>
          </cell>
          <cell r="P322">
            <v>5450000</v>
          </cell>
          <cell r="Q322">
            <v>5450000</v>
          </cell>
          <cell r="R322" t="str">
            <v>ลงนามในสัญญา</v>
          </cell>
          <cell r="S322" t="str">
            <v/>
          </cell>
          <cell r="T322" t="str">
            <v>สำนักงานทางหลวงชนบทที่ 5 (นครราชสีมา)</v>
          </cell>
          <cell r="U322" t="str">
            <v>แขวงทางหลวงชนบทสุรินทร์</v>
          </cell>
          <cell r="V322" t="str">
            <v>สำนักบำรุงทาง</v>
          </cell>
          <cell r="W322" t="str">
            <v>สุรินทร์</v>
          </cell>
          <cell r="X322" t="str">
            <v/>
          </cell>
          <cell r="Y322">
            <v>5447978.1799999997</v>
          </cell>
          <cell r="Z322">
            <v>1</v>
          </cell>
          <cell r="AA322" t="str">
            <v>แห่ง</v>
          </cell>
          <cell r="AB322" t="str">
            <v>-</v>
          </cell>
          <cell r="AC322" t="str">
            <v>-</v>
          </cell>
          <cell r="AD322" t="str">
            <v>-</v>
          </cell>
          <cell r="AE322" t="str">
            <v>-</v>
          </cell>
          <cell r="AF322" t="str">
            <v>-</v>
          </cell>
          <cell r="AG322" t="str">
            <v>-</v>
          </cell>
          <cell r="AH322" t="str">
            <v>11 ม.ค. 2567</v>
          </cell>
          <cell r="AI322" t="str">
            <v>5 ม.ค. 2567</v>
          </cell>
          <cell r="AJ322" t="str">
            <v>26 ม.ค. 2567</v>
          </cell>
          <cell r="AK322" t="str">
            <v>2 ก.พ. 2567</v>
          </cell>
          <cell r="AL322">
            <v>3</v>
          </cell>
          <cell r="AN322">
            <v>3</v>
          </cell>
          <cell r="AP322" t="str">
            <v>0323524000166</v>
          </cell>
          <cell r="AQ322" t="str">
            <v>66129290314</v>
          </cell>
          <cell r="AR322" t="str">
            <v>หจก.รัตนชาติก่อสร้าง</v>
          </cell>
          <cell r="AS322" t="str">
            <v/>
          </cell>
          <cell r="AT322">
            <v>5430000</v>
          </cell>
          <cell r="AU322">
            <v>5430000</v>
          </cell>
          <cell r="AV322" t="str">
            <v/>
          </cell>
          <cell r="AW322" t="str">
            <v>18/2567</v>
          </cell>
          <cell r="AX322" t="str">
            <v>27 ก.พ. 2567</v>
          </cell>
          <cell r="AY322" t="str">
            <v>28 ก.พ. 2567</v>
          </cell>
          <cell r="AZ322" t="str">
            <v>27 พ.ค. 2567</v>
          </cell>
          <cell r="BA322">
            <v>90</v>
          </cell>
          <cell r="BB322" t="str">
            <v>วีระ นวนิล</v>
          </cell>
          <cell r="BC322">
            <v>5430000</v>
          </cell>
          <cell r="BD322">
            <v>5430000</v>
          </cell>
          <cell r="BF322">
            <v>20000</v>
          </cell>
          <cell r="BG322">
            <v>17978.179999999702</v>
          </cell>
          <cell r="BI322" t="str">
            <v xml:space="preserve"> 2 ก.พ.67</v>
          </cell>
          <cell r="BJ322">
            <v>0.32999728350600155</v>
          </cell>
        </row>
        <row r="323">
          <cell r="A323" t="str">
            <v xml:space="preserve">งานบำรุงถนนสาย สร.4007 แยกทางหลวงหมายเลข 2334 - บ้านหนองดุม อ.จอมพระ, ศีขรภูมิ, สำโรงทาบ จ.สุรินทร์ (ตอนที่ 1) </v>
          </cell>
          <cell r="C323" t="str">
            <v>2567</v>
          </cell>
          <cell r="D323" t="str">
            <v>ผลผลิตโครงข่ายทางหลวงชนบทได้รับการบำรุงรักษา</v>
          </cell>
          <cell r="E323" t="str">
            <v>บำรุงรักษาทางหลวงชนบท</v>
          </cell>
          <cell r="F323" t="str">
            <v>รายการปีเดียว ราคาต่อหน่วยต่ำกว่า 10 ล้านบาท (พลางก่อน2)</v>
          </cell>
          <cell r="G323" t="str">
            <v>วิธี e-Bidding</v>
          </cell>
          <cell r="H323" t="str">
            <v>ซ่อมสร้างผิวทางแอสฟัลต์คอนกรีต (โดยวิธี Pavement In - Place Recycling)</v>
          </cell>
          <cell r="I323" t="str">
            <v>08007280004703210717</v>
          </cell>
          <cell r="K323" t="str">
            <v>สุรินทร์</v>
          </cell>
          <cell r="L323">
            <v>1</v>
          </cell>
          <cell r="M323" t="str">
            <v>แห่ง</v>
          </cell>
          <cell r="N323" t="str">
            <v>14 ธ.ค. 2566</v>
          </cell>
          <cell r="O323" t="str">
            <v/>
          </cell>
          <cell r="P323">
            <v>5500000</v>
          </cell>
          <cell r="Q323">
            <v>5500000</v>
          </cell>
          <cell r="R323" t="str">
            <v>ลงนามในสัญญา</v>
          </cell>
          <cell r="S323" t="str">
            <v/>
          </cell>
          <cell r="T323" t="str">
            <v>สำนักงานทางหลวงชนบทที่ 5 (นครราชสีมา)</v>
          </cell>
          <cell r="U323" t="str">
            <v>แขวงทางหลวงชนบทสุรินทร์</v>
          </cell>
          <cell r="V323" t="str">
            <v>สำนักบำรุงทาง</v>
          </cell>
          <cell r="W323" t="str">
            <v>สุรินทร์</v>
          </cell>
          <cell r="X323" t="str">
            <v/>
          </cell>
          <cell r="Y323">
            <v>5583989.0899999999</v>
          </cell>
          <cell r="Z323">
            <v>1</v>
          </cell>
          <cell r="AA323" t="str">
            <v>แห่ง</v>
          </cell>
          <cell r="AB323" t="str">
            <v>-</v>
          </cell>
          <cell r="AC323" t="str">
            <v>-</v>
          </cell>
          <cell r="AD323" t="str">
            <v>-</v>
          </cell>
          <cell r="AE323" t="str">
            <v>-</v>
          </cell>
          <cell r="AF323" t="str">
            <v>-</v>
          </cell>
          <cell r="AG323" t="str">
            <v>-</v>
          </cell>
          <cell r="AH323" t="str">
            <v>11 ม.ค. 2567</v>
          </cell>
          <cell r="AI323" t="str">
            <v>5 ม.ค. 2567</v>
          </cell>
          <cell r="AJ323" t="str">
            <v>26 ม.ค. 2567</v>
          </cell>
          <cell r="AK323" t="str">
            <v>2 ก.พ. 2567</v>
          </cell>
          <cell r="AL323">
            <v>3</v>
          </cell>
          <cell r="AN323">
            <v>3</v>
          </cell>
          <cell r="AP323" t="str">
            <v>0315565001193</v>
          </cell>
          <cell r="AQ323" t="str">
            <v>66129300841</v>
          </cell>
          <cell r="AR323" t="str">
            <v xml:space="preserve">บริษัท รัตนสุข 1995 การช่าง จำกัด </v>
          </cell>
          <cell r="AS323" t="str">
            <v/>
          </cell>
          <cell r="AT323">
            <v>5490000</v>
          </cell>
          <cell r="AU323">
            <v>5490000</v>
          </cell>
          <cell r="AV323" t="str">
            <v/>
          </cell>
          <cell r="AW323" t="str">
            <v>19/2567</v>
          </cell>
          <cell r="AX323" t="str">
            <v>27 ก.พ. 2567</v>
          </cell>
          <cell r="AY323" t="str">
            <v>28 ก.พ. 2567</v>
          </cell>
          <cell r="AZ323" t="str">
            <v>27 พ.ค. 2567</v>
          </cell>
          <cell r="BA323">
            <v>90</v>
          </cell>
          <cell r="BB323" t="str">
            <v>เฉียบวุฒิ อ่อนยิ่ง</v>
          </cell>
          <cell r="BC323">
            <v>5490000</v>
          </cell>
          <cell r="BD323">
            <v>5490000</v>
          </cell>
          <cell r="BF323">
            <v>10000</v>
          </cell>
          <cell r="BG323">
            <v>93989.089999999851</v>
          </cell>
          <cell r="BI323" t="str">
            <v xml:space="preserve"> 2 ก.พ.67</v>
          </cell>
          <cell r="BJ323">
            <v>1.6831889977779282</v>
          </cell>
        </row>
        <row r="324">
          <cell r="A324" t="str">
            <v>งานบำรุงถนนสาย สร.4018  แยกทางหลวงหมายเลข 2077 - บ้านโคกลำดวน  อ.ลำดวน, ศีขรภูมิ จ.สุรินทร์</v>
          </cell>
          <cell r="C324" t="str">
            <v>2567</v>
          </cell>
          <cell r="D324" t="str">
            <v>ผลผลิตโครงข่ายทางหลวงชนบทได้รับการบำรุงรักษา</v>
          </cell>
          <cell r="E324" t="str">
            <v>บำรุงรักษาทางหลวงชนบท</v>
          </cell>
          <cell r="F324" t="str">
            <v>รายการปีเดียว ราคาต่อหน่วยต่ำกว่า 10 ล้านบาท (พลางก่อน2)</v>
          </cell>
          <cell r="G324" t="str">
            <v>วิธี e-Bidding</v>
          </cell>
          <cell r="H324" t="str">
            <v>ซ่อมสร้างผิวทางแอสฟัลต์คอนกรีต (โดยวิธี Pavement In - Place Recycling)</v>
          </cell>
          <cell r="I324" t="str">
            <v>08007280004703210717</v>
          </cell>
          <cell r="J324" t="str">
            <v>ลำดวน</v>
          </cell>
          <cell r="K324" t="str">
            <v>สุรินทร์</v>
          </cell>
          <cell r="L324">
            <v>1</v>
          </cell>
          <cell r="M324" t="str">
            <v>แห่ง</v>
          </cell>
          <cell r="N324" t="str">
            <v>14 ธ.ค. 2566</v>
          </cell>
          <cell r="O324" t="str">
            <v/>
          </cell>
          <cell r="P324">
            <v>5900000</v>
          </cell>
          <cell r="Q324">
            <v>5900000</v>
          </cell>
          <cell r="R324" t="str">
            <v>ลงนามในสัญญา</v>
          </cell>
          <cell r="S324" t="str">
            <v/>
          </cell>
          <cell r="T324" t="str">
            <v>สำนักงานทางหลวงชนบทที่ 5 (นครราชสีมา)</v>
          </cell>
          <cell r="U324" t="str">
            <v>แขวงทางหลวงชนบทสุรินทร์</v>
          </cell>
          <cell r="V324" t="str">
            <v>สำนักบำรุงทาง</v>
          </cell>
          <cell r="W324" t="str">
            <v>สุรินทร์</v>
          </cell>
          <cell r="X324" t="str">
            <v/>
          </cell>
          <cell r="Y324">
            <v>5803171.8099999996</v>
          </cell>
          <cell r="Z324">
            <v>1</v>
          </cell>
          <cell r="AA324" t="str">
            <v>แห่ง</v>
          </cell>
          <cell r="AB324" t="str">
            <v>-</v>
          </cell>
          <cell r="AC324" t="str">
            <v>-</v>
          </cell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11 ม.ค. 2567</v>
          </cell>
          <cell r="AI324" t="str">
            <v>5 ม.ค. 2567</v>
          </cell>
          <cell r="AJ324" t="str">
            <v>26 ม.ค. 2567</v>
          </cell>
          <cell r="AK324" t="str">
            <v>2 ก.พ. 2567</v>
          </cell>
          <cell r="AL324">
            <v>4</v>
          </cell>
          <cell r="AN324">
            <v>4</v>
          </cell>
          <cell r="AP324" t="str">
            <v xml:space="preserve">0325564001360 </v>
          </cell>
          <cell r="AQ324" t="str">
            <v>66129300841</v>
          </cell>
          <cell r="AR324" t="str">
            <v>บจก.ภูศิลา คอนสตรัคชั่น</v>
          </cell>
          <cell r="AS324" t="str">
            <v/>
          </cell>
          <cell r="AT324">
            <v>5800000</v>
          </cell>
          <cell r="AU324">
            <v>5800000</v>
          </cell>
          <cell r="AV324" t="str">
            <v/>
          </cell>
          <cell r="AW324" t="str">
            <v>20/2567</v>
          </cell>
          <cell r="AX324" t="str">
            <v>27 ก.พ. 2567</v>
          </cell>
          <cell r="AY324" t="str">
            <v>28 ก.พ. 2567</v>
          </cell>
          <cell r="AZ324" t="str">
            <v>27 พ.ค. 2567</v>
          </cell>
          <cell r="BA324">
            <v>90</v>
          </cell>
          <cell r="BB324" t="str">
            <v>ชูโต อุทัยวัฒน์</v>
          </cell>
          <cell r="BC324">
            <v>5800000</v>
          </cell>
          <cell r="BD324">
            <v>5800000</v>
          </cell>
          <cell r="BF324">
            <v>100000</v>
          </cell>
          <cell r="BG324">
            <v>3171.8099999995902</v>
          </cell>
          <cell r="BI324" t="str">
            <v xml:space="preserve"> 2 ก.พ.67</v>
          </cell>
          <cell r="BJ324">
            <v>5.4656489655087265E-2</v>
          </cell>
        </row>
        <row r="325">
          <cell r="A325" t="str">
            <v xml:space="preserve">งานบำรุงถนนสาย สร.4029 แยกทางหลวงหมายเลข 2077 - บ้านปราสาท อ.สังขะ จ.สุรินทร์ (ตอนที่ 1) </v>
          </cell>
          <cell r="C325" t="str">
            <v>2567</v>
          </cell>
          <cell r="D325" t="str">
            <v>ผลผลิตโครงข่ายทางหลวงชนบทได้รับการบำรุงรักษา</v>
          </cell>
          <cell r="E325" t="str">
            <v>บำรุงรักษาทางหลวงชนบท</v>
          </cell>
          <cell r="F325" t="str">
            <v>รายการปีเดียว ราคาต่อหน่วยต่ำกว่า 10 ล้านบาท (พลางก่อน2)</v>
          </cell>
          <cell r="G325" t="str">
            <v>วิธี e-Bidding</v>
          </cell>
          <cell r="H325" t="str">
            <v>ซ่อมสร้างผิวทางแอสฟัลต์คอนกรีต (โดยวิธี Pavement In - Place Recycling)</v>
          </cell>
          <cell r="I325" t="str">
            <v>08007280004703210717</v>
          </cell>
          <cell r="K325" t="str">
            <v>สุรินทร์</v>
          </cell>
          <cell r="L325">
            <v>1</v>
          </cell>
          <cell r="M325" t="str">
            <v>แห่ง</v>
          </cell>
          <cell r="N325" t="str">
            <v>14 ธ.ค. 2566</v>
          </cell>
          <cell r="O325" t="str">
            <v/>
          </cell>
          <cell r="P325">
            <v>5150000</v>
          </cell>
          <cell r="Q325">
            <v>5150000</v>
          </cell>
          <cell r="R325" t="str">
            <v>ลงนามในสัญญา</v>
          </cell>
          <cell r="S325" t="str">
            <v/>
          </cell>
          <cell r="T325" t="str">
            <v>สำนักงานทางหลวงชนบทที่ 5 (นครราชสีมา)</v>
          </cell>
          <cell r="U325" t="str">
            <v>แขวงทางหลวงชนบทสุรินทร์</v>
          </cell>
          <cell r="V325" t="str">
            <v>สำนักบำรุงทาง</v>
          </cell>
          <cell r="W325" t="str">
            <v>สุรินทร์</v>
          </cell>
          <cell r="X325" t="str">
            <v/>
          </cell>
          <cell r="Y325">
            <v>5018996.37</v>
          </cell>
          <cell r="Z325">
            <v>1</v>
          </cell>
          <cell r="AA325" t="str">
            <v>แห่ง</v>
          </cell>
          <cell r="AB325" t="str">
            <v>-</v>
          </cell>
          <cell r="AC325" t="str">
            <v>-</v>
          </cell>
          <cell r="AD325" t="str">
            <v>-</v>
          </cell>
          <cell r="AE325" t="str">
            <v>-</v>
          </cell>
          <cell r="AF325" t="str">
            <v>-</v>
          </cell>
          <cell r="AG325" t="str">
            <v>-</v>
          </cell>
          <cell r="AH325" t="str">
            <v>11 ม.ค. 2567</v>
          </cell>
          <cell r="AI325" t="str">
            <v>5 ม.ค. 2567</v>
          </cell>
          <cell r="AJ325" t="str">
            <v>26 ม.ค. 2567</v>
          </cell>
          <cell r="AK325" t="str">
            <v>2 ก.พ. 2567</v>
          </cell>
          <cell r="AL325">
            <v>3</v>
          </cell>
          <cell r="AN325">
            <v>3</v>
          </cell>
          <cell r="AP325" t="str">
            <v xml:space="preserve">0325564001360 </v>
          </cell>
          <cell r="AQ325" t="str">
            <v xml:space="preserve"> 66129302435</v>
          </cell>
          <cell r="AR325" t="str">
            <v>บจก.ภูศิลา คอนสตรัคชั่น</v>
          </cell>
          <cell r="AS325" t="str">
            <v/>
          </cell>
          <cell r="AT325">
            <v>5000000</v>
          </cell>
          <cell r="AU325">
            <v>5000000</v>
          </cell>
          <cell r="AV325" t="str">
            <v/>
          </cell>
          <cell r="AW325" t="str">
            <v>21/2567</v>
          </cell>
          <cell r="AX325" t="str">
            <v>27 ก.พ. 2567</v>
          </cell>
          <cell r="AY325" t="str">
            <v>28 ก.พ. 2567</v>
          </cell>
          <cell r="AZ325" t="str">
            <v>27 พ.ค. 2567</v>
          </cell>
          <cell r="BA325">
            <v>90</v>
          </cell>
          <cell r="BB325" t="str">
            <v>ชูโต อุทัยวัฒน์</v>
          </cell>
          <cell r="BC325">
            <v>5000000</v>
          </cell>
          <cell r="BD325">
            <v>5000000</v>
          </cell>
          <cell r="BF325">
            <v>150000</v>
          </cell>
          <cell r="BG325">
            <v>18996.370000000112</v>
          </cell>
          <cell r="BI325" t="str">
            <v xml:space="preserve"> 2 ก.พ.67</v>
          </cell>
          <cell r="BJ325">
            <v>0.37848941500629363</v>
          </cell>
        </row>
        <row r="326">
          <cell r="A326" t="str">
            <v>งานบำรุง สร.013 ถนนเชิงลาดสะพานตะเคียน - ป่ายาว  อ.เมือง, ปราสาท จ.สุรินทร์</v>
          </cell>
          <cell r="C326" t="str">
            <v>2567</v>
          </cell>
          <cell r="D326" t="str">
            <v>ผลผลิตโครงข่ายทางหลวงชนบทได้รับการบำรุงรักษา</v>
          </cell>
          <cell r="E326" t="str">
            <v>บำรุงรักษาทางหลวงชนบท</v>
          </cell>
          <cell r="F326" t="str">
            <v>รายการปีเดียว ราคาต่อหน่วยต่ำกว่า 10 ล้านบาท (พลางก่อน2)</v>
          </cell>
          <cell r="G326" t="str">
            <v>วิธี e-Bidding</v>
          </cell>
          <cell r="H326" t="str">
            <v>ซ่อมสร้างผิวทางแอสฟัลต์คอนกรีต (โดยวิธี Pavement In - Place Recycling)</v>
          </cell>
          <cell r="I326" t="str">
            <v>08007280004703210717</v>
          </cell>
          <cell r="J326" t="str">
            <v>เมือง</v>
          </cell>
          <cell r="K326" t="str">
            <v>สุรินทร์</v>
          </cell>
          <cell r="L326">
            <v>1</v>
          </cell>
          <cell r="M326" t="str">
            <v>แห่ง</v>
          </cell>
          <cell r="N326" t="str">
            <v>14 ธ.ค. 2566</v>
          </cell>
          <cell r="O326" t="str">
            <v/>
          </cell>
          <cell r="P326">
            <v>5000000</v>
          </cell>
          <cell r="Q326">
            <v>5000000</v>
          </cell>
          <cell r="R326" t="str">
            <v>ลงนามในสัญญา</v>
          </cell>
          <cell r="S326" t="str">
            <v/>
          </cell>
          <cell r="T326" t="str">
            <v>สำนักงานทางหลวงชนบทที่ 5 (นครราชสีมา)</v>
          </cell>
          <cell r="U326" t="str">
            <v>แขวงทางหลวงชนบทสุรินทร์</v>
          </cell>
          <cell r="V326" t="str">
            <v>สำนักบำรุงทาง</v>
          </cell>
          <cell r="W326" t="str">
            <v>สุรินทร์</v>
          </cell>
          <cell r="X326" t="str">
            <v/>
          </cell>
          <cell r="Y326">
            <v>5003312.83</v>
          </cell>
          <cell r="Z326">
            <v>1</v>
          </cell>
          <cell r="AA326" t="str">
            <v>แห่ง</v>
          </cell>
          <cell r="AB326" t="str">
            <v>-</v>
          </cell>
          <cell r="AC326" t="str">
            <v>-</v>
          </cell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11 ม.ค. 2567</v>
          </cell>
          <cell r="AI326" t="str">
            <v>5 ม.ค. 2567</v>
          </cell>
          <cell r="AJ326" t="str">
            <v>26 ม.ค. 2567</v>
          </cell>
          <cell r="AK326" t="str">
            <v>2 ก.พ. 2567</v>
          </cell>
          <cell r="AL326">
            <v>5</v>
          </cell>
          <cell r="AN326">
            <v>5</v>
          </cell>
          <cell r="AP326" t="str">
            <v>0323538000236</v>
          </cell>
          <cell r="AQ326" t="str">
            <v>66129302494</v>
          </cell>
          <cell r="AR326" t="str">
            <v>หจก.กิจชัยทวี</v>
          </cell>
          <cell r="AS326" t="str">
            <v/>
          </cell>
          <cell r="AT326">
            <v>4996250</v>
          </cell>
          <cell r="AU326">
            <v>4996250</v>
          </cell>
          <cell r="AV326" t="str">
            <v/>
          </cell>
          <cell r="AW326" t="str">
            <v>22/2567</v>
          </cell>
          <cell r="AX326" t="str">
            <v>27 ก.พ. 2567</v>
          </cell>
          <cell r="AY326" t="str">
            <v>28 ก.พ. 2567</v>
          </cell>
          <cell r="AZ326" t="str">
            <v>27 พ.ค. 2567</v>
          </cell>
          <cell r="BA326">
            <v>90</v>
          </cell>
          <cell r="BB326" t="str">
            <v>วีระ นวนิล</v>
          </cell>
          <cell r="BC326">
            <v>4996250</v>
          </cell>
          <cell r="BD326">
            <v>4996250</v>
          </cell>
          <cell r="BF326">
            <v>3750</v>
          </cell>
          <cell r="BG326">
            <v>7062.8300000000745</v>
          </cell>
          <cell r="BI326" t="str">
            <v xml:space="preserve"> 2 ก.พ.67</v>
          </cell>
          <cell r="BJ326">
            <v>0.14116307014926496</v>
          </cell>
        </row>
        <row r="327">
          <cell r="A327" t="str">
            <v>งานอำนวยความปลอดภัย ถนนสาย สร.4008 แยกทางหลวงหมายเลข 2371 - บ้านหนองบัวตาคง  อ.สังขะ, ศรีณรงค์ จ.สุรินทร์</v>
          </cell>
          <cell r="C327" t="str">
            <v>2567</v>
          </cell>
          <cell r="D327" t="str">
            <v>ผลผลิตโครงข่ายทางหลวงชนบทมีความปลอดภัย</v>
          </cell>
          <cell r="E327" t="str">
            <v>อำนวยความปลอดภัยทางถนน</v>
          </cell>
          <cell r="F327" t="str">
            <v>รายการปีเดียว ราคาต่อหน่วยต่ำกว่า 10 ล้านบาท (พลางก่อน1)</v>
          </cell>
          <cell r="G327" t="str">
            <v>วิธี e-Bidding</v>
          </cell>
          <cell r="H327" t="str">
            <v>ไฟฟ้าแสงสว่างและไฟสัญญาณจราจร</v>
          </cell>
          <cell r="I327" t="str">
            <v>08007280005703210836</v>
          </cell>
          <cell r="J327" t="str">
            <v>สังขะ</v>
          </cell>
          <cell r="K327" t="str">
            <v>สุรินทร์</v>
          </cell>
          <cell r="L327">
            <v>2</v>
          </cell>
          <cell r="M327" t="str">
            <v>แห่ง</v>
          </cell>
          <cell r="N327" t="str">
            <v>28 พ.ย. 2566</v>
          </cell>
          <cell r="O327" t="str">
            <v/>
          </cell>
          <cell r="P327">
            <v>2900000</v>
          </cell>
          <cell r="Q327">
            <v>2900000</v>
          </cell>
          <cell r="R327" t="str">
            <v>ลงนามในสัญญา</v>
          </cell>
          <cell r="S327" t="str">
            <v/>
          </cell>
          <cell r="T327" t="str">
            <v>สำนักงานทางหลวงชนบทที่ 5 (นครราชสีมา)</v>
          </cell>
          <cell r="U327" t="str">
            <v>แขวงทางหลวงชนบทสุรินทร์</v>
          </cell>
          <cell r="V327" t="str">
            <v>สำนักอำนวยความปลอดภัย</v>
          </cell>
          <cell r="W327" t="str">
            <v>สุรินทร์</v>
          </cell>
          <cell r="X327" t="str">
            <v/>
          </cell>
          <cell r="Y327">
            <v>2869697.72</v>
          </cell>
          <cell r="Z327">
            <v>2</v>
          </cell>
          <cell r="AA327" t="str">
            <v>แห่ง</v>
          </cell>
          <cell r="AB327" t="str">
            <v>-</v>
          </cell>
          <cell r="AC327" t="str">
            <v>-</v>
          </cell>
          <cell r="AD327" t="str">
            <v>-</v>
          </cell>
          <cell r="AE327" t="str">
            <v>-</v>
          </cell>
          <cell r="AF327" t="str">
            <v>-</v>
          </cell>
          <cell r="AG327" t="str">
            <v>-</v>
          </cell>
          <cell r="AH327" t="str">
            <v>15 ธ.ค. 2566</v>
          </cell>
          <cell r="AI327" t="str">
            <v>8 ธ.ค. 2566</v>
          </cell>
          <cell r="AJ327" t="str">
            <v>25 ธ.ค. 2566</v>
          </cell>
          <cell r="AK327" t="str">
            <v>3 ม.ค. 2567</v>
          </cell>
          <cell r="AL327">
            <v>3</v>
          </cell>
          <cell r="AM327">
            <v>3</v>
          </cell>
          <cell r="AN327">
            <v>3</v>
          </cell>
          <cell r="AO327">
            <v>3</v>
          </cell>
          <cell r="AP327" t="str">
            <v>0105546153511</v>
          </cell>
          <cell r="AR327" t="str">
            <v>บจก.ส.เสริมสร้าง เทรดดิ้ง</v>
          </cell>
          <cell r="AS327" t="str">
            <v/>
          </cell>
          <cell r="AT327">
            <v>2867000</v>
          </cell>
          <cell r="AU327">
            <v>2867000</v>
          </cell>
          <cell r="AV327" t="str">
            <v/>
          </cell>
          <cell r="AW327" t="str">
            <v>ขทช.สร.6/2567</v>
          </cell>
          <cell r="AX327" t="str">
            <v>17 ม.ค. 2567</v>
          </cell>
          <cell r="AY327" t="str">
            <v>17 ม.ค. 2567</v>
          </cell>
          <cell r="AZ327" t="str">
            <v>16 เม.ย. 2567</v>
          </cell>
          <cell r="BA327">
            <v>90</v>
          </cell>
          <cell r="BB327" t="str">
            <v>ทศพร จะมัวดี</v>
          </cell>
          <cell r="BC327">
            <v>2867000</v>
          </cell>
          <cell r="BD327">
            <v>2867000</v>
          </cell>
          <cell r="BF327">
            <v>33000</v>
          </cell>
          <cell r="BG327">
            <v>2697.7200000002049</v>
          </cell>
          <cell r="BI327" t="str">
            <v xml:space="preserve"> 2 ก.พ.67</v>
          </cell>
          <cell r="BJ327">
            <v>9.4007113752740651E-2</v>
          </cell>
        </row>
        <row r="328">
          <cell r="A328" t="str">
            <v>งานอำนวยความปลอดภัย ถนนสาย สร.3011 แยกทางหลวงหมายเลข 226 - บ้านกังแอน  อ.เมือง, ปราสาท จ.สุรินทร์</v>
          </cell>
          <cell r="C328" t="str">
            <v>2567</v>
          </cell>
          <cell r="D328" t="str">
            <v>ผลผลิตโครงข่ายทางหลวงชนบทมีความปลอดภัย</v>
          </cell>
          <cell r="E328" t="str">
            <v>อำนวยความปลอดภัยทางถนน</v>
          </cell>
          <cell r="F328" t="str">
            <v>รายการปีเดียว ราคาต่อหน่วยต่ำกว่า 10 ล้านบาท (พลางก่อน1)</v>
          </cell>
          <cell r="G328" t="str">
            <v>วิธี e-Bidding</v>
          </cell>
          <cell r="H328" t="str">
            <v>ไฟฟ้าแสงสว่างและไฟสัญญาณจราจร</v>
          </cell>
          <cell r="I328" t="str">
            <v>08007280005703210836</v>
          </cell>
          <cell r="J328" t="str">
            <v>เมือง</v>
          </cell>
          <cell r="K328" t="str">
            <v>สุรินทร์</v>
          </cell>
          <cell r="L328">
            <v>2</v>
          </cell>
          <cell r="M328" t="str">
            <v>แห่ง</v>
          </cell>
          <cell r="N328" t="str">
            <v>28 พ.ย. 2566</v>
          </cell>
          <cell r="O328" t="str">
            <v/>
          </cell>
          <cell r="P328">
            <v>4000000</v>
          </cell>
          <cell r="Q328">
            <v>4000000</v>
          </cell>
          <cell r="R328" t="str">
            <v>ลงนามในสัญญา</v>
          </cell>
          <cell r="S328" t="str">
            <v/>
          </cell>
          <cell r="T328" t="str">
            <v>สำนักงานทางหลวงชนบทที่ 5 (นครราชสีมา)</v>
          </cell>
          <cell r="U328" t="str">
            <v>แขวงทางหลวงชนบทสุรินทร์</v>
          </cell>
          <cell r="V328" t="str">
            <v>สำนักอำนวยความปลอดภัย</v>
          </cell>
          <cell r="W328" t="str">
            <v>สุรินทร์</v>
          </cell>
          <cell r="X328" t="str">
            <v/>
          </cell>
          <cell r="Y328">
            <v>3999765.13</v>
          </cell>
          <cell r="Z328">
            <v>2</v>
          </cell>
          <cell r="AA328" t="str">
            <v>แห่ง</v>
          </cell>
          <cell r="AB328" t="str">
            <v>-</v>
          </cell>
          <cell r="AC328" t="str">
            <v>-</v>
          </cell>
          <cell r="AD328" t="str">
            <v>-</v>
          </cell>
          <cell r="AE328" t="str">
            <v>-</v>
          </cell>
          <cell r="AF328" t="str">
            <v>-</v>
          </cell>
          <cell r="AG328" t="str">
            <v>-</v>
          </cell>
          <cell r="AH328" t="str">
            <v>15 ธ.ค. 2566</v>
          </cell>
          <cell r="AI328" t="str">
            <v>8 ธ.ค. 2566</v>
          </cell>
          <cell r="AJ328" t="str">
            <v>25 ธ.ค. 2566</v>
          </cell>
          <cell r="AK328" t="str">
            <v>3 ม.ค. 2567</v>
          </cell>
          <cell r="AL328">
            <v>3</v>
          </cell>
          <cell r="AM328">
            <v>3</v>
          </cell>
          <cell r="AN328">
            <v>3</v>
          </cell>
          <cell r="AO328">
            <v>3</v>
          </cell>
          <cell r="AP328" t="str">
            <v xml:space="preserve">๐๑๐๕๕๕๔๐๘๓๖๑๖            </v>
          </cell>
          <cell r="AR328" t="str">
            <v xml:space="preserve">บริษัท  เฟิร์สเทค ดีไซน์  จำกัด            </v>
          </cell>
          <cell r="AS328" t="str">
            <v/>
          </cell>
          <cell r="AT328">
            <v>3997000</v>
          </cell>
          <cell r="AU328">
            <v>3997000</v>
          </cell>
          <cell r="AV328" t="str">
            <v/>
          </cell>
          <cell r="AW328" t="str">
            <v>ขทช.สร.7/2567</v>
          </cell>
          <cell r="AX328" t="str">
            <v>17 ม.ค. 2567</v>
          </cell>
          <cell r="AY328" t="str">
            <v>17 ม.ค. 2567</v>
          </cell>
          <cell r="AZ328" t="str">
            <v>16 เม.ย. 2567</v>
          </cell>
          <cell r="BA328">
            <v>90</v>
          </cell>
          <cell r="BB328" t="str">
            <v>ชูโต อุทัยวัฒน์</v>
          </cell>
          <cell r="BC328">
            <v>3997000</v>
          </cell>
          <cell r="BD328">
            <v>3997000</v>
          </cell>
          <cell r="BF328">
            <v>3000</v>
          </cell>
          <cell r="BG328">
            <v>2765.1299999998882</v>
          </cell>
          <cell r="BI328" t="str">
            <v xml:space="preserve"> 2 ก.พ.67</v>
          </cell>
          <cell r="BJ328">
            <v>6.913230927636714E-2</v>
          </cell>
        </row>
        <row r="329">
          <cell r="A329" t="str">
            <v>งานอำนวยความปลอดภัย ถนนสาย สร.6051 อ่างเก็บน้ำห้วยเสนง - บ้านอำปึล  อ.เมือง จ.สุรินทร์</v>
          </cell>
          <cell r="C329" t="str">
            <v>2567</v>
          </cell>
          <cell r="D329" t="str">
            <v>ผลผลิตโครงข่ายทางหลวงชนบทมีความปลอดภัย</v>
          </cell>
          <cell r="E329" t="str">
            <v>อำนวยความปลอดภัยทางถนน</v>
          </cell>
          <cell r="F329" t="str">
            <v>รายการปีเดียว ราคาต่อหน่วยต่ำกว่า 10 ล้านบาท (พลางก่อน1)</v>
          </cell>
          <cell r="G329" t="str">
            <v>วิธี e-Bidding</v>
          </cell>
          <cell r="H329" t="str">
            <v>ไฟฟ้าแสงสว่างและไฟสัญญาณจราจร</v>
          </cell>
          <cell r="I329" t="str">
            <v>08007280005703210836</v>
          </cell>
          <cell r="J329" t="str">
            <v>เมือง</v>
          </cell>
          <cell r="K329" t="str">
            <v>สุรินทร์</v>
          </cell>
          <cell r="L329">
            <v>1</v>
          </cell>
          <cell r="M329" t="str">
            <v>แห่ง</v>
          </cell>
          <cell r="N329" t="str">
            <v>28 พ.ย. 2566</v>
          </cell>
          <cell r="O329" t="str">
            <v/>
          </cell>
          <cell r="P329">
            <v>3000000</v>
          </cell>
          <cell r="Q329">
            <v>3000000</v>
          </cell>
          <cell r="R329" t="str">
            <v>ลงนามในสัญญา</v>
          </cell>
          <cell r="S329" t="str">
            <v/>
          </cell>
          <cell r="T329" t="str">
            <v>สำนักงานทางหลวงชนบทที่ 5 (นครราชสีมา)</v>
          </cell>
          <cell r="U329" t="str">
            <v>แขวงทางหลวงชนบทสุรินทร์</v>
          </cell>
          <cell r="V329" t="str">
            <v>สำนักอำนวยความปลอดภัย</v>
          </cell>
          <cell r="W329" t="str">
            <v>สุรินทร์</v>
          </cell>
          <cell r="X329" t="str">
            <v/>
          </cell>
          <cell r="Y329">
            <v>3010307.08</v>
          </cell>
          <cell r="Z329">
            <v>1</v>
          </cell>
          <cell r="AA329" t="str">
            <v>แห่ง</v>
          </cell>
          <cell r="AB329" t="str">
            <v>-</v>
          </cell>
          <cell r="AC329" t="str">
            <v>-</v>
          </cell>
          <cell r="AD329" t="str">
            <v>-</v>
          </cell>
          <cell r="AE329" t="str">
            <v>-</v>
          </cell>
          <cell r="AF329" t="str">
            <v>-</v>
          </cell>
          <cell r="AG329" t="str">
            <v>-</v>
          </cell>
          <cell r="AH329" t="str">
            <v>15 ธ.ค. 2566</v>
          </cell>
          <cell r="AI329" t="str">
            <v>8 ธ.ค. 2566</v>
          </cell>
          <cell r="AJ329" t="str">
            <v>25 ธ.ค. 2566</v>
          </cell>
          <cell r="AK329" t="str">
            <v>3 ม.ค. 2567</v>
          </cell>
          <cell r="AL329">
            <v>3</v>
          </cell>
          <cell r="AM329">
            <v>3</v>
          </cell>
          <cell r="AN329">
            <v>3</v>
          </cell>
          <cell r="AO329">
            <v>3</v>
          </cell>
          <cell r="AP329" t="str">
            <v>0105548163344</v>
          </cell>
          <cell r="AR329" t="str">
            <v xml:space="preserve">บจก.เฟิสท์ โรด เทค </v>
          </cell>
          <cell r="AS329" t="str">
            <v/>
          </cell>
          <cell r="AT329">
            <v>2992500</v>
          </cell>
          <cell r="AU329">
            <v>2992500</v>
          </cell>
          <cell r="AV329" t="str">
            <v/>
          </cell>
          <cell r="AW329" t="str">
            <v>ขทช.สร.8/2567</v>
          </cell>
          <cell r="AX329" t="str">
            <v>17 ม.ค. 2567</v>
          </cell>
          <cell r="AY329" t="str">
            <v>17 ม.ค. 2567</v>
          </cell>
          <cell r="AZ329" t="str">
            <v>16 เม.ย. 2567</v>
          </cell>
          <cell r="BA329">
            <v>90</v>
          </cell>
          <cell r="BB329" t="str">
            <v>วีระ นวนิล</v>
          </cell>
          <cell r="BC329">
            <v>2992500</v>
          </cell>
          <cell r="BD329">
            <v>2992500</v>
          </cell>
          <cell r="BF329">
            <v>7500</v>
          </cell>
          <cell r="BG329">
            <v>17807.080000000075</v>
          </cell>
          <cell r="BI329" t="str">
            <v xml:space="preserve"> 2 ก.พ.67</v>
          </cell>
          <cell r="BJ329">
            <v>0.59153699362790835</v>
          </cell>
        </row>
        <row r="330">
          <cell r="A330" t="str">
            <v>งานอำนวยความปลอดภัย ถนนสาย สร.3036 แยกทางหลวงหมายเลข 214 - บ้านศีขรภูมิ  อ.เขวาสินรินทร์, ศีขรภูมิ จ.สุรินทร์</v>
          </cell>
          <cell r="C330" t="str">
            <v>2567</v>
          </cell>
          <cell r="D330" t="str">
            <v>ผลผลิตโครงข่ายทางหลวงชนบทมีความปลอดภัย</v>
          </cell>
          <cell r="E330" t="str">
            <v>อำนวยความปลอดภัยทางถนน</v>
          </cell>
          <cell r="F330" t="str">
            <v>รายการปีเดียว ราคาต่อหน่วยต่ำกว่า 10 ล้านบาท (พลางก่อน1)</v>
          </cell>
          <cell r="G330" t="str">
            <v>วิธี e-Bidding</v>
          </cell>
          <cell r="H330" t="str">
            <v>ไฟฟ้าแสงสว่างและไฟสัญญาณจราจร</v>
          </cell>
          <cell r="I330" t="str">
            <v>08007280005703210836</v>
          </cell>
          <cell r="J330" t="str">
            <v>เขวาสินรินทร์</v>
          </cell>
          <cell r="K330" t="str">
            <v>สุรินทร์</v>
          </cell>
          <cell r="L330">
            <v>1</v>
          </cell>
          <cell r="M330" t="str">
            <v>แห่ง</v>
          </cell>
          <cell r="N330" t="str">
            <v>13 ธ.ค. 2566</v>
          </cell>
          <cell r="O330" t="str">
            <v/>
          </cell>
          <cell r="P330">
            <v>3000000</v>
          </cell>
          <cell r="Q330">
            <v>3000000</v>
          </cell>
          <cell r="R330" t="str">
            <v>ลงนามในสัญญา</v>
          </cell>
          <cell r="S330" t="str">
            <v/>
          </cell>
          <cell r="T330" t="str">
            <v>สำนักงานทางหลวงชนบทที่ 5 (นครราชสีมา)</v>
          </cell>
          <cell r="U330" t="str">
            <v>แขวงทางหลวงชนบทสุรินทร์</v>
          </cell>
          <cell r="V330" t="str">
            <v>สำนักอำนวยความปลอดภัย</v>
          </cell>
          <cell r="W330" t="str">
            <v>สุรินทร์</v>
          </cell>
          <cell r="X330" t="str">
            <v/>
          </cell>
          <cell r="Y330">
            <v>3008651.14</v>
          </cell>
          <cell r="Z330">
            <v>1</v>
          </cell>
          <cell r="AA330" t="str">
            <v>แห่ง</v>
          </cell>
          <cell r="AB330" t="str">
            <v>-</v>
          </cell>
          <cell r="AC330" t="str">
            <v>-</v>
          </cell>
          <cell r="AD330" t="str">
            <v>แห่ง</v>
          </cell>
          <cell r="AE330" t="str">
            <v>-</v>
          </cell>
          <cell r="AF330" t="str">
            <v>-</v>
          </cell>
          <cell r="AG330" t="str">
            <v>แห่ง</v>
          </cell>
          <cell r="AH330" t="str">
            <v>9 ม.ค. 2567</v>
          </cell>
          <cell r="AI330" t="str">
            <v>3 ม.ค. 2567</v>
          </cell>
          <cell r="AJ330" t="str">
            <v>17 ม.ค. 2567</v>
          </cell>
          <cell r="AK330" t="str">
            <v>29 ม.ค. 2567</v>
          </cell>
          <cell r="AL330">
            <v>3</v>
          </cell>
          <cell r="AM330">
            <v>3</v>
          </cell>
          <cell r="AN330">
            <v>3</v>
          </cell>
          <cell r="AO330">
            <v>3</v>
          </cell>
          <cell r="AP330" t="str">
            <v>0353543000222</v>
          </cell>
          <cell r="AR330" t="str">
            <v>หจก.โคร์ด เพ้นท์ ทราฟฟิค</v>
          </cell>
          <cell r="AS330" t="str">
            <v/>
          </cell>
          <cell r="AT330">
            <v>2988800</v>
          </cell>
          <cell r="AU330">
            <v>2988800</v>
          </cell>
          <cell r="AV330" t="str">
            <v/>
          </cell>
          <cell r="AW330" t="str">
            <v>ขทช.สร.9/2567</v>
          </cell>
          <cell r="AX330" t="str">
            <v>12 ก.พ. 2567</v>
          </cell>
          <cell r="AY330" t="str">
            <v>13 ก.พ. 2567</v>
          </cell>
          <cell r="AZ330" t="str">
            <v>12 พ.ค. 2567</v>
          </cell>
          <cell r="BA330">
            <v>90</v>
          </cell>
          <cell r="BB330" t="str">
            <v>ทศพร จะมัวดี</v>
          </cell>
          <cell r="BC330">
            <v>2988800</v>
          </cell>
          <cell r="BD330">
            <v>2988800</v>
          </cell>
          <cell r="BF330">
            <v>11200</v>
          </cell>
          <cell r="BG330">
            <v>19851.14000000013</v>
          </cell>
          <cell r="BI330" t="str">
            <v xml:space="preserve"> 2 ก.พ.67</v>
          </cell>
          <cell r="BJ330">
            <v>0.65980198687974601</v>
          </cell>
        </row>
        <row r="331">
          <cell r="A331" t="str">
            <v>งานอำนวยความปลอดภัย ถนนสาย สร.4018 แยกทางหลวงหมายเลข 2077 - บ้านโคกลำดวน  อ.ลำดวน, ศีขรภูมิ จ.สุรินทร์</v>
          </cell>
          <cell r="C331" t="str">
            <v>2567</v>
          </cell>
          <cell r="D331" t="str">
            <v>ผลผลิตโครงข่ายทางหลวงชนบทมีความปลอดภัย</v>
          </cell>
          <cell r="E331" t="str">
            <v>อำนวยความปลอดภัยทางถนน</v>
          </cell>
          <cell r="F331" t="str">
            <v>รายการปีเดียว ราคาต่อหน่วยต่ำกว่า 10 ล้านบาท (พลางก่อน1)</v>
          </cell>
          <cell r="G331" t="str">
            <v>วิธี e-Bidding</v>
          </cell>
          <cell r="H331" t="str">
            <v>ไฟฟ้าแสงสว่างและไฟสัญญาณจราจร</v>
          </cell>
          <cell r="I331" t="str">
            <v>08007280005703210836</v>
          </cell>
          <cell r="J331" t="str">
            <v>ลำดวน</v>
          </cell>
          <cell r="K331" t="str">
            <v>สุรินทร์</v>
          </cell>
          <cell r="L331">
            <v>2</v>
          </cell>
          <cell r="M331" t="str">
            <v>แห่ง</v>
          </cell>
          <cell r="N331" t="str">
            <v>13 ธ.ค. 2566</v>
          </cell>
          <cell r="O331" t="str">
            <v/>
          </cell>
          <cell r="P331">
            <v>4600000</v>
          </cell>
          <cell r="Q331">
            <v>4600000</v>
          </cell>
          <cell r="R331" t="str">
            <v>ลงนามในสัญญา</v>
          </cell>
          <cell r="S331" t="str">
            <v/>
          </cell>
          <cell r="T331" t="str">
            <v>สำนักงานทางหลวงชนบทที่ 5 (นครราชสีมา)</v>
          </cell>
          <cell r="U331" t="str">
            <v>แขวงทางหลวงชนบทสุรินทร์</v>
          </cell>
          <cell r="V331" t="str">
            <v>สำนักอำนวยความปลอดภัย</v>
          </cell>
          <cell r="W331" t="str">
            <v>สุรินทร์</v>
          </cell>
          <cell r="X331" t="str">
            <v/>
          </cell>
          <cell r="Y331">
            <v>4612337.03</v>
          </cell>
          <cell r="Z331">
            <v>2</v>
          </cell>
          <cell r="AA331" t="str">
            <v>แห่ง</v>
          </cell>
          <cell r="AB331" t="str">
            <v>-</v>
          </cell>
          <cell r="AC331" t="str">
            <v>-</v>
          </cell>
          <cell r="AD331" t="str">
            <v>แห่ง</v>
          </cell>
          <cell r="AE331" t="str">
            <v>-</v>
          </cell>
          <cell r="AF331" t="str">
            <v>-</v>
          </cell>
          <cell r="AG331" t="str">
            <v>แห่ง</v>
          </cell>
          <cell r="AH331" t="str">
            <v>9 ม.ค. 2567</v>
          </cell>
          <cell r="AI331" t="str">
            <v>3 ม.ค. 2567</v>
          </cell>
          <cell r="AJ331" t="str">
            <v>17 ม.ค. 2567</v>
          </cell>
          <cell r="AK331" t="str">
            <v>29 ม.ค. 2567</v>
          </cell>
          <cell r="AL331">
            <v>3</v>
          </cell>
          <cell r="AM331">
            <v>3</v>
          </cell>
          <cell r="AN331">
            <v>3</v>
          </cell>
          <cell r="AO331">
            <v>3</v>
          </cell>
          <cell r="AP331" t="str">
            <v>0105546153511</v>
          </cell>
          <cell r="AR331" t="str">
            <v>บจก.ส.เสริมสร้าง เทรดดิ้ง</v>
          </cell>
          <cell r="AS331" t="str">
            <v/>
          </cell>
          <cell r="AT331">
            <v>4597000</v>
          </cell>
          <cell r="AU331">
            <v>4597000</v>
          </cell>
          <cell r="AV331" t="str">
            <v/>
          </cell>
          <cell r="AW331" t="str">
            <v>ขทช.สร. 11/2567</v>
          </cell>
          <cell r="AX331" t="str">
            <v>12 ก.พ. 2567</v>
          </cell>
          <cell r="AY331" t="str">
            <v>13 ก.พ. 2567</v>
          </cell>
          <cell r="AZ331" t="str">
            <v>12 พ.ค. 2567</v>
          </cell>
          <cell r="BA331">
            <v>90</v>
          </cell>
          <cell r="BB331" t="str">
            <v>ชูโต อุทัยวัฒน์</v>
          </cell>
          <cell r="BC331">
            <v>4597000</v>
          </cell>
          <cell r="BD331">
            <v>4597000</v>
          </cell>
          <cell r="BF331">
            <v>3000</v>
          </cell>
          <cell r="BG331">
            <v>15337.030000000261</v>
          </cell>
          <cell r="BI331" t="str">
            <v xml:space="preserve"> 2 ก.พ.67</v>
          </cell>
          <cell r="BJ331">
            <v>0.33252188424748008</v>
          </cell>
        </row>
        <row r="332">
          <cell r="A332" t="str">
            <v>งานอำนวยความปลอดภัย ถนนสาย สร.2002 แยกทางหลวงหมายเลข 24 - บ้านกาบเชิง  อ.ปราสาท, กาบเชิง จ.สุรินทร์</v>
          </cell>
          <cell r="C332" t="str">
            <v>2567</v>
          </cell>
          <cell r="D332" t="str">
            <v>ผลผลิตโครงข่ายทางหลวงชนบทมีความปลอดภัย</v>
          </cell>
          <cell r="E332" t="str">
            <v>อำนวยความปลอดภัยทางถนน</v>
          </cell>
          <cell r="F332" t="str">
            <v>รายการปีเดียว ราคาต่อหน่วยต่ำกว่า 10 ล้านบาท (พลางก่อน1)</v>
          </cell>
          <cell r="G332" t="str">
            <v>วิธี e-Bidding</v>
          </cell>
          <cell r="H332" t="str">
            <v>ไฟฟ้าแสงสว่างและไฟสัญญาณจราจร</v>
          </cell>
          <cell r="I332" t="str">
            <v>08007280005703210836</v>
          </cell>
          <cell r="J332" t="str">
            <v>ปราสาท</v>
          </cell>
          <cell r="K332" t="str">
            <v>สุรินทร์</v>
          </cell>
          <cell r="L332">
            <v>2</v>
          </cell>
          <cell r="M332" t="str">
            <v>แห่ง</v>
          </cell>
          <cell r="N332" t="str">
            <v>13 ธ.ค. 2566</v>
          </cell>
          <cell r="O332" t="str">
            <v/>
          </cell>
          <cell r="P332">
            <v>3800000</v>
          </cell>
          <cell r="Q332">
            <v>3800000</v>
          </cell>
          <cell r="R332" t="str">
            <v>ลงนามในสัญญา</v>
          </cell>
          <cell r="S332" t="str">
            <v/>
          </cell>
          <cell r="T332" t="str">
            <v>สำนักงานทางหลวงชนบทที่ 5 (นครราชสีมา)</v>
          </cell>
          <cell r="U332" t="str">
            <v>แขวงทางหลวงชนบทสุรินทร์</v>
          </cell>
          <cell r="V332" t="str">
            <v>สำนักอำนวยความปลอดภัย</v>
          </cell>
          <cell r="W332" t="str">
            <v>สุรินทร์</v>
          </cell>
          <cell r="X332" t="str">
            <v/>
          </cell>
          <cell r="Y332">
            <v>3788444.2</v>
          </cell>
          <cell r="Z332">
            <v>2</v>
          </cell>
          <cell r="AA332" t="str">
            <v>แห่ง</v>
          </cell>
          <cell r="AB332" t="str">
            <v>-</v>
          </cell>
          <cell r="AC332" t="str">
            <v>-</v>
          </cell>
          <cell r="AD332" t="str">
            <v>แห่ง</v>
          </cell>
          <cell r="AE332" t="str">
            <v>-</v>
          </cell>
          <cell r="AF332" t="str">
            <v>-</v>
          </cell>
          <cell r="AG332" t="str">
            <v>แห่ง</v>
          </cell>
          <cell r="AH332" t="str">
            <v>9 ม.ค. 2567</v>
          </cell>
          <cell r="AI332" t="str">
            <v>3 ม.ค. 2567</v>
          </cell>
          <cell r="AJ332" t="str">
            <v>17 ม.ค. 2567</v>
          </cell>
          <cell r="AK332" t="str">
            <v>29 ม.ค. 2567</v>
          </cell>
          <cell r="AL332">
            <v>3</v>
          </cell>
          <cell r="AM332">
            <v>3</v>
          </cell>
          <cell r="AN332">
            <v>3</v>
          </cell>
          <cell r="AO332">
            <v>3</v>
          </cell>
          <cell r="AP332" t="str">
            <v>0105546153511</v>
          </cell>
          <cell r="AR332" t="str">
            <v>บจก.ส.เสริมสร้าง เทรดดิ้ง</v>
          </cell>
          <cell r="AS332" t="str">
            <v/>
          </cell>
          <cell r="AT332">
            <v>3786000</v>
          </cell>
          <cell r="AU332">
            <v>3786000</v>
          </cell>
          <cell r="AV332" t="str">
            <v/>
          </cell>
          <cell r="AW332" t="str">
            <v>ขทช.สร. 12/2567</v>
          </cell>
          <cell r="AX332" t="str">
            <v>12 ก.พ. 2567</v>
          </cell>
          <cell r="AY332" t="str">
            <v>13 ก.พ. 2567</v>
          </cell>
          <cell r="AZ332" t="str">
            <v>12 พ.ค. 2567</v>
          </cell>
          <cell r="BA332">
            <v>90</v>
          </cell>
          <cell r="BB332" t="str">
            <v>วีระ นวนิล</v>
          </cell>
          <cell r="BC332">
            <v>3786000</v>
          </cell>
          <cell r="BD332">
            <v>3786000</v>
          </cell>
          <cell r="BF332">
            <v>14000</v>
          </cell>
          <cell r="BG332">
            <v>2444.2000000001863</v>
          </cell>
          <cell r="BI332" t="str">
            <v xml:space="preserve"> 2 ก.พ.67</v>
          </cell>
          <cell r="BJ332">
            <v>6.4517249587579678E-2</v>
          </cell>
        </row>
        <row r="333">
          <cell r="A333" t="str">
            <v>งานอำนวยความปลอดภัย ถนนสาย สร.3010 แยกทางหลวงหมายเลข 226 - บ้านปราสาท  อ.เมือง จ.สุรินทร์</v>
          </cell>
          <cell r="C333" t="str">
            <v>2567</v>
          </cell>
          <cell r="D333" t="str">
            <v>ผลผลิตโครงข่ายทางหลวงชนบทมีความปลอดภัย</v>
          </cell>
          <cell r="E333" t="str">
            <v>อำนวยความปลอดภัยทางถนน</v>
          </cell>
          <cell r="F333" t="str">
            <v>รายการปีเดียว ราคาต่อหน่วยต่ำกว่า 10 ล้านบาท (พลางก่อน1)</v>
          </cell>
          <cell r="G333" t="str">
            <v>วิธี e-Bidding</v>
          </cell>
          <cell r="H333" t="str">
            <v>ไฟฟ้าแสงสว่างและไฟสัญญาณจราจร</v>
          </cell>
          <cell r="I333" t="str">
            <v>08007280005703210836</v>
          </cell>
          <cell r="J333" t="str">
            <v>เมือง</v>
          </cell>
          <cell r="K333" t="str">
            <v>สุรินทร์</v>
          </cell>
          <cell r="L333">
            <v>2</v>
          </cell>
          <cell r="M333" t="str">
            <v>แห่ง</v>
          </cell>
          <cell r="N333" t="str">
            <v>13 ธ.ค. 2566</v>
          </cell>
          <cell r="O333" t="str">
            <v/>
          </cell>
          <cell r="P333">
            <v>2300000</v>
          </cell>
          <cell r="Q333">
            <v>2300000</v>
          </cell>
          <cell r="R333" t="str">
            <v>ลงนามในสัญญา</v>
          </cell>
          <cell r="S333" t="str">
            <v/>
          </cell>
          <cell r="T333" t="str">
            <v>สำนักงานทางหลวงชนบทที่ 5 (นครราชสีมา)</v>
          </cell>
          <cell r="U333" t="str">
            <v>แขวงทางหลวงชนบทสุรินทร์</v>
          </cell>
          <cell r="V333" t="str">
            <v>สำนักอำนวยความปลอดภัย</v>
          </cell>
          <cell r="W333" t="str">
            <v>สุรินทร์</v>
          </cell>
          <cell r="X333" t="str">
            <v/>
          </cell>
          <cell r="Y333">
            <v>2305131.2000000002</v>
          </cell>
          <cell r="Z333">
            <v>2</v>
          </cell>
          <cell r="AA333" t="str">
            <v>แห่ง</v>
          </cell>
          <cell r="AB333" t="str">
            <v>-</v>
          </cell>
          <cell r="AC333" t="str">
            <v>-</v>
          </cell>
          <cell r="AD333" t="str">
            <v>แห่ง</v>
          </cell>
          <cell r="AE333" t="str">
            <v>-</v>
          </cell>
          <cell r="AF333" t="str">
            <v>-</v>
          </cell>
          <cell r="AG333" t="str">
            <v>แห่ง</v>
          </cell>
          <cell r="AH333" t="str">
            <v>9 ม.ค. 2567</v>
          </cell>
          <cell r="AI333" t="str">
            <v>3 ม.ค. 2567</v>
          </cell>
          <cell r="AJ333" t="str">
            <v>17 ม.ค. 2567</v>
          </cell>
          <cell r="AK333" t="str">
            <v>29 ม.ค. 2567</v>
          </cell>
          <cell r="AL333">
            <v>4</v>
          </cell>
          <cell r="AM333">
            <v>3</v>
          </cell>
          <cell r="AN333">
            <v>4</v>
          </cell>
          <cell r="AO333">
            <v>3</v>
          </cell>
          <cell r="AP333" t="str">
            <v>0105548163344</v>
          </cell>
          <cell r="AR333" t="str">
            <v xml:space="preserve">บจก.เฟิสท์ โรด เทค </v>
          </cell>
          <cell r="AS333" t="str">
            <v/>
          </cell>
          <cell r="AT333">
            <v>2293500</v>
          </cell>
          <cell r="AU333">
            <v>2293500</v>
          </cell>
          <cell r="AV333" t="str">
            <v/>
          </cell>
          <cell r="AW333" t="str">
            <v>ขทช.สร.14/2567</v>
          </cell>
          <cell r="AX333" t="str">
            <v>12 ก.พ. 2567</v>
          </cell>
          <cell r="AY333" t="str">
            <v>13 ก.พ. 2567</v>
          </cell>
          <cell r="AZ333" t="str">
            <v>12 พ.ค. 2567</v>
          </cell>
          <cell r="BA333">
            <v>90</v>
          </cell>
          <cell r="BB333" t="str">
            <v>เฉียบวุฒิ อ่อนยิ่ง</v>
          </cell>
          <cell r="BC333">
            <v>2293500</v>
          </cell>
          <cell r="BD333">
            <v>2293500</v>
          </cell>
          <cell r="BF333">
            <v>6500</v>
          </cell>
          <cell r="BG333">
            <v>11631.200000000186</v>
          </cell>
          <cell r="BI333" t="str">
            <v xml:space="preserve"> 2 ก.พ.67</v>
          </cell>
          <cell r="BJ333">
            <v>0.50457865478547104</v>
          </cell>
        </row>
        <row r="334">
          <cell r="A334" t="str">
            <v>งานอำนวยความปลอดภัย ถนนสาย สร.2040 แยกทางหลวงหมายเลข 24 - บ้านผักหว้า  อ.ปราสาท จ.สุรินทร์</v>
          </cell>
          <cell r="C334" t="str">
            <v>2567</v>
          </cell>
          <cell r="D334" t="str">
            <v>ผลผลิตโครงข่ายทางหลวงชนบทมีความปลอดภัย</v>
          </cell>
          <cell r="E334" t="str">
            <v>อำนวยความปลอดภัยทางถนน</v>
          </cell>
          <cell r="F334" t="str">
            <v>รายการปีเดียว ราคาต่อหน่วยต่ำกว่า 10 ล้านบาท (พลางก่อน1)</v>
          </cell>
          <cell r="G334" t="str">
            <v>วิธี e-Bidding</v>
          </cell>
          <cell r="H334" t="str">
            <v>ไฟฟ้าแสงสว่างและไฟสัญญาณจราจร</v>
          </cell>
          <cell r="I334" t="str">
            <v>08007280005703210836</v>
          </cell>
          <cell r="J334" t="str">
            <v>ปราสาท</v>
          </cell>
          <cell r="K334" t="str">
            <v>สุรินทร์</v>
          </cell>
          <cell r="L334">
            <v>1</v>
          </cell>
          <cell r="M334" t="str">
            <v>แห่ง</v>
          </cell>
          <cell r="N334" t="str">
            <v>13 ธ.ค. 2566</v>
          </cell>
          <cell r="O334" t="str">
            <v/>
          </cell>
          <cell r="P334">
            <v>2000000</v>
          </cell>
          <cell r="Q334">
            <v>2000000</v>
          </cell>
          <cell r="R334" t="str">
            <v>ลงนามในสัญญา</v>
          </cell>
          <cell r="S334" t="str">
            <v/>
          </cell>
          <cell r="T334" t="str">
            <v>สำนักงานทางหลวงชนบทที่ 5 (นครราชสีมา)</v>
          </cell>
          <cell r="U334" t="str">
            <v>แขวงทางหลวงชนบทสุรินทร์</v>
          </cell>
          <cell r="V334" t="str">
            <v>สำนักอำนวยความปลอดภัย</v>
          </cell>
          <cell r="W334" t="str">
            <v>สุรินทร์</v>
          </cell>
          <cell r="X334" t="str">
            <v/>
          </cell>
          <cell r="Y334">
            <v>2000425.02</v>
          </cell>
          <cell r="Z334">
            <v>1</v>
          </cell>
          <cell r="AA334" t="str">
            <v>แห่ง</v>
          </cell>
          <cell r="AB334" t="str">
            <v>-</v>
          </cell>
          <cell r="AC334" t="str">
            <v>-</v>
          </cell>
          <cell r="AD334" t="str">
            <v>แห่ง</v>
          </cell>
          <cell r="AE334" t="str">
            <v>-</v>
          </cell>
          <cell r="AF334" t="str">
            <v>-</v>
          </cell>
          <cell r="AG334" t="str">
            <v>แห่ง</v>
          </cell>
          <cell r="AH334" t="str">
            <v>9 ม.ค. 2567</v>
          </cell>
          <cell r="AI334" t="str">
            <v>3 ม.ค. 2567</v>
          </cell>
          <cell r="AJ334" t="str">
            <v>17 ม.ค. 2567</v>
          </cell>
          <cell r="AK334" t="str">
            <v>29 ม.ค. 2567</v>
          </cell>
          <cell r="AL334">
            <v>4</v>
          </cell>
          <cell r="AM334">
            <v>2</v>
          </cell>
          <cell r="AN334">
            <v>4</v>
          </cell>
          <cell r="AO334">
            <v>2</v>
          </cell>
          <cell r="AP334" t="str">
            <v>0205555004760</v>
          </cell>
          <cell r="AR334" t="str">
            <v>บจก.โนโลโก้ ดีไซน์</v>
          </cell>
          <cell r="AS334" t="str">
            <v/>
          </cell>
          <cell r="AT334">
            <v>1994000</v>
          </cell>
          <cell r="AU334">
            <v>1994000</v>
          </cell>
          <cell r="AV334" t="str">
            <v/>
          </cell>
          <cell r="AW334" t="str">
            <v>ขทช.สร.15/2567</v>
          </cell>
          <cell r="AX334" t="str">
            <v>12 ก.พ. 2567</v>
          </cell>
          <cell r="AY334" t="str">
            <v>13 ก.พ. 2567</v>
          </cell>
          <cell r="AZ334" t="str">
            <v>12 พ.ค. 2567</v>
          </cell>
          <cell r="BA334">
            <v>90</v>
          </cell>
          <cell r="BB334" t="str">
            <v>ชูโต อุทัยวัฒน์</v>
          </cell>
          <cell r="BC334">
            <v>1994000</v>
          </cell>
          <cell r="BD334">
            <v>1994000</v>
          </cell>
          <cell r="BF334">
            <v>6000</v>
          </cell>
          <cell r="BG334">
            <v>6425.0200000000186</v>
          </cell>
          <cell r="BI334" t="str">
            <v xml:space="preserve"> 2 ก.พ.67</v>
          </cell>
          <cell r="BJ334">
            <v>0.32118274545476433</v>
          </cell>
        </row>
        <row r="335">
          <cell r="A335" t="str">
            <v>งานอำนวยความปลอดภัย ถนนสาย สร.4004 แยกทางหลวงหมายเลข 2328 - บ้านนาสนวน  อ.บัวเชด จ.สุรินทร์</v>
          </cell>
          <cell r="C335" t="str">
            <v>2567</v>
          </cell>
          <cell r="D335" t="str">
            <v>ผลผลิตโครงข่ายทางหลวงชนบทมีความปลอดภัย</v>
          </cell>
          <cell r="E335" t="str">
            <v>อำนวยความปลอดภัยทางถนน</v>
          </cell>
          <cell r="F335" t="str">
            <v>รายการปีเดียว ราคาต่อหน่วยต่ำกว่า 10 ล้านบาท (พลางก่อน1)</v>
          </cell>
          <cell r="G335" t="str">
            <v>วิธี e-Bidding</v>
          </cell>
          <cell r="H335" t="str">
            <v>ไฟฟ้าแสงสว่างและไฟสัญญาณจราจร</v>
          </cell>
          <cell r="I335" t="str">
            <v>08007280005703210836</v>
          </cell>
          <cell r="J335" t="str">
            <v>บัวเชด</v>
          </cell>
          <cell r="K335" t="str">
            <v>สุรินทร์</v>
          </cell>
          <cell r="L335">
            <v>1</v>
          </cell>
          <cell r="M335" t="str">
            <v>แห่ง</v>
          </cell>
          <cell r="N335" t="str">
            <v>13 ธ.ค. 2566</v>
          </cell>
          <cell r="O335" t="str">
            <v/>
          </cell>
          <cell r="P335">
            <v>1050000</v>
          </cell>
          <cell r="Q335">
            <v>1050000</v>
          </cell>
          <cell r="R335" t="str">
            <v>ลงนามในสัญญา</v>
          </cell>
          <cell r="S335" t="str">
            <v/>
          </cell>
          <cell r="T335" t="str">
            <v>สำนักงานทางหลวงชนบทที่ 5 (นครราชสีมา)</v>
          </cell>
          <cell r="U335" t="str">
            <v>แขวงทางหลวงชนบทสุรินทร์</v>
          </cell>
          <cell r="V335" t="str">
            <v>สำนักอำนวยความปลอดภัย</v>
          </cell>
          <cell r="W335" t="str">
            <v>สุรินทร์</v>
          </cell>
          <cell r="X335" t="str">
            <v/>
          </cell>
          <cell r="Y335">
            <v>1050952.06</v>
          </cell>
          <cell r="Z335">
            <v>1</v>
          </cell>
          <cell r="AA335" t="str">
            <v>แห่ง</v>
          </cell>
          <cell r="AB335" t="str">
            <v>-</v>
          </cell>
          <cell r="AC335" t="str">
            <v>-</v>
          </cell>
          <cell r="AD335" t="str">
            <v>แห่ง</v>
          </cell>
          <cell r="AE335" t="str">
            <v>-</v>
          </cell>
          <cell r="AF335" t="str">
            <v>-</v>
          </cell>
          <cell r="AG335" t="str">
            <v>แห่ง</v>
          </cell>
          <cell r="AH335" t="str">
            <v>9 ม.ค. 2567</v>
          </cell>
          <cell r="AI335" t="str">
            <v>3 ม.ค. 2567</v>
          </cell>
          <cell r="AJ335" t="str">
            <v>17 ม.ค. 2567</v>
          </cell>
          <cell r="AK335" t="str">
            <v>29 ม.ค. 2567</v>
          </cell>
          <cell r="AL335">
            <v>4</v>
          </cell>
          <cell r="AM335">
            <v>3</v>
          </cell>
          <cell r="AN335">
            <v>4</v>
          </cell>
          <cell r="AO335">
            <v>3</v>
          </cell>
          <cell r="AP335" t="str">
            <v>0353562000313</v>
          </cell>
          <cell r="AR335" t="str">
            <v>หจก.สุภลักษณ์ ทราฟฟิค แอนด์ แฟบริเคชั่น</v>
          </cell>
          <cell r="AS335" t="str">
            <v/>
          </cell>
          <cell r="AT335">
            <v>1045952</v>
          </cell>
          <cell r="AU335">
            <v>1045952</v>
          </cell>
          <cell r="AV335" t="str">
            <v/>
          </cell>
          <cell r="AW335" t="str">
            <v>ขทช.สร.16/2567</v>
          </cell>
          <cell r="AX335" t="str">
            <v>12 ก.พ. 2567</v>
          </cell>
          <cell r="AY335" t="str">
            <v>13 ก.พ. 2567</v>
          </cell>
          <cell r="AZ335" t="str">
            <v>12 พ.ค. 2567</v>
          </cell>
          <cell r="BA335">
            <v>90</v>
          </cell>
          <cell r="BB335" t="str">
            <v>ทศพร จะมัวดี</v>
          </cell>
          <cell r="BC335">
            <v>1045952</v>
          </cell>
          <cell r="BD335">
            <v>1045952</v>
          </cell>
          <cell r="BF335">
            <v>4048</v>
          </cell>
          <cell r="BG335">
            <v>5000.0600000000559</v>
          </cell>
          <cell r="BI335" t="str">
            <v xml:space="preserve"> 2 ก.พ.67</v>
          </cell>
          <cell r="BJ335">
            <v>0.47576480320139963</v>
          </cell>
        </row>
        <row r="336">
          <cell r="A336" t="str">
            <v>ไฟฟ้าแสงสว่างบริเวณเข้าสู่ทางแยกหลัก ถนนสาย สร.4031 แยกทางหลวงหมายเลข 2076 - บ้านบุอาไร  อ.ท่าตูม, จอมพระ จ.สุรินทร์</v>
          </cell>
          <cell r="C336" t="str">
            <v>2567</v>
          </cell>
          <cell r="D336" t="str">
            <v>โครงการอำนวยความปลอดภัยสนับสนุนด้านคมนาคมและระบบโลจิสติกส์</v>
          </cell>
          <cell r="E336" t="str">
            <v>ไฟฟ้าแสงสว่างบริเวณเข้าสู่ทางแยกหลัก</v>
          </cell>
          <cell r="F336" t="str">
            <v>รายการปีเดียว ราคาต่อหน่วยต่ำกว่า 10 ล้านบาท (พลางก่อน1)</v>
          </cell>
          <cell r="G336" t="str">
            <v>วิธี e-Bidding</v>
          </cell>
          <cell r="H336" t="str">
            <v>ไฟฟ้าแสงสว่างบริเวณเข้าสู่ทางแยกหลัก</v>
          </cell>
          <cell r="I336" t="str">
            <v>08007190061703210378</v>
          </cell>
          <cell r="J336" t="str">
            <v>ท่าตูม</v>
          </cell>
          <cell r="K336" t="str">
            <v>สุรินทร์</v>
          </cell>
          <cell r="L336">
            <v>1</v>
          </cell>
          <cell r="M336" t="str">
            <v>แห่ง</v>
          </cell>
          <cell r="N336" t="str">
            <v>13 ธ.ค. 2566</v>
          </cell>
          <cell r="O336" t="str">
            <v/>
          </cell>
          <cell r="P336">
            <v>1100000</v>
          </cell>
          <cell r="Q336">
            <v>1100000</v>
          </cell>
          <cell r="R336" t="str">
            <v>ลงนามในสัญญา</v>
          </cell>
          <cell r="S336" t="str">
            <v/>
          </cell>
          <cell r="T336" t="str">
            <v>สำนักงานทางหลวงชนบทที่ 5 (นครราชสีมา)</v>
          </cell>
          <cell r="U336" t="str">
            <v>แขวงทางหลวงชนบทสุรินทร์</v>
          </cell>
          <cell r="V336" t="str">
            <v>สำนักอำนวยความปลอดภัย</v>
          </cell>
          <cell r="W336" t="str">
            <v>สุรินทร์</v>
          </cell>
          <cell r="X336" t="str">
            <v/>
          </cell>
          <cell r="Y336">
            <v>1101118.46</v>
          </cell>
          <cell r="Z336">
            <v>1</v>
          </cell>
          <cell r="AA336" t="str">
            <v>แห่ง</v>
          </cell>
          <cell r="AB336" t="str">
            <v>-</v>
          </cell>
          <cell r="AC336" t="str">
            <v>-</v>
          </cell>
          <cell r="AD336" t="str">
            <v>แห่ง</v>
          </cell>
          <cell r="AE336" t="str">
            <v>-</v>
          </cell>
          <cell r="AF336" t="str">
            <v>-</v>
          </cell>
          <cell r="AG336" t="str">
            <v>แห่ง</v>
          </cell>
          <cell r="AH336" t="str">
            <v>9 ม.ค. 2567</v>
          </cell>
          <cell r="AI336" t="str">
            <v>3 ม.ค. 2567</v>
          </cell>
          <cell r="AJ336" t="str">
            <v>17 ม.ค. 2567</v>
          </cell>
          <cell r="AK336" t="str">
            <v>29 ม.ค. 2567</v>
          </cell>
          <cell r="AL336">
            <v>3</v>
          </cell>
          <cell r="AM336">
            <v>2</v>
          </cell>
          <cell r="AN336">
            <v>3</v>
          </cell>
          <cell r="AO336">
            <v>2</v>
          </cell>
          <cell r="AP336" t="str">
            <v xml:space="preserve">๐๑๐๕๕๕๔๐๘๓๖๑๖            </v>
          </cell>
          <cell r="AR336" t="str">
            <v xml:space="preserve">บริษัท  เฟิร์สเทค ดีไซน์  จำกัด            </v>
          </cell>
          <cell r="AS336" t="str">
            <v/>
          </cell>
          <cell r="AT336">
            <v>1098000</v>
          </cell>
          <cell r="AU336">
            <v>1098000</v>
          </cell>
          <cell r="AV336" t="str">
            <v/>
          </cell>
          <cell r="AW336" t="str">
            <v>ขทช.สร. 10/2567</v>
          </cell>
          <cell r="AX336" t="str">
            <v>12 ก.พ. 2567</v>
          </cell>
          <cell r="AY336" t="str">
            <v>13 ก.พ. 2567</v>
          </cell>
          <cell r="AZ336" t="str">
            <v>12 เม.ย. 2567</v>
          </cell>
          <cell r="BA336">
            <v>60</v>
          </cell>
          <cell r="BB336" t="str">
            <v>เฉียบวุฒิ อ่อนยิ่ง</v>
          </cell>
          <cell r="BC336">
            <v>1098000</v>
          </cell>
          <cell r="BD336">
            <v>1098000</v>
          </cell>
          <cell r="BF336">
            <v>2000</v>
          </cell>
          <cell r="BG336">
            <v>3118.4599999999627</v>
          </cell>
          <cell r="BI336" t="str">
            <v xml:space="preserve"> 2 ก.พ.67</v>
          </cell>
          <cell r="BJ336">
            <v>0.28320840248196028</v>
          </cell>
        </row>
        <row r="337">
          <cell r="A337" t="str">
            <v>ไฟฟ้าแสงสว่างบริเวณเข้าสู่ทางแยกหลัก ถนนสาย สร.4034 แยกทางหลวงหมายเลข 2262 - บ้านหนองสองห้อง  อ.โนนนารายณ์, สนม จ.สุรินทร์</v>
          </cell>
          <cell r="C337" t="str">
            <v>2567</v>
          </cell>
          <cell r="D337" t="str">
            <v>โครงการอำนวยความปลอดภัยสนับสนุนด้านคมนาคมและระบบโลจิสติกส์</v>
          </cell>
          <cell r="E337" t="str">
            <v>ไฟฟ้าแสงสว่างบริเวณเข้าสู่ทางแยกหลัก</v>
          </cell>
          <cell r="F337" t="str">
            <v>รายการปีเดียว ราคาต่อหน่วยต่ำกว่า 10 ล้านบาท (พลางก่อน1)</v>
          </cell>
          <cell r="G337" t="str">
            <v>วิธี e-Bidding</v>
          </cell>
          <cell r="H337" t="str">
            <v>ไฟฟ้าแสงสว่างบริเวณเข้าสู่ทางแยกหลัก</v>
          </cell>
          <cell r="I337" t="str">
            <v>08007190061703210378</v>
          </cell>
          <cell r="J337" t="str">
            <v>โนนนารายณ์</v>
          </cell>
          <cell r="K337" t="str">
            <v>สุรินทร์</v>
          </cell>
          <cell r="L337">
            <v>1</v>
          </cell>
          <cell r="M337" t="str">
            <v>แห่ง</v>
          </cell>
          <cell r="N337" t="str">
            <v>13 ธ.ค. 2566</v>
          </cell>
          <cell r="O337" t="str">
            <v/>
          </cell>
          <cell r="P337">
            <v>1100000</v>
          </cell>
          <cell r="Q337">
            <v>1100000</v>
          </cell>
          <cell r="R337" t="str">
            <v>ลงนามในสัญญา</v>
          </cell>
          <cell r="S337" t="str">
            <v/>
          </cell>
          <cell r="T337" t="str">
            <v>สำนักงานทางหลวงชนบทที่ 5 (นครราชสีมา)</v>
          </cell>
          <cell r="U337" t="str">
            <v>แขวงทางหลวงชนบทสุรินทร์</v>
          </cell>
          <cell r="V337" t="str">
            <v>สำนักอำนวยความปลอดภัย</v>
          </cell>
          <cell r="W337" t="str">
            <v>สุรินทร์</v>
          </cell>
          <cell r="X337" t="str">
            <v/>
          </cell>
          <cell r="Y337">
            <v>1100923.6200000001</v>
          </cell>
          <cell r="Z337">
            <v>1</v>
          </cell>
          <cell r="AA337" t="str">
            <v>แห่ง</v>
          </cell>
          <cell r="AB337" t="str">
            <v>-</v>
          </cell>
          <cell r="AC337" t="str">
            <v>-</v>
          </cell>
          <cell r="AD337" t="str">
            <v>แห่ง</v>
          </cell>
          <cell r="AE337" t="str">
            <v>-</v>
          </cell>
          <cell r="AF337" t="str">
            <v>-</v>
          </cell>
          <cell r="AG337" t="str">
            <v>แห่ง</v>
          </cell>
          <cell r="AH337" t="str">
            <v>9 ม.ค. 2567</v>
          </cell>
          <cell r="AI337" t="str">
            <v>3 ม.ค. 2567</v>
          </cell>
          <cell r="AJ337" t="str">
            <v>17 ม.ค. 2567</v>
          </cell>
          <cell r="AK337" t="str">
            <v>5 ก.พ. 2567</v>
          </cell>
          <cell r="AL337">
            <v>3</v>
          </cell>
          <cell r="AM337">
            <v>2</v>
          </cell>
          <cell r="AN337">
            <v>3</v>
          </cell>
          <cell r="AO337">
            <v>2</v>
          </cell>
          <cell r="AP337" t="str">
            <v>0105554083616</v>
          </cell>
          <cell r="AR337" t="str">
            <v>บจก.เฟิร์สเทค ดีไซน์</v>
          </cell>
          <cell r="AS337" t="str">
            <v/>
          </cell>
          <cell r="AT337">
            <v>1098000</v>
          </cell>
          <cell r="AU337">
            <v>1098000</v>
          </cell>
          <cell r="AV337" t="str">
            <v/>
          </cell>
          <cell r="AW337" t="str">
            <v>ขทช.สร.13/2567</v>
          </cell>
          <cell r="AX337" t="str">
            <v>12 ก.พ. 2567</v>
          </cell>
          <cell r="AY337" t="str">
            <v>13 ก.พ. 2567</v>
          </cell>
          <cell r="AZ337" t="str">
            <v>12 เม.ย. 2567</v>
          </cell>
          <cell r="BA337">
            <v>60</v>
          </cell>
          <cell r="BB337" t="str">
            <v>วีระ นวนิล</v>
          </cell>
          <cell r="BC337">
            <v>1098000</v>
          </cell>
          <cell r="BD337">
            <v>1098000</v>
          </cell>
          <cell r="BF337">
            <v>2000</v>
          </cell>
          <cell r="BG337">
            <v>2923.6200000001118</v>
          </cell>
          <cell r="BI337" t="str">
            <v xml:space="preserve"> 5 ก.พ.67</v>
          </cell>
          <cell r="BJ337">
            <v>0.26556065715077593</v>
          </cell>
        </row>
        <row r="338">
          <cell r="A338" t="str">
            <v>ไฟฟ้าแสงสว่างบริเวณเข้าสู่ทางแยกหลัก ถนนสาย สร.4012 แยกทางหลวงหมายเลข 2076 - บ้านทับใหญ่  อ.รัตนบุรี จ.สุรินทร์</v>
          </cell>
          <cell r="C338" t="str">
            <v>2567</v>
          </cell>
          <cell r="D338" t="str">
            <v>โครงการอำนวยความปลอดภัยสนับสนุนด้านคมนาคมและระบบโลจิสติกส์</v>
          </cell>
          <cell r="E338" t="str">
            <v>ไฟฟ้าแสงสว่างบริเวณเข้าสู่ทางแยกหลัก</v>
          </cell>
          <cell r="F338" t="str">
            <v>รายการปีเดียว ราคาต่อหน่วยต่ำกว่า 10 ล้านบาท (พลางก่อน1)</v>
          </cell>
          <cell r="G338" t="str">
            <v>วิธี e-Bidding</v>
          </cell>
          <cell r="H338" t="str">
            <v>ไฟฟ้าแสงสว่างบริเวณเข้าสู่ทางแยกหลัก</v>
          </cell>
          <cell r="I338" t="str">
            <v>08007190061703210378</v>
          </cell>
          <cell r="J338" t="str">
            <v>รัตนบุรี</v>
          </cell>
          <cell r="K338" t="str">
            <v>สุรินทร์</v>
          </cell>
          <cell r="L338">
            <v>1</v>
          </cell>
          <cell r="M338" t="str">
            <v>แห่ง</v>
          </cell>
          <cell r="N338" t="str">
            <v>28 พ.ย. 2566</v>
          </cell>
          <cell r="O338" t="str">
            <v/>
          </cell>
          <cell r="P338">
            <v>3400000</v>
          </cell>
          <cell r="Q338">
            <v>3400000</v>
          </cell>
          <cell r="R338" t="str">
            <v>ลงนามในสัญญา</v>
          </cell>
          <cell r="S338" t="str">
            <v/>
          </cell>
          <cell r="T338" t="str">
            <v>สำนักงานทางหลวงชนบทที่ 5 (นครราชสีมา)</v>
          </cell>
          <cell r="U338" t="str">
            <v>แขวงทางหลวงชนบทสุรินทร์</v>
          </cell>
          <cell r="V338" t="str">
            <v>สำนักอำนวยความปลอดภัย</v>
          </cell>
          <cell r="W338" t="str">
            <v>สุรินทร์</v>
          </cell>
          <cell r="X338" t="str">
            <v/>
          </cell>
          <cell r="Y338">
            <v>3411674.33</v>
          </cell>
          <cell r="Z338">
            <v>1</v>
          </cell>
          <cell r="AA338" t="str">
            <v>แห่ง</v>
          </cell>
          <cell r="AB338" t="str">
            <v>-</v>
          </cell>
          <cell r="AC338" t="str">
            <v>-</v>
          </cell>
          <cell r="AD338" t="str">
            <v>-</v>
          </cell>
          <cell r="AE338" t="str">
            <v>-</v>
          </cell>
          <cell r="AF338" t="str">
            <v>-</v>
          </cell>
          <cell r="AG338" t="str">
            <v>-</v>
          </cell>
          <cell r="AH338" t="str">
            <v>15 ธ.ค. 2566</v>
          </cell>
          <cell r="AI338" t="str">
            <v>8 ธ.ค. 2566</v>
          </cell>
          <cell r="AJ338" t="str">
            <v>25 ธ.ค. 2566</v>
          </cell>
          <cell r="AK338" t="str">
            <v>3 ม.ค. 2567</v>
          </cell>
          <cell r="AL338">
            <v>2</v>
          </cell>
          <cell r="AM338">
            <v>2</v>
          </cell>
          <cell r="AN338">
            <v>2</v>
          </cell>
          <cell r="AO338">
            <v>2</v>
          </cell>
          <cell r="AP338" t="str">
            <v>0105536139567</v>
          </cell>
          <cell r="AR338" t="str">
            <v>บจก.ศ.เศรษฐพร ทราฟฟิค</v>
          </cell>
          <cell r="AS338" t="str">
            <v/>
          </cell>
          <cell r="AT338">
            <v>3399500</v>
          </cell>
          <cell r="AU338">
            <v>3399500</v>
          </cell>
          <cell r="AV338" t="str">
            <v/>
          </cell>
          <cell r="AW338" t="str">
            <v>ขทช.สร.4/2567</v>
          </cell>
          <cell r="AX338" t="str">
            <v>17 ม.ค. 2567</v>
          </cell>
          <cell r="AY338" t="str">
            <v>17 ม.ค. 2567</v>
          </cell>
          <cell r="AZ338" t="str">
            <v>16 เม.ย. 2567</v>
          </cell>
          <cell r="BA338">
            <v>90</v>
          </cell>
          <cell r="BB338" t="str">
            <v>เฉียบวุฒิ อ่อนยิ่ง</v>
          </cell>
          <cell r="BC338">
            <v>3399500</v>
          </cell>
          <cell r="BD338">
            <v>3399500</v>
          </cell>
          <cell r="BF338">
            <v>500</v>
          </cell>
          <cell r="BG338">
            <v>12174.330000000075</v>
          </cell>
          <cell r="BI338" t="str">
            <v xml:space="preserve"> 2 ก.พ.67</v>
          </cell>
          <cell r="BJ338">
            <v>0.35684326293829088</v>
          </cell>
        </row>
        <row r="339">
          <cell r="A339" t="str">
            <v>ไฟฟ้าแสงสว่างบริเวณเข้าสู่ทางแยกหลัก ถนนสาย สร.4001 แยกทางหลวงหมายเลข 2081 - บ้านไพรขลา  อ.ท่าตูม, ชุมพลบุรี จ.สุรินทร์</v>
          </cell>
          <cell r="C339" t="str">
            <v>2567</v>
          </cell>
          <cell r="D339" t="str">
            <v>โครงการอำนวยความปลอดภัยสนับสนุนด้านคมนาคมและระบบโลจิสติกส์</v>
          </cell>
          <cell r="E339" t="str">
            <v>ไฟฟ้าแสงสว่างบริเวณเข้าสู่ทางแยกหลัก</v>
          </cell>
          <cell r="F339" t="str">
            <v>รายการปีเดียว ราคาต่อหน่วยต่ำกว่า 10 ล้านบาท (พลางก่อน1)</v>
          </cell>
          <cell r="G339" t="str">
            <v>วิธี e-Bidding</v>
          </cell>
          <cell r="H339" t="str">
            <v>ไฟฟ้าแสงสว่างบริเวณเข้าสู่ทางแยกหลัก</v>
          </cell>
          <cell r="I339" t="str">
            <v>08007190061703210378</v>
          </cell>
          <cell r="J339" t="str">
            <v>ท่าตูม</v>
          </cell>
          <cell r="K339" t="str">
            <v>สุรินทร์</v>
          </cell>
          <cell r="L339">
            <v>1</v>
          </cell>
          <cell r="M339" t="str">
            <v>แห่ง</v>
          </cell>
          <cell r="N339" t="str">
            <v>28 พ.ย. 2566</v>
          </cell>
          <cell r="O339" t="str">
            <v/>
          </cell>
          <cell r="P339">
            <v>1100000</v>
          </cell>
          <cell r="Q339">
            <v>1100000</v>
          </cell>
          <cell r="R339" t="str">
            <v>ลงนามในสัญญา</v>
          </cell>
          <cell r="S339" t="str">
            <v/>
          </cell>
          <cell r="T339" t="str">
            <v>สำนักงานทางหลวงชนบทที่ 5 (นครราชสีมา)</v>
          </cell>
          <cell r="U339" t="str">
            <v>แขวงทางหลวงชนบทสุรินทร์</v>
          </cell>
          <cell r="V339" t="str">
            <v>สำนักอำนวยความปลอดภัย</v>
          </cell>
          <cell r="W339" t="str">
            <v>สุรินทร์</v>
          </cell>
          <cell r="X339" t="str">
            <v/>
          </cell>
          <cell r="Y339">
            <v>1101238.79</v>
          </cell>
          <cell r="Z339">
            <v>1</v>
          </cell>
          <cell r="AA339" t="str">
            <v>แห่ง</v>
          </cell>
          <cell r="AB339" t="str">
            <v>-</v>
          </cell>
          <cell r="AC339" t="str">
            <v>-</v>
          </cell>
          <cell r="AD339" t="str">
            <v>-</v>
          </cell>
          <cell r="AE339" t="str">
            <v>-</v>
          </cell>
          <cell r="AF339" t="str">
            <v>-</v>
          </cell>
          <cell r="AG339" t="str">
            <v>-</v>
          </cell>
          <cell r="AH339" t="str">
            <v>15 ธ.ค. 2566</v>
          </cell>
          <cell r="AI339" t="str">
            <v>8 ธ.ค. 2566</v>
          </cell>
          <cell r="AJ339" t="str">
            <v>25 ธ.ค. 2566</v>
          </cell>
          <cell r="AK339" t="str">
            <v>3 ม.ค. 2567</v>
          </cell>
          <cell r="AL339">
            <v>3</v>
          </cell>
          <cell r="AM339">
            <v>3</v>
          </cell>
          <cell r="AN339">
            <v>3</v>
          </cell>
          <cell r="AO339">
            <v>3</v>
          </cell>
          <cell r="AP339" t="str">
            <v>0353562000313</v>
          </cell>
          <cell r="AR339" t="str">
            <v>หจก.สุภลักษณ์ ทราฟฟิค แอนด์ แฟบริเคชั่น</v>
          </cell>
          <cell r="AS339" t="str">
            <v/>
          </cell>
          <cell r="AT339">
            <v>1094000</v>
          </cell>
          <cell r="AU339">
            <v>1094000</v>
          </cell>
          <cell r="AV339" t="str">
            <v/>
          </cell>
          <cell r="AW339" t="str">
            <v>ขทช.สร.5/2567</v>
          </cell>
          <cell r="AX339" t="str">
            <v>17 ม.ค. 2567</v>
          </cell>
          <cell r="AY339" t="str">
            <v>17 ม.ค. 2567</v>
          </cell>
          <cell r="AZ339" t="str">
            <v>17 มี.ค. 2567</v>
          </cell>
          <cell r="BA339">
            <v>60</v>
          </cell>
          <cell r="BC339">
            <v>1094000</v>
          </cell>
          <cell r="BD339">
            <v>1094000</v>
          </cell>
          <cell r="BF339">
            <v>6000</v>
          </cell>
          <cell r="BG339">
            <v>7238.7900000000373</v>
          </cell>
          <cell r="BI339" t="str">
            <v xml:space="preserve"> 2 ก.พ.67</v>
          </cell>
          <cell r="BJ339">
            <v>0.65733154931820348</v>
          </cell>
        </row>
        <row r="340">
          <cell r="A340" t="str">
            <v>ก่อสร้างอาคารที่พักอาศัยบ้านพักข้าราชการระดับผู้อำนวยการ แขวงทางหลวงชนบทบุรีรัมย์  จ.บุรีรัมย์</v>
          </cell>
          <cell r="C340" t="str">
            <v>2567</v>
          </cell>
          <cell r="D340" t="str">
            <v>ผลผลิตโครงข่ายทางหลวงชนบทได้รับการพัฒนา</v>
          </cell>
          <cell r="E340" t="str">
            <v>อำนวยการและสนับสนุนการพัฒนาทางหลวงชนบท</v>
          </cell>
          <cell r="F340" t="str">
            <v>รายการปีเดียว ราคาต่อหน่วยต่ำกว่า 10 ล้านบาท (พลางก่อน1)</v>
          </cell>
          <cell r="G340" t="str">
            <v>วิธี e-Bidding</v>
          </cell>
          <cell r="H340" t="str">
            <v>ก่อสร้างอาคารและสิ่งก่อสร้างประกอบ</v>
          </cell>
          <cell r="I340" t="str">
            <v>08007280003703210212</v>
          </cell>
          <cell r="K340" t="str">
            <v>บุรีรัมย์</v>
          </cell>
          <cell r="L340">
            <v>1</v>
          </cell>
          <cell r="M340" t="str">
            <v>แห่ง</v>
          </cell>
          <cell r="N340" t="str">
            <v>17 ต.ค. 2566</v>
          </cell>
          <cell r="O340" t="str">
            <v/>
          </cell>
          <cell r="P340">
            <v>1690000</v>
          </cell>
          <cell r="Q340">
            <v>1690000</v>
          </cell>
          <cell r="R340" t="str">
            <v>ลงนามในสัญญา</v>
          </cell>
          <cell r="S340" t="str">
            <v/>
          </cell>
          <cell r="T340" t="str">
            <v>สำนักงานทางหลวงชนบทที่ 5 (นครราชสีมา)</v>
          </cell>
          <cell r="U340" t="str">
            <v>แขวงทางหลวงชนบทบุรีรัมย์</v>
          </cell>
          <cell r="V340" t="str">
            <v>กองแผนงาน</v>
          </cell>
          <cell r="W340" t="str">
            <v>บุรีรัมย์</v>
          </cell>
          <cell r="X340" t="str">
            <v/>
          </cell>
          <cell r="Y340">
            <v>1690616.51</v>
          </cell>
          <cell r="Z340">
            <v>1</v>
          </cell>
          <cell r="AA340" t="str">
            <v>แห่ง</v>
          </cell>
          <cell r="AB340" t="str">
            <v>-</v>
          </cell>
          <cell r="AC340" t="str">
            <v>-</v>
          </cell>
          <cell r="AD340" t="str">
            <v>-</v>
          </cell>
          <cell r="AE340" t="str">
            <v>-</v>
          </cell>
          <cell r="AF340" t="str">
            <v>-</v>
          </cell>
          <cell r="AG340" t="str">
            <v>-</v>
          </cell>
          <cell r="AH340" t="str">
            <v>16 พ.ย. 2566</v>
          </cell>
          <cell r="AI340" t="str">
            <v>10 พ.ย. 2566</v>
          </cell>
          <cell r="AJ340" t="str">
            <v>24 พ.ย. 2566</v>
          </cell>
          <cell r="AK340" t="str">
            <v>28 พ.ย. 2566</v>
          </cell>
          <cell r="AL340">
            <v>9</v>
          </cell>
          <cell r="AM340">
            <v>8</v>
          </cell>
          <cell r="AN340">
            <v>9</v>
          </cell>
          <cell r="AO340">
            <v>9</v>
          </cell>
          <cell r="AP340" t="str">
            <v>0313561001286</v>
          </cell>
          <cell r="AR340" t="str">
            <v>ห้างหุ้นส่วนจำกัด โตทวีทรัพย์</v>
          </cell>
          <cell r="AS340" t="str">
            <v/>
          </cell>
          <cell r="AT340">
            <v>1430000</v>
          </cell>
          <cell r="AU340">
            <v>1430000</v>
          </cell>
          <cell r="AV340" t="str">
            <v/>
          </cell>
          <cell r="AW340" t="str">
            <v>08/2567</v>
          </cell>
          <cell r="AX340" t="str">
            <v>8 ม.ค. 2567</v>
          </cell>
          <cell r="AY340" t="str">
            <v>9 ม.ค. 2567</v>
          </cell>
          <cell r="AZ340" t="str">
            <v>6 มิ.ย. 2567</v>
          </cell>
          <cell r="BA340">
            <v>150</v>
          </cell>
          <cell r="BB340" t="str">
            <v>คชพล ผ่านสำแดง</v>
          </cell>
          <cell r="BC340">
            <v>1430000</v>
          </cell>
          <cell r="BD340">
            <v>1430000</v>
          </cell>
          <cell r="BF340">
            <v>260000</v>
          </cell>
          <cell r="BG340">
            <v>260616.51</v>
          </cell>
          <cell r="BI340" t="str">
            <v xml:space="preserve"> 2 ก.พ.67</v>
          </cell>
          <cell r="BJ340">
            <v>15.415471720431738</v>
          </cell>
        </row>
        <row r="341">
          <cell r="A341" t="str">
            <v>สะพานข้ามคลองสวายสอ  อ.นางรอง จ.บุรีรัมย์</v>
          </cell>
          <cell r="C341" t="str">
            <v>2567</v>
          </cell>
          <cell r="D341" t="str">
            <v>ผลผลิตโครงข่ายทางหลวงชนบทได้รับการพัฒนา</v>
          </cell>
          <cell r="E341" t="str">
            <v>พัฒนาสะพานขนาดกลาง</v>
          </cell>
          <cell r="F341" t="str">
            <v>รายการปีเดียว ราคาต่อหน่วยต่ำกว่า 10 ล้านบาท (พลางก่อน1)</v>
          </cell>
          <cell r="G341" t="str">
            <v>วิธี e-Bidding</v>
          </cell>
          <cell r="H341" t="str">
            <v>สะพาน</v>
          </cell>
          <cell r="I341" t="str">
            <v>08007280003703210214</v>
          </cell>
          <cell r="J341" t="str">
            <v>นางรอง</v>
          </cell>
          <cell r="K341" t="str">
            <v>บุรีรัมย์</v>
          </cell>
          <cell r="L341">
            <v>10</v>
          </cell>
          <cell r="M341" t="str">
            <v>เมตร</v>
          </cell>
          <cell r="N341" t="str">
            <v>17 ต.ค. 2566</v>
          </cell>
          <cell r="O341" t="str">
            <v/>
          </cell>
          <cell r="P341">
            <v>9600000</v>
          </cell>
          <cell r="Q341">
            <v>9600000</v>
          </cell>
          <cell r="R341" t="str">
            <v>ลงนามในสัญญา</v>
          </cell>
          <cell r="S341" t="str">
            <v/>
          </cell>
          <cell r="T341" t="str">
            <v>สำนักงานทางหลวงชนบทที่ 5 (นครราชสีมา)</v>
          </cell>
          <cell r="U341" t="str">
            <v>แขวงทางหลวงชนบทบุรีรัมย์</v>
          </cell>
          <cell r="V341" t="str">
            <v>กองแผนงาน</v>
          </cell>
          <cell r="W341" t="str">
            <v>บุรีรัมย์</v>
          </cell>
          <cell r="X341" t="str">
            <v/>
          </cell>
          <cell r="Y341">
            <v>9600002.2899999991</v>
          </cell>
          <cell r="Z341">
            <v>10</v>
          </cell>
          <cell r="AA341" t="str">
            <v>เมตร</v>
          </cell>
          <cell r="AB341" t="str">
            <v>-</v>
          </cell>
          <cell r="AC341" t="str">
            <v>-</v>
          </cell>
          <cell r="AD341" t="str">
            <v>-</v>
          </cell>
          <cell r="AE341" t="str">
            <v>-</v>
          </cell>
          <cell r="AF341" t="str">
            <v>-</v>
          </cell>
          <cell r="AG341" t="str">
            <v>-</v>
          </cell>
          <cell r="AH341" t="str">
            <v>8 พ.ย. 2566</v>
          </cell>
          <cell r="AI341" t="str">
            <v>2 พ.ย. 2566</v>
          </cell>
          <cell r="AJ341" t="str">
            <v>23 พ.ย. 2566</v>
          </cell>
          <cell r="AK341" t="str">
            <v>24 พ.ย. 2566</v>
          </cell>
          <cell r="AL341">
            <v>3</v>
          </cell>
          <cell r="AM341">
            <v>2</v>
          </cell>
          <cell r="AN341">
            <v>3</v>
          </cell>
          <cell r="AO341">
            <v>2</v>
          </cell>
          <cell r="AP341" t="str">
            <v>0315561000133</v>
          </cell>
          <cell r="AR341" t="str">
            <v xml:space="preserve">บจก. เค.เอ.พี.เพาเวรอ์ อินเตอร์เนชั่นแนล </v>
          </cell>
          <cell r="AS341" t="str">
            <v/>
          </cell>
          <cell r="AT341">
            <v>9568000</v>
          </cell>
          <cell r="AU341">
            <v>9568000</v>
          </cell>
          <cell r="AV341" t="str">
            <v/>
          </cell>
          <cell r="AW341" t="str">
            <v>07/2567</v>
          </cell>
          <cell r="AX341" t="str">
            <v>8 ม.ค. 2567</v>
          </cell>
          <cell r="AY341" t="str">
            <v>9 ม.ค. 2567</v>
          </cell>
          <cell r="AZ341" t="str">
            <v>7 พ.ค. 2567</v>
          </cell>
          <cell r="BA341">
            <v>120</v>
          </cell>
          <cell r="BB341" t="str">
            <v>สุวิทย์ คะเลารัมย์</v>
          </cell>
          <cell r="BC341">
            <v>9568000</v>
          </cell>
          <cell r="BD341">
            <v>9568000</v>
          </cell>
          <cell r="BF341">
            <v>32000</v>
          </cell>
          <cell r="BG341">
            <v>32002.289999999106</v>
          </cell>
          <cell r="BI341" t="str">
            <v xml:space="preserve"> 2 ก.พ.67</v>
          </cell>
          <cell r="BJ341">
            <v>0.33335710798043061</v>
          </cell>
        </row>
        <row r="342">
          <cell r="A342" t="str">
            <v xml:space="preserve">งานบำรุงถนนสาย บร.5045 แยกทางหลวงชนบท บร.5024 - บ้านนาเหล็ก อ.นาโพธิ์ จ.บุรีรัมย์ (ตอนที่ 1) </v>
          </cell>
          <cell r="C342" t="str">
            <v>2567</v>
          </cell>
          <cell r="D342" t="str">
            <v>ผลผลิตโครงข่ายทางหลวงชนบทได้รับการบำรุงรักษา</v>
          </cell>
          <cell r="E342" t="str">
            <v>บำรุงรักษาทางหลวงชนบท</v>
          </cell>
          <cell r="F342" t="str">
            <v>รายการปีเดียว ราคาต่อหน่วยต่ำกว่า 10 ล้านบาท (พลางก่อน2)</v>
          </cell>
          <cell r="G342" t="str">
            <v>วิธี e-Bidding</v>
          </cell>
          <cell r="H342" t="str">
            <v>เสริมผิวลาดยางแอสฟัลต์คอนกรีต</v>
          </cell>
          <cell r="I342" t="str">
            <v>08007280004703210717</v>
          </cell>
          <cell r="K342" t="str">
            <v>บุรีรัมย์</v>
          </cell>
          <cell r="L342">
            <v>1</v>
          </cell>
          <cell r="M342" t="str">
            <v>แห่ง</v>
          </cell>
          <cell r="N342" t="str">
            <v>14 ธ.ค. 2566</v>
          </cell>
          <cell r="O342" t="str">
            <v/>
          </cell>
          <cell r="P342">
            <v>5750000</v>
          </cell>
          <cell r="Q342">
            <v>5750000</v>
          </cell>
          <cell r="R342" t="str">
            <v>ลงนามในสัญญา</v>
          </cell>
          <cell r="S342" t="str">
            <v/>
          </cell>
          <cell r="T342" t="str">
            <v>สำนักงานทางหลวงชนบทที่ 5 (นครราชสีมา)</v>
          </cell>
          <cell r="U342" t="str">
            <v>แขวงทางหลวงชนบทบุรีรัมย์</v>
          </cell>
          <cell r="V342" t="str">
            <v>สำนักบำรุงทาง</v>
          </cell>
          <cell r="W342" t="str">
            <v>บุรีรัมย์</v>
          </cell>
          <cell r="X342" t="str">
            <v/>
          </cell>
          <cell r="Y342">
            <v>5750719.2699999996</v>
          </cell>
          <cell r="Z342">
            <v>1</v>
          </cell>
          <cell r="AA342" t="str">
            <v>แห่ง</v>
          </cell>
          <cell r="AB342" t="str">
            <v>-</v>
          </cell>
          <cell r="AC342" t="str">
            <v>-</v>
          </cell>
          <cell r="AD342" t="str">
            <v>-</v>
          </cell>
          <cell r="AE342" t="str">
            <v>-</v>
          </cell>
          <cell r="AF342" t="str">
            <v>-</v>
          </cell>
          <cell r="AG342" t="str">
            <v>-</v>
          </cell>
          <cell r="AH342" t="str">
            <v>12 ม.ค. 2567</v>
          </cell>
          <cell r="AI342" t="str">
            <v>5 ม.ค. 2567</v>
          </cell>
          <cell r="AJ342" t="str">
            <v>29 ม.ค. 2567</v>
          </cell>
          <cell r="AK342" t="str">
            <v>1 ก.พ. 2567</v>
          </cell>
          <cell r="AL342">
            <v>4</v>
          </cell>
          <cell r="AM342">
            <v>4</v>
          </cell>
          <cell r="AN342">
            <v>4</v>
          </cell>
          <cell r="AO342">
            <v>4</v>
          </cell>
          <cell r="AP342" t="str">
            <v>0325546000195</v>
          </cell>
          <cell r="AQ342" t="str">
            <v>66129312195</v>
          </cell>
          <cell r="AR342" t="str">
            <v>บจก.ณัฐกฤตชัย</v>
          </cell>
          <cell r="AS342" t="str">
            <v/>
          </cell>
          <cell r="AT342">
            <v>5737000</v>
          </cell>
          <cell r="AU342">
            <v>5737000</v>
          </cell>
          <cell r="AV342" t="str">
            <v/>
          </cell>
          <cell r="AW342" t="str">
            <v>29/2567</v>
          </cell>
          <cell r="AX342" t="str">
            <v>29 ก.พ. 2567</v>
          </cell>
          <cell r="AY342" t="str">
            <v>1 มี.ค. 2567</v>
          </cell>
          <cell r="AZ342" t="str">
            <v>29 เม.ย. 2567</v>
          </cell>
          <cell r="BA342">
            <v>60</v>
          </cell>
          <cell r="BB342" t="str">
            <v>ไพรสันต์ จันโทภาส</v>
          </cell>
          <cell r="BC342">
            <v>5737000</v>
          </cell>
          <cell r="BD342">
            <v>5737000</v>
          </cell>
          <cell r="BF342">
            <v>13000</v>
          </cell>
          <cell r="BG342">
            <v>13719.269999999553</v>
          </cell>
          <cell r="BI342" t="str">
            <v xml:space="preserve"> 2 ก.พ.67</v>
          </cell>
          <cell r="BJ342">
            <v>0.23856615765560668</v>
          </cell>
        </row>
        <row r="343">
          <cell r="A343" t="str">
            <v xml:space="preserve">งานบำรุงถนนสาย บร.3066 แยกทางหลวงหมายเลข 224 - บ้านหงอนไก่ อ.ละหานทราย จ.บุรีรัมย์ (ตอนที่ 1) </v>
          </cell>
          <cell r="C343" t="str">
            <v>2567</v>
          </cell>
          <cell r="D343" t="str">
            <v>ผลผลิตโครงข่ายทางหลวงชนบทได้รับการบำรุงรักษา</v>
          </cell>
          <cell r="E343" t="str">
            <v>บำรุงรักษาทางหลวงชนบท</v>
          </cell>
          <cell r="F343" t="str">
            <v>รายการปีเดียว ราคาต่อหน่วยต่ำกว่า 10 ล้านบาท (พลางก่อน2)</v>
          </cell>
          <cell r="G343" t="str">
            <v>วิธี e-Bidding</v>
          </cell>
          <cell r="H343" t="str">
            <v>ซ่อมสร้างผิวทางแอสฟัลต์คอนกรีต</v>
          </cell>
          <cell r="I343" t="str">
            <v>08007280004703210717</v>
          </cell>
          <cell r="K343" t="str">
            <v>บุรีรัมย์</v>
          </cell>
          <cell r="L343">
            <v>1</v>
          </cell>
          <cell r="M343" t="str">
            <v>แห่ง</v>
          </cell>
          <cell r="N343" t="str">
            <v>14 ธ.ค. 2566</v>
          </cell>
          <cell r="O343" t="str">
            <v/>
          </cell>
          <cell r="P343">
            <v>5350000</v>
          </cell>
          <cell r="Q343">
            <v>5350000</v>
          </cell>
          <cell r="R343" t="str">
            <v>ลงนามในสัญญา</v>
          </cell>
          <cell r="S343" t="str">
            <v/>
          </cell>
          <cell r="T343" t="str">
            <v>สำนักงานทางหลวงชนบทที่ 5 (นครราชสีมา)</v>
          </cell>
          <cell r="U343" t="str">
            <v>แขวงทางหลวงชนบทบุรีรัมย์</v>
          </cell>
          <cell r="V343" t="str">
            <v>สำนักบำรุงทาง</v>
          </cell>
          <cell r="W343" t="str">
            <v>บุรีรัมย์</v>
          </cell>
          <cell r="X343" t="str">
            <v/>
          </cell>
          <cell r="Y343">
            <v>5350767.08</v>
          </cell>
          <cell r="Z343">
            <v>1</v>
          </cell>
          <cell r="AA343" t="str">
            <v>แห่ง</v>
          </cell>
          <cell r="AB343" t="str">
            <v>-</v>
          </cell>
          <cell r="AC343" t="str">
            <v>-</v>
          </cell>
          <cell r="AD343" t="str">
            <v>-</v>
          </cell>
          <cell r="AE343" t="str">
            <v>-</v>
          </cell>
          <cell r="AF343" t="str">
            <v>-</v>
          </cell>
          <cell r="AG343" t="str">
            <v>-</v>
          </cell>
          <cell r="AH343" t="str">
            <v>12 ม.ค. 2567</v>
          </cell>
          <cell r="AI343" t="str">
            <v>5 ม.ค. 2567</v>
          </cell>
          <cell r="AJ343" t="str">
            <v>29 ม.ค. 2567</v>
          </cell>
          <cell r="AK343" t="str">
            <v>1 ก.พ. 2567</v>
          </cell>
          <cell r="AL343">
            <v>3</v>
          </cell>
          <cell r="AM343">
            <v>3</v>
          </cell>
          <cell r="AN343">
            <v>3</v>
          </cell>
          <cell r="AO343">
            <v>3</v>
          </cell>
          <cell r="AP343" t="str">
            <v>0313524000077</v>
          </cell>
          <cell r="AQ343" t="str">
            <v>66129316908</v>
          </cell>
          <cell r="AR343" t="str">
            <v>หจก.ศรีประโคนชัยก่อสร้าง</v>
          </cell>
          <cell r="AS343" t="str">
            <v/>
          </cell>
          <cell r="AT343">
            <v>5322222</v>
          </cell>
          <cell r="AU343">
            <v>5322222</v>
          </cell>
          <cell r="AV343" t="str">
            <v/>
          </cell>
          <cell r="AW343" t="str">
            <v>30/2567</v>
          </cell>
          <cell r="AX343" t="str">
            <v>29 ก.พ. 2567</v>
          </cell>
          <cell r="AY343" t="str">
            <v>1 มี.ค. 2567</v>
          </cell>
          <cell r="AZ343" t="str">
            <v>4 พ.ค. 2567</v>
          </cell>
          <cell r="BA343">
            <v>65</v>
          </cell>
          <cell r="BB343" t="str">
            <v>สุวิทย์ คะเลารัมย์</v>
          </cell>
          <cell r="BC343">
            <v>5322222</v>
          </cell>
          <cell r="BD343">
            <v>5322222</v>
          </cell>
          <cell r="BF343">
            <v>27778</v>
          </cell>
          <cell r="BG343">
            <v>28545.080000000075</v>
          </cell>
          <cell r="BI343" t="str">
            <v xml:space="preserve"> 2 ก.พ.67</v>
          </cell>
          <cell r="BJ343">
            <v>0.53347640764808013</v>
          </cell>
        </row>
        <row r="344">
          <cell r="A344" t="str">
            <v xml:space="preserve">งานบำรุงถนนสาย บร.3018 แยกทางหลวงหมายเลข 219 - บ้านหนองขวาง อ.บ้านด่าน, คูเมือง จ.บุรีรัมย์ (ตอนที่ 1) </v>
          </cell>
          <cell r="C344" t="str">
            <v>2567</v>
          </cell>
          <cell r="D344" t="str">
            <v>ผลผลิตโครงข่ายทางหลวงชนบทได้รับการบำรุงรักษา</v>
          </cell>
          <cell r="E344" t="str">
            <v>บำรุงรักษาทางหลวงชนบท</v>
          </cell>
          <cell r="F344" t="str">
            <v>รายการปีเดียว ราคาต่อหน่วยต่ำกว่า 10 ล้านบาท (พลางก่อน2)</v>
          </cell>
          <cell r="G344" t="str">
            <v>วิธี e-Bidding</v>
          </cell>
          <cell r="H344" t="str">
            <v>เสริมผิวลาดยางแอสฟัลต์คอนกรีต</v>
          </cell>
          <cell r="I344" t="str">
            <v>08007280004703210717</v>
          </cell>
          <cell r="K344" t="str">
            <v>บุรีรัมย์</v>
          </cell>
          <cell r="L344">
            <v>1</v>
          </cell>
          <cell r="M344" t="str">
            <v>แห่ง</v>
          </cell>
          <cell r="N344" t="str">
            <v>14 ธ.ค. 2566</v>
          </cell>
          <cell r="O344" t="str">
            <v/>
          </cell>
          <cell r="P344">
            <v>5630000</v>
          </cell>
          <cell r="Q344">
            <v>5630000</v>
          </cell>
          <cell r="R344" t="str">
            <v>ลงนามในสัญญา</v>
          </cell>
          <cell r="S344" t="str">
            <v/>
          </cell>
          <cell r="T344" t="str">
            <v>สำนักงานทางหลวงชนบทที่ 5 (นครราชสีมา)</v>
          </cell>
          <cell r="U344" t="str">
            <v>แขวงทางหลวงชนบทบุรีรัมย์</v>
          </cell>
          <cell r="V344" t="str">
            <v>สำนักบำรุงทาง</v>
          </cell>
          <cell r="W344" t="str">
            <v>บุรีรัมย์</v>
          </cell>
          <cell r="X344" t="str">
            <v/>
          </cell>
          <cell r="Y344">
            <v>5630746.2199999997</v>
          </cell>
          <cell r="Z344">
            <v>1</v>
          </cell>
          <cell r="AA344" t="str">
            <v>แห่ง</v>
          </cell>
          <cell r="AB344" t="str">
            <v>-</v>
          </cell>
          <cell r="AC344" t="str">
            <v>-</v>
          </cell>
          <cell r="AD344" t="str">
            <v>-</v>
          </cell>
          <cell r="AE344" t="str">
            <v>-</v>
          </cell>
          <cell r="AF344" t="str">
            <v>-</v>
          </cell>
          <cell r="AG344" t="str">
            <v>-</v>
          </cell>
          <cell r="AH344" t="str">
            <v>12 ม.ค. 2567</v>
          </cell>
          <cell r="AI344" t="str">
            <v>5 ม.ค. 2567</v>
          </cell>
          <cell r="AJ344" t="str">
            <v>29 ม.ค. 2567</v>
          </cell>
          <cell r="AK344" t="str">
            <v>1 ก.พ. 2567</v>
          </cell>
          <cell r="AL344">
            <v>3</v>
          </cell>
          <cell r="AM344">
            <v>3</v>
          </cell>
          <cell r="AN344">
            <v>3</v>
          </cell>
          <cell r="AO344">
            <v>3</v>
          </cell>
          <cell r="AP344" t="str">
            <v>0315561000133</v>
          </cell>
          <cell r="AQ344" t="str">
            <v>66129318459</v>
          </cell>
          <cell r="AR344" t="str">
            <v xml:space="preserve">บจก. เค.เอ.พี.เพาเวรอ์ อินเตอร์เนชั่นแนล </v>
          </cell>
          <cell r="AS344" t="str">
            <v/>
          </cell>
          <cell r="AT344">
            <v>5615000</v>
          </cell>
          <cell r="AU344">
            <v>5615000</v>
          </cell>
          <cell r="AV344" t="str">
            <v/>
          </cell>
          <cell r="AW344" t="str">
            <v>18/2567</v>
          </cell>
          <cell r="AX344" t="str">
            <v>27 ก.พ. 2567</v>
          </cell>
          <cell r="AY344" t="str">
            <v>28 ก.พ. 2567</v>
          </cell>
          <cell r="AZ344" t="str">
            <v>27 เม.ย. 2567</v>
          </cell>
          <cell r="BA344">
            <v>60</v>
          </cell>
          <cell r="BB344" t="str">
            <v>สมเกียรติ การะพันธุนิตย์</v>
          </cell>
          <cell r="BC344">
            <v>5615000</v>
          </cell>
          <cell r="BD344">
            <v>5615000</v>
          </cell>
          <cell r="BF344">
            <v>15000</v>
          </cell>
          <cell r="BG344">
            <v>15746.219999999739</v>
          </cell>
          <cell r="BI344" t="str">
            <v xml:space="preserve"> 2 ก.พ.67</v>
          </cell>
          <cell r="BJ344">
            <v>0.27964712641586142</v>
          </cell>
        </row>
        <row r="345">
          <cell r="A345" t="str">
            <v xml:space="preserve">งานบำรุงถนนสาย บร.5062 แยกทางหลวงชนบท บร. 5025 - บ้านขาม อ.กระสัง จ.บุรีรัมย์ (ตอนที่ 1) </v>
          </cell>
          <cell r="C345" t="str">
            <v>2567</v>
          </cell>
          <cell r="D345" t="str">
            <v>ผลผลิตโครงข่ายทางหลวงชนบทได้รับการบำรุงรักษา</v>
          </cell>
          <cell r="E345" t="str">
            <v>บำรุงรักษาทางหลวงชนบท</v>
          </cell>
          <cell r="F345" t="str">
            <v>รายการปีเดียว ราคาต่อหน่วยต่ำกว่า 10 ล้านบาท (พลางก่อน2)</v>
          </cell>
          <cell r="G345" t="str">
            <v>วิธี e-Bidding</v>
          </cell>
          <cell r="H345" t="str">
            <v>เสริมผิวลาดยางแอสฟัลต์คอนกรีต</v>
          </cell>
          <cell r="I345" t="str">
            <v>08007280004703210717</v>
          </cell>
          <cell r="K345" t="str">
            <v>บุรีรัมย์</v>
          </cell>
          <cell r="L345">
            <v>1</v>
          </cell>
          <cell r="M345" t="str">
            <v>แห่ง</v>
          </cell>
          <cell r="N345" t="str">
            <v>14 ธ.ค. 2566</v>
          </cell>
          <cell r="O345" t="str">
            <v/>
          </cell>
          <cell r="P345">
            <v>9300000</v>
          </cell>
          <cell r="Q345">
            <v>9300000</v>
          </cell>
          <cell r="R345" t="str">
            <v>ลงนามในสัญญา</v>
          </cell>
          <cell r="S345" t="str">
            <v/>
          </cell>
          <cell r="T345" t="str">
            <v>สำนักงานทางหลวงชนบทที่ 5 (นครราชสีมา)</v>
          </cell>
          <cell r="U345" t="str">
            <v>แขวงทางหลวงชนบทบุรีรัมย์</v>
          </cell>
          <cell r="V345" t="str">
            <v>สำนักบำรุงทาง</v>
          </cell>
          <cell r="W345" t="str">
            <v>บุรีรัมย์</v>
          </cell>
          <cell r="X345" t="str">
            <v/>
          </cell>
          <cell r="Y345">
            <v>8299678.7599999998</v>
          </cell>
          <cell r="Z345">
            <v>1</v>
          </cell>
          <cell r="AA345" t="str">
            <v>แห่ง</v>
          </cell>
          <cell r="AB345" t="str">
            <v>-</v>
          </cell>
          <cell r="AC345" t="str">
            <v>-</v>
          </cell>
          <cell r="AD345" t="str">
            <v>-</v>
          </cell>
          <cell r="AE345" t="str">
            <v>-</v>
          </cell>
          <cell r="AF345" t="str">
            <v>-</v>
          </cell>
          <cell r="AG345" t="str">
            <v>-</v>
          </cell>
          <cell r="AH345" t="str">
            <v>12 ม.ค. 2567</v>
          </cell>
          <cell r="AI345" t="str">
            <v>5 ม.ค. 2567</v>
          </cell>
          <cell r="AJ345" t="str">
            <v>29 ม.ค. 2567</v>
          </cell>
          <cell r="AK345" t="str">
            <v>1 ก.พ. 2567</v>
          </cell>
          <cell r="AL345">
            <v>2</v>
          </cell>
          <cell r="AM345">
            <v>2</v>
          </cell>
          <cell r="AN345">
            <v>2</v>
          </cell>
          <cell r="AO345">
            <v>2</v>
          </cell>
          <cell r="AP345" t="str">
            <v>0323538000104</v>
          </cell>
          <cell r="AQ345" t="str">
            <v>66129320175</v>
          </cell>
          <cell r="AR345" t="str">
            <v>หจก.ภูศิลา</v>
          </cell>
          <cell r="AS345" t="str">
            <v/>
          </cell>
          <cell r="AT345">
            <v>9250000</v>
          </cell>
          <cell r="AU345">
            <v>9250000</v>
          </cell>
          <cell r="AV345" t="str">
            <v/>
          </cell>
          <cell r="AW345" t="str">
            <v>32/2567</v>
          </cell>
          <cell r="AX345" t="str">
            <v>29 ก.พ. 2567</v>
          </cell>
          <cell r="AY345" t="str">
            <v>1 มี.ค. 2567</v>
          </cell>
          <cell r="AZ345" t="str">
            <v>4 พ.ค. 2567</v>
          </cell>
          <cell r="BA345">
            <v>65</v>
          </cell>
          <cell r="BB345" t="str">
            <v>ธรรศกร ดวงศรี</v>
          </cell>
          <cell r="BC345">
            <v>9250000</v>
          </cell>
          <cell r="BD345">
            <v>9250000</v>
          </cell>
          <cell r="BF345">
            <v>50000</v>
          </cell>
          <cell r="BG345">
            <v>-950321.24000000022</v>
          </cell>
          <cell r="BI345" t="str">
            <v xml:space="preserve"> 2 ก.พ.67</v>
          </cell>
          <cell r="BJ345">
            <v>-11.450096654102312</v>
          </cell>
        </row>
        <row r="346">
          <cell r="A346" t="str">
            <v xml:space="preserve">งานบำรุงถนนสาย บร.4046 แยกทางหลวงหมายเลข 2061 - บ้านบง อ.พุทไธสง จ.บุรีรัมย์ (ตอนที่ 1) </v>
          </cell>
          <cell r="C346" t="str">
            <v>2567</v>
          </cell>
          <cell r="D346" t="str">
            <v>ผลผลิตโครงข่ายทางหลวงชนบทได้รับการบำรุงรักษา</v>
          </cell>
          <cell r="E346" t="str">
            <v>บำรุงรักษาทางหลวงชนบท</v>
          </cell>
          <cell r="F346" t="str">
            <v>รายการปีเดียว ราคาต่อหน่วยต่ำกว่า 10 ล้านบาท (พลางก่อน2)</v>
          </cell>
          <cell r="G346" t="str">
            <v>วิธี e-Bidding</v>
          </cell>
          <cell r="H346" t="str">
            <v>เสริมผิวลาดยางแอสฟัลต์คอนกรีต</v>
          </cell>
          <cell r="I346" t="str">
            <v>08007280004703210717</v>
          </cell>
          <cell r="K346" t="str">
            <v>บุรีรัมย์</v>
          </cell>
          <cell r="L346">
            <v>1</v>
          </cell>
          <cell r="M346" t="str">
            <v>แห่ง</v>
          </cell>
          <cell r="N346" t="str">
            <v>14 ธ.ค. 2566</v>
          </cell>
          <cell r="O346" t="str">
            <v/>
          </cell>
          <cell r="P346">
            <v>9850000</v>
          </cell>
          <cell r="Q346">
            <v>9850000</v>
          </cell>
          <cell r="R346" t="str">
            <v>ลงนามในสัญญา</v>
          </cell>
          <cell r="S346" t="str">
            <v/>
          </cell>
          <cell r="T346" t="str">
            <v>สำนักงานทางหลวงชนบทที่ 5 (นครราชสีมา)</v>
          </cell>
          <cell r="U346" t="str">
            <v>แขวงทางหลวงชนบทบุรีรัมย์</v>
          </cell>
          <cell r="V346" t="str">
            <v>สำนักบำรุงทาง</v>
          </cell>
          <cell r="W346" t="str">
            <v>บุรีรัมย์</v>
          </cell>
          <cell r="X346" t="str">
            <v/>
          </cell>
          <cell r="Y346">
            <v>9849770.2799999993</v>
          </cell>
          <cell r="Z346">
            <v>1</v>
          </cell>
          <cell r="AA346" t="str">
            <v>แห่ง</v>
          </cell>
          <cell r="AB346" t="str">
            <v>-</v>
          </cell>
          <cell r="AC346" t="str">
            <v>-</v>
          </cell>
          <cell r="AD346" t="str">
            <v>-</v>
          </cell>
          <cell r="AE346" t="str">
            <v>-</v>
          </cell>
          <cell r="AF346" t="str">
            <v>-</v>
          </cell>
          <cell r="AG346" t="str">
            <v>-</v>
          </cell>
          <cell r="AH346" t="str">
            <v>12 ม.ค. 2567</v>
          </cell>
          <cell r="AI346" t="str">
            <v>5 ม.ค. 2567</v>
          </cell>
          <cell r="AJ346" t="str">
            <v>29 ม.ค. 2567</v>
          </cell>
          <cell r="AK346" t="str">
            <v>1 ก.พ. 2567</v>
          </cell>
          <cell r="AL346">
            <v>3</v>
          </cell>
          <cell r="AM346">
            <v>3</v>
          </cell>
          <cell r="AN346">
            <v>3</v>
          </cell>
          <cell r="AO346">
            <v>3</v>
          </cell>
          <cell r="AP346" t="str">
            <v>0313536000018</v>
          </cell>
          <cell r="AQ346" t="str">
            <v>66129321577</v>
          </cell>
          <cell r="AR346" t="str">
            <v>หจก. ส.ภูทอง</v>
          </cell>
          <cell r="AS346" t="str">
            <v/>
          </cell>
          <cell r="AT346">
            <v>7092000</v>
          </cell>
          <cell r="AU346">
            <v>7092000</v>
          </cell>
          <cell r="AV346" t="str">
            <v/>
          </cell>
          <cell r="AW346" t="str">
            <v>31/2567</v>
          </cell>
          <cell r="AX346" t="str">
            <v>29 ก.พ. 2567</v>
          </cell>
          <cell r="AY346" t="str">
            <v>1 มี.ค. 2567</v>
          </cell>
          <cell r="AZ346" t="str">
            <v>4 พ.ค. 2567</v>
          </cell>
          <cell r="BA346">
            <v>65</v>
          </cell>
          <cell r="BB346" t="str">
            <v>สมัย ปามุทา</v>
          </cell>
          <cell r="BC346">
            <v>7092000</v>
          </cell>
          <cell r="BD346">
            <v>7092000</v>
          </cell>
          <cell r="BF346">
            <v>2758000</v>
          </cell>
          <cell r="BG346">
            <v>2757770.2799999993</v>
          </cell>
          <cell r="BI346" t="str">
            <v xml:space="preserve"> 2 ก.พ.67</v>
          </cell>
          <cell r="BJ346">
            <v>27.998320789264127</v>
          </cell>
        </row>
        <row r="347">
          <cell r="A347" t="str">
            <v>งานอำนวยความปลอดภัย ถนนสาย บร.4002 แยกทางหลวงหมายเลข 2445 - บ้านกระเดื่อง  อ.ประโคนชัย จ.บุรีรัมย์</v>
          </cell>
          <cell r="C347" t="str">
            <v>2567</v>
          </cell>
          <cell r="D347" t="str">
            <v>ผลผลิตโครงข่ายทางหลวงชนบทมีความปลอดภัย</v>
          </cell>
          <cell r="E347" t="str">
            <v>อำนวยความปลอดภัยทางถนน</v>
          </cell>
          <cell r="F347" t="str">
            <v>รายการปีเดียว ราคาต่อหน่วยต่ำกว่า 10 ล้านบาท (พลางก่อน1)</v>
          </cell>
          <cell r="G347" t="str">
            <v>วิธี e-Bidding</v>
          </cell>
          <cell r="H347" t="str">
            <v>ไฟฟ้าแสงสว่างและไฟสัญญาณจราจร</v>
          </cell>
          <cell r="I347" t="str">
            <v>08007280005703210836</v>
          </cell>
          <cell r="J347" t="str">
            <v>ประโคนชัย</v>
          </cell>
          <cell r="K347" t="str">
            <v>บุรีรัมย์</v>
          </cell>
          <cell r="L347">
            <v>1</v>
          </cell>
          <cell r="M347" t="str">
            <v>แห่ง</v>
          </cell>
          <cell r="N347" t="str">
            <v>26 ต.ค. 2566</v>
          </cell>
          <cell r="O347" t="str">
            <v/>
          </cell>
          <cell r="P347">
            <v>2000000</v>
          </cell>
          <cell r="Q347">
            <v>2000000</v>
          </cell>
          <cell r="R347" t="str">
            <v>ลงนามในสัญญา</v>
          </cell>
          <cell r="S347" t="str">
            <v/>
          </cell>
          <cell r="T347" t="str">
            <v>สำนักงานทางหลวงชนบทที่ 5 (นครราชสีมา)</v>
          </cell>
          <cell r="U347" t="str">
            <v>แขวงทางหลวงชนบทบุรีรัมย์</v>
          </cell>
          <cell r="V347" t="str">
            <v>สำนักอำนวยความปลอดภัย</v>
          </cell>
          <cell r="W347" t="str">
            <v>บุรีรัมย์</v>
          </cell>
          <cell r="X347" t="str">
            <v/>
          </cell>
          <cell r="Y347">
            <v>2000710.27</v>
          </cell>
          <cell r="Z347">
            <v>1</v>
          </cell>
          <cell r="AA347" t="str">
            <v>แห่ง</v>
          </cell>
          <cell r="AB347" t="str">
            <v>-</v>
          </cell>
          <cell r="AC347" t="str">
            <v>-</v>
          </cell>
          <cell r="AD347" t="str">
            <v>-</v>
          </cell>
          <cell r="AE347" t="str">
            <v>-</v>
          </cell>
          <cell r="AF347" t="str">
            <v>-</v>
          </cell>
          <cell r="AG347" t="str">
            <v>-</v>
          </cell>
          <cell r="AH347" t="str">
            <v>14 พ.ย. 2566</v>
          </cell>
          <cell r="AI347" t="str">
            <v>8 พ.ย. 2566</v>
          </cell>
          <cell r="AJ347" t="str">
            <v>22 พ.ย. 2566</v>
          </cell>
          <cell r="AK347" t="str">
            <v>24 พ.ย. 2566</v>
          </cell>
          <cell r="AL347">
            <v>3</v>
          </cell>
          <cell r="AM347">
            <v>2</v>
          </cell>
          <cell r="AN347">
            <v>3</v>
          </cell>
          <cell r="AO347">
            <v>2</v>
          </cell>
          <cell r="AP347" t="str">
            <v>0315561000133</v>
          </cell>
          <cell r="AR347" t="str">
            <v xml:space="preserve">บจก. เค.เอ.พี.เพาเวรอ์ อินเตอร์เนชั่นแนล </v>
          </cell>
          <cell r="AS347" t="str">
            <v/>
          </cell>
          <cell r="AT347">
            <v>1990000</v>
          </cell>
          <cell r="AU347">
            <v>1990000</v>
          </cell>
          <cell r="AV347" t="str">
            <v/>
          </cell>
          <cell r="AW347" t="str">
            <v>06/2567</v>
          </cell>
          <cell r="AX347" t="str">
            <v>19 ธ.ค. 2566</v>
          </cell>
          <cell r="AY347" t="str">
            <v>20 ธ.ค. 2566</v>
          </cell>
          <cell r="AZ347" t="str">
            <v>8 มี.ค. 2567</v>
          </cell>
          <cell r="BA347">
            <v>80</v>
          </cell>
          <cell r="BB347" t="str">
            <v>นาวี อ้อมนอก</v>
          </cell>
          <cell r="BC347">
            <v>1990000</v>
          </cell>
          <cell r="BD347">
            <v>1990000</v>
          </cell>
          <cell r="BF347">
            <v>10000</v>
          </cell>
          <cell r="BG347">
            <v>10710.270000000019</v>
          </cell>
          <cell r="BI347" t="str">
            <v xml:space="preserve"> 2 ก.พ.67</v>
          </cell>
          <cell r="BJ347">
            <v>0.53532338792862888</v>
          </cell>
        </row>
        <row r="348">
          <cell r="A348" t="str">
            <v>งานอำนวยความปลอดภัย ถนนสาย บร.2003 แยกทางหลวงหมายเลข 24 -  บ้านโคกสว่าง  อ.หนองกี่ จ.บุรีรัมย์</v>
          </cell>
          <cell r="C348" t="str">
            <v>2567</v>
          </cell>
          <cell r="D348" t="str">
            <v>ผลผลิตโครงข่ายทางหลวงชนบทมีความปลอดภัย</v>
          </cell>
          <cell r="E348" t="str">
            <v>อำนวยความปลอดภัยทางถนน</v>
          </cell>
          <cell r="F348" t="str">
            <v>รายการปีเดียว ราคาต่อหน่วยต่ำกว่า 10 ล้านบาท (พลางก่อน1)</v>
          </cell>
          <cell r="G348" t="str">
            <v>วิธี e-Bidding</v>
          </cell>
          <cell r="H348" t="str">
            <v>ไฟฟ้าแสงสว่างและไฟสัญญาณจราจร</v>
          </cell>
          <cell r="I348" t="str">
            <v>08007280005703210836</v>
          </cell>
          <cell r="J348" t="str">
            <v>หนองกี่</v>
          </cell>
          <cell r="K348" t="str">
            <v>บุรีรัมย์</v>
          </cell>
          <cell r="L348">
            <v>2</v>
          </cell>
          <cell r="M348" t="str">
            <v>แห่ง</v>
          </cell>
          <cell r="N348" t="str">
            <v>13 ธ.ค. 2566</v>
          </cell>
          <cell r="O348" t="str">
            <v/>
          </cell>
          <cell r="P348">
            <v>4500000</v>
          </cell>
          <cell r="Q348">
            <v>4500000</v>
          </cell>
          <cell r="R348" t="str">
            <v>ลงนามในสัญญา</v>
          </cell>
          <cell r="S348" t="str">
            <v/>
          </cell>
          <cell r="T348" t="str">
            <v>สำนักงานทางหลวงชนบทที่ 5 (นครราชสีมา)</v>
          </cell>
          <cell r="U348" t="str">
            <v>แขวงทางหลวงชนบทบุรีรัมย์</v>
          </cell>
          <cell r="V348" t="str">
            <v>สำนักอำนวยความปลอดภัย</v>
          </cell>
          <cell r="W348" t="str">
            <v>บุรีรัมย์</v>
          </cell>
          <cell r="X348" t="str">
            <v/>
          </cell>
          <cell r="Y348">
            <v>4500138.17</v>
          </cell>
          <cell r="Z348">
            <v>2</v>
          </cell>
          <cell r="AA348" t="str">
            <v>แห่ง</v>
          </cell>
          <cell r="AB348" t="str">
            <v>-</v>
          </cell>
          <cell r="AC348" t="str">
            <v>-</v>
          </cell>
          <cell r="AD348" t="str">
            <v>-</v>
          </cell>
          <cell r="AE348" t="str">
            <v>-</v>
          </cell>
          <cell r="AF348" t="str">
            <v>-</v>
          </cell>
          <cell r="AG348" t="str">
            <v>-</v>
          </cell>
          <cell r="AH348" t="str">
            <v>17 ม.ค. 2567</v>
          </cell>
          <cell r="AI348" t="str">
            <v>10 ม.ค. 2567</v>
          </cell>
          <cell r="AJ348" t="str">
            <v>25 ม.ค. 2567</v>
          </cell>
          <cell r="AK348" t="str">
            <v>30 ม.ค. 2567</v>
          </cell>
          <cell r="AL348">
            <v>3</v>
          </cell>
          <cell r="AM348">
            <v>2</v>
          </cell>
          <cell r="AN348">
            <v>3</v>
          </cell>
          <cell r="AO348">
            <v>2</v>
          </cell>
          <cell r="AP348" t="str">
            <v>0315561000133</v>
          </cell>
          <cell r="AQ348" t="str">
            <v>66129458228</v>
          </cell>
          <cell r="AR348" t="str">
            <v xml:space="preserve">บจก. เค.เอ.พี.เพาเวรอ์ อินเตอร์เนชั่นแนล </v>
          </cell>
          <cell r="AS348" t="str">
            <v/>
          </cell>
          <cell r="AT348">
            <v>4488000</v>
          </cell>
          <cell r="AU348">
            <v>4488000</v>
          </cell>
          <cell r="AV348" t="str">
            <v/>
          </cell>
          <cell r="AW348" t="str">
            <v>13/2567</v>
          </cell>
          <cell r="AX348" t="str">
            <v>16 ก.พ. 2567</v>
          </cell>
          <cell r="AY348" t="str">
            <v>17 ก.พ. 2567</v>
          </cell>
          <cell r="AZ348" t="str">
            <v>26 พ.ค. 2567</v>
          </cell>
          <cell r="BA348">
            <v>100</v>
          </cell>
          <cell r="BB348" t="str">
            <v>วิทกรานต์ สุดสายเนตร</v>
          </cell>
          <cell r="BC348">
            <v>4488000</v>
          </cell>
          <cell r="BD348">
            <v>4488000</v>
          </cell>
          <cell r="BF348">
            <v>12000</v>
          </cell>
          <cell r="BG348">
            <v>12138.169999999925</v>
          </cell>
          <cell r="BI348" t="str">
            <v xml:space="preserve"> 2 ก.พ.67</v>
          </cell>
          <cell r="BJ348">
            <v>0.26972882923725711</v>
          </cell>
        </row>
        <row r="349">
          <cell r="A349" t="str">
            <v>งานอำนวยความปลอดภัย ถนนสาย บร.2004 แยกทางหลวงหมายเลข 24 - บ้านหนองน้ำขุ่น  อ.นางรอง, ปะคำ จ.บุรีรัมย์</v>
          </cell>
          <cell r="C349" t="str">
            <v>2567</v>
          </cell>
          <cell r="D349" t="str">
            <v>ผลผลิตโครงข่ายทางหลวงชนบทมีความปลอดภัย</v>
          </cell>
          <cell r="E349" t="str">
            <v>อำนวยความปลอดภัยทางถนน</v>
          </cell>
          <cell r="F349" t="str">
            <v>รายการปีเดียว ราคาต่อหน่วยต่ำกว่า 10 ล้านบาท (พลางก่อน1)</v>
          </cell>
          <cell r="G349" t="str">
            <v>วิธี e-Bidding</v>
          </cell>
          <cell r="H349" t="str">
            <v>ไฟฟ้าแสงสว่างและไฟสัญญาณจราจร</v>
          </cell>
          <cell r="I349" t="str">
            <v>08007280005703210836</v>
          </cell>
          <cell r="J349" t="str">
            <v>นางรอง</v>
          </cell>
          <cell r="K349" t="str">
            <v>บุรีรัมย์</v>
          </cell>
          <cell r="L349">
            <v>2</v>
          </cell>
          <cell r="M349" t="str">
            <v>แห่ง</v>
          </cell>
          <cell r="N349" t="str">
            <v>13 ธ.ค. 2566</v>
          </cell>
          <cell r="O349" t="str">
            <v/>
          </cell>
          <cell r="P349">
            <v>4500000</v>
          </cell>
          <cell r="Q349">
            <v>4500000</v>
          </cell>
          <cell r="R349" t="str">
            <v>ลงนามในสัญญา</v>
          </cell>
          <cell r="S349" t="str">
            <v/>
          </cell>
          <cell r="T349" t="str">
            <v>สำนักงานทางหลวงชนบทที่ 5 (นครราชสีมา)</v>
          </cell>
          <cell r="U349" t="str">
            <v>แขวงทางหลวงชนบทบุรีรัมย์</v>
          </cell>
          <cell r="V349" t="str">
            <v>สำนักอำนวยความปลอดภัย</v>
          </cell>
          <cell r="W349" t="str">
            <v>บุรีรัมย์</v>
          </cell>
          <cell r="X349" t="str">
            <v/>
          </cell>
          <cell r="Y349">
            <v>4500392.09</v>
          </cell>
          <cell r="Z349">
            <v>2</v>
          </cell>
          <cell r="AA349" t="str">
            <v>แห่ง</v>
          </cell>
          <cell r="AB349" t="str">
            <v>-</v>
          </cell>
          <cell r="AC349" t="str">
            <v>-</v>
          </cell>
          <cell r="AD349" t="str">
            <v>-</v>
          </cell>
          <cell r="AE349" t="str">
            <v>-</v>
          </cell>
          <cell r="AF349" t="str">
            <v>-</v>
          </cell>
          <cell r="AG349" t="str">
            <v>-</v>
          </cell>
          <cell r="AH349" t="str">
            <v>17 ม.ค. 2567</v>
          </cell>
          <cell r="AI349" t="str">
            <v>10 ม.ค. 2567</v>
          </cell>
          <cell r="AJ349" t="str">
            <v>25 ม.ค. 2567</v>
          </cell>
          <cell r="AK349" t="str">
            <v>30 ม.ค. 2567</v>
          </cell>
          <cell r="AL349">
            <v>4</v>
          </cell>
          <cell r="AM349">
            <v>3</v>
          </cell>
          <cell r="AN349">
            <v>4</v>
          </cell>
          <cell r="AO349">
            <v>3</v>
          </cell>
          <cell r="AP349" t="str">
            <v xml:space="preserve">0315561000656 </v>
          </cell>
          <cell r="AQ349" t="str">
            <v>66129459989</v>
          </cell>
          <cell r="AR349" t="str">
            <v>บริษัท บุรีรัมย์พนาสิทธิ์ จำกัด</v>
          </cell>
          <cell r="AS349" t="str">
            <v/>
          </cell>
          <cell r="AT349">
            <v>4489000</v>
          </cell>
          <cell r="AU349">
            <v>4489000</v>
          </cell>
          <cell r="AV349" t="str">
            <v/>
          </cell>
          <cell r="AW349" t="str">
            <v>17/2567</v>
          </cell>
          <cell r="AX349" t="str">
            <v>16 ก.พ. 2567</v>
          </cell>
          <cell r="AY349" t="str">
            <v>17 ก.พ. 2567</v>
          </cell>
          <cell r="AZ349" t="str">
            <v>26 พ.ค. 2567</v>
          </cell>
          <cell r="BA349">
            <v>100</v>
          </cell>
          <cell r="BB349" t="str">
            <v>วิทกรานต์ สุดสายเนตร</v>
          </cell>
          <cell r="BC349">
            <v>4489000</v>
          </cell>
          <cell r="BD349">
            <v>4489000</v>
          </cell>
          <cell r="BF349">
            <v>11000</v>
          </cell>
          <cell r="BG349">
            <v>11392.089999999851</v>
          </cell>
          <cell r="BI349" t="str">
            <v xml:space="preserve"> 2 ก.พ.67</v>
          </cell>
          <cell r="BJ349">
            <v>0.25313549957821235</v>
          </cell>
        </row>
        <row r="350">
          <cell r="A350" t="str">
            <v>งานอำนวยความปลอดภัย ถนนสาย บร.5007 แยกทางหลวงชนบท บร.2044 - บ้านตาจรู๊ก  จ.บุรีรัมย์</v>
          </cell>
          <cell r="C350" t="str">
            <v>2567</v>
          </cell>
          <cell r="D350" t="str">
            <v>ผลผลิตโครงข่ายทางหลวงชนบทมีความปลอดภัย</v>
          </cell>
          <cell r="E350" t="str">
            <v>อำนวยความปลอดภัยทางถนน</v>
          </cell>
          <cell r="F350" t="str">
            <v>รายการปีเดียว ราคาต่อหน่วยต่ำกว่า 10 ล้านบาท (พลางก่อน1)</v>
          </cell>
          <cell r="G350" t="str">
            <v>วิธี e-Bidding</v>
          </cell>
          <cell r="H350" t="str">
            <v>ไฟฟ้าแสงสว่างและไฟสัญญาณจราจร</v>
          </cell>
          <cell r="I350" t="str">
            <v>08007280005703210836</v>
          </cell>
          <cell r="K350" t="str">
            <v>บุรีรัมย์</v>
          </cell>
          <cell r="L350">
            <v>1</v>
          </cell>
          <cell r="M350" t="str">
            <v>แห่ง</v>
          </cell>
          <cell r="N350" t="str">
            <v>13 ธ.ค. 2566</v>
          </cell>
          <cell r="O350" t="str">
            <v/>
          </cell>
          <cell r="P350">
            <v>2000000</v>
          </cell>
          <cell r="Q350">
            <v>2000000</v>
          </cell>
          <cell r="R350" t="str">
            <v>ลงนามในสัญญา</v>
          </cell>
          <cell r="S350" t="str">
            <v/>
          </cell>
          <cell r="T350" t="str">
            <v>สำนักงานทางหลวงชนบทที่ 5 (นครราชสีมา)</v>
          </cell>
          <cell r="U350" t="str">
            <v>แขวงทางหลวงชนบทบุรีรัมย์</v>
          </cell>
          <cell r="V350" t="str">
            <v>สำนักอำนวยความปลอดภัย</v>
          </cell>
          <cell r="W350" t="str">
            <v>บุรีรัมย์</v>
          </cell>
          <cell r="X350" t="str">
            <v/>
          </cell>
          <cell r="Y350">
            <v>2000403.5</v>
          </cell>
          <cell r="Z350">
            <v>1</v>
          </cell>
          <cell r="AA350" t="str">
            <v>แห่ง</v>
          </cell>
          <cell r="AB350" t="str">
            <v>-</v>
          </cell>
          <cell r="AC350" t="str">
            <v>-</v>
          </cell>
          <cell r="AD350" t="str">
            <v>-</v>
          </cell>
          <cell r="AE350" t="str">
            <v>-</v>
          </cell>
          <cell r="AF350" t="str">
            <v>-</v>
          </cell>
          <cell r="AG350" t="str">
            <v>-</v>
          </cell>
          <cell r="AH350" t="str">
            <v>17 ม.ค. 2567</v>
          </cell>
          <cell r="AI350" t="str">
            <v>10 ม.ค. 2567</v>
          </cell>
          <cell r="AJ350" t="str">
            <v>25 ม.ค. 2567</v>
          </cell>
          <cell r="AK350" t="str">
            <v>30 ม.ค. 2567</v>
          </cell>
          <cell r="AL350">
            <v>2</v>
          </cell>
          <cell r="AM350">
            <v>1</v>
          </cell>
          <cell r="AN350">
            <v>2</v>
          </cell>
          <cell r="AO350">
            <v>1</v>
          </cell>
          <cell r="AP350" t="str">
            <v>0315561000133</v>
          </cell>
          <cell r="AQ350" t="str">
            <v>66129460758</v>
          </cell>
          <cell r="AR350" t="str">
            <v xml:space="preserve">บจก. เค.เอ.พี.เพาเวรอ์ อินเตอร์เนชั่นแนล </v>
          </cell>
          <cell r="AS350" t="str">
            <v/>
          </cell>
          <cell r="AT350">
            <v>1990000</v>
          </cell>
          <cell r="AU350">
            <v>1990000</v>
          </cell>
          <cell r="AV350" t="str">
            <v/>
          </cell>
          <cell r="AW350" t="str">
            <v>14/2567</v>
          </cell>
          <cell r="AX350" t="str">
            <v>16 ก.พ. 2567</v>
          </cell>
          <cell r="AY350" t="str">
            <v>17 ก.พ. 2567</v>
          </cell>
          <cell r="AZ350" t="str">
            <v>6 พ.ค. 2567</v>
          </cell>
          <cell r="BA350">
            <v>80</v>
          </cell>
          <cell r="BB350" t="str">
            <v>นาวี อ้อมนอก</v>
          </cell>
          <cell r="BC350">
            <v>1990000</v>
          </cell>
          <cell r="BD350">
            <v>1990000</v>
          </cell>
          <cell r="BF350">
            <v>10000</v>
          </cell>
          <cell r="BG350">
            <v>10403.5</v>
          </cell>
          <cell r="BI350" t="str">
            <v xml:space="preserve"> 2 ก.พ.67</v>
          </cell>
          <cell r="BJ350">
            <v>0.52007007586219478</v>
          </cell>
        </row>
        <row r="351">
          <cell r="A351" t="str">
            <v>งานอำนวยความปลอดภัย ถนนสาย บร.4011 แยกทางหลวงหมายเลข 2445 - บ้านโคกขมิ้น  อ.พลับพลาชัย จ.บุรีรัมย์</v>
          </cell>
          <cell r="C351" t="str">
            <v>2567</v>
          </cell>
          <cell r="D351" t="str">
            <v>ผลผลิตโครงข่ายทางหลวงชนบทมีความปลอดภัย</v>
          </cell>
          <cell r="E351" t="str">
            <v>อำนวยความปลอดภัยทางถนน</v>
          </cell>
          <cell r="F351" t="str">
            <v>รายการปีเดียว ราคาต่อหน่วยต่ำกว่า 10 ล้านบาท (พลางก่อน1)</v>
          </cell>
          <cell r="G351" t="str">
            <v>วิธี e-Bidding</v>
          </cell>
          <cell r="H351" t="str">
            <v>ไฟฟ้าแสงสว่างและไฟสัญญาณจราจร</v>
          </cell>
          <cell r="I351" t="str">
            <v>08007280005703210836</v>
          </cell>
          <cell r="J351" t="str">
            <v>พลับพลาชัย</v>
          </cell>
          <cell r="K351" t="str">
            <v>บุรีรัมย์</v>
          </cell>
          <cell r="L351">
            <v>2</v>
          </cell>
          <cell r="M351" t="str">
            <v>แห่ง</v>
          </cell>
          <cell r="N351" t="str">
            <v>13 ธ.ค. 2566</v>
          </cell>
          <cell r="O351" t="str">
            <v/>
          </cell>
          <cell r="P351">
            <v>4500000</v>
          </cell>
          <cell r="Q351">
            <v>4500000</v>
          </cell>
          <cell r="R351" t="str">
            <v>ลงนามในสัญญา</v>
          </cell>
          <cell r="S351" t="str">
            <v/>
          </cell>
          <cell r="T351" t="str">
            <v>สำนักงานทางหลวงชนบทที่ 5 (นครราชสีมา)</v>
          </cell>
          <cell r="U351" t="str">
            <v>แขวงทางหลวงชนบทบุรีรัมย์</v>
          </cell>
          <cell r="V351" t="str">
            <v>สำนักอำนวยความปลอดภัย</v>
          </cell>
          <cell r="W351" t="str">
            <v>บุรีรัมย์</v>
          </cell>
          <cell r="X351" t="str">
            <v/>
          </cell>
          <cell r="Y351">
            <v>4500994.8600000003</v>
          </cell>
          <cell r="Z351">
            <v>2</v>
          </cell>
          <cell r="AA351" t="str">
            <v>แห่ง</v>
          </cell>
          <cell r="AB351" t="str">
            <v>-</v>
          </cell>
          <cell r="AC351" t="str">
            <v>-</v>
          </cell>
          <cell r="AD351" t="str">
            <v>-</v>
          </cell>
          <cell r="AE351" t="str">
            <v>-</v>
          </cell>
          <cell r="AF351" t="str">
            <v>-</v>
          </cell>
          <cell r="AG351" t="str">
            <v>-</v>
          </cell>
          <cell r="AH351" t="str">
            <v>22 ม.ค. 2567</v>
          </cell>
          <cell r="AI351" t="str">
            <v>15 ม.ค. 2567</v>
          </cell>
          <cell r="AJ351" t="str">
            <v>30 ม.ค. 2567</v>
          </cell>
          <cell r="AK351" t="str">
            <v>5 ก.พ. 2567</v>
          </cell>
          <cell r="AL351">
            <v>2</v>
          </cell>
          <cell r="AM351">
            <v>2</v>
          </cell>
          <cell r="AN351">
            <v>2</v>
          </cell>
          <cell r="AO351">
            <v>2</v>
          </cell>
          <cell r="AP351" t="str">
            <v>0315561000133</v>
          </cell>
          <cell r="AQ351" t="str">
            <v>66129471686</v>
          </cell>
          <cell r="AR351" t="str">
            <v xml:space="preserve">บจก. เค.เอ.พี.เพาเวรอ์ อินเตอร์เนชั่นแนล </v>
          </cell>
          <cell r="AS351" t="str">
            <v/>
          </cell>
          <cell r="AT351">
            <v>4485000</v>
          </cell>
          <cell r="AU351">
            <v>4485000</v>
          </cell>
          <cell r="AV351" t="str">
            <v/>
          </cell>
          <cell r="AW351" t="str">
            <v>19/2567</v>
          </cell>
          <cell r="AX351" t="str">
            <v>27 ก.พ. 2567</v>
          </cell>
          <cell r="AY351" t="str">
            <v>28 ก.พ. 2567</v>
          </cell>
          <cell r="AZ351" t="str">
            <v>6 มิ.ย. 2567</v>
          </cell>
          <cell r="BA351">
            <v>100</v>
          </cell>
          <cell r="BB351" t="str">
            <v>สมเกียรติ การะพันธุนิตย์</v>
          </cell>
          <cell r="BC351">
            <v>4485000</v>
          </cell>
          <cell r="BD351">
            <v>4485000</v>
          </cell>
          <cell r="BF351">
            <v>15000</v>
          </cell>
          <cell r="BG351">
            <v>15994.860000000335</v>
          </cell>
          <cell r="BI351" t="str">
            <v xml:space="preserve"> 5 ก.พ.67</v>
          </cell>
          <cell r="BJ351">
            <v>0.35536276973220837</v>
          </cell>
        </row>
        <row r="352">
          <cell r="A352" t="str">
            <v>งานอำนวยความปลอดภัย ถนนสาย บร.4017 แยกทางหลวงหมายเลข 2223 - บ้านคูเมือง  อ.ลำปลายมาศ จ.บุรีรัมย์</v>
          </cell>
          <cell r="C352" t="str">
            <v>2567</v>
          </cell>
          <cell r="D352" t="str">
            <v>ผลผลิตโครงข่ายทางหลวงชนบทมีความปลอดภัย</v>
          </cell>
          <cell r="E352" t="str">
            <v>อำนวยความปลอดภัยทางถนน</v>
          </cell>
          <cell r="F352" t="str">
            <v>รายการปีเดียว ราคาต่อหน่วยต่ำกว่า 10 ล้านบาท (พลางก่อน1)</v>
          </cell>
          <cell r="G352" t="str">
            <v>วิธี e-Bidding</v>
          </cell>
          <cell r="H352" t="str">
            <v>ไฟฟ้าแสงสว่างและไฟสัญญาณจราจร</v>
          </cell>
          <cell r="I352" t="str">
            <v>08007280005703210836</v>
          </cell>
          <cell r="J352" t="str">
            <v>ลำปลายมาศ</v>
          </cell>
          <cell r="K352" t="str">
            <v>บุรีรัมย์</v>
          </cell>
          <cell r="L352">
            <v>1</v>
          </cell>
          <cell r="M352" t="str">
            <v>แห่ง</v>
          </cell>
          <cell r="N352" t="str">
            <v>13 ธ.ค. 2566</v>
          </cell>
          <cell r="O352" t="str">
            <v/>
          </cell>
          <cell r="P352">
            <v>4500000</v>
          </cell>
          <cell r="Q352">
            <v>4500000</v>
          </cell>
          <cell r="R352" t="str">
            <v>ลงนามในสัญญา</v>
          </cell>
          <cell r="S352" t="str">
            <v/>
          </cell>
          <cell r="T352" t="str">
            <v>สำนักงานทางหลวงชนบทที่ 5 (นครราชสีมา)</v>
          </cell>
          <cell r="U352" t="str">
            <v>แขวงทางหลวงชนบทบุรีรัมย์</v>
          </cell>
          <cell r="V352" t="str">
            <v>สำนักอำนวยความปลอดภัย</v>
          </cell>
          <cell r="W352" t="str">
            <v>บุรีรัมย์</v>
          </cell>
          <cell r="X352" t="str">
            <v/>
          </cell>
          <cell r="Y352">
            <v>4500230.01</v>
          </cell>
          <cell r="Z352">
            <v>1</v>
          </cell>
          <cell r="AA352" t="str">
            <v>แห่ง</v>
          </cell>
          <cell r="AB352" t="str">
            <v>-</v>
          </cell>
          <cell r="AC352" t="str">
            <v>-</v>
          </cell>
          <cell r="AD352" t="str">
            <v>-</v>
          </cell>
          <cell r="AE352" t="str">
            <v>-</v>
          </cell>
          <cell r="AF352" t="str">
            <v>-</v>
          </cell>
          <cell r="AG352" t="str">
            <v>-</v>
          </cell>
          <cell r="AH352" t="str">
            <v>17 ม.ค. 2567</v>
          </cell>
          <cell r="AI352" t="str">
            <v>10 ม.ค. 2567</v>
          </cell>
          <cell r="AJ352" t="str">
            <v>25 ม.ค. 2567</v>
          </cell>
          <cell r="AK352" t="str">
            <v>30 ม.ค. 2567</v>
          </cell>
          <cell r="AL352">
            <v>3</v>
          </cell>
          <cell r="AM352">
            <v>2</v>
          </cell>
          <cell r="AN352">
            <v>3</v>
          </cell>
          <cell r="AO352">
            <v>2</v>
          </cell>
          <cell r="AP352" t="str">
            <v>0315561000133</v>
          </cell>
          <cell r="AQ352" t="str">
            <v>66129464279</v>
          </cell>
          <cell r="AR352" t="str">
            <v xml:space="preserve">บจก. เค.เอ.พี.เพาเวรอ์ อินเตอร์เนชั่นแนล </v>
          </cell>
          <cell r="AS352" t="str">
            <v/>
          </cell>
          <cell r="AT352">
            <v>4485000</v>
          </cell>
          <cell r="AU352">
            <v>4485000</v>
          </cell>
          <cell r="AV352" t="str">
            <v/>
          </cell>
          <cell r="AW352" t="str">
            <v>15/2567</v>
          </cell>
          <cell r="AX352" t="str">
            <v>16 ก.พ. 2567</v>
          </cell>
          <cell r="AY352" t="str">
            <v>17 ก.พ. 2567</v>
          </cell>
          <cell r="AZ352" t="str">
            <v>26 พ.ค. 2567</v>
          </cell>
          <cell r="BA352">
            <v>100</v>
          </cell>
          <cell r="BB352" t="str">
            <v>สมัย ปามุทา</v>
          </cell>
          <cell r="BC352">
            <v>4485000</v>
          </cell>
          <cell r="BD352">
            <v>4485000</v>
          </cell>
          <cell r="BF352">
            <v>15000</v>
          </cell>
          <cell r="BG352">
            <v>15230.009999999776</v>
          </cell>
          <cell r="BI352" t="str">
            <v xml:space="preserve"> 2 ก.พ.67</v>
          </cell>
          <cell r="BJ352">
            <v>0.33842736851576566</v>
          </cell>
        </row>
        <row r="353">
          <cell r="A353" t="str">
            <v>งานอำนวยความปลอดภัย ถนนสาย บร.3021 แยกทางหลวงหมายเลข 218 - บ้านกุง  อ.เมือง จ.บุรีรัมย์</v>
          </cell>
          <cell r="C353" t="str">
            <v>2567</v>
          </cell>
          <cell r="D353" t="str">
            <v>ผลผลิตโครงข่ายทางหลวงชนบทมีความปลอดภัย</v>
          </cell>
          <cell r="E353" t="str">
            <v>อำนวยความปลอดภัยทางถนน</v>
          </cell>
          <cell r="F353" t="str">
            <v>รายการปีเดียว ราคาต่อหน่วยต่ำกว่า 10 ล้านบาท (พลางก่อน1)</v>
          </cell>
          <cell r="G353" t="str">
            <v>วิธี e-Bidding</v>
          </cell>
          <cell r="H353" t="str">
            <v>ไฟฟ้าแสงสว่างและไฟสัญญาณจราจร</v>
          </cell>
          <cell r="I353" t="str">
            <v>08007280005703210836</v>
          </cell>
          <cell r="J353" t="str">
            <v>เมือง</v>
          </cell>
          <cell r="K353" t="str">
            <v>บุรีรัมย์</v>
          </cell>
          <cell r="L353">
            <v>2</v>
          </cell>
          <cell r="M353" t="str">
            <v>แห่ง</v>
          </cell>
          <cell r="N353" t="str">
            <v>13 ธ.ค. 2566</v>
          </cell>
          <cell r="O353" t="str">
            <v/>
          </cell>
          <cell r="P353">
            <v>4500000</v>
          </cell>
          <cell r="Q353">
            <v>4500000</v>
          </cell>
          <cell r="R353" t="str">
            <v>ลงนามในสัญญา</v>
          </cell>
          <cell r="S353" t="str">
            <v/>
          </cell>
          <cell r="T353" t="str">
            <v>สำนักงานทางหลวงชนบทที่ 5 (นครราชสีมา)</v>
          </cell>
          <cell r="U353" t="str">
            <v>แขวงทางหลวงชนบทบุรีรัมย์</v>
          </cell>
          <cell r="V353" t="str">
            <v>สำนักอำนวยความปลอดภัย</v>
          </cell>
          <cell r="W353" t="str">
            <v>บุรีรัมย์</v>
          </cell>
          <cell r="X353" t="str">
            <v/>
          </cell>
          <cell r="Y353">
            <v>4500824.0199999996</v>
          </cell>
          <cell r="Z353">
            <v>2</v>
          </cell>
          <cell r="AA353" t="str">
            <v>แห่ง</v>
          </cell>
          <cell r="AB353" t="str">
            <v>-</v>
          </cell>
          <cell r="AC353" t="str">
            <v>-</v>
          </cell>
          <cell r="AD353" t="str">
            <v>-</v>
          </cell>
          <cell r="AE353" t="str">
            <v>-</v>
          </cell>
          <cell r="AF353" t="str">
            <v>-</v>
          </cell>
          <cell r="AG353" t="str">
            <v>-</v>
          </cell>
          <cell r="AH353" t="str">
            <v>22 ม.ค. 2567</v>
          </cell>
          <cell r="AI353" t="str">
            <v>15 ม.ค. 2567</v>
          </cell>
          <cell r="AJ353" t="str">
            <v>30 ม.ค. 2567</v>
          </cell>
          <cell r="AK353" t="str">
            <v>5 ก.พ. 2567</v>
          </cell>
          <cell r="AL353">
            <v>3</v>
          </cell>
          <cell r="AM353">
            <v>3</v>
          </cell>
          <cell r="AN353">
            <v>3</v>
          </cell>
          <cell r="AO353">
            <v>3</v>
          </cell>
          <cell r="AP353" t="str">
            <v>0315555000305</v>
          </cell>
          <cell r="AQ353" t="str">
            <v>66129473464</v>
          </cell>
          <cell r="AR353" t="str">
            <v>บริษัท ยิ่งเจริญก่อสร้างบุรีรัมย์ จำกัด</v>
          </cell>
          <cell r="AS353" t="str">
            <v/>
          </cell>
          <cell r="AT353">
            <v>4489000</v>
          </cell>
          <cell r="AU353">
            <v>4489000</v>
          </cell>
          <cell r="AV353" t="str">
            <v/>
          </cell>
          <cell r="AW353" t="str">
            <v>24/2567</v>
          </cell>
          <cell r="AX353" t="str">
            <v>28 ก.พ. 2567</v>
          </cell>
          <cell r="AY353" t="str">
            <v>29 ก.พ. 2567</v>
          </cell>
          <cell r="AZ353" t="str">
            <v>7 มิ.ย. 2567</v>
          </cell>
          <cell r="BA353">
            <v>100</v>
          </cell>
          <cell r="BB353" t="str">
            <v>สมเกียรติ การะพันธุนิตย์</v>
          </cell>
          <cell r="BC353">
            <v>4489000</v>
          </cell>
          <cell r="BD353">
            <v>4489000</v>
          </cell>
          <cell r="BF353">
            <v>11000</v>
          </cell>
          <cell r="BG353">
            <v>11824.019999999553</v>
          </cell>
          <cell r="BI353" t="str">
            <v xml:space="preserve"> 5 ก.พ.67</v>
          </cell>
          <cell r="BJ353">
            <v>0.26270789409801348</v>
          </cell>
        </row>
        <row r="354">
          <cell r="A354" t="str">
            <v>งานอำนวยความปลอดภัย ถนนสาย บร.2022 แยกทางหลวงหมายเลข 24 -  บ้านจันดุม  อ.พลับพลาชัย จ.บุรีรัมย์</v>
          </cell>
          <cell r="C354" t="str">
            <v>2567</v>
          </cell>
          <cell r="D354" t="str">
            <v>ผลผลิตโครงข่ายทางหลวงชนบทมีความปลอดภัย</v>
          </cell>
          <cell r="E354" t="str">
            <v>อำนวยความปลอดภัยทางถนน</v>
          </cell>
          <cell r="F354" t="str">
            <v>รายการปีเดียว ราคาต่อหน่วยต่ำกว่า 10 ล้านบาท (พลางก่อน1)</v>
          </cell>
          <cell r="G354" t="str">
            <v>วิธี e-Bidding</v>
          </cell>
          <cell r="H354" t="str">
            <v>ไฟฟ้าแสงสว่างและไฟสัญญาณจราจร</v>
          </cell>
          <cell r="I354" t="str">
            <v>08007280005703210836</v>
          </cell>
          <cell r="J354" t="str">
            <v>พลับพลาชัย</v>
          </cell>
          <cell r="K354" t="str">
            <v>บุรีรัมย์</v>
          </cell>
          <cell r="L354">
            <v>1</v>
          </cell>
          <cell r="M354" t="str">
            <v>แห่ง</v>
          </cell>
          <cell r="N354" t="str">
            <v>13 ธ.ค. 2566</v>
          </cell>
          <cell r="O354" t="str">
            <v/>
          </cell>
          <cell r="P354">
            <v>4500000</v>
          </cell>
          <cell r="Q354">
            <v>4500000</v>
          </cell>
          <cell r="R354" t="str">
            <v>ลงนามในสัญญา</v>
          </cell>
          <cell r="S354" t="str">
            <v/>
          </cell>
          <cell r="T354" t="str">
            <v>สำนักงานทางหลวงชนบทที่ 5 (นครราชสีมา)</v>
          </cell>
          <cell r="U354" t="str">
            <v>แขวงทางหลวงชนบทบุรีรัมย์</v>
          </cell>
          <cell r="V354" t="str">
            <v>สำนักอำนวยความปลอดภัย</v>
          </cell>
          <cell r="W354" t="str">
            <v>บุรีรัมย์</v>
          </cell>
          <cell r="X354" t="str">
            <v/>
          </cell>
          <cell r="Y354">
            <v>4500867.13</v>
          </cell>
          <cell r="Z354">
            <v>1</v>
          </cell>
          <cell r="AA354" t="str">
            <v>แห่ง</v>
          </cell>
          <cell r="AB354" t="str">
            <v>-</v>
          </cell>
          <cell r="AC354" t="str">
            <v>-</v>
          </cell>
          <cell r="AD354" t="str">
            <v>-</v>
          </cell>
          <cell r="AE354" t="str">
            <v>-</v>
          </cell>
          <cell r="AF354" t="str">
            <v>-</v>
          </cell>
          <cell r="AG354" t="str">
            <v>-</v>
          </cell>
          <cell r="AH354" t="str">
            <v>22 ม.ค. 2567</v>
          </cell>
          <cell r="AI354" t="str">
            <v>15 ม.ค. 2567</v>
          </cell>
          <cell r="AJ354" t="str">
            <v>30 ม.ค. 2567</v>
          </cell>
          <cell r="AK354" t="str">
            <v>5 ก.พ. 2567</v>
          </cell>
          <cell r="AL354">
            <v>2</v>
          </cell>
          <cell r="AM354">
            <v>2</v>
          </cell>
          <cell r="AN354">
            <v>2</v>
          </cell>
          <cell r="AO354">
            <v>2</v>
          </cell>
          <cell r="AP354" t="str">
            <v>0315561000133</v>
          </cell>
          <cell r="AQ354" t="str">
            <v>6612947571</v>
          </cell>
          <cell r="AR354" t="str">
            <v xml:space="preserve">บจก. เค.เอ.พี.เพาเวรอ์ อินเตอร์เนชั่นแนล </v>
          </cell>
          <cell r="AS354" t="str">
            <v/>
          </cell>
          <cell r="AT354">
            <v>4482222</v>
          </cell>
          <cell r="AU354">
            <v>4482222</v>
          </cell>
          <cell r="AV354" t="str">
            <v/>
          </cell>
          <cell r="AW354" t="str">
            <v>20/2567</v>
          </cell>
          <cell r="AX354" t="str">
            <v>27 ก.พ. 2567</v>
          </cell>
          <cell r="AY354" t="str">
            <v>28 ก.พ. 2567</v>
          </cell>
          <cell r="AZ354" t="str">
            <v>6 มิ.ย. 2567</v>
          </cell>
          <cell r="BA354">
            <v>100</v>
          </cell>
          <cell r="BB354" t="str">
            <v>สุวิทย์ คะเลารัมย์</v>
          </cell>
          <cell r="BC354">
            <v>4482222</v>
          </cell>
          <cell r="BD354">
            <v>4482222</v>
          </cell>
          <cell r="BF354">
            <v>17778</v>
          </cell>
          <cell r="BG354">
            <v>18645.129999999888</v>
          </cell>
          <cell r="BI354" t="str">
            <v xml:space="preserve"> 5 ก.พ.67</v>
          </cell>
          <cell r="BJ354">
            <v>0.41425639685568522</v>
          </cell>
        </row>
        <row r="355">
          <cell r="A355" t="str">
            <v>งานอำนวยความปลอดภัย ถนนสาย บร.5028 แยกทางหลวงชนบท บร.4013 - บ้านโคกว่าน  อ.ละหานทราย จ.บุรีรัมย์</v>
          </cell>
          <cell r="C355" t="str">
            <v>2567</v>
          </cell>
          <cell r="D355" t="str">
            <v>ผลผลิตโครงข่ายทางหลวงชนบทมีความปลอดภัย</v>
          </cell>
          <cell r="E355" t="str">
            <v>อำนวยความปลอดภัยทางถนน</v>
          </cell>
          <cell r="F355" t="str">
            <v>รายการปีเดียว ราคาต่อหน่วยต่ำกว่า 10 ล้านบาท (พลางก่อน1)</v>
          </cell>
          <cell r="G355" t="str">
            <v>วิธี e-Bidding</v>
          </cell>
          <cell r="H355" t="str">
            <v>ไฟฟ้าแสงสว่างและไฟสัญญาณจราจร</v>
          </cell>
          <cell r="I355" t="str">
            <v>08007280005703210836</v>
          </cell>
          <cell r="J355" t="str">
            <v>ละหานทราย</v>
          </cell>
          <cell r="K355" t="str">
            <v>บุรีรัมย์</v>
          </cell>
          <cell r="L355">
            <v>1</v>
          </cell>
          <cell r="M355" t="str">
            <v>แห่ง</v>
          </cell>
          <cell r="N355" t="str">
            <v>13 ธ.ค. 2566</v>
          </cell>
          <cell r="O355" t="str">
            <v/>
          </cell>
          <cell r="P355">
            <v>2000000</v>
          </cell>
          <cell r="Q355">
            <v>2000000</v>
          </cell>
          <cell r="R355" t="str">
            <v>ลงนามในสัญญา</v>
          </cell>
          <cell r="S355" t="str">
            <v/>
          </cell>
          <cell r="T355" t="str">
            <v>สำนักงานทางหลวงชนบทที่ 5 (นครราชสีมา)</v>
          </cell>
          <cell r="U355" t="str">
            <v>แขวงทางหลวงชนบทบุรีรัมย์</v>
          </cell>
          <cell r="V355" t="str">
            <v>สำนักอำนวยความปลอดภัย</v>
          </cell>
          <cell r="W355" t="str">
            <v>บุรีรัมย์</v>
          </cell>
          <cell r="X355" t="str">
            <v/>
          </cell>
          <cell r="Y355">
            <v>2000186.36</v>
          </cell>
          <cell r="Z355">
            <v>1</v>
          </cell>
          <cell r="AA355" t="str">
            <v>แห่ง</v>
          </cell>
          <cell r="AB355" t="str">
            <v>-</v>
          </cell>
          <cell r="AC355" t="str">
            <v>-</v>
          </cell>
          <cell r="AD355" t="str">
            <v>-</v>
          </cell>
          <cell r="AE355" t="str">
            <v>-</v>
          </cell>
          <cell r="AF355" t="str">
            <v>-</v>
          </cell>
          <cell r="AG355" t="str">
            <v>-</v>
          </cell>
          <cell r="AH355" t="str">
            <v>17 ม.ค. 2567</v>
          </cell>
          <cell r="AI355" t="str">
            <v>10 ม.ค. 2567</v>
          </cell>
          <cell r="AJ355" t="str">
            <v>25 ม.ค. 2567</v>
          </cell>
          <cell r="AK355" t="str">
            <v>30 ม.ค. 2567</v>
          </cell>
          <cell r="AL355">
            <v>2</v>
          </cell>
          <cell r="AM355">
            <v>1</v>
          </cell>
          <cell r="AN355">
            <v>2</v>
          </cell>
          <cell r="AO355">
            <v>1</v>
          </cell>
          <cell r="AP355" t="str">
            <v>0315561000133</v>
          </cell>
          <cell r="AQ355" t="str">
            <v>66129464808</v>
          </cell>
          <cell r="AR355" t="str">
            <v xml:space="preserve">บจก. เค.เอ.พี.เพาเวรอ์ อินเตอร์เนชั่นแนล </v>
          </cell>
          <cell r="AS355" t="str">
            <v/>
          </cell>
          <cell r="AT355">
            <v>1990000</v>
          </cell>
          <cell r="AU355">
            <v>1990000</v>
          </cell>
          <cell r="AV355" t="str">
            <v/>
          </cell>
          <cell r="AW355" t="str">
            <v>16/2567</v>
          </cell>
          <cell r="AX355" t="str">
            <v>16 ก.พ. 2567</v>
          </cell>
          <cell r="AY355" t="str">
            <v>17 ก.พ. 2567</v>
          </cell>
          <cell r="AZ355" t="str">
            <v>6 พ.ค. 2567</v>
          </cell>
          <cell r="BA355">
            <v>80</v>
          </cell>
          <cell r="BB355" t="str">
            <v>นาวี อ้อมนอก</v>
          </cell>
          <cell r="BC355">
            <v>1990000</v>
          </cell>
          <cell r="BD355">
            <v>1990000</v>
          </cell>
          <cell r="BF355">
            <v>10000</v>
          </cell>
          <cell r="BG355">
            <v>10186.360000000102</v>
          </cell>
          <cell r="BI355" t="str">
            <v xml:space="preserve"> 2 ก.พ.67</v>
          </cell>
          <cell r="BJ355">
            <v>0.50927054617051293</v>
          </cell>
        </row>
        <row r="356">
          <cell r="A356" t="str">
            <v>งานอำนวยความปลอดภัย ถนนสาย บร.2040 แยกทางหลวงหมายเลข 24 - บ้านโนนสมบูรณ์  อ.หนองกี่ จ.บุรีรัมย์</v>
          </cell>
          <cell r="C356" t="str">
            <v>2567</v>
          </cell>
          <cell r="D356" t="str">
            <v>ผลผลิตโครงข่ายทางหลวงชนบทมีความปลอดภัย</v>
          </cell>
          <cell r="E356" t="str">
            <v>อำนวยความปลอดภัยทางถนน</v>
          </cell>
          <cell r="F356" t="str">
            <v>รายการปีเดียว ราคาต่อหน่วยต่ำกว่า 10 ล้านบาท (พลางก่อน1)</v>
          </cell>
          <cell r="G356" t="str">
            <v>วิธี e-Bidding</v>
          </cell>
          <cell r="H356" t="str">
            <v>ไฟฟ้าแสงสว่างและไฟสัญญาณจราจร</v>
          </cell>
          <cell r="I356" t="str">
            <v>08007280005703210836</v>
          </cell>
          <cell r="J356" t="str">
            <v>หนองกี่</v>
          </cell>
          <cell r="K356" t="str">
            <v>บุรีรัมย์</v>
          </cell>
          <cell r="L356">
            <v>2</v>
          </cell>
          <cell r="M356" t="str">
            <v>แห่ง</v>
          </cell>
          <cell r="N356" t="str">
            <v>13 ธ.ค. 2566</v>
          </cell>
          <cell r="O356" t="str">
            <v/>
          </cell>
          <cell r="P356">
            <v>4500000</v>
          </cell>
          <cell r="Q356">
            <v>4500000</v>
          </cell>
          <cell r="R356" t="str">
            <v>ลงนามในสัญญา</v>
          </cell>
          <cell r="S356" t="str">
            <v/>
          </cell>
          <cell r="T356" t="str">
            <v>สำนักงานทางหลวงชนบทที่ 5 (นครราชสีมา)</v>
          </cell>
          <cell r="U356" t="str">
            <v>แขวงทางหลวงชนบทบุรีรัมย์</v>
          </cell>
          <cell r="V356" t="str">
            <v>สำนักอำนวยความปลอดภัย</v>
          </cell>
          <cell r="W356" t="str">
            <v>บุรีรัมย์</v>
          </cell>
          <cell r="X356" t="str">
            <v/>
          </cell>
          <cell r="Y356">
            <v>4500244.32</v>
          </cell>
          <cell r="Z356">
            <v>2</v>
          </cell>
          <cell r="AA356" t="str">
            <v>แห่ง</v>
          </cell>
          <cell r="AB356" t="str">
            <v>-</v>
          </cell>
          <cell r="AC356" t="str">
            <v>-</v>
          </cell>
          <cell r="AD356" t="str">
            <v>-</v>
          </cell>
          <cell r="AE356" t="str">
            <v>-</v>
          </cell>
          <cell r="AF356" t="str">
            <v>-</v>
          </cell>
          <cell r="AG356" t="str">
            <v>-</v>
          </cell>
          <cell r="AH356" t="str">
            <v>25 ม.ค. 2567</v>
          </cell>
          <cell r="AI356" t="str">
            <v>18 ม.ค. 2567</v>
          </cell>
          <cell r="AJ356" t="str">
            <v>2 ก.พ. 2567</v>
          </cell>
          <cell r="AK356" t="str">
            <v>6 ก.พ. 2567</v>
          </cell>
          <cell r="AL356">
            <v>3</v>
          </cell>
          <cell r="AM356">
            <v>3</v>
          </cell>
          <cell r="AN356">
            <v>3</v>
          </cell>
          <cell r="AO356">
            <v>3</v>
          </cell>
          <cell r="AP356" t="str">
            <v xml:space="preserve">0315561000656 </v>
          </cell>
          <cell r="AQ356" t="str">
            <v>66129486094</v>
          </cell>
          <cell r="AR356" t="str">
            <v>บริษัท บุรีรัมย์พนาสิทธิ์ จำกัด</v>
          </cell>
          <cell r="AS356" t="str">
            <v/>
          </cell>
          <cell r="AT356">
            <v>4488900</v>
          </cell>
          <cell r="AU356">
            <v>4488900</v>
          </cell>
          <cell r="AV356" t="str">
            <v/>
          </cell>
          <cell r="AW356" t="str">
            <v>28/2567</v>
          </cell>
          <cell r="AX356" t="str">
            <v>28 ก.พ. 2567</v>
          </cell>
          <cell r="AY356" t="str">
            <v>29 ก.พ. 2567</v>
          </cell>
          <cell r="AZ356" t="str">
            <v>7 มิ.ย. 2567</v>
          </cell>
          <cell r="BA356">
            <v>100</v>
          </cell>
          <cell r="BB356" t="str">
            <v>วิทกรานต์ สุดสายเนตร</v>
          </cell>
          <cell r="BC356">
            <v>4488900</v>
          </cell>
          <cell r="BD356">
            <v>4488900</v>
          </cell>
          <cell r="BF356">
            <v>11100</v>
          </cell>
          <cell r="BG356">
            <v>11344.320000000298</v>
          </cell>
          <cell r="BI356" t="str">
            <v xml:space="preserve"> 6 ก.พ.67</v>
          </cell>
          <cell r="BJ356">
            <v>0.25208231361092631</v>
          </cell>
        </row>
        <row r="357">
          <cell r="A357" t="str">
            <v>งานอำนวยความปลอดภัย ถนนสาย บร.4050 แยกทางหลวงหมายเลข 2166 - บ้านโนนแดง  อ.หนองหงส์ จ.บุรีรัมย์</v>
          </cell>
          <cell r="C357" t="str">
            <v>2567</v>
          </cell>
          <cell r="D357" t="str">
            <v>ผลผลิตโครงข่ายทางหลวงชนบทมีความปลอดภัย</v>
          </cell>
          <cell r="E357" t="str">
            <v>อำนวยความปลอดภัยทางถนน</v>
          </cell>
          <cell r="F357" t="str">
            <v>รายการปีเดียว ราคาต่อหน่วยต่ำกว่า 10 ล้านบาท (พลางก่อน1)</v>
          </cell>
          <cell r="G357" t="str">
            <v>วิธี e-Bidding</v>
          </cell>
          <cell r="H357" t="str">
            <v>ไฟฟ้าแสงสว่างและไฟสัญญาณจราจร</v>
          </cell>
          <cell r="I357" t="str">
            <v>08007280005703210836</v>
          </cell>
          <cell r="J357" t="str">
            <v>หนองหงส์</v>
          </cell>
          <cell r="K357" t="str">
            <v>บุรีรัมย์</v>
          </cell>
          <cell r="L357">
            <v>1</v>
          </cell>
          <cell r="M357" t="str">
            <v>แห่ง</v>
          </cell>
          <cell r="N357" t="str">
            <v>13 ธ.ค. 2566</v>
          </cell>
          <cell r="O357" t="str">
            <v/>
          </cell>
          <cell r="P357">
            <v>3200000</v>
          </cell>
          <cell r="Q357">
            <v>3200000</v>
          </cell>
          <cell r="R357" t="str">
            <v>ลงนามในสัญญา</v>
          </cell>
          <cell r="S357" t="str">
            <v/>
          </cell>
          <cell r="T357" t="str">
            <v>สำนักงานทางหลวงชนบทที่ 5 (นครราชสีมา)</v>
          </cell>
          <cell r="U357" t="str">
            <v>แขวงทางหลวงชนบทบุรีรัมย์</v>
          </cell>
          <cell r="V357" t="str">
            <v>สำนักอำนวยความปลอดภัย</v>
          </cell>
          <cell r="W357" t="str">
            <v>บุรีรัมย์</v>
          </cell>
          <cell r="X357" t="str">
            <v/>
          </cell>
          <cell r="Y357">
            <v>3200217.08</v>
          </cell>
          <cell r="Z357">
            <v>1</v>
          </cell>
          <cell r="AA357" t="str">
            <v>แห่ง</v>
          </cell>
          <cell r="AB357" t="str">
            <v>-</v>
          </cell>
          <cell r="AC357" t="str">
            <v>-</v>
          </cell>
          <cell r="AD357" t="str">
            <v>-</v>
          </cell>
          <cell r="AE357" t="str">
            <v>-</v>
          </cell>
          <cell r="AF357" t="str">
            <v>-</v>
          </cell>
          <cell r="AG357" t="str">
            <v>-</v>
          </cell>
          <cell r="AH357" t="str">
            <v>22 ม.ค. 2567</v>
          </cell>
          <cell r="AI357" t="str">
            <v>15 ม.ค. 2567</v>
          </cell>
          <cell r="AJ357" t="str">
            <v>30 ม.ค. 2567</v>
          </cell>
          <cell r="AK357" t="str">
            <v>5 ก.พ. 2567</v>
          </cell>
          <cell r="AL357">
            <v>3</v>
          </cell>
          <cell r="AM357">
            <v>3</v>
          </cell>
          <cell r="AN357">
            <v>3</v>
          </cell>
          <cell r="AO357">
            <v>3</v>
          </cell>
          <cell r="AP357" t="str">
            <v xml:space="preserve">0315561000656 </v>
          </cell>
          <cell r="AQ357" t="str">
            <v>66129480663</v>
          </cell>
          <cell r="AR357" t="str">
            <v>บริษัท บุรีรัมย์พนาสิทธิ์ จำกัด</v>
          </cell>
          <cell r="AS357" t="str">
            <v/>
          </cell>
          <cell r="AT357">
            <v>3192000</v>
          </cell>
          <cell r="AU357">
            <v>3192000</v>
          </cell>
          <cell r="AV357" t="str">
            <v/>
          </cell>
          <cell r="AW357" t="str">
            <v>27/2567</v>
          </cell>
          <cell r="AX357" t="str">
            <v>28 ก.พ. 2567</v>
          </cell>
          <cell r="AY357" t="str">
            <v>29 ก.พ. 2567</v>
          </cell>
          <cell r="AZ357" t="str">
            <v>18 พ.ค. 2567</v>
          </cell>
          <cell r="BA357">
            <v>80</v>
          </cell>
          <cell r="BB357" t="str">
            <v>สมเกียรติ การะพันธุนิตย์</v>
          </cell>
          <cell r="BC357">
            <v>3192000</v>
          </cell>
          <cell r="BD357">
            <v>3192000</v>
          </cell>
          <cell r="BF357">
            <v>8000</v>
          </cell>
          <cell r="BG357">
            <v>8217.0800000000745</v>
          </cell>
          <cell r="BI357" t="str">
            <v xml:space="preserve"> 5 ก.พ.67</v>
          </cell>
          <cell r="BJ357">
            <v>0.25676633161398144</v>
          </cell>
        </row>
        <row r="358">
          <cell r="A358" t="str">
            <v>งานอำนวยความปลอดภัย ถนนสาย บร.5053 แยกทางหลวงชนบท บร.4013 - บ้านกรวด  จ.บุรีรัมย์</v>
          </cell>
          <cell r="C358" t="str">
            <v>2567</v>
          </cell>
          <cell r="D358" t="str">
            <v>ผลผลิตโครงข่ายทางหลวงชนบทมีความปลอดภัย</v>
          </cell>
          <cell r="E358" t="str">
            <v>อำนวยความปลอดภัยทางถนน</v>
          </cell>
          <cell r="F358" t="str">
            <v>รายการปีเดียว ราคาต่อหน่วยต่ำกว่า 10 ล้านบาท (พลางก่อน1)</v>
          </cell>
          <cell r="G358" t="str">
            <v>วิธี e-Bidding</v>
          </cell>
          <cell r="H358" t="str">
            <v>ไฟฟ้าแสงสว่างและไฟสัญญาณจราจร</v>
          </cell>
          <cell r="I358" t="str">
            <v>08007280005703210836</v>
          </cell>
          <cell r="K358" t="str">
            <v>บุรีรัมย์</v>
          </cell>
          <cell r="L358">
            <v>1</v>
          </cell>
          <cell r="M358" t="str">
            <v>แห่ง</v>
          </cell>
          <cell r="N358" t="str">
            <v>13 ธ.ค. 2566</v>
          </cell>
          <cell r="O358" t="str">
            <v/>
          </cell>
          <cell r="P358">
            <v>2000000</v>
          </cell>
          <cell r="Q358">
            <v>2000000</v>
          </cell>
          <cell r="R358" t="str">
            <v>ลงนามในสัญญา</v>
          </cell>
          <cell r="S358" t="str">
            <v/>
          </cell>
          <cell r="T358" t="str">
            <v>สำนักงานทางหลวงชนบทที่ 5 (นครราชสีมา)</v>
          </cell>
          <cell r="U358" t="str">
            <v>แขวงทางหลวงชนบทบุรีรัมย์</v>
          </cell>
          <cell r="V358" t="str">
            <v>สำนักอำนวยความปลอดภัย</v>
          </cell>
          <cell r="W358" t="str">
            <v>บุรีรัมย์</v>
          </cell>
          <cell r="X358" t="str">
            <v/>
          </cell>
          <cell r="Y358">
            <v>2000185.83</v>
          </cell>
          <cell r="Z358">
            <v>1</v>
          </cell>
          <cell r="AA358" t="str">
            <v>แห่ง</v>
          </cell>
          <cell r="AB358" t="str">
            <v>-</v>
          </cell>
          <cell r="AC358" t="str">
            <v>-</v>
          </cell>
          <cell r="AD358" t="str">
            <v>-</v>
          </cell>
          <cell r="AE358" t="str">
            <v>-</v>
          </cell>
          <cell r="AF358" t="str">
            <v>-</v>
          </cell>
          <cell r="AG358" t="str">
            <v>-</v>
          </cell>
          <cell r="AH358" t="str">
            <v>25 ม.ค. 2567</v>
          </cell>
          <cell r="AI358" t="str">
            <v>18 ม.ค. 2567</v>
          </cell>
          <cell r="AJ358" t="str">
            <v>2 ก.พ. 2567</v>
          </cell>
          <cell r="AK358" t="str">
            <v>6 ก.พ. 2567</v>
          </cell>
          <cell r="AL358">
            <v>2</v>
          </cell>
          <cell r="AM358">
            <v>2</v>
          </cell>
          <cell r="AN358">
            <v>2</v>
          </cell>
          <cell r="AO358">
            <v>2</v>
          </cell>
          <cell r="AP358" t="str">
            <v>0315561000133</v>
          </cell>
          <cell r="AQ358" t="str">
            <v>66129487056</v>
          </cell>
          <cell r="AR358" t="str">
            <v xml:space="preserve">บจก. เค.เอ.พี.เพาเวรอ์ อินเตอร์เนชั่นแนล </v>
          </cell>
          <cell r="AS358" t="str">
            <v/>
          </cell>
          <cell r="AT358">
            <v>1990000</v>
          </cell>
          <cell r="AU358">
            <v>1990000</v>
          </cell>
          <cell r="AV358" t="str">
            <v/>
          </cell>
          <cell r="AW358" t="str">
            <v>21/2567</v>
          </cell>
          <cell r="AX358" t="str">
            <v>27 ก.พ. 2567</v>
          </cell>
          <cell r="AY358" t="str">
            <v>28 ก.พ. 2567</v>
          </cell>
          <cell r="AZ358" t="str">
            <v>17 พ.ค. 2567</v>
          </cell>
          <cell r="BA358">
            <v>80</v>
          </cell>
          <cell r="BB358" t="str">
            <v>สุชัย โคทนา</v>
          </cell>
          <cell r="BC358">
            <v>1990000</v>
          </cell>
          <cell r="BD358">
            <v>1990000</v>
          </cell>
          <cell r="BF358">
            <v>10000</v>
          </cell>
          <cell r="BG358">
            <v>10185.830000000075</v>
          </cell>
          <cell r="BI358" t="str">
            <v xml:space="preserve"> 6 ก.พ.67</v>
          </cell>
          <cell r="BJ358">
            <v>0.50924418357668666</v>
          </cell>
        </row>
        <row r="359">
          <cell r="A359" t="str">
            <v>งานอำนวยความปลอดภัย ถนนสาย บร.4056 แยกทางหลวงหมายเลข 2445 - บ้านโคกกระชาย  อ.บ้านกรวด จ.บุรีรัมย์</v>
          </cell>
          <cell r="C359" t="str">
            <v>2567</v>
          </cell>
          <cell r="D359" t="str">
            <v>ผลผลิตโครงข่ายทางหลวงชนบทมีความปลอดภัย</v>
          </cell>
          <cell r="E359" t="str">
            <v>อำนวยความปลอดภัยทางถนน</v>
          </cell>
          <cell r="F359" t="str">
            <v>รายการปีเดียว ราคาต่อหน่วยต่ำกว่า 10 ล้านบาท (พลางก่อน1)</v>
          </cell>
          <cell r="G359" t="str">
            <v>วิธี e-Bidding</v>
          </cell>
          <cell r="H359" t="str">
            <v>ไฟฟ้าแสงสว่างและไฟสัญญาณจราจร</v>
          </cell>
          <cell r="I359" t="str">
            <v>08007280005703210836</v>
          </cell>
          <cell r="J359" t="str">
            <v>บ้านกรวด</v>
          </cell>
          <cell r="K359" t="str">
            <v>บุรีรัมย์</v>
          </cell>
          <cell r="L359">
            <v>1</v>
          </cell>
          <cell r="M359" t="str">
            <v>แห่ง</v>
          </cell>
          <cell r="N359" t="str">
            <v>13 ธ.ค. 2566</v>
          </cell>
          <cell r="O359" t="str">
            <v/>
          </cell>
          <cell r="P359">
            <v>2000000</v>
          </cell>
          <cell r="Q359">
            <v>2000000</v>
          </cell>
          <cell r="R359" t="str">
            <v>ลงนามในสัญญา</v>
          </cell>
          <cell r="S359" t="str">
            <v/>
          </cell>
          <cell r="T359" t="str">
            <v>สำนักงานทางหลวงชนบทที่ 5 (นครราชสีมา)</v>
          </cell>
          <cell r="U359" t="str">
            <v>แขวงทางหลวงชนบทบุรีรัมย์</v>
          </cell>
          <cell r="V359" t="str">
            <v>สำนักอำนวยความปลอดภัย</v>
          </cell>
          <cell r="W359" t="str">
            <v>บุรีรัมย์</v>
          </cell>
          <cell r="X359" t="str">
            <v/>
          </cell>
          <cell r="Y359">
            <v>2000498.47</v>
          </cell>
          <cell r="Z359">
            <v>1</v>
          </cell>
          <cell r="AA359" t="str">
            <v>แห่ง</v>
          </cell>
          <cell r="AB359" t="str">
            <v>-</v>
          </cell>
          <cell r="AC359" t="str">
            <v>-</v>
          </cell>
          <cell r="AD359" t="str">
            <v>-</v>
          </cell>
          <cell r="AE359" t="str">
            <v>-</v>
          </cell>
          <cell r="AF359" t="str">
            <v>-</v>
          </cell>
          <cell r="AG359" t="str">
            <v>-</v>
          </cell>
          <cell r="AH359" t="str">
            <v>25 ม.ค. 2567</v>
          </cell>
          <cell r="AI359" t="str">
            <v>18 ม.ค. 2567</v>
          </cell>
          <cell r="AJ359" t="str">
            <v>2 ก.พ. 2567</v>
          </cell>
          <cell r="AK359" t="str">
            <v>6 ก.พ. 2567</v>
          </cell>
          <cell r="AL359">
            <v>2</v>
          </cell>
          <cell r="AM359">
            <v>2</v>
          </cell>
          <cell r="AN359">
            <v>2</v>
          </cell>
          <cell r="AO359">
            <v>2</v>
          </cell>
          <cell r="AP359" t="str">
            <v>0315561000133</v>
          </cell>
          <cell r="AQ359" t="str">
            <v>66129487181</v>
          </cell>
          <cell r="AR359" t="str">
            <v xml:space="preserve">บจก. เค.เอ.พี.เพาเวรอ์ อินเตอร์เนชั่นแนล </v>
          </cell>
          <cell r="AS359" t="str">
            <v/>
          </cell>
          <cell r="AT359">
            <v>1990000</v>
          </cell>
          <cell r="AU359">
            <v>1990000</v>
          </cell>
          <cell r="AV359" t="str">
            <v/>
          </cell>
          <cell r="AW359" t="str">
            <v>22/2567</v>
          </cell>
          <cell r="AX359" t="str">
            <v>27 ก.พ. 2567</v>
          </cell>
          <cell r="AY359" t="str">
            <v>28 ก.พ. 2567</v>
          </cell>
          <cell r="AZ359" t="str">
            <v>17 พ.ค. 2567</v>
          </cell>
          <cell r="BA359">
            <v>80</v>
          </cell>
          <cell r="BB359" t="str">
            <v>นาวี อ้อมนอก</v>
          </cell>
          <cell r="BC359">
            <v>1990000</v>
          </cell>
          <cell r="BD359">
            <v>1990000</v>
          </cell>
          <cell r="BF359">
            <v>10000</v>
          </cell>
          <cell r="BG359">
            <v>10498.469999999972</v>
          </cell>
          <cell r="BI359" t="str">
            <v xml:space="preserve"> 6 ก.พ.67</v>
          </cell>
          <cell r="BJ359">
            <v>0.52479270329059402</v>
          </cell>
        </row>
        <row r="360">
          <cell r="A360" t="str">
            <v>งานอำนวยความปลอดภัย ถนนสาย บร.4048 แยกทางหลวงหมายเลข 2447 - บ้านสง่างาม  อ.เมือง, ห้วยราช จ.บุรีรัมย์</v>
          </cell>
          <cell r="C360" t="str">
            <v>2567</v>
          </cell>
          <cell r="D360" t="str">
            <v>ผลผลิตโครงข่ายทางหลวงชนบทมีความปลอดภัย</v>
          </cell>
          <cell r="E360" t="str">
            <v>อำนวยความปลอดภัยทางถนน</v>
          </cell>
          <cell r="F360" t="str">
            <v>รายการปีเดียว ราคาต่อหน่วยต่ำกว่า 10 ล้านบาท (พลางก่อน1)</v>
          </cell>
          <cell r="G360" t="str">
            <v>วิธี e-Bidding</v>
          </cell>
          <cell r="H360" t="str">
            <v>ปรับปรุงทางเพื่อความปลอดภัย</v>
          </cell>
          <cell r="I360" t="str">
            <v>08007280005703210836</v>
          </cell>
          <cell r="J360" t="str">
            <v>เมือง</v>
          </cell>
          <cell r="K360" t="str">
            <v>บุรีรัมย์</v>
          </cell>
          <cell r="L360">
            <v>1</v>
          </cell>
          <cell r="M360" t="str">
            <v>แห่ง</v>
          </cell>
          <cell r="N360" t="str">
            <v>13 ธ.ค. 2566</v>
          </cell>
          <cell r="O360" t="str">
            <v/>
          </cell>
          <cell r="P360">
            <v>1600000</v>
          </cell>
          <cell r="Q360">
            <v>1600000</v>
          </cell>
          <cell r="R360" t="str">
            <v>ลงนามในสัญญา</v>
          </cell>
          <cell r="S360" t="str">
            <v/>
          </cell>
          <cell r="T360" t="str">
            <v>สำนักงานทางหลวงชนบทที่ 5 (นครราชสีมา)</v>
          </cell>
          <cell r="U360" t="str">
            <v>แขวงทางหลวงชนบทบุรีรัมย์</v>
          </cell>
          <cell r="V360" t="str">
            <v>สำนักอำนวยความปลอดภัย</v>
          </cell>
          <cell r="W360" t="str">
            <v>บุรีรัมย์</v>
          </cell>
          <cell r="X360" t="str">
            <v/>
          </cell>
          <cell r="Y360">
            <v>1601989.27</v>
          </cell>
          <cell r="Z360">
            <v>1</v>
          </cell>
          <cell r="AA360" t="str">
            <v>แห่ง</v>
          </cell>
          <cell r="AB360" t="str">
            <v>-</v>
          </cell>
          <cell r="AC360" t="str">
            <v>-</v>
          </cell>
          <cell r="AD360" t="str">
            <v>-</v>
          </cell>
          <cell r="AE360" t="str">
            <v>-</v>
          </cell>
          <cell r="AF360" t="str">
            <v>-</v>
          </cell>
          <cell r="AG360" t="str">
            <v>-</v>
          </cell>
          <cell r="AH360" t="str">
            <v>22 ม.ค. 2567</v>
          </cell>
          <cell r="AI360" t="str">
            <v>15 ม.ค. 2567</v>
          </cell>
          <cell r="AJ360" t="str">
            <v>30 ม.ค. 2567</v>
          </cell>
          <cell r="AK360" t="str">
            <v>5 ก.พ. 2567</v>
          </cell>
          <cell r="AL360">
            <v>4</v>
          </cell>
          <cell r="AM360">
            <v>3</v>
          </cell>
          <cell r="AN360">
            <v>4</v>
          </cell>
          <cell r="AO360">
            <v>3</v>
          </cell>
          <cell r="AP360" t="str">
            <v>0133547000989</v>
          </cell>
          <cell r="AQ360" t="str">
            <v>66129480841</v>
          </cell>
          <cell r="AR360" t="str">
            <v>หจก.โรดเวย์ เอนเตอร์ไพรส์</v>
          </cell>
          <cell r="AS360" t="str">
            <v/>
          </cell>
          <cell r="AT360">
            <v>1480000</v>
          </cell>
          <cell r="AU360">
            <v>1480000</v>
          </cell>
          <cell r="AV360" t="str">
            <v/>
          </cell>
          <cell r="AW360" t="str">
            <v>33/2567</v>
          </cell>
          <cell r="AX360" t="str">
            <v>29 ก.พ. 2567</v>
          </cell>
          <cell r="AY360" t="str">
            <v>1 มี.ค. 2567</v>
          </cell>
          <cell r="AZ360" t="str">
            <v>19 พ.ค. 2567</v>
          </cell>
          <cell r="BA360">
            <v>80</v>
          </cell>
          <cell r="BB360" t="str">
            <v>ธรรศกร ดวงศรี</v>
          </cell>
          <cell r="BC360">
            <v>1480000</v>
          </cell>
          <cell r="BD360">
            <v>1480000</v>
          </cell>
          <cell r="BF360">
            <v>120000</v>
          </cell>
          <cell r="BG360">
            <v>121989.27000000002</v>
          </cell>
          <cell r="BI360" t="str">
            <v xml:space="preserve"> 5 ก.พ.67</v>
          </cell>
          <cell r="BJ360">
            <v>7.6148618648363371</v>
          </cell>
        </row>
        <row r="361">
          <cell r="A361" t="str">
            <v>งานอำนวยความปลอดภัย ถนนสาย บร.3070 แยกทางหลวงหมายเลข 218 - อ่างเก็บน้ำห้วยจระเข้มาก  อ.เมือง จ.บุรีรัมย์</v>
          </cell>
          <cell r="C361" t="str">
            <v>2567</v>
          </cell>
          <cell r="D361" t="str">
            <v>ผลผลิตโครงข่ายทางหลวงชนบทมีความปลอดภัย</v>
          </cell>
          <cell r="E361" t="str">
            <v>อำนวยความปลอดภัยทางถนน</v>
          </cell>
          <cell r="F361" t="str">
            <v>รายการปีเดียว ราคาต่อหน่วยต่ำกว่า 10 ล้านบาท (พลางก่อน1)</v>
          </cell>
          <cell r="G361" t="str">
            <v>วิธี e-Bidding</v>
          </cell>
          <cell r="H361" t="str">
            <v>ปรับปรุงทางเพื่อความปลอดภัย</v>
          </cell>
          <cell r="I361" t="str">
            <v>08007280005703210836</v>
          </cell>
          <cell r="J361" t="str">
            <v>เมือง</v>
          </cell>
          <cell r="K361" t="str">
            <v>บุรีรัมย์</v>
          </cell>
          <cell r="L361">
            <v>1</v>
          </cell>
          <cell r="M361" t="str">
            <v>แห่ง</v>
          </cell>
          <cell r="N361" t="str">
            <v>13 ธ.ค. 2566</v>
          </cell>
          <cell r="O361" t="str">
            <v/>
          </cell>
          <cell r="P361">
            <v>800000</v>
          </cell>
          <cell r="Q361">
            <v>800000</v>
          </cell>
          <cell r="R361" t="str">
            <v>ลงนามในสัญญา</v>
          </cell>
          <cell r="S361" t="str">
            <v/>
          </cell>
          <cell r="T361" t="str">
            <v>สำนักงานทางหลวงชนบทที่ 5 (นครราชสีมา)</v>
          </cell>
          <cell r="U361" t="str">
            <v>แขวงทางหลวงชนบทบุรีรัมย์</v>
          </cell>
          <cell r="V361" t="str">
            <v>สำนักอำนวยความปลอดภัย</v>
          </cell>
          <cell r="W361" t="str">
            <v>บุรีรัมย์</v>
          </cell>
          <cell r="X361" t="str">
            <v/>
          </cell>
          <cell r="Y361">
            <v>800000</v>
          </cell>
          <cell r="Z361">
            <v>1</v>
          </cell>
          <cell r="AA361" t="str">
            <v>แห่ง</v>
          </cell>
          <cell r="AB361" t="str">
            <v>-</v>
          </cell>
          <cell r="AC361" t="str">
            <v>-</v>
          </cell>
          <cell r="AD361" t="str">
            <v>-</v>
          </cell>
          <cell r="AE361" t="str">
            <v>-</v>
          </cell>
          <cell r="AF361" t="str">
            <v>-</v>
          </cell>
          <cell r="AG361" t="str">
            <v>-</v>
          </cell>
          <cell r="AH361" t="str">
            <v>25 ม.ค. 2567</v>
          </cell>
          <cell r="AI361" t="str">
            <v>18 ม.ค. 2567</v>
          </cell>
          <cell r="AJ361" t="str">
            <v>2 ก.พ. 2567</v>
          </cell>
          <cell r="AK361" t="str">
            <v>6 ก.พ. 2567</v>
          </cell>
          <cell r="AL361">
            <v>2</v>
          </cell>
          <cell r="AM361">
            <v>2</v>
          </cell>
          <cell r="AN361">
            <v>2</v>
          </cell>
          <cell r="AO361">
            <v>2</v>
          </cell>
          <cell r="AP361" t="str">
            <v>0315555000305</v>
          </cell>
          <cell r="AQ361" t="str">
            <v>66129487300</v>
          </cell>
          <cell r="AR361" t="str">
            <v>บริษัท ยิ่งเจริญก่อสร้างบุรีรัมย์ จำกัด</v>
          </cell>
          <cell r="AS361" t="str">
            <v/>
          </cell>
          <cell r="AT361">
            <v>797000</v>
          </cell>
          <cell r="AU361">
            <v>797000</v>
          </cell>
          <cell r="AV361" t="str">
            <v/>
          </cell>
          <cell r="AW361" t="str">
            <v>25/2567</v>
          </cell>
          <cell r="AX361" t="str">
            <v>28 ก.พ. 2567</v>
          </cell>
          <cell r="AY361" t="str">
            <v>29 ก.พ. 2567</v>
          </cell>
          <cell r="AZ361" t="str">
            <v>28 เม.ย. 2567</v>
          </cell>
          <cell r="BA361">
            <v>60</v>
          </cell>
          <cell r="BB361" t="str">
            <v>เดชา ชื่นบาน</v>
          </cell>
          <cell r="BC361">
            <v>797000</v>
          </cell>
          <cell r="BD361">
            <v>797000</v>
          </cell>
          <cell r="BF361">
            <v>3000</v>
          </cell>
          <cell r="BG361">
            <v>3000</v>
          </cell>
          <cell r="BI361" t="str">
            <v xml:space="preserve"> 6 ก.พ.67</v>
          </cell>
          <cell r="BJ361">
            <v>0.375</v>
          </cell>
        </row>
        <row r="362">
          <cell r="A362" t="str">
            <v>งานอำนวยความปลอดภัย ถนนสาย บร.2016 แยกทางหลวงหมายเลข 24 - บ้านดอนอะราง  อ.โนนสุวรรณ จ.บุรีรัมย์</v>
          </cell>
          <cell r="C362" t="str">
            <v>2567</v>
          </cell>
          <cell r="D362" t="str">
            <v>ผลผลิตโครงข่ายทางหลวงชนบทมีความปลอดภัย</v>
          </cell>
          <cell r="E362" t="str">
            <v>อำนวยความปลอดภัยทางถนน</v>
          </cell>
          <cell r="F362" t="str">
            <v>รายการปีเดียว ราคาต่อหน่วยต่ำกว่า 10 ล้านบาท (พลางก่อน1)</v>
          </cell>
          <cell r="G362" t="str">
            <v>วิธี e-Bidding</v>
          </cell>
          <cell r="H362" t="str">
            <v>ปรับปรุงทางเพื่อความปลอดภัย</v>
          </cell>
          <cell r="I362" t="str">
            <v>08007280005703210836</v>
          </cell>
          <cell r="J362" t="str">
            <v>โนนสุวรรณ</v>
          </cell>
          <cell r="K362" t="str">
            <v>บุรีรัมย์</v>
          </cell>
          <cell r="L362">
            <v>1</v>
          </cell>
          <cell r="M362" t="str">
            <v>แห่ง</v>
          </cell>
          <cell r="N362" t="str">
            <v>26 ต.ค. 2566</v>
          </cell>
          <cell r="O362" t="str">
            <v/>
          </cell>
          <cell r="P362">
            <v>2000000</v>
          </cell>
          <cell r="Q362">
            <v>2000000</v>
          </cell>
          <cell r="R362" t="str">
            <v>ลงนามในสัญญา</v>
          </cell>
          <cell r="S362" t="str">
            <v/>
          </cell>
          <cell r="T362" t="str">
            <v>สำนักงานทางหลวงชนบทที่ 5 (นครราชสีมา)</v>
          </cell>
          <cell r="U362" t="str">
            <v>แขวงทางหลวงชนบทบุรีรัมย์</v>
          </cell>
          <cell r="V362" t="str">
            <v>สำนักอำนวยความปลอดภัย</v>
          </cell>
          <cell r="W362" t="str">
            <v>บุรีรัมย์</v>
          </cell>
          <cell r="X362" t="str">
            <v/>
          </cell>
          <cell r="Y362">
            <v>2000587.83</v>
          </cell>
          <cell r="Z362">
            <v>1</v>
          </cell>
          <cell r="AA362" t="str">
            <v>แห่ง</v>
          </cell>
          <cell r="AB362" t="str">
            <v>-</v>
          </cell>
          <cell r="AC362" t="str">
            <v>-</v>
          </cell>
          <cell r="AD362" t="str">
            <v>-</v>
          </cell>
          <cell r="AE362" t="str">
            <v>-</v>
          </cell>
          <cell r="AF362" t="str">
            <v>-</v>
          </cell>
          <cell r="AG362" t="str">
            <v>-</v>
          </cell>
          <cell r="AH362" t="str">
            <v>14 พ.ย. 2566</v>
          </cell>
          <cell r="AI362" t="str">
            <v>8 พ.ย. 2566</v>
          </cell>
          <cell r="AJ362" t="str">
            <v>22 พ.ย. 2566</v>
          </cell>
          <cell r="AK362" t="str">
            <v>24 พ.ย. 2566</v>
          </cell>
          <cell r="AL362">
            <v>4</v>
          </cell>
          <cell r="AM362">
            <v>3</v>
          </cell>
          <cell r="AN362">
            <v>4</v>
          </cell>
          <cell r="AO362">
            <v>3</v>
          </cell>
          <cell r="AP362" t="str">
            <v xml:space="preserve">0315561000656 </v>
          </cell>
          <cell r="AR362" t="str">
            <v>บริษัท บุรีรัมย์พนาสิทธิ์ จำกัด</v>
          </cell>
          <cell r="AS362" t="str">
            <v/>
          </cell>
          <cell r="AT362">
            <v>1995000</v>
          </cell>
          <cell r="AU362">
            <v>1990000</v>
          </cell>
          <cell r="AV362" t="str">
            <v/>
          </cell>
          <cell r="AW362" t="str">
            <v>02/2567</v>
          </cell>
          <cell r="AX362" t="str">
            <v>19 ธ.ค. 2566</v>
          </cell>
          <cell r="AY362" t="str">
            <v>20 ธ.ค. 2566</v>
          </cell>
          <cell r="AZ362" t="str">
            <v>8 มี.ค. 2567</v>
          </cell>
          <cell r="BA362">
            <v>80</v>
          </cell>
          <cell r="BB362" t="str">
            <v>สุพจน์ สุวรรณหงษ์</v>
          </cell>
          <cell r="BC362">
            <v>1990000</v>
          </cell>
          <cell r="BD362">
            <v>1990000</v>
          </cell>
          <cell r="BF362">
            <v>10000</v>
          </cell>
          <cell r="BG362">
            <v>10587.830000000075</v>
          </cell>
          <cell r="BI362" t="str">
            <v xml:space="preserve"> 2 ก.พ.67</v>
          </cell>
          <cell r="BJ362">
            <v>0.52923594961587239</v>
          </cell>
        </row>
        <row r="363">
          <cell r="A363" t="str">
            <v>งานอำนวยความปลอดภัย ถนนสาย บร.4019 แยกทางหลวงหมายเลข 2166 -  บ้านหนองหว้า  อ.หนองกี่ จ.บุรีรัมย์</v>
          </cell>
          <cell r="C363" t="str">
            <v>2567</v>
          </cell>
          <cell r="D363" t="str">
            <v>ผลผลิตโครงข่ายทางหลวงชนบทมีความปลอดภัย</v>
          </cell>
          <cell r="E363" t="str">
            <v>อำนวยความปลอดภัยทางถนน</v>
          </cell>
          <cell r="F363" t="str">
            <v>รายการปีเดียว ราคาต่อหน่วยต่ำกว่า 10 ล้านบาท (พลางก่อน1)</v>
          </cell>
          <cell r="G363" t="str">
            <v>วิธี e-Bidding</v>
          </cell>
          <cell r="H363" t="str">
            <v>ไฟฟ้าแสงสว่างและไฟสัญญาณจราจร</v>
          </cell>
          <cell r="I363" t="str">
            <v>08007280005703210836</v>
          </cell>
          <cell r="J363" t="str">
            <v>หนองกี่</v>
          </cell>
          <cell r="K363" t="str">
            <v>บุรีรัมย์</v>
          </cell>
          <cell r="L363">
            <v>1</v>
          </cell>
          <cell r="M363" t="str">
            <v>แห่ง</v>
          </cell>
          <cell r="N363" t="str">
            <v>26 ต.ค. 2566</v>
          </cell>
          <cell r="O363" t="str">
            <v/>
          </cell>
          <cell r="P363">
            <v>2000000</v>
          </cell>
          <cell r="Q363">
            <v>2000000</v>
          </cell>
          <cell r="R363" t="str">
            <v>ลงนามในสัญญา</v>
          </cell>
          <cell r="S363" t="str">
            <v/>
          </cell>
          <cell r="T363" t="str">
            <v>สำนักงานทางหลวงชนบทที่ 5 (นครราชสีมา)</v>
          </cell>
          <cell r="U363" t="str">
            <v>แขวงทางหลวงชนบทบุรีรัมย์</v>
          </cell>
          <cell r="V363" t="str">
            <v>สำนักอำนวยความปลอดภัย</v>
          </cell>
          <cell r="W363" t="str">
            <v>บุรีรัมย์</v>
          </cell>
          <cell r="X363" t="str">
            <v/>
          </cell>
          <cell r="Y363">
            <v>2000424.57</v>
          </cell>
          <cell r="Z363">
            <v>1</v>
          </cell>
          <cell r="AA363" t="str">
            <v>แห่ง</v>
          </cell>
          <cell r="AB363" t="str">
            <v>-</v>
          </cell>
          <cell r="AC363" t="str">
            <v>-</v>
          </cell>
          <cell r="AD363" t="str">
            <v>-</v>
          </cell>
          <cell r="AE363" t="str">
            <v>-</v>
          </cell>
          <cell r="AF363" t="str">
            <v>-</v>
          </cell>
          <cell r="AG363" t="str">
            <v>-</v>
          </cell>
          <cell r="AH363" t="str">
            <v>14 พ.ย. 2566</v>
          </cell>
          <cell r="AI363" t="str">
            <v>8 พ.ย. 2566</v>
          </cell>
          <cell r="AJ363" t="str">
            <v>22 พ.ย. 2566</v>
          </cell>
          <cell r="AK363" t="str">
            <v>28 พ.ย. 2566</v>
          </cell>
          <cell r="AL363">
            <v>4</v>
          </cell>
          <cell r="AM363">
            <v>3</v>
          </cell>
          <cell r="AN363">
            <v>4</v>
          </cell>
          <cell r="AO363">
            <v>4</v>
          </cell>
          <cell r="AP363" t="str">
            <v>0353548000352</v>
          </cell>
          <cell r="AR363" t="str">
            <v>หจก.ซี 13 กรุ๊ป</v>
          </cell>
          <cell r="AS363" t="str">
            <v/>
          </cell>
          <cell r="AT363">
            <v>2000424</v>
          </cell>
          <cell r="AU363">
            <v>1900000</v>
          </cell>
          <cell r="AV363" t="str">
            <v/>
          </cell>
          <cell r="AW363" t="str">
            <v>03/2567</v>
          </cell>
          <cell r="AX363" t="str">
            <v>19 ธ.ค. 2566</v>
          </cell>
          <cell r="AY363" t="str">
            <v>20 ธ.ค. 2566</v>
          </cell>
          <cell r="AZ363" t="str">
            <v>8 มี.ค. 2567</v>
          </cell>
          <cell r="BA363">
            <v>80</v>
          </cell>
          <cell r="BB363" t="str">
            <v>สุพจน์ สุวรรณหงษ์</v>
          </cell>
          <cell r="BC363">
            <v>1900000</v>
          </cell>
          <cell r="BD363">
            <v>1900000</v>
          </cell>
          <cell r="BF363">
            <v>100000</v>
          </cell>
          <cell r="BG363">
            <v>100424.57000000007</v>
          </cell>
          <cell r="BI363" t="str">
            <v xml:space="preserve"> 2 ก.พ.67</v>
          </cell>
          <cell r="BJ363">
            <v>5.0201627947411218</v>
          </cell>
        </row>
        <row r="364">
          <cell r="A364" t="str">
            <v>งานอำนวยความปลอดภัย ถนนสาย บร.5071 แยกทางหลวงชนบท นม.3037 - บ้านไทรออ  อ.หนองหงส์ จ.บุรีรัมย์</v>
          </cell>
          <cell r="C364" t="str">
            <v>2567</v>
          </cell>
          <cell r="D364" t="str">
            <v>ผลผลิตโครงข่ายทางหลวงชนบทมีความปลอดภัย</v>
          </cell>
          <cell r="E364" t="str">
            <v>อำนวยความปลอดภัยทางถนน</v>
          </cell>
          <cell r="F364" t="str">
            <v>รายการปีเดียว ราคาต่อหน่วยต่ำกว่า 10 ล้านบาท (พลางก่อน1)</v>
          </cell>
          <cell r="G364" t="str">
            <v>วิธี e-Bidding</v>
          </cell>
          <cell r="H364" t="str">
            <v>ไฟฟ้าแสงสว่างและไฟสัญญาณจราจร</v>
          </cell>
          <cell r="I364" t="str">
            <v>08007280005703210836</v>
          </cell>
          <cell r="J364" t="str">
            <v>หนองหงส์</v>
          </cell>
          <cell r="K364" t="str">
            <v>บุรีรัมย์</v>
          </cell>
          <cell r="L364">
            <v>1</v>
          </cell>
          <cell r="M364" t="str">
            <v>แห่ง</v>
          </cell>
          <cell r="N364" t="str">
            <v>26 ต.ค. 2566</v>
          </cell>
          <cell r="O364" t="str">
            <v/>
          </cell>
          <cell r="P364">
            <v>2000000</v>
          </cell>
          <cell r="Q364">
            <v>2000000</v>
          </cell>
          <cell r="R364" t="str">
            <v>ลงนามในสัญญา</v>
          </cell>
          <cell r="S364" t="str">
            <v/>
          </cell>
          <cell r="T364" t="str">
            <v>สำนักงานทางหลวงชนบทที่ 5 (นครราชสีมา)</v>
          </cell>
          <cell r="U364" t="str">
            <v>แขวงทางหลวงชนบทบุรีรัมย์</v>
          </cell>
          <cell r="V364" t="str">
            <v>สำนักอำนวยความปลอดภัย</v>
          </cell>
          <cell r="W364" t="str">
            <v>บุรีรัมย์</v>
          </cell>
          <cell r="X364" t="str">
            <v/>
          </cell>
          <cell r="Y364">
            <v>2000302.12</v>
          </cell>
          <cell r="Z364">
            <v>1</v>
          </cell>
          <cell r="AA364" t="str">
            <v>แห่ง</v>
          </cell>
          <cell r="AB364" t="str">
            <v>-</v>
          </cell>
          <cell r="AC364" t="str">
            <v>-</v>
          </cell>
          <cell r="AD364" t="str">
            <v>-</v>
          </cell>
          <cell r="AE364" t="str">
            <v>-</v>
          </cell>
          <cell r="AF364" t="str">
            <v>-</v>
          </cell>
          <cell r="AG364" t="str">
            <v>-</v>
          </cell>
          <cell r="AH364" t="str">
            <v>14 พ.ย. 2566</v>
          </cell>
          <cell r="AI364" t="str">
            <v>8 พ.ย. 2566</v>
          </cell>
          <cell r="AJ364" t="str">
            <v>22 พ.ย. 2566</v>
          </cell>
          <cell r="AK364" t="str">
            <v>24 พ.ย. 2566</v>
          </cell>
          <cell r="AL364">
            <v>4</v>
          </cell>
          <cell r="AM364">
            <v>3</v>
          </cell>
          <cell r="AN364">
            <v>4</v>
          </cell>
          <cell r="AO364">
            <v>3</v>
          </cell>
          <cell r="AP364" t="str">
            <v>0315555000305</v>
          </cell>
          <cell r="AR364" t="str">
            <v>บริษัท ยิ่งเจริญก่อสร้างบุรีรัมย์ จำกัด</v>
          </cell>
          <cell r="AS364" t="str">
            <v/>
          </cell>
          <cell r="AT364">
            <v>1989000</v>
          </cell>
          <cell r="AU364">
            <v>1989000</v>
          </cell>
          <cell r="AV364" t="str">
            <v/>
          </cell>
          <cell r="AW364" t="str">
            <v>05/2566</v>
          </cell>
          <cell r="AX364" t="str">
            <v>19 ธ.ค. 2566</v>
          </cell>
          <cell r="AY364" t="str">
            <v>20 ธ.ค. 2566</v>
          </cell>
          <cell r="AZ364" t="str">
            <v>8 มี.ค. 2567</v>
          </cell>
          <cell r="BA364">
            <v>80</v>
          </cell>
          <cell r="BB364" t="str">
            <v>สุพจน์ สุวรรณหงษ์</v>
          </cell>
          <cell r="BC364">
            <v>1989000</v>
          </cell>
          <cell r="BD364">
            <v>1989000</v>
          </cell>
          <cell r="BF364">
            <v>11000</v>
          </cell>
          <cell r="BG364">
            <v>11302.120000000112</v>
          </cell>
          <cell r="BI364" t="str">
            <v xml:space="preserve"> 2 ก.พ.67</v>
          </cell>
          <cell r="BJ364">
            <v>0.56502064798092155</v>
          </cell>
        </row>
        <row r="365">
          <cell r="A365" t="str">
            <v>งานอำนวยความปลอดภัย ถนนสาย บร.4042 แยกทางหลวงหมายเลข 2445 - บ้านตาปาง  จ.บุรีรัมย์</v>
          </cell>
          <cell r="C365" t="str">
            <v>2567</v>
          </cell>
          <cell r="D365" t="str">
            <v>ผลผลิตโครงข่ายทางหลวงชนบทมีความปลอดภัย</v>
          </cell>
          <cell r="E365" t="str">
            <v>อำนวยความปลอดภัยทางถนน</v>
          </cell>
          <cell r="F365" t="str">
            <v>รายการปีเดียว ราคาต่อหน่วยต่ำกว่า 10 ล้านบาท (พลางก่อน1)</v>
          </cell>
          <cell r="G365" t="str">
            <v>วิธี e-Bidding</v>
          </cell>
          <cell r="H365" t="str">
            <v>ไฟฟ้าแสงสว่างและไฟสัญญาณจราจร</v>
          </cell>
          <cell r="I365" t="str">
            <v>08007280005703210836</v>
          </cell>
          <cell r="K365" t="str">
            <v>บุรีรัมย์</v>
          </cell>
          <cell r="L365">
            <v>1</v>
          </cell>
          <cell r="M365" t="str">
            <v>แห่ง</v>
          </cell>
          <cell r="N365" t="str">
            <v>13 ธ.ค. 2566</v>
          </cell>
          <cell r="O365" t="str">
            <v/>
          </cell>
          <cell r="P365">
            <v>2000000</v>
          </cell>
          <cell r="Q365">
            <v>2000000</v>
          </cell>
          <cell r="R365" t="str">
            <v>ลงนามในสัญญา</v>
          </cell>
          <cell r="S365" t="str">
            <v/>
          </cell>
          <cell r="T365" t="str">
            <v>สำนักงานทางหลวงชนบทที่ 5 (นครราชสีมา)</v>
          </cell>
          <cell r="U365" t="str">
            <v>แขวงทางหลวงชนบทบุรีรัมย์</v>
          </cell>
          <cell r="V365" t="str">
            <v>สำนักอำนวยความปลอดภัย</v>
          </cell>
          <cell r="W365" t="str">
            <v>บุรีรัมย์</v>
          </cell>
          <cell r="X365" t="str">
            <v/>
          </cell>
          <cell r="Y365">
            <v>2000716.42</v>
          </cell>
          <cell r="Z365">
            <v>1</v>
          </cell>
          <cell r="AA365" t="str">
            <v>แห่ง</v>
          </cell>
          <cell r="AB365" t="str">
            <v>-</v>
          </cell>
          <cell r="AC365" t="str">
            <v>-</v>
          </cell>
          <cell r="AD365" t="str">
            <v>-</v>
          </cell>
          <cell r="AE365" t="str">
            <v>-</v>
          </cell>
          <cell r="AF365" t="str">
            <v>-</v>
          </cell>
          <cell r="AG365" t="str">
            <v>-</v>
          </cell>
          <cell r="AH365" t="str">
            <v>1 ก.พ. 2567</v>
          </cell>
          <cell r="AI365" t="str">
            <v>25 ม.ค. 2567</v>
          </cell>
          <cell r="AJ365" t="str">
            <v>9 ก.พ. 2567</v>
          </cell>
          <cell r="AK365" t="str">
            <v>13 ก.พ. 2567</v>
          </cell>
          <cell r="AL365">
            <v>2</v>
          </cell>
          <cell r="AM365">
            <v>2</v>
          </cell>
          <cell r="AN365">
            <v>2</v>
          </cell>
          <cell r="AO365">
            <v>2</v>
          </cell>
          <cell r="AP365" t="str">
            <v>0315561000133</v>
          </cell>
          <cell r="AQ365" t="str">
            <v>67019116807</v>
          </cell>
          <cell r="AR365" t="str">
            <v xml:space="preserve">บจก. เค.เอ.พี.เพาเวรอ์ อินเตอร์เนชั่นแนล </v>
          </cell>
          <cell r="AS365" t="str">
            <v/>
          </cell>
          <cell r="AT365">
            <v>1990000</v>
          </cell>
          <cell r="AU365">
            <v>1990000</v>
          </cell>
          <cell r="AV365" t="str">
            <v/>
          </cell>
          <cell r="AW365" t="str">
            <v>40/2567</v>
          </cell>
          <cell r="AX365" t="str">
            <v>7 มี.ค. 2567</v>
          </cell>
          <cell r="AY365" t="str">
            <v>8 มี.ค. 2567</v>
          </cell>
          <cell r="AZ365" t="str">
            <v>26 พ.ค. 2567</v>
          </cell>
          <cell r="BA365">
            <v>80</v>
          </cell>
          <cell r="BB365" t="str">
            <v>สุชัย โคทนา</v>
          </cell>
          <cell r="BC365">
            <v>1990000</v>
          </cell>
          <cell r="BD365">
            <v>1990000</v>
          </cell>
          <cell r="BF365">
            <v>10000</v>
          </cell>
          <cell r="BG365">
            <v>10716.419999999925</v>
          </cell>
          <cell r="BI365" t="str">
            <v xml:space="preserve"> 13 ก.พ.67</v>
          </cell>
          <cell r="BJ365">
            <v>0.53562913228851927</v>
          </cell>
        </row>
        <row r="366">
          <cell r="A366" t="str">
            <v xml:space="preserve">ปรับปรุงจุดเสี่ยงจุดอันตราย ถนนสาย บร.4031 แยกทางหลวงหมายเลข 2016 - อำเภอนาโพธิ์ อ.พุทไธสง, นาโพธิ์ จ.บุรีรัมย์ </v>
          </cell>
          <cell r="C366" t="str">
            <v>2567</v>
          </cell>
          <cell r="D366" t="str">
            <v>โครงการอำนวยความปลอดภัยสนับสนุนด้านคมนาคมและระบบโลจิสติกส์</v>
          </cell>
          <cell r="E366" t="str">
            <v>ปรับปรุงจุดเสี่ยงจุดอันตราย</v>
          </cell>
          <cell r="F366" t="str">
            <v>รายการปีเดียว ราคาต่อหน่วยต่ำกว่า 10 ล้านบาท (พลางก่อน1)</v>
          </cell>
          <cell r="G366" t="str">
            <v>วิธี e-Bidding</v>
          </cell>
          <cell r="H366" t="str">
            <v>ปรับปรุงจุดเสี่ยงจุดอันตราย</v>
          </cell>
          <cell r="I366" t="str">
            <v>08007190061703210378</v>
          </cell>
          <cell r="K366" t="str">
            <v>บุรีรัมย์</v>
          </cell>
          <cell r="L366">
            <v>1</v>
          </cell>
          <cell r="M366" t="str">
            <v>แห่ง</v>
          </cell>
          <cell r="N366" t="str">
            <v>13 ธ.ค. 2566</v>
          </cell>
          <cell r="O366" t="str">
            <v/>
          </cell>
          <cell r="P366">
            <v>4000000</v>
          </cell>
          <cell r="Q366">
            <v>4000000</v>
          </cell>
          <cell r="R366" t="str">
            <v>ลงนามในสัญญา</v>
          </cell>
          <cell r="S366" t="str">
            <v/>
          </cell>
          <cell r="T366" t="str">
            <v>สำนักงานทางหลวงชนบทที่ 5 (นครราชสีมา)</v>
          </cell>
          <cell r="U366" t="str">
            <v>แขวงทางหลวงชนบทบุรีรัมย์</v>
          </cell>
          <cell r="V366" t="str">
            <v>สำนักอำนวยความปลอดภัย</v>
          </cell>
          <cell r="W366" t="str">
            <v>บุรีรัมย์</v>
          </cell>
          <cell r="X366" t="str">
            <v/>
          </cell>
          <cell r="Y366">
            <v>4000722.01</v>
          </cell>
          <cell r="Z366">
            <v>1</v>
          </cell>
          <cell r="AA366" t="str">
            <v>แห่ง</v>
          </cell>
          <cell r="AB366" t="str">
            <v>-</v>
          </cell>
          <cell r="AC366" t="str">
            <v>-</v>
          </cell>
          <cell r="AD366" t="str">
            <v>-</v>
          </cell>
          <cell r="AE366" t="str">
            <v>-</v>
          </cell>
          <cell r="AF366" t="str">
            <v>-</v>
          </cell>
          <cell r="AG366" t="str">
            <v>-</v>
          </cell>
          <cell r="AH366" t="str">
            <v>25 ม.ค. 2567</v>
          </cell>
          <cell r="AI366" t="str">
            <v>18 ม.ค. 2567</v>
          </cell>
          <cell r="AJ366" t="str">
            <v>2 ก.พ. 2567</v>
          </cell>
          <cell r="AK366" t="str">
            <v>6 ก.พ. 2567</v>
          </cell>
          <cell r="AL366">
            <v>3</v>
          </cell>
          <cell r="AM366">
            <v>3</v>
          </cell>
          <cell r="AN366">
            <v>3</v>
          </cell>
          <cell r="AO366">
            <v>3</v>
          </cell>
          <cell r="AP366" t="str">
            <v>0315561000133</v>
          </cell>
          <cell r="AQ366" t="str">
            <v>66129487394</v>
          </cell>
          <cell r="AR366" t="str">
            <v xml:space="preserve">บจก. เค.เอ.พี.เพาเวรอ์ อินเตอร์เนชั่นแนล </v>
          </cell>
          <cell r="AS366" t="str">
            <v/>
          </cell>
          <cell r="AT366">
            <v>3980000</v>
          </cell>
          <cell r="AU366">
            <v>3980000</v>
          </cell>
          <cell r="AV366" t="str">
            <v/>
          </cell>
          <cell r="AW366" t="str">
            <v>23/2567</v>
          </cell>
          <cell r="AX366" t="str">
            <v>27 ก.พ. 2567</v>
          </cell>
          <cell r="AY366" t="str">
            <v>28 ก.พ. 2567</v>
          </cell>
          <cell r="AZ366" t="str">
            <v>6 มิ.ย. 2567</v>
          </cell>
          <cell r="BA366">
            <v>100</v>
          </cell>
          <cell r="BB366" t="str">
            <v>สมัย ปามุทา</v>
          </cell>
          <cell r="BC366">
            <v>3980000</v>
          </cell>
          <cell r="BD366">
            <v>3980000</v>
          </cell>
          <cell r="BF366">
            <v>20000</v>
          </cell>
          <cell r="BG366">
            <v>20722.009999999776</v>
          </cell>
          <cell r="BI366" t="str">
            <v xml:space="preserve"> 6 ก.พ.67</v>
          </cell>
          <cell r="BJ366">
            <v>0.51795675751037196</v>
          </cell>
        </row>
        <row r="367">
          <cell r="A367" t="str">
            <v>ปรับปรุงจุดเสี่ยงจุดอันตราย ถนนสาย บร.4013 แยกทางหลวงหมายเลข 2117 - บ้านละหานทราย  อ.เฉลิมพระเกียรติ, ละหานทราย จ.บุรีรัมย์</v>
          </cell>
          <cell r="C367" t="str">
            <v>2567</v>
          </cell>
          <cell r="D367" t="str">
            <v>โครงการอำนวยความปลอดภัยสนับสนุนด้านคมนาคมและระบบโลจิสติกส์</v>
          </cell>
          <cell r="E367" t="str">
            <v>ปรับปรุงจุดเสี่ยงจุดอันตราย</v>
          </cell>
          <cell r="F367" t="str">
            <v>รายการปีเดียว ราคาต่อหน่วยต่ำกว่า 10 ล้านบาท (พลางก่อน1)</v>
          </cell>
          <cell r="G367" t="str">
            <v>วิธี e-Bidding</v>
          </cell>
          <cell r="H367" t="str">
            <v>ปรับปรุงจุดเสี่ยงจุดอันตราย</v>
          </cell>
          <cell r="I367" t="str">
            <v>08007190061703210378</v>
          </cell>
          <cell r="J367" t="str">
            <v>เฉลิมพระเกียรติ</v>
          </cell>
          <cell r="K367" t="str">
            <v>บุรีรัมย์</v>
          </cell>
          <cell r="L367">
            <v>2</v>
          </cell>
          <cell r="M367" t="str">
            <v>แห่ง</v>
          </cell>
          <cell r="N367" t="str">
            <v>13 ธ.ค. 2566</v>
          </cell>
          <cell r="O367" t="str">
            <v/>
          </cell>
          <cell r="P367">
            <v>3000000</v>
          </cell>
          <cell r="Q367">
            <v>3000000</v>
          </cell>
          <cell r="R367" t="str">
            <v>ลงนามในสัญญา</v>
          </cell>
          <cell r="S367" t="str">
            <v/>
          </cell>
          <cell r="T367" t="str">
            <v>สำนักงานทางหลวงชนบทที่ 5 (นครราชสีมา)</v>
          </cell>
          <cell r="U367" t="str">
            <v>แขวงทางหลวงชนบทบุรีรัมย์</v>
          </cell>
          <cell r="V367" t="str">
            <v>สำนักอำนวยความปลอดภัย</v>
          </cell>
          <cell r="W367" t="str">
            <v>บุรีรัมย์</v>
          </cell>
          <cell r="X367" t="str">
            <v/>
          </cell>
          <cell r="Y367">
            <v>3000320.73</v>
          </cell>
          <cell r="Z367">
            <v>2</v>
          </cell>
          <cell r="AA367" t="str">
            <v>แห่ง</v>
          </cell>
          <cell r="AB367" t="str">
            <v>-</v>
          </cell>
          <cell r="AC367" t="str">
            <v>-</v>
          </cell>
          <cell r="AD367" t="str">
            <v>-</v>
          </cell>
          <cell r="AE367" t="str">
            <v>-</v>
          </cell>
          <cell r="AF367" t="str">
            <v>-</v>
          </cell>
          <cell r="AG367" t="str">
            <v>-</v>
          </cell>
          <cell r="AH367" t="str">
            <v>25 ม.ค. 2567</v>
          </cell>
          <cell r="AI367" t="str">
            <v>18 ม.ค. 2567</v>
          </cell>
          <cell r="AJ367" t="str">
            <v>2 ก.พ. 2567</v>
          </cell>
          <cell r="AK367" t="str">
            <v>6 ก.พ. 2567</v>
          </cell>
          <cell r="AL367">
            <v>3</v>
          </cell>
          <cell r="AM367">
            <v>3</v>
          </cell>
          <cell r="AN367">
            <v>3</v>
          </cell>
          <cell r="AO367">
            <v>3</v>
          </cell>
          <cell r="AP367" t="str">
            <v>0315555000305</v>
          </cell>
          <cell r="AQ367" t="str">
            <v>66129487502</v>
          </cell>
          <cell r="AR367" t="str">
            <v>บริษัท ยิ่งเจริญก่อสร้างบุรีรัมย์ จำกัด</v>
          </cell>
          <cell r="AS367" t="str">
            <v/>
          </cell>
          <cell r="AT367">
            <v>2992900</v>
          </cell>
          <cell r="AU367">
            <v>2992900</v>
          </cell>
          <cell r="AV367" t="str">
            <v/>
          </cell>
          <cell r="AW367" t="str">
            <v>26/2567</v>
          </cell>
          <cell r="AX367" t="str">
            <v>28 ก.พ. 2567</v>
          </cell>
          <cell r="AY367" t="str">
            <v>29 ก.พ. 2567</v>
          </cell>
          <cell r="AZ367" t="str">
            <v>28 พ.ค. 2567</v>
          </cell>
          <cell r="BA367">
            <v>90</v>
          </cell>
          <cell r="BB367" t="str">
            <v>สมเกียรติ การะพันธุนิตย์</v>
          </cell>
          <cell r="BC367">
            <v>2992900</v>
          </cell>
          <cell r="BD367">
            <v>2992900</v>
          </cell>
          <cell r="BF367">
            <v>7100</v>
          </cell>
          <cell r="BG367">
            <v>7420.7299999999814</v>
          </cell>
          <cell r="BI367" t="str">
            <v xml:space="preserve"> 6 ก.พ.67</v>
          </cell>
          <cell r="BJ367">
            <v>0.2473312244854563</v>
          </cell>
        </row>
        <row r="368">
          <cell r="A368" t="str">
            <v>ปรับปรุงจุดเสี่ยงจุดอันตราย ถนนสาย บร.4011 แยกทางหลวงหมายเลข 2445 - บ้านโคกขมิ้น  อ.ประโคนชัย, พลับพลาชัย จ.บุรีรัมย์</v>
          </cell>
          <cell r="C368" t="str">
            <v>2567</v>
          </cell>
          <cell r="D368" t="str">
            <v>โครงการอำนวยความปลอดภัยสนับสนุนด้านคมนาคมและระบบโลจิสติกส์</v>
          </cell>
          <cell r="E368" t="str">
            <v>ปรับปรุงจุดเสี่ยงจุดอันตราย</v>
          </cell>
          <cell r="F368" t="str">
            <v>รายการปีเดียว ราคาต่อหน่วยต่ำกว่า 10 ล้านบาท (พลางก่อน1)</v>
          </cell>
          <cell r="G368" t="str">
            <v>วิธี e-Bidding</v>
          </cell>
          <cell r="H368" t="str">
            <v>ปรับปรุงจุดเสี่ยงจุดอันตราย</v>
          </cell>
          <cell r="I368" t="str">
            <v>08007190061703210378</v>
          </cell>
          <cell r="J368" t="str">
            <v>ประโคนชัย</v>
          </cell>
          <cell r="K368" t="str">
            <v>บุรีรัมย์</v>
          </cell>
          <cell r="L368">
            <v>1</v>
          </cell>
          <cell r="M368" t="str">
            <v>แห่ง</v>
          </cell>
          <cell r="N368" t="str">
            <v>13 ธ.ค. 2566</v>
          </cell>
          <cell r="O368" t="str">
            <v/>
          </cell>
          <cell r="P368">
            <v>1200000</v>
          </cell>
          <cell r="Q368">
            <v>1200000</v>
          </cell>
          <cell r="R368" t="str">
            <v>ลงนามในสัญญา</v>
          </cell>
          <cell r="S368" t="str">
            <v/>
          </cell>
          <cell r="T368" t="str">
            <v>สำนักงานทางหลวงชนบทที่ 5 (นครราชสีมา)</v>
          </cell>
          <cell r="U368" t="str">
            <v>แขวงทางหลวงชนบทบุรีรัมย์</v>
          </cell>
          <cell r="V368" t="str">
            <v>สำนักอำนวยความปลอดภัย</v>
          </cell>
          <cell r="W368" t="str">
            <v>บุรีรัมย์</v>
          </cell>
          <cell r="X368" t="str">
            <v/>
          </cell>
          <cell r="Y368">
            <v>1200620.02</v>
          </cell>
          <cell r="Z368">
            <v>1</v>
          </cell>
          <cell r="AA368" t="str">
            <v>แห่ง</v>
          </cell>
          <cell r="AB368" t="str">
            <v>-</v>
          </cell>
          <cell r="AC368" t="str">
            <v>-</v>
          </cell>
          <cell r="AD368" t="str">
            <v>-</v>
          </cell>
          <cell r="AE368" t="str">
            <v>-</v>
          </cell>
          <cell r="AF368" t="str">
            <v>-</v>
          </cell>
          <cell r="AG368" t="str">
            <v>-</v>
          </cell>
          <cell r="AH368" t="str">
            <v>1 ก.พ. 2567</v>
          </cell>
          <cell r="AI368" t="str">
            <v>25 ม.ค. 2567</v>
          </cell>
          <cell r="AJ368" t="str">
            <v>9 ก.พ. 2567</v>
          </cell>
          <cell r="AK368" t="str">
            <v>13 ก.พ. 2567</v>
          </cell>
          <cell r="AL368">
            <v>2</v>
          </cell>
          <cell r="AM368">
            <v>2</v>
          </cell>
          <cell r="AN368">
            <v>2</v>
          </cell>
          <cell r="AO368">
            <v>2</v>
          </cell>
          <cell r="AP368" t="str">
            <v>0315561000133</v>
          </cell>
          <cell r="AQ368" t="str">
            <v>67019110127</v>
          </cell>
          <cell r="AR368" t="str">
            <v xml:space="preserve">บจก. เค.เอ.พี.เพาเวรอ์ อินเตอร์เนชั่นแนล </v>
          </cell>
          <cell r="AS368" t="str">
            <v/>
          </cell>
          <cell r="AT368">
            <v>1195000</v>
          </cell>
          <cell r="AU368">
            <v>1195000</v>
          </cell>
          <cell r="AV368" t="str">
            <v/>
          </cell>
          <cell r="AW368" t="str">
            <v>36/2567</v>
          </cell>
          <cell r="AX368" t="str">
            <v>7 มี.ค. 2567</v>
          </cell>
          <cell r="AY368" t="str">
            <v>8 มี.ค. 2567</v>
          </cell>
          <cell r="AZ368" t="str">
            <v>26 พ.ค. 2567</v>
          </cell>
          <cell r="BA368">
            <v>80</v>
          </cell>
          <cell r="BB368" t="str">
            <v>เดชา ชื่นบาน</v>
          </cell>
          <cell r="BC368">
            <v>1195000</v>
          </cell>
          <cell r="BD368">
            <v>1195000</v>
          </cell>
          <cell r="BF368">
            <v>5000</v>
          </cell>
          <cell r="BG368">
            <v>5620.0200000000186</v>
          </cell>
          <cell r="BI368" t="str">
            <v xml:space="preserve"> 13 ก.พ.67</v>
          </cell>
          <cell r="BJ368">
            <v>0.46809314407401093</v>
          </cell>
        </row>
        <row r="369">
          <cell r="A369" t="str">
            <v>เพิ่มประสิทธิภาพความปลอดภัย ถนนสาย บร.4048 แยกทางหลวงหมายเลข 2447 - บ้านสง่างาม  อ.เมือง จ.บุรีรัมย์</v>
          </cell>
          <cell r="C369" t="str">
            <v>2567</v>
          </cell>
          <cell r="D369" t="str">
            <v>โครงการอำนวยความปลอดภัยสนับสนุนด้านคมนาคมและระบบโลจิสติกส์</v>
          </cell>
          <cell r="E369" t="str">
            <v>เพิ่มประสิทธิภาพความปลอดภัย</v>
          </cell>
          <cell r="F369" t="str">
            <v>รายการปีเดียว ราคาต่อหน่วยต่ำกว่า 10 ล้านบาท (พลางก่อน1)</v>
          </cell>
          <cell r="G369" t="str">
            <v>วิธี e-Bidding</v>
          </cell>
          <cell r="H369" t="str">
            <v>เพิ่มประสิทธิภาพความปลอดภัย</v>
          </cell>
          <cell r="I369" t="str">
            <v>08007190061703210378</v>
          </cell>
          <cell r="J369" t="str">
            <v>เมือง</v>
          </cell>
          <cell r="K369" t="str">
            <v>บุรีรัมย์</v>
          </cell>
          <cell r="L369">
            <v>1</v>
          </cell>
          <cell r="M369" t="str">
            <v>แห่ง</v>
          </cell>
          <cell r="N369" t="str">
            <v>13 ธ.ค. 2566</v>
          </cell>
          <cell r="O369" t="str">
            <v/>
          </cell>
          <cell r="P369">
            <v>2500000</v>
          </cell>
          <cell r="Q369">
            <v>2500000</v>
          </cell>
          <cell r="R369" t="str">
            <v>ลงนามในสัญญา</v>
          </cell>
          <cell r="S369" t="str">
            <v/>
          </cell>
          <cell r="T369" t="str">
            <v>สำนักงานทางหลวงชนบทที่ 5 (นครราชสีมา)</v>
          </cell>
          <cell r="U369" t="str">
            <v>แขวงทางหลวงชนบทบุรีรัมย์</v>
          </cell>
          <cell r="V369" t="str">
            <v>สำนักอำนวยความปลอดภัย</v>
          </cell>
          <cell r="W369" t="str">
            <v>บุรีรัมย์</v>
          </cell>
          <cell r="X369" t="str">
            <v/>
          </cell>
          <cell r="Y369">
            <v>2500251.4</v>
          </cell>
          <cell r="Z369">
            <v>1</v>
          </cell>
          <cell r="AA369" t="str">
            <v>แห่ง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1 ก.พ. 2567</v>
          </cell>
          <cell r="AI369" t="str">
            <v>25 ม.ค. 2567</v>
          </cell>
          <cell r="AJ369" t="str">
            <v>9 ก.พ. 2567</v>
          </cell>
          <cell r="AK369" t="str">
            <v>13 ก.พ. 2567</v>
          </cell>
          <cell r="AL369">
            <v>3</v>
          </cell>
          <cell r="AM369">
            <v>3</v>
          </cell>
          <cell r="AN369">
            <v>3</v>
          </cell>
          <cell r="AO369">
            <v>3</v>
          </cell>
          <cell r="AP369" t="str">
            <v xml:space="preserve">0315561000656 </v>
          </cell>
          <cell r="AQ369" t="str">
            <v>67019111305</v>
          </cell>
          <cell r="AR369" t="str">
            <v>บริษัท บุรีรัมย์พนาสิทธิ์ จำกัด</v>
          </cell>
          <cell r="AS369" t="str">
            <v/>
          </cell>
          <cell r="AT369">
            <v>2425000</v>
          </cell>
          <cell r="AU369">
            <v>2425000</v>
          </cell>
          <cell r="AV369" t="str">
            <v/>
          </cell>
          <cell r="AW369" t="str">
            <v>41/2567</v>
          </cell>
          <cell r="AX369" t="str">
            <v>7 มี.ค. 2567</v>
          </cell>
          <cell r="AY369" t="str">
            <v>8 มี.ค. 2567</v>
          </cell>
          <cell r="AZ369" t="str">
            <v>5 มิ.ย. 2567</v>
          </cell>
          <cell r="BA369">
            <v>90</v>
          </cell>
          <cell r="BB369" t="str">
            <v>ธรรศกร ดวงศรี</v>
          </cell>
          <cell r="BC369">
            <v>2425000</v>
          </cell>
          <cell r="BD369">
            <v>2425000</v>
          </cell>
          <cell r="BF369">
            <v>75000</v>
          </cell>
          <cell r="BG369">
            <v>75251.399999999907</v>
          </cell>
          <cell r="BI369" t="str">
            <v xml:space="preserve"> 13 ก.พ.67</v>
          </cell>
          <cell r="BJ369">
            <v>3.009753339204206</v>
          </cell>
        </row>
        <row r="370">
          <cell r="A370" t="str">
            <v>เพิ่มประสิทธิภาพความปลอดภัย ถนนสาย บร.4050 แยกทางหลวงหมายเลข 2166 - บ้านโนนแดง  อ.หนองหงส์ จ.บุรีรัมย์</v>
          </cell>
          <cell r="C370" t="str">
            <v>2567</v>
          </cell>
          <cell r="D370" t="str">
            <v>โครงการอำนวยความปลอดภัยสนับสนุนด้านคมนาคมและระบบโลจิสติกส์</v>
          </cell>
          <cell r="E370" t="str">
            <v>เพิ่มประสิทธิภาพความปลอดภัย</v>
          </cell>
          <cell r="F370" t="str">
            <v>รายการปีเดียว ราคาต่อหน่วยต่ำกว่า 10 ล้านบาท (พลางก่อน1)</v>
          </cell>
          <cell r="G370" t="str">
            <v>วิธี e-Bidding</v>
          </cell>
          <cell r="H370" t="str">
            <v>เพิ่มประสิทธิภาพความปลอดภัย</v>
          </cell>
          <cell r="I370" t="str">
            <v>08007190061703210378</v>
          </cell>
          <cell r="J370" t="str">
            <v>หนองหงส์</v>
          </cell>
          <cell r="K370" t="str">
            <v>บุรีรัมย์</v>
          </cell>
          <cell r="L370">
            <v>1</v>
          </cell>
          <cell r="M370" t="str">
            <v>แห่ง</v>
          </cell>
          <cell r="N370" t="str">
            <v>13 ธ.ค. 2566</v>
          </cell>
          <cell r="O370" t="str">
            <v/>
          </cell>
          <cell r="P370">
            <v>2500000</v>
          </cell>
          <cell r="Q370">
            <v>2500000</v>
          </cell>
          <cell r="R370" t="str">
            <v>ลงนามในสัญญา</v>
          </cell>
          <cell r="S370" t="str">
            <v/>
          </cell>
          <cell r="T370" t="str">
            <v>สำนักงานทางหลวงชนบทที่ 5 (นครราชสีมา)</v>
          </cell>
          <cell r="U370" t="str">
            <v>แขวงทางหลวงชนบทบุรีรัมย์</v>
          </cell>
          <cell r="V370" t="str">
            <v>สำนักอำนวยความปลอดภัย</v>
          </cell>
          <cell r="W370" t="str">
            <v>บุรีรัมย์</v>
          </cell>
          <cell r="X370" t="str">
            <v/>
          </cell>
          <cell r="Y370">
            <v>2500525.2200000002</v>
          </cell>
          <cell r="Z370">
            <v>1</v>
          </cell>
          <cell r="AA370" t="str">
            <v>แห่ง</v>
          </cell>
          <cell r="AB370" t="str">
            <v>-</v>
          </cell>
          <cell r="AC370" t="str">
            <v>-</v>
          </cell>
          <cell r="AD370" t="str">
            <v>-</v>
          </cell>
          <cell r="AE370" t="str">
            <v>-</v>
          </cell>
          <cell r="AF370" t="str">
            <v>-</v>
          </cell>
          <cell r="AG370" t="str">
            <v>-</v>
          </cell>
          <cell r="AH370" t="str">
            <v>1 ก.พ. 2567</v>
          </cell>
          <cell r="AI370" t="str">
            <v>25 ม.ค. 2567</v>
          </cell>
          <cell r="AJ370" t="str">
            <v>9 ก.พ. 2567</v>
          </cell>
          <cell r="AK370" t="str">
            <v>13 ก.พ. 2567</v>
          </cell>
          <cell r="AL370">
            <v>2</v>
          </cell>
          <cell r="AM370">
            <v>2</v>
          </cell>
          <cell r="AN370">
            <v>2</v>
          </cell>
          <cell r="AO370">
            <v>2</v>
          </cell>
          <cell r="AP370" t="str">
            <v>0315561000133</v>
          </cell>
          <cell r="AQ370" t="str">
            <v>67019112507</v>
          </cell>
          <cell r="AR370" t="str">
            <v xml:space="preserve">บจก. เค.เอ.พี.เพาเวรอ์ อินเตอร์เนชั่นแนล </v>
          </cell>
          <cell r="AS370" t="str">
            <v/>
          </cell>
          <cell r="AT370">
            <v>2488000</v>
          </cell>
          <cell r="AU370">
            <v>2488000</v>
          </cell>
          <cell r="AV370" t="str">
            <v/>
          </cell>
          <cell r="AW370" t="str">
            <v>37/2567</v>
          </cell>
          <cell r="AX370" t="str">
            <v>7 มี.ค. 2567</v>
          </cell>
          <cell r="AY370" t="str">
            <v>8 มี.ค. 2567</v>
          </cell>
          <cell r="AZ370" t="str">
            <v>26 พ.ค. 2567</v>
          </cell>
          <cell r="BA370">
            <v>80</v>
          </cell>
          <cell r="BB370" t="str">
            <v>สุพจน์ สุวรรณหงษ์</v>
          </cell>
          <cell r="BC370">
            <v>2488000</v>
          </cell>
          <cell r="BD370">
            <v>2488000</v>
          </cell>
          <cell r="BF370">
            <v>12000</v>
          </cell>
          <cell r="BG370">
            <v>12525.220000000205</v>
          </cell>
          <cell r="BI370" t="str">
            <v xml:space="preserve"> 13 ก.พ.67</v>
          </cell>
          <cell r="BJ370">
            <v>0.50090356617159826</v>
          </cell>
        </row>
        <row r="371">
          <cell r="A371" t="str">
            <v>เพิ่มประสิทธิภาพความปลอดภัย ถนนสาย บร.3021 แยกทางหลวงหมายเลข 218 - บ้านกุง  อ.เมือง จ.บุรีรัมย์</v>
          </cell>
          <cell r="C371" t="str">
            <v>2567</v>
          </cell>
          <cell r="D371" t="str">
            <v>โครงการอำนวยความปลอดภัยสนับสนุนด้านคมนาคมและระบบโลจิสติกส์</v>
          </cell>
          <cell r="E371" t="str">
            <v>เพิ่มประสิทธิภาพความปลอดภัย</v>
          </cell>
          <cell r="F371" t="str">
            <v>รายการปีเดียว ราคาต่อหน่วยต่ำกว่า 10 ล้านบาท (พลางก่อน1)</v>
          </cell>
          <cell r="G371" t="str">
            <v>วิธี e-Bidding</v>
          </cell>
          <cell r="H371" t="str">
            <v>เพิ่มประสิทธิภาพความปลอดภัย</v>
          </cell>
          <cell r="I371" t="str">
            <v>08007190061703210378</v>
          </cell>
          <cell r="J371" t="str">
            <v>เมือง</v>
          </cell>
          <cell r="K371" t="str">
            <v>บุรีรัมย์</v>
          </cell>
          <cell r="L371">
            <v>1</v>
          </cell>
          <cell r="M371" t="str">
            <v>แห่ง</v>
          </cell>
          <cell r="N371" t="str">
            <v>13 ธ.ค. 2566</v>
          </cell>
          <cell r="O371" t="str">
            <v/>
          </cell>
          <cell r="P371">
            <v>2500000</v>
          </cell>
          <cell r="Q371">
            <v>2500000</v>
          </cell>
          <cell r="R371" t="str">
            <v>ลงนามในสัญญา</v>
          </cell>
          <cell r="S371" t="str">
            <v/>
          </cell>
          <cell r="T371" t="str">
            <v>สำนักงานทางหลวงชนบทที่ 5 (นครราชสีมา)</v>
          </cell>
          <cell r="U371" t="str">
            <v>แขวงทางหลวงชนบทบุรีรัมย์</v>
          </cell>
          <cell r="V371" t="str">
            <v>สำนักอำนวยความปลอดภัย</v>
          </cell>
          <cell r="W371" t="str">
            <v>บุรีรัมย์</v>
          </cell>
          <cell r="X371" t="str">
            <v/>
          </cell>
          <cell r="Y371">
            <v>2500695.9900000002</v>
          </cell>
          <cell r="Z371">
            <v>1</v>
          </cell>
          <cell r="AA371" t="str">
            <v>แห่ง</v>
          </cell>
          <cell r="AB371" t="str">
            <v>-</v>
          </cell>
          <cell r="AC371" t="str">
            <v>-</v>
          </cell>
          <cell r="AD371" t="str">
            <v>-</v>
          </cell>
          <cell r="AE371" t="str">
            <v>-</v>
          </cell>
          <cell r="AF371" t="str">
            <v>-</v>
          </cell>
          <cell r="AG371" t="str">
            <v>-</v>
          </cell>
          <cell r="AH371" t="str">
            <v>1 ก.พ. 2567</v>
          </cell>
          <cell r="AI371" t="str">
            <v>25 ม.ค. 2567</v>
          </cell>
          <cell r="AJ371" t="str">
            <v>9 ก.พ. 2567</v>
          </cell>
          <cell r="AK371" t="str">
            <v>13 ก.พ. 2567</v>
          </cell>
          <cell r="AL371">
            <v>2</v>
          </cell>
          <cell r="AM371">
            <v>2</v>
          </cell>
          <cell r="AN371">
            <v>2</v>
          </cell>
          <cell r="AO371">
            <v>2</v>
          </cell>
          <cell r="AP371" t="str">
            <v>0315561000133</v>
          </cell>
          <cell r="AQ371" t="str">
            <v>67019108609</v>
          </cell>
          <cell r="AR371" t="str">
            <v xml:space="preserve">บจก. เค.เอ.พี.เพาเวรอ์ อินเตอร์เนชั่นแนล </v>
          </cell>
          <cell r="AS371" t="str">
            <v/>
          </cell>
          <cell r="AT371">
            <v>2488000</v>
          </cell>
          <cell r="AU371">
            <v>2488000</v>
          </cell>
          <cell r="AV371" t="str">
            <v/>
          </cell>
          <cell r="AW371" t="str">
            <v>38/2567</v>
          </cell>
          <cell r="AX371" t="str">
            <v>7 มี.ค. 2567</v>
          </cell>
          <cell r="AY371" t="str">
            <v>8 มี.ค. 2567</v>
          </cell>
          <cell r="AZ371" t="str">
            <v>26 พ.ค. 2567</v>
          </cell>
          <cell r="BA371">
            <v>80</v>
          </cell>
          <cell r="BB371" t="str">
            <v>สมเกียรติ การะพันธุนิตย์</v>
          </cell>
          <cell r="BC371">
            <v>2488000</v>
          </cell>
          <cell r="BD371">
            <v>2488000</v>
          </cell>
          <cell r="BF371">
            <v>12000</v>
          </cell>
          <cell r="BG371">
            <v>12695.990000000224</v>
          </cell>
          <cell r="BI371" t="str">
            <v xml:space="preserve"> 13 ก.พ.67</v>
          </cell>
          <cell r="BJ371">
            <v>0.50769825883554209</v>
          </cell>
        </row>
        <row r="372">
          <cell r="A372" t="str">
            <v>เพิ่มประสิทธิภาพความปลอดภัย ถนนสาย บร.4017 แยกทางหลวงหมายเลข 2223 - บ้านคูเมือง  อ.ลำปลายมาศ จ.บุรีรัมย์</v>
          </cell>
          <cell r="C372" t="str">
            <v>2567</v>
          </cell>
          <cell r="D372" t="str">
            <v>โครงการอำนวยความปลอดภัยสนับสนุนด้านคมนาคมและระบบโลจิสติกส์</v>
          </cell>
          <cell r="E372" t="str">
            <v>เพิ่มประสิทธิภาพความปลอดภัย</v>
          </cell>
          <cell r="F372" t="str">
            <v>รายการปีเดียว ราคาต่อหน่วยต่ำกว่า 10 ล้านบาท (พลางก่อน1)</v>
          </cell>
          <cell r="G372" t="str">
            <v>วิธี e-Bidding</v>
          </cell>
          <cell r="H372" t="str">
            <v>เพิ่มประสิทธิภาพความปลอดภัย</v>
          </cell>
          <cell r="I372" t="str">
            <v>08007190061703210378</v>
          </cell>
          <cell r="J372" t="str">
            <v>ลำปลายมาศ</v>
          </cell>
          <cell r="K372" t="str">
            <v>บุรีรัมย์</v>
          </cell>
          <cell r="L372">
            <v>1</v>
          </cell>
          <cell r="M372" t="str">
            <v>แห่ง</v>
          </cell>
          <cell r="N372" t="str">
            <v>13 ธ.ค. 2566</v>
          </cell>
          <cell r="O372" t="str">
            <v/>
          </cell>
          <cell r="P372">
            <v>2500000</v>
          </cell>
          <cell r="Q372">
            <v>2500000</v>
          </cell>
          <cell r="R372" t="str">
            <v>ลงนามในสัญญา</v>
          </cell>
          <cell r="S372" t="str">
            <v/>
          </cell>
          <cell r="T372" t="str">
            <v>สำนักงานทางหลวงชนบทที่ 5 (นครราชสีมา)</v>
          </cell>
          <cell r="U372" t="str">
            <v>แขวงทางหลวงชนบทบุรีรัมย์</v>
          </cell>
          <cell r="V372" t="str">
            <v>สำนักอำนวยความปลอดภัย</v>
          </cell>
          <cell r="W372" t="str">
            <v>บุรีรัมย์</v>
          </cell>
          <cell r="X372" t="str">
            <v/>
          </cell>
          <cell r="Y372">
            <v>2500392.1800000002</v>
          </cell>
          <cell r="Z372">
            <v>1</v>
          </cell>
          <cell r="AA372" t="str">
            <v>แห่ง</v>
          </cell>
          <cell r="AB372" t="str">
            <v>-</v>
          </cell>
          <cell r="AC372" t="str">
            <v>-</v>
          </cell>
          <cell r="AD372" t="str">
            <v>-</v>
          </cell>
          <cell r="AE372" t="str">
            <v>-</v>
          </cell>
          <cell r="AF372" t="str">
            <v>-</v>
          </cell>
          <cell r="AG372" t="str">
            <v>-</v>
          </cell>
          <cell r="AH372" t="str">
            <v>1 ก.พ. 2567</v>
          </cell>
          <cell r="AI372" t="str">
            <v>25 ม.ค. 2567</v>
          </cell>
          <cell r="AJ372" t="str">
            <v>9 ก.พ. 2567</v>
          </cell>
          <cell r="AK372" t="str">
            <v>13 ก.พ. 2567</v>
          </cell>
          <cell r="AL372">
            <v>2</v>
          </cell>
          <cell r="AM372">
            <v>2</v>
          </cell>
          <cell r="AN372">
            <v>2</v>
          </cell>
          <cell r="AO372">
            <v>2</v>
          </cell>
          <cell r="AP372" t="str">
            <v>0315561000133</v>
          </cell>
          <cell r="AQ372" t="str">
            <v>67019115114</v>
          </cell>
          <cell r="AR372" t="str">
            <v xml:space="preserve">บจก. เค.เอ.พี.เพาเวรอ์ อินเตอร์เนชั่นแนล </v>
          </cell>
          <cell r="AS372" t="str">
            <v/>
          </cell>
          <cell r="AT372">
            <v>2490000</v>
          </cell>
          <cell r="AU372">
            <v>2490000</v>
          </cell>
          <cell r="AV372" t="str">
            <v/>
          </cell>
          <cell r="AW372" t="str">
            <v>39/2567</v>
          </cell>
          <cell r="AX372" t="str">
            <v>7 มี.ค. 2567</v>
          </cell>
          <cell r="AY372" t="str">
            <v>8 มี.ค. 2567</v>
          </cell>
          <cell r="AZ372" t="str">
            <v>26 พ.ค. 2567</v>
          </cell>
          <cell r="BA372">
            <v>80</v>
          </cell>
          <cell r="BB372" t="str">
            <v>ธรรศกร ดวงศรี</v>
          </cell>
          <cell r="BC372">
            <v>2490000</v>
          </cell>
          <cell r="BD372">
            <v>2490000</v>
          </cell>
          <cell r="BF372">
            <v>10000</v>
          </cell>
          <cell r="BG372">
            <v>10392.180000000168</v>
          </cell>
          <cell r="BI372" t="str">
            <v xml:space="preserve"> 13 ก.พ.67</v>
          </cell>
          <cell r="BJ372">
            <v>0.41562200054553711</v>
          </cell>
        </row>
        <row r="373">
          <cell r="A373" t="str">
            <v>ไฟฟ้าแสงสว่างบริเวณเข้าสู่ทางแยกหลัก ถนนสาย บร.4046 แยกทางหลวงหมายเลข 2061 - บ้านบง  อ.พุทไธสง จ.บุรีรัมย์</v>
          </cell>
          <cell r="C373" t="str">
            <v>2567</v>
          </cell>
          <cell r="D373" t="str">
            <v>โครงการอำนวยความปลอดภัยสนับสนุนด้านคมนาคมและระบบโลจิสติกส์</v>
          </cell>
          <cell r="E373" t="str">
            <v>ไฟฟ้าแสงสว่างบริเวณเข้าสู่ทางแยกหลัก</v>
          </cell>
          <cell r="F373" t="str">
            <v>รายการปีเดียว ราคาต่อหน่วยต่ำกว่า 10 ล้านบาท (พลางก่อน1)</v>
          </cell>
          <cell r="G373" t="str">
            <v>วิธี e-Bidding</v>
          </cell>
          <cell r="H373" t="str">
            <v>ไฟฟ้าแสงสว่างบริเวณเข้าสู่ทางแยกหลัก</v>
          </cell>
          <cell r="I373" t="str">
            <v>08007190061703210378</v>
          </cell>
          <cell r="J373" t="str">
            <v>พุทไธสง</v>
          </cell>
          <cell r="K373" t="str">
            <v>บุรีรัมย์</v>
          </cell>
          <cell r="L373">
            <v>1</v>
          </cell>
          <cell r="M373" t="str">
            <v>แห่ง</v>
          </cell>
          <cell r="N373" t="str">
            <v>26 ต.ค. 2566</v>
          </cell>
          <cell r="O373" t="str">
            <v/>
          </cell>
          <cell r="P373">
            <v>2000000</v>
          </cell>
          <cell r="Q373">
            <v>2000000</v>
          </cell>
          <cell r="R373" t="str">
            <v>ลงนามในสัญญา</v>
          </cell>
          <cell r="S373" t="str">
            <v/>
          </cell>
          <cell r="T373" t="str">
            <v>สำนักงานทางหลวงชนบทที่ 5 (นครราชสีมา)</v>
          </cell>
          <cell r="U373" t="str">
            <v>แขวงทางหลวงชนบทบุรีรัมย์</v>
          </cell>
          <cell r="V373" t="str">
            <v>สำนักอำนวยความปลอดภัย</v>
          </cell>
          <cell r="W373" t="str">
            <v>บุรีรัมย์</v>
          </cell>
          <cell r="X373" t="str">
            <v/>
          </cell>
          <cell r="Y373">
            <v>2000985.98</v>
          </cell>
          <cell r="Z373">
            <v>1</v>
          </cell>
          <cell r="AA373" t="str">
            <v>แห่ง</v>
          </cell>
          <cell r="AB373" t="str">
            <v>-</v>
          </cell>
          <cell r="AC373" t="str">
            <v>0.00</v>
          </cell>
          <cell r="AD373" t="str">
            <v>-</v>
          </cell>
          <cell r="AE373" t="str">
            <v>-</v>
          </cell>
          <cell r="AF373" t="str">
            <v>1.00</v>
          </cell>
          <cell r="AG373" t="str">
            <v>-</v>
          </cell>
          <cell r="AH373" t="str">
            <v>14 พ.ย. 2566</v>
          </cell>
          <cell r="AI373" t="str">
            <v>8 พ.ย. 2566</v>
          </cell>
          <cell r="AJ373" t="str">
            <v>22 พ.ย. 2566</v>
          </cell>
          <cell r="AK373" t="str">
            <v>24 พ.ย. 2566</v>
          </cell>
          <cell r="AL373">
            <v>3</v>
          </cell>
          <cell r="AM373">
            <v>2</v>
          </cell>
          <cell r="AN373">
            <v>3</v>
          </cell>
          <cell r="AO373">
            <v>2</v>
          </cell>
          <cell r="AP373" t="str">
            <v>0315561000133</v>
          </cell>
          <cell r="AR373" t="str">
            <v xml:space="preserve">บจก. เค.เอ.พี.เพาเวรอ์ อินเตอร์เนชั่นแนล </v>
          </cell>
          <cell r="AS373" t="str">
            <v/>
          </cell>
          <cell r="AT373">
            <v>1990000</v>
          </cell>
          <cell r="AU373">
            <v>1990000</v>
          </cell>
          <cell r="AV373" t="str">
            <v/>
          </cell>
          <cell r="AW373" t="str">
            <v>04/2567</v>
          </cell>
          <cell r="AX373" t="str">
            <v>19 ธ.ค. 2566</v>
          </cell>
          <cell r="AY373" t="str">
            <v>20 ธ.ค. 2566</v>
          </cell>
          <cell r="AZ373" t="str">
            <v>8 มี.ค. 2567</v>
          </cell>
          <cell r="BA373">
            <v>80</v>
          </cell>
          <cell r="BB373" t="str">
            <v>ไพรสันต์ จันโทภาส</v>
          </cell>
          <cell r="BC373">
            <v>1990000</v>
          </cell>
          <cell r="BD373">
            <v>1990000</v>
          </cell>
          <cell r="BF373">
            <v>10000</v>
          </cell>
          <cell r="BG373">
            <v>10985.979999999981</v>
          </cell>
          <cell r="BI373" t="str">
            <v xml:space="preserve"> 2 ก.พ.67</v>
          </cell>
          <cell r="BJ373">
            <v>0.54902833452136335</v>
          </cell>
        </row>
        <row r="374">
          <cell r="A374" t="str">
            <v>ไฟฟ้าแสงสว่างบริเวณเข้าสู่ทางแยกหลัก ถนนสาย บร.2014 แยกทางหลวงหมายเลข 24 - บ้านระนามพลวง  อ.นางรอง จ.บุรีรัมย์</v>
          </cell>
          <cell r="C374" t="str">
            <v>2567</v>
          </cell>
          <cell r="D374" t="str">
            <v>โครงการอำนวยความปลอดภัยสนับสนุนด้านคมนาคมและระบบโลจิสติกส์</v>
          </cell>
          <cell r="E374" t="str">
            <v>ไฟฟ้าแสงสว่างบริเวณเข้าสู่ทางแยกหลัก</v>
          </cell>
          <cell r="F374" t="str">
            <v>รายการปีเดียว ราคาต่อหน่วยต่ำกว่า 10 ล้านบาท (พลางก่อน1)</v>
          </cell>
          <cell r="G374" t="str">
            <v>วิธี e-Bidding</v>
          </cell>
          <cell r="H374" t="str">
            <v>ไฟฟ้าแสงสว่างบริเวณเข้าสู่ทางแยกหลัก</v>
          </cell>
          <cell r="I374" t="str">
            <v>08007190061703210378</v>
          </cell>
          <cell r="J374" t="str">
            <v>นางรอง</v>
          </cell>
          <cell r="K374" t="str">
            <v>บุรีรัมย์</v>
          </cell>
          <cell r="L374">
            <v>1</v>
          </cell>
          <cell r="M374" t="str">
            <v>แห่ง</v>
          </cell>
          <cell r="N374" t="str">
            <v>13 ธ.ค. 2566</v>
          </cell>
          <cell r="O374" t="str">
            <v/>
          </cell>
          <cell r="P374">
            <v>4500000</v>
          </cell>
          <cell r="Q374">
            <v>4500000</v>
          </cell>
          <cell r="R374" t="str">
            <v>ลงนามในสัญญา</v>
          </cell>
          <cell r="S374" t="str">
            <v/>
          </cell>
          <cell r="T374" t="str">
            <v>สำนักงานทางหลวงชนบทที่ 5 (นครราชสีมา)</v>
          </cell>
          <cell r="U374" t="str">
            <v>แขวงทางหลวงชนบทบุรีรัมย์</v>
          </cell>
          <cell r="V374" t="str">
            <v>สำนักอำนวยความปลอดภัย</v>
          </cell>
          <cell r="W374" t="str">
            <v>บุรีรัมย์</v>
          </cell>
          <cell r="X374" t="str">
            <v/>
          </cell>
          <cell r="Y374">
            <v>4500144.9800000004</v>
          </cell>
          <cell r="Z374">
            <v>1</v>
          </cell>
          <cell r="AA374" t="str">
            <v>แห่ง</v>
          </cell>
          <cell r="AB374" t="str">
            <v>-</v>
          </cell>
          <cell r="AC374" t="str">
            <v>-</v>
          </cell>
          <cell r="AD374" t="str">
            <v>-</v>
          </cell>
          <cell r="AE374" t="str">
            <v>-</v>
          </cell>
          <cell r="AF374" t="str">
            <v>-</v>
          </cell>
          <cell r="AG374" t="str">
            <v>-</v>
          </cell>
          <cell r="AH374" t="str">
            <v>17 ม.ค. 2567</v>
          </cell>
          <cell r="AI374" t="str">
            <v>10 ม.ค. 2567</v>
          </cell>
          <cell r="AJ374" t="str">
            <v>25 ม.ค. 2567</v>
          </cell>
          <cell r="AK374" t="str">
            <v>30 ม.ค. 2567</v>
          </cell>
          <cell r="AL374">
            <v>4</v>
          </cell>
          <cell r="AM374">
            <v>3</v>
          </cell>
          <cell r="AN374">
            <v>4</v>
          </cell>
          <cell r="AO374">
            <v>3</v>
          </cell>
          <cell r="AP374" t="str">
            <v>0315555000305</v>
          </cell>
          <cell r="AQ374" t="str">
            <v>66129462681</v>
          </cell>
          <cell r="AR374" t="str">
            <v>บริษัท ยิ่งเจริญก่อสร้างบุรีรัมย์ จำกัด</v>
          </cell>
          <cell r="AS374" t="str">
            <v/>
          </cell>
          <cell r="AT374">
            <v>4488000</v>
          </cell>
          <cell r="AU374">
            <v>4488000</v>
          </cell>
          <cell r="AV374" t="str">
            <v/>
          </cell>
          <cell r="AW374" t="str">
            <v>12/2567</v>
          </cell>
          <cell r="AX374" t="str">
            <v>16 ก.พ. 2567</v>
          </cell>
          <cell r="AY374" t="str">
            <v>17 ก.พ. 2567</v>
          </cell>
          <cell r="AZ374" t="str">
            <v>26 พ.ค. 2567</v>
          </cell>
          <cell r="BA374">
            <v>100</v>
          </cell>
          <cell r="BB374" t="str">
            <v>ธรรศกร ดวงศรี</v>
          </cell>
          <cell r="BC374">
            <v>4488000</v>
          </cell>
          <cell r="BD374">
            <v>4488000</v>
          </cell>
          <cell r="BF374">
            <v>12000</v>
          </cell>
          <cell r="BG374">
            <v>12144.980000000447</v>
          </cell>
          <cell r="BI374" t="str">
            <v xml:space="preserve"> 2 ก.พ.67</v>
          </cell>
          <cell r="BJ374">
            <v>0.26987974951865762</v>
          </cell>
        </row>
        <row r="375">
          <cell r="A375" t="str">
            <v>ไฟฟ้าแสงสว่างบริเวณเข้าสู่ทางแยกหลัก ถนนสาย บร.3033 แยกทางหลวงหมายเลข 348 - บ้านหนองม่วง  อ.นางรอง จ.บุรีรัมย์</v>
          </cell>
          <cell r="C375" t="str">
            <v>2567</v>
          </cell>
          <cell r="D375" t="str">
            <v>โครงการอำนวยความปลอดภัยสนับสนุนด้านคมนาคมและระบบโลจิสติกส์</v>
          </cell>
          <cell r="E375" t="str">
            <v>ไฟฟ้าแสงสว่างบริเวณเข้าสู่ทางแยกหลัก</v>
          </cell>
          <cell r="F375" t="str">
            <v>รายการปีเดียว ราคาต่อหน่วยต่ำกว่า 10 ล้านบาท (พลางก่อน1)</v>
          </cell>
          <cell r="G375" t="str">
            <v>วิธี e-Bidding</v>
          </cell>
          <cell r="H375" t="str">
            <v>ไฟฟ้าแสงสว่างบริเวณเข้าสู่ทางแยกหลัก</v>
          </cell>
          <cell r="I375" t="str">
            <v>08007190061703210378</v>
          </cell>
          <cell r="J375" t="str">
            <v>นางรอง</v>
          </cell>
          <cell r="K375" t="str">
            <v>บุรีรัมย์</v>
          </cell>
          <cell r="L375">
            <v>1</v>
          </cell>
          <cell r="M375" t="str">
            <v>แห่ง</v>
          </cell>
          <cell r="N375" t="str">
            <v>13 ธ.ค. 2566</v>
          </cell>
          <cell r="O375" t="str">
            <v/>
          </cell>
          <cell r="P375">
            <v>2000000</v>
          </cell>
          <cell r="Q375">
            <v>2000000</v>
          </cell>
          <cell r="R375" t="str">
            <v>ลงนามในสัญญา</v>
          </cell>
          <cell r="S375" t="str">
            <v/>
          </cell>
          <cell r="T375" t="str">
            <v>สำนักงานทางหลวงชนบทที่ 5 (นครราชสีมา)</v>
          </cell>
          <cell r="U375" t="str">
            <v>แขวงทางหลวงชนบทบุรีรัมย์</v>
          </cell>
          <cell r="V375" t="str">
            <v>สำนักอำนวยความปลอดภัย</v>
          </cell>
          <cell r="W375" t="str">
            <v>บุรีรัมย์</v>
          </cell>
          <cell r="X375" t="str">
            <v/>
          </cell>
          <cell r="Y375">
            <v>2000090.59</v>
          </cell>
          <cell r="Z375">
            <v>1</v>
          </cell>
          <cell r="AA375" t="str">
            <v>แห่ง</v>
          </cell>
          <cell r="AB375" t="str">
            <v>-</v>
          </cell>
          <cell r="AC375" t="str">
            <v>-</v>
          </cell>
          <cell r="AD375" t="str">
            <v>-</v>
          </cell>
          <cell r="AE375" t="str">
            <v>-</v>
          </cell>
          <cell r="AF375" t="str">
            <v>-</v>
          </cell>
          <cell r="AG375" t="str">
            <v>-</v>
          </cell>
          <cell r="AH375" t="str">
            <v>26 ม.ค. 2567</v>
          </cell>
          <cell r="AI375" t="str">
            <v>22 ม.ค. 2567</v>
          </cell>
          <cell r="AJ375" t="str">
            <v>5 ก.พ. 2567</v>
          </cell>
          <cell r="AK375" t="str">
            <v>7 ก.พ. 2567</v>
          </cell>
          <cell r="AL375">
            <v>2</v>
          </cell>
          <cell r="AM375">
            <v>2</v>
          </cell>
          <cell r="AN375">
            <v>2</v>
          </cell>
          <cell r="AO375">
            <v>2</v>
          </cell>
          <cell r="AP375" t="str">
            <v>0315561000133</v>
          </cell>
          <cell r="AQ375" t="str">
            <v>66129475867</v>
          </cell>
          <cell r="AR375" t="str">
            <v xml:space="preserve">บจก. เค.เอ.พี.เพาเวรอ์ อินเตอร์เนชั่นแนล </v>
          </cell>
          <cell r="AS375" t="str">
            <v/>
          </cell>
          <cell r="AT375">
            <v>1990000</v>
          </cell>
          <cell r="AU375">
            <v>1990000</v>
          </cell>
          <cell r="AV375" t="str">
            <v/>
          </cell>
          <cell r="AW375" t="str">
            <v>35/2567</v>
          </cell>
          <cell r="AX375" t="str">
            <v>1 มี.ค. 2567</v>
          </cell>
          <cell r="AY375" t="str">
            <v>2 มี.ค. 2567</v>
          </cell>
          <cell r="AZ375" t="str">
            <v>20 พ.ค. 2567</v>
          </cell>
          <cell r="BA375">
            <v>80</v>
          </cell>
          <cell r="BB375" t="str">
            <v>สุพจน์ สุวรรณหงษ์</v>
          </cell>
          <cell r="BC375">
            <v>1990000</v>
          </cell>
          <cell r="BD375">
            <v>1990000</v>
          </cell>
          <cell r="BF375">
            <v>10000</v>
          </cell>
          <cell r="BG375">
            <v>10090.590000000084</v>
          </cell>
          <cell r="BI375" t="str">
            <v xml:space="preserve"> 7 ก.พ.67</v>
          </cell>
          <cell r="BJ375">
            <v>0.50450664837136616</v>
          </cell>
        </row>
        <row r="376">
          <cell r="A376" t="str">
            <v xml:space="preserve">งานบำรุงถนนสาย นม.4027 แยกทางหลวงหมายเลข 2160 - บ้านโคก อ.คง จ.นครราชสีมา (ตอนที่ 1) </v>
          </cell>
          <cell r="C376" t="str">
            <v>2567</v>
          </cell>
          <cell r="D376" t="str">
            <v>ผลผลิตโครงข่ายทางหลวงชนบทได้รับการบำรุงรักษา</v>
          </cell>
          <cell r="E376" t="str">
            <v>บำรุงรักษาทางหลวงชนบท</v>
          </cell>
          <cell r="F376" t="str">
            <v>รายการปีเดียว ราคาต่อหน่วยต่ำกว่า 10 ล้านบาท (พลางก่อน2)</v>
          </cell>
          <cell r="G376" t="str">
            <v>วิธี e-Bidding</v>
          </cell>
          <cell r="H376" t="str">
            <v>ซ่อมสร้างผิวทางแอสฟัลต์คอนกรีต (โดยวิธี Pavement In - Place Recycling)</v>
          </cell>
          <cell r="I376" t="str">
            <v>08007280004703210717</v>
          </cell>
          <cell r="K376" t="str">
            <v>นครราชสีมา</v>
          </cell>
          <cell r="L376">
            <v>1</v>
          </cell>
          <cell r="M376" t="str">
            <v>แห่ง</v>
          </cell>
          <cell r="N376" t="str">
            <v>14 ธ.ค. 2566</v>
          </cell>
          <cell r="O376" t="str">
            <v/>
          </cell>
          <cell r="P376">
            <v>5300000</v>
          </cell>
          <cell r="Q376">
            <v>5300000</v>
          </cell>
          <cell r="R376" t="str">
            <v>ลงนามในสัญญา</v>
          </cell>
          <cell r="S376" t="str">
            <v/>
          </cell>
          <cell r="T376" t="str">
            <v>สำนักงานทางหลวงชนบทที่ 5 (นครราชสีมา)</v>
          </cell>
          <cell r="U376" t="str">
            <v>แขวงทางหลวงชนบทนครราชสีมา</v>
          </cell>
          <cell r="V376" t="str">
            <v>สำนักบำรุงทาง</v>
          </cell>
          <cell r="W376" t="str">
            <v>นครราชสีมา</v>
          </cell>
          <cell r="X376" t="str">
            <v/>
          </cell>
          <cell r="Y376">
            <v>5304138.6500000004</v>
          </cell>
          <cell r="Z376">
            <v>1</v>
          </cell>
          <cell r="AA376" t="str">
            <v>แห่ง</v>
          </cell>
          <cell r="AB376" t="str">
            <v>-</v>
          </cell>
          <cell r="AC376" t="str">
            <v>0.00</v>
          </cell>
          <cell r="AD376" t="str">
            <v>แห่ง</v>
          </cell>
          <cell r="AE376" t="str">
            <v>-</v>
          </cell>
          <cell r="AF376" t="str">
            <v>0.00</v>
          </cell>
          <cell r="AG376" t="str">
            <v>แห่ง</v>
          </cell>
          <cell r="AH376" t="str">
            <v>18 ม.ค. 2567</v>
          </cell>
          <cell r="AI376" t="str">
            <v>12 ม.ค. 2567</v>
          </cell>
          <cell r="AJ376" t="str">
            <v>18 ม.ค. 2567</v>
          </cell>
          <cell r="AK376" t="str">
            <v>4 ก.พ. 2567</v>
          </cell>
          <cell r="AL376">
            <v>3</v>
          </cell>
          <cell r="AM376">
            <v>3</v>
          </cell>
          <cell r="AN376">
            <v>3</v>
          </cell>
          <cell r="AO376">
            <v>3</v>
          </cell>
          <cell r="AP376" t="str">
            <v>0125561032711</v>
          </cell>
          <cell r="AR376" t="str">
            <v>บจก.ซูโม่ คอนสตรัคชั่นแอนด์เทรดดิ้ง</v>
          </cell>
          <cell r="AS376" t="str">
            <v/>
          </cell>
          <cell r="AT376">
            <v>5290000</v>
          </cell>
          <cell r="AU376">
            <v>5290000</v>
          </cell>
          <cell r="AV376" t="str">
            <v/>
          </cell>
          <cell r="AW376" t="str">
            <v>ขทช.นม.26/2567</v>
          </cell>
          <cell r="AX376" t="str">
            <v>22 ก.พ. 2567</v>
          </cell>
          <cell r="AY376" t="str">
            <v>23 ก.พ. 2567</v>
          </cell>
          <cell r="AZ376" t="str">
            <v>12 พ.ค. 2567</v>
          </cell>
          <cell r="BA376">
            <v>80</v>
          </cell>
          <cell r="BB376" t="str">
            <v>ชวัลกร ดอกดวง</v>
          </cell>
          <cell r="BC376">
            <v>5290000</v>
          </cell>
          <cell r="BD376">
            <v>5290000</v>
          </cell>
          <cell r="BF376">
            <v>10000</v>
          </cell>
          <cell r="BG376">
            <v>14138.650000000373</v>
          </cell>
          <cell r="BI376" t="str">
            <v xml:space="preserve"> 5 ก.พ.67</v>
          </cell>
          <cell r="BJ376">
            <v>0.26655883137595532</v>
          </cell>
        </row>
        <row r="377">
          <cell r="A377" t="str">
            <v>งานบำรุงถนนสาย นม.3115 แยกทางหลวงหมายเลข 304 - บ้านเฉลียง  อ.ครบุรี จ.นครราชสีมา</v>
          </cell>
          <cell r="C377" t="str">
            <v>2567</v>
          </cell>
          <cell r="D377" t="str">
            <v>ผลผลิตโครงข่ายทางหลวงชนบทได้รับการบำรุงรักษา</v>
          </cell>
          <cell r="E377" t="str">
            <v>บำรุงรักษาทางหลวงชนบท</v>
          </cell>
          <cell r="F377" t="str">
            <v>รายการปีเดียว ราคาต่อหน่วยต่ำกว่า 10 ล้านบาท (พลางก่อน2)</v>
          </cell>
          <cell r="G377" t="str">
            <v>วิธี e-Bidding</v>
          </cell>
          <cell r="H377" t="str">
            <v>ซ่อมฟื้นฟูทางหลวงชนบทอันเนื่องมาจากเหตุภัยพิบัติ</v>
          </cell>
          <cell r="I377" t="str">
            <v>08007280004703210717</v>
          </cell>
          <cell r="J377" t="str">
            <v>ครบุรี</v>
          </cell>
          <cell r="K377" t="str">
            <v>นครราชสีมา</v>
          </cell>
          <cell r="L377">
            <v>1</v>
          </cell>
          <cell r="M377" t="str">
            <v>แห่ง</v>
          </cell>
          <cell r="N377" t="str">
            <v>14 ธ.ค. 2566</v>
          </cell>
          <cell r="O377" t="str">
            <v/>
          </cell>
          <cell r="P377">
            <v>5500000</v>
          </cell>
          <cell r="Q377">
            <v>5500000</v>
          </cell>
          <cell r="R377" t="str">
            <v>ลงนามในสัญญา</v>
          </cell>
          <cell r="S377" t="str">
            <v/>
          </cell>
          <cell r="T377" t="str">
            <v>สำนักงานทางหลวงชนบทที่ 5 (นครราชสีมา)</v>
          </cell>
          <cell r="U377" t="str">
            <v>แขวงทางหลวงชนบทนครราชสีมา</v>
          </cell>
          <cell r="V377" t="str">
            <v>สำนักบำรุงทาง</v>
          </cell>
          <cell r="W377" t="str">
            <v>นครราชสีมา</v>
          </cell>
          <cell r="X377" t="str">
            <v/>
          </cell>
          <cell r="Y377">
            <v>5503543.4800000004</v>
          </cell>
          <cell r="Z377">
            <v>1</v>
          </cell>
          <cell r="AA377" t="str">
            <v>แห่ง</v>
          </cell>
          <cell r="AB377" t="str">
            <v>-</v>
          </cell>
          <cell r="AC377" t="str">
            <v>0.00</v>
          </cell>
          <cell r="AD377" t="str">
            <v>แห่ง</v>
          </cell>
          <cell r="AE377" t="str">
            <v>-</v>
          </cell>
          <cell r="AF377" t="str">
            <v>0.00</v>
          </cell>
          <cell r="AG377" t="str">
            <v>แห่ง</v>
          </cell>
          <cell r="AH377" t="str">
            <v>15 ม.ค. 2567</v>
          </cell>
          <cell r="AI377" t="str">
            <v>10 ม.ค. 2567</v>
          </cell>
          <cell r="AJ377" t="str">
            <v>30 ม.ค. 2567</v>
          </cell>
          <cell r="AK377" t="str">
            <v>30 ม.ค. 2567</v>
          </cell>
          <cell r="AL377">
            <v>4</v>
          </cell>
          <cell r="AM377">
            <v>4</v>
          </cell>
          <cell r="AN377">
            <v>4</v>
          </cell>
          <cell r="AO377">
            <v>4</v>
          </cell>
          <cell r="AP377" t="str">
            <v>0303527001031</v>
          </cell>
          <cell r="AR377" t="str">
            <v>หจก.ว.ประยูรก่อสร้าง(1984)</v>
          </cell>
          <cell r="AS377" t="str">
            <v/>
          </cell>
          <cell r="AT377">
            <v>5475000</v>
          </cell>
          <cell r="AU377">
            <v>5475000</v>
          </cell>
          <cell r="AV377" t="str">
            <v/>
          </cell>
          <cell r="AW377" t="str">
            <v>ขทช.นม.19/2567</v>
          </cell>
          <cell r="AX377" t="str">
            <v>22 ก.พ. 2567</v>
          </cell>
          <cell r="AY377" t="str">
            <v>23 ก.พ. 2567</v>
          </cell>
          <cell r="AZ377" t="str">
            <v>12 พ.ค. 2567</v>
          </cell>
          <cell r="BA377">
            <v>80</v>
          </cell>
          <cell r="BB377" t="str">
            <v>สายรุ้ง องค์ดี</v>
          </cell>
          <cell r="BC377">
            <v>5475000</v>
          </cell>
          <cell r="BD377">
            <v>5475000</v>
          </cell>
          <cell r="BF377">
            <v>25000</v>
          </cell>
          <cell r="BG377">
            <v>28543.480000000447</v>
          </cell>
          <cell r="BI377" t="str">
            <v xml:space="preserve"> 2 ก.พ.67</v>
          </cell>
          <cell r="BJ377">
            <v>0.51863822106117796</v>
          </cell>
        </row>
        <row r="378">
          <cell r="A378" t="str">
            <v xml:space="preserve">งานบำรุงถนนสาย นม.1056 แยกทางหลวงหมายเลข 2 - บ้านคำไฮ อ.สูงเนิน จ.นครราชสีมา (ตอนที่ 1) </v>
          </cell>
          <cell r="C378" t="str">
            <v>2567</v>
          </cell>
          <cell r="D378" t="str">
            <v>ผลผลิตโครงข่ายทางหลวงชนบทได้รับการบำรุงรักษา</v>
          </cell>
          <cell r="E378" t="str">
            <v>บำรุงรักษาทางหลวงชนบท</v>
          </cell>
          <cell r="F378" t="str">
            <v>รายการปีเดียว ราคาต่อหน่วยต่ำกว่า 10 ล้านบาท (พลางก่อน2)</v>
          </cell>
          <cell r="G378" t="str">
            <v>วิธี e-Bidding</v>
          </cell>
          <cell r="H378" t="str">
            <v>ซ่อมสร้างผิวทางแอสฟัลต์คอนกรีต (โดยวิธี Pavement In - Place Recycling)</v>
          </cell>
          <cell r="I378" t="str">
            <v>08007280004703210717</v>
          </cell>
          <cell r="K378" t="str">
            <v>นครราชสีมา</v>
          </cell>
          <cell r="L378">
            <v>1</v>
          </cell>
          <cell r="M378" t="str">
            <v>แห่ง</v>
          </cell>
          <cell r="N378" t="str">
            <v>14 ธ.ค. 2566</v>
          </cell>
          <cell r="O378" t="str">
            <v/>
          </cell>
          <cell r="P378">
            <v>5500000</v>
          </cell>
          <cell r="Q378">
            <v>5500000</v>
          </cell>
          <cell r="R378" t="str">
            <v>ลงนามในสัญญา</v>
          </cell>
          <cell r="S378" t="str">
            <v/>
          </cell>
          <cell r="T378" t="str">
            <v>สำนักงานทางหลวงชนบทที่ 5 (นครราชสีมา)</v>
          </cell>
          <cell r="U378" t="str">
            <v>แขวงทางหลวงชนบทนครราชสีมา</v>
          </cell>
          <cell r="V378" t="str">
            <v>สำนักบำรุงทาง</v>
          </cell>
          <cell r="W378" t="str">
            <v>นครราชสีมา</v>
          </cell>
          <cell r="X378" t="str">
            <v/>
          </cell>
          <cell r="Y378">
            <v>5501495.5999999996</v>
          </cell>
          <cell r="Z378">
            <v>1</v>
          </cell>
          <cell r="AA378" t="str">
            <v>แห่ง</v>
          </cell>
          <cell r="AB378" t="str">
            <v>-</v>
          </cell>
          <cell r="AC378" t="str">
            <v>0.00</v>
          </cell>
          <cell r="AD378" t="str">
            <v>แห่ง</v>
          </cell>
          <cell r="AE378" t="str">
            <v>-</v>
          </cell>
          <cell r="AF378" t="str">
            <v>0.00</v>
          </cell>
          <cell r="AG378" t="str">
            <v>แห่ง</v>
          </cell>
          <cell r="AH378" t="str">
            <v>15 ม.ค. 2567</v>
          </cell>
          <cell r="AI378" t="str">
            <v>10 ม.ค. 2567</v>
          </cell>
          <cell r="AJ378" t="str">
            <v>30 ม.ค. 2567</v>
          </cell>
          <cell r="AK378" t="str">
            <v>30 ม.ค. 2567</v>
          </cell>
          <cell r="AL378">
            <v>3</v>
          </cell>
          <cell r="AM378">
            <v>3</v>
          </cell>
          <cell r="AN378">
            <v>3</v>
          </cell>
          <cell r="AO378">
            <v>3</v>
          </cell>
          <cell r="AR378" t="str">
            <v>หจก.สีคิ้วคอนสตรัคชั่น</v>
          </cell>
          <cell r="AS378" t="str">
            <v/>
          </cell>
          <cell r="AT378">
            <v>5480000</v>
          </cell>
          <cell r="AU378">
            <v>5480000</v>
          </cell>
          <cell r="AV378" t="str">
            <v/>
          </cell>
          <cell r="AW378" t="str">
            <v>ขทช.นม.20/2567</v>
          </cell>
          <cell r="AX378" t="str">
            <v>22 ก.พ. 2567</v>
          </cell>
          <cell r="AY378" t="str">
            <v>23 ก.พ. 2567</v>
          </cell>
          <cell r="AZ378" t="str">
            <v>12 พ.ค. 2567</v>
          </cell>
          <cell r="BA378">
            <v>80</v>
          </cell>
          <cell r="BB378" t="str">
            <v>เจษฎา มังกะโรทัย</v>
          </cell>
          <cell r="BC378">
            <v>5480000</v>
          </cell>
          <cell r="BD378">
            <v>5480000</v>
          </cell>
          <cell r="BF378">
            <v>20000</v>
          </cell>
          <cell r="BG378">
            <v>21495.599999999627</v>
          </cell>
          <cell r="BI378" t="str">
            <v xml:space="preserve"> 2 ก.พ.67</v>
          </cell>
          <cell r="BJ378">
            <v>0.39072284271207325</v>
          </cell>
        </row>
        <row r="379">
          <cell r="A379" t="str">
            <v xml:space="preserve">งานบำรุงถนนสาย นม.3037 แยกทางหลวงหมายเลข 226 - บ้านโนนศรีคูณ อ.ห้วยแถลง จ.นครราชสีมา (ตอนที่ 1) </v>
          </cell>
          <cell r="C379" t="str">
            <v>2567</v>
          </cell>
          <cell r="D379" t="str">
            <v>ผลผลิตโครงข่ายทางหลวงชนบทได้รับการบำรุงรักษา</v>
          </cell>
          <cell r="E379" t="str">
            <v>บำรุงรักษาทางหลวงชนบท</v>
          </cell>
          <cell r="F379" t="str">
            <v>รายการปีเดียว ราคาต่อหน่วยต่ำกว่า 10 ล้านบาท (พลางก่อน2)</v>
          </cell>
          <cell r="G379" t="str">
            <v>วิธี e-Bidding</v>
          </cell>
          <cell r="H379" t="str">
            <v>เสริมผิวลาดยางแอสฟัลต์คอนกรีต</v>
          </cell>
          <cell r="I379" t="str">
            <v>08007280004703210717</v>
          </cell>
          <cell r="K379" t="str">
            <v>นครราชสีมา</v>
          </cell>
          <cell r="L379">
            <v>1</v>
          </cell>
          <cell r="M379" t="str">
            <v>แห่ง</v>
          </cell>
          <cell r="N379" t="str">
            <v>14 ธ.ค. 2566</v>
          </cell>
          <cell r="O379" t="str">
            <v/>
          </cell>
          <cell r="P379">
            <v>5250000</v>
          </cell>
          <cell r="Q379">
            <v>5250000</v>
          </cell>
          <cell r="R379" t="str">
            <v>ลงนามในสัญญา</v>
          </cell>
          <cell r="S379" t="str">
            <v/>
          </cell>
          <cell r="T379" t="str">
            <v>สำนักงานทางหลวงชนบทที่ 5 (นครราชสีมา)</v>
          </cell>
          <cell r="U379" t="str">
            <v>แขวงทางหลวงชนบทนครราชสีมา</v>
          </cell>
          <cell r="V379" t="str">
            <v>สำนักบำรุงทาง</v>
          </cell>
          <cell r="W379" t="str">
            <v>นครราชสีมา</v>
          </cell>
          <cell r="X379" t="str">
            <v/>
          </cell>
          <cell r="Y379">
            <v>5256317.22</v>
          </cell>
          <cell r="Z379">
            <v>1</v>
          </cell>
          <cell r="AA379" t="str">
            <v>แห่ง</v>
          </cell>
          <cell r="AB379" t="str">
            <v>-</v>
          </cell>
          <cell r="AC379" t="str">
            <v>0.00</v>
          </cell>
          <cell r="AD379" t="str">
            <v>แห่ง</v>
          </cell>
          <cell r="AE379" t="str">
            <v>-</v>
          </cell>
          <cell r="AF379" t="str">
            <v>0.00</v>
          </cell>
          <cell r="AG379" t="str">
            <v>แห่ง</v>
          </cell>
          <cell r="AH379" t="str">
            <v>18 ม.ค. 2567</v>
          </cell>
          <cell r="AI379" t="str">
            <v>12 ม.ค. 2567</v>
          </cell>
          <cell r="AJ379" t="str">
            <v>18 ม.ค. 2567</v>
          </cell>
          <cell r="AK379" t="str">
            <v>4 ก.พ. 2567</v>
          </cell>
          <cell r="AL379">
            <v>3</v>
          </cell>
          <cell r="AM379">
            <v>3</v>
          </cell>
          <cell r="AN379">
            <v>3</v>
          </cell>
          <cell r="AO379">
            <v>3</v>
          </cell>
          <cell r="AP379" t="str">
            <v>0303539000680</v>
          </cell>
          <cell r="AR379" t="str">
            <v>หจก.สุพรรณีก่อสร้าง</v>
          </cell>
          <cell r="AS379" t="str">
            <v/>
          </cell>
          <cell r="AT379">
            <v>5230000</v>
          </cell>
          <cell r="AU379">
            <v>5230000</v>
          </cell>
          <cell r="AV379" t="str">
            <v/>
          </cell>
          <cell r="AW379" t="str">
            <v>ขทช.นม.25/2567</v>
          </cell>
          <cell r="AX379" t="str">
            <v>22 ก.พ. 2567</v>
          </cell>
          <cell r="AY379" t="str">
            <v>23 ก.พ. 2567</v>
          </cell>
          <cell r="AZ379" t="str">
            <v>12 พ.ค. 2567</v>
          </cell>
          <cell r="BA379">
            <v>80</v>
          </cell>
          <cell r="BB379" t="str">
            <v>จิระพงศ์ คลอวุฒินันท์</v>
          </cell>
          <cell r="BC379">
            <v>5230000</v>
          </cell>
          <cell r="BD379">
            <v>5230000</v>
          </cell>
          <cell r="BF379">
            <v>20000</v>
          </cell>
          <cell r="BG379">
            <v>26317.219999999739</v>
          </cell>
          <cell r="BI379" t="str">
            <v xml:space="preserve"> 5 ก.พ.67</v>
          </cell>
          <cell r="BJ379">
            <v>0.50067792521851906</v>
          </cell>
        </row>
        <row r="380">
          <cell r="A380" t="str">
            <v xml:space="preserve">งานบำรุงถนนสาย นม.4007 แยกทางหลวงหมายเลข 2160 - บ้านดอนรี อ.คง จ.นครราชสีมา (ตอนที่ 1) </v>
          </cell>
          <cell r="C380" t="str">
            <v>2567</v>
          </cell>
          <cell r="D380" t="str">
            <v>ผลผลิตโครงข่ายทางหลวงชนบทได้รับการบำรุงรักษา</v>
          </cell>
          <cell r="E380" t="str">
            <v>บำรุงรักษาทางหลวงชนบท</v>
          </cell>
          <cell r="F380" t="str">
            <v>รายการปีเดียว ราคาต่อหน่วยต่ำกว่า 10 ล้านบาท (พลางก่อน2)</v>
          </cell>
          <cell r="G380" t="str">
            <v>วิธี e-Bidding</v>
          </cell>
          <cell r="H380" t="str">
            <v>ซ่อมสร้างผิวทางแอสฟัลต์คอนกรีต (โดยวิธี Pavement In - Place Recycling)</v>
          </cell>
          <cell r="I380" t="str">
            <v>08007280004703210717</v>
          </cell>
          <cell r="K380" t="str">
            <v>นครราชสีมา</v>
          </cell>
          <cell r="L380">
            <v>1</v>
          </cell>
          <cell r="M380" t="str">
            <v>แห่ง</v>
          </cell>
          <cell r="N380" t="str">
            <v>14 ธ.ค. 2566</v>
          </cell>
          <cell r="O380" t="str">
            <v/>
          </cell>
          <cell r="P380">
            <v>5350000</v>
          </cell>
          <cell r="Q380">
            <v>5350000</v>
          </cell>
          <cell r="R380" t="str">
            <v>ลงนามในสัญญา</v>
          </cell>
          <cell r="S380" t="str">
            <v/>
          </cell>
          <cell r="T380" t="str">
            <v>สำนักงานทางหลวงชนบทที่ 5 (นครราชสีมา)</v>
          </cell>
          <cell r="U380" t="str">
            <v>แขวงทางหลวงชนบทนครราชสีมา</v>
          </cell>
          <cell r="V380" t="str">
            <v>สำนักบำรุงทาง</v>
          </cell>
          <cell r="W380" t="str">
            <v>นครราชสีมา</v>
          </cell>
          <cell r="X380" t="str">
            <v/>
          </cell>
          <cell r="Y380">
            <v>5350343.6900000004</v>
          </cell>
          <cell r="Z380">
            <v>1</v>
          </cell>
          <cell r="AA380" t="str">
            <v>แห่ง</v>
          </cell>
          <cell r="AB380" t="str">
            <v>-</v>
          </cell>
          <cell r="AC380" t="str">
            <v>0.00</v>
          </cell>
          <cell r="AD380" t="str">
            <v>แห่ง</v>
          </cell>
          <cell r="AE380" t="str">
            <v>-</v>
          </cell>
          <cell r="AF380" t="str">
            <v>0.00</v>
          </cell>
          <cell r="AG380" t="str">
            <v>แห่ง</v>
          </cell>
          <cell r="AH380" t="str">
            <v>15 ม.ค. 2567</v>
          </cell>
          <cell r="AI380" t="str">
            <v>10 ม.ค. 2567</v>
          </cell>
          <cell r="AJ380" t="str">
            <v>30 ม.ค. 2567</v>
          </cell>
          <cell r="AK380" t="str">
            <v>30 ม.ค. 2567</v>
          </cell>
          <cell r="AL380">
            <v>3</v>
          </cell>
          <cell r="AM380">
            <v>3</v>
          </cell>
          <cell r="AN380">
            <v>3</v>
          </cell>
          <cell r="AO380">
            <v>3</v>
          </cell>
          <cell r="AR380" t="str">
            <v>หจก.อาคเนย์รุ่งเรือง</v>
          </cell>
          <cell r="AS380" t="str">
            <v/>
          </cell>
          <cell r="AT380">
            <v>5339000</v>
          </cell>
          <cell r="AU380">
            <v>5339000</v>
          </cell>
          <cell r="AV380" t="str">
            <v/>
          </cell>
          <cell r="AW380" t="str">
            <v>ขทช.นม.21/2567</v>
          </cell>
          <cell r="AX380" t="str">
            <v>22 ก.พ. 2567</v>
          </cell>
          <cell r="AY380" t="str">
            <v>23 ก.พ. 2567</v>
          </cell>
          <cell r="AZ380" t="str">
            <v>12 พ.ค. 2567</v>
          </cell>
          <cell r="BA380">
            <v>80</v>
          </cell>
          <cell r="BB380" t="str">
            <v>ถนอม แกกสันเทียะ</v>
          </cell>
          <cell r="BC380">
            <v>5339000</v>
          </cell>
          <cell r="BD380">
            <v>5339000</v>
          </cell>
          <cell r="BF380">
            <v>11000</v>
          </cell>
          <cell r="BG380">
            <v>11343.69000000041</v>
          </cell>
          <cell r="BI380" t="str">
            <v xml:space="preserve"> 2 ก.พ.67</v>
          </cell>
          <cell r="BJ380">
            <v>0.21201796851297994</v>
          </cell>
        </row>
        <row r="381">
          <cell r="A381" t="str">
            <v xml:space="preserve">งานบำรุงถนนสาย นม.1020 แยกทางหลวงหมายเลข 2 - บ้านหนองปลิง อ.เมือง จ.นครราชสีมา (ตอนที่ 1) </v>
          </cell>
          <cell r="C381" t="str">
            <v>2567</v>
          </cell>
          <cell r="D381" t="str">
            <v>ผลผลิตโครงข่ายทางหลวงชนบทได้รับการบำรุงรักษา</v>
          </cell>
          <cell r="E381" t="str">
            <v>บำรุงรักษาทางหลวงชนบท</v>
          </cell>
          <cell r="F381" t="str">
            <v>รายการปีเดียว ราคาต่อหน่วยต่ำกว่า 10 ล้านบาท (พลางก่อน2)</v>
          </cell>
          <cell r="G381" t="str">
            <v>วิธี e-Bidding</v>
          </cell>
          <cell r="H381" t="str">
            <v>ซ่อมสร้างผิวทางแอสฟัลต์คอนกรีต (โดยวิธี Pavement In - Place Recycling)</v>
          </cell>
          <cell r="I381" t="str">
            <v>08007280004703210717</v>
          </cell>
          <cell r="K381" t="str">
            <v>นครราชสีมา</v>
          </cell>
          <cell r="L381">
            <v>1</v>
          </cell>
          <cell r="M381" t="str">
            <v>แห่ง</v>
          </cell>
          <cell r="N381" t="str">
            <v>14 ธ.ค. 2566</v>
          </cell>
          <cell r="O381" t="str">
            <v/>
          </cell>
          <cell r="P381">
            <v>5750000</v>
          </cell>
          <cell r="Q381">
            <v>5750000</v>
          </cell>
          <cell r="R381" t="str">
            <v>ลงนามในสัญญา</v>
          </cell>
          <cell r="S381" t="str">
            <v/>
          </cell>
          <cell r="T381" t="str">
            <v>สำนักงานทางหลวงชนบทที่ 5 (นครราชสีมา)</v>
          </cell>
          <cell r="U381" t="str">
            <v>แขวงทางหลวงชนบทนครราชสีมา</v>
          </cell>
          <cell r="V381" t="str">
            <v>สำนักบำรุงทาง</v>
          </cell>
          <cell r="W381" t="str">
            <v>นครราชสีมา</v>
          </cell>
          <cell r="X381" t="str">
            <v/>
          </cell>
          <cell r="Y381">
            <v>5755158.4400000004</v>
          </cell>
          <cell r="Z381">
            <v>1</v>
          </cell>
          <cell r="AA381" t="str">
            <v>แห่ง</v>
          </cell>
          <cell r="AB381" t="str">
            <v>-</v>
          </cell>
          <cell r="AC381" t="str">
            <v>0.00</v>
          </cell>
          <cell r="AD381" t="str">
            <v>แห่ง</v>
          </cell>
          <cell r="AE381" t="str">
            <v>-</v>
          </cell>
          <cell r="AF381" t="str">
            <v>0.00</v>
          </cell>
          <cell r="AG381" t="str">
            <v>แห่ง</v>
          </cell>
          <cell r="AH381" t="str">
            <v>15 ม.ค. 2567</v>
          </cell>
          <cell r="AI381" t="str">
            <v>10 ม.ค. 2567</v>
          </cell>
          <cell r="AJ381" t="str">
            <v>30 ม.ค. 2567</v>
          </cell>
          <cell r="AK381" t="str">
            <v>30 ม.ค. 2567</v>
          </cell>
          <cell r="AL381">
            <v>3</v>
          </cell>
          <cell r="AM381">
            <v>3</v>
          </cell>
          <cell r="AN381">
            <v>3</v>
          </cell>
          <cell r="AO381">
            <v>3</v>
          </cell>
          <cell r="AP381" t="str">
            <v>3301007174</v>
          </cell>
          <cell r="AR381" t="str">
            <v>บจก.ช้างอ้วนคอนสตรัคชั่น</v>
          </cell>
          <cell r="AS381" t="str">
            <v/>
          </cell>
          <cell r="AT381">
            <v>5730000</v>
          </cell>
          <cell r="AU381">
            <v>5730000</v>
          </cell>
          <cell r="AV381" t="str">
            <v/>
          </cell>
          <cell r="AW381" t="str">
            <v>ขทช.นม.22/2567</v>
          </cell>
          <cell r="AX381" t="str">
            <v>22 ก.พ. 2567</v>
          </cell>
          <cell r="AY381" t="str">
            <v>23 ก.พ. 2567</v>
          </cell>
          <cell r="AZ381" t="str">
            <v>12 พ.ค. 2567</v>
          </cell>
          <cell r="BA381">
            <v>80</v>
          </cell>
          <cell r="BB381" t="str">
            <v>นิยม กิจหนองสรวง</v>
          </cell>
          <cell r="BC381">
            <v>5730000</v>
          </cell>
          <cell r="BD381">
            <v>5730000</v>
          </cell>
          <cell r="BF381">
            <v>20000</v>
          </cell>
          <cell r="BG381">
            <v>25158.44000000041</v>
          </cell>
          <cell r="BI381" t="str">
            <v xml:space="preserve"> 2 ก.พ.67</v>
          </cell>
          <cell r="BJ381">
            <v>0.43714591461361069</v>
          </cell>
        </row>
        <row r="382">
          <cell r="A382" t="str">
            <v>งานบำรุงถนนสาย นม.1016 แยกทางหลวงหมายเลข 2 - บ้านกุดคล้า  อ.ปากช่อง จ.นครราชสีมา</v>
          </cell>
          <cell r="C382" t="str">
            <v>2567</v>
          </cell>
          <cell r="D382" t="str">
            <v>ผลผลิตโครงข่ายทางหลวงชนบทได้รับการบำรุงรักษา</v>
          </cell>
          <cell r="E382" t="str">
            <v>บำรุงรักษาทางหลวงชนบท</v>
          </cell>
          <cell r="F382" t="str">
            <v>รายการปีเดียว ราคาต่อหน่วยต่ำกว่า 10 ล้านบาท (พลางก่อน2)</v>
          </cell>
          <cell r="G382" t="str">
            <v>วิธี e-Bidding</v>
          </cell>
          <cell r="H382" t="str">
            <v>ซ่อมสร้างผิวทางแอสฟัลต์คอนกรีต (โดยวิธี Pavement In - Place Recycling)</v>
          </cell>
          <cell r="I382" t="str">
            <v>08007280004703210717</v>
          </cell>
          <cell r="J382" t="str">
            <v>ปากช่อง</v>
          </cell>
          <cell r="K382" t="str">
            <v>นครราชสีมา</v>
          </cell>
          <cell r="L382">
            <v>1</v>
          </cell>
          <cell r="M382" t="str">
            <v>แห่ง</v>
          </cell>
          <cell r="N382" t="str">
            <v>14 ธ.ค. 2566</v>
          </cell>
          <cell r="O382" t="str">
            <v/>
          </cell>
          <cell r="P382">
            <v>5500000</v>
          </cell>
          <cell r="Q382">
            <v>5500000</v>
          </cell>
          <cell r="R382" t="str">
            <v>ลงนามในสัญญา</v>
          </cell>
          <cell r="S382" t="str">
            <v/>
          </cell>
          <cell r="T382" t="str">
            <v>สำนักงานทางหลวงชนบทที่ 5 (นครราชสีมา)</v>
          </cell>
          <cell r="U382" t="str">
            <v>แขวงทางหลวงชนบทนครราชสีมา</v>
          </cell>
          <cell r="V382" t="str">
            <v>สำนักบำรุงทาง</v>
          </cell>
          <cell r="W382" t="str">
            <v>นครราชสีมา</v>
          </cell>
          <cell r="X382" t="str">
            <v/>
          </cell>
          <cell r="Y382">
            <v>5509098.3799999999</v>
          </cell>
          <cell r="Z382">
            <v>1</v>
          </cell>
          <cell r="AA382" t="str">
            <v>แห่ง</v>
          </cell>
          <cell r="AB382" t="str">
            <v>-</v>
          </cell>
          <cell r="AC382" t="str">
            <v>0.00</v>
          </cell>
          <cell r="AD382" t="str">
            <v>แห่ง</v>
          </cell>
          <cell r="AE382" t="str">
            <v>-</v>
          </cell>
          <cell r="AF382" t="str">
            <v>0.00</v>
          </cell>
          <cell r="AG382" t="str">
            <v>แห่ง</v>
          </cell>
          <cell r="AH382" t="str">
            <v>15 ม.ค. 2567</v>
          </cell>
          <cell r="AI382" t="str">
            <v>10 ม.ค. 2567</v>
          </cell>
          <cell r="AJ382" t="str">
            <v>30 ม.ค. 2567</v>
          </cell>
          <cell r="AK382" t="str">
            <v>30 ม.ค. 2567</v>
          </cell>
          <cell r="AL382">
            <v>3</v>
          </cell>
          <cell r="AM382">
            <v>3</v>
          </cell>
          <cell r="AN382">
            <v>3</v>
          </cell>
          <cell r="AO382">
            <v>3</v>
          </cell>
          <cell r="AP382" t="str">
            <v>0303536001405</v>
          </cell>
          <cell r="AR382" t="str">
            <v>หจก.ด่านขุนทดกิตติชัย</v>
          </cell>
          <cell r="AS382" t="str">
            <v/>
          </cell>
          <cell r="AT382">
            <v>5480000</v>
          </cell>
          <cell r="AU382">
            <v>5480000</v>
          </cell>
          <cell r="AV382" t="str">
            <v/>
          </cell>
          <cell r="AW382" t="str">
            <v>ขทช.นม.23/2567</v>
          </cell>
          <cell r="AX382" t="str">
            <v>22 ก.พ. 2567</v>
          </cell>
          <cell r="AY382" t="str">
            <v>23 ก.พ. 2567</v>
          </cell>
          <cell r="AZ382" t="str">
            <v>12 พ.ค. 2567</v>
          </cell>
          <cell r="BA382">
            <v>80</v>
          </cell>
          <cell r="BB382" t="str">
            <v>เสรี ริกระโทก</v>
          </cell>
          <cell r="BC382">
            <v>5480000</v>
          </cell>
          <cell r="BD382">
            <v>5480000</v>
          </cell>
          <cell r="BF382">
            <v>20000</v>
          </cell>
          <cell r="BG382">
            <v>29098.379999999888</v>
          </cell>
          <cell r="BI382" t="str">
            <v xml:space="preserve"> 2 ก.พ.67</v>
          </cell>
          <cell r="BJ382">
            <v>0.52818769956327938</v>
          </cell>
        </row>
        <row r="383">
          <cell r="A383" t="str">
            <v xml:space="preserve">งานบำรุงถนนสาย นม.3002 แยกทางหลวงหมายเลข 304 - บ้านหนองเสือบอง อ.ปักธงชัย จ.นครราชสีมา (ตอนที่ 1) </v>
          </cell>
          <cell r="C383" t="str">
            <v>2567</v>
          </cell>
          <cell r="D383" t="str">
            <v>ผลผลิตโครงข่ายทางหลวงชนบทได้รับการบำรุงรักษา</v>
          </cell>
          <cell r="E383" t="str">
            <v>บำรุงรักษาทางหลวงชนบท</v>
          </cell>
          <cell r="F383" t="str">
            <v>รายการปีเดียว ราคาต่อหน่วยต่ำกว่า 10 ล้านบาท (พลางก่อน2)</v>
          </cell>
          <cell r="G383" t="str">
            <v>วิธี e-Bidding</v>
          </cell>
          <cell r="H383" t="str">
            <v>ซ่อมสร้างผิวทางแอสฟัลต์คอนกรีต (โดยวิธี Pavement In - Place Recycling)</v>
          </cell>
          <cell r="I383" t="str">
            <v>08007280004703210717</v>
          </cell>
          <cell r="K383" t="str">
            <v>นครราชสีมา</v>
          </cell>
          <cell r="L383">
            <v>1</v>
          </cell>
          <cell r="M383" t="str">
            <v>แห่ง</v>
          </cell>
          <cell r="N383" t="str">
            <v>14 ธ.ค. 2566</v>
          </cell>
          <cell r="O383" t="str">
            <v/>
          </cell>
          <cell r="P383">
            <v>5650000</v>
          </cell>
          <cell r="Q383">
            <v>5650000</v>
          </cell>
          <cell r="R383" t="str">
            <v>ลงนามในสัญญา</v>
          </cell>
          <cell r="S383" t="str">
            <v/>
          </cell>
          <cell r="T383" t="str">
            <v>สำนักงานทางหลวงชนบทที่ 5 (นครราชสีมา)</v>
          </cell>
          <cell r="U383" t="str">
            <v>แขวงทางหลวงชนบทนครราชสีมา</v>
          </cell>
          <cell r="V383" t="str">
            <v>สำนักบำรุงทาง</v>
          </cell>
          <cell r="W383" t="str">
            <v>นครราชสีมา</v>
          </cell>
          <cell r="X383" t="str">
            <v/>
          </cell>
          <cell r="Y383">
            <v>5651324.96</v>
          </cell>
          <cell r="Z383">
            <v>1</v>
          </cell>
          <cell r="AA383" t="str">
            <v>แห่ง</v>
          </cell>
          <cell r="AC383" t="str">
            <v>0.00</v>
          </cell>
          <cell r="AD383" t="str">
            <v>แห่ง</v>
          </cell>
          <cell r="AE383" t="str">
            <v>-</v>
          </cell>
          <cell r="AF383" t="str">
            <v>0.00</v>
          </cell>
          <cell r="AG383" t="str">
            <v>แห่ง</v>
          </cell>
          <cell r="AH383" t="str">
            <v>15 ม.ค. 2567</v>
          </cell>
          <cell r="AI383" t="str">
            <v>10 ม.ค. 2567</v>
          </cell>
          <cell r="AJ383" t="str">
            <v>30 ม.ค. 2567</v>
          </cell>
          <cell r="AK383" t="str">
            <v>30 ม.ค. 2567</v>
          </cell>
          <cell r="AL383">
            <v>4</v>
          </cell>
          <cell r="AM383">
            <v>4</v>
          </cell>
          <cell r="AN383">
            <v>4</v>
          </cell>
          <cell r="AO383">
            <v>4</v>
          </cell>
          <cell r="AP383" t="str">
            <v>0303540001694</v>
          </cell>
          <cell r="AR383" t="str">
            <v>หจก.ทองตะวัน</v>
          </cell>
          <cell r="AS383" t="str">
            <v/>
          </cell>
          <cell r="AT383">
            <v>5646000</v>
          </cell>
          <cell r="AU383">
            <v>5646000</v>
          </cell>
          <cell r="AV383" t="str">
            <v/>
          </cell>
          <cell r="AW383" t="str">
            <v>ขทช.นม.24/2567</v>
          </cell>
          <cell r="AX383" t="str">
            <v>22 ก.พ. 2567</v>
          </cell>
          <cell r="AY383" t="str">
            <v>23 ก.พ. 2567</v>
          </cell>
          <cell r="AZ383" t="str">
            <v>12 พ.ค. 2567</v>
          </cell>
          <cell r="BA383">
            <v>80</v>
          </cell>
          <cell r="BB383" t="str">
            <v>ปฏิพัทธ์ ทับศรี</v>
          </cell>
          <cell r="BC383">
            <v>5646000</v>
          </cell>
          <cell r="BD383">
            <v>5646000</v>
          </cell>
          <cell r="BF383">
            <v>4000</v>
          </cell>
          <cell r="BG383">
            <v>5324.9599999999627</v>
          </cell>
          <cell r="BI383" t="str">
            <v xml:space="preserve"> 2 ก.พ.67</v>
          </cell>
          <cell r="BJ383">
            <v>9.4224983303737728E-2</v>
          </cell>
        </row>
        <row r="384">
          <cell r="A384" t="str">
            <v>งานอำนวยความปลอดภัย ถนนสาย นม.2005 แยกทางหลวงหมายเลข 24 - บ้านห้วยยาง  อ.ปักธงชัย, เมือง จ.นครราชสีมา</v>
          </cell>
          <cell r="C384" t="str">
            <v>2567</v>
          </cell>
          <cell r="D384" t="str">
            <v>ผลผลิตโครงข่ายทางหลวงชนบทมีความปลอดภัย</v>
          </cell>
          <cell r="E384" t="str">
            <v>อำนวยความปลอดภัยทางถนน</v>
          </cell>
          <cell r="F384" t="str">
            <v>รายการปีเดียว ราคาต่อหน่วยต่ำกว่า 10 ล้านบาท (พลางก่อน1)</v>
          </cell>
          <cell r="G384" t="str">
            <v>วิธี e-Bidding</v>
          </cell>
          <cell r="H384" t="str">
            <v>ไฟฟ้าแสงสว่างและไฟสัญญาณจราจร</v>
          </cell>
          <cell r="I384" t="str">
            <v>08007280005703210836</v>
          </cell>
          <cell r="J384" t="str">
            <v>ปักธงชัย</v>
          </cell>
          <cell r="K384" t="str">
            <v>นครราชสีมา</v>
          </cell>
          <cell r="L384">
            <v>1</v>
          </cell>
          <cell r="M384" t="str">
            <v>แห่ง</v>
          </cell>
          <cell r="N384" t="str">
            <v>28 พ.ย. 2566</v>
          </cell>
          <cell r="O384" t="str">
            <v/>
          </cell>
          <cell r="P384">
            <v>5000000</v>
          </cell>
          <cell r="Q384">
            <v>5000000</v>
          </cell>
          <cell r="R384" t="str">
            <v>ลงนามในสัญญา</v>
          </cell>
          <cell r="S384" t="str">
            <v/>
          </cell>
          <cell r="T384" t="str">
            <v>สำนักงานทางหลวงชนบทที่ 5 (นครราชสีมา)</v>
          </cell>
          <cell r="U384" t="str">
            <v>แขวงทางหลวงชนบทนครราชสีมา</v>
          </cell>
          <cell r="V384" t="str">
            <v>สำนักอำนวยความปลอดภัย</v>
          </cell>
          <cell r="W384" t="str">
            <v>นครราชสีมา</v>
          </cell>
          <cell r="X384" t="str">
            <v/>
          </cell>
          <cell r="Y384">
            <v>5027311.38</v>
          </cell>
          <cell r="Z384">
            <v>1</v>
          </cell>
          <cell r="AA384" t="str">
            <v>แห่ง</v>
          </cell>
          <cell r="AB384" t="str">
            <v>-</v>
          </cell>
          <cell r="AC384" t="str">
            <v>0.00</v>
          </cell>
          <cell r="AD384" t="str">
            <v>แห่ง</v>
          </cell>
          <cell r="AE384" t="str">
            <v>-</v>
          </cell>
          <cell r="AF384" t="str">
            <v>0.00</v>
          </cell>
          <cell r="AG384" t="str">
            <v>แห่ง</v>
          </cell>
          <cell r="AH384" t="str">
            <v>3 ม.ค. 2567</v>
          </cell>
          <cell r="AI384" t="str">
            <v>25 ธ.ค. 2566</v>
          </cell>
          <cell r="AJ384" t="str">
            <v>11 ม.ค. 2567</v>
          </cell>
          <cell r="AK384" t="str">
            <v>14 ม.ค. 2567</v>
          </cell>
          <cell r="AL384">
            <v>3</v>
          </cell>
          <cell r="AM384">
            <v>3</v>
          </cell>
          <cell r="AN384">
            <v>3</v>
          </cell>
          <cell r="AO384">
            <v>3</v>
          </cell>
          <cell r="AP384" t="str">
            <v>0303557002401</v>
          </cell>
          <cell r="AR384" t="str">
            <v>หจก.มิตรภาพ ทราฟฟิค</v>
          </cell>
          <cell r="AS384" t="str">
            <v/>
          </cell>
          <cell r="AT384">
            <v>4990000</v>
          </cell>
          <cell r="AU384">
            <v>4990000</v>
          </cell>
          <cell r="AV384" t="str">
            <v/>
          </cell>
          <cell r="AW384" t="str">
            <v>ขทช.นม.7/2567</v>
          </cell>
          <cell r="AX384" t="str">
            <v>6 ก.พ. 2567</v>
          </cell>
          <cell r="AY384" t="str">
            <v>7 ก.พ. 2567</v>
          </cell>
          <cell r="AZ384" t="str">
            <v>6 พ.ค. 2567</v>
          </cell>
          <cell r="BA384">
            <v>90</v>
          </cell>
          <cell r="BB384" t="str">
            <v>ชัยวิชิต พรีพรม</v>
          </cell>
          <cell r="BC384">
            <v>4990000</v>
          </cell>
          <cell r="BD384">
            <v>4990000</v>
          </cell>
          <cell r="BF384">
            <v>10000</v>
          </cell>
          <cell r="BG384">
            <v>37311.379999999888</v>
          </cell>
          <cell r="BI384" t="str">
            <v xml:space="preserve"> 2 ก.พ.67</v>
          </cell>
          <cell r="BJ384">
            <v>0.74217364272351649</v>
          </cell>
        </row>
        <row r="385">
          <cell r="A385" t="str">
            <v>งานอำนวยความปลอดภัย ถนนสาย นม.4043 แยกทางหลวงหมายเลข 2226 - บ้านผักกาดหญ้า  อ.ชุมพวง จ.นครราชสีมา</v>
          </cell>
          <cell r="C385" t="str">
            <v>2567</v>
          </cell>
          <cell r="D385" t="str">
            <v>ผลผลิตโครงข่ายทางหลวงชนบทมีความปลอดภัย</v>
          </cell>
          <cell r="E385" t="str">
            <v>อำนวยความปลอดภัยทางถนน</v>
          </cell>
          <cell r="F385" t="str">
            <v>รายการปีเดียว ราคาต่อหน่วยต่ำกว่า 10 ล้านบาท (พลางก่อน1)</v>
          </cell>
          <cell r="G385" t="str">
            <v>วิธี e-Bidding</v>
          </cell>
          <cell r="H385" t="str">
            <v>ไฟฟ้าแสงสว่างและไฟสัญญาณจราจร</v>
          </cell>
          <cell r="I385" t="str">
            <v>08007280005703210836</v>
          </cell>
          <cell r="J385" t="str">
            <v>ชุมพวง</v>
          </cell>
          <cell r="K385" t="str">
            <v>นครราชสีมา</v>
          </cell>
          <cell r="L385">
            <v>1</v>
          </cell>
          <cell r="M385" t="str">
            <v>แห่ง</v>
          </cell>
          <cell r="N385" t="str">
            <v>28 พ.ย. 2566</v>
          </cell>
          <cell r="O385" t="str">
            <v/>
          </cell>
          <cell r="P385">
            <v>4000000</v>
          </cell>
          <cell r="Q385">
            <v>4000000</v>
          </cell>
          <cell r="R385" t="str">
            <v>ลงนามในสัญญา</v>
          </cell>
          <cell r="S385" t="str">
            <v/>
          </cell>
          <cell r="T385" t="str">
            <v>สำนักงานทางหลวงชนบทที่ 5 (นครราชสีมา)</v>
          </cell>
          <cell r="U385" t="str">
            <v>แขวงทางหลวงชนบทนครราชสีมา</v>
          </cell>
          <cell r="V385" t="str">
            <v>สำนักอำนวยความปลอดภัย</v>
          </cell>
          <cell r="W385" t="str">
            <v>นครราชสีมา</v>
          </cell>
          <cell r="X385" t="str">
            <v/>
          </cell>
          <cell r="Y385">
            <v>4039953.05</v>
          </cell>
          <cell r="Z385">
            <v>1</v>
          </cell>
          <cell r="AA385" t="str">
            <v>แห่ง</v>
          </cell>
          <cell r="AB385" t="str">
            <v>-</v>
          </cell>
          <cell r="AC385" t="str">
            <v>0.00</v>
          </cell>
          <cell r="AD385" t="str">
            <v>แห่ง</v>
          </cell>
          <cell r="AE385" t="str">
            <v>-</v>
          </cell>
          <cell r="AF385" t="str">
            <v>0.00</v>
          </cell>
          <cell r="AG385" t="str">
            <v>แห่ง</v>
          </cell>
          <cell r="AH385" t="str">
            <v>3 ม.ค. 2567</v>
          </cell>
          <cell r="AI385" t="str">
            <v>25 ธ.ค. 2566</v>
          </cell>
          <cell r="AJ385" t="str">
            <v>11 ม.ค. 2567</v>
          </cell>
          <cell r="AK385" t="str">
            <v>14 ม.ค. 2567</v>
          </cell>
          <cell r="AL385">
            <v>3</v>
          </cell>
          <cell r="AM385">
            <v>3</v>
          </cell>
          <cell r="AN385">
            <v>3</v>
          </cell>
          <cell r="AO385">
            <v>3</v>
          </cell>
          <cell r="AP385" t="str">
            <v>0303534000339</v>
          </cell>
          <cell r="AR385" t="str">
            <v>หจก.ก.พัฒนาสุขภัณฑ์</v>
          </cell>
          <cell r="AS385" t="str">
            <v/>
          </cell>
          <cell r="AT385">
            <v>3990000</v>
          </cell>
          <cell r="AU385">
            <v>3990000</v>
          </cell>
          <cell r="AV385" t="str">
            <v/>
          </cell>
          <cell r="AW385" t="str">
            <v>ขทช.นม.8/2567</v>
          </cell>
          <cell r="AX385" t="str">
            <v>6 ก.พ. 2567</v>
          </cell>
          <cell r="AY385" t="str">
            <v>7 ก.พ. 2567</v>
          </cell>
          <cell r="AZ385" t="str">
            <v>6 พ.ค. 2567</v>
          </cell>
          <cell r="BA385">
            <v>90</v>
          </cell>
          <cell r="BB385" t="str">
            <v>บรรพต รุ่งเป้า</v>
          </cell>
          <cell r="BC385">
            <v>3990000</v>
          </cell>
          <cell r="BD385">
            <v>3990000</v>
          </cell>
          <cell r="BF385">
            <v>10000</v>
          </cell>
          <cell r="BG385">
            <v>49953.049999999814</v>
          </cell>
          <cell r="BI385" t="str">
            <v xml:space="preserve"> 2 ก.พ.67</v>
          </cell>
          <cell r="BJ385">
            <v>1.2364760031060216</v>
          </cell>
        </row>
        <row r="386">
          <cell r="A386" t="str">
            <v>งานอำนวยความปลอดภัย ถนนสาย นม.4008 แยกทางหลวงหมายเลข 2148 - บ้านปะคำ  อ.ด่านขุนทด, พระทองคำ จ.นครราชสีมา</v>
          </cell>
          <cell r="C386" t="str">
            <v>2567</v>
          </cell>
          <cell r="D386" t="str">
            <v>ผลผลิตโครงข่ายทางหลวงชนบทมีความปลอดภัย</v>
          </cell>
          <cell r="E386" t="str">
            <v>อำนวยความปลอดภัยทางถนน</v>
          </cell>
          <cell r="F386" t="str">
            <v>รายการปีเดียว ราคาต่อหน่วยต่ำกว่า 10 ล้านบาท (พลางก่อน1)</v>
          </cell>
          <cell r="G386" t="str">
            <v>วิธี e-Bidding</v>
          </cell>
          <cell r="H386" t="str">
            <v>ไฟฟ้าแสงสว่างและไฟสัญญาณจราจร</v>
          </cell>
          <cell r="I386" t="str">
            <v>08007280005703210836</v>
          </cell>
          <cell r="J386" t="str">
            <v>ด่านขุนทด</v>
          </cell>
          <cell r="K386" t="str">
            <v>นครราชสีมา</v>
          </cell>
          <cell r="L386">
            <v>1</v>
          </cell>
          <cell r="M386" t="str">
            <v>แห่ง</v>
          </cell>
          <cell r="N386" t="str">
            <v>13 ธ.ค. 2566</v>
          </cell>
          <cell r="O386" t="str">
            <v/>
          </cell>
          <cell r="P386">
            <v>5000000</v>
          </cell>
          <cell r="Q386">
            <v>5000000</v>
          </cell>
          <cell r="R386" t="str">
            <v>ลงนามในสัญญา</v>
          </cell>
          <cell r="S386" t="str">
            <v/>
          </cell>
          <cell r="T386" t="str">
            <v>สำนักงานทางหลวงชนบทที่ 5 (นครราชสีมา)</v>
          </cell>
          <cell r="U386" t="str">
            <v>แขวงทางหลวงชนบทนครราชสีมา</v>
          </cell>
          <cell r="V386" t="str">
            <v>สำนักอำนวยความปลอดภัย</v>
          </cell>
          <cell r="W386" t="str">
            <v>นครราชสีมา</v>
          </cell>
          <cell r="X386" t="str">
            <v/>
          </cell>
          <cell r="Y386">
            <v>5014286</v>
          </cell>
          <cell r="Z386">
            <v>1</v>
          </cell>
          <cell r="AA386" t="str">
            <v>แห่ง</v>
          </cell>
          <cell r="AB386" t="str">
            <v>-</v>
          </cell>
          <cell r="AC386" t="str">
            <v>0.00</v>
          </cell>
          <cell r="AD386" t="str">
            <v>แห่ง</v>
          </cell>
          <cell r="AE386" t="str">
            <v>-</v>
          </cell>
          <cell r="AF386" t="str">
            <v>0.00</v>
          </cell>
          <cell r="AG386" t="str">
            <v>แห่ง</v>
          </cell>
          <cell r="AH386" t="str">
            <v>3 ม.ค. 2567</v>
          </cell>
          <cell r="AI386" t="str">
            <v>26 ธ.ค. 2566</v>
          </cell>
          <cell r="AJ386" t="str">
            <v>11 ม.ค. 2567</v>
          </cell>
          <cell r="AK386" t="str">
            <v>14 ม.ค. 2567</v>
          </cell>
          <cell r="AL386">
            <v>3</v>
          </cell>
          <cell r="AM386">
            <v>3</v>
          </cell>
          <cell r="AN386">
            <v>3</v>
          </cell>
          <cell r="AO386">
            <v>3</v>
          </cell>
          <cell r="AP386" t="str">
            <v>0105544007313</v>
          </cell>
          <cell r="AR386" t="str">
            <v>บจก.พี.เอ.แซด.เซอร์วิส แอนด์ แอ๊ดเซสซอรี่ ซัพพลาย</v>
          </cell>
          <cell r="AS386" t="str">
            <v/>
          </cell>
          <cell r="AT386">
            <v>4995000</v>
          </cell>
          <cell r="AU386">
            <v>4995000</v>
          </cell>
          <cell r="AV386" t="str">
            <v/>
          </cell>
          <cell r="AW386" t="str">
            <v>ขทช.นม.9/2567</v>
          </cell>
          <cell r="AX386" t="str">
            <v>6 ก.พ. 2567</v>
          </cell>
          <cell r="AY386" t="str">
            <v>7 ก.พ. 2567</v>
          </cell>
          <cell r="AZ386" t="str">
            <v>6 พ.ค. 2567</v>
          </cell>
          <cell r="BA386">
            <v>90</v>
          </cell>
          <cell r="BB386" t="str">
            <v>นิยม กิจหนองสรวง</v>
          </cell>
          <cell r="BC386">
            <v>4995000</v>
          </cell>
          <cell r="BD386">
            <v>4995000</v>
          </cell>
          <cell r="BF386">
            <v>5000</v>
          </cell>
          <cell r="BG386">
            <v>19286</v>
          </cell>
          <cell r="BI386" t="str">
            <v xml:space="preserve"> 2 ก.พ.67</v>
          </cell>
          <cell r="BJ386">
            <v>0.38462106070535268</v>
          </cell>
        </row>
        <row r="387">
          <cell r="A387" t="str">
            <v>งานอำนวยความปลอดภัย ถนนสาย นม.3060 แยกทางหลวงหมายเลข 304 - บ้านซับพลู  อ.วังน้ำเขียว, ปากช่อง จ.นครราชสีมา</v>
          </cell>
          <cell r="C387" t="str">
            <v>2567</v>
          </cell>
          <cell r="D387" t="str">
            <v>ผลผลิตโครงข่ายทางหลวงชนบทมีความปลอดภัย</v>
          </cell>
          <cell r="E387" t="str">
            <v>อำนวยความปลอดภัยทางถนน</v>
          </cell>
          <cell r="F387" t="str">
            <v>รายการปีเดียว ราคาต่อหน่วยต่ำกว่า 10 ล้านบาท (พลางก่อน1)</v>
          </cell>
          <cell r="G387" t="str">
            <v>วิธี e-Bidding</v>
          </cell>
          <cell r="H387" t="str">
            <v>ไฟฟ้าแสงสว่างและไฟสัญญาณจราจร</v>
          </cell>
          <cell r="I387" t="str">
            <v>08007280005703210836</v>
          </cell>
          <cell r="J387" t="str">
            <v>วังน้ำเขียว</v>
          </cell>
          <cell r="K387" t="str">
            <v>นครราชสีมา</v>
          </cell>
          <cell r="L387">
            <v>2</v>
          </cell>
          <cell r="M387" t="str">
            <v>แห่ง</v>
          </cell>
          <cell r="N387" t="str">
            <v>13 ธ.ค. 2566</v>
          </cell>
          <cell r="O387" t="str">
            <v/>
          </cell>
          <cell r="P387">
            <v>5300000</v>
          </cell>
          <cell r="Q387">
            <v>5300000</v>
          </cell>
          <cell r="R387" t="str">
            <v>ลงนามในสัญญา</v>
          </cell>
          <cell r="S387" t="str">
            <v/>
          </cell>
          <cell r="T387" t="str">
            <v>สำนักงานทางหลวงชนบทที่ 5 (นครราชสีมา)</v>
          </cell>
          <cell r="U387" t="str">
            <v>แขวงทางหลวงชนบทนครราชสีมา</v>
          </cell>
          <cell r="V387" t="str">
            <v>สำนักอำนวยความปลอดภัย</v>
          </cell>
          <cell r="W387" t="str">
            <v>นครราชสีมา</v>
          </cell>
          <cell r="X387" t="str">
            <v/>
          </cell>
          <cell r="Y387">
            <v>5300251.8099999996</v>
          </cell>
          <cell r="Z387">
            <v>2</v>
          </cell>
          <cell r="AA387" t="str">
            <v>แห่ง</v>
          </cell>
          <cell r="AB387" t="str">
            <v>-</v>
          </cell>
          <cell r="AC387" t="str">
            <v>0.00</v>
          </cell>
          <cell r="AD387" t="str">
            <v>แห่ง</v>
          </cell>
          <cell r="AE387" t="str">
            <v>-</v>
          </cell>
          <cell r="AF387" t="str">
            <v>0.00</v>
          </cell>
          <cell r="AG387" t="str">
            <v>แห่ง</v>
          </cell>
          <cell r="AH387" t="str">
            <v>5 ม.ค. 2567</v>
          </cell>
          <cell r="AI387" t="str">
            <v>26 ธ.ค. 2566</v>
          </cell>
          <cell r="AJ387" t="str">
            <v>22 ม.ค. 2567</v>
          </cell>
          <cell r="AK387" t="str">
            <v>22 ม.ค. 2567</v>
          </cell>
          <cell r="AL387">
            <v>3</v>
          </cell>
          <cell r="AM387">
            <v>3</v>
          </cell>
          <cell r="AN387">
            <v>3</v>
          </cell>
          <cell r="AO387">
            <v>3</v>
          </cell>
          <cell r="AP387" t="str">
            <v>0303534000339</v>
          </cell>
          <cell r="AR387" t="str">
            <v>หจก.ก.พัฒนาสุขภัณฑ์</v>
          </cell>
          <cell r="AS387" t="str">
            <v/>
          </cell>
          <cell r="AT387">
            <v>5292000</v>
          </cell>
          <cell r="AU387">
            <v>5292000</v>
          </cell>
          <cell r="AV387" t="str">
            <v/>
          </cell>
          <cell r="AW387" t="str">
            <v>ขทช.นม.14/2567</v>
          </cell>
          <cell r="AX387" t="str">
            <v>7 ก.พ. 2567</v>
          </cell>
          <cell r="AY387" t="str">
            <v>8 ก.พ. 2567</v>
          </cell>
          <cell r="AZ387" t="str">
            <v>7 พ.ค. 2567</v>
          </cell>
          <cell r="BA387">
            <v>90</v>
          </cell>
          <cell r="BB387" t="str">
            <v>สายรุ้ง องค์ดี</v>
          </cell>
          <cell r="BC387">
            <v>5292000</v>
          </cell>
          <cell r="BD387">
            <v>5292000</v>
          </cell>
          <cell r="BF387">
            <v>8000</v>
          </cell>
          <cell r="BG387">
            <v>8251.8099999995902</v>
          </cell>
          <cell r="BI387" t="str">
            <v xml:space="preserve"> 2 ก.พ.67</v>
          </cell>
          <cell r="BJ387">
            <v>0.15568713140064172</v>
          </cell>
        </row>
        <row r="388">
          <cell r="A388" t="str">
            <v>งานอำนวยความปลอดภัย ถนนสาย นม.3127 แยกทางหลวงหมายเลข 207 - บ้านไทรงาม  อ.โนนแดง, พิมาย จ.นครราชสีมา</v>
          </cell>
          <cell r="C388" t="str">
            <v>2567</v>
          </cell>
          <cell r="D388" t="str">
            <v>ผลผลิตโครงข่ายทางหลวงชนบทมีความปลอดภัย</v>
          </cell>
          <cell r="E388" t="str">
            <v>อำนวยความปลอดภัยทางถนน</v>
          </cell>
          <cell r="F388" t="str">
            <v>รายการปีเดียว ราคาต่อหน่วยต่ำกว่า 10 ล้านบาท (พลางก่อน1)</v>
          </cell>
          <cell r="G388" t="str">
            <v>วิธี e-Bidding</v>
          </cell>
          <cell r="H388" t="str">
            <v>ไฟฟ้าแสงสว่างและไฟสัญญาณจราจร</v>
          </cell>
          <cell r="I388" t="str">
            <v>08007280005703210836</v>
          </cell>
          <cell r="J388" t="str">
            <v>โนนแดง</v>
          </cell>
          <cell r="K388" t="str">
            <v>นครราชสีมา</v>
          </cell>
          <cell r="L388">
            <v>2</v>
          </cell>
          <cell r="M388" t="str">
            <v>แห่ง</v>
          </cell>
          <cell r="N388" t="str">
            <v>13 ธ.ค. 2566</v>
          </cell>
          <cell r="O388" t="str">
            <v/>
          </cell>
          <cell r="P388">
            <v>5000000</v>
          </cell>
          <cell r="Q388">
            <v>5000000</v>
          </cell>
          <cell r="R388" t="str">
            <v>ลงนามในสัญญา</v>
          </cell>
          <cell r="S388" t="str">
            <v/>
          </cell>
          <cell r="T388" t="str">
            <v>สำนักงานทางหลวงชนบทที่ 5 (นครราชสีมา)</v>
          </cell>
          <cell r="U388" t="str">
            <v>แขวงทางหลวงชนบทนครราชสีมา</v>
          </cell>
          <cell r="V388" t="str">
            <v>สำนักอำนวยความปลอดภัย</v>
          </cell>
          <cell r="W388" t="str">
            <v>นครราชสีมา</v>
          </cell>
          <cell r="X388" t="str">
            <v/>
          </cell>
          <cell r="Y388">
            <v>5034772.24</v>
          </cell>
          <cell r="Z388">
            <v>2</v>
          </cell>
          <cell r="AA388" t="str">
            <v>แห่ง</v>
          </cell>
          <cell r="AB388" t="str">
            <v>-</v>
          </cell>
          <cell r="AC388" t="str">
            <v>0.00</v>
          </cell>
          <cell r="AD388" t="str">
            <v>แห่ง</v>
          </cell>
          <cell r="AE388" t="str">
            <v>-</v>
          </cell>
          <cell r="AF388" t="str">
            <v>0.00</v>
          </cell>
          <cell r="AG388" t="str">
            <v>แห่ง</v>
          </cell>
          <cell r="AH388" t="str">
            <v>11 ม.ค. 2567</v>
          </cell>
          <cell r="AI388" t="str">
            <v>26 ธ.ค. 2566</v>
          </cell>
          <cell r="AJ388" t="str">
            <v>22 ม.ค. 2567</v>
          </cell>
          <cell r="AK388" t="str">
            <v>22 ม.ค. 2567</v>
          </cell>
          <cell r="AL388">
            <v>3</v>
          </cell>
          <cell r="AM388">
            <v>3</v>
          </cell>
          <cell r="AN388">
            <v>3</v>
          </cell>
          <cell r="AO388">
            <v>3</v>
          </cell>
          <cell r="AP388" t="str">
            <v>076354600004 1</v>
          </cell>
          <cell r="AR388" t="str">
            <v>หจก.ศิริชัย ทราฟฟิค</v>
          </cell>
          <cell r="AS388" t="str">
            <v/>
          </cell>
          <cell r="AT388">
            <v>4990000</v>
          </cell>
          <cell r="AU388">
            <v>4990000</v>
          </cell>
          <cell r="AV388" t="str">
            <v/>
          </cell>
          <cell r="AW388" t="str">
            <v>ขทช.นม.15/2567</v>
          </cell>
          <cell r="AX388" t="str">
            <v>7 ก.พ. 2567</v>
          </cell>
          <cell r="AY388" t="str">
            <v>8 ก.พ. 2567</v>
          </cell>
          <cell r="AZ388" t="str">
            <v>7 พ.ค. 2567</v>
          </cell>
          <cell r="BA388">
            <v>90</v>
          </cell>
          <cell r="BB388" t="str">
            <v>ชลธนินท์ ธัชจิรานนท์</v>
          </cell>
          <cell r="BC388">
            <v>4990000</v>
          </cell>
          <cell r="BD388">
            <v>4990000</v>
          </cell>
          <cell r="BF388">
            <v>10000</v>
          </cell>
          <cell r="BG388">
            <v>44772.240000000224</v>
          </cell>
          <cell r="BI388" t="str">
            <v xml:space="preserve"> 2 ก.พ.67</v>
          </cell>
          <cell r="BJ388">
            <v>0.88926048420415182</v>
          </cell>
        </row>
        <row r="389">
          <cell r="A389" t="str">
            <v>งานอำนวยความปลอดภัย ถนนสาย นม.3003 แยกทางหลวงหมายเลข 201 - บ้านเจริญผล  อ.ด่านขุนทด, พระทองคำ จ.นครราชสีมา</v>
          </cell>
          <cell r="C389" t="str">
            <v>2567</v>
          </cell>
          <cell r="D389" t="str">
            <v>ผลผลิตโครงข่ายทางหลวงชนบทมีความปลอดภัย</v>
          </cell>
          <cell r="E389" t="str">
            <v>อำนวยความปลอดภัยทางถนน</v>
          </cell>
          <cell r="F389" t="str">
            <v>รายการปีเดียว ราคาต่อหน่วยต่ำกว่า 10 ล้านบาท (พลางก่อน1)</v>
          </cell>
          <cell r="G389" t="str">
            <v>วิธี e-Bidding</v>
          </cell>
          <cell r="H389" t="str">
            <v>ไฟฟ้าแสงสว่างและไฟสัญญาณจราจร</v>
          </cell>
          <cell r="I389" t="str">
            <v>08007280005703210836</v>
          </cell>
          <cell r="J389" t="str">
            <v>ด่านขุนทด</v>
          </cell>
          <cell r="K389" t="str">
            <v>นครราชสีมา</v>
          </cell>
          <cell r="L389">
            <v>1</v>
          </cell>
          <cell r="M389" t="str">
            <v>แห่ง</v>
          </cell>
          <cell r="N389" t="str">
            <v>13 ธ.ค. 2566</v>
          </cell>
          <cell r="O389" t="str">
            <v/>
          </cell>
          <cell r="P389">
            <v>2500000</v>
          </cell>
          <cell r="Q389">
            <v>2500000</v>
          </cell>
          <cell r="R389" t="str">
            <v>ลงนามในสัญญา</v>
          </cell>
          <cell r="S389" t="str">
            <v/>
          </cell>
          <cell r="T389" t="str">
            <v>สำนักงานทางหลวงชนบทที่ 5 (นครราชสีมา)</v>
          </cell>
          <cell r="U389" t="str">
            <v>แขวงทางหลวงชนบทนครราชสีมา</v>
          </cell>
          <cell r="V389" t="str">
            <v>สำนักอำนวยความปลอดภัย</v>
          </cell>
          <cell r="W389" t="str">
            <v>นครราชสีมา</v>
          </cell>
          <cell r="X389" t="str">
            <v/>
          </cell>
          <cell r="Y389">
            <v>2549566.2200000002</v>
          </cell>
          <cell r="Z389">
            <v>1</v>
          </cell>
          <cell r="AA389" t="str">
            <v>แห่ง</v>
          </cell>
          <cell r="AB389" t="str">
            <v>-</v>
          </cell>
          <cell r="AC389" t="str">
            <v>0.00</v>
          </cell>
          <cell r="AD389" t="str">
            <v>แห่ง</v>
          </cell>
          <cell r="AE389" t="str">
            <v>-</v>
          </cell>
          <cell r="AF389" t="str">
            <v>0.00</v>
          </cell>
          <cell r="AG389" t="str">
            <v>แห่ง</v>
          </cell>
          <cell r="AH389" t="str">
            <v>3 ม.ค. 2567</v>
          </cell>
          <cell r="AI389" t="str">
            <v>27 ธ.ค. 2566</v>
          </cell>
          <cell r="AJ389" t="str">
            <v>11 ม.ค. 2567</v>
          </cell>
          <cell r="AK389" t="str">
            <v>17 ม.ค. 2567</v>
          </cell>
          <cell r="AL389">
            <v>3</v>
          </cell>
          <cell r="AM389">
            <v>3</v>
          </cell>
          <cell r="AN389">
            <v>3</v>
          </cell>
          <cell r="AO389">
            <v>3</v>
          </cell>
          <cell r="AP389" t="str">
            <v>0443539000441</v>
          </cell>
          <cell r="AR389" t="str">
            <v>หจก.ไทยกิจแมชชีนเนอรี่</v>
          </cell>
          <cell r="AS389" t="str">
            <v/>
          </cell>
          <cell r="AT389">
            <v>2546000</v>
          </cell>
          <cell r="AU389">
            <v>2500000</v>
          </cell>
          <cell r="AV389" t="str">
            <v/>
          </cell>
          <cell r="AW389" t="str">
            <v>ขทช.นม.11/2567</v>
          </cell>
          <cell r="AX389" t="str">
            <v>5 ก.พ. 2567</v>
          </cell>
          <cell r="AY389" t="str">
            <v>6 ก.พ. 2567</v>
          </cell>
          <cell r="AZ389" t="str">
            <v>26 เม.ย. 2567</v>
          </cell>
          <cell r="BA389">
            <v>80</v>
          </cell>
          <cell r="BB389" t="str">
            <v>รุ่งเรือง ภักดี</v>
          </cell>
          <cell r="BC389">
            <v>2500000</v>
          </cell>
          <cell r="BD389">
            <v>2500000</v>
          </cell>
          <cell r="BF389">
            <v>0</v>
          </cell>
          <cell r="BG389">
            <v>49566.220000000205</v>
          </cell>
          <cell r="BI389" t="str">
            <v xml:space="preserve"> 2 ก.พ.67</v>
          </cell>
          <cell r="BJ389">
            <v>1.9441040444911528</v>
          </cell>
        </row>
        <row r="390">
          <cell r="A390" t="str">
            <v>งานอำนวยความปลอดภัย ถนนสาย นม.1020 แยกทางหลวงหมายเลข 2 - บ้านหนองปลิง  อ.เมือง จ.นครราชสีมา</v>
          </cell>
          <cell r="C390" t="str">
            <v>2567</v>
          </cell>
          <cell r="D390" t="str">
            <v>ผลผลิตโครงข่ายทางหลวงชนบทมีความปลอดภัย</v>
          </cell>
          <cell r="E390" t="str">
            <v>อำนวยความปลอดภัยทางถนน</v>
          </cell>
          <cell r="F390" t="str">
            <v>รายการปีเดียว ราคาต่อหน่วยต่ำกว่า 10 ล้านบาท (พลางก่อน1)</v>
          </cell>
          <cell r="G390" t="str">
            <v>วิธี e-Bidding</v>
          </cell>
          <cell r="H390" t="str">
            <v>ไฟฟ้าแสงสว่างและไฟสัญญาณจราจร</v>
          </cell>
          <cell r="I390" t="str">
            <v>08007280005703210836</v>
          </cell>
          <cell r="J390" t="str">
            <v>เมือง</v>
          </cell>
          <cell r="K390" t="str">
            <v>นครราชสีมา</v>
          </cell>
          <cell r="L390">
            <v>1</v>
          </cell>
          <cell r="M390" t="str">
            <v>แห่ง</v>
          </cell>
          <cell r="N390" t="str">
            <v>13 ธ.ค. 2566</v>
          </cell>
          <cell r="O390" t="str">
            <v/>
          </cell>
          <cell r="P390">
            <v>2500000</v>
          </cell>
          <cell r="Q390">
            <v>2500000</v>
          </cell>
          <cell r="R390" t="str">
            <v>ลงนามในสัญญา</v>
          </cell>
          <cell r="S390" t="str">
            <v/>
          </cell>
          <cell r="T390" t="str">
            <v>สำนักงานทางหลวงชนบทที่ 5 (นครราชสีมา)</v>
          </cell>
          <cell r="U390" t="str">
            <v>แขวงทางหลวงชนบทนครราชสีมา</v>
          </cell>
          <cell r="V390" t="str">
            <v>สำนักอำนวยความปลอดภัย</v>
          </cell>
          <cell r="W390" t="str">
            <v>นครราชสีมา</v>
          </cell>
          <cell r="X390" t="str">
            <v/>
          </cell>
          <cell r="Y390">
            <v>2500080.08</v>
          </cell>
          <cell r="Z390">
            <v>1</v>
          </cell>
          <cell r="AA390" t="str">
            <v>แห่ง</v>
          </cell>
          <cell r="AB390" t="str">
            <v>-</v>
          </cell>
          <cell r="AC390" t="str">
            <v>0.00</v>
          </cell>
          <cell r="AD390" t="str">
            <v>แห่ง</v>
          </cell>
          <cell r="AE390" t="str">
            <v>-</v>
          </cell>
          <cell r="AF390" t="str">
            <v>0.00</v>
          </cell>
          <cell r="AG390" t="str">
            <v>แห่ง</v>
          </cell>
          <cell r="AH390" t="str">
            <v>3 ม.ค. 2567</v>
          </cell>
          <cell r="AI390" t="str">
            <v>27 ธ.ค. 2566</v>
          </cell>
          <cell r="AJ390" t="str">
            <v>11 ม.ค. 2567</v>
          </cell>
          <cell r="AK390" t="str">
            <v>14 ม.ค. 2567</v>
          </cell>
          <cell r="AL390">
            <v>3</v>
          </cell>
          <cell r="AM390">
            <v>3</v>
          </cell>
          <cell r="AN390">
            <v>3</v>
          </cell>
          <cell r="AO390">
            <v>3</v>
          </cell>
          <cell r="AP390" t="str">
            <v>0303534000339</v>
          </cell>
          <cell r="AR390" t="str">
            <v>หจก.ก.พัฒนาสุขภัณฑ์</v>
          </cell>
          <cell r="AS390" t="str">
            <v/>
          </cell>
          <cell r="AT390">
            <v>2490000</v>
          </cell>
          <cell r="AU390">
            <v>2490000</v>
          </cell>
          <cell r="AV390" t="str">
            <v/>
          </cell>
          <cell r="AW390" t="str">
            <v>ขทช.นม.10/2567</v>
          </cell>
          <cell r="AX390" t="str">
            <v>6 ก.พ. 2567</v>
          </cell>
          <cell r="AY390" t="str">
            <v>7 ก.พ. 2567</v>
          </cell>
          <cell r="AZ390" t="str">
            <v>26 เม.ย. 2567</v>
          </cell>
          <cell r="BA390">
            <v>80</v>
          </cell>
          <cell r="BB390" t="str">
            <v>ราชวัตร สมอาษา</v>
          </cell>
          <cell r="BC390">
            <v>2490000</v>
          </cell>
          <cell r="BD390">
            <v>2490000</v>
          </cell>
          <cell r="BF390">
            <v>10000</v>
          </cell>
          <cell r="BG390">
            <v>10080.080000000075</v>
          </cell>
          <cell r="BI390" t="str">
            <v xml:space="preserve"> 2 ก.พ.67</v>
          </cell>
          <cell r="BJ390">
            <v>0.40319028500879356</v>
          </cell>
        </row>
        <row r="391">
          <cell r="A391" t="str">
            <v>งานอำนวยความปลอดภัย ถนนสาย นม.1056 แยกทางหลวงหมายเลข 2 - บ้านคำไฮ  อ.สูงเนิน จ.นครราชสีมา</v>
          </cell>
          <cell r="C391" t="str">
            <v>2567</v>
          </cell>
          <cell r="D391" t="str">
            <v>ผลผลิตโครงข่ายทางหลวงชนบทมีความปลอดภัย</v>
          </cell>
          <cell r="E391" t="str">
            <v>อำนวยความปลอดภัยทางถนน</v>
          </cell>
          <cell r="F391" t="str">
            <v>รายการปีเดียว ราคาต่อหน่วยต่ำกว่า 10 ล้านบาท (พลางก่อน1)</v>
          </cell>
          <cell r="G391" t="str">
            <v>วิธี e-Bidding</v>
          </cell>
          <cell r="H391" t="str">
            <v>ไฟฟ้าแสงสว่างและไฟสัญญาณจราจร</v>
          </cell>
          <cell r="I391" t="str">
            <v>08007280005703210836</v>
          </cell>
          <cell r="J391" t="str">
            <v>สูงเนิน</v>
          </cell>
          <cell r="K391" t="str">
            <v>นครราชสีมา</v>
          </cell>
          <cell r="L391">
            <v>2</v>
          </cell>
          <cell r="M391" t="str">
            <v>แห่ง</v>
          </cell>
          <cell r="N391" t="str">
            <v>13 ธ.ค. 2566</v>
          </cell>
          <cell r="O391" t="str">
            <v/>
          </cell>
          <cell r="P391">
            <v>4500000</v>
          </cell>
          <cell r="Q391">
            <v>4500000</v>
          </cell>
          <cell r="R391" t="str">
            <v>ลงนามในสัญญา</v>
          </cell>
          <cell r="S391" t="str">
            <v/>
          </cell>
          <cell r="T391" t="str">
            <v>สำนักงานทางหลวงชนบทที่ 5 (นครราชสีมา)</v>
          </cell>
          <cell r="U391" t="str">
            <v>แขวงทางหลวงชนบทนครราชสีมา</v>
          </cell>
          <cell r="V391" t="str">
            <v>สำนักอำนวยความปลอดภัย</v>
          </cell>
          <cell r="W391" t="str">
            <v>นครราชสีมา</v>
          </cell>
          <cell r="X391" t="str">
            <v/>
          </cell>
          <cell r="Y391">
            <v>4553883.6900000004</v>
          </cell>
          <cell r="Z391">
            <v>2</v>
          </cell>
          <cell r="AA391" t="str">
            <v>แห่ง</v>
          </cell>
          <cell r="AB391" t="str">
            <v>-</v>
          </cell>
          <cell r="AC391" t="str">
            <v>0.00</v>
          </cell>
          <cell r="AD391" t="str">
            <v>แห่ง</v>
          </cell>
          <cell r="AE391" t="str">
            <v>-</v>
          </cell>
          <cell r="AF391" t="str">
            <v>0.00</v>
          </cell>
          <cell r="AG391" t="str">
            <v>แห่ง</v>
          </cell>
          <cell r="AH391" t="str">
            <v>11 ม.ค. 2567</v>
          </cell>
          <cell r="AI391" t="str">
            <v>27 ธ.ค. 2566</v>
          </cell>
          <cell r="AJ391" t="str">
            <v>22 ม.ค. 2567</v>
          </cell>
          <cell r="AK391" t="str">
            <v>22 ม.ค. 2567</v>
          </cell>
          <cell r="AL391">
            <v>3</v>
          </cell>
          <cell r="AM391">
            <v>3</v>
          </cell>
          <cell r="AN391">
            <v>3</v>
          </cell>
          <cell r="AO391">
            <v>3</v>
          </cell>
          <cell r="AP391" t="str">
            <v>0165566002292</v>
          </cell>
          <cell r="AR391" t="str">
            <v>บจก. ที ไอ เค คอร์ปอเรชั่น</v>
          </cell>
          <cell r="AS391" t="str">
            <v/>
          </cell>
          <cell r="AT391">
            <v>4495000</v>
          </cell>
          <cell r="AU391">
            <v>4495000</v>
          </cell>
          <cell r="AV391" t="str">
            <v/>
          </cell>
          <cell r="AW391" t="str">
            <v>ขทช.นม.16/2567</v>
          </cell>
          <cell r="AX391" t="str">
            <v>7 ก.พ. 2567</v>
          </cell>
          <cell r="AY391" t="str">
            <v>8 ก.พ. 2567</v>
          </cell>
          <cell r="AZ391" t="str">
            <v>7 พ.ค. 2567</v>
          </cell>
          <cell r="BA391">
            <v>90</v>
          </cell>
          <cell r="BB391" t="str">
            <v>ธวัช จริบรัมย์</v>
          </cell>
          <cell r="BC391">
            <v>4495000</v>
          </cell>
          <cell r="BD391">
            <v>4495000</v>
          </cell>
          <cell r="BF391">
            <v>5000</v>
          </cell>
          <cell r="BG391">
            <v>58883.69000000041</v>
          </cell>
          <cell r="BI391" t="str">
            <v xml:space="preserve"> 2 ก.พ.67</v>
          </cell>
          <cell r="BJ391">
            <v>1.2930433451628274</v>
          </cell>
        </row>
        <row r="392">
          <cell r="A392" t="str">
            <v>งานอำนวยความปลอดภัย ถนนสาย นม.4057 แยกทางหลวงหมายเลข 2285 - บ้านหนองบัววง  อ.ประทาย, เมืองยาง, ลำทะเมนชัย จ.นครราชสีมา</v>
          </cell>
          <cell r="C392" t="str">
            <v>2567</v>
          </cell>
          <cell r="D392" t="str">
            <v>ผลผลิตโครงข่ายทางหลวงชนบทมีความปลอดภัย</v>
          </cell>
          <cell r="E392" t="str">
            <v>อำนวยความปลอดภัยทางถนน</v>
          </cell>
          <cell r="F392" t="str">
            <v>รายการปีเดียว ราคาต่อหน่วยต่ำกว่า 10 ล้านบาท (พลางก่อน1)</v>
          </cell>
          <cell r="G392" t="str">
            <v>วิธี e-Bidding</v>
          </cell>
          <cell r="H392" t="str">
            <v>ไฟฟ้าแสงสว่างและไฟสัญญาณจราจร</v>
          </cell>
          <cell r="I392" t="str">
            <v>08007280005703210836</v>
          </cell>
          <cell r="J392" t="str">
            <v>ประทาย</v>
          </cell>
          <cell r="K392" t="str">
            <v>นครราชสีมา</v>
          </cell>
          <cell r="L392">
            <v>1</v>
          </cell>
          <cell r="M392" t="str">
            <v>แห่ง</v>
          </cell>
          <cell r="N392" t="str">
            <v>13 ธ.ค. 2566</v>
          </cell>
          <cell r="O392" t="str">
            <v/>
          </cell>
          <cell r="P392">
            <v>3200000</v>
          </cell>
          <cell r="Q392">
            <v>3200000</v>
          </cell>
          <cell r="R392" t="str">
            <v>ลงนามในสัญญา</v>
          </cell>
          <cell r="S392" t="str">
            <v/>
          </cell>
          <cell r="T392" t="str">
            <v>สำนักงานทางหลวงชนบทที่ 5 (นครราชสีมา)</v>
          </cell>
          <cell r="U392" t="str">
            <v>แขวงทางหลวงชนบทนครราชสีมา</v>
          </cell>
          <cell r="V392" t="str">
            <v>สำนักอำนวยความปลอดภัย</v>
          </cell>
          <cell r="W392" t="str">
            <v>นครราชสีมา</v>
          </cell>
          <cell r="X392" t="str">
            <v/>
          </cell>
          <cell r="Y392">
            <v>3238394.69</v>
          </cell>
          <cell r="Z392">
            <v>1</v>
          </cell>
          <cell r="AA392" t="str">
            <v>แห่ง</v>
          </cell>
          <cell r="AB392" t="str">
            <v>-</v>
          </cell>
          <cell r="AC392" t="str">
            <v>0.00</v>
          </cell>
          <cell r="AD392" t="str">
            <v>แห่ง</v>
          </cell>
          <cell r="AE392" t="str">
            <v>-</v>
          </cell>
          <cell r="AF392" t="str">
            <v>0.00</v>
          </cell>
          <cell r="AG392" t="str">
            <v>แห่ง</v>
          </cell>
          <cell r="AH392" t="str">
            <v>3 ม.ค. 2567</v>
          </cell>
          <cell r="AI392" t="str">
            <v>27 ธ.ค. 2566</v>
          </cell>
          <cell r="AJ392" t="str">
            <v>11 ม.ค. 2567</v>
          </cell>
          <cell r="AK392" t="str">
            <v>14 ม.ค. 2567</v>
          </cell>
          <cell r="AL392">
            <v>3</v>
          </cell>
          <cell r="AM392">
            <v>3</v>
          </cell>
          <cell r="AN392">
            <v>3</v>
          </cell>
          <cell r="AO392">
            <v>3</v>
          </cell>
          <cell r="AP392" t="str">
            <v>0163563000980</v>
          </cell>
          <cell r="AR392" t="str">
            <v>หจก.ที ไอ เค คอร์ปอเรชั่น</v>
          </cell>
          <cell r="AS392" t="str">
            <v/>
          </cell>
          <cell r="AT392">
            <v>3190000</v>
          </cell>
          <cell r="AU392">
            <v>3190000</v>
          </cell>
          <cell r="AV392" t="str">
            <v/>
          </cell>
          <cell r="AW392" t="str">
            <v>ขทช.นม.6/2567</v>
          </cell>
          <cell r="AX392" t="str">
            <v>7 ก.พ. 2567</v>
          </cell>
          <cell r="AY392" t="str">
            <v>7 ก.พ. 2567</v>
          </cell>
          <cell r="AZ392" t="str">
            <v>26 เม.ย. 2567</v>
          </cell>
          <cell r="BA392">
            <v>80</v>
          </cell>
          <cell r="BB392" t="str">
            <v>คุณนิธี ทองหล่อ</v>
          </cell>
          <cell r="BC392">
            <v>3190000</v>
          </cell>
          <cell r="BD392">
            <v>3190000</v>
          </cell>
          <cell r="BF392">
            <v>10000</v>
          </cell>
          <cell r="BG392">
            <v>48394.689999999944</v>
          </cell>
          <cell r="BI392" t="str">
            <v xml:space="preserve"> 2 ก.พ.67</v>
          </cell>
          <cell r="BJ392">
            <v>1.4944036979013187</v>
          </cell>
        </row>
        <row r="393">
          <cell r="A393" t="str">
            <v>งานอำนวยความปลอดภัย ถนนสาย นม.1021 แยกทางหลวงหมายเลข 2 - บ้านบะใหญ่  อ.สูงเนิน, ปักธงชัย, วังน้ำเขียว จ.นครราชสีมา</v>
          </cell>
          <cell r="C393" t="str">
            <v>2567</v>
          </cell>
          <cell r="D393" t="str">
            <v>ผลผลิตโครงข่ายทางหลวงชนบทมีความปลอดภัย</v>
          </cell>
          <cell r="E393" t="str">
            <v>อำนวยความปลอดภัยทางถนน</v>
          </cell>
          <cell r="F393" t="str">
            <v>รายการปีเดียว ราคาต่อหน่วยต่ำกว่า 10 ล้านบาท (พลางก่อน1)</v>
          </cell>
          <cell r="G393" t="str">
            <v>วิธี e-Bidding</v>
          </cell>
          <cell r="H393" t="str">
            <v>ไฟฟ้าแสงสว่างและไฟสัญญาณจราจร</v>
          </cell>
          <cell r="I393" t="str">
            <v>08007280005703210836</v>
          </cell>
          <cell r="J393" t="str">
            <v>สูงเนิน</v>
          </cell>
          <cell r="K393" t="str">
            <v>นครราชสีมา</v>
          </cell>
          <cell r="L393">
            <v>1</v>
          </cell>
          <cell r="M393" t="str">
            <v>แห่ง</v>
          </cell>
          <cell r="N393" t="str">
            <v>26 ต.ค. 2566</v>
          </cell>
          <cell r="O393" t="str">
            <v/>
          </cell>
          <cell r="P393">
            <v>2500000</v>
          </cell>
          <cell r="Q393">
            <v>2500000</v>
          </cell>
          <cell r="R393" t="str">
            <v>ลงนามในสัญญา</v>
          </cell>
          <cell r="S393" t="str">
            <v/>
          </cell>
          <cell r="T393" t="str">
            <v>สำนักงานทางหลวงชนบทที่ 5 (นครราชสีมา)</v>
          </cell>
          <cell r="U393" t="str">
            <v>แขวงทางหลวงชนบทนครราชสีมา</v>
          </cell>
          <cell r="V393" t="str">
            <v>สำนักอำนวยความปลอดภัย</v>
          </cell>
          <cell r="W393" t="str">
            <v>นครราชสีมา</v>
          </cell>
          <cell r="X393" t="str">
            <v/>
          </cell>
          <cell r="Y393">
            <v>2524550.2000000002</v>
          </cell>
          <cell r="Z393">
            <v>1</v>
          </cell>
          <cell r="AA393" t="str">
            <v>แห่ง</v>
          </cell>
          <cell r="AB393" t="str">
            <v>-</v>
          </cell>
          <cell r="AC393" t="str">
            <v>0แห่ง</v>
          </cell>
          <cell r="AD393" t="str">
            <v>แห่ง</v>
          </cell>
          <cell r="AE393" t="str">
            <v>-</v>
          </cell>
          <cell r="AF393" t="str">
            <v>0</v>
          </cell>
          <cell r="AG393" t="str">
            <v>แห่ง</v>
          </cell>
          <cell r="AH393" t="str">
            <v>20 พ.ย. 2566</v>
          </cell>
          <cell r="AI393" t="str">
            <v>13 พ.ย. 2566</v>
          </cell>
          <cell r="AJ393" t="str">
            <v>28 พ.ย. 2566</v>
          </cell>
          <cell r="AK393" t="str">
            <v>29 พ.ย. 2566</v>
          </cell>
          <cell r="AL393">
            <v>4</v>
          </cell>
          <cell r="AM393">
            <v>3</v>
          </cell>
          <cell r="AN393">
            <v>3</v>
          </cell>
          <cell r="AO393">
            <v>3</v>
          </cell>
          <cell r="AP393" t="str">
            <v>1015549082399</v>
          </cell>
          <cell r="AR393" t="str">
            <v>บมจ.เซอร์กิต ดีไซน์ แอนด์ เอ็นจิเนียริ่ง</v>
          </cell>
          <cell r="AS393" t="str">
            <v/>
          </cell>
          <cell r="AT393">
            <v>2300000</v>
          </cell>
          <cell r="AU393">
            <v>2300000</v>
          </cell>
          <cell r="AV393" t="str">
            <v/>
          </cell>
          <cell r="AW393" t="str">
            <v>ขทช.นม.4/2567</v>
          </cell>
          <cell r="AX393" t="str">
            <v>6 ก.พ. 2567</v>
          </cell>
          <cell r="AY393" t="str">
            <v>7 ก.พ. 2567</v>
          </cell>
          <cell r="AZ393" t="str">
            <v>6 พ.ค. 2567</v>
          </cell>
          <cell r="BA393">
            <v>90</v>
          </cell>
          <cell r="BB393" t="str">
            <v>วันวิสาข์ วงษ์คำ</v>
          </cell>
          <cell r="BC393">
            <v>2300000</v>
          </cell>
          <cell r="BD393">
            <v>2300000</v>
          </cell>
          <cell r="BF393">
            <v>200000</v>
          </cell>
          <cell r="BG393">
            <v>224550.20000000019</v>
          </cell>
          <cell r="BI393" t="str">
            <v xml:space="preserve"> 2 ก.พ.67</v>
          </cell>
          <cell r="BJ393">
            <v>8.8946617104306416</v>
          </cell>
        </row>
        <row r="394">
          <cell r="A394" t="str">
            <v>งานอำนวยความปลอดภัย ถนนสาย นม.3026 แยกทางหลวงหมายเลข 202 - บ้านหนองยาว  อ.บัวใหญ่ จ.นครราชสีมา</v>
          </cell>
          <cell r="C394" t="str">
            <v>2567</v>
          </cell>
          <cell r="D394" t="str">
            <v>ผลผลิตโครงข่ายทางหลวงชนบทมีความปลอดภัย</v>
          </cell>
          <cell r="E394" t="str">
            <v>อำนวยความปลอดภัยทางถนน</v>
          </cell>
          <cell r="F394" t="str">
            <v>รายการปีเดียว ราคาต่อหน่วยต่ำกว่า 10 ล้านบาท (พลางก่อน1)</v>
          </cell>
          <cell r="G394" t="str">
            <v>วิธี e-Bidding</v>
          </cell>
          <cell r="H394" t="str">
            <v>ไฟฟ้าแสงสว่างและไฟสัญญาณจราจร</v>
          </cell>
          <cell r="I394" t="str">
            <v>08007280005703210836</v>
          </cell>
          <cell r="J394" t="str">
            <v>บัวใหญ่</v>
          </cell>
          <cell r="K394" t="str">
            <v>นครราชสีมา</v>
          </cell>
          <cell r="L394">
            <v>1</v>
          </cell>
          <cell r="M394" t="str">
            <v>แห่ง</v>
          </cell>
          <cell r="N394" t="str">
            <v>26 ต.ค. 2566</v>
          </cell>
          <cell r="O394" t="str">
            <v/>
          </cell>
          <cell r="P394">
            <v>2500000</v>
          </cell>
          <cell r="Q394">
            <v>2500000</v>
          </cell>
          <cell r="R394" t="str">
            <v>ลงนามในสัญญา</v>
          </cell>
          <cell r="S394" t="str">
            <v/>
          </cell>
          <cell r="T394" t="str">
            <v>สำนักงานทางหลวงชนบทที่ 5 (นครราชสีมา)</v>
          </cell>
          <cell r="U394" t="str">
            <v>แขวงทางหลวงชนบทนครราชสีมา</v>
          </cell>
          <cell r="V394" t="str">
            <v>สำนักอำนวยความปลอดภัย</v>
          </cell>
          <cell r="W394" t="str">
            <v>นครราชสีมา</v>
          </cell>
          <cell r="X394" t="str">
            <v/>
          </cell>
          <cell r="Y394">
            <v>2506020.61</v>
          </cell>
          <cell r="Z394">
            <v>1</v>
          </cell>
          <cell r="AA394" t="str">
            <v>แห่ง</v>
          </cell>
          <cell r="AB394" t="str">
            <v>-</v>
          </cell>
          <cell r="AC394" t="str">
            <v>0.00</v>
          </cell>
          <cell r="AD394" t="str">
            <v>แห่ง</v>
          </cell>
          <cell r="AE394" t="str">
            <v>-</v>
          </cell>
          <cell r="AF394" t="str">
            <v>0.00</v>
          </cell>
          <cell r="AG394" t="str">
            <v>แห่ง</v>
          </cell>
          <cell r="AH394" t="str">
            <v>20 พ.ย. 2566</v>
          </cell>
          <cell r="AI394" t="str">
            <v>13 พ.ย. 2566</v>
          </cell>
          <cell r="AJ394" t="str">
            <v>28 พ.ย. 2566</v>
          </cell>
          <cell r="AK394" t="str">
            <v>29 พ.ย. 2566</v>
          </cell>
          <cell r="AL394">
            <v>3</v>
          </cell>
          <cell r="AM394">
            <v>3</v>
          </cell>
          <cell r="AN394">
            <v>3</v>
          </cell>
          <cell r="AO394">
            <v>3</v>
          </cell>
          <cell r="AP394" t="str">
            <v>0305544000830</v>
          </cell>
          <cell r="AR394" t="str">
            <v>บจก. มวลมิตร คอนสตรั่คชั่น</v>
          </cell>
          <cell r="AS394" t="str">
            <v/>
          </cell>
          <cell r="AT394">
            <v>2495000</v>
          </cell>
          <cell r="AU394">
            <v>2495000</v>
          </cell>
          <cell r="AV394" t="str">
            <v/>
          </cell>
          <cell r="AW394" t="str">
            <v>ขทช.นม./5/2567</v>
          </cell>
          <cell r="AX394" t="str">
            <v>6 ก.พ. 2567</v>
          </cell>
          <cell r="AY394" t="str">
            <v>7 ก.พ. 2567</v>
          </cell>
          <cell r="AZ394" t="str">
            <v>6 พ.ค. 2567</v>
          </cell>
          <cell r="BA394">
            <v>90</v>
          </cell>
          <cell r="BB394" t="str">
            <v>ศตวรรษ รักวาด</v>
          </cell>
          <cell r="BC394">
            <v>2495000</v>
          </cell>
          <cell r="BD394">
            <v>2495000</v>
          </cell>
          <cell r="BF394">
            <v>5000</v>
          </cell>
          <cell r="BG394">
            <v>11020.60999999987</v>
          </cell>
          <cell r="BI394" t="str">
            <v xml:space="preserve"> 2 ก.พ.67</v>
          </cell>
          <cell r="BJ394">
            <v>0.43976533776391691</v>
          </cell>
        </row>
        <row r="395">
          <cell r="A395" t="str">
            <v>งานอำนวยความปลอดภัย ถนนสาย นม.3051 แยกทางหลวงหมายเลข 207 - บ้านดอนอีลุ่ม  อ.ประทาย จ.นครราชสีมา</v>
          </cell>
          <cell r="C395" t="str">
            <v>2567</v>
          </cell>
          <cell r="D395" t="str">
            <v>ผลผลิตโครงข่ายทางหลวงชนบทมีความปลอดภัย</v>
          </cell>
          <cell r="E395" t="str">
            <v>อำนวยความปลอดภัยทางถนน</v>
          </cell>
          <cell r="F395" t="str">
            <v>รายการปีเดียว ราคาต่อหน่วยต่ำกว่า 10 ล้านบาท (พลางก่อน1)</v>
          </cell>
          <cell r="G395" t="str">
            <v>วิธี e-Bidding</v>
          </cell>
          <cell r="H395" t="str">
            <v>ไฟฟ้าแสงสว่างและไฟสัญญาณจราจร</v>
          </cell>
          <cell r="I395" t="str">
            <v>08007280005703210836</v>
          </cell>
          <cell r="J395" t="str">
            <v>ประทาย</v>
          </cell>
          <cell r="K395" t="str">
            <v>นครราชสีมา</v>
          </cell>
          <cell r="L395">
            <v>1</v>
          </cell>
          <cell r="M395" t="str">
            <v>แห่ง</v>
          </cell>
          <cell r="N395" t="str">
            <v>26 ต.ค. 2566</v>
          </cell>
          <cell r="O395" t="str">
            <v/>
          </cell>
          <cell r="P395">
            <v>2000000</v>
          </cell>
          <cell r="Q395">
            <v>2000000</v>
          </cell>
          <cell r="R395" t="str">
            <v>ลงนามในสัญญา</v>
          </cell>
          <cell r="S395" t="str">
            <v/>
          </cell>
          <cell r="T395" t="str">
            <v>สำนักงานทางหลวงชนบทที่ 5 (นครราชสีมา)</v>
          </cell>
          <cell r="U395" t="str">
            <v>แขวงทางหลวงชนบทนครราชสีมา</v>
          </cell>
          <cell r="V395" t="str">
            <v>สำนักอำนวยความปลอดภัย</v>
          </cell>
          <cell r="W395" t="str">
            <v>นครราชสีมา</v>
          </cell>
          <cell r="X395" t="str">
            <v/>
          </cell>
          <cell r="Y395">
            <v>2008590.86</v>
          </cell>
          <cell r="Z395">
            <v>1</v>
          </cell>
          <cell r="AA395" t="str">
            <v>แห่ง</v>
          </cell>
          <cell r="AB395" t="str">
            <v>-</v>
          </cell>
          <cell r="AC395" t="str">
            <v>0</v>
          </cell>
          <cell r="AD395" t="str">
            <v>แห่ง</v>
          </cell>
          <cell r="AE395" t="str">
            <v>-</v>
          </cell>
          <cell r="AF395" t="str">
            <v>0</v>
          </cell>
          <cell r="AG395" t="str">
            <v>แห่ง</v>
          </cell>
          <cell r="AH395" t="str">
            <v>20 พ.ย. 2566</v>
          </cell>
          <cell r="AI395" t="str">
            <v>13 พ.ย. 2566</v>
          </cell>
          <cell r="AJ395" t="str">
            <v>28 พ.ย. 2566</v>
          </cell>
          <cell r="AK395" t="str">
            <v>29 พ.ย. 2566</v>
          </cell>
          <cell r="AL395">
            <v>6</v>
          </cell>
          <cell r="AM395">
            <v>3</v>
          </cell>
          <cell r="AN395">
            <v>3</v>
          </cell>
          <cell r="AO395">
            <v>3</v>
          </cell>
          <cell r="AP395" t="str">
            <v>0105549082399</v>
          </cell>
          <cell r="AR395" t="str">
            <v>บจก.เซอร์กิต  ดีไซน์  แอนด์  เอ็นจิเนียริ่ง</v>
          </cell>
          <cell r="AS395" t="str">
            <v/>
          </cell>
          <cell r="AT395">
            <v>1840000</v>
          </cell>
          <cell r="AU395">
            <v>1840000</v>
          </cell>
          <cell r="AV395" t="str">
            <v/>
          </cell>
          <cell r="AW395" t="str">
            <v>ขทช.นม.3/2567</v>
          </cell>
          <cell r="AX395" t="str">
            <v>6 ก.พ. 2567</v>
          </cell>
          <cell r="AY395" t="str">
            <v>7 ก.พ. 2567</v>
          </cell>
          <cell r="AZ395" t="str">
            <v>6 พ.ค. 2567</v>
          </cell>
          <cell r="BA395">
            <v>90</v>
          </cell>
          <cell r="BB395" t="str">
            <v>ชลธนินท์ ธัชจิรานนท์</v>
          </cell>
          <cell r="BC395">
            <v>1840000</v>
          </cell>
          <cell r="BD395">
            <v>1840000</v>
          </cell>
          <cell r="BF395">
            <v>160000</v>
          </cell>
          <cell r="BG395">
            <v>168590.8600000001</v>
          </cell>
          <cell r="BI395" t="str">
            <v xml:space="preserve"> 2 ก.พ.67</v>
          </cell>
          <cell r="BJ395">
            <v>8.3934893540240498</v>
          </cell>
        </row>
        <row r="396">
          <cell r="A396" t="str">
            <v>เพิ่มประสิทธิภาพความปลอดภัย ถนนสาย นม.4040 แยกทางหลวงหมายเลข 2365 - บ้านโคกใบบัว  อ.ครบุรี จ.นครราชสีมา</v>
          </cell>
          <cell r="C396" t="str">
            <v>2567</v>
          </cell>
          <cell r="D396" t="str">
            <v>โครงการอำนวยความปลอดภัยสนับสนุนด้านคมนาคมและระบบโลจิสติกส์</v>
          </cell>
          <cell r="E396" t="str">
            <v>เพิ่มประสิทธิภาพความปลอดภัย</v>
          </cell>
          <cell r="F396" t="str">
            <v>รายการปีเดียว ราคาต่อหน่วยต่ำกว่า 10 ล้านบาท (พลางก่อน1)</v>
          </cell>
          <cell r="G396" t="str">
            <v>วิธี e-Bidding</v>
          </cell>
          <cell r="H396" t="str">
            <v>เพิ่มประสิทธิภาพความปลอดภัย</v>
          </cell>
          <cell r="I396" t="str">
            <v>08007190061703210378</v>
          </cell>
          <cell r="J396" t="str">
            <v>ครบุรี</v>
          </cell>
          <cell r="K396" t="str">
            <v>นครราชสีมา</v>
          </cell>
          <cell r="L396">
            <v>2</v>
          </cell>
          <cell r="M396" t="str">
            <v>แห่ง</v>
          </cell>
          <cell r="N396" t="str">
            <v>26 ต.ค. 2566</v>
          </cell>
          <cell r="O396" t="str">
            <v/>
          </cell>
          <cell r="P396">
            <v>1600000</v>
          </cell>
          <cell r="Q396">
            <v>1600000</v>
          </cell>
          <cell r="R396" t="str">
            <v>ลงนามในสัญญา</v>
          </cell>
          <cell r="S396" t="str">
            <v/>
          </cell>
          <cell r="T396" t="str">
            <v>สำนักงานทางหลวงชนบทที่ 5 (นครราชสีมา)</v>
          </cell>
          <cell r="U396" t="str">
            <v>แขวงทางหลวงชนบทนครราชสีมา</v>
          </cell>
          <cell r="V396" t="str">
            <v>สำนักอำนวยความปลอดภัย</v>
          </cell>
          <cell r="W396" t="str">
            <v>นครราชสีมา</v>
          </cell>
          <cell r="X396" t="str">
            <v/>
          </cell>
          <cell r="Y396">
            <v>1600049.82</v>
          </cell>
          <cell r="Z396">
            <v>2</v>
          </cell>
          <cell r="AA396" t="str">
            <v>แห่ง</v>
          </cell>
          <cell r="AB396" t="str">
            <v>-</v>
          </cell>
          <cell r="AC396" t="str">
            <v>0.00</v>
          </cell>
          <cell r="AD396" t="str">
            <v>แห่ง</v>
          </cell>
          <cell r="AE396" t="str">
            <v>-</v>
          </cell>
          <cell r="AF396" t="str">
            <v>0.00</v>
          </cell>
          <cell r="AG396" t="str">
            <v>แห่ง</v>
          </cell>
          <cell r="AH396" t="str">
            <v>20 พ.ย. 2566</v>
          </cell>
          <cell r="AI396" t="str">
            <v>10 ธ.ค. 2566</v>
          </cell>
          <cell r="AJ396" t="str">
            <v>20 พ.ย. 2566</v>
          </cell>
          <cell r="AK396" t="str">
            <v>29 พ.ย. 2566</v>
          </cell>
          <cell r="AL396">
            <v>3</v>
          </cell>
          <cell r="AM396">
            <v>3</v>
          </cell>
          <cell r="AN396">
            <v>3</v>
          </cell>
          <cell r="AO396">
            <v>3</v>
          </cell>
          <cell r="AP396" t="str">
            <v>0105549063751</v>
          </cell>
          <cell r="AR396" t="str">
            <v>บจก.แทรฟฟิค อินเตอร์เทรด</v>
          </cell>
          <cell r="AS396" t="str">
            <v/>
          </cell>
          <cell r="AT396">
            <v>1597800</v>
          </cell>
          <cell r="AU396">
            <v>1597800</v>
          </cell>
          <cell r="AV396" t="str">
            <v/>
          </cell>
          <cell r="AW396" t="str">
            <v>ขทช.นม. 1/2567</v>
          </cell>
          <cell r="AX396" t="str">
            <v>26 ธ.ค. 2566</v>
          </cell>
          <cell r="AY396" t="str">
            <v>27 ธ.ค. 2566</v>
          </cell>
          <cell r="AZ396" t="str">
            <v>15 มี.ค. 2567</v>
          </cell>
          <cell r="BA396">
            <v>80</v>
          </cell>
          <cell r="BB396" t="str">
            <v>อมรเทพ ผังฉิมพลี</v>
          </cell>
          <cell r="BC396">
            <v>1597800</v>
          </cell>
          <cell r="BD396">
            <v>1597800</v>
          </cell>
          <cell r="BF396">
            <v>2200</v>
          </cell>
          <cell r="BG396">
            <v>2249.8200000000652</v>
          </cell>
          <cell r="BI396" t="str">
            <v xml:space="preserve"> 2 ก.พ.67</v>
          </cell>
          <cell r="BJ396">
            <v>0.14060937177569041</v>
          </cell>
        </row>
        <row r="397">
          <cell r="A397" t="str">
            <v>เพิ่มประสิทธิภาพความปลอดภัย ถนนสาย นม.3002 แยกทางหลวงหมายเลข 304 - บ้านหนองเสือบอง  อ.ปักธงชัย จ.นครราชสีมา</v>
          </cell>
          <cell r="C397" t="str">
            <v>2567</v>
          </cell>
          <cell r="D397" t="str">
            <v>โครงการอำนวยความปลอดภัยสนับสนุนด้านคมนาคมและระบบโลจิสติกส์</v>
          </cell>
          <cell r="E397" t="str">
            <v>เพิ่มประสิทธิภาพความปลอดภัย</v>
          </cell>
          <cell r="F397" t="str">
            <v>รายการปีเดียว ราคาต่อหน่วยต่ำกว่า 10 ล้านบาท (พลางก่อน1)</v>
          </cell>
          <cell r="G397" t="str">
            <v>วิธี e-Bidding</v>
          </cell>
          <cell r="H397" t="str">
            <v>เพิ่มประสิทธิภาพความปลอดภัย</v>
          </cell>
          <cell r="I397" t="str">
            <v>08007190061703210378</v>
          </cell>
          <cell r="J397" t="str">
            <v>ปักธงชัย</v>
          </cell>
          <cell r="K397" t="str">
            <v>นครราชสีมา</v>
          </cell>
          <cell r="L397">
            <v>1</v>
          </cell>
          <cell r="M397" t="str">
            <v>แห่ง</v>
          </cell>
          <cell r="N397" t="str">
            <v>26 ต.ค. 2566</v>
          </cell>
          <cell r="O397" t="str">
            <v/>
          </cell>
          <cell r="P397">
            <v>1200000</v>
          </cell>
          <cell r="Q397">
            <v>1200000</v>
          </cell>
          <cell r="R397" t="str">
            <v>ลงนามในสัญญา</v>
          </cell>
          <cell r="S397" t="str">
            <v/>
          </cell>
          <cell r="T397" t="str">
            <v>สำนักงานทางหลวงชนบทที่ 5 (นครราชสีมา)</v>
          </cell>
          <cell r="U397" t="str">
            <v>แขวงทางหลวงชนบทนครราชสีมา</v>
          </cell>
          <cell r="V397" t="str">
            <v>สำนักอำนวยความปลอดภัย</v>
          </cell>
          <cell r="W397" t="str">
            <v>นครราชสีมา</v>
          </cell>
          <cell r="X397" t="str">
            <v/>
          </cell>
          <cell r="Y397">
            <v>1229557.3999999999</v>
          </cell>
          <cell r="Z397">
            <v>1</v>
          </cell>
          <cell r="AA397" t="str">
            <v>แห่ง</v>
          </cell>
          <cell r="AB397" t="str">
            <v>-</v>
          </cell>
          <cell r="AC397" t="str">
            <v>0</v>
          </cell>
          <cell r="AD397" t="str">
            <v>แห่ง</v>
          </cell>
          <cell r="AE397" t="str">
            <v>-</v>
          </cell>
          <cell r="AF397" t="str">
            <v>0</v>
          </cell>
          <cell r="AG397" t="str">
            <v>แห่ง</v>
          </cell>
          <cell r="AH397" t="str">
            <v>20 พ.ย. 2566</v>
          </cell>
          <cell r="AI397" t="str">
            <v>13 พ.ย. 2566</v>
          </cell>
          <cell r="AJ397" t="str">
            <v>28 พ.ย. 2566</v>
          </cell>
          <cell r="AK397" t="str">
            <v>29 พ.ย. 2566</v>
          </cell>
          <cell r="AL397">
            <v>5</v>
          </cell>
          <cell r="AM397">
            <v>4</v>
          </cell>
          <cell r="AN397">
            <v>5</v>
          </cell>
          <cell r="AO397">
            <v>4</v>
          </cell>
          <cell r="AP397" t="str">
            <v>0105549082399</v>
          </cell>
          <cell r="AR397" t="str">
            <v>บจก.เซอร์กิต  ดีไซน์  แอนด์  เอ็นจิเนียริ่ง</v>
          </cell>
          <cell r="AS397" t="str">
            <v/>
          </cell>
          <cell r="AT397">
            <v>1104000</v>
          </cell>
          <cell r="AU397">
            <v>1104000</v>
          </cell>
          <cell r="AV397" t="str">
            <v/>
          </cell>
          <cell r="AW397" t="str">
            <v>ขทช.นม. 2/2567</v>
          </cell>
          <cell r="AX397" t="str">
            <v>26 ธ.ค. 2566</v>
          </cell>
          <cell r="AY397" t="str">
            <v>27 ธ.ค. 2566</v>
          </cell>
          <cell r="AZ397" t="str">
            <v>10 มี.ค. 2567</v>
          </cell>
          <cell r="BA397">
            <v>75</v>
          </cell>
          <cell r="BB397" t="str">
            <v>ชัยวัฒน์ จงกลกลาง</v>
          </cell>
          <cell r="BC397">
            <v>1104000</v>
          </cell>
          <cell r="BD397">
            <v>1104000</v>
          </cell>
          <cell r="BF397">
            <v>96000</v>
          </cell>
          <cell r="BG397">
            <v>125557.39999999991</v>
          </cell>
          <cell r="BI397" t="str">
            <v xml:space="preserve"> 2 ก.พ.67</v>
          </cell>
          <cell r="BJ397">
            <v>10.211593212321761</v>
          </cell>
        </row>
        <row r="398">
          <cell r="A398" t="str">
            <v>ถนนสาย นม.4027 แยก ทล.2160 - บ.โคก  อ.คง จ.นครราชสีมา</v>
          </cell>
          <cell r="C398" t="str">
            <v>2567</v>
          </cell>
          <cell r="D398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398" t="str">
            <v>ก่อสร้างถนนและยกระดับชั้นทาง</v>
          </cell>
          <cell r="F398" t="str">
            <v>รายการปีเดียว ราคาต่อหน่วยต่ำกว่า 10 ล้านบาท (พลางก่อน3)</v>
          </cell>
          <cell r="G398" t="str">
            <v>วิธี e-Bidding</v>
          </cell>
          <cell r="H398" t="str">
            <v>ถนน</v>
          </cell>
          <cell r="I398" t="str">
            <v>08007190060703210092</v>
          </cell>
          <cell r="J398" t="str">
            <v>คง</v>
          </cell>
          <cell r="K398" t="str">
            <v>นครราชสีมา</v>
          </cell>
          <cell r="L398">
            <v>0.73499999999999999</v>
          </cell>
          <cell r="M398" t="str">
            <v>กิโลเมตร</v>
          </cell>
          <cell r="N398" t="str">
            <v>9 ม.ค. 2567</v>
          </cell>
          <cell r="O398" t="str">
            <v/>
          </cell>
          <cell r="P398">
            <v>4500000</v>
          </cell>
          <cell r="Q398">
            <v>4500000</v>
          </cell>
          <cell r="R398" t="str">
            <v>ลงนามในสัญญา</v>
          </cell>
          <cell r="S398" t="str">
            <v/>
          </cell>
          <cell r="T398" t="str">
            <v>สำนักงานทางหลวงชนบทที่ 5 (นครราชสีมา)</v>
          </cell>
          <cell r="U398" t="str">
            <v>แขวงทางหลวงชนบทนครราชสีมา</v>
          </cell>
          <cell r="V398" t="str">
            <v>กองแผนงาน</v>
          </cell>
          <cell r="W398" t="str">
            <v>นครราชสีมา</v>
          </cell>
          <cell r="X398" t="str">
            <v/>
          </cell>
          <cell r="Y398">
            <v>4507359.71</v>
          </cell>
          <cell r="Z398">
            <v>0.73499999999999999</v>
          </cell>
          <cell r="AA398" t="str">
            <v>กิโลเมตร</v>
          </cell>
          <cell r="AB398" t="str">
            <v>-</v>
          </cell>
          <cell r="AC398" t="str">
            <v>0.00</v>
          </cell>
          <cell r="AD398" t="str">
            <v>กิโลเมตร</v>
          </cell>
          <cell r="AE398" t="str">
            <v>-</v>
          </cell>
          <cell r="AF398" t="str">
            <v>0.00</v>
          </cell>
          <cell r="AG398" t="str">
            <v>กิโลเมตร</v>
          </cell>
          <cell r="AH398" t="str">
            <v>24 ม.ค. 2567</v>
          </cell>
          <cell r="AI398" t="str">
            <v>18 ม.ค. 2567</v>
          </cell>
          <cell r="AJ398" t="str">
            <v>6 ก.พ. 2567</v>
          </cell>
          <cell r="AK398" t="str">
            <v>7 ก.พ. 2567</v>
          </cell>
          <cell r="AL398">
            <v>3</v>
          </cell>
          <cell r="AM398">
            <v>3</v>
          </cell>
          <cell r="AN398">
            <v>3</v>
          </cell>
          <cell r="AO398">
            <v>3</v>
          </cell>
          <cell r="AR398" t="str">
            <v>หจก.เตียเหลี่ยงกี่</v>
          </cell>
          <cell r="AS398" t="str">
            <v/>
          </cell>
          <cell r="AT398">
            <v>4495000</v>
          </cell>
          <cell r="AU398">
            <v>4495000</v>
          </cell>
          <cell r="AV398" t="str">
            <v/>
          </cell>
          <cell r="AW398" t="str">
            <v>ขทช.นม.17/2567</v>
          </cell>
          <cell r="AX398" t="str">
            <v>22 ก.พ. 2567</v>
          </cell>
          <cell r="AY398" t="str">
            <v>23 ก.พ. 2567</v>
          </cell>
          <cell r="AZ398" t="str">
            <v>12 พ.ค. 2567</v>
          </cell>
          <cell r="BA398">
            <v>80</v>
          </cell>
          <cell r="BB398" t="str">
            <v>กานต์นิธิ การินทร์</v>
          </cell>
          <cell r="BC398">
            <v>4495000</v>
          </cell>
          <cell r="BD398">
            <v>4495000</v>
          </cell>
          <cell r="BF398">
            <v>5000</v>
          </cell>
          <cell r="BG398">
            <v>12359.709999999963</v>
          </cell>
          <cell r="BI398" t="str">
            <v xml:space="preserve"> 7 ก.พ.67</v>
          </cell>
          <cell r="BJ398">
            <v>0.27421175134034204</v>
          </cell>
        </row>
        <row r="399">
          <cell r="A399" t="str">
            <v>ถนนเชิงลาดสะพานท่ากุดมล  อ.ชุมพวง จ.นครราชสีมา</v>
          </cell>
          <cell r="C399" t="str">
            <v>2567</v>
          </cell>
          <cell r="D399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399" t="str">
            <v>ก่อสร้างถนนและยกระดับชั้นทาง</v>
          </cell>
          <cell r="F399" t="str">
            <v>รายการปีเดียว ราคาต่อหน่วยต่ำกว่า 10 ล้านบาท (พลางก่อน3)</v>
          </cell>
          <cell r="G399" t="str">
            <v>วิธี e-Bidding</v>
          </cell>
          <cell r="H399" t="str">
            <v>ถนน</v>
          </cell>
          <cell r="I399" t="str">
            <v>08007190060703210092</v>
          </cell>
          <cell r="J399" t="str">
            <v>ชุมพวง</v>
          </cell>
          <cell r="K399" t="str">
            <v>นครราชสีมา</v>
          </cell>
          <cell r="L399">
            <v>0.93500000000000005</v>
          </cell>
          <cell r="M399" t="str">
            <v>กิโลเมตร</v>
          </cell>
          <cell r="N399" t="str">
            <v>9 ม.ค. 2567</v>
          </cell>
          <cell r="O399" t="str">
            <v/>
          </cell>
          <cell r="P399">
            <v>9500000</v>
          </cell>
          <cell r="Q399">
            <v>9500000</v>
          </cell>
          <cell r="R399" t="str">
            <v>ลงนามในสัญญา</v>
          </cell>
          <cell r="S399" t="str">
            <v/>
          </cell>
          <cell r="T399" t="str">
            <v>สำนักงานทางหลวงชนบทที่ 5 (นครราชสีมา)</v>
          </cell>
          <cell r="U399" t="str">
            <v>แขวงทางหลวงชนบทนครราชสีมา</v>
          </cell>
          <cell r="V399" t="str">
            <v>กองแผนงาน</v>
          </cell>
          <cell r="W399" t="str">
            <v>นครราชสีมา</v>
          </cell>
          <cell r="X399" t="str">
            <v/>
          </cell>
          <cell r="Y399">
            <v>9505766.7300000004</v>
          </cell>
          <cell r="Z399">
            <v>0.93500000000000005</v>
          </cell>
          <cell r="AA399" t="str">
            <v>กิโลเมตร</v>
          </cell>
          <cell r="AB399" t="str">
            <v>-</v>
          </cell>
          <cell r="AC399" t="str">
            <v>0.00</v>
          </cell>
          <cell r="AD399" t="str">
            <v>แห่ง</v>
          </cell>
          <cell r="AE399" t="str">
            <v>-</v>
          </cell>
          <cell r="AF399" t="str">
            <v>0.00</v>
          </cell>
          <cell r="AG399" t="str">
            <v>แห่ง</v>
          </cell>
          <cell r="AH399" t="str">
            <v>22 ม.ค. 2567</v>
          </cell>
          <cell r="AI399" t="str">
            <v>17 ม.ค. 2567</v>
          </cell>
          <cell r="AJ399" t="str">
            <v>6 ก.พ. 2567</v>
          </cell>
          <cell r="AK399" t="str">
            <v>7 ก.พ. 2567</v>
          </cell>
          <cell r="AL399">
            <v>4</v>
          </cell>
          <cell r="AM399">
            <v>3</v>
          </cell>
          <cell r="AN399">
            <v>4</v>
          </cell>
          <cell r="AO399">
            <v>3</v>
          </cell>
          <cell r="AR399" t="str">
            <v>หจก.มะค่าพัฒนาการ</v>
          </cell>
          <cell r="AS399" t="str">
            <v/>
          </cell>
          <cell r="AT399">
            <v>9469000</v>
          </cell>
          <cell r="AU399">
            <v>9469000</v>
          </cell>
          <cell r="AV399" t="str">
            <v/>
          </cell>
          <cell r="AW399" t="str">
            <v>ขทช.นม.18/2567</v>
          </cell>
          <cell r="AX399" t="str">
            <v>22 ก.พ. 2567</v>
          </cell>
          <cell r="AY399" t="str">
            <v>23 ก.พ. 2567</v>
          </cell>
          <cell r="AZ399" t="str">
            <v>22 พ.ค. 2567</v>
          </cell>
          <cell r="BA399">
            <v>90</v>
          </cell>
          <cell r="BB399" t="str">
            <v>ภูวดล คำบุญเลิศ</v>
          </cell>
          <cell r="BC399">
            <v>9469000</v>
          </cell>
          <cell r="BD399">
            <v>9469000</v>
          </cell>
          <cell r="BF399">
            <v>31000</v>
          </cell>
          <cell r="BG399">
            <v>36766.730000000447</v>
          </cell>
          <cell r="BI399" t="str">
            <v xml:space="preserve"> 7 ก.พ.67</v>
          </cell>
          <cell r="BJ399">
            <v>0.38678342362395046</v>
          </cell>
        </row>
        <row r="400">
          <cell r="A400" t="str">
            <v>ไฟฟ้าแสงสว่างบริเวณเข้าสู่ทางแยกหลัก ถนนสาย นม.6121 ถนนตามผังเมืองรวม ถนนสาย ก และ ข ผังเมืองรวมโนนสูง  อ.โนนสูง จ.นครราชสีมา</v>
          </cell>
          <cell r="C400" t="str">
            <v>2567</v>
          </cell>
          <cell r="D400" t="str">
            <v>โครงการอำนวยความปลอดภัยสนับสนุนด้านคมนาคมและระบบโลจิสติกส์</v>
          </cell>
          <cell r="E400" t="str">
            <v>ไฟฟ้าแสงสว่างบริเวณเข้าสู่ทางแยกหลัก</v>
          </cell>
          <cell r="F400" t="str">
            <v>รายการปีเดียว ราคาต่อหน่วยต่ำกว่า 10 ล้านบาท (พลางก่อน1)</v>
          </cell>
          <cell r="G400" t="str">
            <v>วิธี e-Bidding</v>
          </cell>
          <cell r="H400" t="str">
            <v>ไฟฟ้าแสงสว่างบริเวณเข้าสู่ทางแยกหลัก</v>
          </cell>
          <cell r="I400" t="str">
            <v>08007190061703210378</v>
          </cell>
          <cell r="J400" t="str">
            <v>โนนสูง</v>
          </cell>
          <cell r="K400" t="str">
            <v>นครราชสีมา</v>
          </cell>
          <cell r="L400">
            <v>2</v>
          </cell>
          <cell r="M400" t="str">
            <v>แห่ง</v>
          </cell>
          <cell r="N400" t="str">
            <v>26 ต.ค. 2566</v>
          </cell>
          <cell r="O400" t="str">
            <v/>
          </cell>
          <cell r="P400">
            <v>2100000</v>
          </cell>
          <cell r="Q400">
            <v>2100000</v>
          </cell>
          <cell r="R400" t="str">
            <v>ลงนามในสัญญา</v>
          </cell>
          <cell r="S400" t="str">
            <v/>
          </cell>
          <cell r="T400" t="str">
            <v>สำนักงานทางหลวงชนบทที่ 5 (นครราชสีมา)</v>
          </cell>
          <cell r="U400" t="str">
            <v>แขวงทางหลวงชนบทนครราชสีมา</v>
          </cell>
          <cell r="V400" t="str">
            <v>สำนักอำนวยความปลอดภัย</v>
          </cell>
          <cell r="W400" t="str">
            <v>นครราชสีมา</v>
          </cell>
          <cell r="X400" t="str">
            <v/>
          </cell>
          <cell r="Y400">
            <v>2164340.67</v>
          </cell>
          <cell r="Z400">
            <v>2</v>
          </cell>
          <cell r="AA400" t="str">
            <v>แห่ง</v>
          </cell>
          <cell r="AB400" t="str">
            <v>-</v>
          </cell>
          <cell r="AC400" t="str">
            <v>0.00</v>
          </cell>
          <cell r="AD400" t="str">
            <v>แห่ง</v>
          </cell>
          <cell r="AE400" t="str">
            <v>-</v>
          </cell>
          <cell r="AF400" t="str">
            <v>0.00</v>
          </cell>
          <cell r="AG400" t="str">
            <v>แห่ง</v>
          </cell>
          <cell r="AH400" t="str">
            <v>3 ม.ค. 2567</v>
          </cell>
          <cell r="AI400" t="str">
            <v>25 ธ.ค. 2566</v>
          </cell>
          <cell r="AJ400" t="str">
            <v>11 ม.ค. 2567</v>
          </cell>
          <cell r="AK400" t="str">
            <v>14 ม.ค. 2567</v>
          </cell>
          <cell r="AL400">
            <v>3</v>
          </cell>
          <cell r="AM400">
            <v>3</v>
          </cell>
          <cell r="AN400">
            <v>3</v>
          </cell>
          <cell r="AO400">
            <v>3</v>
          </cell>
          <cell r="AP400" t="str">
            <v>1015549082399</v>
          </cell>
          <cell r="AR400" t="str">
            <v>บมจ.เซอร์กิต ดีไซน์ แอนด์ เอ็นจิเนียริ่ง</v>
          </cell>
          <cell r="AS400" t="str">
            <v/>
          </cell>
          <cell r="AT400">
            <v>2098000</v>
          </cell>
          <cell r="AU400">
            <v>2098000</v>
          </cell>
          <cell r="AV400" t="str">
            <v/>
          </cell>
          <cell r="AW400" t="str">
            <v>ขทช.นม.12/2567</v>
          </cell>
          <cell r="AX400" t="str">
            <v>6 ก.พ. 2567</v>
          </cell>
          <cell r="AY400" t="str">
            <v>7 ก.พ. 2567</v>
          </cell>
          <cell r="AZ400" t="str">
            <v>6 พ.ค. 2567</v>
          </cell>
          <cell r="BA400">
            <v>90</v>
          </cell>
          <cell r="BB400" t="str">
            <v>วีระสิทธิ์ ผลแสวงคำ</v>
          </cell>
          <cell r="BC400">
            <v>2098000</v>
          </cell>
          <cell r="BD400">
            <v>2098000</v>
          </cell>
          <cell r="BF400">
            <v>2000</v>
          </cell>
          <cell r="BG400">
            <v>66340.669999999925</v>
          </cell>
          <cell r="BI400" t="str">
            <v xml:space="preserve"> 2 ก.พ.67</v>
          </cell>
          <cell r="BJ400">
            <v>3.0651676475681588</v>
          </cell>
        </row>
        <row r="401">
          <cell r="A401" t="str">
            <v>ไฟฟ้าแสงสว่างบริเวณเข้าสู่ทางแยกหลัก ถนนสาย นม.1120 แยกทางหลวงหมายเลข 226 - บ้านโคกไผ่  อ.เมือง จ.นครราชสีมา</v>
          </cell>
          <cell r="C401" t="str">
            <v>2567</v>
          </cell>
          <cell r="D401" t="str">
            <v>โครงการอำนวยความปลอดภัยสนับสนุนด้านคมนาคมและระบบโลจิสติกส์</v>
          </cell>
          <cell r="E401" t="str">
            <v>ไฟฟ้าแสงสว่างบริเวณเข้าสู่ทางแยกหลัก</v>
          </cell>
          <cell r="F401" t="str">
            <v>รายการปีเดียว ราคาต่อหน่วยต่ำกว่า 10 ล้านบาท (พลางก่อน1)</v>
          </cell>
          <cell r="G401" t="str">
            <v>วิธี e-Bidding</v>
          </cell>
          <cell r="H401" t="str">
            <v>ไฟฟ้าแสงสว่างบริเวณเข้าสู่ทางแยกหลัก</v>
          </cell>
          <cell r="I401" t="str">
            <v>08007190061703210378</v>
          </cell>
          <cell r="J401" t="str">
            <v>เมือง</v>
          </cell>
          <cell r="K401" t="str">
            <v>นครราชสีมา</v>
          </cell>
          <cell r="L401">
            <v>5</v>
          </cell>
          <cell r="M401" t="str">
            <v>แห่ง</v>
          </cell>
          <cell r="N401" t="str">
            <v>28 พ.ย. 2566</v>
          </cell>
          <cell r="O401" t="str">
            <v/>
          </cell>
          <cell r="P401">
            <v>4200000</v>
          </cell>
          <cell r="Q401">
            <v>4200000</v>
          </cell>
          <cell r="R401" t="str">
            <v>ประกาศจัดซื้อจัดจ้าง</v>
          </cell>
          <cell r="S401" t="str">
            <v/>
          </cell>
          <cell r="T401" t="str">
            <v>สำนักงานทางหลวงชนบทที่ 5 (นครราชสีมา)</v>
          </cell>
          <cell r="U401" t="str">
            <v>แขวงทางหลวงชนบทนครราชสีมา</v>
          </cell>
          <cell r="V401" t="str">
            <v>สำนักอำนวยความปลอดภัย</v>
          </cell>
          <cell r="W401" t="str">
            <v>นครราชสีมา</v>
          </cell>
          <cell r="X401" t="str">
            <v/>
          </cell>
          <cell r="Y401">
            <v>4230808.4400000004</v>
          </cell>
          <cell r="Z401">
            <v>5</v>
          </cell>
          <cell r="AA401" t="str">
            <v>แห่ง</v>
          </cell>
          <cell r="AB401" t="str">
            <v>-</v>
          </cell>
          <cell r="AC401" t="str">
            <v>0.00</v>
          </cell>
          <cell r="AD401" t="str">
            <v>แห่ง</v>
          </cell>
          <cell r="AE401" t="str">
            <v>-</v>
          </cell>
          <cell r="AF401" t="str">
            <v>0.00</v>
          </cell>
          <cell r="AG401" t="str">
            <v>แห่ง</v>
          </cell>
          <cell r="AH401" t="str">
            <v>6 มี.ค. 2567</v>
          </cell>
          <cell r="AI401" t="str">
            <v>29 ก.พ. 2567</v>
          </cell>
          <cell r="AJ401" t="str">
            <v>-</v>
          </cell>
          <cell r="AK401" t="str">
            <v>-</v>
          </cell>
          <cell r="AS401" t="str">
            <v/>
          </cell>
          <cell r="AV401" t="str">
            <v/>
          </cell>
          <cell r="AX401" t="str">
            <v>-</v>
          </cell>
          <cell r="AY401" t="str">
            <v>-</v>
          </cell>
          <cell r="AZ401" t="str">
            <v>-</v>
          </cell>
        </row>
        <row r="402">
          <cell r="A402" t="str">
            <v>ไฟฟ้าแสงสว่างบริเวณเข้าสู่ทางแยกหลัก ถนนสาย นม.3052 แยกทางหลวงหมายเลข 304 - บ้านท่ามะปรางค์  อ.วังน้ำเขียว, ปากช่อง จ.นครราชสีมา</v>
          </cell>
          <cell r="C402" t="str">
            <v>2567</v>
          </cell>
          <cell r="D402" t="str">
            <v>โครงการอำนวยความปลอดภัยสนับสนุนด้านคมนาคมและระบบโลจิสติกส์</v>
          </cell>
          <cell r="E402" t="str">
            <v>ไฟฟ้าแสงสว่างบริเวณเข้าสู่ทางแยกหลัก</v>
          </cell>
          <cell r="F402" t="str">
            <v>รายการปีเดียว ราคาต่อหน่วยต่ำกว่า 10 ล้านบาท (พลางก่อน1)</v>
          </cell>
          <cell r="G402" t="str">
            <v>วิธี e-Bidding</v>
          </cell>
          <cell r="H402" t="str">
            <v>ไฟฟ้าแสงสว่างบริเวณเข้าสู่ทางแยกหลัก</v>
          </cell>
          <cell r="I402" t="str">
            <v>08007190061703210378</v>
          </cell>
          <cell r="J402" t="str">
            <v>วังน้ำเขียว</v>
          </cell>
          <cell r="K402" t="str">
            <v>นครราชสีมา</v>
          </cell>
          <cell r="L402">
            <v>1</v>
          </cell>
          <cell r="M402" t="str">
            <v>แห่ง</v>
          </cell>
          <cell r="N402" t="str">
            <v>13 ธ.ค. 2566</v>
          </cell>
          <cell r="O402" t="str">
            <v/>
          </cell>
          <cell r="P402">
            <v>3500000</v>
          </cell>
          <cell r="Q402">
            <v>3500000</v>
          </cell>
          <cell r="R402" t="str">
            <v>ลงนามในสัญญา</v>
          </cell>
          <cell r="S402" t="str">
            <v/>
          </cell>
          <cell r="T402" t="str">
            <v>สำนักงานทางหลวงชนบทที่ 5 (นครราชสีมา)</v>
          </cell>
          <cell r="U402" t="str">
            <v>แขวงทางหลวงชนบทนครราชสีมา</v>
          </cell>
          <cell r="V402" t="str">
            <v>สำนักอำนวยความปลอดภัย</v>
          </cell>
          <cell r="W402" t="str">
            <v>นครราชสีมา</v>
          </cell>
          <cell r="X402" t="str">
            <v/>
          </cell>
          <cell r="Y402">
            <v>3503513.9</v>
          </cell>
          <cell r="Z402">
            <v>1</v>
          </cell>
          <cell r="AA402" t="str">
            <v>แห่ง</v>
          </cell>
          <cell r="AB402" t="str">
            <v>-</v>
          </cell>
          <cell r="AC402" t="str">
            <v>0.00</v>
          </cell>
          <cell r="AD402" t="str">
            <v>แห่ง</v>
          </cell>
          <cell r="AE402" t="str">
            <v>-</v>
          </cell>
          <cell r="AF402" t="str">
            <v>0.00</v>
          </cell>
          <cell r="AG402" t="str">
            <v>แห่ง</v>
          </cell>
          <cell r="AH402" t="str">
            <v>3 ม.ค. 2567</v>
          </cell>
          <cell r="AI402" t="str">
            <v>26 ธ.ค. 2566</v>
          </cell>
          <cell r="AJ402" t="str">
            <v>11 ม.ค. 2567</v>
          </cell>
          <cell r="AK402" t="str">
            <v>14 ม.ค. 2567</v>
          </cell>
          <cell r="AL402">
            <v>3</v>
          </cell>
          <cell r="AM402">
            <v>3</v>
          </cell>
          <cell r="AN402">
            <v>3</v>
          </cell>
          <cell r="AO402">
            <v>3</v>
          </cell>
          <cell r="AP402" t="str">
            <v>0163563000980</v>
          </cell>
          <cell r="AR402" t="str">
            <v>หจก.ที ไอ เค คอร์ปอเรชั่น</v>
          </cell>
          <cell r="AS402" t="str">
            <v/>
          </cell>
          <cell r="AT402">
            <v>3490000</v>
          </cell>
          <cell r="AU402">
            <v>3490000</v>
          </cell>
          <cell r="AV402" t="str">
            <v/>
          </cell>
          <cell r="AW402" t="str">
            <v>ขทช.นม.13/2567</v>
          </cell>
          <cell r="AX402" t="str">
            <v>6 ก.พ. 2567</v>
          </cell>
          <cell r="AY402" t="str">
            <v>7 ก.พ. 2567</v>
          </cell>
          <cell r="AZ402" t="str">
            <v>6 พ.ค. 2567</v>
          </cell>
          <cell r="BA402">
            <v>90</v>
          </cell>
          <cell r="BB402" t="str">
            <v>กานต์นิธิ การินทร์</v>
          </cell>
          <cell r="BC402">
            <v>3490000</v>
          </cell>
          <cell r="BD402">
            <v>3490000</v>
          </cell>
          <cell r="BF402">
            <v>10000</v>
          </cell>
          <cell r="BG402">
            <v>13513.899999999907</v>
          </cell>
          <cell r="BI402" t="str">
            <v xml:space="preserve"> 2 ก.พ.67</v>
          </cell>
          <cell r="BJ402">
            <v>0.38572417252290359</v>
          </cell>
        </row>
        <row r="403">
          <cell r="A403" t="str">
            <v>งานบำรุงถนนสาย ชย.3011 แยกทางหลวงหมายเลข 225 - แยกทางหลวงชนบท ชย.3006  อ.หนองบัวระเหว, เทพสถิต จ.ชัยภูมิ</v>
          </cell>
          <cell r="C403" t="str">
            <v>2567</v>
          </cell>
          <cell r="D403" t="str">
            <v>ผลผลิตโครงข่ายทางหลวงชนบทได้รับการบำรุงรักษา</v>
          </cell>
          <cell r="E403" t="str">
            <v>บำรุงรักษาทางหลวงชนบท</v>
          </cell>
          <cell r="F403" t="str">
            <v>รายการปีเดียว ราคาต่อหน่วยต่ำกว่า 10 ล้านบาท (พลางก่อน2)</v>
          </cell>
          <cell r="G403" t="str">
            <v>วิธี e-Bidding</v>
          </cell>
          <cell r="H403" t="str">
            <v>ซ่อมสร้างผิวทางแอสฟัลต์คอนกรีต (โดยวิธี Pavement In - Place Recycling)</v>
          </cell>
          <cell r="I403" t="str">
            <v>08007280004703210717</v>
          </cell>
          <cell r="J403" t="str">
            <v>หนองบัวระเหว</v>
          </cell>
          <cell r="K403" t="str">
            <v>ชัยภูมิ</v>
          </cell>
          <cell r="L403">
            <v>1</v>
          </cell>
          <cell r="M403" t="str">
            <v>แห่ง</v>
          </cell>
          <cell r="N403" t="str">
            <v>14 ธ.ค. 2566</v>
          </cell>
          <cell r="O403" t="str">
            <v/>
          </cell>
          <cell r="P403">
            <v>5500000</v>
          </cell>
          <cell r="Q403">
            <v>5500000</v>
          </cell>
          <cell r="R403" t="str">
            <v>ลงนามในสัญญา</v>
          </cell>
          <cell r="S403" t="str">
            <v/>
          </cell>
          <cell r="T403" t="str">
            <v>สำนักงานทางหลวงชนบทที่ 5 (นครราชสีมา)</v>
          </cell>
          <cell r="U403" t="str">
            <v>แขวงทางหลวงชนบทชัยภูมิ</v>
          </cell>
          <cell r="V403" t="str">
            <v>สำนักบำรุงทาง</v>
          </cell>
          <cell r="W403" t="str">
            <v>ชัยภูมิ</v>
          </cell>
          <cell r="X403" t="str">
            <v/>
          </cell>
          <cell r="Y403">
            <v>5505257.5599999996</v>
          </cell>
          <cell r="Z403">
            <v>1</v>
          </cell>
          <cell r="AA403" t="str">
            <v>แห่ง</v>
          </cell>
          <cell r="AB403" t="str">
            <v>-</v>
          </cell>
          <cell r="AC403" t="str">
            <v>0</v>
          </cell>
          <cell r="AD403" t="str">
            <v>-</v>
          </cell>
          <cell r="AE403" t="str">
            <v>-</v>
          </cell>
          <cell r="AF403" t="str">
            <v>0</v>
          </cell>
          <cell r="AG403" t="str">
            <v>-</v>
          </cell>
          <cell r="AH403" t="str">
            <v>9 ม.ค. 2567</v>
          </cell>
          <cell r="AI403" t="str">
            <v>3 ม.ค. 2567</v>
          </cell>
          <cell r="AJ403" t="str">
            <v>24 ม.ค. 2567</v>
          </cell>
          <cell r="AK403" t="str">
            <v>25 ม.ค. 2567</v>
          </cell>
          <cell r="AL403">
            <v>1</v>
          </cell>
          <cell r="AM403">
            <v>1</v>
          </cell>
          <cell r="AN403">
            <v>1</v>
          </cell>
          <cell r="AO403">
            <v>1</v>
          </cell>
          <cell r="AP403" t="str">
            <v>0363523000022</v>
          </cell>
          <cell r="AR403" t="str">
            <v>หจก.ศรชัยวัฒนาก่อสร้างชัยภูมิ</v>
          </cell>
          <cell r="AS403" t="str">
            <v/>
          </cell>
          <cell r="AT403">
            <v>5488000</v>
          </cell>
          <cell r="AU403">
            <v>5488000</v>
          </cell>
          <cell r="AV403" t="str">
            <v/>
          </cell>
          <cell r="AW403" t="str">
            <v>ชย/16/2567</v>
          </cell>
          <cell r="AX403" t="str">
            <v>15 ก.พ. 2567</v>
          </cell>
          <cell r="AY403" t="str">
            <v>16 ก.พ. 2567</v>
          </cell>
          <cell r="AZ403" t="str">
            <v>15 พ.ค. 2567</v>
          </cell>
          <cell r="BA403">
            <v>90</v>
          </cell>
          <cell r="BB403" t="str">
            <v>อรรถพล ทองภักดี</v>
          </cell>
          <cell r="BC403">
            <v>5488000</v>
          </cell>
          <cell r="BD403">
            <v>5488000</v>
          </cell>
          <cell r="BF403">
            <v>12000</v>
          </cell>
          <cell r="BG403">
            <v>17257.55999999959</v>
          </cell>
          <cell r="BI403" t="str">
            <v xml:space="preserve"> 2 ก.พ.67</v>
          </cell>
          <cell r="BJ403">
            <v>0.3134741619609091</v>
          </cell>
        </row>
        <row r="404">
          <cell r="A404" t="str">
            <v xml:space="preserve">งานบำรุงถนนสาย ชย.6032 บ้านหนองปล้อง - บ้านหนองพวง อ.หนองบัวแดง จ.ชัยภูมิ (ตอนที่ 1) </v>
          </cell>
          <cell r="C404" t="str">
            <v>2567</v>
          </cell>
          <cell r="D404" t="str">
            <v>ผลผลิตโครงข่ายทางหลวงชนบทได้รับการบำรุงรักษา</v>
          </cell>
          <cell r="E404" t="str">
            <v>บำรุงรักษาทางหลวงชนบท</v>
          </cell>
          <cell r="F404" t="str">
            <v>รายการปีเดียว ราคาต่อหน่วยต่ำกว่า 10 ล้านบาท (พลางก่อน2)</v>
          </cell>
          <cell r="G404" t="str">
            <v>วิธี e-Bidding</v>
          </cell>
          <cell r="H404" t="str">
            <v>ซ่อมสร้างผิวทางแอสฟัลต์คอนกรีต (โดยวิธี Pavement In - Place Recycling)</v>
          </cell>
          <cell r="I404" t="str">
            <v>08007280004703210717</v>
          </cell>
          <cell r="K404" t="str">
            <v>ชัยภูมิ</v>
          </cell>
          <cell r="L404">
            <v>1</v>
          </cell>
          <cell r="M404" t="str">
            <v>แห่ง</v>
          </cell>
          <cell r="N404" t="str">
            <v>14 ธ.ค. 2566</v>
          </cell>
          <cell r="O404" t="str">
            <v/>
          </cell>
          <cell r="P404">
            <v>5450000</v>
          </cell>
          <cell r="Q404">
            <v>5450000</v>
          </cell>
          <cell r="R404" t="str">
            <v>ลงนามในสัญญา</v>
          </cell>
          <cell r="S404" t="str">
            <v/>
          </cell>
          <cell r="T404" t="str">
            <v>สำนักงานทางหลวงชนบทที่ 5 (นครราชสีมา)</v>
          </cell>
          <cell r="U404" t="str">
            <v>แขวงทางหลวงชนบทชัยภูมิ</v>
          </cell>
          <cell r="V404" t="str">
            <v>สำนักบำรุงทาง</v>
          </cell>
          <cell r="W404" t="str">
            <v>ชัยภูมิ</v>
          </cell>
          <cell r="X404" t="str">
            <v/>
          </cell>
          <cell r="Y404">
            <v>5452204.9299999997</v>
          </cell>
          <cell r="Z404">
            <v>1</v>
          </cell>
          <cell r="AA404" t="str">
            <v>แห่ง</v>
          </cell>
          <cell r="AB404" t="str">
            <v>-</v>
          </cell>
          <cell r="AC404" t="str">
            <v>0</v>
          </cell>
          <cell r="AD404" t="str">
            <v>-</v>
          </cell>
          <cell r="AE404" t="str">
            <v>-</v>
          </cell>
          <cell r="AF404" t="str">
            <v>0</v>
          </cell>
          <cell r="AG404" t="str">
            <v>-</v>
          </cell>
          <cell r="AH404" t="str">
            <v>9 ม.ค. 2567</v>
          </cell>
          <cell r="AI404" t="str">
            <v>3 ม.ค. 2567</v>
          </cell>
          <cell r="AJ404" t="str">
            <v>24 ม.ค. 2567</v>
          </cell>
          <cell r="AK404" t="str">
            <v>25 ม.ค. 2567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 t="str">
            <v>0363564003981</v>
          </cell>
          <cell r="AR404" t="str">
            <v>หจก.รุ่งลำเพลิน</v>
          </cell>
          <cell r="AS404" t="str">
            <v/>
          </cell>
          <cell r="AT404">
            <v>5440000</v>
          </cell>
          <cell r="AU404">
            <v>5440000</v>
          </cell>
          <cell r="AV404" t="str">
            <v/>
          </cell>
          <cell r="AW404" t="str">
            <v>ชย/17/2567</v>
          </cell>
          <cell r="AX404" t="str">
            <v>15 ก.พ. 2567</v>
          </cell>
          <cell r="AY404" t="str">
            <v>16 ก.พ. 2567</v>
          </cell>
          <cell r="AZ404" t="str">
            <v>15 พ.ค. 2567</v>
          </cell>
          <cell r="BA404">
            <v>90</v>
          </cell>
          <cell r="BB404" t="str">
            <v>สกนธ์ชัย เทศประสิทธิ์</v>
          </cell>
          <cell r="BC404">
            <v>5440000</v>
          </cell>
          <cell r="BD404">
            <v>5440000</v>
          </cell>
          <cell r="BF404">
            <v>10000</v>
          </cell>
          <cell r="BG404">
            <v>12204.929999999702</v>
          </cell>
          <cell r="BI404" t="str">
            <v xml:space="preserve"> 2 ก.พ.67</v>
          </cell>
          <cell r="BJ404">
            <v>0.22385310450903581</v>
          </cell>
        </row>
        <row r="405">
          <cell r="A405" t="str">
            <v>งานบำรุงถนนสาย ชย.3006 แยกทางหลวงหมายเลข 225 - แยกทางหลวงหมาเลข 2354  อ.เทพสถิต จ.ชัยภูมิ</v>
          </cell>
          <cell r="C405" t="str">
            <v>2567</v>
          </cell>
          <cell r="D405" t="str">
            <v>ผลผลิตโครงข่ายทางหลวงชนบทได้รับการบำรุงรักษา</v>
          </cell>
          <cell r="E405" t="str">
            <v>บำรุงรักษาทางหลวงชนบท</v>
          </cell>
          <cell r="F405" t="str">
            <v>รายการปีเดียว ราคาต่อหน่วยต่ำกว่า 10 ล้านบาท (พลางก่อน2)</v>
          </cell>
          <cell r="G405" t="str">
            <v>วิธี e-Bidding</v>
          </cell>
          <cell r="H405" t="str">
            <v>ซ่อมสร้างผิวทางแอสฟัลต์คอนกรีต (โดยวิธี Pavement In - Place Recycling)</v>
          </cell>
          <cell r="I405" t="str">
            <v>08007280004703210717</v>
          </cell>
          <cell r="J405" t="str">
            <v>เทพสถิต</v>
          </cell>
          <cell r="K405" t="str">
            <v>ชัยภูมิ</v>
          </cell>
          <cell r="L405">
            <v>1</v>
          </cell>
          <cell r="M405" t="str">
            <v>แห่ง</v>
          </cell>
          <cell r="N405" t="str">
            <v>14 ธ.ค. 2566</v>
          </cell>
          <cell r="O405" t="str">
            <v/>
          </cell>
          <cell r="P405">
            <v>5900000</v>
          </cell>
          <cell r="Q405">
            <v>5900000</v>
          </cell>
          <cell r="R405" t="str">
            <v>ลงนามในสัญญา</v>
          </cell>
          <cell r="S405" t="str">
            <v/>
          </cell>
          <cell r="T405" t="str">
            <v>สำนักงานทางหลวงชนบทที่ 5 (นครราชสีมา)</v>
          </cell>
          <cell r="U405" t="str">
            <v>แขวงทางหลวงชนบทชัยภูมิ</v>
          </cell>
          <cell r="V405" t="str">
            <v>สำนักบำรุงทาง</v>
          </cell>
          <cell r="W405" t="str">
            <v>ชัยภูมิ</v>
          </cell>
          <cell r="X405" t="str">
            <v/>
          </cell>
          <cell r="Y405">
            <v>5926647.5300000003</v>
          </cell>
          <cell r="Z405">
            <v>1</v>
          </cell>
          <cell r="AA405" t="str">
            <v>แห่ง</v>
          </cell>
          <cell r="AB405" t="str">
            <v>-</v>
          </cell>
          <cell r="AC405" t="str">
            <v>0.00</v>
          </cell>
          <cell r="AD405" t="str">
            <v>-</v>
          </cell>
          <cell r="AE405" t="str">
            <v>-</v>
          </cell>
          <cell r="AF405" t="str">
            <v>0.00</v>
          </cell>
          <cell r="AG405" t="str">
            <v>-</v>
          </cell>
          <cell r="AH405" t="str">
            <v>9 ม.ค. 2567</v>
          </cell>
          <cell r="AI405" t="str">
            <v>3 ม.ค. 2567</v>
          </cell>
          <cell r="AJ405" t="str">
            <v>24 ม.ค. 2567</v>
          </cell>
          <cell r="AK405" t="str">
            <v>25 ม.ค. 2567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R405" t="str">
            <v>หจก.อรุณกลการจัตุรัส</v>
          </cell>
          <cell r="AS405" t="str">
            <v/>
          </cell>
          <cell r="AT405">
            <v>5885000</v>
          </cell>
          <cell r="AU405">
            <v>5885000</v>
          </cell>
          <cell r="AV405" t="str">
            <v/>
          </cell>
          <cell r="AW405" t="str">
            <v>ชย/18/2567</v>
          </cell>
          <cell r="AX405" t="str">
            <v>15 ก.พ. 2567</v>
          </cell>
          <cell r="AY405" t="str">
            <v>16 ก.พ. 2567</v>
          </cell>
          <cell r="AZ405" t="str">
            <v>15 พ.ค. 2567</v>
          </cell>
          <cell r="BA405">
            <v>90</v>
          </cell>
          <cell r="BB405" t="str">
            <v>เกียรติภูมิ แสนศรี</v>
          </cell>
          <cell r="BC405">
            <v>5885000</v>
          </cell>
          <cell r="BD405">
            <v>5885000</v>
          </cell>
          <cell r="BF405">
            <v>15000</v>
          </cell>
          <cell r="BG405">
            <v>41647.530000000261</v>
          </cell>
          <cell r="BI405" t="str">
            <v xml:space="preserve"> 2 ก.พ.67</v>
          </cell>
          <cell r="BJ405">
            <v>0.70271649847886697</v>
          </cell>
        </row>
        <row r="406">
          <cell r="A406" t="str">
            <v>งานบำรุงถนนสาย ชย.5037 แยกทางหลวงชนบท ชย.3006 - บ้านซับสะเลเต  อ.เทพสถิต จ.ชัยภูมิ</v>
          </cell>
          <cell r="C406" t="str">
            <v>2567</v>
          </cell>
          <cell r="D406" t="str">
            <v>ผลผลิตโครงข่ายทางหลวงชนบทได้รับการบำรุงรักษา</v>
          </cell>
          <cell r="E406" t="str">
            <v>บำรุงรักษาทางหลวงชนบท</v>
          </cell>
          <cell r="F406" t="str">
            <v>รายการปีเดียว ราคาต่อหน่วยต่ำกว่า 10 ล้านบาท (พลางก่อน2)</v>
          </cell>
          <cell r="G406" t="str">
            <v>วิธี e-Bidding</v>
          </cell>
          <cell r="H406" t="str">
            <v>ซ่อมสร้างผิวทางแอสฟัลต์คอนกรีต (โดยวิธี Pavement In - Place Recycling)</v>
          </cell>
          <cell r="I406" t="str">
            <v>08007280004703210717</v>
          </cell>
          <cell r="J406" t="str">
            <v>เทพสถิต</v>
          </cell>
          <cell r="K406" t="str">
            <v>ชัยภูมิ</v>
          </cell>
          <cell r="L406">
            <v>1</v>
          </cell>
          <cell r="M406" t="str">
            <v>แห่ง</v>
          </cell>
          <cell r="N406" t="str">
            <v>14 ธ.ค. 2566</v>
          </cell>
          <cell r="O406" t="str">
            <v/>
          </cell>
          <cell r="P406">
            <v>5850000</v>
          </cell>
          <cell r="Q406">
            <v>5850000</v>
          </cell>
          <cell r="R406" t="str">
            <v>ลงนามในสัญญา</v>
          </cell>
          <cell r="S406" t="str">
            <v/>
          </cell>
          <cell r="T406" t="str">
            <v>สำนักงานทางหลวงชนบทที่ 5 (นครราชสีมา)</v>
          </cell>
          <cell r="U406" t="str">
            <v>แขวงทางหลวงชนบทชัยภูมิ</v>
          </cell>
          <cell r="V406" t="str">
            <v>สำนักบำรุงทาง</v>
          </cell>
          <cell r="W406" t="str">
            <v>ชัยภูมิ</v>
          </cell>
          <cell r="X406" t="str">
            <v/>
          </cell>
          <cell r="Y406">
            <v>5871206.4900000002</v>
          </cell>
          <cell r="Z406">
            <v>1</v>
          </cell>
          <cell r="AA406" t="str">
            <v>แห่ง</v>
          </cell>
          <cell r="AB406" t="str">
            <v>-</v>
          </cell>
          <cell r="AC406" t="str">
            <v>0</v>
          </cell>
          <cell r="AD406" t="str">
            <v>-</v>
          </cell>
          <cell r="AE406" t="str">
            <v>-</v>
          </cell>
          <cell r="AF406" t="str">
            <v>0</v>
          </cell>
          <cell r="AG406" t="str">
            <v>-</v>
          </cell>
          <cell r="AH406" t="str">
            <v>9 ม.ค. 2567</v>
          </cell>
          <cell r="AI406" t="str">
            <v>3 ม.ค. 2567</v>
          </cell>
          <cell r="AJ406" t="str">
            <v>24 ม.ค. 2567</v>
          </cell>
          <cell r="AK406" t="str">
            <v>25 ม.ค. 2567</v>
          </cell>
          <cell r="AL406">
            <v>1</v>
          </cell>
          <cell r="AM406">
            <v>1</v>
          </cell>
          <cell r="AN406">
            <v>1</v>
          </cell>
          <cell r="AO406">
            <v>1</v>
          </cell>
          <cell r="AR406" t="str">
            <v>หจก.เตียเหลี่ยงกี่</v>
          </cell>
          <cell r="AS406" t="str">
            <v/>
          </cell>
          <cell r="AT406">
            <v>5830000</v>
          </cell>
          <cell r="AU406">
            <v>5830000</v>
          </cell>
          <cell r="AV406" t="str">
            <v/>
          </cell>
          <cell r="AW406" t="str">
            <v>ชย/19/2567</v>
          </cell>
          <cell r="AX406" t="str">
            <v>15 ก.พ. 2567</v>
          </cell>
          <cell r="AY406" t="str">
            <v>16 ก.พ. 2567</v>
          </cell>
          <cell r="AZ406" t="str">
            <v>15 พ.ค. 2567</v>
          </cell>
          <cell r="BA406">
            <v>90</v>
          </cell>
          <cell r="BB406" t="str">
            <v>เถลิงศักดิ์ อึ้งวรแสน</v>
          </cell>
          <cell r="BC406">
            <v>5830000</v>
          </cell>
          <cell r="BD406">
            <v>5830000</v>
          </cell>
          <cell r="BF406">
            <v>20000</v>
          </cell>
          <cell r="BG406">
            <v>41206.490000000224</v>
          </cell>
          <cell r="BI406" t="str">
            <v xml:space="preserve"> 2 ก.พ.67</v>
          </cell>
          <cell r="BJ406">
            <v>0.70184024476373374</v>
          </cell>
        </row>
        <row r="407">
          <cell r="A407" t="str">
            <v xml:space="preserve">งานบำรุงถนนสาย ชย.4015 แยกทางหลวงหมายเลข 2159 - บ้านห้วยกุ่ม อ.เกษตรสมบูรณ์ จ.ชัยภูมิ (ตอนที่ 1) </v>
          </cell>
          <cell r="C407" t="str">
            <v>2567</v>
          </cell>
          <cell r="D407" t="str">
            <v>ผลผลิตโครงข่ายทางหลวงชนบทได้รับการบำรุงรักษา</v>
          </cell>
          <cell r="E407" t="str">
            <v>บำรุงรักษาทางหลวงชนบท</v>
          </cell>
          <cell r="F407" t="str">
            <v>รายการปีเดียว ราคาต่อหน่วยต่ำกว่า 10 ล้านบาท (พลางก่อน2)</v>
          </cell>
          <cell r="G407" t="str">
            <v>วิธี e-Bidding</v>
          </cell>
          <cell r="H407" t="str">
            <v>ซ่อมสร้างผิวทางแอสฟัลต์คอนกรีต (โดยวิธี Pavement In - Place Recycling)</v>
          </cell>
          <cell r="I407" t="str">
            <v>08007280004703210717</v>
          </cell>
          <cell r="K407" t="str">
            <v>ชัยภูมิ</v>
          </cell>
          <cell r="L407">
            <v>1</v>
          </cell>
          <cell r="M407" t="str">
            <v>แห่ง</v>
          </cell>
          <cell r="N407" t="str">
            <v>14 ธ.ค. 2566</v>
          </cell>
          <cell r="O407" t="str">
            <v/>
          </cell>
          <cell r="P407">
            <v>5600000</v>
          </cell>
          <cell r="Q407">
            <v>5600000</v>
          </cell>
          <cell r="R407" t="str">
            <v>ลงนามในสัญญา</v>
          </cell>
          <cell r="S407" t="str">
            <v/>
          </cell>
          <cell r="T407" t="str">
            <v>สำนักงานทางหลวงชนบทที่ 5 (นครราชสีมา)</v>
          </cell>
          <cell r="U407" t="str">
            <v>แขวงทางหลวงชนบทชัยภูมิ</v>
          </cell>
          <cell r="V407" t="str">
            <v>สำนักบำรุงทาง</v>
          </cell>
          <cell r="W407" t="str">
            <v>ชัยภูมิ</v>
          </cell>
          <cell r="X407" t="str">
            <v/>
          </cell>
          <cell r="Y407">
            <v>5615475.9900000002</v>
          </cell>
          <cell r="Z407">
            <v>1</v>
          </cell>
          <cell r="AA407" t="str">
            <v>แห่ง</v>
          </cell>
          <cell r="AB407" t="str">
            <v>-</v>
          </cell>
          <cell r="AC407" t="str">
            <v>0</v>
          </cell>
          <cell r="AD407" t="str">
            <v>-</v>
          </cell>
          <cell r="AE407" t="str">
            <v>-</v>
          </cell>
          <cell r="AF407" t="str">
            <v>0</v>
          </cell>
          <cell r="AG407" t="str">
            <v>-</v>
          </cell>
          <cell r="AH407" t="str">
            <v>9 ม.ค. 2567</v>
          </cell>
          <cell r="AI407" t="str">
            <v>3 ม.ค. 2567</v>
          </cell>
          <cell r="AJ407" t="str">
            <v>24 ม.ค. 2567</v>
          </cell>
          <cell r="AK407" t="str">
            <v>25 ม.ค. 2567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R407" t="str">
            <v>หจก.ทองใบพัฒนา</v>
          </cell>
          <cell r="AS407" t="str">
            <v/>
          </cell>
          <cell r="AT407">
            <v>5595600</v>
          </cell>
          <cell r="AU407">
            <v>5595600</v>
          </cell>
          <cell r="AV407" t="str">
            <v/>
          </cell>
          <cell r="AW407" t="str">
            <v>ชย/20/2567</v>
          </cell>
          <cell r="AX407" t="str">
            <v>15 ก.พ. 2567</v>
          </cell>
          <cell r="AY407" t="str">
            <v>16 ก.พ. 2567</v>
          </cell>
          <cell r="AZ407" t="str">
            <v>15 พ.ค. 2567</v>
          </cell>
          <cell r="BA407">
            <v>90</v>
          </cell>
          <cell r="BB407" t="str">
            <v>เกียรติภูมิ แสนศรี</v>
          </cell>
          <cell r="BC407">
            <v>5595600</v>
          </cell>
          <cell r="BD407">
            <v>5595600</v>
          </cell>
          <cell r="BF407">
            <v>4400</v>
          </cell>
          <cell r="BG407">
            <v>19875.990000000224</v>
          </cell>
          <cell r="BI407" t="str">
            <v xml:space="preserve"> 2 ก.พ.67</v>
          </cell>
          <cell r="BJ407">
            <v>0.35395022675540322</v>
          </cell>
        </row>
        <row r="408">
          <cell r="A408" t="str">
            <v>งานอำนวยความปลอดภัย ถนนสาย ชย.2004 แยกทางหลวงหมายเลข 12 - แยกทางหลวงหมายเลข 201  อ.คอนสาร, ภูเขียว จ.ชัยภูมิ</v>
          </cell>
          <cell r="C408" t="str">
            <v>2567</v>
          </cell>
          <cell r="D408" t="str">
            <v>ผลผลิตโครงข่ายทางหลวงชนบทมีความปลอดภัย</v>
          </cell>
          <cell r="E408" t="str">
            <v>อำนวยความปลอดภัยทางถนน</v>
          </cell>
          <cell r="F408" t="str">
            <v>รายการปีเดียว ราคาต่อหน่วยต่ำกว่า 10 ล้านบาท (พลางก่อน1)</v>
          </cell>
          <cell r="G408" t="str">
            <v>วิธี e-Bidding</v>
          </cell>
          <cell r="H408" t="str">
            <v>ไฟฟ้าแสงสว่างและไฟสัญญาณจราจร</v>
          </cell>
          <cell r="I408" t="str">
            <v>08007280005703210836</v>
          </cell>
          <cell r="J408" t="str">
            <v>คอนสาร</v>
          </cell>
          <cell r="K408" t="str">
            <v>ชัยภูมิ</v>
          </cell>
          <cell r="L408">
            <v>2</v>
          </cell>
          <cell r="M408" t="str">
            <v>แห่ง</v>
          </cell>
          <cell r="N408" t="str">
            <v>13 ธ.ค. 2566</v>
          </cell>
          <cell r="O408" t="str">
            <v/>
          </cell>
          <cell r="P408">
            <v>3600000</v>
          </cell>
          <cell r="Q408">
            <v>3600000</v>
          </cell>
          <cell r="R408" t="str">
            <v>ลงนามในสัญญา</v>
          </cell>
          <cell r="S408" t="str">
            <v/>
          </cell>
          <cell r="T408" t="str">
            <v>สำนักงานทางหลวงชนบทที่ 5 (นครราชสีมา)</v>
          </cell>
          <cell r="U408" t="str">
            <v>แขวงทางหลวงชนบทชัยภูมิ</v>
          </cell>
          <cell r="V408" t="str">
            <v>สำนักอำนวยความปลอดภัย</v>
          </cell>
          <cell r="W408" t="str">
            <v>ชัยภูมิ</v>
          </cell>
          <cell r="X408" t="str">
            <v/>
          </cell>
          <cell r="Y408">
            <v>3601725.47</v>
          </cell>
          <cell r="Z408">
            <v>2</v>
          </cell>
          <cell r="AA408" t="str">
            <v>แห่ง</v>
          </cell>
          <cell r="AB408" t="str">
            <v>-</v>
          </cell>
          <cell r="AC408" t="str">
            <v>0</v>
          </cell>
          <cell r="AD408" t="str">
            <v>-</v>
          </cell>
          <cell r="AE408" t="str">
            <v>-</v>
          </cell>
          <cell r="AF408" t="str">
            <v>0</v>
          </cell>
          <cell r="AG408" t="str">
            <v>-</v>
          </cell>
          <cell r="AH408" t="str">
            <v>21 ธ.ค. 2566</v>
          </cell>
          <cell r="AI408" t="str">
            <v>21 ธ.ค. 2566</v>
          </cell>
          <cell r="AJ408" t="str">
            <v>2 ม.ค. 2567</v>
          </cell>
          <cell r="AK408" t="str">
            <v>5 ม.ค. 2567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 t="str">
            <v>0125557028543</v>
          </cell>
          <cell r="AR408" t="str">
            <v>บจก.บริษัท พรหมไทคูณ จำกัด</v>
          </cell>
          <cell r="AS408" t="str">
            <v/>
          </cell>
          <cell r="AT408">
            <v>3592000</v>
          </cell>
          <cell r="AU408">
            <v>3592000</v>
          </cell>
          <cell r="AV408" t="str">
            <v/>
          </cell>
          <cell r="AW408" t="str">
            <v>ชย/08/2567</v>
          </cell>
          <cell r="AX408" t="str">
            <v>29 ม.ค. 2567</v>
          </cell>
          <cell r="AY408" t="str">
            <v>30 ม.ค. 2567</v>
          </cell>
          <cell r="AZ408" t="str">
            <v>28 เม.ย. 2567</v>
          </cell>
          <cell r="BA408">
            <v>90</v>
          </cell>
          <cell r="BB408" t="str">
            <v>เกียรติภูมิ แสนศรี</v>
          </cell>
          <cell r="BC408">
            <v>3592000</v>
          </cell>
          <cell r="BD408">
            <v>3592000</v>
          </cell>
          <cell r="BF408">
            <v>8000</v>
          </cell>
          <cell r="BG408">
            <v>9725.4700000002049</v>
          </cell>
          <cell r="BI408" t="str">
            <v xml:space="preserve"> 2 ก.พ.67</v>
          </cell>
          <cell r="BJ408">
            <v>0.27002252339904753</v>
          </cell>
        </row>
        <row r="409">
          <cell r="A409" t="str">
            <v>งานอำนวยความปลอดภัย ถนนสาย ชย.6032 บ้านหนองปล้อง - บ้านหนองพวง  อ.หนองบัวแดง จ.ชัยภูมิ</v>
          </cell>
          <cell r="C409" t="str">
            <v>2567</v>
          </cell>
          <cell r="D409" t="str">
            <v>ผลผลิตโครงข่ายทางหลวงชนบทมีความปลอดภัย</v>
          </cell>
          <cell r="E409" t="str">
            <v>อำนวยความปลอดภัยทางถนน</v>
          </cell>
          <cell r="F409" t="str">
            <v>รายการปีเดียว ราคาต่อหน่วยต่ำกว่า 10 ล้านบาท (พลางก่อน1)</v>
          </cell>
          <cell r="G409" t="str">
            <v>วิธี e-Bidding</v>
          </cell>
          <cell r="H409" t="str">
            <v>ไฟฟ้าแสงสว่างและไฟสัญญาณจราจร</v>
          </cell>
          <cell r="I409" t="str">
            <v>08007280005703210836</v>
          </cell>
          <cell r="J409" t="str">
            <v>หนองบัวแดง</v>
          </cell>
          <cell r="K409" t="str">
            <v>ชัยภูมิ</v>
          </cell>
          <cell r="L409">
            <v>1</v>
          </cell>
          <cell r="M409" t="str">
            <v>แห่ง</v>
          </cell>
          <cell r="N409" t="str">
            <v>13 ธ.ค. 2566</v>
          </cell>
          <cell r="O409" t="str">
            <v/>
          </cell>
          <cell r="P409">
            <v>1800000</v>
          </cell>
          <cell r="Q409">
            <v>1800000</v>
          </cell>
          <cell r="R409" t="str">
            <v>ลงนามในสัญญา</v>
          </cell>
          <cell r="S409" t="str">
            <v/>
          </cell>
          <cell r="T409" t="str">
            <v>สำนักงานทางหลวงชนบทที่ 5 (นครราชสีมา)</v>
          </cell>
          <cell r="U409" t="str">
            <v>แขวงทางหลวงชนบทชัยภูมิ</v>
          </cell>
          <cell r="V409" t="str">
            <v>สำนักอำนวยความปลอดภัย</v>
          </cell>
          <cell r="W409" t="str">
            <v>ชัยภูมิ</v>
          </cell>
          <cell r="X409" t="str">
            <v/>
          </cell>
          <cell r="Y409">
            <v>1804546.37</v>
          </cell>
          <cell r="Z409">
            <v>1</v>
          </cell>
          <cell r="AA409" t="str">
            <v>แห่ง</v>
          </cell>
          <cell r="AB409" t="str">
            <v>-</v>
          </cell>
          <cell r="AC409" t="str">
            <v>0.00</v>
          </cell>
          <cell r="AD409" t="str">
            <v>-</v>
          </cell>
          <cell r="AE409" t="str">
            <v>-</v>
          </cell>
          <cell r="AF409" t="str">
            <v>0.00</v>
          </cell>
          <cell r="AG409" t="str">
            <v>-</v>
          </cell>
          <cell r="AH409" t="str">
            <v>21 ธ.ค. 2566</v>
          </cell>
          <cell r="AI409" t="str">
            <v>21 ธ.ค. 2566</v>
          </cell>
          <cell r="AJ409" t="str">
            <v>2 ม.ค. 2567</v>
          </cell>
          <cell r="AK409" t="str">
            <v>5 ม.ค. 2567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 t="str">
            <v>0125561032711</v>
          </cell>
          <cell r="AR409" t="str">
            <v>บจก.ซูโม่ คอนสตรัคชั่นแอนด์เทรดดิ้ง</v>
          </cell>
          <cell r="AS409" t="str">
            <v/>
          </cell>
          <cell r="AT409">
            <v>1797000</v>
          </cell>
          <cell r="AU409">
            <v>1797000</v>
          </cell>
          <cell r="AV409" t="str">
            <v/>
          </cell>
          <cell r="AW409" t="str">
            <v>ชย/12/2567</v>
          </cell>
          <cell r="AX409" t="str">
            <v>29 ม.ค. 2567</v>
          </cell>
          <cell r="AY409" t="str">
            <v>30 ม.ค. 2567</v>
          </cell>
          <cell r="AZ409" t="str">
            <v>28 เม.ย. 2567</v>
          </cell>
          <cell r="BA409">
            <v>90</v>
          </cell>
          <cell r="BB409" t="str">
            <v>เกียรติภูมิ แสนศรี</v>
          </cell>
          <cell r="BC409">
            <v>1797000</v>
          </cell>
          <cell r="BD409">
            <v>1797000</v>
          </cell>
          <cell r="BF409">
            <v>3000</v>
          </cell>
          <cell r="BG409">
            <v>7546.3700000001118</v>
          </cell>
          <cell r="BI409" t="str">
            <v xml:space="preserve"> 2 ก.พ.67</v>
          </cell>
          <cell r="BJ409">
            <v>0.41818653848169673</v>
          </cell>
        </row>
        <row r="410">
          <cell r="A410" t="str">
            <v>งานอำนวยความปลอดภัย ถนนสาย ชย.4043 แยกทางหลวงหมายเลข 2159 - แยกทางหลวงหมายเลข 2359  อ.หนองบัวแดง จ.ชัยภูมิ</v>
          </cell>
          <cell r="C410" t="str">
            <v>2567</v>
          </cell>
          <cell r="D410" t="str">
            <v>ผลผลิตโครงข่ายทางหลวงชนบทมีความปลอดภัย</v>
          </cell>
          <cell r="E410" t="str">
            <v>อำนวยความปลอดภัยทางถนน</v>
          </cell>
          <cell r="F410" t="str">
            <v>รายการปีเดียว ราคาต่อหน่วยต่ำกว่า 10 ล้านบาท (พลางก่อน1)</v>
          </cell>
          <cell r="G410" t="str">
            <v>วิธี e-Bidding</v>
          </cell>
          <cell r="H410" t="str">
            <v>ไฟฟ้าแสงสว่างและไฟสัญญาณจราจร</v>
          </cell>
          <cell r="I410" t="str">
            <v>08007280005703210836</v>
          </cell>
          <cell r="J410" t="str">
            <v>หนองบัวแดง</v>
          </cell>
          <cell r="K410" t="str">
            <v>ชัยภูมิ</v>
          </cell>
          <cell r="L410">
            <v>1</v>
          </cell>
          <cell r="M410" t="str">
            <v>แห่ง</v>
          </cell>
          <cell r="N410" t="str">
            <v>13 ธ.ค. 2566</v>
          </cell>
          <cell r="O410" t="str">
            <v/>
          </cell>
          <cell r="P410">
            <v>1700000</v>
          </cell>
          <cell r="Q410">
            <v>1700000</v>
          </cell>
          <cell r="R410" t="str">
            <v>ลงนามในสัญญา</v>
          </cell>
          <cell r="S410" t="str">
            <v/>
          </cell>
          <cell r="T410" t="str">
            <v>สำนักงานทางหลวงชนบทที่ 5 (นครราชสีมา)</v>
          </cell>
          <cell r="U410" t="str">
            <v>แขวงทางหลวงชนบทชัยภูมิ</v>
          </cell>
          <cell r="V410" t="str">
            <v>สำนักอำนวยความปลอดภัย</v>
          </cell>
          <cell r="W410" t="str">
            <v>ชัยภูมิ</v>
          </cell>
          <cell r="X410" t="str">
            <v/>
          </cell>
          <cell r="Y410">
            <v>1709027.04</v>
          </cell>
          <cell r="Z410">
            <v>1</v>
          </cell>
          <cell r="AA410" t="str">
            <v>แห่ง</v>
          </cell>
          <cell r="AB410" t="str">
            <v>-</v>
          </cell>
          <cell r="AC410" t="str">
            <v>0</v>
          </cell>
          <cell r="AD410" t="str">
            <v>-</v>
          </cell>
          <cell r="AE410" t="str">
            <v>-</v>
          </cell>
          <cell r="AF410" t="str">
            <v>0</v>
          </cell>
          <cell r="AG410" t="str">
            <v>-</v>
          </cell>
          <cell r="AH410" t="str">
            <v>21 ธ.ค. 2566</v>
          </cell>
          <cell r="AI410" t="str">
            <v>21 ธ.ค. 2566</v>
          </cell>
          <cell r="AJ410" t="str">
            <v>2 ม.ค. 2567</v>
          </cell>
          <cell r="AK410" t="str">
            <v>5 ม.ค. 2567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 t="str">
            <v>0125561032711</v>
          </cell>
          <cell r="AR410" t="str">
            <v>บจก.ซูโม่ คอนสตรัคชั่นแอนด์เทรดดิ้ง</v>
          </cell>
          <cell r="AS410" t="str">
            <v/>
          </cell>
          <cell r="AT410">
            <v>1697000</v>
          </cell>
          <cell r="AU410">
            <v>1697000</v>
          </cell>
          <cell r="AV410" t="str">
            <v/>
          </cell>
          <cell r="AW410" t="str">
            <v>ชย/13/2567</v>
          </cell>
          <cell r="AX410" t="str">
            <v>29 ม.ค. 2567</v>
          </cell>
          <cell r="AY410" t="str">
            <v>30 ม.ค. 2567</v>
          </cell>
          <cell r="AZ410" t="str">
            <v>28 เม.ย. 2567</v>
          </cell>
          <cell r="BA410">
            <v>90</v>
          </cell>
          <cell r="BB410" t="str">
            <v>เมธี ไชยสุทธิ์</v>
          </cell>
          <cell r="BC410">
            <v>1697000</v>
          </cell>
          <cell r="BD410">
            <v>1697000</v>
          </cell>
          <cell r="BF410">
            <v>3000</v>
          </cell>
          <cell r="BG410">
            <v>12027.040000000037</v>
          </cell>
          <cell r="BI410" t="str">
            <v xml:space="preserve"> 2 ก.พ.67</v>
          </cell>
          <cell r="BJ410">
            <v>0.70373608600130966</v>
          </cell>
        </row>
        <row r="411">
          <cell r="A411" t="str">
            <v>งานอำนวยความปลอดภัย ถนนสาย ชย.4005 แยกทางหลวงหมายเลข 2037 - บ้านเปลือย  อ.เกษตรสมบูรณ์ จ.ชัยภูมิ</v>
          </cell>
          <cell r="C411" t="str">
            <v>2567</v>
          </cell>
          <cell r="D411" t="str">
            <v>ผลผลิตโครงข่ายทางหลวงชนบทมีความปลอดภัย</v>
          </cell>
          <cell r="E411" t="str">
            <v>อำนวยความปลอดภัยทางถนน</v>
          </cell>
          <cell r="F411" t="str">
            <v>รายการปีเดียว ราคาต่อหน่วยต่ำกว่า 10 ล้านบาท (พลางก่อน1)</v>
          </cell>
          <cell r="G411" t="str">
            <v>วิธี e-Bidding</v>
          </cell>
          <cell r="H411" t="str">
            <v>ไฟฟ้าแสงสว่างและไฟสัญญาณจราจร</v>
          </cell>
          <cell r="I411" t="str">
            <v>08007280005703210836</v>
          </cell>
          <cell r="J411" t="str">
            <v>เกษตรสมบูรณ์</v>
          </cell>
          <cell r="K411" t="str">
            <v>ชัยภูมิ</v>
          </cell>
          <cell r="L411">
            <v>2</v>
          </cell>
          <cell r="M411" t="str">
            <v>แห่ง</v>
          </cell>
          <cell r="N411" t="str">
            <v>13 ธ.ค. 2566</v>
          </cell>
          <cell r="O411" t="str">
            <v/>
          </cell>
          <cell r="P411">
            <v>3500000</v>
          </cell>
          <cell r="Q411">
            <v>3500000</v>
          </cell>
          <cell r="R411" t="str">
            <v>ลงนามในสัญญา</v>
          </cell>
          <cell r="S411" t="str">
            <v/>
          </cell>
          <cell r="T411" t="str">
            <v>สำนักงานทางหลวงชนบทที่ 5 (นครราชสีมา)</v>
          </cell>
          <cell r="U411" t="str">
            <v>แขวงทางหลวงชนบทชัยภูมิ</v>
          </cell>
          <cell r="V411" t="str">
            <v>สำนักอำนวยความปลอดภัย</v>
          </cell>
          <cell r="W411" t="str">
            <v>ชัยภูมิ</v>
          </cell>
          <cell r="X411" t="str">
            <v/>
          </cell>
          <cell r="Y411">
            <v>3500595.16</v>
          </cell>
          <cell r="Z411">
            <v>2</v>
          </cell>
          <cell r="AA411" t="str">
            <v>แห่ง</v>
          </cell>
          <cell r="AB411" t="str">
            <v>-</v>
          </cell>
          <cell r="AC411" t="str">
            <v>0</v>
          </cell>
          <cell r="AD411" t="str">
            <v>-</v>
          </cell>
          <cell r="AE411" t="str">
            <v>-</v>
          </cell>
          <cell r="AF411" t="str">
            <v>0</v>
          </cell>
          <cell r="AG411" t="str">
            <v>-</v>
          </cell>
          <cell r="AH411" t="str">
            <v>21 ธ.ค. 2566</v>
          </cell>
          <cell r="AI411" t="str">
            <v>21 ธ.ค. 2566</v>
          </cell>
          <cell r="AJ411" t="str">
            <v>2 ม.ค. 2567</v>
          </cell>
          <cell r="AK411" t="str">
            <v>5 ม.ค. 2567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 t="str">
            <v>0125557028543</v>
          </cell>
          <cell r="AR411" t="str">
            <v>บจก.บริษัท พรหมไทคูณ จำกัด</v>
          </cell>
          <cell r="AS411" t="str">
            <v/>
          </cell>
          <cell r="AT411">
            <v>3491500</v>
          </cell>
          <cell r="AU411">
            <v>3491500</v>
          </cell>
          <cell r="AV411" t="str">
            <v/>
          </cell>
          <cell r="AW411" t="str">
            <v>ชย/092567</v>
          </cell>
          <cell r="AX411" t="str">
            <v>29 ม.ค. 2567</v>
          </cell>
          <cell r="AY411" t="str">
            <v>30 ม.ค. 2567</v>
          </cell>
          <cell r="AZ411" t="str">
            <v>28 เม.ย. 2567</v>
          </cell>
          <cell r="BA411">
            <v>90</v>
          </cell>
          <cell r="BB411" t="str">
            <v>สกนธ์ชัย เทศประสิทธิ์</v>
          </cell>
          <cell r="BC411">
            <v>3491500</v>
          </cell>
          <cell r="BD411">
            <v>3491500</v>
          </cell>
          <cell r="BF411">
            <v>8500</v>
          </cell>
          <cell r="BG411">
            <v>9095.160000000149</v>
          </cell>
          <cell r="BI411" t="str">
            <v xml:space="preserve"> 2 ก.พ.67</v>
          </cell>
          <cell r="BJ411">
            <v>0.25981753342766289</v>
          </cell>
        </row>
        <row r="412">
          <cell r="A412" t="str">
            <v>งานอำนวยความปลอดภัย ถนนสาย ชย.6046 บ้านหนองลุมพุก - บ้านโกรกตาแป้น  อ.จัตุรัส, เนินสง่า จ.ชัยภูมิ</v>
          </cell>
          <cell r="C412" t="str">
            <v>2567</v>
          </cell>
          <cell r="D412" t="str">
            <v>ผลผลิตโครงข่ายทางหลวงชนบทมีความปลอดภัย</v>
          </cell>
          <cell r="E412" t="str">
            <v>อำนวยความปลอดภัยทางถนน</v>
          </cell>
          <cell r="F412" t="str">
            <v>รายการปีเดียว ราคาต่อหน่วยต่ำกว่า 10 ล้านบาท (พลางก่อน1)</v>
          </cell>
          <cell r="G412" t="str">
            <v>วิธี e-Bidding</v>
          </cell>
          <cell r="H412" t="str">
            <v>ไฟฟ้าแสงสว่างและไฟสัญญาณจราจร</v>
          </cell>
          <cell r="I412" t="str">
            <v>08007280005703210836</v>
          </cell>
          <cell r="J412" t="str">
            <v>จัตุรัส</v>
          </cell>
          <cell r="K412" t="str">
            <v>ชัยภูมิ</v>
          </cell>
          <cell r="L412">
            <v>1</v>
          </cell>
          <cell r="M412" t="str">
            <v>แห่ง</v>
          </cell>
          <cell r="N412" t="str">
            <v>13 ธ.ค. 2566</v>
          </cell>
          <cell r="O412" t="str">
            <v/>
          </cell>
          <cell r="P412">
            <v>1800000</v>
          </cell>
          <cell r="Q412">
            <v>1800000</v>
          </cell>
          <cell r="R412" t="str">
            <v>ลงนามในสัญญา</v>
          </cell>
          <cell r="S412" t="str">
            <v/>
          </cell>
          <cell r="T412" t="str">
            <v>สำนักงานทางหลวงชนบทที่ 5 (นครราชสีมา)</v>
          </cell>
          <cell r="U412" t="str">
            <v>แขวงทางหลวงชนบทชัยภูมิ</v>
          </cell>
          <cell r="V412" t="str">
            <v>สำนักอำนวยความปลอดภัย</v>
          </cell>
          <cell r="W412" t="str">
            <v>ชัยภูมิ</v>
          </cell>
          <cell r="X412" t="str">
            <v/>
          </cell>
          <cell r="Y412">
            <v>1804546.37</v>
          </cell>
          <cell r="Z412">
            <v>1</v>
          </cell>
          <cell r="AA412" t="str">
            <v>แห่ง</v>
          </cell>
          <cell r="AB412" t="str">
            <v>-</v>
          </cell>
          <cell r="AC412" t="str">
            <v>0</v>
          </cell>
          <cell r="AD412" t="str">
            <v>-</v>
          </cell>
          <cell r="AE412" t="str">
            <v>-</v>
          </cell>
          <cell r="AF412" t="str">
            <v>0</v>
          </cell>
          <cell r="AG412" t="str">
            <v>-</v>
          </cell>
          <cell r="AH412" t="str">
            <v>21 ธ.ค. 2566</v>
          </cell>
          <cell r="AI412" t="str">
            <v>21 ธ.ค. 2566</v>
          </cell>
          <cell r="AJ412" t="str">
            <v>2 ม.ค. 2567</v>
          </cell>
          <cell r="AK412" t="str">
            <v>5 ม.ค. 2567</v>
          </cell>
          <cell r="AL412">
            <v>1</v>
          </cell>
          <cell r="AM412">
            <v>1</v>
          </cell>
          <cell r="AN412">
            <v>1</v>
          </cell>
          <cell r="AO412">
            <v>1</v>
          </cell>
          <cell r="AP412" t="str">
            <v>0505556012178</v>
          </cell>
          <cell r="AR412" t="str">
            <v>บจก.มีคุณการไฟฟ้า แอนด์ ซีเอ็มอี กรุ๊ป</v>
          </cell>
          <cell r="AS412" t="str">
            <v/>
          </cell>
          <cell r="AT412">
            <v>1795000</v>
          </cell>
          <cell r="AU412">
            <v>1795000</v>
          </cell>
          <cell r="AV412" t="str">
            <v/>
          </cell>
          <cell r="AW412" t="str">
            <v>ชย/14/2567</v>
          </cell>
          <cell r="AX412" t="str">
            <v>29 ม.ค. 2567</v>
          </cell>
          <cell r="AY412" t="str">
            <v>30 ม.ค. 2567</v>
          </cell>
          <cell r="AZ412" t="str">
            <v>28 เม.ย. 2567</v>
          </cell>
          <cell r="BA412">
            <v>90</v>
          </cell>
          <cell r="BB412" t="str">
            <v>บุญส่ง กิ่งนอก</v>
          </cell>
          <cell r="BC412">
            <v>1795000</v>
          </cell>
          <cell r="BD412">
            <v>1795000</v>
          </cell>
          <cell r="BF412">
            <v>5000</v>
          </cell>
          <cell r="BG412">
            <v>9546.3700000001118</v>
          </cell>
          <cell r="BI412" t="str">
            <v xml:space="preserve"> 2 ก.พ.67</v>
          </cell>
          <cell r="BJ412">
            <v>0.52901771651343665</v>
          </cell>
        </row>
        <row r="413">
          <cell r="A413" t="str">
            <v>งานอำนวยความปลอดภัย ถนนสาย ชย.3011 แยกทางหลวงหมายเลข 225 - แยกทางหลวงชนบท ชย.3006  อ.หนองบัวระเหว, เทพสถิต จ.ชัยภูมิ</v>
          </cell>
          <cell r="C413" t="str">
            <v>2567</v>
          </cell>
          <cell r="D413" t="str">
            <v>ผลผลิตโครงข่ายทางหลวงชนบทมีความปลอดภัย</v>
          </cell>
          <cell r="E413" t="str">
            <v>อำนวยความปลอดภัยทางถนน</v>
          </cell>
          <cell r="F413" t="str">
            <v>รายการปีเดียว ราคาต่อหน่วยต่ำกว่า 10 ล้านบาท (พลางก่อน1)</v>
          </cell>
          <cell r="G413" t="str">
            <v>วิธี e-Bidding</v>
          </cell>
          <cell r="H413" t="str">
            <v>ไฟฟ้าแสงสว่างและไฟสัญญาณจราจร</v>
          </cell>
          <cell r="I413" t="str">
            <v>08007280005703210836</v>
          </cell>
          <cell r="J413" t="str">
            <v>หนองบัวระเหว</v>
          </cell>
          <cell r="K413" t="str">
            <v>ชัยภูมิ</v>
          </cell>
          <cell r="L413">
            <v>1</v>
          </cell>
          <cell r="M413" t="str">
            <v>แห่ง</v>
          </cell>
          <cell r="N413" t="str">
            <v>13 ธ.ค. 2566</v>
          </cell>
          <cell r="O413" t="str">
            <v/>
          </cell>
          <cell r="P413">
            <v>1800000</v>
          </cell>
          <cell r="Q413">
            <v>1800000</v>
          </cell>
          <cell r="R413" t="str">
            <v>ลงนามในสัญญา</v>
          </cell>
          <cell r="S413" t="str">
            <v/>
          </cell>
          <cell r="T413" t="str">
            <v>สำนักงานทางหลวงชนบทที่ 5 (นครราชสีมา)</v>
          </cell>
          <cell r="U413" t="str">
            <v>แขวงทางหลวงชนบทชัยภูมิ</v>
          </cell>
          <cell r="V413" t="str">
            <v>สำนักอำนวยความปลอดภัย</v>
          </cell>
          <cell r="W413" t="str">
            <v>ชัยภูมิ</v>
          </cell>
          <cell r="X413" t="str">
            <v/>
          </cell>
          <cell r="Y413">
            <v>1804546.37</v>
          </cell>
          <cell r="Z413">
            <v>1</v>
          </cell>
          <cell r="AA413" t="str">
            <v>แห่ง</v>
          </cell>
          <cell r="AB413" t="str">
            <v>-</v>
          </cell>
          <cell r="AC413" t="str">
            <v>0</v>
          </cell>
          <cell r="AD413" t="str">
            <v>-</v>
          </cell>
          <cell r="AE413" t="str">
            <v>-</v>
          </cell>
          <cell r="AF413" t="str">
            <v>0</v>
          </cell>
          <cell r="AG413" t="str">
            <v>-</v>
          </cell>
          <cell r="AH413" t="str">
            <v>21 ธ.ค. 2566</v>
          </cell>
          <cell r="AI413" t="str">
            <v>21 ธ.ค. 2566</v>
          </cell>
          <cell r="AJ413" t="str">
            <v>2 ม.ค. 2567</v>
          </cell>
          <cell r="AK413" t="str">
            <v>5 ม.ค. 2567</v>
          </cell>
          <cell r="AL413">
            <v>1</v>
          </cell>
          <cell r="AM413">
            <v>1</v>
          </cell>
          <cell r="AN413">
            <v>1</v>
          </cell>
          <cell r="AO413">
            <v>1</v>
          </cell>
          <cell r="AP413" t="str">
            <v>0505556012178</v>
          </cell>
          <cell r="AR413" t="str">
            <v>บจก.มีคุณการไฟฟ้า แอนด์ ซีเอ็มอี กรุ๊ป</v>
          </cell>
          <cell r="AS413" t="str">
            <v/>
          </cell>
          <cell r="AT413">
            <v>1795000</v>
          </cell>
          <cell r="AU413">
            <v>1795000</v>
          </cell>
          <cell r="AV413" t="str">
            <v/>
          </cell>
          <cell r="AW413" t="str">
            <v>ชย/15/2567</v>
          </cell>
          <cell r="AX413" t="str">
            <v>29 ม.ค. 2567</v>
          </cell>
          <cell r="AY413" t="str">
            <v>30 ม.ค. 2567</v>
          </cell>
          <cell r="AZ413" t="str">
            <v>28 เม.ย. 2567</v>
          </cell>
          <cell r="BA413">
            <v>90</v>
          </cell>
          <cell r="BB413" t="str">
            <v>ทรงยศ ตั้งใจ</v>
          </cell>
          <cell r="BC413">
            <v>1795000</v>
          </cell>
          <cell r="BD413">
            <v>1795000</v>
          </cell>
          <cell r="BF413">
            <v>5000</v>
          </cell>
          <cell r="BG413">
            <v>9546.3700000001118</v>
          </cell>
          <cell r="BI413" t="str">
            <v xml:space="preserve"> 2 ก.พ.67</v>
          </cell>
          <cell r="BJ413">
            <v>0.52901771651343665</v>
          </cell>
        </row>
        <row r="414">
          <cell r="A414" t="str">
            <v>งานอำนวยความปลอดภัย ถนนสาย ชย.4038 แยกทางหลวงหมายเลข 2354 - แยกทางหลวงหมายเลข 2069  อ.เทพสถิต, บำเหน็จณรงค์ จ.ชัยภูมิ</v>
          </cell>
          <cell r="C414" t="str">
            <v>2567</v>
          </cell>
          <cell r="D414" t="str">
            <v>ผลผลิตโครงข่ายทางหลวงชนบทมีความปลอดภัย</v>
          </cell>
          <cell r="E414" t="str">
            <v>อำนวยความปลอดภัยทางถนน</v>
          </cell>
          <cell r="F414" t="str">
            <v>รายการปีเดียว ราคาต่อหน่วยต่ำกว่า 10 ล้านบาท (พลางก่อน1)</v>
          </cell>
          <cell r="G414" t="str">
            <v>วิธี e-Bidding</v>
          </cell>
          <cell r="H414" t="str">
            <v>ไฟฟ้าแสงสว่างและไฟสัญญาณจราจร</v>
          </cell>
          <cell r="I414" t="str">
            <v>08007280005703210836</v>
          </cell>
          <cell r="J414" t="str">
            <v>เทพสถิต</v>
          </cell>
          <cell r="K414" t="str">
            <v>ชัยภูมิ</v>
          </cell>
          <cell r="L414">
            <v>1</v>
          </cell>
          <cell r="M414" t="str">
            <v>แห่ง</v>
          </cell>
          <cell r="N414" t="str">
            <v>13 ธ.ค. 2566</v>
          </cell>
          <cell r="O414" t="str">
            <v/>
          </cell>
          <cell r="P414">
            <v>1800000</v>
          </cell>
          <cell r="Q414">
            <v>1800000</v>
          </cell>
          <cell r="R414" t="str">
            <v>ลงนามในสัญญา</v>
          </cell>
          <cell r="S414" t="str">
            <v/>
          </cell>
          <cell r="T414" t="str">
            <v>สำนักงานทางหลวงชนบทที่ 5 (นครราชสีมา)</v>
          </cell>
          <cell r="U414" t="str">
            <v>แขวงทางหลวงชนบทชัยภูมิ</v>
          </cell>
          <cell r="V414" t="str">
            <v>สำนักอำนวยความปลอดภัย</v>
          </cell>
          <cell r="W414" t="str">
            <v>ชัยภูมิ</v>
          </cell>
          <cell r="X414" t="str">
            <v/>
          </cell>
          <cell r="Y414">
            <v>1804731.23</v>
          </cell>
          <cell r="Z414">
            <v>1</v>
          </cell>
          <cell r="AA414" t="str">
            <v>แห่ง</v>
          </cell>
          <cell r="AB414" t="str">
            <v>-</v>
          </cell>
          <cell r="AC414" t="str">
            <v>0.00</v>
          </cell>
          <cell r="AD414" t="str">
            <v>-</v>
          </cell>
          <cell r="AE414" t="str">
            <v>-</v>
          </cell>
          <cell r="AF414" t="str">
            <v>0.00</v>
          </cell>
          <cell r="AG414" t="str">
            <v>-</v>
          </cell>
          <cell r="AH414" t="str">
            <v>21 ธ.ค. 2566</v>
          </cell>
          <cell r="AI414" t="str">
            <v>21 ธ.ค. 2566</v>
          </cell>
          <cell r="AJ414" t="str">
            <v>2 ม.ค. 2567</v>
          </cell>
          <cell r="AK414" t="str">
            <v>5 ม.ค. 2567</v>
          </cell>
          <cell r="AL414">
            <v>1</v>
          </cell>
          <cell r="AM414">
            <v>1</v>
          </cell>
          <cell r="AN414">
            <v>1</v>
          </cell>
          <cell r="AO414">
            <v>1</v>
          </cell>
          <cell r="AP414" t="str">
            <v>0125557028543</v>
          </cell>
          <cell r="AR414" t="str">
            <v>บจก.บริษัท พรหมไทคูณ จำกัด</v>
          </cell>
          <cell r="AS414" t="str">
            <v/>
          </cell>
          <cell r="AT414">
            <v>1795100</v>
          </cell>
          <cell r="AU414">
            <v>1795100</v>
          </cell>
          <cell r="AV414" t="str">
            <v/>
          </cell>
          <cell r="AW414" t="str">
            <v>ชย/10/2567</v>
          </cell>
          <cell r="AX414" t="str">
            <v>29 ม.ค. 2567</v>
          </cell>
          <cell r="AY414" t="str">
            <v>30 ม.ค. 2567</v>
          </cell>
          <cell r="AZ414" t="str">
            <v>28 เม.ย. 2567</v>
          </cell>
          <cell r="BA414">
            <v>90</v>
          </cell>
          <cell r="BB414" t="str">
            <v>เมธี ไชยสุทธิ์</v>
          </cell>
          <cell r="BC414">
            <v>1795100</v>
          </cell>
          <cell r="BD414">
            <v>1795100</v>
          </cell>
          <cell r="BF414">
            <v>4900</v>
          </cell>
          <cell r="BG414">
            <v>9631.2299999999814</v>
          </cell>
          <cell r="BI414" t="str">
            <v xml:space="preserve"> 2 ก.พ.67</v>
          </cell>
          <cell r="BJ414">
            <v>0.53366561402054202</v>
          </cell>
        </row>
        <row r="415">
          <cell r="A415" t="str">
            <v>งานอำนวยความปลอดภัย ถนนสาย ชย.4008 แยกทางหลวงหมายเลข 2037 - บ้านห้วยยางดำ  อ.เกษตรสมบูรณ์ จ.ชัยภูมิ</v>
          </cell>
          <cell r="C415" t="str">
            <v>2567</v>
          </cell>
          <cell r="D415" t="str">
            <v>ผลผลิตโครงข่ายทางหลวงชนบทมีความปลอดภัย</v>
          </cell>
          <cell r="E415" t="str">
            <v>อำนวยความปลอดภัยทางถนน</v>
          </cell>
          <cell r="F415" t="str">
            <v>รายการปีเดียว ราคาต่อหน่วยต่ำกว่า 10 ล้านบาท (พลางก่อน1)</v>
          </cell>
          <cell r="G415" t="str">
            <v>วิธี e-Bidding</v>
          </cell>
          <cell r="H415" t="str">
            <v>ไฟฟ้าแสงสว่างและไฟสัญญาณจราจร</v>
          </cell>
          <cell r="I415" t="str">
            <v>08007280005703210836</v>
          </cell>
          <cell r="J415" t="str">
            <v>เกษตรสมบูรณ์</v>
          </cell>
          <cell r="K415" t="str">
            <v>ชัยภูมิ</v>
          </cell>
          <cell r="L415">
            <v>1</v>
          </cell>
          <cell r="M415" t="str">
            <v>แห่ง</v>
          </cell>
          <cell r="N415" t="str">
            <v>28 พ.ย. 2566</v>
          </cell>
          <cell r="O415" t="str">
            <v/>
          </cell>
          <cell r="P415">
            <v>1800000</v>
          </cell>
          <cell r="Q415">
            <v>1800000</v>
          </cell>
          <cell r="R415" t="str">
            <v>ลงนามในสัญญา</v>
          </cell>
          <cell r="S415" t="str">
            <v/>
          </cell>
          <cell r="T415" t="str">
            <v>สำนักงานทางหลวงชนบทที่ 5 (นครราชสีมา)</v>
          </cell>
          <cell r="U415" t="str">
            <v>แขวงทางหลวงชนบทชัยภูมิ</v>
          </cell>
          <cell r="V415" t="str">
            <v>สำนักอำนวยความปลอดภัย</v>
          </cell>
          <cell r="W415" t="str">
            <v>ชัยภูมิ</v>
          </cell>
          <cell r="X415" t="str">
            <v/>
          </cell>
          <cell r="Y415">
            <v>1804546.37</v>
          </cell>
          <cell r="Z415">
            <v>1</v>
          </cell>
          <cell r="AA415" t="str">
            <v>แห่ง</v>
          </cell>
          <cell r="AB415" t="str">
            <v>-</v>
          </cell>
          <cell r="AC415" t="str">
            <v>0</v>
          </cell>
          <cell r="AD415" t="str">
            <v>-</v>
          </cell>
          <cell r="AE415" t="str">
            <v>-</v>
          </cell>
          <cell r="AF415" t="str">
            <v>0</v>
          </cell>
          <cell r="AG415" t="str">
            <v>-</v>
          </cell>
          <cell r="AH415" t="str">
            <v>12 ธ.ค. 2566</v>
          </cell>
          <cell r="AI415" t="str">
            <v>12 ธ.ค. 2566</v>
          </cell>
          <cell r="AJ415" t="str">
            <v>20 ธ.ค. 2566</v>
          </cell>
          <cell r="AK415" t="str">
            <v>22 ธ.ค. 2566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 t="str">
            <v>0125561032711</v>
          </cell>
          <cell r="AR415" t="str">
            <v>บจก.ซูโม่ คอนสตรัคชั่นแอนด์เทรดดิ้ง</v>
          </cell>
          <cell r="AS415" t="str">
            <v/>
          </cell>
          <cell r="AT415">
            <v>1798000</v>
          </cell>
          <cell r="AU415">
            <v>1798000</v>
          </cell>
          <cell r="AV415" t="str">
            <v/>
          </cell>
          <cell r="AW415" t="str">
            <v>ชย/04/2567</v>
          </cell>
          <cell r="AX415" t="str">
            <v>24 ม.ค. 2567</v>
          </cell>
          <cell r="AY415" t="str">
            <v>25 ม.ค. 2567</v>
          </cell>
          <cell r="AZ415" t="str">
            <v>23 เม.ย. 2567</v>
          </cell>
          <cell r="BA415">
            <v>90</v>
          </cell>
          <cell r="BB415" t="str">
            <v>วัชระ จันทร์ประยูร</v>
          </cell>
          <cell r="BC415">
            <v>1798000</v>
          </cell>
          <cell r="BD415">
            <v>1798000</v>
          </cell>
          <cell r="BF415">
            <v>2000</v>
          </cell>
          <cell r="BG415">
            <v>6546.3700000001118</v>
          </cell>
          <cell r="BI415" t="str">
            <v xml:space="preserve"> 2 ก.พ.67</v>
          </cell>
          <cell r="BJ415">
            <v>0.36277094946582678</v>
          </cell>
        </row>
        <row r="416">
          <cell r="A416" t="str">
            <v>งานอำนวยความปลอดภัย ถนนสาย ชย.4042 แยกทางหลวงหมายเลข 2359 - บ้านลาดไทรงาม  อ.ภักดีชุมพล จ.ชัยภูมิ</v>
          </cell>
          <cell r="C416" t="str">
            <v>2567</v>
          </cell>
          <cell r="D416" t="str">
            <v>ผลผลิตโครงข่ายทางหลวงชนบทมีความปลอดภัย</v>
          </cell>
          <cell r="E416" t="str">
            <v>อำนวยความปลอดภัยทางถนน</v>
          </cell>
          <cell r="F416" t="str">
            <v>รายการปีเดียว ราคาต่อหน่วยต่ำกว่า 10 ล้านบาท (พลางก่อน1)</v>
          </cell>
          <cell r="G416" t="str">
            <v>วิธี e-Bidding</v>
          </cell>
          <cell r="H416" t="str">
            <v>ไฟฟ้าแสงสว่างและไฟสัญญาณจราจร</v>
          </cell>
          <cell r="I416" t="str">
            <v>08007280005703210836</v>
          </cell>
          <cell r="J416" t="str">
            <v>ภักดีชุมพล</v>
          </cell>
          <cell r="K416" t="str">
            <v>ชัยภูมิ</v>
          </cell>
          <cell r="L416">
            <v>1</v>
          </cell>
          <cell r="M416" t="str">
            <v>แห่ง</v>
          </cell>
          <cell r="N416" t="str">
            <v>28 พ.ย. 2566</v>
          </cell>
          <cell r="O416" t="str">
            <v/>
          </cell>
          <cell r="P416">
            <v>1800000</v>
          </cell>
          <cell r="Q416">
            <v>1800000</v>
          </cell>
          <cell r="R416" t="str">
            <v>ลงนามในสัญญา</v>
          </cell>
          <cell r="S416" t="str">
            <v/>
          </cell>
          <cell r="T416" t="str">
            <v>สำนักงานทางหลวงชนบทที่ 5 (นครราชสีมา)</v>
          </cell>
          <cell r="U416" t="str">
            <v>แขวงทางหลวงชนบทชัยภูมิ</v>
          </cell>
          <cell r="V416" t="str">
            <v>สำนักอำนวยความปลอดภัย</v>
          </cell>
          <cell r="W416" t="str">
            <v>ชัยภูมิ</v>
          </cell>
          <cell r="X416" t="str">
            <v/>
          </cell>
          <cell r="Y416">
            <v>1804546.37</v>
          </cell>
          <cell r="Z416">
            <v>1</v>
          </cell>
          <cell r="AA416" t="str">
            <v>แห่ง</v>
          </cell>
          <cell r="AB416" t="str">
            <v>-</v>
          </cell>
          <cell r="AC416" t="str">
            <v>0</v>
          </cell>
          <cell r="AD416" t="str">
            <v>-</v>
          </cell>
          <cell r="AE416" t="str">
            <v>-</v>
          </cell>
          <cell r="AF416" t="str">
            <v>0</v>
          </cell>
          <cell r="AG416" t="str">
            <v>-</v>
          </cell>
          <cell r="AH416" t="str">
            <v>12 ธ.ค. 2566</v>
          </cell>
          <cell r="AI416" t="str">
            <v>12 ธ.ค. 2566</v>
          </cell>
          <cell r="AJ416" t="str">
            <v>20 ธ.ค. 2566</v>
          </cell>
          <cell r="AK416" t="str">
            <v>22 ธ.ค. 2566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 t="str">
            <v>0405546001051</v>
          </cell>
          <cell r="AR416" t="str">
            <v>บจก.ดับเบิ้ล เอ็ม อินเตอร์เนชั่นแนล</v>
          </cell>
          <cell r="AS416" t="str">
            <v/>
          </cell>
          <cell r="AT416">
            <v>1791780</v>
          </cell>
          <cell r="AU416">
            <v>1791780</v>
          </cell>
          <cell r="AV416" t="str">
            <v/>
          </cell>
          <cell r="AW416" t="str">
            <v>ชย/05/2567</v>
          </cell>
          <cell r="AX416" t="str">
            <v>24 ม.ค. 2567</v>
          </cell>
          <cell r="AY416" t="str">
            <v>25 ม.ค. 2567</v>
          </cell>
          <cell r="AZ416" t="str">
            <v>23 เม.ย. 2567</v>
          </cell>
          <cell r="BA416">
            <v>90</v>
          </cell>
          <cell r="BB416" t="str">
            <v>เทพพร ภูนาแสน</v>
          </cell>
          <cell r="BC416">
            <v>1791780</v>
          </cell>
          <cell r="BD416">
            <v>1791780</v>
          </cell>
          <cell r="BF416">
            <v>8220</v>
          </cell>
          <cell r="BG416">
            <v>12766.370000000112</v>
          </cell>
          <cell r="BI416" t="str">
            <v xml:space="preserve"> 2 ก.พ.67</v>
          </cell>
          <cell r="BJ416">
            <v>0.70745591314453782</v>
          </cell>
        </row>
        <row r="417">
          <cell r="A417" t="str">
            <v>งานอำนวยความปลอดภัย ถนนสาย ชย.5044 แยกทางหลวงชนบท ชย.3011 - แยกทางหลวงชนบท ชย.3006  อ.เทพสถิต จ.ชัยภูมิ</v>
          </cell>
          <cell r="C417" t="str">
            <v>2567</v>
          </cell>
          <cell r="D417" t="str">
            <v>ผลผลิตโครงข่ายทางหลวงชนบทมีความปลอดภัย</v>
          </cell>
          <cell r="E417" t="str">
            <v>อำนวยความปลอดภัยทางถนน</v>
          </cell>
          <cell r="F417" t="str">
            <v>รายการปีเดียว ราคาต่อหน่วยต่ำกว่า 10 ล้านบาท (พลางก่อน1)</v>
          </cell>
          <cell r="G417" t="str">
            <v>วิธี e-Bidding</v>
          </cell>
          <cell r="H417" t="str">
            <v>ไฟฟ้าแสงสว่างและไฟสัญญาณจราจร</v>
          </cell>
          <cell r="I417" t="str">
            <v>08007280005703210836</v>
          </cell>
          <cell r="J417" t="str">
            <v>เทพสถิต</v>
          </cell>
          <cell r="K417" t="str">
            <v>ชัยภูมิ</v>
          </cell>
          <cell r="L417">
            <v>2</v>
          </cell>
          <cell r="M417" t="str">
            <v>แห่ง</v>
          </cell>
          <cell r="N417" t="str">
            <v>28 พ.ย. 2566</v>
          </cell>
          <cell r="O417" t="str">
            <v/>
          </cell>
          <cell r="P417">
            <v>3600000</v>
          </cell>
          <cell r="Q417">
            <v>3600000</v>
          </cell>
          <cell r="R417" t="str">
            <v>ลงนามในสัญญา</v>
          </cell>
          <cell r="S417" t="str">
            <v/>
          </cell>
          <cell r="T417" t="str">
            <v>สำนักงานทางหลวงชนบทที่ 5 (นครราชสีมา)</v>
          </cell>
          <cell r="U417" t="str">
            <v>แขวงทางหลวงชนบทชัยภูมิ</v>
          </cell>
          <cell r="V417" t="str">
            <v>สำนักอำนวยความปลอดภัย</v>
          </cell>
          <cell r="W417" t="str">
            <v>ชัยภูมิ</v>
          </cell>
          <cell r="X417" t="str">
            <v/>
          </cell>
          <cell r="Y417">
            <v>3603106.65</v>
          </cell>
          <cell r="Z417">
            <v>2</v>
          </cell>
          <cell r="AA417" t="str">
            <v>แห่ง</v>
          </cell>
          <cell r="AB417" t="str">
            <v>-</v>
          </cell>
          <cell r="AC417" t="str">
            <v>0</v>
          </cell>
          <cell r="AD417" t="str">
            <v>-</v>
          </cell>
          <cell r="AE417" t="str">
            <v>-</v>
          </cell>
          <cell r="AF417" t="str">
            <v>0</v>
          </cell>
          <cell r="AG417" t="str">
            <v>-</v>
          </cell>
          <cell r="AH417" t="str">
            <v>12 ธ.ค. 2566</v>
          </cell>
          <cell r="AI417" t="str">
            <v>12 ธ.ค. 2566</v>
          </cell>
          <cell r="AJ417" t="str">
            <v>20 ธ.ค. 2566</v>
          </cell>
          <cell r="AK417" t="str">
            <v>22 ธ.ค. 2566</v>
          </cell>
          <cell r="AL417">
            <v>1</v>
          </cell>
          <cell r="AM417">
            <v>1</v>
          </cell>
          <cell r="AN417">
            <v>1</v>
          </cell>
          <cell r="AO417">
            <v>1</v>
          </cell>
          <cell r="AP417" t="str">
            <v>0305556000929</v>
          </cell>
          <cell r="AR417" t="str">
            <v>บริษัท ลายเนอร์ จำกัด</v>
          </cell>
          <cell r="AS417" t="str">
            <v/>
          </cell>
          <cell r="AT417">
            <v>3594000</v>
          </cell>
          <cell r="AU417">
            <v>3594000</v>
          </cell>
          <cell r="AV417" t="str">
            <v/>
          </cell>
          <cell r="AW417" t="str">
            <v>ชย/06/2567</v>
          </cell>
          <cell r="AX417" t="str">
            <v>24 ม.ค. 2567</v>
          </cell>
          <cell r="AY417" t="str">
            <v>25 ม.ค. 2567</v>
          </cell>
          <cell r="AZ417" t="str">
            <v>23 เม.ย. 2567</v>
          </cell>
          <cell r="BA417">
            <v>90</v>
          </cell>
          <cell r="BB417" t="str">
            <v>เถลิงศักดิ์ อึ้งวรแสน</v>
          </cell>
          <cell r="BC417">
            <v>3594000</v>
          </cell>
          <cell r="BD417">
            <v>3594000</v>
          </cell>
          <cell r="BF417">
            <v>6000</v>
          </cell>
          <cell r="BG417">
            <v>9106.6499999999069</v>
          </cell>
          <cell r="BI417" t="str">
            <v xml:space="preserve"> 2 ก.พ.67</v>
          </cell>
          <cell r="BJ417">
            <v>0.25274439212061367</v>
          </cell>
        </row>
        <row r="418">
          <cell r="A418" t="str">
            <v>งานอำนวยความปลอดภัย ถนนสาย ชย.3001 แยกทางหลวงหมายเลข 201 - แยกทางหลวงหมายเลข 2159  อ.เมือง จ.ชัยภูมิ</v>
          </cell>
          <cell r="C418" t="str">
            <v>2567</v>
          </cell>
          <cell r="D418" t="str">
            <v>ผลผลิตโครงข่ายทางหลวงชนบทมีความปลอดภัย</v>
          </cell>
          <cell r="E418" t="str">
            <v>อำนวยความปลอดภัยทางถนน</v>
          </cell>
          <cell r="F418" t="str">
            <v>รายการปีเดียว ราคาต่อหน่วยต่ำกว่า 10 ล้านบาท (พลางก่อน1)</v>
          </cell>
          <cell r="G418" t="str">
            <v>วิธี e-Bidding</v>
          </cell>
          <cell r="H418" t="str">
            <v>ไฟฟ้าแสงสว่างและไฟสัญญาณจราจร</v>
          </cell>
          <cell r="I418" t="str">
            <v>08007280005703210836</v>
          </cell>
          <cell r="J418" t="str">
            <v>เมือง</v>
          </cell>
          <cell r="K418" t="str">
            <v>ชัยภูมิ</v>
          </cell>
          <cell r="L418">
            <v>2</v>
          </cell>
          <cell r="M418" t="str">
            <v>แห่ง</v>
          </cell>
          <cell r="N418" t="str">
            <v>28 พ.ย. 2566</v>
          </cell>
          <cell r="O418" t="str">
            <v/>
          </cell>
          <cell r="P418">
            <v>3000000</v>
          </cell>
          <cell r="Q418">
            <v>3000000</v>
          </cell>
          <cell r="R418" t="str">
            <v>ลงนามในสัญญา</v>
          </cell>
          <cell r="S418" t="str">
            <v/>
          </cell>
          <cell r="T418" t="str">
            <v>สำนักงานทางหลวงชนบทที่ 5 (นครราชสีมา)</v>
          </cell>
          <cell r="U418" t="str">
            <v>แขวงทางหลวงชนบทชัยภูมิ</v>
          </cell>
          <cell r="V418" t="str">
            <v>สำนักอำนวยความปลอดภัย</v>
          </cell>
          <cell r="W418" t="str">
            <v>ชัยภูมิ</v>
          </cell>
          <cell r="X418" t="str">
            <v/>
          </cell>
          <cell r="Y418">
            <v>3002192.82</v>
          </cell>
          <cell r="Z418">
            <v>2</v>
          </cell>
          <cell r="AA418" t="str">
            <v>แห่ง</v>
          </cell>
          <cell r="AB418" t="str">
            <v>-</v>
          </cell>
          <cell r="AC418" t="str">
            <v>0</v>
          </cell>
          <cell r="AD418" t="str">
            <v>-</v>
          </cell>
          <cell r="AE418" t="str">
            <v>-</v>
          </cell>
          <cell r="AF418" t="str">
            <v>0</v>
          </cell>
          <cell r="AG418" t="str">
            <v>-</v>
          </cell>
          <cell r="AH418" t="str">
            <v>12 ธ.ค. 2566</v>
          </cell>
          <cell r="AI418" t="str">
            <v>12 ธ.ค. 2566</v>
          </cell>
          <cell r="AJ418" t="str">
            <v>20 ธ.ค. 2566</v>
          </cell>
          <cell r="AK418" t="str">
            <v>22 ธ.ค. 2566</v>
          </cell>
          <cell r="AL418">
            <v>1</v>
          </cell>
          <cell r="AM418">
            <v>1</v>
          </cell>
          <cell r="AN418">
            <v>1</v>
          </cell>
          <cell r="AO418">
            <v>1</v>
          </cell>
          <cell r="AP418" t="str">
            <v xml:space="preserve">๐๑๐๕๕๕๔๐๘๓๖๑๖            </v>
          </cell>
          <cell r="AR418" t="str">
            <v xml:space="preserve">บริษัท  เฟิร์สเทค ดีไซน์  จำกัด            </v>
          </cell>
          <cell r="AS418" t="str">
            <v/>
          </cell>
          <cell r="AT418">
            <v>2995000</v>
          </cell>
          <cell r="AU418">
            <v>2995000</v>
          </cell>
          <cell r="AV418" t="str">
            <v/>
          </cell>
          <cell r="AW418" t="str">
            <v>ชย/07/2567</v>
          </cell>
          <cell r="AX418" t="str">
            <v>24 ม.ค. 2567</v>
          </cell>
          <cell r="AY418" t="str">
            <v>25 ม.ค. 2567</v>
          </cell>
          <cell r="AZ418" t="str">
            <v>23 เม.ย. 2567</v>
          </cell>
          <cell r="BA418">
            <v>90</v>
          </cell>
          <cell r="BB418" t="str">
            <v>สกนธ์ชัย เทศประสิทธิ์</v>
          </cell>
          <cell r="BC418">
            <v>2995000</v>
          </cell>
          <cell r="BD418">
            <v>2995000</v>
          </cell>
          <cell r="BF418">
            <v>5000</v>
          </cell>
          <cell r="BG418">
            <v>7192.8199999998324</v>
          </cell>
          <cell r="BI418" t="str">
            <v xml:space="preserve"> 2 ก.พ.67</v>
          </cell>
          <cell r="BJ418">
            <v>0.23958554400912307</v>
          </cell>
        </row>
        <row r="419">
          <cell r="A419" t="str">
            <v>งานอำนวยความปลอดภัย ถนนสาย ชย.3003 แยกทางหลวงหมายเลข 202 - แยกทางหลวงหมายเลข 2065  อ.เมือง, คอนสวรรค์ จ.ชัยภูมิ</v>
          </cell>
          <cell r="C419" t="str">
            <v>2567</v>
          </cell>
          <cell r="D419" t="str">
            <v>ผลผลิตโครงข่ายทางหลวงชนบทมีความปลอดภัย</v>
          </cell>
          <cell r="E419" t="str">
            <v>อำนวยความปลอดภัยทางถนน</v>
          </cell>
          <cell r="F419" t="str">
            <v>รายการปีเดียว ราคาต่อหน่วยต่ำกว่า 10 ล้านบาท (พลางก่อน1)</v>
          </cell>
          <cell r="G419" t="str">
            <v>วิธี e-Bidding</v>
          </cell>
          <cell r="H419" t="str">
            <v>ไฟฟ้าแสงสว่างและไฟสัญญาณจราจร</v>
          </cell>
          <cell r="I419" t="str">
            <v>08007280005703210836</v>
          </cell>
          <cell r="J419" t="str">
            <v>เมือง</v>
          </cell>
          <cell r="K419" t="str">
            <v>ชัยภูมิ</v>
          </cell>
          <cell r="L419">
            <v>1</v>
          </cell>
          <cell r="M419" t="str">
            <v>แห่ง</v>
          </cell>
          <cell r="N419" t="str">
            <v>26 ต.ค. 2566</v>
          </cell>
          <cell r="O419" t="str">
            <v/>
          </cell>
          <cell r="P419">
            <v>1800000</v>
          </cell>
          <cell r="Q419">
            <v>1800000</v>
          </cell>
          <cell r="R419" t="str">
            <v>ลงนามในสัญญา</v>
          </cell>
          <cell r="S419" t="str">
            <v/>
          </cell>
          <cell r="T419" t="str">
            <v>สำนักงานทางหลวงชนบทที่ 5 (นครราชสีมา)</v>
          </cell>
          <cell r="U419" t="str">
            <v>แขวงทางหลวงชนบทชัยภูมิ</v>
          </cell>
          <cell r="V419" t="str">
            <v>สำนักอำนวยความปลอดภัย</v>
          </cell>
          <cell r="W419" t="str">
            <v>ชัยภูมิ</v>
          </cell>
          <cell r="X419" t="str">
            <v/>
          </cell>
          <cell r="Y419">
            <v>1801117.9</v>
          </cell>
          <cell r="Z419">
            <v>1</v>
          </cell>
          <cell r="AA419" t="str">
            <v>แห่ง</v>
          </cell>
          <cell r="AB419" t="str">
            <v>-</v>
          </cell>
          <cell r="AC419" t="str">
            <v>0</v>
          </cell>
          <cell r="AD419" t="str">
            <v>-</v>
          </cell>
          <cell r="AE419" t="str">
            <v>-</v>
          </cell>
          <cell r="AF419" t="str">
            <v>0</v>
          </cell>
          <cell r="AG419" t="str">
            <v>-</v>
          </cell>
          <cell r="AH419" t="str">
            <v>9 พ.ย. 2566</v>
          </cell>
          <cell r="AI419" t="str">
            <v>9 พ.ย. 2566</v>
          </cell>
          <cell r="AJ419" t="str">
            <v>17 พ.ย. 2566</v>
          </cell>
          <cell r="AK419" t="str">
            <v>22 พ.ย. 2566</v>
          </cell>
          <cell r="AL419">
            <v>3</v>
          </cell>
          <cell r="AM419">
            <v>3</v>
          </cell>
          <cell r="AN419">
            <v>3</v>
          </cell>
          <cell r="AO419">
            <v>3</v>
          </cell>
          <cell r="AP419" t="str">
            <v>0125561032711</v>
          </cell>
          <cell r="AR419" t="str">
            <v>บจก.ซูโม่ คอนสตรัคชั่นแอนด์เทรดดิ้ง</v>
          </cell>
          <cell r="AS419" t="str">
            <v/>
          </cell>
          <cell r="AT419">
            <v>1790000</v>
          </cell>
          <cell r="AU419">
            <v>1790000</v>
          </cell>
          <cell r="AV419" t="str">
            <v/>
          </cell>
          <cell r="AW419" t="str">
            <v>ชย/01/2567</v>
          </cell>
          <cell r="AX419" t="str">
            <v>13 ธ.ค. 2566</v>
          </cell>
          <cell r="AY419" t="str">
            <v>14 ธ.ค. 2566</v>
          </cell>
          <cell r="AZ419" t="str">
            <v>12 มี.ค. 2567</v>
          </cell>
          <cell r="BA419">
            <v>90</v>
          </cell>
          <cell r="BB419" t="str">
            <v>นพดล  เนตรหาญ</v>
          </cell>
          <cell r="BC419">
            <v>1790000</v>
          </cell>
          <cell r="BD419">
            <v>1790000</v>
          </cell>
          <cell r="BF419">
            <v>10000</v>
          </cell>
          <cell r="BG419">
            <v>11117.899999999907</v>
          </cell>
          <cell r="BI419" t="str">
            <v xml:space="preserve"> 2 ก.พ.67</v>
          </cell>
          <cell r="BJ419">
            <v>0.61727774733680163</v>
          </cell>
        </row>
        <row r="420">
          <cell r="A420" t="str">
            <v>งานอำนวยความปลอดภัย ถนนสาย ชย.3026 แยกทางหลวงหมายเลข 201 - แยกทางหลวงหมายเลข 2389  อ.แก้งคร้อ จ.ชัยภูมิ</v>
          </cell>
          <cell r="C420" t="str">
            <v>2567</v>
          </cell>
          <cell r="D420" t="str">
            <v>ผลผลิตโครงข่ายทางหลวงชนบทมีความปลอดภัย</v>
          </cell>
          <cell r="E420" t="str">
            <v>อำนวยความปลอดภัยทางถนน</v>
          </cell>
          <cell r="F420" t="str">
            <v>รายการปีเดียว ราคาต่อหน่วยต่ำกว่า 10 ล้านบาท (พลางก่อน1)</v>
          </cell>
          <cell r="G420" t="str">
            <v>วิธี e-Bidding</v>
          </cell>
          <cell r="H420" t="str">
            <v>ไฟฟ้าแสงสว่างและไฟสัญญาณจราจร</v>
          </cell>
          <cell r="I420" t="str">
            <v>08007280005703210836</v>
          </cell>
          <cell r="J420" t="str">
            <v>แก้งคร้อ</v>
          </cell>
          <cell r="K420" t="str">
            <v>ชัยภูมิ</v>
          </cell>
          <cell r="L420">
            <v>1</v>
          </cell>
          <cell r="M420" t="str">
            <v>แห่ง</v>
          </cell>
          <cell r="N420" t="str">
            <v>26 ต.ค. 2566</v>
          </cell>
          <cell r="O420" t="str">
            <v/>
          </cell>
          <cell r="P420">
            <v>1800000</v>
          </cell>
          <cell r="Q420">
            <v>1800000</v>
          </cell>
          <cell r="R420" t="str">
            <v>ลงนามในสัญญา</v>
          </cell>
          <cell r="S420" t="str">
            <v/>
          </cell>
          <cell r="T420" t="str">
            <v>สำนักงานทางหลวงชนบทที่ 5 (นครราชสีมา)</v>
          </cell>
          <cell r="U420" t="str">
            <v>แขวงทางหลวงชนบทชัยภูมิ</v>
          </cell>
          <cell r="V420" t="str">
            <v>สำนักอำนวยความปลอดภัย</v>
          </cell>
          <cell r="W420" t="str">
            <v>ชัยภูมิ</v>
          </cell>
          <cell r="X420" t="str">
            <v/>
          </cell>
          <cell r="Y420">
            <v>1811375.86</v>
          </cell>
          <cell r="Z420">
            <v>1</v>
          </cell>
          <cell r="AA420" t="str">
            <v>แห่ง</v>
          </cell>
          <cell r="AB420" t="str">
            <v>-</v>
          </cell>
          <cell r="AC420" t="str">
            <v>0</v>
          </cell>
          <cell r="AD420" t="str">
            <v>-</v>
          </cell>
          <cell r="AE420" t="str">
            <v>-</v>
          </cell>
          <cell r="AF420" t="str">
            <v>0</v>
          </cell>
          <cell r="AG420" t="str">
            <v>-</v>
          </cell>
          <cell r="AH420" t="str">
            <v>9 พ.ย. 2566</v>
          </cell>
          <cell r="AI420" t="str">
            <v>-</v>
          </cell>
          <cell r="AJ420" t="str">
            <v>17 พ.ย. 2566</v>
          </cell>
          <cell r="AK420" t="str">
            <v>22 พ.ย. 2566</v>
          </cell>
          <cell r="AL420">
            <v>3</v>
          </cell>
          <cell r="AM420">
            <v>3</v>
          </cell>
          <cell r="AN420">
            <v>3</v>
          </cell>
          <cell r="AO420">
            <v>3</v>
          </cell>
          <cell r="AP420" t="str">
            <v>0105542068901</v>
          </cell>
          <cell r="AR420" t="str">
            <v>บจก.เค.เอ็น.วี.อินเตอร์เทรด</v>
          </cell>
          <cell r="AS420" t="str">
            <v/>
          </cell>
          <cell r="AT420">
            <v>1797000</v>
          </cell>
          <cell r="AU420">
            <v>1797000</v>
          </cell>
          <cell r="AV420" t="str">
            <v/>
          </cell>
          <cell r="AW420" t="str">
            <v>ชย/02/2567</v>
          </cell>
          <cell r="AX420" t="str">
            <v>13 ธ.ค. 2566</v>
          </cell>
          <cell r="AY420" t="str">
            <v>14 ธ.ค. 2566</v>
          </cell>
          <cell r="AZ420" t="str">
            <v>12 มี.ค. 2567</v>
          </cell>
          <cell r="BA420">
            <v>90</v>
          </cell>
          <cell r="BB420" t="str">
            <v>นพดล  เนตรหาญ</v>
          </cell>
          <cell r="BC420">
            <v>1797000</v>
          </cell>
          <cell r="BD420">
            <v>1797000</v>
          </cell>
          <cell r="BF420">
            <v>3000</v>
          </cell>
          <cell r="BG420">
            <v>14375.860000000102</v>
          </cell>
          <cell r="BI420" t="str">
            <v xml:space="preserve"> 2 ก.พ.67</v>
          </cell>
          <cell r="BJ420">
            <v>0.7936431260599941</v>
          </cell>
        </row>
        <row r="421">
          <cell r="A421" t="str">
            <v>เพิ่มประสิทธิภาพความปลอดภัย ถนนสาย ชย.3013 แยกทางหลวงหมายเลข 201 - แยกทางหลวงหมายเลข 205  อ.จัตุรัส, บำเหน็จณรงค์ จ.ชัยภูมิ</v>
          </cell>
          <cell r="C421" t="str">
            <v>2567</v>
          </cell>
          <cell r="D421" t="str">
            <v>โครงการอำนวยความปลอดภัยสนับสนุนด้านคมนาคมและระบบโลจิสติกส์</v>
          </cell>
          <cell r="E421" t="str">
            <v>เพิ่มประสิทธิภาพความปลอดภัย</v>
          </cell>
          <cell r="F421" t="str">
            <v>รายการปีเดียว ราคาต่อหน่วยต่ำกว่า 10 ล้านบาท (พลางก่อน1)</v>
          </cell>
          <cell r="G421" t="str">
            <v>วิธี e-Bidding</v>
          </cell>
          <cell r="H421" t="str">
            <v>เพิ่มประสิทธิภาพความปลอดภัย</v>
          </cell>
          <cell r="I421" t="str">
            <v>08007190061703210378</v>
          </cell>
          <cell r="J421" t="str">
            <v>จัตุรัส</v>
          </cell>
          <cell r="K421" t="str">
            <v>ชัยภูมิ</v>
          </cell>
          <cell r="L421">
            <v>1</v>
          </cell>
          <cell r="M421" t="str">
            <v>แห่ง</v>
          </cell>
          <cell r="N421" t="str">
            <v>26 ต.ค. 2566</v>
          </cell>
          <cell r="O421" t="str">
            <v/>
          </cell>
          <cell r="P421">
            <v>2500000</v>
          </cell>
          <cell r="Q421">
            <v>2500000</v>
          </cell>
          <cell r="R421" t="str">
            <v>ลงนามในสัญญา</v>
          </cell>
          <cell r="S421" t="str">
            <v/>
          </cell>
          <cell r="T421" t="str">
            <v>สำนักงานทางหลวงชนบทที่ 5 (นครราชสีมา)</v>
          </cell>
          <cell r="U421" t="str">
            <v>แขวงทางหลวงชนบทชัยภูมิ</v>
          </cell>
          <cell r="V421" t="str">
            <v>สำนักอำนวยความปลอดภัย</v>
          </cell>
          <cell r="W421" t="str">
            <v>ชัยภูมิ</v>
          </cell>
          <cell r="X421" t="str">
            <v/>
          </cell>
          <cell r="Y421">
            <v>2506129.7000000002</v>
          </cell>
          <cell r="Z421">
            <v>1</v>
          </cell>
          <cell r="AA421" t="str">
            <v>แห่ง</v>
          </cell>
          <cell r="AB421" t="str">
            <v>-</v>
          </cell>
          <cell r="AC421" t="str">
            <v>0</v>
          </cell>
          <cell r="AD421" t="str">
            <v>-</v>
          </cell>
          <cell r="AE421" t="str">
            <v>-</v>
          </cell>
          <cell r="AF421" t="str">
            <v>0</v>
          </cell>
          <cell r="AG421" t="str">
            <v>-</v>
          </cell>
          <cell r="AH421" t="str">
            <v>9 พ.ย. 2566</v>
          </cell>
          <cell r="AI421" t="str">
            <v>9 พ.ย. 2566</v>
          </cell>
          <cell r="AJ421" t="str">
            <v>17 พ.ย. 2566</v>
          </cell>
          <cell r="AK421" t="str">
            <v>22 พ.ย. 2566</v>
          </cell>
          <cell r="AL421">
            <v>3</v>
          </cell>
          <cell r="AM421">
            <v>3</v>
          </cell>
          <cell r="AN421">
            <v>3</v>
          </cell>
          <cell r="AO421">
            <v>3</v>
          </cell>
          <cell r="AP421" t="str">
            <v>0305556000929</v>
          </cell>
          <cell r="AR421" t="str">
            <v>บริษัท ลายเนอร์ จำกัด</v>
          </cell>
          <cell r="AS421" t="str">
            <v/>
          </cell>
          <cell r="AT421">
            <v>2495500</v>
          </cell>
          <cell r="AU421">
            <v>2495500</v>
          </cell>
          <cell r="AV421" t="str">
            <v/>
          </cell>
          <cell r="AW421" t="str">
            <v>ชย/03/2567</v>
          </cell>
          <cell r="AX421" t="str">
            <v>13 ธ.ค. 2566</v>
          </cell>
          <cell r="AY421" t="str">
            <v>14 ธ.ค. 2566</v>
          </cell>
          <cell r="AZ421" t="str">
            <v>11 ก.พ. 2567</v>
          </cell>
          <cell r="BA421">
            <v>60</v>
          </cell>
          <cell r="BB421" t="str">
            <v>เทพพร ภูนาแสน</v>
          </cell>
          <cell r="BC421">
            <v>2495500</v>
          </cell>
          <cell r="BD421">
            <v>2495500</v>
          </cell>
          <cell r="BF421">
            <v>4500</v>
          </cell>
          <cell r="BG421">
            <v>10629.700000000186</v>
          </cell>
          <cell r="BI421" t="str">
            <v xml:space="preserve"> 2 ก.พ.67</v>
          </cell>
          <cell r="BJ421">
            <v>0.4241480399039278</v>
          </cell>
        </row>
        <row r="422">
          <cell r="A422" t="str">
            <v>ปรับปรุงจุดเสี่ยงจุดอันตราย ถนนสาย ชย.4008 แยกทางหลวงหมายเลข 2037 - บ้านห้วยยางดำ  อ.เกษตรสมบูรณ์ จ.ชัยภูมิ</v>
          </cell>
          <cell r="C422" t="str">
            <v>2567</v>
          </cell>
          <cell r="D422" t="str">
            <v>โครงการอำนวยความปลอดภัยสนับสนุนด้านคมนาคมและระบบโลจิสติกส์</v>
          </cell>
          <cell r="E422" t="str">
            <v>ปรับปรุงจุดเสี่ยงจุดอันตราย</v>
          </cell>
          <cell r="F422" t="str">
            <v>รายการปีเดียว ราคาต่อหน่วยต่ำกว่า 10 ล้านบาท (พลางก่อน1)</v>
          </cell>
          <cell r="G422" t="str">
            <v>วิธี e-Bidding</v>
          </cell>
          <cell r="H422" t="str">
            <v>ปรับปรุงจุดเสี่ยงจุดอันตราย</v>
          </cell>
          <cell r="I422" t="str">
            <v>08007190061703210378</v>
          </cell>
          <cell r="J422" t="str">
            <v>เกษตรสมบูรณ์</v>
          </cell>
          <cell r="K422" t="str">
            <v>ชัยภูมิ</v>
          </cell>
          <cell r="L422">
            <v>1</v>
          </cell>
          <cell r="M422" t="str">
            <v>แห่ง</v>
          </cell>
          <cell r="N422" t="str">
            <v>13 ธ.ค. 2566</v>
          </cell>
          <cell r="O422" t="str">
            <v/>
          </cell>
          <cell r="P422">
            <v>2000000</v>
          </cell>
          <cell r="Q422">
            <v>2000000</v>
          </cell>
          <cell r="R422" t="str">
            <v>ลงนามในสัญญา</v>
          </cell>
          <cell r="S422" t="str">
            <v/>
          </cell>
          <cell r="T422" t="str">
            <v>สำนักงานทางหลวงชนบทที่ 5 (นครราชสีมา)</v>
          </cell>
          <cell r="U422" t="str">
            <v>แขวงทางหลวงชนบทชัยภูมิ</v>
          </cell>
          <cell r="V422" t="str">
            <v>สำนักอำนวยความปลอดภัย</v>
          </cell>
          <cell r="W422" t="str">
            <v>ชัยภูมิ</v>
          </cell>
          <cell r="X422" t="str">
            <v/>
          </cell>
          <cell r="Y422">
            <v>2005677.3</v>
          </cell>
          <cell r="Z422">
            <v>1</v>
          </cell>
          <cell r="AA422" t="str">
            <v>แห่ง</v>
          </cell>
          <cell r="AB422" t="str">
            <v>-</v>
          </cell>
          <cell r="AC422" t="str">
            <v>0</v>
          </cell>
          <cell r="AD422" t="str">
            <v>-</v>
          </cell>
          <cell r="AE422" t="str">
            <v>-</v>
          </cell>
          <cell r="AF422" t="str">
            <v>0</v>
          </cell>
          <cell r="AG422" t="str">
            <v>-</v>
          </cell>
          <cell r="AH422" t="str">
            <v>21 ธ.ค. 2566</v>
          </cell>
          <cell r="AI422" t="str">
            <v>21 ธ.ค. 2566</v>
          </cell>
          <cell r="AJ422" t="str">
            <v>2 ม.ค. 2567</v>
          </cell>
          <cell r="AK422" t="str">
            <v>5 ม.ค. 2567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 t="str">
            <v>0125557028543</v>
          </cell>
          <cell r="AR422" t="str">
            <v>บจก.บริษัท พรหมไทคูณ จำกัด</v>
          </cell>
          <cell r="AS422" t="str">
            <v/>
          </cell>
          <cell r="AT422">
            <v>1994900</v>
          </cell>
          <cell r="AU422">
            <v>1994900</v>
          </cell>
          <cell r="AV422" t="str">
            <v/>
          </cell>
          <cell r="AW422" t="str">
            <v>ชย/11/2567</v>
          </cell>
          <cell r="AX422" t="str">
            <v>29 ม.ค. 2567</v>
          </cell>
          <cell r="AY422" t="str">
            <v>30 ม.ค. 2567</v>
          </cell>
          <cell r="AZ422" t="str">
            <v>28 เม.ย. 2567</v>
          </cell>
          <cell r="BA422">
            <v>90</v>
          </cell>
          <cell r="BB422" t="str">
            <v>ศรีภูมิ ค้าดี</v>
          </cell>
          <cell r="BC422">
            <v>1994900</v>
          </cell>
          <cell r="BD422">
            <v>1994900</v>
          </cell>
          <cell r="BF422">
            <v>5100</v>
          </cell>
          <cell r="BG422">
            <v>10777.300000000047</v>
          </cell>
          <cell r="BI422" t="str">
            <v xml:space="preserve"> 2 ก.พ.67</v>
          </cell>
          <cell r="BJ422">
            <v>0.53733968071533966</v>
          </cell>
        </row>
        <row r="423">
          <cell r="A423" t="str">
            <v>ถนนสาย ชย.2018 แยก ทล.12 - บ.มอตาเจ๊ก  อ.คอนสาร จ.ชัยภูมิ</v>
          </cell>
          <cell r="C423" t="str">
            <v>2567</v>
          </cell>
          <cell r="D42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423" t="str">
            <v>ก่อสร้างถนนและยกระดับชั้นทาง</v>
          </cell>
          <cell r="F423" t="str">
            <v>รายการปีเดียว ราคาต่อหน่วยต่ำกว่า 10 ล้านบาท (พลางก่อน3)</v>
          </cell>
          <cell r="G423" t="str">
            <v>วิธี e-Bidding</v>
          </cell>
          <cell r="H423" t="str">
            <v>ถนน</v>
          </cell>
          <cell r="I423" t="str">
            <v>08007190060703210092</v>
          </cell>
          <cell r="J423" t="str">
            <v>คอนสาร</v>
          </cell>
          <cell r="K423" t="str">
            <v>ชัยภูมิ</v>
          </cell>
          <cell r="L423">
            <v>1.4</v>
          </cell>
          <cell r="M423" t="str">
            <v>กิโลเมตร</v>
          </cell>
          <cell r="N423" t="str">
            <v>9 ม.ค. 2567</v>
          </cell>
          <cell r="O423" t="str">
            <v/>
          </cell>
          <cell r="P423">
            <v>9500000</v>
          </cell>
          <cell r="Q423">
            <v>9500000</v>
          </cell>
          <cell r="R423" t="str">
            <v>ลงนามในสัญญา</v>
          </cell>
          <cell r="S423" t="str">
            <v/>
          </cell>
          <cell r="T423" t="str">
            <v>สำนักงานทางหลวงชนบทที่ 5 (นครราชสีมา)</v>
          </cell>
          <cell r="U423" t="str">
            <v>แขวงทางหลวงชนบทชัยภูมิ</v>
          </cell>
          <cell r="V423" t="str">
            <v>กองแผนงาน</v>
          </cell>
          <cell r="W423" t="str">
            <v>ชัยภูมิ</v>
          </cell>
          <cell r="X423" t="str">
            <v/>
          </cell>
          <cell r="Y423">
            <v>9511256.3699999992</v>
          </cell>
          <cell r="Z423">
            <v>1.4</v>
          </cell>
          <cell r="AA423" t="str">
            <v>กิโลเมตร</v>
          </cell>
          <cell r="AB423" t="str">
            <v>-</v>
          </cell>
          <cell r="AC423" t="str">
            <v>0</v>
          </cell>
          <cell r="AD423" t="str">
            <v>-</v>
          </cell>
          <cell r="AE423" t="str">
            <v>-</v>
          </cell>
          <cell r="AF423" t="str">
            <v>0</v>
          </cell>
          <cell r="AG423" t="str">
            <v>-</v>
          </cell>
          <cell r="AH423" t="str">
            <v>22 ม.ค. 2567</v>
          </cell>
          <cell r="AI423" t="str">
            <v>16 ม.ค. 2567</v>
          </cell>
          <cell r="AJ423" t="str">
            <v>6 ก.พ. 2567</v>
          </cell>
          <cell r="AK423" t="str">
            <v>7 ก.พ. 2567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R423" t="str">
            <v>หจก.อรุณกลการจัตุรัส</v>
          </cell>
          <cell r="AS423" t="str">
            <v/>
          </cell>
          <cell r="AT423">
            <v>9485000</v>
          </cell>
          <cell r="AU423">
            <v>9485000</v>
          </cell>
          <cell r="AV423" t="str">
            <v/>
          </cell>
          <cell r="AW423" t="str">
            <v>ชย/21/2567</v>
          </cell>
          <cell r="AX423" t="str">
            <v>23 ก.พ. 2567</v>
          </cell>
          <cell r="AY423" t="str">
            <v>24 ก.พ. 2567</v>
          </cell>
          <cell r="AZ423" t="str">
            <v>22 ก.ค. 2567</v>
          </cell>
          <cell r="BA423">
            <v>150</v>
          </cell>
          <cell r="BB423" t="str">
            <v>สกนธ์ชัย เทศประสิทธิ์</v>
          </cell>
          <cell r="BC423">
            <v>9485000</v>
          </cell>
          <cell r="BD423">
            <v>9485000</v>
          </cell>
          <cell r="BF423">
            <v>15000</v>
          </cell>
          <cell r="BG423">
            <v>26256.36999999918</v>
          </cell>
          <cell r="BI423" t="str">
            <v xml:space="preserve"> 8 ก.พ.67</v>
          </cell>
          <cell r="BJ423">
            <v>0.27605574887893786</v>
          </cell>
        </row>
        <row r="424">
          <cell r="A424" t="str">
            <v xml:space="preserve">งานบำรุงถนนสาย ขก.4030  แยกทางหลวงหมายเลข 2039 - บ้านโนนสง่า อ.น้ำพอง, เขาสวนกวาง จ.ขอนแก่น (ตอนที่ 1) </v>
          </cell>
          <cell r="C424" t="str">
            <v>2567</v>
          </cell>
          <cell r="D424" t="str">
            <v>ผลผลิตโครงข่ายทางหลวงชนบทได้รับการบำรุงรักษา</v>
          </cell>
          <cell r="E424" t="str">
            <v>บำรุงรักษาทางหลวงชนบท</v>
          </cell>
          <cell r="F424" t="str">
            <v>รายการปีเดียว ราคาต่อหน่วยต่ำกว่า 10 ล้านบาท (พลางก่อน2)</v>
          </cell>
          <cell r="G424" t="str">
            <v>วิธี e-Bidding</v>
          </cell>
          <cell r="H424" t="str">
            <v>ปรับปรุงถนน</v>
          </cell>
          <cell r="I424" t="str">
            <v>08007280004703210717</v>
          </cell>
          <cell r="K424" t="str">
            <v>ขอนแก่น</v>
          </cell>
          <cell r="L424">
            <v>1</v>
          </cell>
          <cell r="M424" t="str">
            <v>แห่ง</v>
          </cell>
          <cell r="N424" t="str">
            <v>14 ธ.ค. 2566</v>
          </cell>
          <cell r="O424" t="str">
            <v/>
          </cell>
          <cell r="P424">
            <v>5200000</v>
          </cell>
          <cell r="Q424">
            <v>5200000</v>
          </cell>
          <cell r="R424" t="str">
            <v>ลงนามในสัญญา</v>
          </cell>
          <cell r="S424" t="str">
            <v/>
          </cell>
          <cell r="T424" t="str">
            <v>สำนักงานทางหลวงชนบทที่ 6 (ขอนแก่น)</v>
          </cell>
          <cell r="U424" t="str">
            <v>แขวงทางหลวงชนบทขอนแก่น</v>
          </cell>
          <cell r="V424" t="str">
            <v>สำนักบำรุงทาง</v>
          </cell>
          <cell r="W424" t="str">
            <v>ขอนแก่น</v>
          </cell>
          <cell r="X424" t="str">
            <v/>
          </cell>
          <cell r="Y424">
            <v>5200289.79</v>
          </cell>
          <cell r="Z424">
            <v>1</v>
          </cell>
          <cell r="AA424" t="str">
            <v>แห่ง</v>
          </cell>
          <cell r="AB424" t="str">
            <v>-</v>
          </cell>
          <cell r="AC424" t="str">
            <v>-</v>
          </cell>
          <cell r="AD424" t="str">
            <v>-</v>
          </cell>
          <cell r="AE424" t="str">
            <v>-</v>
          </cell>
          <cell r="AF424" t="str">
            <v>-</v>
          </cell>
          <cell r="AG424" t="str">
            <v>-</v>
          </cell>
          <cell r="AH424" t="str">
            <v>27 ธ.ค. 2566</v>
          </cell>
          <cell r="AI424" t="str">
            <v>21 ธ.ค. 2566</v>
          </cell>
          <cell r="AJ424" t="str">
            <v>16 ม.ค. 2567</v>
          </cell>
          <cell r="AK424" t="str">
            <v>24 ม.ค. 2567</v>
          </cell>
          <cell r="AL424">
            <v>3</v>
          </cell>
          <cell r="AM424">
            <v>3</v>
          </cell>
          <cell r="AN424">
            <v>3</v>
          </cell>
          <cell r="AO424">
            <v>3</v>
          </cell>
          <cell r="AP424" t="str">
            <v>0405562004891</v>
          </cell>
          <cell r="AQ424" t="str">
            <v>66129258782</v>
          </cell>
          <cell r="AR424" t="str">
            <v>บจก.อู๋ อินเตอร์ กรุ๊ป</v>
          </cell>
          <cell r="AS424" t="str">
            <v/>
          </cell>
          <cell r="AT424">
            <v>5191500</v>
          </cell>
          <cell r="AU424">
            <v>5191500</v>
          </cell>
          <cell r="AV424" t="str">
            <v/>
          </cell>
          <cell r="AW424" t="str">
            <v>ขทช.ขก/14/2567</v>
          </cell>
          <cell r="AX424" t="str">
            <v>27 ก.พ. 2567</v>
          </cell>
          <cell r="AY424" t="str">
            <v>28 ก.พ. 2567</v>
          </cell>
          <cell r="AZ424" t="str">
            <v>27 พ.ค. 2567</v>
          </cell>
          <cell r="BA424">
            <v>90</v>
          </cell>
          <cell r="BB424" t="str">
            <v>ณัฐพงษ์ เกษสัญชัย</v>
          </cell>
          <cell r="BC424">
            <v>5191500</v>
          </cell>
          <cell r="BD424">
            <v>5191500</v>
          </cell>
          <cell r="BF424">
            <v>8500</v>
          </cell>
          <cell r="BG424">
            <v>8789.7900000000373</v>
          </cell>
          <cell r="BI424" t="str">
            <v xml:space="preserve"> 2 ก.พ.67</v>
          </cell>
          <cell r="BJ424">
            <v>0.1690250035085071</v>
          </cell>
        </row>
        <row r="425">
          <cell r="A425" t="str">
            <v>งานบำรุงถนนสาย ขก.4007  แยกทางหลวงหมายเลข 2039 - บ้านหนองตูม  อ.น้ำพอง, เมือง จ.ขอนแก่น</v>
          </cell>
          <cell r="C425" t="str">
            <v>2567</v>
          </cell>
          <cell r="D425" t="str">
            <v>ผลผลิตโครงข่ายทางหลวงชนบทได้รับการบำรุงรักษา</v>
          </cell>
          <cell r="E425" t="str">
            <v>บำรุงรักษาทางหลวงชนบท</v>
          </cell>
          <cell r="F425" t="str">
            <v>รายการปีเดียว ราคาต่อหน่วยต่ำกว่า 10 ล้านบาท (พลางก่อน2)</v>
          </cell>
          <cell r="G425" t="str">
            <v>วิธี e-Bidding</v>
          </cell>
          <cell r="H425" t="str">
            <v>ปรับปรุงถนน</v>
          </cell>
          <cell r="I425" t="str">
            <v>08007280004703210717</v>
          </cell>
          <cell r="J425" t="str">
            <v>น้ำพอง</v>
          </cell>
          <cell r="K425" t="str">
            <v>ขอนแก่น</v>
          </cell>
          <cell r="L425">
            <v>1</v>
          </cell>
          <cell r="M425" t="str">
            <v>แห่ง</v>
          </cell>
          <cell r="N425" t="str">
            <v>14 ธ.ค. 2566</v>
          </cell>
          <cell r="O425" t="str">
            <v/>
          </cell>
          <cell r="P425">
            <v>5250000</v>
          </cell>
          <cell r="Q425">
            <v>5250000</v>
          </cell>
          <cell r="R425" t="str">
            <v>ลงนามในสัญญา</v>
          </cell>
          <cell r="S425" t="str">
            <v/>
          </cell>
          <cell r="T425" t="str">
            <v>สำนักงานทางหลวงชนบทที่ 6 (ขอนแก่น)</v>
          </cell>
          <cell r="U425" t="str">
            <v>แขวงทางหลวงชนบทขอนแก่น</v>
          </cell>
          <cell r="V425" t="str">
            <v>สำนักบำรุงทาง</v>
          </cell>
          <cell r="W425" t="str">
            <v>ขอนแก่น</v>
          </cell>
          <cell r="X425" t="str">
            <v/>
          </cell>
          <cell r="Y425">
            <v>5252006.96</v>
          </cell>
          <cell r="Z425">
            <v>1</v>
          </cell>
          <cell r="AA425" t="str">
            <v>แห่ง</v>
          </cell>
          <cell r="AB425" t="str">
            <v>-</v>
          </cell>
          <cell r="AC425" t="str">
            <v>-</v>
          </cell>
          <cell r="AD425" t="str">
            <v>-</v>
          </cell>
          <cell r="AE425" t="str">
            <v>-</v>
          </cell>
          <cell r="AF425" t="str">
            <v>-</v>
          </cell>
          <cell r="AG425" t="str">
            <v>-</v>
          </cell>
          <cell r="AH425" t="str">
            <v>27 ธ.ค. 2566</v>
          </cell>
          <cell r="AI425" t="str">
            <v>21 ธ.ค. 2566</v>
          </cell>
          <cell r="AJ425" t="str">
            <v>16 ม.ค. 2567</v>
          </cell>
          <cell r="AK425" t="str">
            <v>24 ม.ค. 2567</v>
          </cell>
          <cell r="AL425">
            <v>3</v>
          </cell>
          <cell r="AM425">
            <v>3</v>
          </cell>
          <cell r="AN425">
            <v>3</v>
          </cell>
          <cell r="AO425">
            <v>3</v>
          </cell>
          <cell r="AP425" t="str">
            <v>0405556002581</v>
          </cell>
          <cell r="AQ425" t="str">
            <v>66129257835</v>
          </cell>
          <cell r="AR425" t="str">
            <v>หจก.ท่าพระเทรคเตอร์และก่อสร้าง</v>
          </cell>
          <cell r="AS425" t="str">
            <v/>
          </cell>
          <cell r="AT425">
            <v>5245000</v>
          </cell>
          <cell r="AU425">
            <v>5245000</v>
          </cell>
          <cell r="AV425" t="str">
            <v/>
          </cell>
          <cell r="AW425" t="str">
            <v>ขทช.ขก/13/2567</v>
          </cell>
          <cell r="AX425" t="str">
            <v>27 ก.พ. 2567</v>
          </cell>
          <cell r="AY425" t="str">
            <v>28 ก.พ. 2567</v>
          </cell>
          <cell r="AZ425" t="str">
            <v>27 พ.ค. 2567</v>
          </cell>
          <cell r="BA425">
            <v>90</v>
          </cell>
          <cell r="BB425" t="str">
            <v>สิษฐ์ชกรณ์ ซึ้งสัมปทาน</v>
          </cell>
          <cell r="BC425">
            <v>5245000</v>
          </cell>
          <cell r="BD425">
            <v>5245000</v>
          </cell>
          <cell r="BF425">
            <v>5000</v>
          </cell>
          <cell r="BG425">
            <v>7006.9599999999627</v>
          </cell>
          <cell r="BI425" t="str">
            <v xml:space="preserve"> 2 ก.พ.67</v>
          </cell>
          <cell r="BJ425">
            <v>0.13341490316684507</v>
          </cell>
        </row>
        <row r="426">
          <cell r="A426" t="str">
            <v xml:space="preserve">งานบำรุงถนนสาย ขก.3026  แยกทางหลวงหมายเลข 201 - บ้านนาจาน อ.ชุมแพ, สีชมพู จ.ขอนแก่น (ตอนที่ 1) </v>
          </cell>
          <cell r="C426" t="str">
            <v>2567</v>
          </cell>
          <cell r="D426" t="str">
            <v>ผลผลิตโครงข่ายทางหลวงชนบทได้รับการบำรุงรักษา</v>
          </cell>
          <cell r="E426" t="str">
            <v>บำรุงรักษาทางหลวงชนบท</v>
          </cell>
          <cell r="F426" t="str">
            <v>รายการปีเดียว ราคาต่อหน่วยต่ำกว่า 10 ล้านบาท (พลางก่อน2)</v>
          </cell>
          <cell r="G426" t="str">
            <v>วิธี e-Bidding</v>
          </cell>
          <cell r="H426" t="str">
            <v>ซ่อมสร้างผิวทางแอสฟัลต์คอนกรีต (โดยวิธี Pavement In - Place Recycling)</v>
          </cell>
          <cell r="I426" t="str">
            <v>08007280004703210717</v>
          </cell>
          <cell r="K426" t="str">
            <v>ขอนแก่น</v>
          </cell>
          <cell r="L426">
            <v>1</v>
          </cell>
          <cell r="M426" t="str">
            <v>แห่ง</v>
          </cell>
          <cell r="N426" t="str">
            <v>14 ธ.ค. 2566</v>
          </cell>
          <cell r="O426" t="str">
            <v/>
          </cell>
          <cell r="P426">
            <v>5300000</v>
          </cell>
          <cell r="Q426">
            <v>5300000</v>
          </cell>
          <cell r="R426" t="str">
            <v>ลงนามในสัญญา</v>
          </cell>
          <cell r="S426" t="str">
            <v/>
          </cell>
          <cell r="T426" t="str">
            <v>สำนักงานทางหลวงชนบทที่ 6 (ขอนแก่น)</v>
          </cell>
          <cell r="U426" t="str">
            <v>แขวงทางหลวงชนบทขอนแก่น</v>
          </cell>
          <cell r="V426" t="str">
            <v>สำนักบำรุงทาง</v>
          </cell>
          <cell r="W426" t="str">
            <v>ขอนแก่น</v>
          </cell>
          <cell r="X426" t="str">
            <v/>
          </cell>
          <cell r="Y426">
            <v>5300742.4400000004</v>
          </cell>
          <cell r="Z426">
            <v>1</v>
          </cell>
          <cell r="AA426" t="str">
            <v>แห่ง</v>
          </cell>
          <cell r="AB426" t="str">
            <v>-</v>
          </cell>
          <cell r="AC426" t="str">
            <v>-</v>
          </cell>
          <cell r="AD426" t="str">
            <v>-</v>
          </cell>
          <cell r="AE426" t="str">
            <v>-</v>
          </cell>
          <cell r="AF426" t="str">
            <v>-</v>
          </cell>
          <cell r="AG426" t="str">
            <v>-</v>
          </cell>
          <cell r="AH426" t="str">
            <v>27 ธ.ค. 2566</v>
          </cell>
          <cell r="AI426" t="str">
            <v>21 ธ.ค. 2566</v>
          </cell>
          <cell r="AJ426" t="str">
            <v>16 ม.ค. 2567</v>
          </cell>
          <cell r="AK426" t="str">
            <v>24 ม.ค. 2567</v>
          </cell>
          <cell r="AL426">
            <v>3</v>
          </cell>
          <cell r="AM426">
            <v>3</v>
          </cell>
          <cell r="AN426">
            <v>3</v>
          </cell>
          <cell r="AO426">
            <v>3</v>
          </cell>
          <cell r="AP426" t="str">
            <v>0403537001645</v>
          </cell>
          <cell r="AQ426" t="str">
            <v>66129256884</v>
          </cell>
          <cell r="AR426" t="str">
            <v>หจก.สินทวีขนส่ง (1994)</v>
          </cell>
          <cell r="AS426" t="str">
            <v/>
          </cell>
          <cell r="AT426">
            <v>5285000</v>
          </cell>
          <cell r="AU426">
            <v>5285000</v>
          </cell>
          <cell r="AV426" t="str">
            <v/>
          </cell>
          <cell r="AW426" t="str">
            <v>ขทช.ขก/12/2567</v>
          </cell>
          <cell r="AX426" t="str">
            <v>27 ก.พ. 2567</v>
          </cell>
          <cell r="AY426" t="str">
            <v>28 ก.พ. 2567</v>
          </cell>
          <cell r="AZ426" t="str">
            <v>27 พ.ค. 2567</v>
          </cell>
          <cell r="BA426">
            <v>90</v>
          </cell>
          <cell r="BB426" t="str">
            <v>ธวัชชัย ชินพาต</v>
          </cell>
          <cell r="BC426">
            <v>5285000</v>
          </cell>
          <cell r="BD426">
            <v>5285000</v>
          </cell>
          <cell r="BF426">
            <v>15000</v>
          </cell>
          <cell r="BG426">
            <v>15742.44000000041</v>
          </cell>
          <cell r="BI426" t="str">
            <v xml:space="preserve"> 2 ก.พ.67</v>
          </cell>
          <cell r="BJ426">
            <v>0.29698556717651819</v>
          </cell>
        </row>
        <row r="427">
          <cell r="A427" t="str">
            <v>งานบำรุงถนนสาย ขก.4044  แยกทางหลวงหมายเลข 2228 - บ้านทิพย์โสด  อ.บ้านไผ่, บ้านแฮด จ.ขอนแก่น</v>
          </cell>
          <cell r="C427" t="str">
            <v>2567</v>
          </cell>
          <cell r="D427" t="str">
            <v>ผลผลิตโครงข่ายทางหลวงชนบทได้รับการบำรุงรักษา</v>
          </cell>
          <cell r="E427" t="str">
            <v>บำรุงรักษาทางหลวงชนบท</v>
          </cell>
          <cell r="F427" t="str">
            <v>รายการปีเดียว ราคาต่อหน่วยต่ำกว่า 10 ล้านบาท (พลางก่อน2)</v>
          </cell>
          <cell r="G427" t="str">
            <v>วิธี e-Bidding</v>
          </cell>
          <cell r="H427" t="str">
            <v>ซ่อมสร้างผิวทางแอสฟัลต์คอนกรีต (โดยวิธี Pavement In - Place Recycling)</v>
          </cell>
          <cell r="I427" t="str">
            <v>08007280004703210717</v>
          </cell>
          <cell r="J427" t="str">
            <v>บ้านไผ่</v>
          </cell>
          <cell r="K427" t="str">
            <v>ขอนแก่น</v>
          </cell>
          <cell r="L427">
            <v>1</v>
          </cell>
          <cell r="M427" t="str">
            <v>แห่ง</v>
          </cell>
          <cell r="N427" t="str">
            <v>14 ธ.ค. 2566</v>
          </cell>
          <cell r="O427" t="str">
            <v/>
          </cell>
          <cell r="P427">
            <v>5550000</v>
          </cell>
          <cell r="Q427">
            <v>5550000</v>
          </cell>
          <cell r="R427" t="str">
            <v>ลงนามในสัญญา</v>
          </cell>
          <cell r="S427" t="str">
            <v/>
          </cell>
          <cell r="T427" t="str">
            <v>สำนักงานทางหลวงชนบทที่ 6 (ขอนแก่น)</v>
          </cell>
          <cell r="U427" t="str">
            <v>แขวงทางหลวงชนบทขอนแก่น</v>
          </cell>
          <cell r="V427" t="str">
            <v>สำนักบำรุงทาง</v>
          </cell>
          <cell r="W427" t="str">
            <v>ขอนแก่น</v>
          </cell>
          <cell r="X427" t="str">
            <v/>
          </cell>
          <cell r="Y427">
            <v>5551911.25</v>
          </cell>
          <cell r="Z427">
            <v>1</v>
          </cell>
          <cell r="AA427" t="str">
            <v>แห่ง</v>
          </cell>
          <cell r="AB427" t="str">
            <v>-</v>
          </cell>
          <cell r="AC427" t="str">
            <v>-</v>
          </cell>
          <cell r="AD427" t="str">
            <v>-</v>
          </cell>
          <cell r="AE427" t="str">
            <v>-</v>
          </cell>
          <cell r="AF427" t="str">
            <v>-</v>
          </cell>
          <cell r="AG427" t="str">
            <v>-</v>
          </cell>
          <cell r="AH427" t="str">
            <v>27 ธ.ค. 2566</v>
          </cell>
          <cell r="AI427" t="str">
            <v>21 ธ.ค. 2566</v>
          </cell>
          <cell r="AJ427" t="str">
            <v>15 ม.ค. 2567</v>
          </cell>
          <cell r="AK427" t="str">
            <v>17 ม.ค. 2567</v>
          </cell>
          <cell r="AL427">
            <v>3</v>
          </cell>
          <cell r="AM427">
            <v>3</v>
          </cell>
          <cell r="AN427">
            <v>3</v>
          </cell>
          <cell r="AO427">
            <v>3</v>
          </cell>
          <cell r="AP427" t="str">
            <v>040355100456</v>
          </cell>
          <cell r="AQ427" t="str">
            <v>66129256573</v>
          </cell>
          <cell r="AR427" t="str">
            <v>จำลองชัยคอนกรีต</v>
          </cell>
          <cell r="AS427" t="str">
            <v/>
          </cell>
          <cell r="AT427">
            <v>5540000</v>
          </cell>
          <cell r="AU427">
            <v>5540000</v>
          </cell>
          <cell r="AV427" t="str">
            <v/>
          </cell>
          <cell r="AW427" t="str">
            <v>ขทช.ขก/09/2567</v>
          </cell>
          <cell r="AX427" t="str">
            <v>12 ก.พ. 2567</v>
          </cell>
          <cell r="AY427" t="str">
            <v>13 ก.พ. 2567</v>
          </cell>
          <cell r="AZ427" t="str">
            <v>12 พ.ค. 2567</v>
          </cell>
          <cell r="BA427">
            <v>90</v>
          </cell>
          <cell r="BB427" t="str">
            <v>พีรพงค์ วงษ์วชิรโชติ</v>
          </cell>
          <cell r="BC427">
            <v>5540000</v>
          </cell>
          <cell r="BD427">
            <v>5540000</v>
          </cell>
          <cell r="BF427">
            <v>10000</v>
          </cell>
          <cell r="BG427">
            <v>11911.25</v>
          </cell>
          <cell r="BI427" t="str">
            <v xml:space="preserve"> 2 ก.พ.67</v>
          </cell>
          <cell r="BJ427">
            <v>0.21454323499857819</v>
          </cell>
        </row>
        <row r="428">
          <cell r="A428" t="str">
            <v>งานบำรุงถนนสาย ขก.3041 แยกทางหลวงหมายเลข 229 - บ้านหนองปลาหมอ  อ.บ้านไผ่, โนนศิลา จ.ขอนแก่น</v>
          </cell>
          <cell r="C428" t="str">
            <v>2567</v>
          </cell>
          <cell r="D428" t="str">
            <v>ผลผลิตโครงข่ายทางหลวงชนบทได้รับการบำรุงรักษา</v>
          </cell>
          <cell r="E428" t="str">
            <v>บำรุงรักษาทางหลวงชนบท</v>
          </cell>
          <cell r="F428" t="str">
            <v>รายการปีเดียว ราคาต่อหน่วยต่ำกว่า 10 ล้านบาท (พลางก่อน2)</v>
          </cell>
          <cell r="G428" t="str">
            <v>วิธี e-Bidding</v>
          </cell>
          <cell r="H428" t="str">
            <v>ซ่อมสร้างผิวทางแอสฟัลต์คอนกรีต (โดยวิธี Pavement In - Place Recycling)</v>
          </cell>
          <cell r="I428" t="str">
            <v>08007280004703210717</v>
          </cell>
          <cell r="J428" t="str">
            <v>บ้านไผ่</v>
          </cell>
          <cell r="K428" t="str">
            <v>ขอนแก่น</v>
          </cell>
          <cell r="L428">
            <v>1</v>
          </cell>
          <cell r="M428" t="str">
            <v>แห่ง</v>
          </cell>
          <cell r="N428" t="str">
            <v>14 ธ.ค. 2566</v>
          </cell>
          <cell r="O428" t="str">
            <v/>
          </cell>
          <cell r="P428">
            <v>5900000</v>
          </cell>
          <cell r="Q428">
            <v>5900000</v>
          </cell>
          <cell r="R428" t="str">
            <v>ลงนามในสัญญา</v>
          </cell>
          <cell r="S428" t="str">
            <v/>
          </cell>
          <cell r="T428" t="str">
            <v>สำนักงานทางหลวงชนบทที่ 6 (ขอนแก่น)</v>
          </cell>
          <cell r="U428" t="str">
            <v>แขวงทางหลวงชนบทขอนแก่น</v>
          </cell>
          <cell r="V428" t="str">
            <v>สำนักบำรุงทาง</v>
          </cell>
          <cell r="W428" t="str">
            <v>ขอนแก่น</v>
          </cell>
          <cell r="X428" t="str">
            <v/>
          </cell>
          <cell r="Y428">
            <v>5900364.0700000003</v>
          </cell>
          <cell r="Z428">
            <v>1</v>
          </cell>
          <cell r="AA428" t="str">
            <v>แห่ง</v>
          </cell>
          <cell r="AB428" t="str">
            <v>-</v>
          </cell>
          <cell r="AC428" t="str">
            <v>-</v>
          </cell>
          <cell r="AD428" t="str">
            <v>-</v>
          </cell>
          <cell r="AE428" t="str">
            <v>-</v>
          </cell>
          <cell r="AF428" t="str">
            <v>-</v>
          </cell>
          <cell r="AG428" t="str">
            <v>-</v>
          </cell>
          <cell r="AH428" t="str">
            <v>27 ธ.ค. 2566</v>
          </cell>
          <cell r="AI428" t="str">
            <v>21 ธ.ค. 2566</v>
          </cell>
          <cell r="AJ428" t="str">
            <v>15 ม.ค. 2567</v>
          </cell>
          <cell r="AK428" t="str">
            <v>17 ม.ค. 2567</v>
          </cell>
          <cell r="AL428">
            <v>3</v>
          </cell>
          <cell r="AM428">
            <v>3</v>
          </cell>
          <cell r="AN428">
            <v>3</v>
          </cell>
          <cell r="AO428">
            <v>3</v>
          </cell>
          <cell r="AP428" t="str">
            <v>0403542001321</v>
          </cell>
          <cell r="AR428" t="str">
            <v>หจก.บ้านไผ่ธนทรัพย์</v>
          </cell>
          <cell r="AS428" t="str">
            <v/>
          </cell>
          <cell r="AT428">
            <v>5870000</v>
          </cell>
          <cell r="AU428">
            <v>5870000</v>
          </cell>
          <cell r="AV428" t="str">
            <v/>
          </cell>
          <cell r="AW428" t="str">
            <v>ขทช.ขก/08/2567</v>
          </cell>
          <cell r="AX428" t="str">
            <v>12 ก.พ. 2567</v>
          </cell>
          <cell r="AY428" t="str">
            <v>13 ก.พ. 2567</v>
          </cell>
          <cell r="AZ428" t="str">
            <v>12 พ.ค. 2567</v>
          </cell>
          <cell r="BA428">
            <v>90</v>
          </cell>
          <cell r="BB428" t="str">
            <v>วิรัตน์ สีบูพิมพา</v>
          </cell>
          <cell r="BC428">
            <v>5870000</v>
          </cell>
          <cell r="BD428">
            <v>5870000</v>
          </cell>
          <cell r="BF428">
            <v>30000</v>
          </cell>
          <cell r="BG428">
            <v>30364.070000000298</v>
          </cell>
          <cell r="BI428" t="str">
            <v xml:space="preserve"> 2 ก.พ.67</v>
          </cell>
          <cell r="BJ428">
            <v>0.51461349909549392</v>
          </cell>
        </row>
        <row r="429">
          <cell r="A429" t="str">
            <v xml:space="preserve">งานบำรุงถนนสาย ขก.3060  แยกทางหลวงหมายเลข 201 - บ้านสีชมพู อ.ชุมแพ, สีชมพู จ.ขอนแก่น (ตอนที่ 1) </v>
          </cell>
          <cell r="C429" t="str">
            <v>2567</v>
          </cell>
          <cell r="D429" t="str">
            <v>ผลผลิตโครงข่ายทางหลวงชนบทได้รับการบำรุงรักษา</v>
          </cell>
          <cell r="E429" t="str">
            <v>บำรุงรักษาทางหลวงชนบท</v>
          </cell>
          <cell r="F429" t="str">
            <v>รายการปีเดียว ราคาต่อหน่วยต่ำกว่า 10 ล้านบาท (พลางก่อน2)</v>
          </cell>
          <cell r="G429" t="str">
            <v>วิธี e-Bidding</v>
          </cell>
          <cell r="H429" t="str">
            <v>ซ่อมสร้างผิวทางแอสฟัลต์คอนกรีต (โดยวิธี Pavement In - Place Recycling)</v>
          </cell>
          <cell r="I429" t="str">
            <v>08007280004703210717</v>
          </cell>
          <cell r="K429" t="str">
            <v>ขอนแก่น</v>
          </cell>
          <cell r="L429">
            <v>1</v>
          </cell>
          <cell r="M429" t="str">
            <v>แห่ง</v>
          </cell>
          <cell r="N429" t="str">
            <v>14 ธ.ค. 2566</v>
          </cell>
          <cell r="O429" t="str">
            <v/>
          </cell>
          <cell r="P429">
            <v>5200000</v>
          </cell>
          <cell r="Q429">
            <v>5200000</v>
          </cell>
          <cell r="R429" t="str">
            <v>ลงนามในสัญญา</v>
          </cell>
          <cell r="S429" t="str">
            <v/>
          </cell>
          <cell r="T429" t="str">
            <v>สำนักงานทางหลวงชนบทที่ 6 (ขอนแก่น)</v>
          </cell>
          <cell r="U429" t="str">
            <v>แขวงทางหลวงชนบทขอนแก่น</v>
          </cell>
          <cell r="V429" t="str">
            <v>สำนักบำรุงทาง</v>
          </cell>
          <cell r="W429" t="str">
            <v>ขอนแก่น</v>
          </cell>
          <cell r="X429" t="str">
            <v/>
          </cell>
          <cell r="Y429">
            <v>5206305.87</v>
          </cell>
          <cell r="Z429">
            <v>1</v>
          </cell>
          <cell r="AA429" t="str">
            <v>แห่ง</v>
          </cell>
          <cell r="AB429" t="str">
            <v>-</v>
          </cell>
          <cell r="AC429" t="str">
            <v>-</v>
          </cell>
          <cell r="AD429" t="str">
            <v>-</v>
          </cell>
          <cell r="AE429" t="str">
            <v>-</v>
          </cell>
          <cell r="AF429" t="str">
            <v>-</v>
          </cell>
          <cell r="AG429" t="str">
            <v>-</v>
          </cell>
          <cell r="AH429" t="str">
            <v>27 ธ.ค. 2566</v>
          </cell>
          <cell r="AI429" t="str">
            <v>21 ธ.ค. 2566</v>
          </cell>
          <cell r="AJ429" t="str">
            <v>15 ม.ค. 2567</v>
          </cell>
          <cell r="AK429" t="str">
            <v>17 ม.ค. 2567</v>
          </cell>
          <cell r="AL429">
            <v>2</v>
          </cell>
          <cell r="AM429">
            <v>2</v>
          </cell>
          <cell r="AN429">
            <v>2</v>
          </cell>
          <cell r="AO429">
            <v>2</v>
          </cell>
          <cell r="AP429" t="str">
            <v>0403527000697</v>
          </cell>
          <cell r="AQ429" t="str">
            <v>66129254723</v>
          </cell>
          <cell r="AR429" t="str">
            <v>หจก.ห้างหุ้นส่วนจำกัด สยามซีวิลซัพพลาย</v>
          </cell>
          <cell r="AS429" t="str">
            <v/>
          </cell>
          <cell r="AT429">
            <v>5170000</v>
          </cell>
          <cell r="AU429">
            <v>5170000</v>
          </cell>
          <cell r="AV429" t="str">
            <v/>
          </cell>
          <cell r="AW429" t="str">
            <v>ขทช.ขก/07/2567</v>
          </cell>
          <cell r="AX429" t="str">
            <v>12 ก.พ. 2567</v>
          </cell>
          <cell r="AY429" t="str">
            <v>13 ก.พ. 2567</v>
          </cell>
          <cell r="AZ429" t="str">
            <v>19 พ.ค. 2567</v>
          </cell>
          <cell r="BA429">
            <v>90</v>
          </cell>
          <cell r="BB429" t="str">
            <v>สวิส เจริญราช</v>
          </cell>
          <cell r="BC429">
            <v>5170000</v>
          </cell>
          <cell r="BD429">
            <v>5170000</v>
          </cell>
          <cell r="BF429">
            <v>30000</v>
          </cell>
          <cell r="BG429">
            <v>36305.870000000112</v>
          </cell>
          <cell r="BI429" t="str">
            <v xml:space="preserve"> 2 ก.พ.67</v>
          </cell>
          <cell r="BJ429">
            <v>0.69734416122578124</v>
          </cell>
        </row>
        <row r="430">
          <cell r="A430" t="str">
            <v>สะพานข้ามคลองแล้ง  อ.มัญจาคีรี จ.ขอนแก่น</v>
          </cell>
          <cell r="C430" t="str">
            <v>2567</v>
          </cell>
          <cell r="D430" t="str">
            <v>ผลผลิตโครงข่ายทางหลวงชนบทได้รับการพัฒนา</v>
          </cell>
          <cell r="E430" t="str">
            <v>พัฒนาสะพานขนาดกลาง</v>
          </cell>
          <cell r="F430" t="str">
            <v>รายการปีเดียว ราคาต่อหน่วยต่ำกว่า 10 ล้านบาท (พลางก่อน3)</v>
          </cell>
          <cell r="G430" t="str">
            <v>วิธี e-Bidding</v>
          </cell>
          <cell r="H430" t="str">
            <v>สะพาน</v>
          </cell>
          <cell r="I430" t="str">
            <v>08007280003703210214</v>
          </cell>
          <cell r="J430" t="str">
            <v>มัญจาคีรี</v>
          </cell>
          <cell r="K430" t="str">
            <v>ขอนแก่น</v>
          </cell>
          <cell r="L430">
            <v>32</v>
          </cell>
          <cell r="M430" t="str">
            <v>เมตร</v>
          </cell>
          <cell r="N430" t="str">
            <v>9 ม.ค. 2567</v>
          </cell>
          <cell r="O430" t="str">
            <v/>
          </cell>
          <cell r="P430">
            <v>6100000</v>
          </cell>
          <cell r="Q430">
            <v>6100000</v>
          </cell>
          <cell r="R430" t="str">
            <v>ลงนามในสัญญา</v>
          </cell>
          <cell r="S430" t="str">
            <v/>
          </cell>
          <cell r="T430" t="str">
            <v>สำนักงานทางหลวงชนบทที่ 6 (ขอนแก่น)</v>
          </cell>
          <cell r="U430" t="str">
            <v>แขวงทางหลวงชนบทขอนแก่น</v>
          </cell>
          <cell r="V430" t="str">
            <v>กองแผนงาน</v>
          </cell>
          <cell r="W430" t="str">
            <v>ขอนแก่น</v>
          </cell>
          <cell r="X430" t="str">
            <v/>
          </cell>
          <cell r="Y430">
            <v>6101917.75</v>
          </cell>
          <cell r="Z430">
            <v>32</v>
          </cell>
          <cell r="AA430" t="str">
            <v>เมตร</v>
          </cell>
          <cell r="AB430" t="str">
            <v>-</v>
          </cell>
          <cell r="AC430" t="str">
            <v>-</v>
          </cell>
          <cell r="AD430" t="str">
            <v>-</v>
          </cell>
          <cell r="AE430" t="str">
            <v>-</v>
          </cell>
          <cell r="AF430" t="str">
            <v>-</v>
          </cell>
          <cell r="AG430" t="str">
            <v>-</v>
          </cell>
          <cell r="AH430" t="str">
            <v>6 ก.พ. 2567</v>
          </cell>
          <cell r="AI430" t="str">
            <v>31 ม.ค. 2567</v>
          </cell>
          <cell r="AJ430" t="str">
            <v>14 ก.พ. 2567</v>
          </cell>
          <cell r="AK430" t="str">
            <v>20 ก.พ. 2567</v>
          </cell>
          <cell r="AL430">
            <v>3</v>
          </cell>
          <cell r="AM430">
            <v>3</v>
          </cell>
          <cell r="AN430">
            <v>3</v>
          </cell>
          <cell r="AO430">
            <v>3</v>
          </cell>
          <cell r="AP430" t="str">
            <v>0403524000114</v>
          </cell>
          <cell r="AQ430" t="str">
            <v>67019531072</v>
          </cell>
          <cell r="AR430" t="str">
            <v>หจก.หจก. ป.รุ่งเรืองคอนกรีต</v>
          </cell>
          <cell r="AS430" t="str">
            <v/>
          </cell>
          <cell r="AT430">
            <v>6090000</v>
          </cell>
          <cell r="AU430">
            <v>6090000</v>
          </cell>
          <cell r="AV430" t="str">
            <v/>
          </cell>
          <cell r="AW430" t="str">
            <v>ขทช.ขก/15/2567</v>
          </cell>
          <cell r="AX430" t="str">
            <v>18 มี.ค. 2567</v>
          </cell>
          <cell r="AY430" t="str">
            <v>19 มี.ค. 2567</v>
          </cell>
          <cell r="AZ430" t="str">
            <v>15 ส.ค. 2567</v>
          </cell>
          <cell r="BA430">
            <v>150</v>
          </cell>
          <cell r="BB430" t="str">
            <v>สิษฐ์ชกรณ์ ซึ้งสัมปทาน</v>
          </cell>
          <cell r="BC430">
            <v>6090000</v>
          </cell>
          <cell r="BD430">
            <v>6090000</v>
          </cell>
          <cell r="BF430">
            <v>10000</v>
          </cell>
          <cell r="BG430">
            <v>11917.75</v>
          </cell>
          <cell r="BI430" t="str">
            <v xml:space="preserve"> 20 ก.พ.67</v>
          </cell>
          <cell r="BJ430">
            <v>0.19531154775070508</v>
          </cell>
        </row>
        <row r="431">
          <cell r="A431" t="str">
            <v>งานอำนวยความปลอดภัย ถนนสาย ขก.2009 แยกทางหลวงหมายเลข 12 - บ้านสำราญ  อ.เมือง จ.ขอนแก่น</v>
          </cell>
          <cell r="C431" t="str">
            <v>2567</v>
          </cell>
          <cell r="D431" t="str">
            <v>ผลผลิตโครงข่ายทางหลวงชนบทมีความปลอดภัย</v>
          </cell>
          <cell r="E431" t="str">
            <v>อำนวยความปลอดภัยทางถนน</v>
          </cell>
          <cell r="F431" t="str">
            <v>รายการปีเดียว ราคาต่อหน่วยต่ำกว่า 10 ล้านบาท (พลางก่อน1)</v>
          </cell>
          <cell r="G431" t="str">
            <v>วิธี e-Bidding</v>
          </cell>
          <cell r="H431" t="str">
            <v>ไฟฟ้าแสงสว่างและไฟสัญญาณจราจร</v>
          </cell>
          <cell r="I431" t="str">
            <v>08007280005703210836</v>
          </cell>
          <cell r="J431" t="str">
            <v>เมือง</v>
          </cell>
          <cell r="K431" t="str">
            <v>ขอนแก่น</v>
          </cell>
          <cell r="L431">
            <v>2</v>
          </cell>
          <cell r="M431" t="str">
            <v>แห่ง</v>
          </cell>
          <cell r="N431" t="str">
            <v>13 ธ.ค. 2566</v>
          </cell>
          <cell r="O431" t="str">
            <v/>
          </cell>
          <cell r="P431">
            <v>5585000</v>
          </cell>
          <cell r="Q431">
            <v>5585000</v>
          </cell>
          <cell r="R431" t="str">
            <v>ลงนามในสัญญา</v>
          </cell>
          <cell r="S431" t="str">
            <v/>
          </cell>
          <cell r="T431" t="str">
            <v>สำนักงานทางหลวงชนบทที่ 6 (ขอนแก่น)</v>
          </cell>
          <cell r="U431" t="str">
            <v>แขวงทางหลวงชนบทขอนแก่น</v>
          </cell>
          <cell r="V431" t="str">
            <v>สำนักอำนวยความปลอดภัย</v>
          </cell>
          <cell r="W431" t="str">
            <v>ขอนแก่น</v>
          </cell>
          <cell r="X431" t="str">
            <v/>
          </cell>
          <cell r="Y431">
            <v>5585113.9199999999</v>
          </cell>
          <cell r="Z431">
            <v>2</v>
          </cell>
          <cell r="AA431" t="str">
            <v>แห่ง</v>
          </cell>
          <cell r="AB431" t="str">
            <v>-</v>
          </cell>
          <cell r="AC431" t="str">
            <v>-</v>
          </cell>
          <cell r="AD431" t="str">
            <v>-</v>
          </cell>
          <cell r="AE431" t="str">
            <v>-</v>
          </cell>
          <cell r="AF431" t="str">
            <v>-</v>
          </cell>
          <cell r="AG431" t="str">
            <v>-</v>
          </cell>
          <cell r="AH431" t="str">
            <v>27 ธ.ค. 2566</v>
          </cell>
          <cell r="AI431" t="str">
            <v>21 ธ.ค. 2566</v>
          </cell>
          <cell r="AJ431" t="str">
            <v>16 ม.ค. 2567</v>
          </cell>
          <cell r="AK431" t="str">
            <v>24 ม.ค. 2567</v>
          </cell>
          <cell r="AL431">
            <v>2</v>
          </cell>
          <cell r="AM431">
            <v>2</v>
          </cell>
          <cell r="AN431">
            <v>2</v>
          </cell>
          <cell r="AO431">
            <v>2</v>
          </cell>
          <cell r="AP431" t="str">
            <v>0205555004760</v>
          </cell>
          <cell r="AQ431" t="str">
            <v>66129260413</v>
          </cell>
          <cell r="AR431" t="str">
            <v>บจก.โนโลโก้ ดีไซน์</v>
          </cell>
          <cell r="AS431" t="str">
            <v/>
          </cell>
          <cell r="AT431">
            <v>5575000</v>
          </cell>
          <cell r="AU431">
            <v>5575000</v>
          </cell>
          <cell r="AV431" t="str">
            <v/>
          </cell>
          <cell r="AW431" t="str">
            <v>ขทช.ขก/06/2567</v>
          </cell>
          <cell r="AX431" t="str">
            <v>9 ก.พ. 2567</v>
          </cell>
          <cell r="AY431" t="str">
            <v>10 ก.พ. 2567</v>
          </cell>
          <cell r="AZ431" t="str">
            <v>9 พ.ค. 2567</v>
          </cell>
          <cell r="BA431">
            <v>90</v>
          </cell>
          <cell r="BB431" t="str">
            <v>ธรรมนูญ มีอำนาจ</v>
          </cell>
          <cell r="BC431">
            <v>5575000</v>
          </cell>
          <cell r="BD431">
            <v>5575000</v>
          </cell>
          <cell r="BF431">
            <v>10000</v>
          </cell>
          <cell r="BG431">
            <v>10113.919999999925</v>
          </cell>
          <cell r="BI431" t="str">
            <v xml:space="preserve"> 2 ก.พ.67</v>
          </cell>
          <cell r="BJ431">
            <v>0.18108708514937374</v>
          </cell>
        </row>
        <row r="432">
          <cell r="A432" t="str">
            <v>งานอำนวยความปลอดภัย ถนนสาย ขก.3041 แยกทางหลวงหมายเลข 229 - บ้านหนองปลาหมอ  อ.บ้านไผ่, โนนศิลา จ.ขอนแก่น</v>
          </cell>
          <cell r="C432" t="str">
            <v>2567</v>
          </cell>
          <cell r="D432" t="str">
            <v>ผลผลิตโครงข่ายทางหลวงชนบทมีความปลอดภัย</v>
          </cell>
          <cell r="E432" t="str">
            <v>อำนวยความปลอดภัยทางถนน</v>
          </cell>
          <cell r="F432" t="str">
            <v>รายการปีเดียว ราคาต่อหน่วยต่ำกว่า 10 ล้านบาท (พลางก่อน1)</v>
          </cell>
          <cell r="G432" t="str">
            <v>วิธี e-Bidding</v>
          </cell>
          <cell r="H432" t="str">
            <v>ไฟฟ้าแสงสว่างและไฟสัญญาณจราจร</v>
          </cell>
          <cell r="I432" t="str">
            <v>08007280005703210836</v>
          </cell>
          <cell r="J432" t="str">
            <v>บ้านไผ่</v>
          </cell>
          <cell r="K432" t="str">
            <v>ขอนแก่น</v>
          </cell>
          <cell r="L432">
            <v>1</v>
          </cell>
          <cell r="M432" t="str">
            <v>แห่ง</v>
          </cell>
          <cell r="N432" t="str">
            <v>28 พ.ย. 2566</v>
          </cell>
          <cell r="O432" t="str">
            <v/>
          </cell>
          <cell r="P432">
            <v>2100000</v>
          </cell>
          <cell r="Q432">
            <v>2100000</v>
          </cell>
          <cell r="R432" t="str">
            <v>ลงนามในสัญญา</v>
          </cell>
          <cell r="S432" t="str">
            <v/>
          </cell>
          <cell r="T432" t="str">
            <v>สำนักงานทางหลวงชนบทที่ 6 (ขอนแก่น)</v>
          </cell>
          <cell r="U432" t="str">
            <v>แขวงทางหลวงชนบทขอนแก่น</v>
          </cell>
          <cell r="V432" t="str">
            <v>สำนักอำนวยความปลอดภัย</v>
          </cell>
          <cell r="W432" t="str">
            <v>ขอนแก่น</v>
          </cell>
          <cell r="X432" t="str">
            <v/>
          </cell>
          <cell r="Y432">
            <v>2104526.4900000002</v>
          </cell>
          <cell r="Z432">
            <v>1</v>
          </cell>
          <cell r="AA432" t="str">
            <v>แห่ง</v>
          </cell>
          <cell r="AB432" t="str">
            <v>-</v>
          </cell>
          <cell r="AC432" t="str">
            <v>-</v>
          </cell>
          <cell r="AD432" t="str">
            <v>-</v>
          </cell>
          <cell r="AE432" t="str">
            <v>-</v>
          </cell>
          <cell r="AF432" t="str">
            <v>-</v>
          </cell>
          <cell r="AG432" t="str">
            <v>-</v>
          </cell>
          <cell r="AH432" t="str">
            <v>19 ธ.ค. 2566</v>
          </cell>
          <cell r="AI432" t="str">
            <v>13 ธ.ค. 2566</v>
          </cell>
          <cell r="AJ432" t="str">
            <v>27 ธ.ค. 2566</v>
          </cell>
          <cell r="AK432" t="str">
            <v>2 ม.ค. 2567</v>
          </cell>
          <cell r="AL432">
            <v>4</v>
          </cell>
          <cell r="AM432">
            <v>4</v>
          </cell>
          <cell r="AN432">
            <v>4</v>
          </cell>
          <cell r="AO432">
            <v>4</v>
          </cell>
          <cell r="AP432" t="str">
            <v>01255510002038</v>
          </cell>
          <cell r="AR432" t="str">
            <v>บจก.นีโอ ทราฟฟิค เอ็นจิเนียริ่ง</v>
          </cell>
          <cell r="AS432" t="str">
            <v/>
          </cell>
          <cell r="AT432">
            <v>2090000</v>
          </cell>
          <cell r="AU432">
            <v>2090000</v>
          </cell>
          <cell r="AV432" t="str">
            <v/>
          </cell>
          <cell r="AW432" t="str">
            <v>ขทช.ขอนแก่น/04/2567</v>
          </cell>
          <cell r="AX432" t="str">
            <v>22 ม.ค. 2567</v>
          </cell>
          <cell r="AY432" t="str">
            <v>23 ม.ค. 2567</v>
          </cell>
          <cell r="AZ432" t="str">
            <v>22 มี.ค. 2567</v>
          </cell>
          <cell r="BA432">
            <v>60</v>
          </cell>
          <cell r="BB432" t="str">
            <v>สิษฐ์ชกรณ์ ซึ้งสัมปทาน</v>
          </cell>
          <cell r="BC432">
            <v>2090000</v>
          </cell>
          <cell r="BD432">
            <v>2090000</v>
          </cell>
          <cell r="BF432">
            <v>10000</v>
          </cell>
          <cell r="BG432">
            <v>14526.490000000224</v>
          </cell>
          <cell r="BI432" t="str">
            <v xml:space="preserve"> 2 ก.พ.67</v>
          </cell>
          <cell r="BJ432">
            <v>0.69024980531369895</v>
          </cell>
        </row>
        <row r="433">
          <cell r="A433" t="str">
            <v>งานอำนวยความปลอดภัย ถนนสาย ขก.5012 แยกทางหลวงชนบท ขก.4003 - บ้านหนองกุง  อ.เขาสวนกวาง จ.ขอนแก่น</v>
          </cell>
          <cell r="C433" t="str">
            <v>2567</v>
          </cell>
          <cell r="D433" t="str">
            <v>ผลผลิตโครงข่ายทางหลวงชนบทมีความปลอดภัย</v>
          </cell>
          <cell r="E433" t="str">
            <v>อำนวยความปลอดภัยทางถนน</v>
          </cell>
          <cell r="F433" t="str">
            <v>รายการปีเดียว ราคาต่อหน่วยต่ำกว่า 10 ล้านบาท (พลางก่อน1)</v>
          </cell>
          <cell r="G433" t="str">
            <v>วิธี e-Bidding</v>
          </cell>
          <cell r="H433" t="str">
            <v>ไฟฟ้าแสงสว่างและไฟสัญญาณจราจร</v>
          </cell>
          <cell r="I433" t="str">
            <v>08007280005703210836</v>
          </cell>
          <cell r="J433" t="str">
            <v>เขาสวนกวาง</v>
          </cell>
          <cell r="K433" t="str">
            <v>ขอนแก่น</v>
          </cell>
          <cell r="L433">
            <v>1</v>
          </cell>
          <cell r="M433" t="str">
            <v>แห่ง</v>
          </cell>
          <cell r="N433" t="str">
            <v>28 พ.ย. 2566</v>
          </cell>
          <cell r="O433" t="str">
            <v/>
          </cell>
          <cell r="P433">
            <v>2800000</v>
          </cell>
          <cell r="Q433">
            <v>2800000</v>
          </cell>
          <cell r="R433" t="str">
            <v>ลงนามในสัญญา</v>
          </cell>
          <cell r="S433" t="str">
            <v/>
          </cell>
          <cell r="T433" t="str">
            <v>สำนักงานทางหลวงชนบทที่ 6 (ขอนแก่น)</v>
          </cell>
          <cell r="U433" t="str">
            <v>แขวงทางหลวงชนบทขอนแก่น</v>
          </cell>
          <cell r="V433" t="str">
            <v>สำนักอำนวยความปลอดภัย</v>
          </cell>
          <cell r="W433" t="str">
            <v>ขอนแก่น</v>
          </cell>
          <cell r="X433" t="str">
            <v/>
          </cell>
          <cell r="Y433">
            <v>2800694.29</v>
          </cell>
          <cell r="Z433">
            <v>1</v>
          </cell>
          <cell r="AA433" t="str">
            <v>แห่ง</v>
          </cell>
          <cell r="AB433" t="str">
            <v>-</v>
          </cell>
          <cell r="AC433" t="str">
            <v>-</v>
          </cell>
          <cell r="AD433" t="str">
            <v>-</v>
          </cell>
          <cell r="AE433" t="str">
            <v>-</v>
          </cell>
          <cell r="AF433" t="str">
            <v>-</v>
          </cell>
          <cell r="AG433" t="str">
            <v>-</v>
          </cell>
          <cell r="AH433" t="str">
            <v>13 ธ.ค. 2566</v>
          </cell>
          <cell r="AI433" t="str">
            <v>6 ธ.ค. 2566</v>
          </cell>
          <cell r="AJ433" t="str">
            <v>21 ธ.ค. 2566</v>
          </cell>
          <cell r="AK433" t="str">
            <v>22 ธ.ค. 2566</v>
          </cell>
          <cell r="AL433">
            <v>5</v>
          </cell>
          <cell r="AM433">
            <v>1</v>
          </cell>
          <cell r="AN433">
            <v>5</v>
          </cell>
          <cell r="AO433">
            <v>1</v>
          </cell>
          <cell r="AP433" t="str">
            <v>0105549082399</v>
          </cell>
          <cell r="AR433" t="str">
            <v>บจก.เซอร์กิต  ดีไซน์  แอนด์  เอ็นจิเนียริ่ง</v>
          </cell>
          <cell r="AS433" t="str">
            <v/>
          </cell>
          <cell r="AT433">
            <v>2797000</v>
          </cell>
          <cell r="AU433">
            <v>2797000</v>
          </cell>
          <cell r="AV433" t="str">
            <v/>
          </cell>
          <cell r="AW433" t="str">
            <v>ขทช.ขก/03/2567</v>
          </cell>
          <cell r="AX433" t="str">
            <v>17 ม.ค. 2567</v>
          </cell>
          <cell r="AY433" t="str">
            <v>18 ม.ค. 2567</v>
          </cell>
          <cell r="AZ433" t="str">
            <v>17 มี.ค. 2567</v>
          </cell>
          <cell r="BA433">
            <v>60</v>
          </cell>
          <cell r="BB433" t="str">
            <v>ณัฐพงษ์ เกษสัญชัย</v>
          </cell>
          <cell r="BC433">
            <v>2797000</v>
          </cell>
          <cell r="BD433">
            <v>2797000</v>
          </cell>
          <cell r="BF433">
            <v>3000</v>
          </cell>
          <cell r="BG433">
            <v>3694.2900000000373</v>
          </cell>
          <cell r="BI433" t="str">
            <v xml:space="preserve"> 2 ก.พ.67</v>
          </cell>
          <cell r="BJ433">
            <v>0.13190622101064936</v>
          </cell>
        </row>
        <row r="434">
          <cell r="A434" t="str">
            <v>งานอำนวยความปลอดภัย ถนนสาย ขก.4022 แยกทางหลวงหมายเลข 2199 - บ้านหนองแขม  อ.แวงใหญ่, แวงน้อย จ.ขอนแก่น</v>
          </cell>
          <cell r="C434" t="str">
            <v>2567</v>
          </cell>
          <cell r="D434" t="str">
            <v>ผลผลิตโครงข่ายทางหลวงชนบทมีความปลอดภัย</v>
          </cell>
          <cell r="E434" t="str">
            <v>อำนวยความปลอดภัยทางถนน</v>
          </cell>
          <cell r="F434" t="str">
            <v>รายการปีเดียว ราคาต่อหน่วยต่ำกว่า 10 ล้านบาท (พลางก่อน1)</v>
          </cell>
          <cell r="G434" t="str">
            <v>วิธี e-Bidding</v>
          </cell>
          <cell r="H434" t="str">
            <v>ไฟฟ้าแสงสว่างและไฟสัญญาณจราจร</v>
          </cell>
          <cell r="I434" t="str">
            <v>08007280005703210836</v>
          </cell>
          <cell r="J434" t="str">
            <v>แวงใหญ่</v>
          </cell>
          <cell r="K434" t="str">
            <v>ขอนแก่น</v>
          </cell>
          <cell r="L434">
            <v>1</v>
          </cell>
          <cell r="M434" t="str">
            <v>แห่ง</v>
          </cell>
          <cell r="N434" t="str">
            <v>28 พ.ย. 2566</v>
          </cell>
          <cell r="O434" t="str">
            <v/>
          </cell>
          <cell r="P434">
            <v>2100000</v>
          </cell>
          <cell r="Q434">
            <v>2100000</v>
          </cell>
          <cell r="R434" t="str">
            <v>ลงนามในสัญญา</v>
          </cell>
          <cell r="S434" t="str">
            <v/>
          </cell>
          <cell r="T434" t="str">
            <v>สำนักงานทางหลวงชนบทที่ 6 (ขอนแก่น)</v>
          </cell>
          <cell r="U434" t="str">
            <v>แขวงทางหลวงชนบทขอนแก่น</v>
          </cell>
          <cell r="V434" t="str">
            <v>สำนักอำนวยความปลอดภัย</v>
          </cell>
          <cell r="W434" t="str">
            <v>ขอนแก่น</v>
          </cell>
          <cell r="X434" t="str">
            <v/>
          </cell>
          <cell r="Y434">
            <v>2106888.4900000002</v>
          </cell>
          <cell r="Z434">
            <v>1</v>
          </cell>
          <cell r="AA434" t="str">
            <v>แห่ง</v>
          </cell>
          <cell r="AC434" t="str">
            <v>-</v>
          </cell>
          <cell r="AD434" t="str">
            <v>-</v>
          </cell>
          <cell r="AE434" t="str">
            <v>-</v>
          </cell>
          <cell r="AF434" t="str">
            <v>-</v>
          </cell>
          <cell r="AG434" t="str">
            <v>-</v>
          </cell>
          <cell r="AH434" t="str">
            <v>13 ธ.ค. 2566</v>
          </cell>
          <cell r="AI434" t="str">
            <v>6 ธ.ค. 2566</v>
          </cell>
          <cell r="AJ434" t="str">
            <v>21 ธ.ค. 2566</v>
          </cell>
          <cell r="AK434" t="str">
            <v>22 ธ.ค. 2566</v>
          </cell>
          <cell r="AL434">
            <v>4</v>
          </cell>
          <cell r="AM434">
            <v>1</v>
          </cell>
          <cell r="AN434">
            <v>4</v>
          </cell>
          <cell r="AO434">
            <v>1</v>
          </cell>
          <cell r="AP434" t="str">
            <v>0465562000535</v>
          </cell>
          <cell r="AR434" t="str">
            <v>บริษัท 500 ไมล์</v>
          </cell>
          <cell r="AS434" t="str">
            <v/>
          </cell>
          <cell r="AT434">
            <v>2097000</v>
          </cell>
          <cell r="AU434">
            <v>2097000</v>
          </cell>
          <cell r="AV434" t="str">
            <v/>
          </cell>
          <cell r="AW434" t="str">
            <v>ขทช.ขก/02/2567</v>
          </cell>
          <cell r="AX434" t="str">
            <v>17 ม.ค. 2567</v>
          </cell>
          <cell r="AY434" t="str">
            <v>18 ม.ค. 2567</v>
          </cell>
          <cell r="AZ434" t="str">
            <v>17 มี.ค. 2567</v>
          </cell>
          <cell r="BA434">
            <v>60</v>
          </cell>
          <cell r="BB434" t="str">
            <v>สวิส เจริญราช</v>
          </cell>
          <cell r="BC434">
            <v>2097000</v>
          </cell>
          <cell r="BD434">
            <v>2097000</v>
          </cell>
          <cell r="BF434">
            <v>3000</v>
          </cell>
          <cell r="BG434">
            <v>9888.4900000002235</v>
          </cell>
          <cell r="BI434" t="str">
            <v xml:space="preserve"> 2 ก.พ.67</v>
          </cell>
          <cell r="BJ434">
            <v>0.46934092843234537</v>
          </cell>
        </row>
        <row r="435">
          <cell r="A435" t="str">
            <v>ไฟฟ้าแสงสว่างบริเวณเข้าสู่ทางแยกหลัก ถนนสาย ขก.2063 แยกทางหลวงหมายเลข 12 - บ้านท่าเรือ  อ.บ้านฝาง, หนองเรือ, อุบลรัตน์ จ.ขอนแก่น</v>
          </cell>
          <cell r="C435" t="str">
            <v>2567</v>
          </cell>
          <cell r="D435" t="str">
            <v>โครงการอำนวยความปลอดภัยสนับสนุนด้านคมนาคมและระบบโลจิสติกส์</v>
          </cell>
          <cell r="E435" t="str">
            <v>ไฟฟ้าแสงสว่างบริเวณเข้าสู่ทางแยกหลัก</v>
          </cell>
          <cell r="F435" t="str">
            <v>รายการปีเดียว ราคาต่อหน่วยต่ำกว่า 10 ล้านบาท (พลางก่อน1)</v>
          </cell>
          <cell r="G435" t="str">
            <v>วิธี e-Bidding</v>
          </cell>
          <cell r="H435" t="str">
            <v>ไฟฟ้าแสงสว่างบริเวณเข้าสู่ทางแยกหลัก</v>
          </cell>
          <cell r="I435" t="str">
            <v>08007190061703210378</v>
          </cell>
          <cell r="J435" t="str">
            <v>บ้านฝาง</v>
          </cell>
          <cell r="K435" t="str">
            <v>ขอนแก่น</v>
          </cell>
          <cell r="L435">
            <v>1</v>
          </cell>
          <cell r="M435" t="str">
            <v>แห่ง</v>
          </cell>
          <cell r="N435" t="str">
            <v>13 ธ.ค. 2566</v>
          </cell>
          <cell r="O435" t="str">
            <v/>
          </cell>
          <cell r="P435">
            <v>3600000</v>
          </cell>
          <cell r="Q435">
            <v>3600000</v>
          </cell>
          <cell r="R435" t="str">
            <v>ลงนามในสัญญา</v>
          </cell>
          <cell r="S435" t="str">
            <v/>
          </cell>
          <cell r="T435" t="str">
            <v>สำนักงานทางหลวงชนบทที่ 6 (ขอนแก่น)</v>
          </cell>
          <cell r="U435" t="str">
            <v>แขวงทางหลวงชนบทขอนแก่น</v>
          </cell>
          <cell r="V435" t="str">
            <v>สำนักอำนวยความปลอดภัย</v>
          </cell>
          <cell r="W435" t="str">
            <v>ขอนแก่น</v>
          </cell>
          <cell r="X435" t="str">
            <v/>
          </cell>
          <cell r="Y435">
            <v>3602086.6</v>
          </cell>
          <cell r="Z435">
            <v>1</v>
          </cell>
          <cell r="AA435" t="str">
            <v>แห่ง</v>
          </cell>
          <cell r="AB435" t="str">
            <v>-</v>
          </cell>
          <cell r="AC435" t="str">
            <v>-</v>
          </cell>
          <cell r="AD435" t="str">
            <v>-</v>
          </cell>
          <cell r="AE435" t="str">
            <v>-</v>
          </cell>
          <cell r="AF435" t="str">
            <v>-</v>
          </cell>
          <cell r="AG435" t="str">
            <v>-</v>
          </cell>
          <cell r="AH435" t="str">
            <v>27 ธ.ค. 2566</v>
          </cell>
          <cell r="AI435" t="str">
            <v>21 ธ.ค. 2566</v>
          </cell>
          <cell r="AJ435" t="str">
            <v>10 ม.ค. 2567</v>
          </cell>
          <cell r="AK435" t="str">
            <v>15 ม.ค. 2567</v>
          </cell>
          <cell r="AL435">
            <v>3</v>
          </cell>
          <cell r="AM435">
            <v>3</v>
          </cell>
          <cell r="AN435">
            <v>3</v>
          </cell>
          <cell r="AO435">
            <v>3</v>
          </cell>
          <cell r="AP435" t="str">
            <v>0105542068901</v>
          </cell>
          <cell r="AQ435" t="str">
            <v>66129261018</v>
          </cell>
          <cell r="AR435" t="str">
            <v>บจก.เค.เอ็น.วี.อินเตอร์เทรด</v>
          </cell>
          <cell r="AS435" t="str">
            <v/>
          </cell>
          <cell r="AT435">
            <v>3597000</v>
          </cell>
          <cell r="AU435">
            <v>3597000</v>
          </cell>
          <cell r="AV435" t="str">
            <v/>
          </cell>
          <cell r="AW435" t="str">
            <v>ขทช.ขก/05/2567</v>
          </cell>
          <cell r="AX435" t="str">
            <v>5 ก.พ. 2567</v>
          </cell>
          <cell r="AY435" t="str">
            <v>6 ก.พ. 2567</v>
          </cell>
          <cell r="AZ435" t="str">
            <v>20 เม.ย. 2567</v>
          </cell>
          <cell r="BA435">
            <v>75</v>
          </cell>
          <cell r="BB435" t="str">
            <v>สวิส เจริญราช</v>
          </cell>
          <cell r="BC435">
            <v>3597000</v>
          </cell>
          <cell r="BD435">
            <v>3597000</v>
          </cell>
          <cell r="BF435">
            <v>3000</v>
          </cell>
          <cell r="BG435">
            <v>5086.6000000000931</v>
          </cell>
          <cell r="BI435" t="str">
            <v xml:space="preserve"> 2 ก.พ.67</v>
          </cell>
          <cell r="BJ435">
            <v>0.14121259605474484</v>
          </cell>
        </row>
        <row r="436">
          <cell r="A436" t="str">
            <v>ปรับปรุงจุดเสี่ยงจุดอันตราย ถนนสาย ขก.4018 แยกทางหลวงหมายเลข 2440 - บ้านหลักด่าน  อ.พล, หนองสองห้อง จ.ขอนแก่น</v>
          </cell>
          <cell r="C436" t="str">
            <v>2567</v>
          </cell>
          <cell r="D436" t="str">
            <v>โครงการอำนวยความปลอดภัยสนับสนุนด้านคมนาคมและระบบโลจิสติกส์</v>
          </cell>
          <cell r="E436" t="str">
            <v>ปรับปรุงจุดเสี่ยงจุดอันตราย</v>
          </cell>
          <cell r="F436" t="str">
            <v>รายการปีเดียว ราคาต่อหน่วยต่ำกว่า 10 ล้านบาท (พลางก่อน1)</v>
          </cell>
          <cell r="G436" t="str">
            <v>วิธี e-Bidding</v>
          </cell>
          <cell r="H436" t="str">
            <v>ปรับปรุงจุดเสี่ยงจุดอันตราย</v>
          </cell>
          <cell r="I436" t="str">
            <v>08007190061703210378</v>
          </cell>
          <cell r="J436" t="str">
            <v>พล</v>
          </cell>
          <cell r="K436" t="str">
            <v>ขอนแก่น</v>
          </cell>
          <cell r="L436">
            <v>1</v>
          </cell>
          <cell r="M436" t="str">
            <v>แห่ง</v>
          </cell>
          <cell r="N436" t="str">
            <v>26 ต.ค. 2566</v>
          </cell>
          <cell r="O436" t="str">
            <v/>
          </cell>
          <cell r="P436">
            <v>1500000</v>
          </cell>
          <cell r="Q436">
            <v>1500000</v>
          </cell>
          <cell r="R436" t="str">
            <v>ลงนามในสัญญา</v>
          </cell>
          <cell r="S436" t="str">
            <v/>
          </cell>
          <cell r="T436" t="str">
            <v>สำนักงานทางหลวงชนบทที่ 6 (ขอนแก่น)</v>
          </cell>
          <cell r="U436" t="str">
            <v>แขวงทางหลวงชนบทขอนแก่น</v>
          </cell>
          <cell r="V436" t="str">
            <v>สำนักอำนวยความปลอดภัย</v>
          </cell>
          <cell r="W436" t="str">
            <v>ขอนแก่น</v>
          </cell>
          <cell r="X436" t="str">
            <v/>
          </cell>
          <cell r="Y436">
            <v>1503160.72</v>
          </cell>
          <cell r="Z436">
            <v>1</v>
          </cell>
          <cell r="AA436" t="str">
            <v>แห่ง</v>
          </cell>
          <cell r="AB436" t="str">
            <v>-</v>
          </cell>
          <cell r="AC436" t="str">
            <v>-</v>
          </cell>
          <cell r="AD436" t="str">
            <v>-</v>
          </cell>
          <cell r="AE436" t="str">
            <v>-</v>
          </cell>
          <cell r="AF436" t="str">
            <v>-</v>
          </cell>
          <cell r="AG436" t="str">
            <v>-</v>
          </cell>
          <cell r="AH436" t="str">
            <v>29 พ.ย. 2566</v>
          </cell>
          <cell r="AI436" t="str">
            <v>-</v>
          </cell>
          <cell r="AJ436" t="str">
            <v>8 ธ.ค. 2566</v>
          </cell>
          <cell r="AK436" t="str">
            <v>13 ธ.ค. 2566</v>
          </cell>
          <cell r="AL436">
            <v>4</v>
          </cell>
          <cell r="AM436">
            <v>2</v>
          </cell>
          <cell r="AN436">
            <v>4</v>
          </cell>
          <cell r="AO436">
            <v>2</v>
          </cell>
          <cell r="AP436" t="str">
            <v>0705559000799</v>
          </cell>
          <cell r="AR436" t="str">
            <v>บริษัท พีเอสดี โรด โซลูชั่น จำกัด</v>
          </cell>
          <cell r="AS436" t="str">
            <v/>
          </cell>
          <cell r="AT436">
            <v>1490000</v>
          </cell>
          <cell r="AU436">
            <v>1490000</v>
          </cell>
          <cell r="AV436" t="str">
            <v/>
          </cell>
          <cell r="AW436" t="str">
            <v>ขทช.ขก/01/2567</v>
          </cell>
          <cell r="AX436" t="str">
            <v>15 ม.ค. 2567</v>
          </cell>
          <cell r="AY436" t="str">
            <v>16 ม.ค. 2567</v>
          </cell>
          <cell r="AZ436" t="str">
            <v>15 มี.ค. 2567</v>
          </cell>
          <cell r="BA436">
            <v>60</v>
          </cell>
          <cell r="BB436" t="str">
            <v>อนุวัฒน์ ศรีกุล</v>
          </cell>
          <cell r="BC436">
            <v>1490000</v>
          </cell>
          <cell r="BD436">
            <v>1490000</v>
          </cell>
          <cell r="BF436">
            <v>10000</v>
          </cell>
          <cell r="BG436">
            <v>13160.719999999972</v>
          </cell>
          <cell r="BI436" t="str">
            <v xml:space="preserve"> 2 ก.พ.67</v>
          </cell>
          <cell r="BJ436">
            <v>0.87553644962196542</v>
          </cell>
        </row>
        <row r="437">
          <cell r="A437" t="str">
            <v xml:space="preserve">งานบำรุงถนนสาย รอ.2020 แยกทางหลวงหมายเลข 23 - บ้านหัวดง อ.จังหาร จ.ร้อยเอ็ด (ตอนที่ 1) </v>
          </cell>
          <cell r="C437" t="str">
            <v>2567</v>
          </cell>
          <cell r="D437" t="str">
            <v>ผลผลิตโครงข่ายทางหลวงชนบทได้รับการบำรุงรักษา</v>
          </cell>
          <cell r="E437" t="str">
            <v>บำรุงรักษาทางหลวงชนบท</v>
          </cell>
          <cell r="F437" t="str">
            <v>รายการปีเดียว ราคาต่อหน่วยต่ำกว่า 10 ล้านบาท (พลางก่อน2)</v>
          </cell>
          <cell r="G437" t="str">
            <v>วิธี e-Bidding</v>
          </cell>
          <cell r="H437" t="str">
            <v>ซ่อมฟื้นฟูทางหลวงชนบทอันเนื่องมาจากเหตุภัยพิบัติ</v>
          </cell>
          <cell r="I437" t="str">
            <v>08007280004703210717</v>
          </cell>
          <cell r="K437" t="str">
            <v>ร้อยเอ็ด</v>
          </cell>
          <cell r="L437">
            <v>1</v>
          </cell>
          <cell r="M437" t="str">
            <v>แห่ง</v>
          </cell>
          <cell r="N437" t="str">
            <v>14 ธ.ค. 2566</v>
          </cell>
          <cell r="O437" t="str">
            <v/>
          </cell>
          <cell r="P437">
            <v>5600000</v>
          </cell>
          <cell r="Q437">
            <v>5600000</v>
          </cell>
          <cell r="R437" t="str">
            <v>ลงนามในสัญญา</v>
          </cell>
          <cell r="S437" t="str">
            <v/>
          </cell>
          <cell r="T437" t="str">
            <v>สำนักงานทางหลวงชนบทที่ 6 (ขอนแก่น)</v>
          </cell>
          <cell r="U437" t="str">
            <v>แขวงทางหลวงชนบทร้อยเอ็ด</v>
          </cell>
          <cell r="V437" t="str">
            <v>สำนักบำรุงทาง</v>
          </cell>
          <cell r="W437" t="str">
            <v>ร้อยเอ็ด</v>
          </cell>
          <cell r="X437" t="str">
            <v/>
          </cell>
          <cell r="Y437">
            <v>5602481.8300000001</v>
          </cell>
          <cell r="Z437">
            <v>0</v>
          </cell>
          <cell r="AB437" t="str">
            <v>-</v>
          </cell>
          <cell r="AC437" t="str">
            <v>0</v>
          </cell>
          <cell r="AD437" t="str">
            <v>กิโลเมตร</v>
          </cell>
          <cell r="AE437" t="str">
            <v>-</v>
          </cell>
          <cell r="AF437" t="str">
            <v>0</v>
          </cell>
          <cell r="AG437" t="str">
            <v>กิโลเมตร</v>
          </cell>
          <cell r="AH437" t="str">
            <v>30 ม.ค. 2567</v>
          </cell>
          <cell r="AI437" t="str">
            <v>12 ม.ค. 2567</v>
          </cell>
          <cell r="AJ437" t="str">
            <v>14 ก.พ. 2567</v>
          </cell>
          <cell r="AK437" t="str">
            <v>20 ก.พ. 2567</v>
          </cell>
          <cell r="AL437">
            <v>3</v>
          </cell>
          <cell r="AM437">
            <v>3</v>
          </cell>
          <cell r="AN437">
            <v>3</v>
          </cell>
          <cell r="AO437">
            <v>3</v>
          </cell>
          <cell r="AP437" t="str">
            <v>0453554001224</v>
          </cell>
          <cell r="AR437" t="str">
            <v>หจก. จันทร์เจ้าวิศว์</v>
          </cell>
          <cell r="AS437" t="str">
            <v/>
          </cell>
          <cell r="AT437">
            <v>5590000</v>
          </cell>
          <cell r="AU437">
            <v>5590000</v>
          </cell>
          <cell r="AV437" t="str">
            <v/>
          </cell>
          <cell r="AW437" t="str">
            <v>ขทช.ร้อยเอ็ด/12/2567</v>
          </cell>
          <cell r="AX437" t="str">
            <v>14 มี.ค. 2567</v>
          </cell>
          <cell r="AY437" t="str">
            <v>15 มี.ค. 2567</v>
          </cell>
          <cell r="AZ437" t="str">
            <v>2 ก.ค. 2567</v>
          </cell>
          <cell r="BA437">
            <v>110</v>
          </cell>
          <cell r="BC437">
            <v>5590000</v>
          </cell>
          <cell r="BD437">
            <v>5590000</v>
          </cell>
          <cell r="BF437">
            <v>10000</v>
          </cell>
          <cell r="BG437">
            <v>12481.830000000075</v>
          </cell>
          <cell r="BI437" t="str">
            <v xml:space="preserve"> 21 ก.พ.67</v>
          </cell>
          <cell r="BJ437">
            <v>0.22279108400071462</v>
          </cell>
        </row>
        <row r="438">
          <cell r="A438" t="str">
            <v xml:space="preserve">งานบำรุงถนนสาย รอ.5075 แยกทางหลวงชนบท รอ.5049 - บ้านแสนสี อ.เกษตรวิสัย จ.ร้อยเอ็ด (ตอนที่ 1) </v>
          </cell>
          <cell r="C438" t="str">
            <v>2567</v>
          </cell>
          <cell r="D438" t="str">
            <v>ผลผลิตโครงข่ายทางหลวงชนบทได้รับการบำรุงรักษา</v>
          </cell>
          <cell r="E438" t="str">
            <v>บำรุงรักษาทางหลวงชนบท</v>
          </cell>
          <cell r="F438" t="str">
            <v>รายการปีเดียว ราคาต่อหน่วยต่ำกว่า 10 ล้านบาท (พลางก่อน2)</v>
          </cell>
          <cell r="G438" t="str">
            <v>วิธี e-Bidding</v>
          </cell>
          <cell r="H438" t="str">
            <v>ซ่อมสร้างผิวทางแอสฟัลต์คอนกรีต (โดยวิธี Pavement In - Place Recycling)</v>
          </cell>
          <cell r="I438" t="str">
            <v>08007280004703210717</v>
          </cell>
          <cell r="K438" t="str">
            <v>ร้อยเอ็ด</v>
          </cell>
          <cell r="L438">
            <v>1</v>
          </cell>
          <cell r="M438" t="str">
            <v>แห่ง</v>
          </cell>
          <cell r="N438" t="str">
            <v>14 ธ.ค. 2566</v>
          </cell>
          <cell r="O438" t="str">
            <v/>
          </cell>
          <cell r="P438">
            <v>5500000</v>
          </cell>
          <cell r="Q438">
            <v>5500000</v>
          </cell>
          <cell r="R438" t="str">
            <v>ลงนามในสัญญา</v>
          </cell>
          <cell r="S438" t="str">
            <v/>
          </cell>
          <cell r="T438" t="str">
            <v>สำนักงานทางหลวงชนบทที่ 6 (ขอนแก่น)</v>
          </cell>
          <cell r="U438" t="str">
            <v>แขวงทางหลวงชนบทร้อยเอ็ด</v>
          </cell>
          <cell r="V438" t="str">
            <v>สำนักบำรุงทาง</v>
          </cell>
          <cell r="W438" t="str">
            <v>ร้อยเอ็ด</v>
          </cell>
          <cell r="X438" t="str">
            <v/>
          </cell>
          <cell r="Y438">
            <v>5497962.5300000003</v>
          </cell>
          <cell r="Z438">
            <v>0</v>
          </cell>
          <cell r="AB438" t="str">
            <v>-</v>
          </cell>
          <cell r="AC438" t="str">
            <v>0</v>
          </cell>
          <cell r="AD438" t="str">
            <v>กิโลเมตร</v>
          </cell>
          <cell r="AE438" t="str">
            <v>-</v>
          </cell>
          <cell r="AF438" t="str">
            <v>0</v>
          </cell>
          <cell r="AG438" t="str">
            <v>กิโลเมตร</v>
          </cell>
          <cell r="AH438" t="str">
            <v>30 ม.ค. 2567</v>
          </cell>
          <cell r="AI438" t="str">
            <v>12 ม.ค. 2567</v>
          </cell>
          <cell r="AJ438" t="str">
            <v>14 ก.พ. 2567</v>
          </cell>
          <cell r="AK438" t="str">
            <v>20 ก.พ. 2567</v>
          </cell>
          <cell r="AL438">
            <v>3</v>
          </cell>
          <cell r="AM438">
            <v>2</v>
          </cell>
          <cell r="AN438">
            <v>3</v>
          </cell>
          <cell r="AO438">
            <v>2</v>
          </cell>
          <cell r="AP438" t="str">
            <v>0453534000354</v>
          </cell>
          <cell r="AR438" t="str">
            <v>หจก.อึ้งสุวรรณ</v>
          </cell>
          <cell r="AS438" t="str">
            <v/>
          </cell>
          <cell r="AT438">
            <v>5488000</v>
          </cell>
          <cell r="AU438">
            <v>5488000</v>
          </cell>
          <cell r="AV438" t="str">
            <v/>
          </cell>
          <cell r="AW438" t="str">
            <v>ขทช.ร้อยเอ็ด/15/2567</v>
          </cell>
          <cell r="AX438" t="str">
            <v>15 มี.ค. 2567</v>
          </cell>
          <cell r="AY438" t="str">
            <v>16 มี.ค. 2567</v>
          </cell>
          <cell r="AZ438" t="str">
            <v>13 มิ.ย. 2567</v>
          </cell>
          <cell r="BA438">
            <v>90</v>
          </cell>
          <cell r="BC438">
            <v>5488000</v>
          </cell>
          <cell r="BD438">
            <v>5488000</v>
          </cell>
          <cell r="BF438">
            <v>12000</v>
          </cell>
          <cell r="BG438">
            <v>9962.5300000002608</v>
          </cell>
          <cell r="BI438" t="str">
            <v xml:space="preserve"> 21 ก.พ.67</v>
          </cell>
          <cell r="BJ438">
            <v>0.18120403596130474</v>
          </cell>
        </row>
        <row r="439">
          <cell r="A439" t="str">
            <v xml:space="preserve">งานบำรุงถนนสาย รอ.3033 แยกทางหลวงหมายเลข 214 - บ้านโนนสว่าง อ.เมือง จ.ร้อยเอ็ด (ตอนที่ 1) </v>
          </cell>
          <cell r="C439" t="str">
            <v>2567</v>
          </cell>
          <cell r="D439" t="str">
            <v>ผลผลิตโครงข่ายทางหลวงชนบทได้รับการบำรุงรักษา</v>
          </cell>
          <cell r="E439" t="str">
            <v>บำรุงรักษาทางหลวงชนบท</v>
          </cell>
          <cell r="F439" t="str">
            <v>รายการปีเดียว ราคาต่อหน่วยต่ำกว่า 10 ล้านบาท (พลางก่อน2)</v>
          </cell>
          <cell r="G439" t="str">
            <v>วิธี e-Bidding</v>
          </cell>
          <cell r="H439" t="str">
            <v>ซ่อมสร้างผิวทางแอสฟัลต์คอนกรีต (โดยวิธี Pavement In - Place Recycling)</v>
          </cell>
          <cell r="I439" t="str">
            <v>08007280004703210717</v>
          </cell>
          <cell r="K439" t="str">
            <v>ร้อยเอ็ด</v>
          </cell>
          <cell r="L439">
            <v>1</v>
          </cell>
          <cell r="M439" t="str">
            <v>แห่ง</v>
          </cell>
          <cell r="N439" t="str">
            <v>14 ธ.ค. 2566</v>
          </cell>
          <cell r="O439" t="str">
            <v/>
          </cell>
          <cell r="P439">
            <v>5450000</v>
          </cell>
          <cell r="Q439">
            <v>5450000</v>
          </cell>
          <cell r="R439" t="str">
            <v>ลงนามในสัญญา</v>
          </cell>
          <cell r="S439" t="str">
            <v/>
          </cell>
          <cell r="T439" t="str">
            <v>สำนักงานทางหลวงชนบทที่ 6 (ขอนแก่น)</v>
          </cell>
          <cell r="U439" t="str">
            <v>แขวงทางหลวงชนบทร้อยเอ็ด</v>
          </cell>
          <cell r="V439" t="str">
            <v>สำนักบำรุงทาง</v>
          </cell>
          <cell r="W439" t="str">
            <v>ร้อยเอ็ด</v>
          </cell>
          <cell r="X439" t="str">
            <v/>
          </cell>
          <cell r="Y439">
            <v>5447888.5499999998</v>
          </cell>
          <cell r="Z439">
            <v>0</v>
          </cell>
          <cell r="AB439" t="str">
            <v>-</v>
          </cell>
          <cell r="AC439" t="str">
            <v>0</v>
          </cell>
          <cell r="AD439" t="str">
            <v>กิโลเมตร</v>
          </cell>
          <cell r="AE439" t="str">
            <v>-</v>
          </cell>
          <cell r="AF439" t="str">
            <v>0</v>
          </cell>
          <cell r="AG439" t="str">
            <v>กิโลเมตร</v>
          </cell>
          <cell r="AH439" t="str">
            <v>30 ม.ค. 2567</v>
          </cell>
          <cell r="AI439" t="str">
            <v>12 ม.ค. 2567</v>
          </cell>
          <cell r="AJ439" t="str">
            <v>14 ก.พ. 2567</v>
          </cell>
          <cell r="AK439" t="str">
            <v>20 ก.พ. 2567</v>
          </cell>
          <cell r="AL439">
            <v>4</v>
          </cell>
          <cell r="AM439">
            <v>4</v>
          </cell>
          <cell r="AN439">
            <v>4</v>
          </cell>
          <cell r="AO439">
            <v>4</v>
          </cell>
          <cell r="AP439" t="str">
            <v>0453523000102</v>
          </cell>
          <cell r="AR439" t="str">
            <v>หจก.เซ่งฮวดโพนทอง</v>
          </cell>
          <cell r="AS439" t="str">
            <v/>
          </cell>
          <cell r="AT439">
            <v>5443300</v>
          </cell>
          <cell r="AU439">
            <v>5443300</v>
          </cell>
          <cell r="AV439" t="str">
            <v/>
          </cell>
          <cell r="AW439" t="str">
            <v>ขทช.ร้อยเอ็ด/9/2567</v>
          </cell>
          <cell r="AX439" t="str">
            <v>11 มี.ค. 2567</v>
          </cell>
          <cell r="AY439" t="str">
            <v>12 มี.ค. 2567</v>
          </cell>
          <cell r="AZ439" t="str">
            <v>9 มิ.ย. 2567</v>
          </cell>
          <cell r="BA439">
            <v>90</v>
          </cell>
          <cell r="BC439">
            <v>5443300</v>
          </cell>
          <cell r="BD439">
            <v>5443300</v>
          </cell>
          <cell r="BF439">
            <v>6700</v>
          </cell>
          <cell r="BG439">
            <v>4588.5499999998137</v>
          </cell>
          <cell r="BI439" t="str">
            <v xml:space="preserve"> 21 ก.พ.67</v>
          </cell>
          <cell r="BJ439">
            <v>8.4226209069563546E-2</v>
          </cell>
        </row>
        <row r="440">
          <cell r="A440" t="str">
            <v xml:space="preserve">งานบำรุงถนนสาย รอ.6058 อำเภอจตุรพักตรพิมาน - บ้านหนองผือ อ.จตุรพักตรพิมาน จ.ร้อยเอ็ด (ตอนที่ 1) </v>
          </cell>
          <cell r="C440" t="str">
            <v>2567</v>
          </cell>
          <cell r="D440" t="str">
            <v>ผลผลิตโครงข่ายทางหลวงชนบทได้รับการบำรุงรักษา</v>
          </cell>
          <cell r="E440" t="str">
            <v>บำรุงรักษาทางหลวงชนบท</v>
          </cell>
          <cell r="F440" t="str">
            <v>รายการปีเดียว ราคาต่อหน่วยต่ำกว่า 10 ล้านบาท (พลางก่อน2)</v>
          </cell>
          <cell r="G440" t="str">
            <v>วิธี e-Bidding</v>
          </cell>
          <cell r="H440" t="str">
            <v>ซ่อมสร้างผิวทางแอสฟัลต์คอนกรีต (โดยวิธี Pavement In - Place Recycling)</v>
          </cell>
          <cell r="I440" t="str">
            <v>08007280004703210717</v>
          </cell>
          <cell r="K440" t="str">
            <v>ร้อยเอ็ด</v>
          </cell>
          <cell r="L440">
            <v>1</v>
          </cell>
          <cell r="M440" t="str">
            <v>แห่ง</v>
          </cell>
          <cell r="N440" t="str">
            <v>14 ธ.ค. 2566</v>
          </cell>
          <cell r="O440" t="str">
            <v/>
          </cell>
          <cell r="P440">
            <v>5650000</v>
          </cell>
          <cell r="Q440">
            <v>5650000</v>
          </cell>
          <cell r="R440" t="str">
            <v>ลงนามในสัญญา</v>
          </cell>
          <cell r="S440" t="str">
            <v/>
          </cell>
          <cell r="T440" t="str">
            <v>สำนักงานทางหลวงชนบทที่ 6 (ขอนแก่น)</v>
          </cell>
          <cell r="U440" t="str">
            <v>แขวงทางหลวงชนบทร้อยเอ็ด</v>
          </cell>
          <cell r="V440" t="str">
            <v>สำนักบำรุงทาง</v>
          </cell>
          <cell r="W440" t="str">
            <v>ร้อยเอ็ด</v>
          </cell>
          <cell r="X440" t="str">
            <v/>
          </cell>
          <cell r="Y440">
            <v>5561574.6399999997</v>
          </cell>
          <cell r="Z440">
            <v>0</v>
          </cell>
          <cell r="AB440" t="str">
            <v>-</v>
          </cell>
          <cell r="AC440" t="str">
            <v>0</v>
          </cell>
          <cell r="AD440" t="str">
            <v>กิโลเมตร</v>
          </cell>
          <cell r="AE440" t="str">
            <v>-</v>
          </cell>
          <cell r="AF440" t="str">
            <v>0</v>
          </cell>
          <cell r="AG440" t="str">
            <v>กิโลเมตร</v>
          </cell>
          <cell r="AH440" t="str">
            <v>30 ม.ค. 2567</v>
          </cell>
          <cell r="AI440" t="str">
            <v>24 ม.ค. 2567</v>
          </cell>
          <cell r="AJ440" t="str">
            <v>14 ก.พ. 2567</v>
          </cell>
          <cell r="AK440" t="str">
            <v>20 ก.พ. 2567</v>
          </cell>
          <cell r="AL440">
            <v>3</v>
          </cell>
          <cell r="AM440">
            <v>3</v>
          </cell>
          <cell r="AN440">
            <v>3</v>
          </cell>
          <cell r="AO440">
            <v>3</v>
          </cell>
          <cell r="AR440" t="str">
            <v>หจก.ศรีแก่นเพชรเมยวดี 99</v>
          </cell>
          <cell r="AS440" t="str">
            <v/>
          </cell>
          <cell r="AT440">
            <v>5555000</v>
          </cell>
          <cell r="AU440">
            <v>5555000</v>
          </cell>
          <cell r="AV440" t="str">
            <v/>
          </cell>
          <cell r="AW440" t="str">
            <v>ขทช.ร้อยเอ็ด/10/2567</v>
          </cell>
          <cell r="AX440" t="str">
            <v>11 มี.ค. 2567</v>
          </cell>
          <cell r="AY440" t="str">
            <v>12 มี.ค. 2567</v>
          </cell>
          <cell r="AZ440" t="str">
            <v>9 มิ.ย. 2567</v>
          </cell>
          <cell r="BA440">
            <v>90</v>
          </cell>
          <cell r="BC440">
            <v>5555000</v>
          </cell>
          <cell r="BD440">
            <v>5555000</v>
          </cell>
          <cell r="BF440">
            <v>95000</v>
          </cell>
          <cell r="BG440">
            <v>6574.6399999996647</v>
          </cell>
          <cell r="BI440" t="str">
            <v xml:space="preserve"> 21 ก.พ.67</v>
          </cell>
          <cell r="BJ440">
            <v>0.1182154412297821</v>
          </cell>
        </row>
        <row r="441">
          <cell r="A441" t="str">
            <v xml:space="preserve">งานบำรุงถนนสาย รอ.2027 แยกทางหลวงหมายเลข 23 - บ้านโนนสะอาด อ.เสลภูมิ จ.ร้อยเอ็ด (ตอนที่ 1) </v>
          </cell>
          <cell r="C441" t="str">
            <v>2567</v>
          </cell>
          <cell r="D441" t="str">
            <v>ผลผลิตโครงข่ายทางหลวงชนบทได้รับการบำรุงรักษา</v>
          </cell>
          <cell r="E441" t="str">
            <v>บำรุงรักษาทางหลวงชนบท</v>
          </cell>
          <cell r="F441" t="str">
            <v>รายการปีเดียว ราคาต่อหน่วยต่ำกว่า 10 ล้านบาท (พลางก่อน2)</v>
          </cell>
          <cell r="G441" t="str">
            <v>วิธี e-Bidding</v>
          </cell>
          <cell r="H441" t="str">
            <v>เสริมผิวลาดยางแอสฟัลต์คอนกรีต</v>
          </cell>
          <cell r="I441" t="str">
            <v>08007280004703210717</v>
          </cell>
          <cell r="K441" t="str">
            <v>ร้อยเอ็ด</v>
          </cell>
          <cell r="L441">
            <v>1</v>
          </cell>
          <cell r="M441" t="str">
            <v>แห่ง</v>
          </cell>
          <cell r="N441" t="str">
            <v>14 ธ.ค. 2566</v>
          </cell>
          <cell r="O441" t="str">
            <v/>
          </cell>
          <cell r="P441">
            <v>5500000</v>
          </cell>
          <cell r="Q441">
            <v>5500000</v>
          </cell>
          <cell r="R441" t="str">
            <v>ลงนามในสัญญา</v>
          </cell>
          <cell r="S441" t="str">
            <v/>
          </cell>
          <cell r="T441" t="str">
            <v>สำนักงานทางหลวงชนบทที่ 6 (ขอนแก่น)</v>
          </cell>
          <cell r="U441" t="str">
            <v>แขวงทางหลวงชนบทร้อยเอ็ด</v>
          </cell>
          <cell r="V441" t="str">
            <v>สำนักบำรุงทาง</v>
          </cell>
          <cell r="W441" t="str">
            <v>ร้อยเอ็ด</v>
          </cell>
          <cell r="X441" t="str">
            <v/>
          </cell>
          <cell r="Y441">
            <v>5508305.8399999999</v>
          </cell>
          <cell r="Z441">
            <v>0</v>
          </cell>
          <cell r="AB441" t="str">
            <v>-</v>
          </cell>
          <cell r="AC441" t="str">
            <v>0</v>
          </cell>
          <cell r="AD441" t="str">
            <v>กิโลเมตร</v>
          </cell>
          <cell r="AE441" t="str">
            <v>-</v>
          </cell>
          <cell r="AF441" t="str">
            <v>0</v>
          </cell>
          <cell r="AG441" t="str">
            <v>กิโลเมตร</v>
          </cell>
          <cell r="AH441" t="str">
            <v>30 ม.ค. 2567</v>
          </cell>
          <cell r="AI441" t="str">
            <v>12 ม.ค. 2567</v>
          </cell>
          <cell r="AJ441" t="str">
            <v>14 ก.พ. 2567</v>
          </cell>
          <cell r="AK441" t="str">
            <v>20 ก.พ. 2567</v>
          </cell>
          <cell r="AL441">
            <v>2</v>
          </cell>
          <cell r="AM441">
            <v>2</v>
          </cell>
          <cell r="AN441">
            <v>2</v>
          </cell>
          <cell r="AO441">
            <v>2</v>
          </cell>
          <cell r="AR441" t="str">
            <v>หจก.อภิษฎาคอนส์</v>
          </cell>
          <cell r="AS441" t="str">
            <v/>
          </cell>
          <cell r="AT441">
            <v>5495000</v>
          </cell>
          <cell r="AU441">
            <v>5495000</v>
          </cell>
          <cell r="AV441" t="str">
            <v/>
          </cell>
          <cell r="AW441" t="str">
            <v>ขทช.ร้อยเอ็ด/13/2567</v>
          </cell>
          <cell r="AX441" t="str">
            <v>14 มี.ค. 2567</v>
          </cell>
          <cell r="AY441" t="str">
            <v>15 มี.ค. 2567</v>
          </cell>
          <cell r="AZ441" t="str">
            <v>12 มิ.ย. 2567</v>
          </cell>
          <cell r="BA441">
            <v>90</v>
          </cell>
          <cell r="BC441">
            <v>5495000</v>
          </cell>
          <cell r="BD441">
            <v>5495000</v>
          </cell>
          <cell r="BF441">
            <v>5000</v>
          </cell>
          <cell r="BG441">
            <v>13305.839999999851</v>
          </cell>
          <cell r="BI441" t="str">
            <v xml:space="preserve"> 21 ก.พ.67</v>
          </cell>
          <cell r="BJ441">
            <v>0.24155957179022311</v>
          </cell>
        </row>
        <row r="442">
          <cell r="A442" t="str">
            <v xml:space="preserve">งานบำรุงถนนสาย รอ.3004 แยกทางหลวงหมายเลข 202 - บ้านโพนทราย อ.สุวรรณภูมิ จ.ร้อยเอ็ด (ตอนที่ 1) </v>
          </cell>
          <cell r="C442" t="str">
            <v>2567</v>
          </cell>
          <cell r="D442" t="str">
            <v>ผลผลิตโครงข่ายทางหลวงชนบทได้รับการบำรุงรักษา</v>
          </cell>
          <cell r="E442" t="str">
            <v>บำรุงรักษาทางหลวงชนบท</v>
          </cell>
          <cell r="F442" t="str">
            <v>รายการปีเดียว ราคาต่อหน่วยต่ำกว่า 10 ล้านบาท (พลางก่อน2)</v>
          </cell>
          <cell r="G442" t="str">
            <v>วิธี e-Bidding</v>
          </cell>
          <cell r="H442" t="str">
            <v>ซ่อมสร้างผิวทางแอสฟัลต์คอนกรีต (โดยวิธี Pavement In - Place Recycling)</v>
          </cell>
          <cell r="I442" t="str">
            <v>08007280004703210717</v>
          </cell>
          <cell r="K442" t="str">
            <v>ร้อยเอ็ด</v>
          </cell>
          <cell r="L442">
            <v>1</v>
          </cell>
          <cell r="M442" t="str">
            <v>แห่ง</v>
          </cell>
          <cell r="N442" t="str">
            <v>14 ธ.ค. 2566</v>
          </cell>
          <cell r="O442" t="str">
            <v/>
          </cell>
          <cell r="P442">
            <v>5550000</v>
          </cell>
          <cell r="Q442">
            <v>5550000</v>
          </cell>
          <cell r="R442" t="str">
            <v>ลงนามในสัญญา</v>
          </cell>
          <cell r="S442" t="str">
            <v/>
          </cell>
          <cell r="T442" t="str">
            <v>สำนักงานทางหลวงชนบทที่ 6 (ขอนแก่น)</v>
          </cell>
          <cell r="U442" t="str">
            <v>แขวงทางหลวงชนบทร้อยเอ็ด</v>
          </cell>
          <cell r="V442" t="str">
            <v>สำนักบำรุงทาง</v>
          </cell>
          <cell r="W442" t="str">
            <v>ร้อยเอ็ด</v>
          </cell>
          <cell r="X442" t="str">
            <v/>
          </cell>
          <cell r="Y442">
            <v>5525336.3499999996</v>
          </cell>
          <cell r="Z442">
            <v>0</v>
          </cell>
          <cell r="AB442" t="str">
            <v>-</v>
          </cell>
          <cell r="AC442" t="str">
            <v>0.00</v>
          </cell>
          <cell r="AD442" t="str">
            <v>กิโลเมตร</v>
          </cell>
          <cell r="AE442" t="str">
            <v>-</v>
          </cell>
          <cell r="AF442" t="str">
            <v>0.00</v>
          </cell>
          <cell r="AG442" t="str">
            <v>กิโลเมตร</v>
          </cell>
          <cell r="AH442" t="str">
            <v>30 ม.ค. 2567</v>
          </cell>
          <cell r="AI442" t="str">
            <v>24 ม.ค. 2567</v>
          </cell>
          <cell r="AJ442" t="str">
            <v>14 ก.พ. 2567</v>
          </cell>
          <cell r="AK442" t="str">
            <v>20 ก.พ. 2567</v>
          </cell>
          <cell r="AL442">
            <v>3</v>
          </cell>
          <cell r="AM442">
            <v>3</v>
          </cell>
          <cell r="AN442">
            <v>3</v>
          </cell>
          <cell r="AO442">
            <v>3</v>
          </cell>
          <cell r="AP442" t="str">
            <v>0453555000272</v>
          </cell>
          <cell r="AR442" t="str">
            <v>ห้างหุ้นจำกัด อาร์พีซี แอสฟัลท์</v>
          </cell>
          <cell r="AS442" t="str">
            <v/>
          </cell>
          <cell r="AT442">
            <v>5505000</v>
          </cell>
          <cell r="AU442">
            <v>5505000</v>
          </cell>
          <cell r="AV442" t="str">
            <v/>
          </cell>
          <cell r="AW442" t="str">
            <v>ขทช.ร้อยเอ็ด/14/2567</v>
          </cell>
          <cell r="AX442" t="str">
            <v>14 มี.ค. 2567</v>
          </cell>
          <cell r="AY442" t="str">
            <v>15 มี.ค. 2567</v>
          </cell>
          <cell r="AZ442" t="str">
            <v>12 มิ.ย. 2567</v>
          </cell>
          <cell r="BA442">
            <v>90</v>
          </cell>
          <cell r="BC442">
            <v>5505000</v>
          </cell>
          <cell r="BD442">
            <v>5505000</v>
          </cell>
          <cell r="BF442">
            <v>45000</v>
          </cell>
          <cell r="BG442">
            <v>20336.349999999627</v>
          </cell>
          <cell r="BI442" t="str">
            <v xml:space="preserve"> 21 ก.พ.67</v>
          </cell>
          <cell r="BJ442">
            <v>0.36805632656190473</v>
          </cell>
        </row>
        <row r="443">
          <cell r="A443" t="str">
            <v xml:space="preserve">งานบำรุงถนนสาย รอ.4053 แยกทางหลวงหมายเลข 2044 - พนังกั้นน้ำชี อ.ธวัชบุรี จ.ร้อยเอ็ด (ตอนที่ 1) </v>
          </cell>
          <cell r="C443" t="str">
            <v>2567</v>
          </cell>
          <cell r="D443" t="str">
            <v>ผลผลิตโครงข่ายทางหลวงชนบทได้รับการบำรุงรักษา</v>
          </cell>
          <cell r="E443" t="str">
            <v>บำรุงรักษาทางหลวงชนบท</v>
          </cell>
          <cell r="F443" t="str">
            <v>รายการปีเดียว ราคาต่อหน่วยต่ำกว่า 10 ล้านบาท (พลางก่อน2)</v>
          </cell>
          <cell r="G443" t="str">
            <v>วิธี e-Bidding</v>
          </cell>
          <cell r="H443" t="str">
            <v>ซ่อมสร้างผิวทางแอสฟัลต์คอนกรีต (โดยวิธี Pavement In - Place Recycling)</v>
          </cell>
          <cell r="I443" t="str">
            <v>08007280004703210717</v>
          </cell>
          <cell r="K443" t="str">
            <v>ร้อยเอ็ด</v>
          </cell>
          <cell r="L443">
            <v>1</v>
          </cell>
          <cell r="M443" t="str">
            <v>แห่ง</v>
          </cell>
          <cell r="N443" t="str">
            <v>14 ธ.ค. 2566</v>
          </cell>
          <cell r="O443" t="str">
            <v/>
          </cell>
          <cell r="P443">
            <v>5600000</v>
          </cell>
          <cell r="Q443">
            <v>5600000</v>
          </cell>
          <cell r="R443" t="str">
            <v>ลงนามในสัญญา</v>
          </cell>
          <cell r="S443" t="str">
            <v/>
          </cell>
          <cell r="T443" t="str">
            <v>สำนักงานทางหลวงชนบทที่ 6 (ขอนแก่น)</v>
          </cell>
          <cell r="U443" t="str">
            <v>แขวงทางหลวงชนบทร้อยเอ็ด</v>
          </cell>
          <cell r="V443" t="str">
            <v>สำนักบำรุงทาง</v>
          </cell>
          <cell r="W443" t="str">
            <v>ร้อยเอ็ด</v>
          </cell>
          <cell r="X443" t="str">
            <v/>
          </cell>
          <cell r="Y443">
            <v>5603833.7199999997</v>
          </cell>
          <cell r="Z443">
            <v>0</v>
          </cell>
          <cell r="AB443" t="str">
            <v>-</v>
          </cell>
          <cell r="AC443" t="str">
            <v>0</v>
          </cell>
          <cell r="AD443" t="str">
            <v>กิโลเมตร</v>
          </cell>
          <cell r="AE443" t="str">
            <v>-</v>
          </cell>
          <cell r="AF443" t="str">
            <v>0</v>
          </cell>
          <cell r="AG443" t="str">
            <v>กิโลเมตร</v>
          </cell>
          <cell r="AH443" t="str">
            <v>30 ม.ค. 2567</v>
          </cell>
          <cell r="AI443" t="str">
            <v>12 ม.ค. 2567</v>
          </cell>
          <cell r="AJ443" t="str">
            <v>14 ก.พ. 2567</v>
          </cell>
          <cell r="AK443" t="str">
            <v>20 ก.พ. 2567</v>
          </cell>
          <cell r="AL443">
            <v>3</v>
          </cell>
          <cell r="AM443">
            <v>3</v>
          </cell>
          <cell r="AN443">
            <v>3</v>
          </cell>
          <cell r="AO443">
            <v>3</v>
          </cell>
          <cell r="AR443" t="str">
            <v>หจก.อิดล้งโพนทอง</v>
          </cell>
          <cell r="AS443" t="str">
            <v/>
          </cell>
          <cell r="AT443">
            <v>5595000</v>
          </cell>
          <cell r="AU443">
            <v>5595000</v>
          </cell>
          <cell r="AV443" t="str">
            <v/>
          </cell>
          <cell r="AW443" t="str">
            <v>ขทช.ร้อยเอ็ด/11/2567</v>
          </cell>
          <cell r="AX443" t="str">
            <v>14 มี.ค. 2567</v>
          </cell>
          <cell r="AY443" t="str">
            <v>15 มี.ค. 2567</v>
          </cell>
          <cell r="AZ443" t="str">
            <v>12 มิ.ย. 2567</v>
          </cell>
          <cell r="BA443">
            <v>90</v>
          </cell>
          <cell r="BC443">
            <v>5595000</v>
          </cell>
          <cell r="BD443">
            <v>5595000</v>
          </cell>
          <cell r="BF443">
            <v>5000</v>
          </cell>
          <cell r="BG443">
            <v>8833.7199999997392</v>
          </cell>
          <cell r="BI443" t="str">
            <v xml:space="preserve"> 21 ก.พ.67</v>
          </cell>
          <cell r="BJ443">
            <v>0.15763708277910393</v>
          </cell>
        </row>
        <row r="444">
          <cell r="A444" t="str">
            <v>งานอำนวยความปลอดภัย ถนนสาย รอ.4046 แยกทางหลวงหมายเลข 2043 - บ้านท่าลาด  อ.พนมไพร จ.ร้อยเอ็ด</v>
          </cell>
          <cell r="C444" t="str">
            <v>2567</v>
          </cell>
          <cell r="D444" t="str">
            <v>ผลผลิตโครงข่ายทางหลวงชนบทมีความปลอดภัย</v>
          </cell>
          <cell r="E444" t="str">
            <v>อำนวยความปลอดภัยทางถนน</v>
          </cell>
          <cell r="F444" t="str">
            <v>รายการปีเดียว ราคาต่อหน่วยต่ำกว่า 10 ล้านบาท (พลางก่อน1)</v>
          </cell>
          <cell r="G444" t="str">
            <v>วิธี e-Bidding</v>
          </cell>
          <cell r="H444" t="str">
            <v>ไฟฟ้าแสงสว่างและไฟสัญญาณจราจร</v>
          </cell>
          <cell r="I444" t="str">
            <v>08007280005703210836</v>
          </cell>
          <cell r="J444" t="str">
            <v>พนมไพร</v>
          </cell>
          <cell r="K444" t="str">
            <v>ร้อยเอ็ด</v>
          </cell>
          <cell r="L444">
            <v>1</v>
          </cell>
          <cell r="M444" t="str">
            <v>แห่ง</v>
          </cell>
          <cell r="N444" t="str">
            <v>13 ธ.ค. 2566</v>
          </cell>
          <cell r="O444" t="str">
            <v/>
          </cell>
          <cell r="P444">
            <v>1300000</v>
          </cell>
          <cell r="Q444">
            <v>1300000</v>
          </cell>
          <cell r="R444" t="str">
            <v>การอนุมัติสั่งซื้อสั่งจ้าง</v>
          </cell>
          <cell r="S444" t="str">
            <v/>
          </cell>
          <cell r="T444" t="str">
            <v>สำนักงานทางหลวงชนบทที่ 6 (ขอนแก่น)</v>
          </cell>
          <cell r="U444" t="str">
            <v>แขวงทางหลวงชนบทร้อยเอ็ด</v>
          </cell>
          <cell r="V444" t="str">
            <v>สำนักอำนวยความปลอดภัย</v>
          </cell>
          <cell r="W444" t="str">
            <v>ร้อยเอ็ด</v>
          </cell>
          <cell r="X444" t="str">
            <v/>
          </cell>
          <cell r="Y444">
            <v>1286414.1599999999</v>
          </cell>
          <cell r="Z444">
            <v>0</v>
          </cell>
          <cell r="AB444" t="str">
            <v>-</v>
          </cell>
          <cell r="AC444" t="str">
            <v>-</v>
          </cell>
          <cell r="AD444" t="str">
            <v>-</v>
          </cell>
          <cell r="AE444" t="str">
            <v>-</v>
          </cell>
          <cell r="AF444" t="str">
            <v>-</v>
          </cell>
          <cell r="AG444" t="str">
            <v>-</v>
          </cell>
          <cell r="AH444" t="str">
            <v>16 ก.พ. 2567</v>
          </cell>
          <cell r="AI444" t="str">
            <v>19 ม.ค. 2567</v>
          </cell>
          <cell r="AJ444" t="str">
            <v>27 ก.พ. 2567</v>
          </cell>
          <cell r="AK444" t="str">
            <v>28 ก.พ. 2567</v>
          </cell>
          <cell r="AL444">
            <v>2</v>
          </cell>
          <cell r="AM444">
            <v>2</v>
          </cell>
          <cell r="AN444">
            <v>2</v>
          </cell>
          <cell r="AO444">
            <v>2</v>
          </cell>
          <cell r="AP444" t="str">
            <v>0445558000542</v>
          </cell>
          <cell r="AR444" t="str">
            <v>หจก.ที.เอส.ไลท์ติ้ง กรุ๊ป</v>
          </cell>
          <cell r="AS444" t="str">
            <v/>
          </cell>
          <cell r="AT444">
            <v>1275000</v>
          </cell>
          <cell r="AU444">
            <v>1275000</v>
          </cell>
          <cell r="AV444" t="str">
            <v/>
          </cell>
          <cell r="AX444" t="str">
            <v>-</v>
          </cell>
          <cell r="AY444" t="str">
            <v>-</v>
          </cell>
          <cell r="AZ444" t="str">
            <v>-</v>
          </cell>
          <cell r="BF444">
            <v>25000</v>
          </cell>
          <cell r="BG444">
            <v>11414.159999999916</v>
          </cell>
          <cell r="BI444" t="str">
            <v xml:space="preserve"> 28 ก.พ.67</v>
          </cell>
          <cell r="BJ444">
            <v>0.88728500936276367</v>
          </cell>
        </row>
        <row r="445">
          <cell r="A445" t="str">
            <v>งานอำนวยความปลอดภัย ถนนสาย รอ.3032 แยกทางหลวงหมายเลข 202 - บ้านโคกทม  อ.ปทุมรัตต์ จ.ร้อยเอ็ด</v>
          </cell>
          <cell r="C445" t="str">
            <v>2567</v>
          </cell>
          <cell r="D445" t="str">
            <v>ผลผลิตโครงข่ายทางหลวงชนบทมีความปลอดภัย</v>
          </cell>
          <cell r="E445" t="str">
            <v>อำนวยความปลอดภัยทางถนน</v>
          </cell>
          <cell r="F445" t="str">
            <v>รายการปีเดียว ราคาต่อหน่วยต่ำกว่า 10 ล้านบาท (พลางก่อน1)</v>
          </cell>
          <cell r="G445" t="str">
            <v>วิธี e-Bidding</v>
          </cell>
          <cell r="H445" t="str">
            <v>ไฟฟ้าแสงสว่างและไฟสัญญาณจราจร</v>
          </cell>
          <cell r="I445" t="str">
            <v>08007280005703210836</v>
          </cell>
          <cell r="J445" t="str">
            <v>ปทุมรัตต์</v>
          </cell>
          <cell r="K445" t="str">
            <v>ร้อยเอ็ด</v>
          </cell>
          <cell r="L445">
            <v>1</v>
          </cell>
          <cell r="M445" t="str">
            <v>แห่ง</v>
          </cell>
          <cell r="N445" t="str">
            <v>28 พ.ย. 2566</v>
          </cell>
          <cell r="O445" t="str">
            <v/>
          </cell>
          <cell r="P445">
            <v>1640000</v>
          </cell>
          <cell r="Q445">
            <v>1640000</v>
          </cell>
          <cell r="R445" t="str">
            <v>ลงนามในสัญญา</v>
          </cell>
          <cell r="S445" t="str">
            <v/>
          </cell>
          <cell r="T445" t="str">
            <v>สำนักงานทางหลวงชนบทที่ 6 (ขอนแก่น)</v>
          </cell>
          <cell r="U445" t="str">
            <v>แขวงทางหลวงชนบทร้อยเอ็ด</v>
          </cell>
          <cell r="V445" t="str">
            <v>สำนักอำนวยความปลอดภัย</v>
          </cell>
          <cell r="W445" t="str">
            <v>ร้อยเอ็ด</v>
          </cell>
          <cell r="X445" t="str">
            <v/>
          </cell>
          <cell r="Y445">
            <v>1626818.89</v>
          </cell>
          <cell r="Z445">
            <v>0</v>
          </cell>
          <cell r="AB445" t="str">
            <v>-</v>
          </cell>
          <cell r="AC445" t="str">
            <v>0.00</v>
          </cell>
          <cell r="AD445" t="str">
            <v>กิโลเมตร</v>
          </cell>
          <cell r="AE445" t="str">
            <v>-</v>
          </cell>
          <cell r="AF445" t="str">
            <v>0.00</v>
          </cell>
          <cell r="AG445" t="str">
            <v>กิโลเมตร</v>
          </cell>
          <cell r="AH445" t="str">
            <v>2 ม.ค. 2567</v>
          </cell>
          <cell r="AI445" t="str">
            <v>20 ธ.ค. 2566</v>
          </cell>
          <cell r="AJ445" t="str">
            <v>10 ม.ค. 2567</v>
          </cell>
          <cell r="AK445" t="str">
            <v>16 ม.ค. 2567</v>
          </cell>
          <cell r="AL445">
            <v>3</v>
          </cell>
          <cell r="AM445">
            <v>3</v>
          </cell>
          <cell r="AN445">
            <v>3</v>
          </cell>
          <cell r="AO445">
            <v>3</v>
          </cell>
          <cell r="AP445" t="str">
            <v>0105544007313</v>
          </cell>
          <cell r="AR445" t="str">
            <v>บจก.พี เอ แซด เซอร์วิส แอนด์ แอ็คเซสซอรี่ ซัพพลาย จำกัด</v>
          </cell>
          <cell r="AS445" t="str">
            <v/>
          </cell>
          <cell r="AT445">
            <v>1624000</v>
          </cell>
          <cell r="AU445">
            <v>1624000</v>
          </cell>
          <cell r="AV445" t="str">
            <v/>
          </cell>
          <cell r="AW445" t="str">
            <v>ขทช.ร้อยเอ็ด/6/2567</v>
          </cell>
          <cell r="AX445" t="str">
            <v>6 ก.พ. 2567</v>
          </cell>
          <cell r="AY445" t="str">
            <v>7 ก.พ. 2567</v>
          </cell>
          <cell r="AZ445" t="str">
            <v>6 เม.ย. 2567</v>
          </cell>
          <cell r="BA445">
            <v>60</v>
          </cell>
          <cell r="BC445">
            <v>1624000</v>
          </cell>
          <cell r="BD445">
            <v>1624000</v>
          </cell>
          <cell r="BF445">
            <v>16000</v>
          </cell>
          <cell r="BG445">
            <v>2818.8899999998976</v>
          </cell>
          <cell r="BI445" t="str">
            <v xml:space="preserve"> 2 ก.พ.67</v>
          </cell>
          <cell r="BJ445">
            <v>0.17327620285991993</v>
          </cell>
        </row>
        <row r="446">
          <cell r="A446" t="str">
            <v>งานอำนวยความปลอดภัย ถนนสาย รอ.3048 แยกทางหลวงหมายเลข 215 - บ้านตาเณร  อ.สุวรรณภูมิ จ.ร้อยเอ็ด</v>
          </cell>
          <cell r="C446" t="str">
            <v>2567</v>
          </cell>
          <cell r="D446" t="str">
            <v>ผลผลิตโครงข่ายทางหลวงชนบทมีความปลอดภัย</v>
          </cell>
          <cell r="E446" t="str">
            <v>อำนวยความปลอดภัยทางถนน</v>
          </cell>
          <cell r="F446" t="str">
            <v>รายการปีเดียว ราคาต่อหน่วยต่ำกว่า 10 ล้านบาท (พลางก่อน1)</v>
          </cell>
          <cell r="G446" t="str">
            <v>วิธี e-Bidding</v>
          </cell>
          <cell r="H446" t="str">
            <v>ไฟฟ้าแสงสว่างและไฟสัญญาณจราจร</v>
          </cell>
          <cell r="I446" t="str">
            <v>08007280005703210836</v>
          </cell>
          <cell r="J446" t="str">
            <v>สุวรรณภูมิ</v>
          </cell>
          <cell r="K446" t="str">
            <v>ร้อยเอ็ด</v>
          </cell>
          <cell r="L446">
            <v>1</v>
          </cell>
          <cell r="M446" t="str">
            <v>แห่ง</v>
          </cell>
          <cell r="N446" t="str">
            <v>26 ต.ค. 2566</v>
          </cell>
          <cell r="O446" t="str">
            <v/>
          </cell>
          <cell r="P446">
            <v>3000000</v>
          </cell>
          <cell r="Q446">
            <v>3000000</v>
          </cell>
          <cell r="R446" t="str">
            <v>ลงนามในสัญญา</v>
          </cell>
          <cell r="S446" t="str">
            <v/>
          </cell>
          <cell r="T446" t="str">
            <v>สำนักงานทางหลวงชนบทที่ 6 (ขอนแก่น)</v>
          </cell>
          <cell r="U446" t="str">
            <v>แขวงทางหลวงชนบทร้อยเอ็ด</v>
          </cell>
          <cell r="V446" t="str">
            <v>สำนักอำนวยความปลอดภัย</v>
          </cell>
          <cell r="W446" t="str">
            <v>ร้อยเอ็ด</v>
          </cell>
          <cell r="X446" t="str">
            <v/>
          </cell>
          <cell r="Y446">
            <v>2969827.2</v>
          </cell>
          <cell r="Z446">
            <v>0</v>
          </cell>
          <cell r="AB446" t="str">
            <v>-</v>
          </cell>
          <cell r="AC446" t="str">
            <v>-</v>
          </cell>
          <cell r="AD446" t="str">
            <v>กิโลเมตร</v>
          </cell>
          <cell r="AE446" t="str">
            <v>-</v>
          </cell>
          <cell r="AF446" t="str">
            <v>-</v>
          </cell>
          <cell r="AG446" t="str">
            <v>กิโลเมตร</v>
          </cell>
          <cell r="AH446" t="str">
            <v>1 ธ.ค. 2566</v>
          </cell>
          <cell r="AI446" t="str">
            <v>27 พ.ย. 2566</v>
          </cell>
          <cell r="AJ446" t="str">
            <v>13 ธ.ค. 2566</v>
          </cell>
          <cell r="AK446" t="str">
            <v>19 ธ.ค. 2566</v>
          </cell>
          <cell r="AL446">
            <v>3</v>
          </cell>
          <cell r="AM446">
            <v>3</v>
          </cell>
          <cell r="AN446">
            <v>3</v>
          </cell>
          <cell r="AO446">
            <v>3</v>
          </cell>
          <cell r="AP446" t="str">
            <v>0353562000313</v>
          </cell>
          <cell r="AR446" t="str">
            <v>หจก.สุภลักษณ์ ทราฟฟิค แอนด์ แฟบริเคชั่น</v>
          </cell>
          <cell r="AS446" t="str">
            <v/>
          </cell>
          <cell r="AT446">
            <v>2959800</v>
          </cell>
          <cell r="AU446">
            <v>2959800</v>
          </cell>
          <cell r="AV446" t="str">
            <v/>
          </cell>
          <cell r="AW446" t="str">
            <v>ขทช.ร้อยเอ็ด/1/2567</v>
          </cell>
          <cell r="AX446" t="str">
            <v>15 ม.ค. 2567</v>
          </cell>
          <cell r="AY446" t="str">
            <v>16 ม.ค. 2567</v>
          </cell>
          <cell r="AZ446" t="str">
            <v>15 มี.ค. 2567</v>
          </cell>
          <cell r="BA446">
            <v>60</v>
          </cell>
          <cell r="BC446">
            <v>2959800</v>
          </cell>
          <cell r="BD446">
            <v>2959800</v>
          </cell>
          <cell r="BF446">
            <v>40200</v>
          </cell>
          <cell r="BG446">
            <v>10027.200000000186</v>
          </cell>
          <cell r="BI446" t="str">
            <v xml:space="preserve"> 2 ก.พ.67</v>
          </cell>
          <cell r="BJ446">
            <v>0.33763580588123732</v>
          </cell>
        </row>
        <row r="447">
          <cell r="A447" t="str">
            <v>ปรับปรุงจุดเสี่ยงจุดอันตราย ถนนสาย รอ.3004 แยกทางหลวงหมายเลข 202 - บ้านโพนทราย  อ.สุวรรณภูมิ จ.ร้อยเอ็ด</v>
          </cell>
          <cell r="C447" t="str">
            <v>2567</v>
          </cell>
          <cell r="D447" t="str">
            <v>โครงการอำนวยความปลอดภัยสนับสนุนด้านคมนาคมและระบบโลจิสติกส์</v>
          </cell>
          <cell r="E447" t="str">
            <v>ปรับปรุงจุดเสี่ยงจุดอันตราย</v>
          </cell>
          <cell r="F447" t="str">
            <v>รายการปีเดียว ราคาต่อหน่วยต่ำกว่า 10 ล้านบาท (พลางก่อน1)</v>
          </cell>
          <cell r="G447" t="str">
            <v>วิธี e-Bidding</v>
          </cell>
          <cell r="H447" t="str">
            <v>ปรับปรุงจุดเสี่ยงจุดอันตราย</v>
          </cell>
          <cell r="I447" t="str">
            <v>08007190061703210378</v>
          </cell>
          <cell r="J447" t="str">
            <v>สุวรรณภูมิ</v>
          </cell>
          <cell r="K447" t="str">
            <v>ร้อยเอ็ด</v>
          </cell>
          <cell r="L447">
            <v>1</v>
          </cell>
          <cell r="M447" t="str">
            <v>แห่ง</v>
          </cell>
          <cell r="N447" t="str">
            <v>13 ธ.ค. 2566</v>
          </cell>
          <cell r="O447" t="str">
            <v/>
          </cell>
          <cell r="P447">
            <v>600000</v>
          </cell>
          <cell r="Q447">
            <v>600000</v>
          </cell>
          <cell r="R447" t="str">
            <v>การอนุมัติสั่งซื้อสั่งจ้าง</v>
          </cell>
          <cell r="S447" t="str">
            <v/>
          </cell>
          <cell r="T447" t="str">
            <v>สำนักงานทางหลวงชนบทที่ 6 (ขอนแก่น)</v>
          </cell>
          <cell r="U447" t="str">
            <v>แขวงทางหลวงชนบทร้อยเอ็ด</v>
          </cell>
          <cell r="V447" t="str">
            <v>สำนักอำนวยความปลอดภัย</v>
          </cell>
          <cell r="W447" t="str">
            <v>ร้อยเอ็ด</v>
          </cell>
          <cell r="X447" t="str">
            <v/>
          </cell>
          <cell r="Y447">
            <v>489000</v>
          </cell>
          <cell r="Z447">
            <v>0</v>
          </cell>
          <cell r="AB447" t="str">
            <v>-</v>
          </cell>
          <cell r="AC447" t="str">
            <v>1</v>
          </cell>
          <cell r="AD447" t="str">
            <v>แท่ง</v>
          </cell>
          <cell r="AE447" t="str">
            <v>-</v>
          </cell>
          <cell r="AF447" t="str">
            <v>-</v>
          </cell>
          <cell r="AG447" t="str">
            <v>แห่ง</v>
          </cell>
          <cell r="AH447" t="str">
            <v>25 ม.ค. 2567</v>
          </cell>
          <cell r="AI447" t="str">
            <v>19 ม.ค. 2567</v>
          </cell>
          <cell r="AJ447" t="str">
            <v>2 ก.พ. 2567</v>
          </cell>
          <cell r="AK447" t="str">
            <v>6 ก.พ. 2567</v>
          </cell>
          <cell r="AL447">
            <v>2</v>
          </cell>
          <cell r="AM447">
            <v>2</v>
          </cell>
          <cell r="AN447">
            <v>2</v>
          </cell>
          <cell r="AO447">
            <v>2</v>
          </cell>
          <cell r="AP447" t="str">
            <v>0103521021318</v>
          </cell>
          <cell r="AR447" t="str">
            <v>หจก.กุลกิจแอซโซซิเอท</v>
          </cell>
          <cell r="AS447" t="str">
            <v/>
          </cell>
          <cell r="AT447">
            <v>485000</v>
          </cell>
          <cell r="AU447">
            <v>485000</v>
          </cell>
          <cell r="AV447" t="str">
            <v/>
          </cell>
          <cell r="AX447" t="str">
            <v>-</v>
          </cell>
          <cell r="AY447" t="str">
            <v>-</v>
          </cell>
          <cell r="AZ447" t="str">
            <v>-</v>
          </cell>
          <cell r="BF447">
            <v>115000</v>
          </cell>
          <cell r="BG447">
            <v>4000</v>
          </cell>
          <cell r="BI447" t="str">
            <v xml:space="preserve"> 6 ก.พ.67</v>
          </cell>
          <cell r="BJ447">
            <v>0.81799591002044991</v>
          </cell>
        </row>
        <row r="448">
          <cell r="A448" t="str">
            <v>เพิ่มประสิทธิภาพความปลอดภัย ถนนสาย รอ.3013 แยกทางหลวงหมายเลข 202 - บ้านอาจสามารถ  อ.สุวรรณภูมิ จ.ร้อยเอ็ด</v>
          </cell>
          <cell r="C448" t="str">
            <v>2567</v>
          </cell>
          <cell r="D448" t="str">
            <v>โครงการอำนวยความปลอดภัยสนับสนุนด้านคมนาคมและระบบโลจิสติกส์</v>
          </cell>
          <cell r="E448" t="str">
            <v>เพิ่มประสิทธิภาพความปลอดภัย</v>
          </cell>
          <cell r="F448" t="str">
            <v>รายการปีเดียว ราคาต่อหน่วยต่ำกว่า 10 ล้านบาท (พลางก่อน1)</v>
          </cell>
          <cell r="G448" t="str">
            <v>วิธี e-Bidding</v>
          </cell>
          <cell r="H448" t="str">
            <v>เพิ่มประสิทธิภาพความปลอดภัย</v>
          </cell>
          <cell r="I448" t="str">
            <v>08007190061703210378</v>
          </cell>
          <cell r="J448" t="str">
            <v>สุวรรณภูมิ</v>
          </cell>
          <cell r="K448" t="str">
            <v>ร้อยเอ็ด</v>
          </cell>
          <cell r="L448">
            <v>1</v>
          </cell>
          <cell r="M448" t="str">
            <v>แห่ง</v>
          </cell>
          <cell r="N448" t="str">
            <v>26 ต.ค. 2566</v>
          </cell>
          <cell r="O448" t="str">
            <v/>
          </cell>
          <cell r="P448">
            <v>600000</v>
          </cell>
          <cell r="Q448">
            <v>600000</v>
          </cell>
          <cell r="R448" t="str">
            <v>ลงนามในสัญญา</v>
          </cell>
          <cell r="S448" t="str">
            <v/>
          </cell>
          <cell r="T448" t="str">
            <v>สำนักงานทางหลวงชนบทที่ 6 (ขอนแก่น)</v>
          </cell>
          <cell r="U448" t="str">
            <v>แขวงทางหลวงชนบทร้อยเอ็ด</v>
          </cell>
          <cell r="V448" t="str">
            <v>สำนักอำนวยความปลอดภัย</v>
          </cell>
          <cell r="W448" t="str">
            <v>ร้อยเอ็ด</v>
          </cell>
          <cell r="X448" t="str">
            <v/>
          </cell>
          <cell r="Y448">
            <v>581000</v>
          </cell>
          <cell r="Z448">
            <v>0</v>
          </cell>
          <cell r="AB448" t="str">
            <v>-</v>
          </cell>
          <cell r="AC448" t="str">
            <v>-</v>
          </cell>
          <cell r="AD448" t="str">
            <v>กิโลเมตร</v>
          </cell>
          <cell r="AE448" t="str">
            <v>-</v>
          </cell>
          <cell r="AF448" t="str">
            <v>-</v>
          </cell>
          <cell r="AG448" t="str">
            <v>กิโลเมตร</v>
          </cell>
          <cell r="AH448" t="str">
            <v>1 ธ.ค. 2566</v>
          </cell>
          <cell r="AI448" t="str">
            <v>27 พ.ย. 2566</v>
          </cell>
          <cell r="AJ448" t="str">
            <v>13 ธ.ค. 2566</v>
          </cell>
          <cell r="AK448" t="str">
            <v>19 ธ.ค. 2566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 t="str">
            <v>0705559000799</v>
          </cell>
          <cell r="AR448" t="str">
            <v>บริษัท พีเอสดี โรด โซลูชั่น จำกัด</v>
          </cell>
          <cell r="AS448" t="str">
            <v/>
          </cell>
          <cell r="AT448">
            <v>570000</v>
          </cell>
          <cell r="AU448">
            <v>570000</v>
          </cell>
          <cell r="AV448" t="str">
            <v/>
          </cell>
          <cell r="AW448" t="str">
            <v>ขทช.ร้อยเอ็ด/2/2567</v>
          </cell>
          <cell r="AX448" t="str">
            <v>15 ม.ค. 2567</v>
          </cell>
          <cell r="AY448" t="str">
            <v>16 ม.ค. 2567</v>
          </cell>
          <cell r="AZ448" t="str">
            <v>29 ก.พ. 2567</v>
          </cell>
          <cell r="BA448">
            <v>45</v>
          </cell>
          <cell r="BC448">
            <v>570000</v>
          </cell>
          <cell r="BD448">
            <v>570000</v>
          </cell>
          <cell r="BF448">
            <v>30000</v>
          </cell>
          <cell r="BG448">
            <v>11000</v>
          </cell>
          <cell r="BI448" t="str">
            <v xml:space="preserve"> 2 ก.พ.67</v>
          </cell>
          <cell r="BJ448">
            <v>1.8932874354561102</v>
          </cell>
        </row>
        <row r="449">
          <cell r="A449" t="str">
            <v>เพิ่มประสิทธิภาพความปลอดภัย ถนนสาย รอ.3005 แยกทางหลวงหมายเลข 215 - บ้านยานาง (ตอนร้อยเอ็ด)  อ.สุวรรณภูมิ จ.ร้อยเอ็ด</v>
          </cell>
          <cell r="C449" t="str">
            <v>2567</v>
          </cell>
          <cell r="D449" t="str">
            <v>โครงการอำนวยความปลอดภัยสนับสนุนด้านคมนาคมและระบบโลจิสติกส์</v>
          </cell>
          <cell r="E449" t="str">
            <v>เพิ่มประสิทธิภาพความปลอดภัย</v>
          </cell>
          <cell r="F449" t="str">
            <v>รายการปีเดียว ราคาต่อหน่วยต่ำกว่า 10 ล้านบาท (พลางก่อน1)</v>
          </cell>
          <cell r="G449" t="str">
            <v>วิธี e-Bidding</v>
          </cell>
          <cell r="H449" t="str">
            <v>เพิ่มประสิทธิภาพความปลอดภัย</v>
          </cell>
          <cell r="I449" t="str">
            <v>08007190061703210378</v>
          </cell>
          <cell r="J449" t="str">
            <v>สุวรรณภูมิ</v>
          </cell>
          <cell r="K449" t="str">
            <v>ร้อยเอ็ด</v>
          </cell>
          <cell r="L449">
            <v>1</v>
          </cell>
          <cell r="M449" t="str">
            <v>แห่ง</v>
          </cell>
          <cell r="N449" t="str">
            <v>26 ต.ค. 2566</v>
          </cell>
          <cell r="O449" t="str">
            <v/>
          </cell>
          <cell r="P449">
            <v>600000</v>
          </cell>
          <cell r="Q449">
            <v>600000</v>
          </cell>
          <cell r="R449" t="str">
            <v>ลงนามในสัญญา</v>
          </cell>
          <cell r="S449" t="str">
            <v/>
          </cell>
          <cell r="T449" t="str">
            <v>สำนักงานทางหลวงชนบทที่ 6 (ขอนแก่น)</v>
          </cell>
          <cell r="U449" t="str">
            <v>แขวงทางหลวงชนบทร้อยเอ็ด</v>
          </cell>
          <cell r="V449" t="str">
            <v>สำนักอำนวยความปลอดภัย</v>
          </cell>
          <cell r="W449" t="str">
            <v>ร้อยเอ็ด</v>
          </cell>
          <cell r="X449" t="str">
            <v/>
          </cell>
          <cell r="Y449">
            <v>581000</v>
          </cell>
          <cell r="Z449">
            <v>0</v>
          </cell>
          <cell r="AB449" t="str">
            <v>-</v>
          </cell>
          <cell r="AC449" t="str">
            <v>-</v>
          </cell>
          <cell r="AD449" t="str">
            <v>กิโลเมตร</v>
          </cell>
          <cell r="AE449" t="str">
            <v>-</v>
          </cell>
          <cell r="AF449" t="str">
            <v>-</v>
          </cell>
          <cell r="AG449" t="str">
            <v>กิโลเมตร</v>
          </cell>
          <cell r="AH449" t="str">
            <v>1 ธ.ค. 2566</v>
          </cell>
          <cell r="AI449" t="str">
            <v>27 พ.ย. 2566</v>
          </cell>
          <cell r="AJ449" t="str">
            <v>13 ธ.ค. 2566</v>
          </cell>
          <cell r="AK449" t="str">
            <v>19 ธ.ค. 2566</v>
          </cell>
          <cell r="AL449">
            <v>2</v>
          </cell>
          <cell r="AM449">
            <v>2</v>
          </cell>
          <cell r="AN449">
            <v>2</v>
          </cell>
          <cell r="AO449">
            <v>2</v>
          </cell>
          <cell r="AP449" t="str">
            <v>0705559000799</v>
          </cell>
          <cell r="AR449" t="str">
            <v>บริษัท พีเอสดี โรด โซลูชั่น จำกัด</v>
          </cell>
          <cell r="AS449" t="str">
            <v/>
          </cell>
          <cell r="AT449">
            <v>570000</v>
          </cell>
          <cell r="AU449">
            <v>570000</v>
          </cell>
          <cell r="AV449" t="str">
            <v/>
          </cell>
          <cell r="AW449" t="str">
            <v>ขทช.ร้อยเอ็ด/3/2567</v>
          </cell>
          <cell r="AX449" t="str">
            <v>15 ม.ค. 2567</v>
          </cell>
          <cell r="AY449" t="str">
            <v>16 ม.ค. 2567</v>
          </cell>
          <cell r="AZ449" t="str">
            <v>29 ก.พ. 2567</v>
          </cell>
          <cell r="BA449">
            <v>45</v>
          </cell>
          <cell r="BC449">
            <v>570000</v>
          </cell>
          <cell r="BD449">
            <v>570000</v>
          </cell>
          <cell r="BF449">
            <v>30000</v>
          </cell>
          <cell r="BG449">
            <v>11000</v>
          </cell>
          <cell r="BI449" t="str">
            <v xml:space="preserve"> 2 ก.พ.67</v>
          </cell>
          <cell r="BJ449">
            <v>1.8932874354561102</v>
          </cell>
        </row>
        <row r="450">
          <cell r="A450" t="str">
            <v>ไฟฟ้าแสงสว่างบริเวณเข้าสู่ทางแยกหลัก ถนนสาย รอ.3013 แยกทางหลวงหมายเลข 202 - บ้านอาจสามารถ  อ.อาจสามารถ จ.ร้อยเอ็ด</v>
          </cell>
          <cell r="C450" t="str">
            <v>2567</v>
          </cell>
          <cell r="D450" t="str">
            <v>โครงการอำนวยความปลอดภัยสนับสนุนด้านคมนาคมและระบบโลจิสติกส์</v>
          </cell>
          <cell r="E450" t="str">
            <v>ไฟฟ้าแสงสว่างบริเวณเข้าสู่ทางแยกหลัก</v>
          </cell>
          <cell r="F450" t="str">
            <v>รายการปีเดียว ราคาต่อหน่วยต่ำกว่า 10 ล้านบาท (พลางก่อน1)</v>
          </cell>
          <cell r="G450" t="str">
            <v>วิธี e-Bidding</v>
          </cell>
          <cell r="H450" t="str">
            <v>ไฟฟ้าแสงสว่างบริเวณเข้าสู่ทางแยกหลัก</v>
          </cell>
          <cell r="I450" t="str">
            <v>08007190061703210378</v>
          </cell>
          <cell r="J450" t="str">
            <v>อาจสามารถ</v>
          </cell>
          <cell r="K450" t="str">
            <v>ร้อยเอ็ด</v>
          </cell>
          <cell r="L450">
            <v>1</v>
          </cell>
          <cell r="M450" t="str">
            <v>แห่ง</v>
          </cell>
          <cell r="N450" t="str">
            <v>28 พ.ย. 2566</v>
          </cell>
          <cell r="O450" t="str">
            <v/>
          </cell>
          <cell r="P450">
            <v>1200000</v>
          </cell>
          <cell r="Q450">
            <v>1200000</v>
          </cell>
          <cell r="R450" t="str">
            <v>ลงนามในสัญญา</v>
          </cell>
          <cell r="S450" t="str">
            <v/>
          </cell>
          <cell r="T450" t="str">
            <v>สำนักงานทางหลวงชนบทที่ 6 (ขอนแก่น)</v>
          </cell>
          <cell r="U450" t="str">
            <v>แขวงทางหลวงชนบทร้อยเอ็ด</v>
          </cell>
          <cell r="V450" t="str">
            <v>สำนักอำนวยความปลอดภัย</v>
          </cell>
          <cell r="W450" t="str">
            <v>ร้อยเอ็ด</v>
          </cell>
          <cell r="X450" t="str">
            <v/>
          </cell>
          <cell r="Y450">
            <v>1201515.1499999999</v>
          </cell>
          <cell r="Z450">
            <v>0</v>
          </cell>
          <cell r="AB450" t="str">
            <v>-</v>
          </cell>
          <cell r="AC450" t="str">
            <v>0</v>
          </cell>
          <cell r="AD450" t="str">
            <v>กิโลเมตร</v>
          </cell>
          <cell r="AE450" t="str">
            <v>-</v>
          </cell>
          <cell r="AF450" t="str">
            <v>0</v>
          </cell>
          <cell r="AG450" t="str">
            <v>กิโลเมตร</v>
          </cell>
          <cell r="AH450" t="str">
            <v>2 ม.ค. 2567</v>
          </cell>
          <cell r="AI450" t="str">
            <v>20 ธ.ค. 2566</v>
          </cell>
          <cell r="AJ450" t="str">
            <v>10 ม.ค. 2567</v>
          </cell>
          <cell r="AK450" t="str">
            <v>17 ม.ค. 2567</v>
          </cell>
          <cell r="AL450">
            <v>2</v>
          </cell>
          <cell r="AM450">
            <v>2</v>
          </cell>
          <cell r="AN450">
            <v>2</v>
          </cell>
          <cell r="AO450">
            <v>2</v>
          </cell>
          <cell r="AP450" t="str">
            <v>0703559000215</v>
          </cell>
          <cell r="AR450" t="str">
            <v>หจก.ชุ่มจิตเพาเวอร์</v>
          </cell>
          <cell r="AS450" t="str">
            <v/>
          </cell>
          <cell r="AT450">
            <v>1195000</v>
          </cell>
          <cell r="AU450">
            <v>1195000</v>
          </cell>
          <cell r="AV450" t="str">
            <v/>
          </cell>
          <cell r="AW450" t="str">
            <v>ขทช.ร้อยเอ็ด/5/2567</v>
          </cell>
          <cell r="AX450" t="str">
            <v>5 ก.พ. 2567</v>
          </cell>
          <cell r="AY450" t="str">
            <v>6 ก.พ. 2567</v>
          </cell>
          <cell r="AZ450" t="str">
            <v>5 เม.ย. 2567</v>
          </cell>
          <cell r="BA450">
            <v>60</v>
          </cell>
          <cell r="BC450">
            <v>1195000</v>
          </cell>
          <cell r="BD450">
            <v>1195000</v>
          </cell>
          <cell r="BF450">
            <v>5000</v>
          </cell>
          <cell r="BG450">
            <v>6515.1499999999069</v>
          </cell>
          <cell r="BI450" t="str">
            <v xml:space="preserve"> 2 ก.พ.67</v>
          </cell>
          <cell r="BJ450">
            <v>0.54224451518567263</v>
          </cell>
        </row>
        <row r="451">
          <cell r="A451" t="str">
            <v>ไฟฟ้าแสงสว่างบริเวณเข้าสู่ทางแยกหลัก ถนนสาย รอ.4046 แยกทางหลวงหมายเลข 2043 - บ้านท่าลาด  อ.พนมไพร จ.ร้อยเอ็ด</v>
          </cell>
          <cell r="C451" t="str">
            <v>2567</v>
          </cell>
          <cell r="D451" t="str">
            <v>โครงการอำนวยความปลอดภัยสนับสนุนด้านคมนาคมและระบบโลจิสติกส์</v>
          </cell>
          <cell r="E451" t="str">
            <v>ไฟฟ้าแสงสว่างบริเวณเข้าสู่ทางแยกหลัก</v>
          </cell>
          <cell r="F451" t="str">
            <v>รายการปีเดียว ราคาต่อหน่วยต่ำกว่า 10 ล้านบาท (พลางก่อน1)</v>
          </cell>
          <cell r="G451" t="str">
            <v>วิธี e-Bidding</v>
          </cell>
          <cell r="H451" t="str">
            <v>ไฟฟ้าแสงสว่างบริเวณเข้าสู่ทางแยกหลัก</v>
          </cell>
          <cell r="I451" t="str">
            <v>08007190061703210378</v>
          </cell>
          <cell r="J451" t="str">
            <v>พนมไพร</v>
          </cell>
          <cell r="K451" t="str">
            <v>ร้อยเอ็ด</v>
          </cell>
          <cell r="L451">
            <v>2</v>
          </cell>
          <cell r="M451" t="str">
            <v>แห่ง</v>
          </cell>
          <cell r="N451" t="str">
            <v>13 ธ.ค. 2566</v>
          </cell>
          <cell r="O451" t="str">
            <v/>
          </cell>
          <cell r="P451">
            <v>3100000</v>
          </cell>
          <cell r="Q451">
            <v>3100000</v>
          </cell>
          <cell r="R451" t="str">
            <v>ลงนามในสัญญา</v>
          </cell>
          <cell r="S451" t="str">
            <v/>
          </cell>
          <cell r="T451" t="str">
            <v>สำนักงานทางหลวงชนบทที่ 6 (ขอนแก่น)</v>
          </cell>
          <cell r="U451" t="str">
            <v>แขวงทางหลวงชนบทร้อยเอ็ด</v>
          </cell>
          <cell r="V451" t="str">
            <v>สำนักอำนวยความปลอดภัย</v>
          </cell>
          <cell r="W451" t="str">
            <v>ร้อยเอ็ด</v>
          </cell>
          <cell r="X451" t="str">
            <v/>
          </cell>
          <cell r="Y451">
            <v>3101277.32</v>
          </cell>
          <cell r="Z451">
            <v>0</v>
          </cell>
          <cell r="AB451" t="str">
            <v>-</v>
          </cell>
          <cell r="AC451" t="str">
            <v>-</v>
          </cell>
          <cell r="AD451" t="str">
            <v>-</v>
          </cell>
          <cell r="AE451" t="str">
            <v>-</v>
          </cell>
          <cell r="AF451" t="str">
            <v>-</v>
          </cell>
          <cell r="AG451" t="str">
            <v>-</v>
          </cell>
          <cell r="AH451" t="str">
            <v>25 ม.ค. 2567</v>
          </cell>
          <cell r="AI451" t="str">
            <v>19 ม.ค. 2567</v>
          </cell>
          <cell r="AJ451" t="str">
            <v>2 ก.พ. 2567</v>
          </cell>
          <cell r="AK451" t="str">
            <v>6 ก.พ. 2567</v>
          </cell>
          <cell r="AL451">
            <v>3</v>
          </cell>
          <cell r="AM451">
            <v>3</v>
          </cell>
          <cell r="AN451">
            <v>3</v>
          </cell>
          <cell r="AO451">
            <v>3</v>
          </cell>
          <cell r="AP451" t="str">
            <v>0205555004760</v>
          </cell>
          <cell r="AR451" t="str">
            <v>บจก.โนโลโก้ ดีไซน์</v>
          </cell>
          <cell r="AS451" t="str">
            <v/>
          </cell>
          <cell r="AT451">
            <v>3093000</v>
          </cell>
          <cell r="AU451">
            <v>3093000</v>
          </cell>
          <cell r="AV451" t="str">
            <v/>
          </cell>
          <cell r="AW451" t="str">
            <v>ขทช.ร้อยเอ็ด/8/2567</v>
          </cell>
          <cell r="AX451" t="str">
            <v>29 ก.พ. 2567</v>
          </cell>
          <cell r="AY451" t="str">
            <v>1 มี.ค. 2567</v>
          </cell>
          <cell r="AZ451" t="str">
            <v>29 พ.ค. 2567</v>
          </cell>
          <cell r="BA451">
            <v>90</v>
          </cell>
          <cell r="BC451">
            <v>3093000</v>
          </cell>
          <cell r="BD451">
            <v>3093000</v>
          </cell>
          <cell r="BF451">
            <v>7000</v>
          </cell>
          <cell r="BG451">
            <v>8277.3199999998324</v>
          </cell>
          <cell r="BI451" t="str">
            <v xml:space="preserve"> 6 ก.พ.67</v>
          </cell>
          <cell r="BJ451">
            <v>0.26690034930509965</v>
          </cell>
        </row>
        <row r="452">
          <cell r="A452" t="str">
            <v>ไฟฟ้าแสงสว่างบริเวณเข้าสู่ทางแยกหลัก ถนนสาย รอ.3005 แยกทางหลวงหมายเลข 215 - บ้านยานาง  อ.สุวรรณภูมิ จ.ร้อยเอ็ด</v>
          </cell>
          <cell r="C452" t="str">
            <v>2567</v>
          </cell>
          <cell r="D452" t="str">
            <v>โครงการอำนวยความปลอดภัยสนับสนุนด้านคมนาคมและระบบโลจิสติกส์</v>
          </cell>
          <cell r="E452" t="str">
            <v>ไฟฟ้าแสงสว่างบริเวณเข้าสู่ทางแยกหลัก</v>
          </cell>
          <cell r="F452" t="str">
            <v>รายการปีเดียว ราคาต่อหน่วยต่ำกว่า 10 ล้านบาท (พลางก่อน1)</v>
          </cell>
          <cell r="G452" t="str">
            <v>วิธี e-Bidding</v>
          </cell>
          <cell r="H452" t="str">
            <v>ไฟฟ้าแสงสว่างบริเวณเข้าสู่ทางแยกหลัก</v>
          </cell>
          <cell r="I452" t="str">
            <v>08007190061703210378</v>
          </cell>
          <cell r="J452" t="str">
            <v>สุวรรณภูมิ</v>
          </cell>
          <cell r="K452" t="str">
            <v>ร้อยเอ็ด</v>
          </cell>
          <cell r="L452">
            <v>1</v>
          </cell>
          <cell r="M452" t="str">
            <v>แห่ง</v>
          </cell>
          <cell r="N452" t="str">
            <v>13 ธ.ค. 2566</v>
          </cell>
          <cell r="O452" t="str">
            <v/>
          </cell>
          <cell r="P452">
            <v>720000</v>
          </cell>
          <cell r="Q452">
            <v>720000</v>
          </cell>
          <cell r="R452" t="str">
            <v>ลงนามในสัญญา</v>
          </cell>
          <cell r="S452" t="str">
            <v/>
          </cell>
          <cell r="T452" t="str">
            <v>สำนักงานทางหลวงชนบทที่ 6 (ขอนแก่น)</v>
          </cell>
          <cell r="U452" t="str">
            <v>แขวงทางหลวงชนบทร้อยเอ็ด</v>
          </cell>
          <cell r="V452" t="str">
            <v>สำนักอำนวยความปลอดภัย</v>
          </cell>
          <cell r="W452" t="str">
            <v>ร้อยเอ็ด</v>
          </cell>
          <cell r="X452" t="str">
            <v/>
          </cell>
          <cell r="Y452">
            <v>720000</v>
          </cell>
          <cell r="Z452">
            <v>0</v>
          </cell>
          <cell r="AB452" t="str">
            <v>-</v>
          </cell>
          <cell r="AC452" t="str">
            <v>-</v>
          </cell>
          <cell r="AD452" t="str">
            <v>แห่ง</v>
          </cell>
          <cell r="AE452" t="str">
            <v>-</v>
          </cell>
          <cell r="AF452" t="str">
            <v>0</v>
          </cell>
          <cell r="AG452" t="str">
            <v>แห่ง</v>
          </cell>
          <cell r="AH452" t="str">
            <v>25 ม.ค. 2567</v>
          </cell>
          <cell r="AI452" t="str">
            <v>19 ม.ค. 2567</v>
          </cell>
          <cell r="AJ452" t="str">
            <v>2 ก.พ. 2567</v>
          </cell>
          <cell r="AK452" t="str">
            <v>6 ก.พ. 2567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 t="str">
            <v>0105549082399</v>
          </cell>
          <cell r="AR452" t="str">
            <v>บจก.เซอร์กิต  ดีไซน์  แอนด์  เอ็นจิเนียริ่ง</v>
          </cell>
          <cell r="AS452" t="str">
            <v/>
          </cell>
          <cell r="AT452">
            <v>718500</v>
          </cell>
          <cell r="AU452">
            <v>718500</v>
          </cell>
          <cell r="AV452" t="str">
            <v/>
          </cell>
          <cell r="AW452" t="str">
            <v>ขทช.ร้อยเอ็ด/7/2567</v>
          </cell>
          <cell r="AX452" t="str">
            <v>29 ก.พ. 2567</v>
          </cell>
          <cell r="AY452" t="str">
            <v>1 มี.ค. 2567</v>
          </cell>
          <cell r="AZ452" t="str">
            <v>29 เม.ย. 2567</v>
          </cell>
          <cell r="BA452">
            <v>60</v>
          </cell>
          <cell r="BC452">
            <v>718500</v>
          </cell>
          <cell r="BD452">
            <v>718500</v>
          </cell>
          <cell r="BF452">
            <v>1500</v>
          </cell>
          <cell r="BG452">
            <v>1500</v>
          </cell>
          <cell r="BI452" t="str">
            <v xml:space="preserve"> 6 ก.พ.67</v>
          </cell>
          <cell r="BJ452">
            <v>0.20833333333333334</v>
          </cell>
        </row>
        <row r="453">
          <cell r="A453" t="str">
            <v>ไฟฟ้าแสงสว่างบริเวณเข้าสู่ทางแยกหลัก ถนนสาย รอ.4022 แยกทางหลวงหมายเลข 2043 - บ้านกอกแก้ว (ตอนอาจสามารถ)  อ.พนมไพร จ.ร้อยเอ็ด</v>
          </cell>
          <cell r="C453" t="str">
            <v>2567</v>
          </cell>
          <cell r="D453" t="str">
            <v>โครงการอำนวยความปลอดภัยสนับสนุนด้านคมนาคมและระบบโลจิสติกส์</v>
          </cell>
          <cell r="E453" t="str">
            <v>ไฟฟ้าแสงสว่างบริเวณเข้าสู่ทางแยกหลัก</v>
          </cell>
          <cell r="F453" t="str">
            <v>รายการปีเดียว ราคาต่อหน่วยต่ำกว่า 10 ล้านบาท (พลางก่อน1)</v>
          </cell>
          <cell r="G453" t="str">
            <v>วิธี e-Bidding</v>
          </cell>
          <cell r="H453" t="str">
            <v>ไฟฟ้าแสงสว่างบริเวณเข้าสู่ทางแยกหลัก</v>
          </cell>
          <cell r="I453" t="str">
            <v>08007190061703210378</v>
          </cell>
          <cell r="J453" t="str">
            <v>พนมไพร</v>
          </cell>
          <cell r="K453" t="str">
            <v>ร้อยเอ็ด</v>
          </cell>
          <cell r="L453">
            <v>1</v>
          </cell>
          <cell r="M453" t="str">
            <v>แห่ง</v>
          </cell>
          <cell r="N453" t="str">
            <v>26 ต.ค. 2566</v>
          </cell>
          <cell r="O453" t="str">
            <v/>
          </cell>
          <cell r="P453">
            <v>2200000</v>
          </cell>
          <cell r="Q453">
            <v>2200000</v>
          </cell>
          <cell r="R453" t="str">
            <v>ลงนามในสัญญา</v>
          </cell>
          <cell r="S453" t="str">
            <v/>
          </cell>
          <cell r="T453" t="str">
            <v>สำนักงานทางหลวงชนบทที่ 6 (ขอนแก่น)</v>
          </cell>
          <cell r="U453" t="str">
            <v>แขวงทางหลวงชนบทร้อยเอ็ด</v>
          </cell>
          <cell r="V453" t="str">
            <v>สำนักอำนวยความปลอดภัย</v>
          </cell>
          <cell r="W453" t="str">
            <v>ร้อยเอ็ด</v>
          </cell>
          <cell r="X453" t="str">
            <v/>
          </cell>
          <cell r="Y453">
            <v>2215964.5699999998</v>
          </cell>
          <cell r="Z453">
            <v>0</v>
          </cell>
          <cell r="AB453" t="str">
            <v>-</v>
          </cell>
          <cell r="AC453" t="str">
            <v>-0</v>
          </cell>
          <cell r="AD453" t="str">
            <v>กิโลเมตร</v>
          </cell>
          <cell r="AE453" t="str">
            <v>-</v>
          </cell>
          <cell r="AF453" t="str">
            <v>-0</v>
          </cell>
          <cell r="AG453" t="str">
            <v>กิโลเมตร</v>
          </cell>
          <cell r="AH453" t="str">
            <v>1 ธ.ค. 2566</v>
          </cell>
          <cell r="AI453" t="str">
            <v>27 พ.ย. 2566</v>
          </cell>
          <cell r="AJ453" t="str">
            <v>13 ธ.ค. 2566</v>
          </cell>
          <cell r="AK453" t="str">
            <v>19 ธ.ค. 2566</v>
          </cell>
          <cell r="AL453">
            <v>4</v>
          </cell>
          <cell r="AM453">
            <v>2</v>
          </cell>
          <cell r="AN453">
            <v>4</v>
          </cell>
          <cell r="AO453">
            <v>2</v>
          </cell>
          <cell r="AP453" t="str">
            <v>0225558000081</v>
          </cell>
          <cell r="AR453" t="str">
            <v>บจก.จิราพัชร การโยธา</v>
          </cell>
          <cell r="AS453" t="str">
            <v/>
          </cell>
          <cell r="AT453">
            <v>2195000</v>
          </cell>
          <cell r="AU453">
            <v>2195000</v>
          </cell>
          <cell r="AV453" t="str">
            <v/>
          </cell>
          <cell r="AW453" t="str">
            <v>ขทช.ร้อยเอ็ด/4/2567</v>
          </cell>
          <cell r="AX453" t="str">
            <v>18 ม.ค. 2567</v>
          </cell>
          <cell r="AY453" t="str">
            <v>19 ม.ค. 2567</v>
          </cell>
          <cell r="AZ453" t="str">
            <v>11 เม.ย. 2567</v>
          </cell>
          <cell r="BA453">
            <v>60</v>
          </cell>
          <cell r="BC453">
            <v>2195000</v>
          </cell>
          <cell r="BD453">
            <v>2195000</v>
          </cell>
          <cell r="BF453">
            <v>5000</v>
          </cell>
          <cell r="BG453">
            <v>20964.569999999832</v>
          </cell>
          <cell r="BI453" t="str">
            <v xml:space="preserve"> 2 ก.พ.67</v>
          </cell>
          <cell r="BJ453">
            <v>0.94606972890364549</v>
          </cell>
        </row>
        <row r="454">
          <cell r="A454" t="str">
            <v>ปรับปรุงเรขาคณิตของทาง ถนนสาย รอ.6038 บ้านสุวรรณภูมิ - บ้านตาหยวก  อ.สุวรรณภูมิ จ.ร้อยเอ็ด</v>
          </cell>
          <cell r="C454" t="str">
            <v>2567</v>
          </cell>
          <cell r="D454" t="str">
            <v>โครงการอำนวยความปลอดภัยสนับสนุนด้านคมนาคมและระบบโลจิสติกส์</v>
          </cell>
          <cell r="E454" t="str">
            <v>ปรับปรุงเรขาคณิตของทาง</v>
          </cell>
          <cell r="F454" t="str">
            <v>รายการปีเดียว ราคาต่อหน่วยต่ำกว่า 10 ล้านบาท (พลางก่อน1)</v>
          </cell>
          <cell r="G454" t="str">
            <v>วิธี e-Bidding</v>
          </cell>
          <cell r="H454" t="str">
            <v>ปรับปรุงเรขาคณิตของทาง</v>
          </cell>
          <cell r="I454" t="str">
            <v>08007190061703210378</v>
          </cell>
          <cell r="J454" t="str">
            <v>สุวรรณภูมิ</v>
          </cell>
          <cell r="K454" t="str">
            <v>ร้อยเอ็ด</v>
          </cell>
          <cell r="L454">
            <v>1</v>
          </cell>
          <cell r="M454" t="str">
            <v>แห่ง</v>
          </cell>
          <cell r="N454" t="str">
            <v>13 ธ.ค. 2566</v>
          </cell>
          <cell r="O454" t="str">
            <v/>
          </cell>
          <cell r="P454">
            <v>1500000</v>
          </cell>
          <cell r="Q454">
            <v>1500000</v>
          </cell>
          <cell r="R454" t="str">
            <v>การอนุมัติสั่งซื้อสั่งจ้าง</v>
          </cell>
          <cell r="S454" t="str">
            <v/>
          </cell>
          <cell r="T454" t="str">
            <v>สำนักงานทางหลวงชนบทที่ 6 (ขอนแก่น)</v>
          </cell>
          <cell r="U454" t="str">
            <v>แขวงทางหลวงชนบทร้อยเอ็ด</v>
          </cell>
          <cell r="V454" t="str">
            <v>สำนักอำนวยความปลอดภัย</v>
          </cell>
          <cell r="W454" t="str">
            <v>ร้อยเอ็ด</v>
          </cell>
          <cell r="X454" t="str">
            <v/>
          </cell>
          <cell r="Y454">
            <v>1376570.26</v>
          </cell>
          <cell r="Z454">
            <v>0</v>
          </cell>
          <cell r="AB454" t="str">
            <v>ลาดยาง AC</v>
          </cell>
          <cell r="AC454" t="str">
            <v>6</v>
          </cell>
          <cell r="AD454" t="str">
            <v>เมตร</v>
          </cell>
          <cell r="AE454" t="str">
            <v>AC</v>
          </cell>
          <cell r="AF454" t="str">
            <v>1</v>
          </cell>
          <cell r="AG454" t="str">
            <v>เมตร</v>
          </cell>
          <cell r="AH454" t="str">
            <v>25 ม.ค. 2567</v>
          </cell>
          <cell r="AI454" t="str">
            <v>19 ม.ค. 2567</v>
          </cell>
          <cell r="AJ454" t="str">
            <v>2 ก.พ. 2567</v>
          </cell>
          <cell r="AK454" t="str">
            <v>14 ก.พ. 2567</v>
          </cell>
          <cell r="AL454">
            <v>7</v>
          </cell>
          <cell r="AM454">
            <v>7</v>
          </cell>
          <cell r="AN454">
            <v>7</v>
          </cell>
          <cell r="AO454">
            <v>7</v>
          </cell>
          <cell r="AP454" t="str">
            <v>0463553000399</v>
          </cell>
          <cell r="AR454" t="str">
            <v>หจก. เค เอ วิศวกรรมและการเกษตร</v>
          </cell>
          <cell r="AS454" t="str">
            <v/>
          </cell>
          <cell r="AT454">
            <v>1079000</v>
          </cell>
          <cell r="AU454">
            <v>1079000</v>
          </cell>
          <cell r="AV454" t="str">
            <v/>
          </cell>
          <cell r="AX454" t="str">
            <v>-</v>
          </cell>
          <cell r="AY454" t="str">
            <v>-</v>
          </cell>
          <cell r="AZ454" t="str">
            <v>-</v>
          </cell>
          <cell r="BF454">
            <v>421000</v>
          </cell>
          <cell r="BG454">
            <v>297570.26</v>
          </cell>
          <cell r="BI454" t="str">
            <v xml:space="preserve"> 15 ก.พ.67</v>
          </cell>
          <cell r="BJ454">
            <v>21.616786926662211</v>
          </cell>
        </row>
        <row r="455">
          <cell r="A455" t="str">
            <v>ปรับปรุงเรขาคณิตของทาง ถนนสาย รอ.3013 แยกทางหลวงหมายเลข 202 - บ้านอาจสามารถ  อ.สุวรรณภูมิ จ.ร้อยเอ็ด</v>
          </cell>
          <cell r="C455" t="str">
            <v>2567</v>
          </cell>
          <cell r="D455" t="str">
            <v>โครงการอำนวยความปลอดภัยสนับสนุนด้านคมนาคมและระบบโลจิสติกส์</v>
          </cell>
          <cell r="E455" t="str">
            <v>ปรับปรุงเรขาคณิตของทาง</v>
          </cell>
          <cell r="F455" t="str">
            <v>รายการปีเดียว ราคาต่อหน่วยต่ำกว่า 10 ล้านบาท (พลางก่อน1)</v>
          </cell>
          <cell r="G455" t="str">
            <v>วิธี e-Bidding</v>
          </cell>
          <cell r="H455" t="str">
            <v>ปรับปรุงเรขาคณิตของทาง</v>
          </cell>
          <cell r="I455" t="str">
            <v>08007190061703210378</v>
          </cell>
          <cell r="J455" t="str">
            <v>สุวรรณภูมิ</v>
          </cell>
          <cell r="K455" t="str">
            <v>ร้อยเอ็ด</v>
          </cell>
          <cell r="L455">
            <v>1</v>
          </cell>
          <cell r="M455" t="str">
            <v>แห่ง</v>
          </cell>
          <cell r="N455" t="str">
            <v>15 ธ.ค. 2566</v>
          </cell>
          <cell r="O455" t="str">
            <v/>
          </cell>
          <cell r="P455">
            <v>8000000</v>
          </cell>
          <cell r="Q455">
            <v>8000000</v>
          </cell>
          <cell r="R455" t="str">
            <v>การอนุมัติสั่งซื้อสั่งจ้าง</v>
          </cell>
          <cell r="S455" t="str">
            <v/>
          </cell>
          <cell r="T455" t="str">
            <v>สำนักงานทางหลวงชนบทที่ 6 (ขอนแก่น)</v>
          </cell>
          <cell r="U455" t="str">
            <v>แขวงทางหลวงชนบทร้อยเอ็ด</v>
          </cell>
          <cell r="V455" t="str">
            <v>สำนักอำนวยความปลอดภัย</v>
          </cell>
          <cell r="W455" t="str">
            <v>ร้อยเอ็ด</v>
          </cell>
          <cell r="X455" t="str">
            <v/>
          </cell>
          <cell r="Y455">
            <v>7977218.9000000004</v>
          </cell>
          <cell r="Z455">
            <v>0</v>
          </cell>
          <cell r="AB455" t="str">
            <v>-</v>
          </cell>
          <cell r="AC455" t="str">
            <v>0.00</v>
          </cell>
          <cell r="AD455" t="str">
            <v>กิโลเมตร</v>
          </cell>
          <cell r="AE455" t="str">
            <v>-</v>
          </cell>
          <cell r="AF455" t="str">
            <v>0.00</v>
          </cell>
          <cell r="AG455" t="str">
            <v>กิโลเมตร</v>
          </cell>
          <cell r="AH455" t="str">
            <v>28 ก.พ. 2567</v>
          </cell>
          <cell r="AI455" t="str">
            <v>19 ม.ค. 2567</v>
          </cell>
          <cell r="AJ455" t="str">
            <v>14 มี.ค. 2567</v>
          </cell>
          <cell r="AK455" t="str">
            <v>15 มี.ค. 2567</v>
          </cell>
          <cell r="AL455">
            <v>3</v>
          </cell>
          <cell r="AM455">
            <v>3</v>
          </cell>
          <cell r="AN455">
            <v>3</v>
          </cell>
          <cell r="AO455">
            <v>3</v>
          </cell>
          <cell r="AP455" t="str">
            <v>0455537000217</v>
          </cell>
          <cell r="AR455" t="str">
            <v xml:space="preserve">บริษัท วรัญญาเรียลเอสเตท จำกัด </v>
          </cell>
          <cell r="AS455" t="str">
            <v/>
          </cell>
          <cell r="AT455">
            <v>7960000</v>
          </cell>
          <cell r="AU455">
            <v>7960000</v>
          </cell>
          <cell r="AV455" t="str">
            <v/>
          </cell>
          <cell r="AX455" t="str">
            <v>-</v>
          </cell>
          <cell r="AY455" t="str">
            <v>-</v>
          </cell>
          <cell r="AZ455" t="str">
            <v>-</v>
          </cell>
          <cell r="BF455">
            <v>40000</v>
          </cell>
          <cell r="BG455">
            <v>17218.900000000373</v>
          </cell>
          <cell r="BI455" t="str">
            <v xml:space="preserve"> 18 มี.ค.67</v>
          </cell>
          <cell r="BJ455">
            <v>0.21585091516042479</v>
          </cell>
        </row>
        <row r="456">
          <cell r="A456" t="str">
            <v>ปรับปรุงบริเวณย่านชุมชน ถนนสาย รอ.6019  บ้านกู่กาสิงห์ - บ้านโพนเดื่อ  อ.สุวรรณภูมิ จ.ร้อยเอ็ด</v>
          </cell>
          <cell r="C456" t="str">
            <v>2567</v>
          </cell>
          <cell r="D456" t="str">
            <v>โครงการอำนวยความปลอดภัยสนับสนุนด้านคมนาคมและระบบโลจิสติกส์</v>
          </cell>
          <cell r="E456" t="str">
            <v>ปรับปรุงบริเวณย่านชุมชน</v>
          </cell>
          <cell r="F456" t="str">
            <v>รายการปีเดียว ราคาต่อหน่วยต่ำกว่า 10 ล้านบาท (พลางก่อน1)</v>
          </cell>
          <cell r="G456" t="str">
            <v>วิธี e-Bidding</v>
          </cell>
          <cell r="H456" t="str">
            <v>ปรับปรุงบริเวณย่านชุมชน</v>
          </cell>
          <cell r="I456" t="str">
            <v>08007190061703210378</v>
          </cell>
          <cell r="J456" t="str">
            <v>สุวรรณภูมิ</v>
          </cell>
          <cell r="K456" t="str">
            <v>ร้อยเอ็ด</v>
          </cell>
          <cell r="L456">
            <v>1</v>
          </cell>
          <cell r="M456" t="str">
            <v>แห่ง</v>
          </cell>
          <cell r="N456" t="str">
            <v>15 ธ.ค. 2566</v>
          </cell>
          <cell r="O456" t="str">
            <v/>
          </cell>
          <cell r="P456">
            <v>3900000</v>
          </cell>
          <cell r="Q456">
            <v>3900000</v>
          </cell>
          <cell r="R456" t="str">
            <v>การอนุมัติสั่งซื้อสั่งจ้าง</v>
          </cell>
          <cell r="S456" t="str">
            <v/>
          </cell>
          <cell r="T456" t="str">
            <v>สำนักงานทางหลวงชนบทที่ 6 (ขอนแก่น)</v>
          </cell>
          <cell r="U456" t="str">
            <v>แขวงทางหลวงชนบทร้อยเอ็ด</v>
          </cell>
          <cell r="V456" t="str">
            <v>สำนักอำนวยความปลอดภัย</v>
          </cell>
          <cell r="W456" t="str">
            <v>ร้อยเอ็ด</v>
          </cell>
          <cell r="X456" t="str">
            <v/>
          </cell>
          <cell r="Y456">
            <v>2564778.63</v>
          </cell>
          <cell r="Z456">
            <v>0</v>
          </cell>
          <cell r="AB456" t="str">
            <v>-</v>
          </cell>
          <cell r="AC456" t="str">
            <v>0</v>
          </cell>
          <cell r="AD456" t="str">
            <v>กิโลเมตร</v>
          </cell>
          <cell r="AE456" t="str">
            <v>-</v>
          </cell>
          <cell r="AF456" t="str">
            <v>0</v>
          </cell>
          <cell r="AG456" t="str">
            <v>กิโลเมตร</v>
          </cell>
          <cell r="AH456" t="str">
            <v>30 ม.ค. 2567</v>
          </cell>
          <cell r="AI456" t="str">
            <v>19 ม.ค. 2567</v>
          </cell>
          <cell r="AJ456" t="str">
            <v>14 ก.พ. 2567</v>
          </cell>
          <cell r="AK456" t="str">
            <v>20 ก.พ. 2567</v>
          </cell>
          <cell r="AL456">
            <v>5</v>
          </cell>
          <cell r="AM456">
            <v>5</v>
          </cell>
          <cell r="AN456">
            <v>5</v>
          </cell>
          <cell r="AO456">
            <v>5</v>
          </cell>
          <cell r="AP456" t="str">
            <v>0353553000578</v>
          </cell>
          <cell r="AR456" t="str">
            <v>หจก.สังวาลย์โชคเจริญยิ่ง</v>
          </cell>
          <cell r="AS456" t="str">
            <v/>
          </cell>
          <cell r="AT456">
            <v>2103300</v>
          </cell>
          <cell r="AU456">
            <v>2103300</v>
          </cell>
          <cell r="AV456" t="str">
            <v/>
          </cell>
          <cell r="AX456" t="str">
            <v>-</v>
          </cell>
          <cell r="AY456" t="str">
            <v>-</v>
          </cell>
          <cell r="AZ456" t="str">
            <v>-</v>
          </cell>
          <cell r="BF456">
            <v>1796700</v>
          </cell>
          <cell r="BG456">
            <v>461478.62999999989</v>
          </cell>
          <cell r="BI456" t="str">
            <v xml:space="preserve"> 21 ก.พ.67</v>
          </cell>
          <cell r="BJ456">
            <v>17.992922453506246</v>
          </cell>
        </row>
        <row r="457">
          <cell r="A457" t="str">
            <v>งานบำรุงถนนสาย มค.2008 แยกทางหลวงหมายเลข 23 - บ้านดอนหว่าน  อ.เมือง จ.มหาสารคาม</v>
          </cell>
          <cell r="C457" t="str">
            <v>2567</v>
          </cell>
          <cell r="D457" t="str">
            <v>ผลผลิตโครงข่ายทางหลวงชนบทได้รับการบำรุงรักษา</v>
          </cell>
          <cell r="E457" t="str">
            <v>บำรุงรักษาทางหลวงชนบท</v>
          </cell>
          <cell r="F457" t="str">
            <v>รายการปีเดียว ราคาต่อหน่วยต่ำกว่า 10 ล้านบาท (พลางก่อน2)</v>
          </cell>
          <cell r="G457" t="str">
            <v>วิธี e-Bidding</v>
          </cell>
          <cell r="H457" t="str">
            <v>ซ่อมสร้างผิวทางแอสฟัลต์คอนกรีต (โดยวิธี Pavement In - Place Recycling)</v>
          </cell>
          <cell r="I457" t="str">
            <v>08007280004703210717</v>
          </cell>
          <cell r="J457" t="str">
            <v>เมือง</v>
          </cell>
          <cell r="K457" t="str">
            <v>มหาสารคาม</v>
          </cell>
          <cell r="L457">
            <v>1</v>
          </cell>
          <cell r="M457" t="str">
            <v>แห่ง</v>
          </cell>
          <cell r="N457" t="str">
            <v>14 ธ.ค. 2566</v>
          </cell>
          <cell r="O457" t="str">
            <v/>
          </cell>
          <cell r="P457">
            <v>5948000</v>
          </cell>
          <cell r="Q457">
            <v>5948000</v>
          </cell>
          <cell r="R457" t="str">
            <v>ลงนามในสัญญา</v>
          </cell>
          <cell r="S457" t="str">
            <v/>
          </cell>
          <cell r="T457" t="str">
            <v>สำนักงานทางหลวงชนบทที่ 6 (ขอนแก่น)</v>
          </cell>
          <cell r="U457" t="str">
            <v>แขวงทางหลวงชนบทมหาสารคาม</v>
          </cell>
          <cell r="V457" t="str">
            <v>สำนักบำรุงทาง</v>
          </cell>
          <cell r="W457" t="str">
            <v>มหาสารคาม</v>
          </cell>
          <cell r="X457" t="str">
            <v/>
          </cell>
          <cell r="Y457">
            <v>5950504.5199999996</v>
          </cell>
          <cell r="Z457">
            <v>1</v>
          </cell>
          <cell r="AA457" t="str">
            <v>แห่ง</v>
          </cell>
          <cell r="AB457" t="str">
            <v>ลาดยาง AC</v>
          </cell>
          <cell r="AC457" t="str">
            <v>6.00</v>
          </cell>
          <cell r="AD457" t="str">
            <v>เมตร</v>
          </cell>
          <cell r="AE457" t="str">
            <v>AC</v>
          </cell>
          <cell r="AF457" t="str">
            <v>1.00</v>
          </cell>
          <cell r="AG457" t="str">
            <v>เมตร</v>
          </cell>
          <cell r="AH457" t="str">
            <v>28 ธ.ค. 2566</v>
          </cell>
          <cell r="AI457" t="str">
            <v>21 ธ.ค. 2566</v>
          </cell>
          <cell r="AJ457" t="str">
            <v>16 ม.ค. 2567</v>
          </cell>
          <cell r="AK457" t="str">
            <v>22 ม.ค. 2567</v>
          </cell>
          <cell r="AL457">
            <v>3</v>
          </cell>
          <cell r="AM457">
            <v>3</v>
          </cell>
          <cell r="AN457">
            <v>3</v>
          </cell>
          <cell r="AO457">
            <v>3</v>
          </cell>
          <cell r="AP457" t="str">
            <v>0443534000052</v>
          </cell>
          <cell r="AQ457" t="str">
            <v>66119217075</v>
          </cell>
          <cell r="AR457" t="str">
            <v>หจก.บรบือพรเทพ</v>
          </cell>
          <cell r="AS457" t="str">
            <v/>
          </cell>
          <cell r="AT457">
            <v>5935000</v>
          </cell>
          <cell r="AU457">
            <v>5935000</v>
          </cell>
          <cell r="AV457" t="str">
            <v/>
          </cell>
          <cell r="AW457" t="str">
            <v>ขทช.มหาสารคาม/7/2567</v>
          </cell>
          <cell r="AX457" t="str">
            <v>8 ก.พ. 2567</v>
          </cell>
          <cell r="AY457" t="str">
            <v>9 ก.พ. 2567</v>
          </cell>
          <cell r="AZ457" t="str">
            <v>8 พ.ค. 2567</v>
          </cell>
          <cell r="BA457">
            <v>90</v>
          </cell>
          <cell r="BC457">
            <v>5935000</v>
          </cell>
          <cell r="BD457">
            <v>5935000</v>
          </cell>
          <cell r="BF457">
            <v>13000</v>
          </cell>
          <cell r="BG457">
            <v>15504.519999999553</v>
          </cell>
          <cell r="BI457" t="str">
            <v xml:space="preserve"> 2 ก.พ.67</v>
          </cell>
          <cell r="BJ457">
            <v>0.26055807449415319</v>
          </cell>
        </row>
        <row r="458">
          <cell r="A458" t="str">
            <v xml:space="preserve">งานบำรุงถนนสาย มค.4007 แยกทางหลวงหมายเลข2063 - บ้านนาดูน อ.วาปีปทุม จ.มหาสารคาม (ตอนที่ 1) </v>
          </cell>
          <cell r="C458" t="str">
            <v>2567</v>
          </cell>
          <cell r="D458" t="str">
            <v>ผลผลิตโครงข่ายทางหลวงชนบทได้รับการบำรุงรักษา</v>
          </cell>
          <cell r="E458" t="str">
            <v>บำรุงรักษาทางหลวงชนบท</v>
          </cell>
          <cell r="F458" t="str">
            <v>รายการปีเดียว ราคาต่อหน่วยต่ำกว่า 10 ล้านบาท (พลางก่อน2)</v>
          </cell>
          <cell r="G458" t="str">
            <v>วิธี e-Bidding</v>
          </cell>
          <cell r="H458" t="str">
            <v>ซ่อมสร้างผิวทางแอสฟัลต์คอนกรีต (โดยวิธี Pavement In - Place Recycling)</v>
          </cell>
          <cell r="I458" t="str">
            <v>08007280004703210717</v>
          </cell>
          <cell r="K458" t="str">
            <v>มหาสารคาม</v>
          </cell>
          <cell r="L458">
            <v>1</v>
          </cell>
          <cell r="M458" t="str">
            <v>แห่ง</v>
          </cell>
          <cell r="N458" t="str">
            <v>14 ธ.ค. 2566</v>
          </cell>
          <cell r="O458" t="str">
            <v/>
          </cell>
          <cell r="P458">
            <v>5300000</v>
          </cell>
          <cell r="Q458">
            <v>5300000</v>
          </cell>
          <cell r="R458" t="str">
            <v>ลงนามในสัญญา</v>
          </cell>
          <cell r="S458" t="str">
            <v/>
          </cell>
          <cell r="T458" t="str">
            <v>สำนักงานทางหลวงชนบทที่ 6 (ขอนแก่น)</v>
          </cell>
          <cell r="U458" t="str">
            <v>แขวงทางหลวงชนบทมหาสารคาม</v>
          </cell>
          <cell r="V458" t="str">
            <v>สำนักบำรุงทาง</v>
          </cell>
          <cell r="W458" t="str">
            <v>มหาสารคาม</v>
          </cell>
          <cell r="X458" t="str">
            <v/>
          </cell>
          <cell r="Y458">
            <v>5303797.84</v>
          </cell>
          <cell r="Z458">
            <v>1</v>
          </cell>
          <cell r="AA458" t="str">
            <v>แห่ง</v>
          </cell>
          <cell r="AB458" t="str">
            <v>ลาดยาง AC</v>
          </cell>
          <cell r="AC458" t="str">
            <v>6.00</v>
          </cell>
          <cell r="AD458" t="str">
            <v>เมตร</v>
          </cell>
          <cell r="AE458" t="str">
            <v>AC</v>
          </cell>
          <cell r="AF458" t="str">
            <v>1.00</v>
          </cell>
          <cell r="AG458" t="str">
            <v>เมตร</v>
          </cell>
          <cell r="AH458" t="str">
            <v>28 ธ.ค. 2566</v>
          </cell>
          <cell r="AI458" t="str">
            <v>21 ธ.ค. 2566</v>
          </cell>
          <cell r="AJ458" t="str">
            <v>16 ม.ค. 2567</v>
          </cell>
          <cell r="AK458" t="str">
            <v>22 ม.ค. 2567</v>
          </cell>
          <cell r="AL458">
            <v>3</v>
          </cell>
          <cell r="AM458">
            <v>2</v>
          </cell>
          <cell r="AN458">
            <v>3</v>
          </cell>
          <cell r="AO458">
            <v>3</v>
          </cell>
          <cell r="AP458" t="str">
            <v>0443539000441</v>
          </cell>
          <cell r="AQ458" t="str">
            <v>66119222170</v>
          </cell>
          <cell r="AR458" t="str">
            <v>หจก.ไทยกิจแมชชีนเนอรี่</v>
          </cell>
          <cell r="AS458" t="str">
            <v/>
          </cell>
          <cell r="AT458">
            <v>5299000</v>
          </cell>
          <cell r="AU458">
            <v>5299000</v>
          </cell>
          <cell r="AV458" t="str">
            <v/>
          </cell>
          <cell r="AW458" t="str">
            <v>ขทช.มหาสารคาม/8/2567</v>
          </cell>
          <cell r="AX458" t="str">
            <v>8 ก.พ. 2567</v>
          </cell>
          <cell r="AY458" t="str">
            <v>9 ก.พ. 2567</v>
          </cell>
          <cell r="AZ458" t="str">
            <v>3 พ.ค. 2567</v>
          </cell>
          <cell r="BA458">
            <v>85</v>
          </cell>
          <cell r="BC458">
            <v>5299000</v>
          </cell>
          <cell r="BD458">
            <v>5299000</v>
          </cell>
          <cell r="BF458">
            <v>1000</v>
          </cell>
          <cell r="BG458">
            <v>4797.839999999851</v>
          </cell>
          <cell r="BI458" t="str">
            <v xml:space="preserve"> 2 ก.พ.67</v>
          </cell>
          <cell r="BJ458">
            <v>9.0460461441717599E-2</v>
          </cell>
        </row>
        <row r="459">
          <cell r="A459" t="str">
            <v>งานบำรุงถนนสาย มค.4042 แยกทางหลวงหมายเลข 2045 - บ้านดงสวรรค์  อ.วาปีปทุม, นาดูน จ.มหาสารคาม</v>
          </cell>
          <cell r="C459" t="str">
            <v>2567</v>
          </cell>
          <cell r="D459" t="str">
            <v>ผลผลิตโครงข่ายทางหลวงชนบทได้รับการบำรุงรักษา</v>
          </cell>
          <cell r="E459" t="str">
            <v>บำรุงรักษาทางหลวงชนบท</v>
          </cell>
          <cell r="F459" t="str">
            <v>รายการปีเดียว ราคาต่อหน่วยต่ำกว่า 10 ล้านบาท (พลางก่อน2)</v>
          </cell>
          <cell r="G459" t="str">
            <v>วิธี e-Bidding</v>
          </cell>
          <cell r="H459" t="str">
            <v>ซ่อมสร้างผิวทางแอสฟัลต์คอนกรีต (โดยวิธี Pavement In - Place Recycling)</v>
          </cell>
          <cell r="I459" t="str">
            <v>08007280004703210717</v>
          </cell>
          <cell r="J459" t="str">
            <v>วาปีปทุม</v>
          </cell>
          <cell r="K459" t="str">
            <v>มหาสารคาม</v>
          </cell>
          <cell r="L459">
            <v>1</v>
          </cell>
          <cell r="M459" t="str">
            <v>แห่ง</v>
          </cell>
          <cell r="N459" t="str">
            <v>14 ธ.ค. 2566</v>
          </cell>
          <cell r="O459" t="str">
            <v/>
          </cell>
          <cell r="P459">
            <v>5122000</v>
          </cell>
          <cell r="Q459">
            <v>5122000</v>
          </cell>
          <cell r="R459" t="str">
            <v>ลงนามในสัญญา</v>
          </cell>
          <cell r="S459" t="str">
            <v/>
          </cell>
          <cell r="T459" t="str">
            <v>สำนักงานทางหลวงชนบทที่ 6 (ขอนแก่น)</v>
          </cell>
          <cell r="U459" t="str">
            <v>แขวงทางหลวงชนบทมหาสารคาม</v>
          </cell>
          <cell r="V459" t="str">
            <v>สำนักบำรุงทาง</v>
          </cell>
          <cell r="W459" t="str">
            <v>มหาสารคาม</v>
          </cell>
          <cell r="X459" t="str">
            <v/>
          </cell>
          <cell r="Y459">
            <v>5125798.2300000004</v>
          </cell>
          <cell r="Z459">
            <v>1</v>
          </cell>
          <cell r="AA459" t="str">
            <v>แห่ง</v>
          </cell>
          <cell r="AB459" t="str">
            <v>ลาดยาง AC</v>
          </cell>
          <cell r="AC459" t="str">
            <v>6</v>
          </cell>
          <cell r="AD459" t="str">
            <v>เมตร</v>
          </cell>
          <cell r="AE459" t="str">
            <v>AC</v>
          </cell>
          <cell r="AF459" t="str">
            <v>1</v>
          </cell>
          <cell r="AG459" t="str">
            <v>เมตร</v>
          </cell>
          <cell r="AH459" t="str">
            <v>28 ธ.ค. 2566</v>
          </cell>
          <cell r="AI459" t="str">
            <v>21 ธ.ค. 2566</v>
          </cell>
          <cell r="AJ459" t="str">
            <v>16 ม.ค. 2567</v>
          </cell>
          <cell r="AK459" t="str">
            <v>22 ม.ค. 2567</v>
          </cell>
          <cell r="AL459">
            <v>3</v>
          </cell>
          <cell r="AM459">
            <v>2</v>
          </cell>
          <cell r="AN459">
            <v>3</v>
          </cell>
          <cell r="AO459">
            <v>3</v>
          </cell>
          <cell r="AP459" t="str">
            <v>0315564001637</v>
          </cell>
          <cell r="AQ459" t="str">
            <v>66119223156</v>
          </cell>
          <cell r="AR459" t="str">
            <v>บจก.ทีเอฟซีโรดคอนสตรัคชั่น</v>
          </cell>
          <cell r="AS459" t="str">
            <v/>
          </cell>
          <cell r="AT459">
            <v>5110000</v>
          </cell>
          <cell r="AU459">
            <v>5110000</v>
          </cell>
          <cell r="AV459" t="str">
            <v/>
          </cell>
          <cell r="AW459" t="str">
            <v>ขทช.มหาสารคาม/4/2567</v>
          </cell>
          <cell r="AX459" t="str">
            <v>6 ก.พ. 2567</v>
          </cell>
          <cell r="AY459" t="str">
            <v>7 ก.พ. 2567</v>
          </cell>
          <cell r="AZ459" t="str">
            <v>1 พ.ค. 2567</v>
          </cell>
          <cell r="BA459">
            <v>85</v>
          </cell>
          <cell r="BC459">
            <v>5110000</v>
          </cell>
          <cell r="BD459">
            <v>5110000</v>
          </cell>
          <cell r="BF459">
            <v>12000</v>
          </cell>
          <cell r="BG459">
            <v>15798.230000000447</v>
          </cell>
          <cell r="BI459" t="str">
            <v xml:space="preserve"> 2 ก.พ.67</v>
          </cell>
          <cell r="BJ459">
            <v>0.30821014193530683</v>
          </cell>
        </row>
        <row r="460">
          <cell r="A460" t="str">
            <v>งานบำรุงถนนสาย มค.2004 แยกทางหลวงหมายเลข 23 - บ้านดงใหญ่  อ.แกดำ, วาปีปทุม จ.มหาสารคาม</v>
          </cell>
          <cell r="C460" t="str">
            <v>2567</v>
          </cell>
          <cell r="D460" t="str">
            <v>ผลผลิตโครงข่ายทางหลวงชนบทได้รับการบำรุงรักษา</v>
          </cell>
          <cell r="E460" t="str">
            <v>บำรุงรักษาทางหลวงชนบท</v>
          </cell>
          <cell r="F460" t="str">
            <v>รายการปีเดียว ราคาต่อหน่วยต่ำกว่า 10 ล้านบาท (พลางก่อน2)</v>
          </cell>
          <cell r="G460" t="str">
            <v>วิธี e-Bidding</v>
          </cell>
          <cell r="H460" t="str">
            <v>ซ่อมสร้างผิวทางแอสฟัลต์คอนกรีต (โดยวิธี Pavement In - Place Recycling)</v>
          </cell>
          <cell r="I460" t="str">
            <v>08007280004703210717</v>
          </cell>
          <cell r="J460" t="str">
            <v>แกดำ</v>
          </cell>
          <cell r="K460" t="str">
            <v>มหาสารคาม</v>
          </cell>
          <cell r="L460">
            <v>1</v>
          </cell>
          <cell r="M460" t="str">
            <v>แห่ง</v>
          </cell>
          <cell r="N460" t="str">
            <v>14 ธ.ค. 2566</v>
          </cell>
          <cell r="O460" t="str">
            <v/>
          </cell>
          <cell r="P460">
            <v>5873000</v>
          </cell>
          <cell r="Q460">
            <v>5873000</v>
          </cell>
          <cell r="R460" t="str">
            <v>ลงนามในสัญญา</v>
          </cell>
          <cell r="S460" t="str">
            <v/>
          </cell>
          <cell r="T460" t="str">
            <v>สำนักงานทางหลวงชนบทที่ 6 (ขอนแก่น)</v>
          </cell>
          <cell r="U460" t="str">
            <v>แขวงทางหลวงชนบทมหาสารคาม</v>
          </cell>
          <cell r="V460" t="str">
            <v>สำนักบำรุงทาง</v>
          </cell>
          <cell r="W460" t="str">
            <v>มหาสารคาม</v>
          </cell>
          <cell r="X460" t="str">
            <v/>
          </cell>
          <cell r="Y460">
            <v>5875646.96</v>
          </cell>
          <cell r="Z460">
            <v>1</v>
          </cell>
          <cell r="AA460" t="str">
            <v>แห่ง</v>
          </cell>
          <cell r="AB460" t="str">
            <v>ลาดยาง AC</v>
          </cell>
          <cell r="AC460" t="str">
            <v>6</v>
          </cell>
          <cell r="AD460" t="str">
            <v>เมตร</v>
          </cell>
          <cell r="AE460" t="str">
            <v>AC</v>
          </cell>
          <cell r="AF460" t="str">
            <v>1</v>
          </cell>
          <cell r="AG460" t="str">
            <v>เมตร</v>
          </cell>
          <cell r="AH460" t="str">
            <v>28 ธ.ค. 2566</v>
          </cell>
          <cell r="AI460" t="str">
            <v>21 ธ.ค. 2566</v>
          </cell>
          <cell r="AJ460" t="str">
            <v>16 ม.ค. 2567</v>
          </cell>
          <cell r="AK460" t="str">
            <v>22 ม.ค. 2567</v>
          </cell>
          <cell r="AL460">
            <v>4</v>
          </cell>
          <cell r="AM460">
            <v>4</v>
          </cell>
          <cell r="AN460">
            <v>4</v>
          </cell>
          <cell r="AO460">
            <v>4</v>
          </cell>
          <cell r="AP460" t="str">
            <v>0443553000551</v>
          </cell>
          <cell r="AQ460" t="str">
            <v>66119223537</v>
          </cell>
          <cell r="AR460" t="str">
            <v>หจก.โชคเจริญ วาปีปทุม</v>
          </cell>
          <cell r="AS460" t="str">
            <v/>
          </cell>
          <cell r="AT460">
            <v>5870000</v>
          </cell>
          <cell r="AU460">
            <v>5870000</v>
          </cell>
          <cell r="AV460" t="str">
            <v/>
          </cell>
          <cell r="AW460" t="str">
            <v>ขทช.มหาสารคาม/6/2567</v>
          </cell>
          <cell r="AX460" t="str">
            <v>6 ก.พ. 2567</v>
          </cell>
          <cell r="AY460" t="str">
            <v>7 ก.พ. 2567</v>
          </cell>
          <cell r="AZ460" t="str">
            <v>1 พ.ค. 2567</v>
          </cell>
          <cell r="BA460">
            <v>85</v>
          </cell>
          <cell r="BC460">
            <v>5870000</v>
          </cell>
          <cell r="BD460">
            <v>5870000</v>
          </cell>
          <cell r="BF460">
            <v>3000</v>
          </cell>
          <cell r="BG460">
            <v>5646.9599999999627</v>
          </cell>
          <cell r="BI460" t="str">
            <v xml:space="preserve"> 2 ก.พ.67</v>
          </cell>
          <cell r="BJ460">
            <v>9.6107884603059315E-2</v>
          </cell>
        </row>
        <row r="461">
          <cell r="A461" t="str">
            <v>งานบำรุงถนนสาย มค.3056 แยกทางหลวงหมายเลข 219 - บ้านหัวสระ  อ.นาเชือก จ.มหาสารคาม</v>
          </cell>
          <cell r="C461" t="str">
            <v>2567</v>
          </cell>
          <cell r="D461" t="str">
            <v>ผลผลิตโครงข่ายทางหลวงชนบทได้รับการบำรุงรักษา</v>
          </cell>
          <cell r="E461" t="str">
            <v>บำรุงรักษาทางหลวงชนบท</v>
          </cell>
          <cell r="F461" t="str">
            <v>รายการปีเดียว ราคาต่อหน่วยต่ำกว่า 10 ล้านบาท (พลางก่อน2)</v>
          </cell>
          <cell r="G461" t="str">
            <v>วิธี e-Bidding</v>
          </cell>
          <cell r="H461" t="str">
            <v>ซ่อมสร้างผิวทางแอสฟัลต์คอนกรีต (โดยวิธี Pavement In - Place Recycling)</v>
          </cell>
          <cell r="I461" t="str">
            <v>08007280004703210717</v>
          </cell>
          <cell r="J461" t="str">
            <v>นาเชือก</v>
          </cell>
          <cell r="K461" t="str">
            <v>มหาสารคาม</v>
          </cell>
          <cell r="L461">
            <v>1</v>
          </cell>
          <cell r="M461" t="str">
            <v>แห่ง</v>
          </cell>
          <cell r="N461" t="str">
            <v>14 ธ.ค. 2566</v>
          </cell>
          <cell r="O461" t="str">
            <v/>
          </cell>
          <cell r="P461">
            <v>5991000</v>
          </cell>
          <cell r="Q461">
            <v>5991000</v>
          </cell>
          <cell r="R461" t="str">
            <v>ลงนามในสัญญา</v>
          </cell>
          <cell r="S461" t="str">
            <v/>
          </cell>
          <cell r="T461" t="str">
            <v>สำนักงานทางหลวงชนบทที่ 6 (ขอนแก่น)</v>
          </cell>
          <cell r="U461" t="str">
            <v>แขวงทางหลวงชนบทมหาสารคาม</v>
          </cell>
          <cell r="V461" t="str">
            <v>สำนักบำรุงทาง</v>
          </cell>
          <cell r="W461" t="str">
            <v>มหาสารคาม</v>
          </cell>
          <cell r="X461" t="str">
            <v/>
          </cell>
          <cell r="Y461">
            <v>5994200.6200000001</v>
          </cell>
          <cell r="Z461">
            <v>1</v>
          </cell>
          <cell r="AA461" t="str">
            <v>แห่ง</v>
          </cell>
          <cell r="AB461" t="str">
            <v>ลาดยาง AC</v>
          </cell>
          <cell r="AC461" t="str">
            <v>6</v>
          </cell>
          <cell r="AD461" t="str">
            <v>เมตร</v>
          </cell>
          <cell r="AE461" t="str">
            <v>AC</v>
          </cell>
          <cell r="AF461" t="str">
            <v>1</v>
          </cell>
          <cell r="AG461" t="str">
            <v>เมตร</v>
          </cell>
          <cell r="AH461" t="str">
            <v>28 ธ.ค. 2566</v>
          </cell>
          <cell r="AI461" t="str">
            <v>21 ธ.ค. 2566</v>
          </cell>
          <cell r="AJ461" t="str">
            <v>16 ม.ค. 2567</v>
          </cell>
          <cell r="AK461" t="str">
            <v>22 ม.ค. 2567</v>
          </cell>
          <cell r="AL461">
            <v>3</v>
          </cell>
          <cell r="AM461">
            <v>2</v>
          </cell>
          <cell r="AN461">
            <v>3</v>
          </cell>
          <cell r="AO461">
            <v>3</v>
          </cell>
          <cell r="AQ461" t="str">
            <v>66119223739</v>
          </cell>
          <cell r="AR461" t="str">
            <v>หจก.ปรมินทร์ก่อสร้างมหาสารคาม</v>
          </cell>
          <cell r="AS461" t="str">
            <v/>
          </cell>
          <cell r="AT461">
            <v>5987000</v>
          </cell>
          <cell r="AU461">
            <v>5987000</v>
          </cell>
          <cell r="AV461" t="str">
            <v/>
          </cell>
          <cell r="AW461" t="str">
            <v>ขทช.มหาสารคาม/5/2567</v>
          </cell>
          <cell r="AX461" t="str">
            <v>8 ก.พ. 2567</v>
          </cell>
          <cell r="AY461" t="str">
            <v>9 ก.พ. 2567</v>
          </cell>
          <cell r="AZ461" t="str">
            <v>3 พ.ค. 2567</v>
          </cell>
          <cell r="BA461">
            <v>85</v>
          </cell>
          <cell r="BC461">
            <v>5987000</v>
          </cell>
          <cell r="BD461">
            <v>5987000</v>
          </cell>
          <cell r="BF461">
            <v>4000</v>
          </cell>
          <cell r="BG461">
            <v>7200.6200000001118</v>
          </cell>
          <cell r="BI461" t="str">
            <v xml:space="preserve"> 2 ก.พ.67</v>
          </cell>
          <cell r="BJ461">
            <v>0.12012644314864643</v>
          </cell>
        </row>
        <row r="462">
          <cell r="A462" t="str">
            <v>ก่อสร้างโรงซ่อมเครื่องจักรกล แขวงทางหลวงชนบทมหาสารคาม  จ.มหาสารคาม</v>
          </cell>
          <cell r="C462" t="str">
            <v>2567</v>
          </cell>
          <cell r="D462" t="str">
            <v>ผลผลิตโครงข่ายทางหลวงชนบทได้รับการพัฒนา</v>
          </cell>
          <cell r="E462" t="str">
            <v>อำนวยการและสนับสนุนการพัฒนาทางหลวงชนบท</v>
          </cell>
          <cell r="F462" t="str">
            <v>รายการปีเดียว ราคาต่อหน่วยต่ำกว่า 10 ล้านบาท (พลางก่อน1)</v>
          </cell>
          <cell r="G462" t="str">
            <v>วิธี e-Bidding</v>
          </cell>
          <cell r="H462" t="str">
            <v>ก่อสร้างอาคารและสิ่งก่อสร้างประกอบ</v>
          </cell>
          <cell r="I462" t="str">
            <v>08007280003703210213</v>
          </cell>
          <cell r="K462" t="str">
            <v>มหาสารคาม</v>
          </cell>
          <cell r="L462">
            <v>1</v>
          </cell>
          <cell r="M462" t="str">
            <v>แห่ง</v>
          </cell>
          <cell r="N462" t="str">
            <v>17 ต.ค. 2566</v>
          </cell>
          <cell r="O462" t="str">
            <v/>
          </cell>
          <cell r="P462">
            <v>9600000</v>
          </cell>
          <cell r="Q462">
            <v>9600000</v>
          </cell>
          <cell r="R462" t="str">
            <v>ลงนามในสัญญา</v>
          </cell>
          <cell r="S462" t="str">
            <v/>
          </cell>
          <cell r="T462" t="str">
            <v>สำนักงานทางหลวงชนบทที่ 6 (ขอนแก่น)</v>
          </cell>
          <cell r="U462" t="str">
            <v>แขวงทางหลวงชนบทมหาสารคาม</v>
          </cell>
          <cell r="V462" t="str">
            <v>กองแผนงาน</v>
          </cell>
          <cell r="W462" t="str">
            <v>มหาสารคาม</v>
          </cell>
          <cell r="X462" t="str">
            <v/>
          </cell>
          <cell r="Y462">
            <v>9601408.4299999997</v>
          </cell>
          <cell r="Z462">
            <v>1</v>
          </cell>
          <cell r="AA462" t="str">
            <v>แห่ง</v>
          </cell>
          <cell r="AB462" t="str">
            <v>-</v>
          </cell>
          <cell r="AC462" t="str">
            <v>0.00</v>
          </cell>
          <cell r="AD462" t="str">
            <v>-</v>
          </cell>
          <cell r="AE462" t="str">
            <v>-</v>
          </cell>
          <cell r="AF462" t="str">
            <v>0.00</v>
          </cell>
          <cell r="AG462" t="str">
            <v>-</v>
          </cell>
          <cell r="AH462" t="str">
            <v>27 พ.ย. 2566</v>
          </cell>
          <cell r="AI462" t="str">
            <v>21 พ.ย. 2566</v>
          </cell>
          <cell r="AJ462" t="str">
            <v>14 ธ.ค. 2566</v>
          </cell>
          <cell r="AK462" t="str">
            <v>19 ธ.ค. 2566</v>
          </cell>
          <cell r="AL462">
            <v>12</v>
          </cell>
          <cell r="AM462">
            <v>9</v>
          </cell>
          <cell r="AN462">
            <v>12</v>
          </cell>
          <cell r="AO462">
            <v>12</v>
          </cell>
          <cell r="AP462" t="str">
            <v>0493545000067</v>
          </cell>
          <cell r="AR462" t="str">
            <v>หจก.โรจน์อนัญการโยธา</v>
          </cell>
          <cell r="AS462" t="str">
            <v/>
          </cell>
          <cell r="AT462">
            <v>7883289</v>
          </cell>
          <cell r="AU462">
            <v>7883289</v>
          </cell>
          <cell r="AV462" t="str">
            <v/>
          </cell>
          <cell r="AW462" t="str">
            <v>ขทช.มหาสารคาม/2/2567</v>
          </cell>
          <cell r="AX462" t="str">
            <v>16 ม.ค. 2567</v>
          </cell>
          <cell r="AY462" t="str">
            <v>17 ม.ค. 2567</v>
          </cell>
          <cell r="AZ462" t="str">
            <v>22 ก.ย. 2567</v>
          </cell>
          <cell r="BA462">
            <v>250</v>
          </cell>
          <cell r="BC462">
            <v>7883289</v>
          </cell>
          <cell r="BD462">
            <v>7883289</v>
          </cell>
          <cell r="BF462">
            <v>1716711</v>
          </cell>
          <cell r="BG462">
            <v>1718119.4299999997</v>
          </cell>
          <cell r="BI462" t="str">
            <v xml:space="preserve"> 2 ก.พ.67</v>
          </cell>
          <cell r="BJ462">
            <v>17.894452074673378</v>
          </cell>
        </row>
        <row r="463">
          <cell r="A463" t="str">
            <v>งานอำนวยความปลอดภัย ถนนสาย มค.4019 แยกทางหลวงหมายเลข 2322 - บ้านคูชัย  อ.โกสุมพิสัย จ.มหาสารคาม</v>
          </cell>
          <cell r="C463" t="str">
            <v>2567</v>
          </cell>
          <cell r="D463" t="str">
            <v>ผลผลิตโครงข่ายทางหลวงชนบทมีความปลอดภัย</v>
          </cell>
          <cell r="E463" t="str">
            <v>อำนวยความปลอดภัยทางถนน</v>
          </cell>
          <cell r="F463" t="str">
            <v>รายการปีเดียว ราคาต่อหน่วยต่ำกว่า 10 ล้านบาท (พลางก่อน1)</v>
          </cell>
          <cell r="G463" t="str">
            <v>วิธี e-Bidding</v>
          </cell>
          <cell r="H463" t="str">
            <v>ไฟฟ้าแสงสว่างและไฟสัญญาณจราจร</v>
          </cell>
          <cell r="I463" t="str">
            <v>08007280005703210836</v>
          </cell>
          <cell r="J463" t="str">
            <v>โกสุมพิสัย</v>
          </cell>
          <cell r="K463" t="str">
            <v>มหาสารคาม</v>
          </cell>
          <cell r="L463">
            <v>2</v>
          </cell>
          <cell r="M463" t="str">
            <v>แห่ง</v>
          </cell>
          <cell r="N463" t="str">
            <v>13 ธ.ค. 2566</v>
          </cell>
          <cell r="O463" t="str">
            <v/>
          </cell>
          <cell r="P463">
            <v>4817100</v>
          </cell>
          <cell r="Q463">
            <v>4817100</v>
          </cell>
          <cell r="R463" t="str">
            <v>ลงนามในสัญญา</v>
          </cell>
          <cell r="S463" t="str">
            <v/>
          </cell>
          <cell r="T463" t="str">
            <v>สำนักงานทางหลวงชนบทที่ 6 (ขอนแก่น)</v>
          </cell>
          <cell r="U463" t="str">
            <v>แขวงทางหลวงชนบทมหาสารคาม</v>
          </cell>
          <cell r="V463" t="str">
            <v>สำนักอำนวยความปลอดภัย</v>
          </cell>
          <cell r="W463" t="str">
            <v>มหาสารคาม</v>
          </cell>
          <cell r="X463" t="str">
            <v/>
          </cell>
          <cell r="Y463">
            <v>4817471.83</v>
          </cell>
          <cell r="Z463">
            <v>0</v>
          </cell>
          <cell r="AB463" t="str">
            <v>-</v>
          </cell>
          <cell r="AC463" t="str">
            <v>0.00</v>
          </cell>
          <cell r="AD463" t="str">
            <v>-</v>
          </cell>
          <cell r="AE463" t="str">
            <v>-</v>
          </cell>
          <cell r="AF463" t="str">
            <v>0.00</v>
          </cell>
          <cell r="AG463" t="str">
            <v>-</v>
          </cell>
          <cell r="AH463" t="str">
            <v>28 ธ.ค. 2566</v>
          </cell>
          <cell r="AI463" t="str">
            <v>-</v>
          </cell>
          <cell r="AJ463" t="str">
            <v>9 ม.ค. 2567</v>
          </cell>
          <cell r="AK463" t="str">
            <v>11 ม.ค. 2567</v>
          </cell>
          <cell r="AL463">
            <v>2</v>
          </cell>
          <cell r="AM463">
            <v>2</v>
          </cell>
          <cell r="AN463">
            <v>2</v>
          </cell>
          <cell r="AO463">
            <v>2</v>
          </cell>
          <cell r="AP463" t="str">
            <v>0445558000542</v>
          </cell>
          <cell r="AR463" t="str">
            <v>หจก.ที.เอส.ไลท์ติ้ง กรุ๊ป</v>
          </cell>
          <cell r="AS463" t="str">
            <v/>
          </cell>
          <cell r="AT463">
            <v>4775000</v>
          </cell>
          <cell r="AU463">
            <v>4775000</v>
          </cell>
          <cell r="AV463" t="str">
            <v/>
          </cell>
          <cell r="AW463" t="str">
            <v>ขทช.มหาสารคาม/3/2567</v>
          </cell>
          <cell r="AX463" t="str">
            <v>31 ม.ค. 2567</v>
          </cell>
          <cell r="AY463" t="str">
            <v>1 ก.พ. 2567</v>
          </cell>
          <cell r="AZ463" t="str">
            <v>20 พ.ค. 2567</v>
          </cell>
          <cell r="BA463">
            <v>110</v>
          </cell>
          <cell r="BC463">
            <v>4775000</v>
          </cell>
          <cell r="BD463">
            <v>4775000</v>
          </cell>
          <cell r="BF463">
            <v>42100</v>
          </cell>
          <cell r="BG463">
            <v>42471.830000000075</v>
          </cell>
          <cell r="BI463" t="str">
            <v xml:space="preserve"> 2 ก.พ.67</v>
          </cell>
          <cell r="BJ463">
            <v>0.88162072345735076</v>
          </cell>
        </row>
        <row r="464">
          <cell r="A464" t="str">
            <v>ไฟฟ้าแสงสว่างบริเวณเข้าสู่ทางแยกหลัก ถนนสาย มค.3015 แยกทางหลวงหมายเลข 219 - บ้านอีเม้ง  อ.ยางสีสุราช จ.มหาสารคาม</v>
          </cell>
          <cell r="C464" t="str">
            <v>2567</v>
          </cell>
          <cell r="D464" t="str">
            <v>โครงการอำนวยความปลอดภัยสนับสนุนด้านคมนาคมและระบบโลจิสติกส์</v>
          </cell>
          <cell r="E464" t="str">
            <v>ไฟฟ้าแสงสว่างบริเวณเข้าสู่ทางแยกหลัก</v>
          </cell>
          <cell r="F464" t="str">
            <v>รายการปีเดียว ราคาต่อหน่วยต่ำกว่า 10 ล้านบาท (พลางก่อน1)</v>
          </cell>
          <cell r="G464" t="str">
            <v>วิธี e-Bidding</v>
          </cell>
          <cell r="H464" t="str">
            <v>ไฟฟ้าแสงสว่างบริเวณเข้าสู่ทางแยกหลัก</v>
          </cell>
          <cell r="I464" t="str">
            <v>08007190061703210378</v>
          </cell>
          <cell r="J464" t="str">
            <v>ยางสีสุราช</v>
          </cell>
          <cell r="K464" t="str">
            <v>มหาสารคาม</v>
          </cell>
          <cell r="L464">
            <v>2</v>
          </cell>
          <cell r="M464" t="str">
            <v>แห่ง</v>
          </cell>
          <cell r="N464" t="str">
            <v>26 ต.ค. 2566</v>
          </cell>
          <cell r="O464" t="str">
            <v/>
          </cell>
          <cell r="P464">
            <v>3759700</v>
          </cell>
          <cell r="Q464">
            <v>3759700</v>
          </cell>
          <cell r="R464" t="str">
            <v>ลงนามในสัญญา</v>
          </cell>
          <cell r="S464" t="str">
            <v/>
          </cell>
          <cell r="T464" t="str">
            <v>สำนักงานทางหลวงชนบทที่ 6 (ขอนแก่น)</v>
          </cell>
          <cell r="U464" t="str">
            <v>แขวงทางหลวงชนบทมหาสารคาม</v>
          </cell>
          <cell r="V464" t="str">
            <v>สำนักอำนวยความปลอดภัย</v>
          </cell>
          <cell r="W464" t="str">
            <v>มหาสารคาม</v>
          </cell>
          <cell r="X464" t="str">
            <v/>
          </cell>
          <cell r="Y464">
            <v>3762732.07</v>
          </cell>
          <cell r="Z464">
            <v>2</v>
          </cell>
          <cell r="AA464" t="str">
            <v>แห่ง</v>
          </cell>
          <cell r="AB464" t="str">
            <v>-</v>
          </cell>
          <cell r="AC464" t="str">
            <v>0.00</v>
          </cell>
          <cell r="AD464" t="str">
            <v>-</v>
          </cell>
          <cell r="AE464" t="str">
            <v>-</v>
          </cell>
          <cell r="AF464" t="str">
            <v>0.00</v>
          </cell>
          <cell r="AG464" t="str">
            <v>-</v>
          </cell>
          <cell r="AH464" t="str">
            <v>7 พ.ย. 2566</v>
          </cell>
          <cell r="AI464" t="str">
            <v>-</v>
          </cell>
          <cell r="AJ464" t="str">
            <v>15 พ.ย. 2566</v>
          </cell>
          <cell r="AK464" t="str">
            <v>15 พ.ย. 2566</v>
          </cell>
          <cell r="AL464">
            <v>2</v>
          </cell>
          <cell r="AM464">
            <v>1</v>
          </cell>
          <cell r="AN464">
            <v>2</v>
          </cell>
          <cell r="AO464">
            <v>2</v>
          </cell>
          <cell r="AP464" t="str">
            <v>0403524000114</v>
          </cell>
          <cell r="AR464" t="str">
            <v>หจก.หจก. ป.รุ่งเรืองคอนกรีต</v>
          </cell>
          <cell r="AS464" t="str">
            <v/>
          </cell>
          <cell r="AT464">
            <v>3740000</v>
          </cell>
          <cell r="AU464">
            <v>3740000</v>
          </cell>
          <cell r="AV464" t="str">
            <v/>
          </cell>
          <cell r="AW464" t="str">
            <v>ขทช.มหาสารคาม/1/2567</v>
          </cell>
          <cell r="AX464" t="str">
            <v>6 ธ.ค. 2566</v>
          </cell>
          <cell r="AY464" t="str">
            <v>7 ธ.ค. 2566</v>
          </cell>
          <cell r="AZ464" t="str">
            <v>20 มี.ค. 2567</v>
          </cell>
          <cell r="BA464">
            <v>105</v>
          </cell>
          <cell r="BC464">
            <v>3740000</v>
          </cell>
          <cell r="BD464">
            <v>3740000</v>
          </cell>
          <cell r="BF464">
            <v>19700</v>
          </cell>
          <cell r="BG464">
            <v>22732.069999999832</v>
          </cell>
          <cell r="BI464" t="str">
            <v xml:space="preserve"> 2 ก.พ.67</v>
          </cell>
          <cell r="BJ464">
            <v>0.60413735490871223</v>
          </cell>
        </row>
        <row r="465">
          <cell r="A465" t="str">
            <v>ถนนสาย มค.2005 แยก ทล.23 - บ.ลาด  อ.เมือง จ.มหาสารคาม</v>
          </cell>
          <cell r="C465" t="str">
            <v>2567</v>
          </cell>
          <cell r="D465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465" t="str">
            <v>ก่อสร้างถนนและยกระดับชั้นทาง</v>
          </cell>
          <cell r="F465" t="str">
            <v>รายการปีเดียว ราคาต่อหน่วยต่ำกว่า 10 ล้านบาท (พลางก่อน3)</v>
          </cell>
          <cell r="G465" t="str">
            <v>วิธี e-Bidding</v>
          </cell>
          <cell r="H465" t="str">
            <v>ถนน</v>
          </cell>
          <cell r="I465" t="str">
            <v>08007190060703210092</v>
          </cell>
          <cell r="J465" t="str">
            <v>เมือง</v>
          </cell>
          <cell r="K465" t="str">
            <v>มหาสารคาม</v>
          </cell>
          <cell r="L465">
            <v>1.504</v>
          </cell>
          <cell r="M465" t="str">
            <v>กิโลเมตร</v>
          </cell>
          <cell r="N465" t="str">
            <v>9 ม.ค. 2567</v>
          </cell>
          <cell r="O465" t="str">
            <v/>
          </cell>
          <cell r="P465">
            <v>9230000</v>
          </cell>
          <cell r="Q465">
            <v>9230000</v>
          </cell>
          <cell r="R465" t="str">
            <v>ลงนามในสัญญา</v>
          </cell>
          <cell r="S465" t="str">
            <v/>
          </cell>
          <cell r="T465" t="str">
            <v>สำนักงานทางหลวงชนบทที่ 6 (ขอนแก่น)</v>
          </cell>
          <cell r="U465" t="str">
            <v>แขวงทางหลวงชนบทมหาสารคาม</v>
          </cell>
          <cell r="V465" t="str">
            <v>กองแผนงาน</v>
          </cell>
          <cell r="W465" t="str">
            <v>มหาสารคาม</v>
          </cell>
          <cell r="X465" t="str">
            <v/>
          </cell>
          <cell r="Y465">
            <v>9230253.6199999992</v>
          </cell>
          <cell r="Z465">
            <v>1</v>
          </cell>
          <cell r="AA465" t="str">
            <v>แห่ง</v>
          </cell>
          <cell r="AB465" t="str">
            <v>คอนกรีตเสริมเหล็ก</v>
          </cell>
          <cell r="AC465" t="str">
            <v>6.00</v>
          </cell>
          <cell r="AD465" t="str">
            <v>เมตร</v>
          </cell>
          <cell r="AE465" t="str">
            <v>คอนกรีต</v>
          </cell>
          <cell r="AF465" t="str">
            <v>1.00</v>
          </cell>
          <cell r="AG465" t="str">
            <v>เมตร</v>
          </cell>
          <cell r="AH465" t="str">
            <v>2 ก.พ. 2567</v>
          </cell>
          <cell r="AI465" t="str">
            <v>29 ม.ค. 2567</v>
          </cell>
          <cell r="AJ465" t="str">
            <v>8 ก.พ. 2567</v>
          </cell>
          <cell r="AK465" t="str">
            <v>13 ก.พ. 2567</v>
          </cell>
          <cell r="AL465">
            <v>8</v>
          </cell>
          <cell r="AM465">
            <v>6</v>
          </cell>
          <cell r="AN465">
            <v>8</v>
          </cell>
          <cell r="AO465">
            <v>8</v>
          </cell>
          <cell r="AP465" t="str">
            <v>0453535000111</v>
          </cell>
          <cell r="AQ465" t="str">
            <v>67019196476</v>
          </cell>
          <cell r="AR465" t="str">
            <v>หจก.สมยนต์</v>
          </cell>
          <cell r="AS465" t="str">
            <v/>
          </cell>
          <cell r="AT465">
            <v>7844444</v>
          </cell>
          <cell r="AU465">
            <v>7844444</v>
          </cell>
          <cell r="AV465" t="str">
            <v/>
          </cell>
          <cell r="AW465" t="str">
            <v>ขทช.มหาสารคาม/9/2567</v>
          </cell>
          <cell r="AX465" t="str">
            <v>8 มี.ค. 2567</v>
          </cell>
          <cell r="AY465" t="str">
            <v>9 มี.ค. 2567</v>
          </cell>
          <cell r="AZ465" t="str">
            <v>6 ก.ค. 2567</v>
          </cell>
          <cell r="BA465">
            <v>120</v>
          </cell>
          <cell r="BC465">
            <v>7844444</v>
          </cell>
          <cell r="BD465">
            <v>7844444</v>
          </cell>
          <cell r="BF465">
            <v>1385556</v>
          </cell>
          <cell r="BG465">
            <v>1385809.6199999992</v>
          </cell>
          <cell r="BI465" t="str">
            <v xml:space="preserve"> 13 ก.พ.67</v>
          </cell>
          <cell r="BJ465">
            <v>15.013776187007949</v>
          </cell>
        </row>
        <row r="466">
          <cell r="A466" t="str">
            <v>ถนนสาย มค.4042 แยก ทล.2045 - บ.ดงสวรรค์  อ.นาดูน จ.มหาสารคาม</v>
          </cell>
          <cell r="C466" t="str">
            <v>2567</v>
          </cell>
          <cell r="D46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466" t="str">
            <v>ก่อสร้างถนนและยกระดับชั้นทาง</v>
          </cell>
          <cell r="F466" t="str">
            <v>รายการปีเดียว ราคาต่อหน่วยต่ำกว่า 10 ล้านบาท (พลางก่อน3)</v>
          </cell>
          <cell r="G466" t="str">
            <v>วิธี e-Bidding</v>
          </cell>
          <cell r="H466" t="str">
            <v>ถนน</v>
          </cell>
          <cell r="I466" t="str">
            <v>08007190060703210092</v>
          </cell>
          <cell r="J466" t="str">
            <v>นาดูน</v>
          </cell>
          <cell r="K466" t="str">
            <v>มหาสารคาม</v>
          </cell>
          <cell r="L466">
            <v>1.2</v>
          </cell>
          <cell r="M466" t="str">
            <v>กิโลเมตร</v>
          </cell>
          <cell r="N466" t="str">
            <v>9 ม.ค. 2567</v>
          </cell>
          <cell r="O466" t="str">
            <v/>
          </cell>
          <cell r="P466">
            <v>6180000</v>
          </cell>
          <cell r="Q466">
            <v>6180000</v>
          </cell>
          <cell r="R466" t="str">
            <v>ลงนามในสัญญา</v>
          </cell>
          <cell r="S466" t="str">
            <v/>
          </cell>
          <cell r="T466" t="str">
            <v>สำนักงานทางหลวงชนบทที่ 6 (ขอนแก่น)</v>
          </cell>
          <cell r="U466" t="str">
            <v>แขวงทางหลวงชนบทมหาสารคาม</v>
          </cell>
          <cell r="V466" t="str">
            <v>กองแผนงาน</v>
          </cell>
          <cell r="W466" t="str">
            <v>มหาสารคาม</v>
          </cell>
          <cell r="X466" t="str">
            <v/>
          </cell>
          <cell r="Y466">
            <v>6180058.1500000004</v>
          </cell>
          <cell r="Z466">
            <v>1</v>
          </cell>
          <cell r="AA466" t="str">
            <v>แห่ง</v>
          </cell>
          <cell r="AB466" t="str">
            <v>ลาดยาง AC</v>
          </cell>
          <cell r="AC466" t="str">
            <v>6.00</v>
          </cell>
          <cell r="AD466" t="str">
            <v>เมตร</v>
          </cell>
          <cell r="AE466" t="str">
            <v>AC</v>
          </cell>
          <cell r="AF466" t="str">
            <v>1.00</v>
          </cell>
          <cell r="AG466" t="str">
            <v>เมตร</v>
          </cell>
          <cell r="AH466" t="str">
            <v>8 ก.พ. 2567</v>
          </cell>
          <cell r="AI466" t="str">
            <v>2 ก.พ. 2567</v>
          </cell>
          <cell r="AJ466" t="str">
            <v>14 ก.พ. 2567</v>
          </cell>
          <cell r="AK466" t="str">
            <v>15 ก.พ. 2567</v>
          </cell>
          <cell r="AL466">
            <v>4</v>
          </cell>
          <cell r="AM466">
            <v>4</v>
          </cell>
          <cell r="AN466">
            <v>4</v>
          </cell>
          <cell r="AO466">
            <v>4</v>
          </cell>
          <cell r="AP466" t="str">
            <v>0315565001193</v>
          </cell>
          <cell r="AQ466" t="str">
            <v>67019302424</v>
          </cell>
          <cell r="AR466" t="str">
            <v xml:space="preserve">บริษัท รัตนสุข 1995 การช่าง จำกัด </v>
          </cell>
          <cell r="AS466" t="str">
            <v/>
          </cell>
          <cell r="AT466">
            <v>5499900</v>
          </cell>
          <cell r="AU466">
            <v>5499900</v>
          </cell>
          <cell r="AV466" t="str">
            <v/>
          </cell>
          <cell r="AW466" t="str">
            <v>ขทช.มหาสารคาม/10/2567</v>
          </cell>
          <cell r="AX466" t="str">
            <v>11 มี.ค. 2567</v>
          </cell>
          <cell r="AY466" t="str">
            <v>12 มี.ค. 2567</v>
          </cell>
          <cell r="AZ466" t="str">
            <v>9 มิ.ย. 2567</v>
          </cell>
          <cell r="BA466">
            <v>90</v>
          </cell>
          <cell r="BC466">
            <v>5499900</v>
          </cell>
          <cell r="BD466">
            <v>5499900</v>
          </cell>
          <cell r="BF466">
            <v>680100</v>
          </cell>
          <cell r="BG466">
            <v>680158.15000000037</v>
          </cell>
          <cell r="BI466" t="str">
            <v xml:space="preserve"> 15 ก.พ.67</v>
          </cell>
          <cell r="BJ466">
            <v>11.00569175065125</v>
          </cell>
        </row>
        <row r="467">
          <cell r="A467" t="str">
            <v xml:space="preserve">งานบำรุงถนนสาย ลย.3006 แยกทางหลวงหมายเลข 201 - บ้านท่าสวนยา อ.ภูกระดึง, ผาขาว จ.เลย (ตอนที่ 1) </v>
          </cell>
          <cell r="C467" t="str">
            <v>2567</v>
          </cell>
          <cell r="D467" t="str">
            <v>ผลผลิตโครงข่ายทางหลวงชนบทได้รับการบำรุงรักษา</v>
          </cell>
          <cell r="E467" t="str">
            <v>บำรุงรักษาทางหลวงชนบท</v>
          </cell>
          <cell r="F467" t="str">
            <v>รายการปีเดียว ราคาต่อหน่วยต่ำกว่า 10 ล้านบาท (พลางก่อน2)</v>
          </cell>
          <cell r="G467" t="str">
            <v>วิธี e-Bidding</v>
          </cell>
          <cell r="H467" t="str">
            <v>ซ่อมสร้างผิวทางแอสฟัลต์คอนกรีต (โดยวิธี Pavement In - Place Recycling)</v>
          </cell>
          <cell r="I467" t="str">
            <v>08007280004703210717</v>
          </cell>
          <cell r="K467" t="str">
            <v>เลย</v>
          </cell>
          <cell r="L467">
            <v>1</v>
          </cell>
          <cell r="M467" t="str">
            <v>แห่ง</v>
          </cell>
          <cell r="N467" t="str">
            <v>14 ธ.ค. 2566</v>
          </cell>
          <cell r="O467" t="str">
            <v/>
          </cell>
          <cell r="P467">
            <v>5350000</v>
          </cell>
          <cell r="Q467">
            <v>5350000</v>
          </cell>
          <cell r="R467" t="str">
            <v>ลงนามในสัญญา</v>
          </cell>
          <cell r="S467" t="str">
            <v/>
          </cell>
          <cell r="T467" t="str">
            <v>สำนักงานทางหลวงชนบทที่ 6 (ขอนแก่น)</v>
          </cell>
          <cell r="U467" t="str">
            <v>แขวงทางหลวงชนบทเลย</v>
          </cell>
          <cell r="V467" t="str">
            <v>สำนักบำรุงทาง</v>
          </cell>
          <cell r="W467" t="str">
            <v>เลย</v>
          </cell>
          <cell r="X467" t="str">
            <v/>
          </cell>
          <cell r="Y467">
            <v>5406113.71</v>
          </cell>
          <cell r="Z467">
            <v>1</v>
          </cell>
          <cell r="AA467" t="str">
            <v>แห่ง</v>
          </cell>
          <cell r="AB467" t="str">
            <v>-</v>
          </cell>
          <cell r="AC467" t="str">
            <v>-</v>
          </cell>
          <cell r="AD467" t="str">
            <v>-</v>
          </cell>
          <cell r="AE467" t="str">
            <v>-</v>
          </cell>
          <cell r="AF467" t="str">
            <v>-</v>
          </cell>
          <cell r="AG467" t="str">
            <v>-</v>
          </cell>
          <cell r="AH467" t="str">
            <v>2 ม.ค. 2567</v>
          </cell>
          <cell r="AI467" t="str">
            <v>25 ธ.ค. 2566</v>
          </cell>
          <cell r="AJ467" t="str">
            <v>17 ม.ค. 2567</v>
          </cell>
          <cell r="AK467" t="str">
            <v>23 ม.ค. 2567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 t="str">
            <v>0413536000459</v>
          </cell>
          <cell r="AQ467" t="str">
            <v>66129329471</v>
          </cell>
          <cell r="AR467" t="str">
            <v>หจก.อุดรสุภศิริ</v>
          </cell>
          <cell r="AS467" t="str">
            <v/>
          </cell>
          <cell r="AT467">
            <v>5400000</v>
          </cell>
          <cell r="AU467">
            <v>5347000</v>
          </cell>
          <cell r="AV467" t="str">
            <v/>
          </cell>
          <cell r="AW467" t="str">
            <v>ขทช.เลย/ 5/2567</v>
          </cell>
          <cell r="AX467" t="str">
            <v>15 ก.พ. 2567</v>
          </cell>
          <cell r="AY467" t="str">
            <v>16 ก.พ. 2567</v>
          </cell>
          <cell r="AZ467" t="str">
            <v>5 พ.ค. 2567</v>
          </cell>
          <cell r="BA467">
            <v>80</v>
          </cell>
          <cell r="BB467" t="str">
            <v>โฆษิต กุลทอง</v>
          </cell>
          <cell r="BC467">
            <v>5347000</v>
          </cell>
          <cell r="BD467">
            <v>5347000</v>
          </cell>
          <cell r="BF467">
            <v>3000</v>
          </cell>
          <cell r="BG467">
            <v>59113.709999999963</v>
          </cell>
          <cell r="BI467" t="str">
            <v xml:space="preserve"> 2 ก.พ.67</v>
          </cell>
          <cell r="BJ467">
            <v>1.0934603519466106</v>
          </cell>
        </row>
        <row r="468">
          <cell r="A468" t="str">
            <v>งานบำรุงถนนสาย ลย.3019 แยกทางหลวงหมายเลข 201 - บ้านท่าสะอาด (ตอนที่ 1 )  อ.วังสะพุง, เอราวัณ, นาด้วง จ.เลย</v>
          </cell>
          <cell r="C468" t="str">
            <v>2567</v>
          </cell>
          <cell r="D468" t="str">
            <v>ผลผลิตโครงข่ายทางหลวงชนบทได้รับการบำรุงรักษา</v>
          </cell>
          <cell r="E468" t="str">
            <v>บำรุงรักษาทางหลวงชนบท</v>
          </cell>
          <cell r="F468" t="str">
            <v>รายการปีเดียว ราคาต่อหน่วยต่ำกว่า 10 ล้านบาท (พลางก่อน2)</v>
          </cell>
          <cell r="G468" t="str">
            <v>วิธี e-Bidding</v>
          </cell>
          <cell r="H468" t="str">
            <v>ซ่อมสร้างผิวทางแอสฟัลต์คอนกรีต (โดยวิธี Pavement In - Place Recycling)</v>
          </cell>
          <cell r="I468" t="str">
            <v>08007280004703210717</v>
          </cell>
          <cell r="J468" t="str">
            <v>วังสะพุง</v>
          </cell>
          <cell r="K468" t="str">
            <v>เลย</v>
          </cell>
          <cell r="L468">
            <v>1</v>
          </cell>
          <cell r="M468" t="str">
            <v>แห่ง</v>
          </cell>
          <cell r="N468" t="str">
            <v>14 ธ.ค. 2566</v>
          </cell>
          <cell r="O468" t="str">
            <v/>
          </cell>
          <cell r="P468">
            <v>5500000</v>
          </cell>
          <cell r="Q468">
            <v>5500000</v>
          </cell>
          <cell r="R468" t="str">
            <v>ลงนามในสัญญา</v>
          </cell>
          <cell r="S468" t="str">
            <v/>
          </cell>
          <cell r="T468" t="str">
            <v>สำนักงานทางหลวงชนบทที่ 6 (ขอนแก่น)</v>
          </cell>
          <cell r="U468" t="str">
            <v>แขวงทางหลวงชนบทเลย</v>
          </cell>
          <cell r="V468" t="str">
            <v>สำนักบำรุงทาง</v>
          </cell>
          <cell r="W468" t="str">
            <v>เลย</v>
          </cell>
          <cell r="X468" t="str">
            <v/>
          </cell>
          <cell r="Y468">
            <v>5592063.4100000001</v>
          </cell>
          <cell r="Z468">
            <v>1</v>
          </cell>
          <cell r="AA468" t="str">
            <v>แห่ง</v>
          </cell>
          <cell r="AB468" t="str">
            <v>-</v>
          </cell>
          <cell r="AC468" t="str">
            <v>-</v>
          </cell>
          <cell r="AD468" t="str">
            <v>-</v>
          </cell>
          <cell r="AE468" t="str">
            <v>-</v>
          </cell>
          <cell r="AF468" t="str">
            <v>-</v>
          </cell>
          <cell r="AG468" t="str">
            <v>-</v>
          </cell>
          <cell r="AH468" t="str">
            <v>2 ม.ค. 2567</v>
          </cell>
          <cell r="AI468" t="str">
            <v>25 ธ.ค. 2566</v>
          </cell>
          <cell r="AJ468" t="str">
            <v>17 ม.ค. 2567</v>
          </cell>
          <cell r="AK468" t="str">
            <v>19 ม.ค. 2567</v>
          </cell>
          <cell r="AL468">
            <v>3</v>
          </cell>
          <cell r="AM468">
            <v>3</v>
          </cell>
          <cell r="AN468">
            <v>3</v>
          </cell>
          <cell r="AO468">
            <v>3</v>
          </cell>
          <cell r="AP468" t="str">
            <v>0403506000167</v>
          </cell>
          <cell r="AQ468" t="str">
            <v>66129334792</v>
          </cell>
          <cell r="AR468" t="str">
            <v>หจก.เลยบริการ</v>
          </cell>
          <cell r="AS468" t="str">
            <v/>
          </cell>
          <cell r="AT468">
            <v>5490000</v>
          </cell>
          <cell r="AU468">
            <v>5490000</v>
          </cell>
          <cell r="AV468" t="str">
            <v/>
          </cell>
          <cell r="AW468" t="str">
            <v>ขทช.เลย/ 6/2567</v>
          </cell>
          <cell r="AX468" t="str">
            <v>15 ก.พ. 2567</v>
          </cell>
          <cell r="AY468" t="str">
            <v>16 ก.พ. 2567</v>
          </cell>
          <cell r="AZ468" t="str">
            <v>5 พ.ค. 2567</v>
          </cell>
          <cell r="BA468">
            <v>80</v>
          </cell>
          <cell r="BB468" t="str">
            <v>โฆษิต กุลทอง</v>
          </cell>
          <cell r="BC468">
            <v>5490000</v>
          </cell>
          <cell r="BD468">
            <v>5490000</v>
          </cell>
          <cell r="BF468">
            <v>10000</v>
          </cell>
          <cell r="BG468">
            <v>102063.41000000015</v>
          </cell>
          <cell r="BI468" t="str">
            <v xml:space="preserve"> 2 ก.พ.67</v>
          </cell>
          <cell r="BJ468">
            <v>1.8251475800057164</v>
          </cell>
        </row>
        <row r="469">
          <cell r="A469" t="str">
            <v>งานบำรุงถนนสาย ลย.3024 แยกทางหลวงหมายเลข 210 - บ้านโป่งศรีโทน (ตอน 1)  อ.วังสะพุง จ.เลย</v>
          </cell>
          <cell r="C469" t="str">
            <v>2567</v>
          </cell>
          <cell r="D469" t="str">
            <v>ผลผลิตโครงข่ายทางหลวงชนบทได้รับการบำรุงรักษา</v>
          </cell>
          <cell r="E469" t="str">
            <v>บำรุงรักษาทางหลวงชนบท</v>
          </cell>
          <cell r="F469" t="str">
            <v>รายการปีเดียว ราคาต่อหน่วยต่ำกว่า 10 ล้านบาท (พลางก่อน2)</v>
          </cell>
          <cell r="G469" t="str">
            <v>วิธี e-Bidding</v>
          </cell>
          <cell r="H469" t="str">
            <v>ซ่อมสร้างผิวทางแอสฟัลต์คอนกรีต (โดยวิธี Pavement In - Place Recycling)</v>
          </cell>
          <cell r="I469" t="str">
            <v>08007280004703210717</v>
          </cell>
          <cell r="J469" t="str">
            <v>วังสะพุง</v>
          </cell>
          <cell r="K469" t="str">
            <v>เลย</v>
          </cell>
          <cell r="L469">
            <v>1</v>
          </cell>
          <cell r="M469" t="str">
            <v>แห่ง</v>
          </cell>
          <cell r="N469" t="str">
            <v>14 ธ.ค. 2566</v>
          </cell>
          <cell r="O469" t="str">
            <v/>
          </cell>
          <cell r="P469">
            <v>5900000</v>
          </cell>
          <cell r="Q469">
            <v>5900000</v>
          </cell>
          <cell r="R469" t="str">
            <v>ลงนามในสัญญา</v>
          </cell>
          <cell r="S469" t="str">
            <v/>
          </cell>
          <cell r="T469" t="str">
            <v>สำนักงานทางหลวงชนบทที่ 6 (ขอนแก่น)</v>
          </cell>
          <cell r="U469" t="str">
            <v>แขวงทางหลวงชนบทเลย</v>
          </cell>
          <cell r="V469" t="str">
            <v>สำนักบำรุงทาง</v>
          </cell>
          <cell r="W469" t="str">
            <v>เลย</v>
          </cell>
          <cell r="X469" t="str">
            <v/>
          </cell>
          <cell r="Y469">
            <v>5902682.7400000002</v>
          </cell>
          <cell r="Z469">
            <v>1</v>
          </cell>
          <cell r="AA469" t="str">
            <v>แห่ง</v>
          </cell>
          <cell r="AB469" t="str">
            <v>-</v>
          </cell>
          <cell r="AC469" t="str">
            <v>-</v>
          </cell>
          <cell r="AD469" t="str">
            <v>-</v>
          </cell>
          <cell r="AE469" t="str">
            <v>-</v>
          </cell>
          <cell r="AF469" t="str">
            <v>-</v>
          </cell>
          <cell r="AG469" t="str">
            <v>-</v>
          </cell>
          <cell r="AH469" t="str">
            <v>2 ม.ค. 2567</v>
          </cell>
          <cell r="AI469" t="str">
            <v>25 ธ.ค. 2566</v>
          </cell>
          <cell r="AJ469" t="str">
            <v>17 ม.ค. 2567</v>
          </cell>
          <cell r="AK469" t="str">
            <v>19 ม.ค. 2567</v>
          </cell>
          <cell r="AL469">
            <v>3</v>
          </cell>
          <cell r="AM469">
            <v>3</v>
          </cell>
          <cell r="AN469">
            <v>3</v>
          </cell>
          <cell r="AO469">
            <v>3</v>
          </cell>
          <cell r="AP469" t="str">
            <v>0403506000167</v>
          </cell>
          <cell r="AQ469" t="str">
            <v>66129335386</v>
          </cell>
          <cell r="AR469" t="str">
            <v>หจก.เลยบริการ</v>
          </cell>
          <cell r="AS469" t="str">
            <v/>
          </cell>
          <cell r="AT469">
            <v>5890000</v>
          </cell>
          <cell r="AU469">
            <v>5890000</v>
          </cell>
          <cell r="AV469" t="str">
            <v/>
          </cell>
          <cell r="AW469" t="str">
            <v>ขทช.เลย/ 7/2567</v>
          </cell>
          <cell r="AX469" t="str">
            <v>15 ก.พ. 2567</v>
          </cell>
          <cell r="AY469" t="str">
            <v>16 ก.พ. 2567</v>
          </cell>
          <cell r="AZ469" t="str">
            <v>5 พ.ค. 2567</v>
          </cell>
          <cell r="BA469">
            <v>80</v>
          </cell>
          <cell r="BB469" t="str">
            <v>กิตติวัฒน์ สมดีตี</v>
          </cell>
          <cell r="BC469">
            <v>5890000</v>
          </cell>
          <cell r="BD469">
            <v>5890000</v>
          </cell>
          <cell r="BF469">
            <v>10000</v>
          </cell>
          <cell r="BG469">
            <v>12682.740000000224</v>
          </cell>
          <cell r="BI469" t="str">
            <v xml:space="preserve"> 2 ก.พ.67</v>
          </cell>
          <cell r="BJ469">
            <v>0.21486399589214961</v>
          </cell>
        </row>
        <row r="470">
          <cell r="A470" t="str">
            <v>งานบำรุง ลย.002  สะพานแม่น้ำคาน  อ.ท่าลี่ จ.เลย</v>
          </cell>
          <cell r="C470" t="str">
            <v>2567</v>
          </cell>
          <cell r="D470" t="str">
            <v>ผลผลิตโครงข่ายทางหลวงชนบทได้รับการบำรุงรักษา</v>
          </cell>
          <cell r="E470" t="str">
            <v>บำรุงรักษาทางหลวงชนบท</v>
          </cell>
          <cell r="F470" t="str">
            <v>รายการปีเดียว ราคาต่อหน่วยต่ำกว่า 10 ล้านบาท (พลางก่อน2)</v>
          </cell>
          <cell r="G470" t="str">
            <v>วิธี e-Bidding</v>
          </cell>
          <cell r="H470" t="str">
            <v>งานปรับปรุงถนนต่อเชื่อม</v>
          </cell>
          <cell r="I470" t="str">
            <v>08007280004703210717</v>
          </cell>
          <cell r="J470" t="str">
            <v>ท่าลี่</v>
          </cell>
          <cell r="K470" t="str">
            <v>เลย</v>
          </cell>
          <cell r="L470">
            <v>1</v>
          </cell>
          <cell r="M470" t="str">
            <v>แห่ง</v>
          </cell>
          <cell r="N470" t="str">
            <v>14 ธ.ค. 2566</v>
          </cell>
          <cell r="O470" t="str">
            <v/>
          </cell>
          <cell r="P470">
            <v>5000000</v>
          </cell>
          <cell r="Q470">
            <v>5000000</v>
          </cell>
          <cell r="R470" t="str">
            <v>ลงนามในสัญญา</v>
          </cell>
          <cell r="S470" t="str">
            <v/>
          </cell>
          <cell r="T470" t="str">
            <v>สำนักงานทางหลวงชนบทที่ 6 (ขอนแก่น)</v>
          </cell>
          <cell r="U470" t="str">
            <v>แขวงทางหลวงชนบทเลย</v>
          </cell>
          <cell r="V470" t="str">
            <v>สำนักบำรุงทาง</v>
          </cell>
          <cell r="W470" t="str">
            <v>เลย</v>
          </cell>
          <cell r="X470" t="str">
            <v/>
          </cell>
          <cell r="Y470">
            <v>5003379.67</v>
          </cell>
          <cell r="Z470">
            <v>1</v>
          </cell>
          <cell r="AA470" t="str">
            <v>แห่ง</v>
          </cell>
          <cell r="AB470" t="str">
            <v>-</v>
          </cell>
          <cell r="AC470" t="str">
            <v>-</v>
          </cell>
          <cell r="AD470" t="str">
            <v>-</v>
          </cell>
          <cell r="AE470" t="str">
            <v>-</v>
          </cell>
          <cell r="AF470" t="str">
            <v>-</v>
          </cell>
          <cell r="AG470" t="str">
            <v>-</v>
          </cell>
          <cell r="AH470" t="str">
            <v>2 ม.ค. 2567</v>
          </cell>
          <cell r="AI470" t="str">
            <v>25 ธ.ค. 2566</v>
          </cell>
          <cell r="AJ470" t="str">
            <v>10 ม.ค. 2567</v>
          </cell>
          <cell r="AK470" t="str">
            <v>19 ม.ค. 2567</v>
          </cell>
          <cell r="AL470">
            <v>3</v>
          </cell>
          <cell r="AM470">
            <v>3</v>
          </cell>
          <cell r="AN470">
            <v>3</v>
          </cell>
          <cell r="AO470">
            <v>3</v>
          </cell>
          <cell r="AP470" t="str">
            <v>0425557000425</v>
          </cell>
          <cell r="AQ470" t="str">
            <v>66129335747</v>
          </cell>
          <cell r="AR470" t="str">
            <v>บริษัท ที.วาย.แมนเนจเมนท์ จำกัด</v>
          </cell>
          <cell r="AS470" t="str">
            <v/>
          </cell>
          <cell r="AT470">
            <v>4997000</v>
          </cell>
          <cell r="AU470">
            <v>4997000</v>
          </cell>
          <cell r="AV470" t="str">
            <v/>
          </cell>
          <cell r="AW470" t="str">
            <v>ขทช.เลย/ 8/2567</v>
          </cell>
          <cell r="AX470" t="str">
            <v>15 ก.พ. 2567</v>
          </cell>
          <cell r="AY470" t="str">
            <v>16 ก.พ. 2567</v>
          </cell>
          <cell r="AZ470" t="str">
            <v>5 พ.ค. 2567</v>
          </cell>
          <cell r="BA470">
            <v>80</v>
          </cell>
          <cell r="BB470" t="str">
            <v>สรวงศ์ สีหะวงศ์</v>
          </cell>
          <cell r="BC470">
            <v>4997000</v>
          </cell>
          <cell r="BD470">
            <v>4997000</v>
          </cell>
          <cell r="BF470">
            <v>3000</v>
          </cell>
          <cell r="BG470">
            <v>6379.6699999999255</v>
          </cell>
          <cell r="BI470" t="str">
            <v xml:space="preserve"> 2 ก.พ.67</v>
          </cell>
          <cell r="BJ470">
            <v>0.12750721353912217</v>
          </cell>
        </row>
        <row r="471">
          <cell r="A471" t="str">
            <v xml:space="preserve">งานบำรุงถนนสาย ลย.4009 แยกทางหลวงหมายเลข 2138 - บ้านห้วยพอด อ.เมือง, เชียงคาน จ.เลย (ตอนที่ 1) </v>
          </cell>
          <cell r="C471" t="str">
            <v>2567</v>
          </cell>
          <cell r="D471" t="str">
            <v>ผลผลิตโครงข่ายทางหลวงชนบทได้รับการบำรุงรักษา</v>
          </cell>
          <cell r="E471" t="str">
            <v>บำรุงรักษาทางหลวงชนบท</v>
          </cell>
          <cell r="F471" t="str">
            <v>รายการปีเดียว ราคาต่อหน่วยต่ำกว่า 10 ล้านบาท (พลางก่อน2)</v>
          </cell>
          <cell r="G471" t="str">
            <v>วิธี e-Bidding</v>
          </cell>
          <cell r="H471" t="str">
            <v>ซ่อมสร้างผิวทางแอสฟัลต์คอนกรีต (โดยวิธี Pavement In - Place Recycling)</v>
          </cell>
          <cell r="I471" t="str">
            <v>08007280004703210717</v>
          </cell>
          <cell r="K471" t="str">
            <v>เลย</v>
          </cell>
          <cell r="L471">
            <v>1</v>
          </cell>
          <cell r="M471" t="str">
            <v>แห่ง</v>
          </cell>
          <cell r="N471" t="str">
            <v>14 ธ.ค. 2566</v>
          </cell>
          <cell r="O471" t="str">
            <v/>
          </cell>
          <cell r="P471">
            <v>5400000</v>
          </cell>
          <cell r="Q471">
            <v>5400000</v>
          </cell>
          <cell r="R471" t="str">
            <v>ลงนามในสัญญา</v>
          </cell>
          <cell r="S471" t="str">
            <v/>
          </cell>
          <cell r="T471" t="str">
            <v>สำนักงานทางหลวงชนบทที่ 6 (ขอนแก่น)</v>
          </cell>
          <cell r="U471" t="str">
            <v>แขวงทางหลวงชนบทเลย</v>
          </cell>
          <cell r="V471" t="str">
            <v>สำนักบำรุงทาง</v>
          </cell>
          <cell r="W471" t="str">
            <v>เลย</v>
          </cell>
          <cell r="X471" t="str">
            <v/>
          </cell>
          <cell r="Y471">
            <v>5391497.5899999999</v>
          </cell>
          <cell r="Z471">
            <v>1</v>
          </cell>
          <cell r="AA471" t="str">
            <v>แห่ง</v>
          </cell>
          <cell r="AB471" t="str">
            <v>-</v>
          </cell>
          <cell r="AC471" t="str">
            <v>-</v>
          </cell>
          <cell r="AD471" t="str">
            <v>-</v>
          </cell>
          <cell r="AE471" t="str">
            <v>-</v>
          </cell>
          <cell r="AF471" t="str">
            <v>-</v>
          </cell>
          <cell r="AG471" t="str">
            <v>-</v>
          </cell>
          <cell r="AH471" t="str">
            <v>2 ม.ค. 2567</v>
          </cell>
          <cell r="AI471" t="str">
            <v>25 ธ.ค. 2566</v>
          </cell>
          <cell r="AJ471" t="str">
            <v>17 ม.ค. 2567</v>
          </cell>
          <cell r="AK471" t="str">
            <v>19 ม.ค. 2567</v>
          </cell>
          <cell r="AL471">
            <v>3</v>
          </cell>
          <cell r="AM471">
            <v>3</v>
          </cell>
          <cell r="AN471">
            <v>3</v>
          </cell>
          <cell r="AO471">
            <v>3</v>
          </cell>
          <cell r="AP471" t="str">
            <v>0423537000282</v>
          </cell>
          <cell r="AQ471" t="str">
            <v>66129348529</v>
          </cell>
          <cell r="AR471" t="str">
            <v>หจก.ลาวรรณพาณิชย์</v>
          </cell>
          <cell r="AS471" t="str">
            <v/>
          </cell>
          <cell r="AT471">
            <v>5381000</v>
          </cell>
          <cell r="AU471">
            <v>5381000</v>
          </cell>
          <cell r="AV471" t="str">
            <v/>
          </cell>
          <cell r="AW471" t="str">
            <v>ขทช.เลย/ 9/2567</v>
          </cell>
          <cell r="AX471" t="str">
            <v>15 ก.พ. 2567</v>
          </cell>
          <cell r="AY471" t="str">
            <v>16 ก.พ. 2567</v>
          </cell>
          <cell r="AZ471" t="str">
            <v>5 พ.ค. 2567</v>
          </cell>
          <cell r="BA471">
            <v>80</v>
          </cell>
          <cell r="BB471" t="str">
            <v>ศตวรรษ มาวิน</v>
          </cell>
          <cell r="BC471">
            <v>5381000</v>
          </cell>
          <cell r="BD471">
            <v>5381000</v>
          </cell>
          <cell r="BF471">
            <v>19000</v>
          </cell>
          <cell r="BG471">
            <v>10497.589999999851</v>
          </cell>
          <cell r="BI471" t="str">
            <v xml:space="preserve"> 2 ก.พ.67</v>
          </cell>
          <cell r="BJ471">
            <v>0.19470638398263387</v>
          </cell>
        </row>
        <row r="472">
          <cell r="A472" t="str">
            <v xml:space="preserve">งานบำรุงถนนสาย ลย.3011 แยกทางหลวงหมายเลข 201 - บ้านสงเปือย อ.เชียงคาน จ.เลย (ตอนที่ 1) </v>
          </cell>
          <cell r="C472" t="str">
            <v>2567</v>
          </cell>
          <cell r="D472" t="str">
            <v>ผลผลิตโครงข่ายทางหลวงชนบทได้รับการบำรุงรักษา</v>
          </cell>
          <cell r="E472" t="str">
            <v>บำรุงรักษาทางหลวงชนบท</v>
          </cell>
          <cell r="F472" t="str">
            <v>รายการปีเดียว ราคาต่อหน่วยต่ำกว่า 10 ล้านบาท (พลางก่อน2)</v>
          </cell>
          <cell r="G472" t="str">
            <v>วิธี e-Bidding</v>
          </cell>
          <cell r="H472" t="str">
            <v>ซ่อมสร้างผิวทางแอสฟัลต์คอนกรีต (โดยวิธี Pavement In - Place Recycling)</v>
          </cell>
          <cell r="I472" t="str">
            <v>08007280004703210717</v>
          </cell>
          <cell r="K472" t="str">
            <v>เลย</v>
          </cell>
          <cell r="L472">
            <v>1</v>
          </cell>
          <cell r="M472" t="str">
            <v>แห่ง</v>
          </cell>
          <cell r="N472" t="str">
            <v>14 ธ.ค. 2566</v>
          </cell>
          <cell r="O472" t="str">
            <v/>
          </cell>
          <cell r="P472">
            <v>5900000</v>
          </cell>
          <cell r="Q472">
            <v>5900000</v>
          </cell>
          <cell r="R472" t="str">
            <v>ลงนามในสัญญา</v>
          </cell>
          <cell r="S472" t="str">
            <v/>
          </cell>
          <cell r="T472" t="str">
            <v>สำนักงานทางหลวงชนบทที่ 6 (ขอนแก่น)</v>
          </cell>
          <cell r="U472" t="str">
            <v>แขวงทางหลวงชนบทเลย</v>
          </cell>
          <cell r="V472" t="str">
            <v>สำนักบำรุงทาง</v>
          </cell>
          <cell r="W472" t="str">
            <v>เลย</v>
          </cell>
          <cell r="X472" t="str">
            <v/>
          </cell>
          <cell r="Y472">
            <v>5909711.2000000002</v>
          </cell>
          <cell r="Z472">
            <v>1</v>
          </cell>
          <cell r="AA472" t="str">
            <v>แห่ง</v>
          </cell>
          <cell r="AC472" t="str">
            <v>-</v>
          </cell>
          <cell r="AD472" t="str">
            <v>-</v>
          </cell>
          <cell r="AE472" t="str">
            <v>-</v>
          </cell>
          <cell r="AF472" t="str">
            <v>-</v>
          </cell>
          <cell r="AG472" t="str">
            <v>-</v>
          </cell>
          <cell r="AH472" t="str">
            <v>2 ม.ค. 2567</v>
          </cell>
          <cell r="AI472" t="str">
            <v>25 ธ.ค. 2566</v>
          </cell>
          <cell r="AJ472" t="str">
            <v>17 ม.ค. 2567</v>
          </cell>
          <cell r="AK472" t="str">
            <v>19 ม.ค. 2567</v>
          </cell>
          <cell r="AL472">
            <v>3</v>
          </cell>
          <cell r="AM472">
            <v>3</v>
          </cell>
          <cell r="AN472">
            <v>3</v>
          </cell>
          <cell r="AO472">
            <v>3</v>
          </cell>
          <cell r="AQ472" t="str">
            <v>66129349217</v>
          </cell>
          <cell r="AR472" t="str">
            <v>หจก.ป.ศรีวิไลลักษณ์</v>
          </cell>
          <cell r="AS472" t="str">
            <v/>
          </cell>
          <cell r="AT472">
            <v>5890000</v>
          </cell>
          <cell r="AU472">
            <v>5890000</v>
          </cell>
          <cell r="AV472" t="str">
            <v/>
          </cell>
          <cell r="AW472" t="str">
            <v>ขทช.เลย/ 10/2567</v>
          </cell>
          <cell r="AX472" t="str">
            <v>15 ก.พ. 2567</v>
          </cell>
          <cell r="AY472" t="str">
            <v>16 ก.พ. 2567</v>
          </cell>
          <cell r="AZ472" t="str">
            <v>5 พ.ค. 2567</v>
          </cell>
          <cell r="BA472">
            <v>80</v>
          </cell>
          <cell r="BB472" t="str">
            <v>สรวงศ์ สีหะวงศ์</v>
          </cell>
          <cell r="BC472">
            <v>5890000</v>
          </cell>
          <cell r="BD472">
            <v>5890000</v>
          </cell>
          <cell r="BF472">
            <v>10000</v>
          </cell>
          <cell r="BG472">
            <v>19711.200000000186</v>
          </cell>
          <cell r="BI472" t="str">
            <v xml:space="preserve"> 2 ก.พ.67</v>
          </cell>
          <cell r="BJ472">
            <v>0.33353914147277086</v>
          </cell>
        </row>
        <row r="473">
          <cell r="A473" t="str">
            <v xml:space="preserve">งานบำรุงถนนสาย ลย.4007 แยกทางหลวงหมายเลข 2013 - บ้านนาข่า อ.ด่านซ้าย จ.เลย (ตอนที่ 1) </v>
          </cell>
          <cell r="C473" t="str">
            <v>2567</v>
          </cell>
          <cell r="D473" t="str">
            <v>ผลผลิตโครงข่ายทางหลวงชนบทได้รับการบำรุงรักษา</v>
          </cell>
          <cell r="E473" t="str">
            <v>บำรุงรักษาทางหลวงชนบท</v>
          </cell>
          <cell r="F473" t="str">
            <v>รายการปีเดียว ราคาต่อหน่วยต่ำกว่า 10 ล้านบาท (พลางก่อน2)</v>
          </cell>
          <cell r="G473" t="str">
            <v>วิธี e-Bidding</v>
          </cell>
          <cell r="H473" t="str">
            <v>ซ่อมสร้างผิวทางแอสฟัลต์คอนกรีต (โดยวิธี Pavement In - Place Recycling)</v>
          </cell>
          <cell r="I473" t="str">
            <v>08007280004703210717</v>
          </cell>
          <cell r="K473" t="str">
            <v>เลย</v>
          </cell>
          <cell r="L473">
            <v>1</v>
          </cell>
          <cell r="M473" t="str">
            <v>แห่ง</v>
          </cell>
          <cell r="N473" t="str">
            <v>14 ธ.ค. 2566</v>
          </cell>
          <cell r="O473" t="str">
            <v/>
          </cell>
          <cell r="P473">
            <v>5200000</v>
          </cell>
          <cell r="Q473">
            <v>5200000</v>
          </cell>
          <cell r="R473" t="str">
            <v>ลงนามในสัญญา</v>
          </cell>
          <cell r="S473" t="str">
            <v/>
          </cell>
          <cell r="T473" t="str">
            <v>สำนักงานทางหลวงชนบทที่ 6 (ขอนแก่น)</v>
          </cell>
          <cell r="U473" t="str">
            <v>แขวงทางหลวงชนบทเลย</v>
          </cell>
          <cell r="V473" t="str">
            <v>สำนักบำรุงทาง</v>
          </cell>
          <cell r="W473" t="str">
            <v>เลย</v>
          </cell>
          <cell r="X473" t="str">
            <v/>
          </cell>
          <cell r="Y473">
            <v>5199037.2699999996</v>
          </cell>
          <cell r="Z473">
            <v>1</v>
          </cell>
          <cell r="AA473" t="str">
            <v>แห่ง</v>
          </cell>
          <cell r="AB473" t="str">
            <v>-</v>
          </cell>
          <cell r="AC473" t="str">
            <v>-</v>
          </cell>
          <cell r="AD473" t="str">
            <v>-</v>
          </cell>
          <cell r="AE473" t="str">
            <v>-</v>
          </cell>
          <cell r="AF473" t="str">
            <v>-</v>
          </cell>
          <cell r="AG473" t="str">
            <v>-</v>
          </cell>
          <cell r="AH473" t="str">
            <v>2 ม.ค. 2567</v>
          </cell>
          <cell r="AI473" t="str">
            <v>25 ธ.ค. 2566</v>
          </cell>
          <cell r="AJ473" t="str">
            <v>17 ม.ค. 2567</v>
          </cell>
          <cell r="AK473" t="str">
            <v>19 ม.ค. 2567</v>
          </cell>
          <cell r="AL473">
            <v>4</v>
          </cell>
          <cell r="AM473">
            <v>4</v>
          </cell>
          <cell r="AN473">
            <v>4</v>
          </cell>
          <cell r="AO473">
            <v>4</v>
          </cell>
          <cell r="AP473" t="str">
            <v>0425556000014</v>
          </cell>
          <cell r="AQ473" t="str">
            <v>66129349849</v>
          </cell>
          <cell r="AR473" t="str">
            <v xml:space="preserve">บจก.เอ แอนด์ โอ คอนสตรัคชั่น ดีเวลล๊อปเม้นท์ </v>
          </cell>
          <cell r="AS473" t="str">
            <v/>
          </cell>
          <cell r="AT473">
            <v>5150000</v>
          </cell>
          <cell r="AU473">
            <v>5150000</v>
          </cell>
          <cell r="AV473" t="str">
            <v/>
          </cell>
          <cell r="AW473" t="str">
            <v>ขทช.เลย/ 11/2567</v>
          </cell>
          <cell r="AX473" t="str">
            <v>15 ก.พ. 2567</v>
          </cell>
          <cell r="AY473" t="str">
            <v>16 ก.พ. 2567</v>
          </cell>
          <cell r="AZ473" t="str">
            <v>5 พ.ค. 2567</v>
          </cell>
          <cell r="BA473">
            <v>80</v>
          </cell>
          <cell r="BB473" t="str">
            <v>นพดล โคตรทุม</v>
          </cell>
          <cell r="BC473">
            <v>5150000</v>
          </cell>
          <cell r="BD473">
            <v>5150000</v>
          </cell>
          <cell r="BF473">
            <v>50000</v>
          </cell>
          <cell r="BG473">
            <v>49037.269999999553</v>
          </cell>
          <cell r="BI473" t="str">
            <v xml:space="preserve"> 2 ก.พ.67</v>
          </cell>
          <cell r="BJ473">
            <v>0.94319904731130266</v>
          </cell>
        </row>
        <row r="474">
          <cell r="A474" t="str">
            <v>งานบำรุงถนนสาย ลย.2002 แยกทางหลวงหมายเลข 21 - บ้านนาซำแซง  อ.ภูเรือ, วังสะพุง จ.เลย</v>
          </cell>
          <cell r="C474" t="str">
            <v>2567</v>
          </cell>
          <cell r="D474" t="str">
            <v>ผลผลิตโครงข่ายทางหลวงชนบทได้รับการบำรุงรักษา</v>
          </cell>
          <cell r="E474" t="str">
            <v>บำรุงรักษาทางหลวงชนบท</v>
          </cell>
          <cell r="F474" t="str">
            <v>รายการปีเดียว ราคาต่อหน่วยต่ำกว่า 10 ล้านบาท (พลางก่อน2)</v>
          </cell>
          <cell r="G474" t="str">
            <v>วิธี e-Bidding</v>
          </cell>
          <cell r="H474" t="str">
            <v>ปรับปรุงถนน</v>
          </cell>
          <cell r="I474" t="str">
            <v>08007280004703210717</v>
          </cell>
          <cell r="J474" t="str">
            <v>ภูเรือ</v>
          </cell>
          <cell r="K474" t="str">
            <v>เลย</v>
          </cell>
          <cell r="L474">
            <v>1</v>
          </cell>
          <cell r="M474" t="str">
            <v>แห่ง</v>
          </cell>
          <cell r="N474" t="str">
            <v>14 ธ.ค. 2566</v>
          </cell>
          <cell r="O474" t="str">
            <v/>
          </cell>
          <cell r="P474">
            <v>9000000</v>
          </cell>
          <cell r="Q474">
            <v>9000000</v>
          </cell>
          <cell r="R474" t="str">
            <v>ลงนามในสัญญา</v>
          </cell>
          <cell r="S474" t="str">
            <v/>
          </cell>
          <cell r="T474" t="str">
            <v>สำนักงานทางหลวงชนบทที่ 6 (ขอนแก่น)</v>
          </cell>
          <cell r="U474" t="str">
            <v>แขวงทางหลวงชนบทเลย</v>
          </cell>
          <cell r="V474" t="str">
            <v>สำนักบำรุงทาง</v>
          </cell>
          <cell r="W474" t="str">
            <v>เลย</v>
          </cell>
          <cell r="X474" t="str">
            <v/>
          </cell>
          <cell r="Y474">
            <v>9026500.6500000004</v>
          </cell>
          <cell r="Z474">
            <v>1</v>
          </cell>
          <cell r="AA474" t="str">
            <v>แห่ง</v>
          </cell>
          <cell r="AB474" t="str">
            <v>-</v>
          </cell>
          <cell r="AC474" t="str">
            <v>-</v>
          </cell>
          <cell r="AD474" t="str">
            <v>-</v>
          </cell>
          <cell r="AE474" t="str">
            <v>-</v>
          </cell>
          <cell r="AF474" t="str">
            <v>-</v>
          </cell>
          <cell r="AG474" t="str">
            <v>-</v>
          </cell>
          <cell r="AH474" t="str">
            <v>8 ม.ค. 2567</v>
          </cell>
          <cell r="AI474" t="str">
            <v>2 ม.ค. 2567</v>
          </cell>
          <cell r="AJ474" t="str">
            <v>23 ม.ค. 2567</v>
          </cell>
          <cell r="AK474" t="str">
            <v>31 ม.ค. 2567</v>
          </cell>
          <cell r="AL474">
            <v>3</v>
          </cell>
          <cell r="AM474">
            <v>2</v>
          </cell>
          <cell r="AN474">
            <v>3</v>
          </cell>
          <cell r="AO474">
            <v>2</v>
          </cell>
          <cell r="AP474" t="str">
            <v>010554023665</v>
          </cell>
          <cell r="AR474" t="str">
            <v>บจก.โฟร์เอ็ม อินเตอร์เทรด</v>
          </cell>
          <cell r="AS474" t="str">
            <v/>
          </cell>
          <cell r="AT474">
            <v>8975000</v>
          </cell>
          <cell r="AU474">
            <v>8975000</v>
          </cell>
          <cell r="AV474" t="str">
            <v/>
          </cell>
          <cell r="AW474" t="str">
            <v>ขทช.เลย/ 13/2567</v>
          </cell>
          <cell r="AX474" t="str">
            <v>21 ก.พ. 2567</v>
          </cell>
          <cell r="AY474" t="str">
            <v>22 ก.พ. 2567</v>
          </cell>
          <cell r="AZ474" t="str">
            <v>20 พ.ค. 2567</v>
          </cell>
          <cell r="BA474">
            <v>90</v>
          </cell>
          <cell r="BB474" t="str">
            <v>สรวงศ์ สีหะวงศ์</v>
          </cell>
          <cell r="BC474">
            <v>8975000</v>
          </cell>
          <cell r="BD474">
            <v>8975000</v>
          </cell>
          <cell r="BF474">
            <v>25000</v>
          </cell>
          <cell r="BG474">
            <v>51500.650000000373</v>
          </cell>
          <cell r="BI474" t="str">
            <v xml:space="preserve"> 2 ก.พ.67</v>
          </cell>
          <cell r="BJ474">
            <v>0.57054945207366015</v>
          </cell>
        </row>
        <row r="475">
          <cell r="A475" t="str">
            <v>งานบำรุงถนนสาย ลย. 2010 แยกทางหลวงหมายเลข 21 - บ้านกอไผ่โทน  อ.เมือง จ.เลย</v>
          </cell>
          <cell r="C475" t="str">
            <v>2567</v>
          </cell>
          <cell r="D475" t="str">
            <v>ผลผลิตโครงข่ายทางหลวงชนบทได้รับการบำรุงรักษา</v>
          </cell>
          <cell r="E475" t="str">
            <v>บำรุงรักษาทางหลวงชนบท</v>
          </cell>
          <cell r="F475" t="str">
            <v>รายการปีเดียว ราคาต่อหน่วยต่ำกว่า 10 ล้านบาท (พลางก่อน2)</v>
          </cell>
          <cell r="G475" t="str">
            <v>วิธี e-Bidding</v>
          </cell>
          <cell r="H475" t="str">
            <v>ปรับปรุงถนน</v>
          </cell>
          <cell r="I475" t="str">
            <v>08007280004703210717</v>
          </cell>
          <cell r="J475" t="str">
            <v>เมือง</v>
          </cell>
          <cell r="K475" t="str">
            <v>เลย</v>
          </cell>
          <cell r="L475">
            <v>1</v>
          </cell>
          <cell r="M475" t="str">
            <v>แห่ง</v>
          </cell>
          <cell r="N475" t="str">
            <v>14 ธ.ค. 2566</v>
          </cell>
          <cell r="O475" t="str">
            <v/>
          </cell>
          <cell r="P475">
            <v>9000000</v>
          </cell>
          <cell r="Q475">
            <v>9000000</v>
          </cell>
          <cell r="R475" t="str">
            <v>ลงนามในสัญญา</v>
          </cell>
          <cell r="S475" t="str">
            <v/>
          </cell>
          <cell r="T475" t="str">
            <v>สำนักงานทางหลวงชนบทที่ 6 (ขอนแก่น)</v>
          </cell>
          <cell r="U475" t="str">
            <v>แขวงทางหลวงชนบทเลย</v>
          </cell>
          <cell r="V475" t="str">
            <v>สำนักบำรุงทาง</v>
          </cell>
          <cell r="W475" t="str">
            <v>เลย</v>
          </cell>
          <cell r="X475" t="str">
            <v/>
          </cell>
          <cell r="Y475">
            <v>9031513.4399999995</v>
          </cell>
          <cell r="Z475">
            <v>1</v>
          </cell>
          <cell r="AA475" t="str">
            <v>แห่ง</v>
          </cell>
          <cell r="AB475" t="str">
            <v>-</v>
          </cell>
          <cell r="AC475" t="str">
            <v>-</v>
          </cell>
          <cell r="AD475" t="str">
            <v>-</v>
          </cell>
          <cell r="AE475" t="str">
            <v>-</v>
          </cell>
          <cell r="AF475" t="str">
            <v>-</v>
          </cell>
          <cell r="AG475" t="str">
            <v>-</v>
          </cell>
          <cell r="AH475" t="str">
            <v>8 ม.ค. 2567</v>
          </cell>
          <cell r="AI475" t="str">
            <v>2 ม.ค. 2567</v>
          </cell>
          <cell r="AJ475" t="str">
            <v>17 ม.ค. 2567</v>
          </cell>
          <cell r="AK475" t="str">
            <v>31 ม.ค. 2567</v>
          </cell>
          <cell r="AL475">
            <v>3</v>
          </cell>
          <cell r="AM475">
            <v>2</v>
          </cell>
          <cell r="AN475">
            <v>3</v>
          </cell>
          <cell r="AO475">
            <v>2</v>
          </cell>
          <cell r="AP475" t="str">
            <v>0105553030047</v>
          </cell>
          <cell r="AR475" t="str">
            <v>บจก.พงศกรกลการ</v>
          </cell>
          <cell r="AS475" t="str">
            <v/>
          </cell>
          <cell r="AT475">
            <v>8975000</v>
          </cell>
          <cell r="AU475">
            <v>8975000</v>
          </cell>
          <cell r="AV475" t="str">
            <v/>
          </cell>
          <cell r="AW475" t="str">
            <v>ขทข.เลย/ 12/2567</v>
          </cell>
          <cell r="AX475" t="str">
            <v>21 ก.พ. 2567</v>
          </cell>
          <cell r="AY475" t="str">
            <v>22 ก.พ. 2567</v>
          </cell>
          <cell r="AZ475" t="str">
            <v>20 พ.ค. 2567</v>
          </cell>
          <cell r="BA475">
            <v>90</v>
          </cell>
          <cell r="BB475" t="str">
            <v>นพดล โคตรทุม</v>
          </cell>
          <cell r="BC475">
            <v>8975000</v>
          </cell>
          <cell r="BD475">
            <v>8975000</v>
          </cell>
          <cell r="BF475">
            <v>25000</v>
          </cell>
          <cell r="BG475">
            <v>56513.439999999478</v>
          </cell>
          <cell r="BI475" t="str">
            <v xml:space="preserve"> 2 ก.พ.67</v>
          </cell>
          <cell r="BJ475">
            <v>0.62573610032738303</v>
          </cell>
        </row>
        <row r="476">
          <cell r="A476" t="str">
            <v>ก่อสร้างอาคารที่พักอาศัยบ้านพักข้าราชการระดับผู้อำนวยการ แขวงทางหลวงชนบทเลย  จ.เลย</v>
          </cell>
          <cell r="C476" t="str">
            <v>2567</v>
          </cell>
          <cell r="D476" t="str">
            <v>ผลผลิตโครงข่ายทางหลวงชนบทได้รับการพัฒนา</v>
          </cell>
          <cell r="E476" t="str">
            <v>อำนวยการและสนับสนุนการพัฒนาทางหลวงชนบท</v>
          </cell>
          <cell r="F476" t="str">
            <v>รายการปีเดียว ราคาต่อหน่วยต่ำกว่า 10 ล้านบาท (พลางก่อน1)</v>
          </cell>
          <cell r="G476" t="str">
            <v>วิธี e-Bidding</v>
          </cell>
          <cell r="H476" t="str">
            <v>ก่อสร้างอาคารและสิ่งก่อสร้างประกอบ</v>
          </cell>
          <cell r="I476" t="str">
            <v>08007280003703210212</v>
          </cell>
          <cell r="K476" t="str">
            <v>เลย</v>
          </cell>
          <cell r="L476">
            <v>1</v>
          </cell>
          <cell r="M476" t="str">
            <v>แห่ง</v>
          </cell>
          <cell r="N476" t="str">
            <v>17 ต.ค. 2566</v>
          </cell>
          <cell r="O476" t="str">
            <v/>
          </cell>
          <cell r="P476">
            <v>1690000</v>
          </cell>
          <cell r="Q476">
            <v>1690000</v>
          </cell>
          <cell r="R476" t="str">
            <v>ลงนามในสัญญา</v>
          </cell>
          <cell r="S476" t="str">
            <v/>
          </cell>
          <cell r="T476" t="str">
            <v>สำนักงานทางหลวงชนบทที่ 6 (ขอนแก่น)</v>
          </cell>
          <cell r="U476" t="str">
            <v>แขวงทางหลวงชนบทเลย</v>
          </cell>
          <cell r="V476" t="str">
            <v>กองแผนงาน</v>
          </cell>
          <cell r="W476" t="str">
            <v>เลย</v>
          </cell>
          <cell r="X476" t="str">
            <v/>
          </cell>
          <cell r="Y476">
            <v>1703033.5</v>
          </cell>
          <cell r="Z476">
            <v>0</v>
          </cell>
          <cell r="AB476" t="str">
            <v>-</v>
          </cell>
          <cell r="AC476" t="str">
            <v>-</v>
          </cell>
          <cell r="AD476" t="str">
            <v>-</v>
          </cell>
          <cell r="AE476" t="str">
            <v>-</v>
          </cell>
          <cell r="AF476" t="str">
            <v>-</v>
          </cell>
          <cell r="AG476" t="str">
            <v>-</v>
          </cell>
          <cell r="AH476" t="str">
            <v>14 พ.ย. 2566</v>
          </cell>
          <cell r="AI476" t="str">
            <v>-</v>
          </cell>
          <cell r="AJ476" t="str">
            <v>22 พ.ย. 2566</v>
          </cell>
          <cell r="AK476" t="str">
            <v>24 พ.ย. 2566</v>
          </cell>
          <cell r="AL476">
            <v>13</v>
          </cell>
          <cell r="AM476">
            <v>9</v>
          </cell>
          <cell r="AN476">
            <v>13</v>
          </cell>
          <cell r="AO476">
            <v>9</v>
          </cell>
          <cell r="AP476" t="str">
            <v>0433564001014</v>
          </cell>
          <cell r="AR476" t="str">
            <v>ห้างหุ้นส่วนจำกัด ร้านเลิศอมร</v>
          </cell>
          <cell r="AS476" t="str">
            <v/>
          </cell>
          <cell r="AT476">
            <v>1459000</v>
          </cell>
          <cell r="AU476">
            <v>1459000</v>
          </cell>
          <cell r="AV476" t="str">
            <v/>
          </cell>
          <cell r="AW476" t="str">
            <v>ขทช.เลย/ 2/2567</v>
          </cell>
          <cell r="AX476" t="str">
            <v>5 ม.ค. 2567</v>
          </cell>
          <cell r="AY476" t="str">
            <v>6 ม.ค. 2567</v>
          </cell>
          <cell r="AZ476" t="str">
            <v>3 ก.ค. 2567</v>
          </cell>
          <cell r="BA476">
            <v>180</v>
          </cell>
          <cell r="BB476" t="str">
            <v>นพดล โคตรทุม</v>
          </cell>
          <cell r="BC476">
            <v>1459000</v>
          </cell>
          <cell r="BD476">
            <v>1459000</v>
          </cell>
          <cell r="BF476">
            <v>231000</v>
          </cell>
          <cell r="BG476">
            <v>244033.5</v>
          </cell>
          <cell r="BI476" t="str">
            <v xml:space="preserve"> 2 ก.พ.67</v>
          </cell>
          <cell r="BJ476">
            <v>14.329342317693692</v>
          </cell>
        </row>
        <row r="477">
          <cell r="A477" t="str">
            <v>ปรับปรุงอาคารและสิ่งก่อสร้างประกอบ แขวงทางหลวงชนบทเลย  จ.เลย</v>
          </cell>
          <cell r="C477" t="str">
            <v>2567</v>
          </cell>
          <cell r="D477" t="str">
            <v>ผลผลิตโครงข่ายทางหลวงชนบทได้รับการพัฒนา</v>
          </cell>
          <cell r="E477" t="str">
            <v>อำนวยการและสนับสนุนการพัฒนาทางหลวงชนบท</v>
          </cell>
          <cell r="F477" t="str">
            <v>รายการปีเดียว ราคาต่อหน่วยต่ำกว่า 10 ล้านบาท (พลางก่อน1)</v>
          </cell>
          <cell r="G477" t="str">
            <v>วิธี e-Bidding</v>
          </cell>
          <cell r="H477" t="str">
            <v>ปรับปรุงอาคารและสิ่งก่อสร้างประกอบ</v>
          </cell>
          <cell r="I477" t="str">
            <v>08007280003703210218</v>
          </cell>
          <cell r="K477" t="str">
            <v>เลย</v>
          </cell>
          <cell r="L477">
            <v>1</v>
          </cell>
          <cell r="M477" t="str">
            <v>แห่ง</v>
          </cell>
          <cell r="N477" t="str">
            <v>17 ต.ค. 2566</v>
          </cell>
          <cell r="O477" t="str">
            <v/>
          </cell>
          <cell r="P477">
            <v>5800000</v>
          </cell>
          <cell r="Q477">
            <v>5800000</v>
          </cell>
          <cell r="R477" t="str">
            <v>ลงนามในสัญญา</v>
          </cell>
          <cell r="S477" t="str">
            <v/>
          </cell>
          <cell r="T477" t="str">
            <v>สำนักงานทางหลวงชนบทที่ 6 (ขอนแก่น)</v>
          </cell>
          <cell r="U477" t="str">
            <v>แขวงทางหลวงชนบทเลย</v>
          </cell>
          <cell r="V477" t="str">
            <v>กองแผนงาน</v>
          </cell>
          <cell r="W477" t="str">
            <v>เลย</v>
          </cell>
          <cell r="X477" t="str">
            <v/>
          </cell>
          <cell r="Y477">
            <v>5818961.6500000004</v>
          </cell>
          <cell r="Z477">
            <v>0</v>
          </cell>
          <cell r="AB477" t="str">
            <v>-</v>
          </cell>
          <cell r="AC477" t="str">
            <v>-</v>
          </cell>
          <cell r="AD477" t="str">
            <v>-</v>
          </cell>
          <cell r="AE477" t="str">
            <v>-</v>
          </cell>
          <cell r="AF477" t="str">
            <v>-</v>
          </cell>
          <cell r="AG477" t="str">
            <v>-</v>
          </cell>
          <cell r="AH477" t="str">
            <v>12 ก.พ. 2567</v>
          </cell>
          <cell r="AI477" t="str">
            <v>5 ก.พ. 2567</v>
          </cell>
          <cell r="AJ477" t="str">
            <v>28 ก.พ. 2567</v>
          </cell>
          <cell r="AK477" t="str">
            <v>29 ก.พ. 2567</v>
          </cell>
          <cell r="AL477">
            <v>5</v>
          </cell>
          <cell r="AM477">
            <v>5</v>
          </cell>
          <cell r="AN477">
            <v>5</v>
          </cell>
          <cell r="AO477">
            <v>5</v>
          </cell>
          <cell r="AP477" t="str">
            <v>0425543000088</v>
          </cell>
          <cell r="AQ477" t="str">
            <v>67019609450</v>
          </cell>
          <cell r="AR477" t="str">
            <v>บริษัท รุ่งธรรมเคหะภัณฑ์ จำกัด</v>
          </cell>
          <cell r="AS477" t="str">
            <v/>
          </cell>
          <cell r="AT477">
            <v>5230000</v>
          </cell>
          <cell r="AU477">
            <v>5230000</v>
          </cell>
          <cell r="AV477" t="str">
            <v/>
          </cell>
          <cell r="AW477" t="str">
            <v>ขทช.เลย/ 15/2567</v>
          </cell>
          <cell r="AX477" t="str">
            <v>12 มี.ค. 2567</v>
          </cell>
          <cell r="AY477" t="str">
            <v>13 มี.ค. 2567</v>
          </cell>
          <cell r="AZ477" t="str">
            <v>8 ต.ค. 2567</v>
          </cell>
          <cell r="BA477">
            <v>210</v>
          </cell>
          <cell r="BB477" t="str">
            <v>นพดล โคตรทุม</v>
          </cell>
          <cell r="BC477">
            <v>5230000</v>
          </cell>
          <cell r="BD477">
            <v>5230000</v>
          </cell>
          <cell r="BF477">
            <v>570000</v>
          </cell>
          <cell r="BG477">
            <v>588961.65000000037</v>
          </cell>
          <cell r="BI477" t="str">
            <v xml:space="preserve"> 29 ก.พ.67</v>
          </cell>
          <cell r="BJ477">
            <v>10.121421748844149</v>
          </cell>
        </row>
        <row r="478">
          <cell r="A478" t="str">
            <v>สะพานข้ามห้วยน้ำฮวย  อ.ภูเรือ จ.เลย</v>
          </cell>
          <cell r="C478" t="str">
            <v>2567</v>
          </cell>
          <cell r="D478" t="str">
            <v>ผลผลิตโครงข่ายทางหลวงชนบทได้รับการพัฒนา</v>
          </cell>
          <cell r="E478" t="str">
            <v>พัฒนาสะพานขนาดกลาง</v>
          </cell>
          <cell r="F478" t="str">
            <v>รายการปีเดียว ราคาต่อหน่วยต่ำกว่า 10 ล้านบาท (พลางก่อน3)</v>
          </cell>
          <cell r="G478" t="str">
            <v>วิธี e-Bidding</v>
          </cell>
          <cell r="H478" t="str">
            <v>สะพาน</v>
          </cell>
          <cell r="I478" t="str">
            <v>08007280003703210214</v>
          </cell>
          <cell r="J478" t="str">
            <v>ภูเรือ</v>
          </cell>
          <cell r="K478" t="str">
            <v>เลย</v>
          </cell>
          <cell r="L478">
            <v>50</v>
          </cell>
          <cell r="M478" t="str">
            <v>เมตร</v>
          </cell>
          <cell r="N478" t="str">
            <v>9 ม.ค. 2567</v>
          </cell>
          <cell r="O478" t="str">
            <v/>
          </cell>
          <cell r="P478">
            <v>6600000</v>
          </cell>
          <cell r="Q478">
            <v>6600000</v>
          </cell>
          <cell r="R478" t="str">
            <v>การอนุมัติสั่งซื้อสั่งจ้าง</v>
          </cell>
          <cell r="S478" t="str">
            <v/>
          </cell>
          <cell r="T478" t="str">
            <v>สำนักงานทางหลวงชนบทที่ 6 (ขอนแก่น)</v>
          </cell>
          <cell r="U478" t="str">
            <v>แขวงทางหลวงชนบทเลย</v>
          </cell>
          <cell r="V478" t="str">
            <v>กองแผนงาน</v>
          </cell>
          <cell r="W478" t="str">
            <v>เลย</v>
          </cell>
          <cell r="X478" t="str">
            <v/>
          </cell>
          <cell r="Y478">
            <v>6606787.9500000002</v>
          </cell>
          <cell r="Z478">
            <v>50</v>
          </cell>
          <cell r="AA478" t="str">
            <v>เมตร</v>
          </cell>
          <cell r="AB478" t="str">
            <v>ลาดยาง AC</v>
          </cell>
          <cell r="AC478" t="str">
            <v>6.00-8.00</v>
          </cell>
          <cell r="AD478" t="str">
            <v>เมตร</v>
          </cell>
          <cell r="AE478" t="str">
            <v>AC</v>
          </cell>
          <cell r="AF478" t="str">
            <v>0.00-1.00</v>
          </cell>
          <cell r="AG478" t="str">
            <v>เมตร</v>
          </cell>
          <cell r="AH478" t="str">
            <v>27 ก.พ. 2567</v>
          </cell>
          <cell r="AI478" t="str">
            <v>20 ก.พ. 2567</v>
          </cell>
          <cell r="AJ478" t="str">
            <v>13 มี.ค. 2567</v>
          </cell>
          <cell r="AK478" t="str">
            <v>20 มี.ค. 2567</v>
          </cell>
          <cell r="AL478">
            <v>3</v>
          </cell>
          <cell r="AM478">
            <v>3</v>
          </cell>
          <cell r="AN478">
            <v>3</v>
          </cell>
          <cell r="AO478">
            <v>3</v>
          </cell>
          <cell r="AP478" t="str">
            <v>0603536001054</v>
          </cell>
          <cell r="AQ478" t="str">
            <v>67019468215</v>
          </cell>
          <cell r="AR478" t="str">
            <v>หจก.จิรังกรณ์ก่อสร้าง</v>
          </cell>
          <cell r="AS478" t="str">
            <v/>
          </cell>
          <cell r="AT478">
            <v>6245000</v>
          </cell>
          <cell r="AU478">
            <v>6245000</v>
          </cell>
          <cell r="AV478" t="str">
            <v/>
          </cell>
          <cell r="AX478" t="str">
            <v>-</v>
          </cell>
          <cell r="AY478" t="str">
            <v>-</v>
          </cell>
          <cell r="AZ478" t="str">
            <v>-</v>
          </cell>
          <cell r="BF478">
            <v>355000</v>
          </cell>
          <cell r="BG478">
            <v>361787.95000000019</v>
          </cell>
          <cell r="BI478" t="str">
            <v xml:space="preserve"> 22 มี.ค.67</v>
          </cell>
          <cell r="BJ478">
            <v>5.4760036607501554</v>
          </cell>
        </row>
        <row r="479">
          <cell r="A479" t="str">
            <v>งานอำนวยความปลอดภัย ลย.005 สะพานเฉลิมราชย์  อ.เมือง จ.เลย</v>
          </cell>
          <cell r="C479" t="str">
            <v>2567</v>
          </cell>
          <cell r="D479" t="str">
            <v>ผลผลิตโครงข่ายทางหลวงชนบทมีความปลอดภัย</v>
          </cell>
          <cell r="E479" t="str">
            <v>อำนวยความปลอดภัยทางถนน</v>
          </cell>
          <cell r="F479" t="str">
            <v>รายการปีเดียว ราคาต่อหน่วยต่ำกว่า 10 ล้านบาท (พลางก่อน1)</v>
          </cell>
          <cell r="G479" t="str">
            <v>วิธี e-Bidding</v>
          </cell>
          <cell r="H479" t="str">
            <v>ปรับปรุงทางเพื่อความปลอดภัย</v>
          </cell>
          <cell r="I479" t="str">
            <v>08007280005703210836</v>
          </cell>
          <cell r="J479" t="str">
            <v>เมือง</v>
          </cell>
          <cell r="K479" t="str">
            <v>เลย</v>
          </cell>
          <cell r="L479">
            <v>1</v>
          </cell>
          <cell r="M479" t="str">
            <v>แห่ง</v>
          </cell>
          <cell r="N479" t="str">
            <v>26 ต.ค. 2566</v>
          </cell>
          <cell r="O479" t="str">
            <v/>
          </cell>
          <cell r="P479">
            <v>2000000</v>
          </cell>
          <cell r="Q479">
            <v>2000000</v>
          </cell>
          <cell r="R479" t="str">
            <v>ลงนามในสัญญา</v>
          </cell>
          <cell r="S479" t="str">
            <v/>
          </cell>
          <cell r="T479" t="str">
            <v>สำนักงานทางหลวงชนบทที่ 6 (ขอนแก่น)</v>
          </cell>
          <cell r="U479" t="str">
            <v>แขวงทางหลวงชนบทเลย</v>
          </cell>
          <cell r="V479" t="str">
            <v>สำนักอำนวยความปลอดภัย</v>
          </cell>
          <cell r="W479" t="str">
            <v>เลย</v>
          </cell>
          <cell r="X479" t="str">
            <v/>
          </cell>
          <cell r="Y479">
            <v>2000091.15</v>
          </cell>
          <cell r="Z479">
            <v>1</v>
          </cell>
          <cell r="AA479" t="str">
            <v>แห่ง</v>
          </cell>
          <cell r="AB479" t="str">
            <v>-</v>
          </cell>
          <cell r="AC479" t="str">
            <v>-</v>
          </cell>
          <cell r="AD479" t="str">
            <v>-</v>
          </cell>
          <cell r="AE479" t="str">
            <v>-</v>
          </cell>
          <cell r="AF479" t="str">
            <v>-</v>
          </cell>
          <cell r="AG479" t="str">
            <v>-</v>
          </cell>
          <cell r="AH479" t="str">
            <v>9 พ.ย. 2566</v>
          </cell>
          <cell r="AI479" t="str">
            <v>-</v>
          </cell>
          <cell r="AJ479" t="str">
            <v>17 พ.ย. 2566</v>
          </cell>
          <cell r="AK479" t="str">
            <v>21 พ.ย. 2566</v>
          </cell>
          <cell r="AL479">
            <v>3</v>
          </cell>
          <cell r="AM479">
            <v>3</v>
          </cell>
          <cell r="AN479">
            <v>3</v>
          </cell>
          <cell r="AP479" t="str">
            <v>0735530000316</v>
          </cell>
          <cell r="AR479" t="str">
            <v>ไททงเฮง จำกัด</v>
          </cell>
          <cell r="AS479" t="str">
            <v/>
          </cell>
          <cell r="AT479">
            <v>1990077.69</v>
          </cell>
          <cell r="AU479">
            <v>1990000</v>
          </cell>
          <cell r="AV479" t="str">
            <v/>
          </cell>
          <cell r="AW479" t="str">
            <v>ขทช.เลย/ 1/2567</v>
          </cell>
          <cell r="AX479" t="str">
            <v>13 ธ.ค. 2566</v>
          </cell>
          <cell r="AY479" t="str">
            <v>14 ธ.ค. 2566</v>
          </cell>
          <cell r="AZ479" t="str">
            <v>26 ก.พ. 2567</v>
          </cell>
          <cell r="BA479">
            <v>75</v>
          </cell>
          <cell r="BB479" t="str">
            <v>สรวงศ์ สีหะวงศ์</v>
          </cell>
          <cell r="BC479">
            <v>1990000</v>
          </cell>
          <cell r="BD479">
            <v>1990000</v>
          </cell>
          <cell r="BF479">
            <v>10000</v>
          </cell>
          <cell r="BG479">
            <v>10091.149999999907</v>
          </cell>
          <cell r="BI479" t="str">
            <v xml:space="preserve"> 2 ก.พ.67</v>
          </cell>
          <cell r="BJ479">
            <v>0.50453450583989168</v>
          </cell>
        </row>
        <row r="480">
          <cell r="A480" t="str">
            <v>งานอำนวยความปลอดภัย ถนนสาย ลย.2008 แยกทางหลวงหมายเลข 21 - บ้านหนองอุ่มลัว  อ.ภูเรือ, ด่านซ้าย จ.เลย</v>
          </cell>
          <cell r="C480" t="str">
            <v>2567</v>
          </cell>
          <cell r="D480" t="str">
            <v>ผลผลิตโครงข่ายทางหลวงชนบทมีความปลอดภัย</v>
          </cell>
          <cell r="E480" t="str">
            <v>อำนวยความปลอดภัยทางถนน</v>
          </cell>
          <cell r="F480" t="str">
            <v>รายการปีเดียว ราคาต่อหน่วยต่ำกว่า 10 ล้านบาท (พลางก่อน1)</v>
          </cell>
          <cell r="G480" t="str">
            <v>วิธี e-Bidding</v>
          </cell>
          <cell r="H480" t="str">
            <v>ปรับปรุงทางเพื่อความปลอดภัย</v>
          </cell>
          <cell r="I480" t="str">
            <v>08007280005703210836</v>
          </cell>
          <cell r="J480" t="str">
            <v>ภูเรือ</v>
          </cell>
          <cell r="K480" t="str">
            <v>เลย</v>
          </cell>
          <cell r="L480">
            <v>2</v>
          </cell>
          <cell r="M480" t="str">
            <v>แห่ง</v>
          </cell>
          <cell r="N480" t="str">
            <v>28 พ.ย. 2566</v>
          </cell>
          <cell r="O480" t="str">
            <v/>
          </cell>
          <cell r="P480">
            <v>1750000</v>
          </cell>
          <cell r="Q480">
            <v>1750000</v>
          </cell>
          <cell r="R480" t="str">
            <v>ลงนามในสัญญา</v>
          </cell>
          <cell r="S480" t="str">
            <v/>
          </cell>
          <cell r="T480" t="str">
            <v>สำนักงานทางหลวงชนบทที่ 6 (ขอนแก่น)</v>
          </cell>
          <cell r="U480" t="str">
            <v>แขวงทางหลวงชนบทเลย</v>
          </cell>
          <cell r="V480" t="str">
            <v>สำนักอำนวยความปลอดภัย</v>
          </cell>
          <cell r="W480" t="str">
            <v>เลย</v>
          </cell>
          <cell r="X480" t="str">
            <v/>
          </cell>
          <cell r="Y480">
            <v>1751712.62</v>
          </cell>
          <cell r="Z480">
            <v>1</v>
          </cell>
          <cell r="AA480" t="str">
            <v>แห่ง</v>
          </cell>
          <cell r="AB480" t="str">
            <v>-</v>
          </cell>
          <cell r="AC480" t="str">
            <v>-</v>
          </cell>
          <cell r="AD480" t="str">
            <v>-</v>
          </cell>
          <cell r="AE480" t="str">
            <v>-</v>
          </cell>
          <cell r="AF480" t="str">
            <v>-</v>
          </cell>
          <cell r="AG480" t="str">
            <v>-</v>
          </cell>
          <cell r="AH480" t="str">
            <v>6 ธ.ค. 2566</v>
          </cell>
          <cell r="AI480" t="str">
            <v>-</v>
          </cell>
          <cell r="AJ480" t="str">
            <v>15 ธ.ค. 2566</v>
          </cell>
          <cell r="AK480" t="str">
            <v>20 ธ.ค. 2566</v>
          </cell>
          <cell r="AL480">
            <v>3</v>
          </cell>
          <cell r="AM480">
            <v>3</v>
          </cell>
          <cell r="AN480">
            <v>3</v>
          </cell>
          <cell r="AO480">
            <v>3</v>
          </cell>
          <cell r="AP480" t="str">
            <v>0105544007313</v>
          </cell>
          <cell r="AR480" t="str">
            <v>บจก.พี.เอ.แซด.เซอร์วิส แอนด์ แอ๊ดเซสซอรี่ ซัพพลาย</v>
          </cell>
          <cell r="AS480" t="str">
            <v/>
          </cell>
          <cell r="AT480">
            <v>1745000</v>
          </cell>
          <cell r="AU480">
            <v>1745000</v>
          </cell>
          <cell r="AV480" t="str">
            <v/>
          </cell>
          <cell r="AW480" t="str">
            <v>ขทช.เลย/ 4/2567</v>
          </cell>
          <cell r="AX480" t="str">
            <v>23 ม.ค. 2567</v>
          </cell>
          <cell r="AY480" t="str">
            <v>24 ม.ค. 2567</v>
          </cell>
          <cell r="AZ480" t="str">
            <v>7 เม.ย. 2567</v>
          </cell>
          <cell r="BA480">
            <v>75</v>
          </cell>
          <cell r="BB480" t="str">
            <v>สรวงศ์ สีหะวงศ์</v>
          </cell>
          <cell r="BC480">
            <v>1745000</v>
          </cell>
          <cell r="BD480">
            <v>1745000</v>
          </cell>
          <cell r="BF480">
            <v>5000</v>
          </cell>
          <cell r="BG480">
            <v>6712.6200000001118</v>
          </cell>
          <cell r="BI480" t="str">
            <v xml:space="preserve"> 2 ก.พ.67</v>
          </cell>
          <cell r="BJ480">
            <v>0.38320326766842105</v>
          </cell>
        </row>
        <row r="481">
          <cell r="A481" t="str">
            <v>งานอำนวยความปลอดภัย ถนนสาย ลย.3019 แยกทางหลวงหมายเลข 201 - บ้านท่าสะอาด  อ.วังสะพุง, เอราวัณ, นาด้วง จ.เลย</v>
          </cell>
          <cell r="C481" t="str">
            <v>2567</v>
          </cell>
          <cell r="D481" t="str">
            <v>ผลผลิตโครงข่ายทางหลวงชนบทมีความปลอดภัย</v>
          </cell>
          <cell r="E481" t="str">
            <v>อำนวยความปลอดภัยทางถนน</v>
          </cell>
          <cell r="F481" t="str">
            <v>รายการปีเดียว ราคาต่อหน่วยต่ำกว่า 10 ล้านบาท (พลางก่อน1)</v>
          </cell>
          <cell r="G481" t="str">
            <v>วิธี e-Bidding</v>
          </cell>
          <cell r="H481" t="str">
            <v>ไฟฟ้าแสงสว่างและไฟสัญญาณจราจร</v>
          </cell>
          <cell r="I481" t="str">
            <v>08007280005703210836</v>
          </cell>
          <cell r="J481" t="str">
            <v>วังสะพุง</v>
          </cell>
          <cell r="K481" t="str">
            <v>เลย</v>
          </cell>
          <cell r="L481">
            <v>1</v>
          </cell>
          <cell r="M481" t="str">
            <v>แห่ง</v>
          </cell>
          <cell r="N481" t="str">
            <v>28 พ.ย. 2566</v>
          </cell>
          <cell r="O481" t="str">
            <v/>
          </cell>
          <cell r="P481">
            <v>1000000</v>
          </cell>
          <cell r="Q481">
            <v>1000000</v>
          </cell>
          <cell r="R481" t="str">
            <v>ลงนามในสัญญา</v>
          </cell>
          <cell r="S481" t="str">
            <v/>
          </cell>
          <cell r="T481" t="str">
            <v>สำนักงานทางหลวงชนบทที่ 6 (ขอนแก่น)</v>
          </cell>
          <cell r="U481" t="str">
            <v>แขวงทางหลวงชนบทเลย</v>
          </cell>
          <cell r="V481" t="str">
            <v>สำนักอำนวยความปลอดภัย</v>
          </cell>
          <cell r="W481" t="str">
            <v>เลย</v>
          </cell>
          <cell r="X481" t="str">
            <v/>
          </cell>
          <cell r="Y481">
            <v>1006747.55</v>
          </cell>
          <cell r="Z481">
            <v>1</v>
          </cell>
          <cell r="AA481" t="str">
            <v>แห่ง</v>
          </cell>
          <cell r="AB481" t="str">
            <v>-</v>
          </cell>
          <cell r="AC481" t="str">
            <v>-</v>
          </cell>
          <cell r="AD481" t="str">
            <v>-</v>
          </cell>
          <cell r="AE481" t="str">
            <v>-</v>
          </cell>
          <cell r="AF481" t="str">
            <v>-</v>
          </cell>
          <cell r="AG481" t="str">
            <v>-</v>
          </cell>
          <cell r="AH481" t="str">
            <v>6 ธ.ค. 2566</v>
          </cell>
          <cell r="AI481" t="str">
            <v>-</v>
          </cell>
          <cell r="AJ481" t="str">
            <v>15 ธ.ค. 2566</v>
          </cell>
          <cell r="AK481" t="str">
            <v>20 ธ.ค. 2566</v>
          </cell>
          <cell r="AL481">
            <v>3</v>
          </cell>
          <cell r="AM481">
            <v>3</v>
          </cell>
          <cell r="AN481">
            <v>3</v>
          </cell>
          <cell r="AO481">
            <v>3</v>
          </cell>
          <cell r="AP481" t="str">
            <v>0105544007313</v>
          </cell>
          <cell r="AR481" t="str">
            <v>บจก.พี.เอ.แซด.เซอร์วิส แอนด์ แอ๊ดเซสซอรี่ ซัพพลาย</v>
          </cell>
          <cell r="AS481" t="str">
            <v/>
          </cell>
          <cell r="AT481">
            <v>995000</v>
          </cell>
          <cell r="AU481">
            <v>995000</v>
          </cell>
          <cell r="AV481" t="str">
            <v/>
          </cell>
          <cell r="AW481" t="str">
            <v>ขทช.เลย/ 3/2567</v>
          </cell>
          <cell r="AX481" t="str">
            <v>23 ม.ค. 2567</v>
          </cell>
          <cell r="AY481" t="str">
            <v>24 ม.ค. 2567</v>
          </cell>
          <cell r="AZ481" t="str">
            <v>7 เม.ย. 2567</v>
          </cell>
          <cell r="BA481">
            <v>75</v>
          </cell>
          <cell r="BB481" t="str">
            <v>กิตติวัฒน์ สมดีตี</v>
          </cell>
          <cell r="BC481">
            <v>995000</v>
          </cell>
          <cell r="BD481">
            <v>995000</v>
          </cell>
          <cell r="BF481">
            <v>5000</v>
          </cell>
          <cell r="BG481">
            <v>11747.550000000047</v>
          </cell>
          <cell r="BI481" t="str">
            <v xml:space="preserve"> 2 ก.พ.67</v>
          </cell>
          <cell r="BJ481">
            <v>1.1668814093463695</v>
          </cell>
        </row>
        <row r="482">
          <cell r="A482" t="str">
            <v>ถนนสาย ลย.3028 แยก ทล.210 - บ.วังเลา  อ.เอราวัณ จ.เลย</v>
          </cell>
          <cell r="C482" t="str">
            <v>2567</v>
          </cell>
          <cell r="D48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482" t="str">
            <v>ก่อสร้างถนนและยกระดับชั้นทาง</v>
          </cell>
          <cell r="F482" t="str">
            <v>รายการปีเดียว ราคาต่อหน่วยต่ำกว่า 10 ล้านบาท (พลางก่อน3)</v>
          </cell>
          <cell r="G482" t="str">
            <v>วิธี e-Bidding</v>
          </cell>
          <cell r="H482" t="str">
            <v>ถนน</v>
          </cell>
          <cell r="I482" t="str">
            <v>08007190060703210092</v>
          </cell>
          <cell r="J482" t="str">
            <v>เอราวัณ</v>
          </cell>
          <cell r="K482" t="str">
            <v>เลย</v>
          </cell>
          <cell r="L482">
            <v>1.2749999999999999</v>
          </cell>
          <cell r="M482" t="str">
            <v>กิโลเมตร</v>
          </cell>
          <cell r="N482" t="str">
            <v>9 ม.ค. 2567</v>
          </cell>
          <cell r="O482" t="str">
            <v/>
          </cell>
          <cell r="P482">
            <v>8900000</v>
          </cell>
          <cell r="Q482">
            <v>8900000</v>
          </cell>
          <cell r="R482" t="str">
            <v>ลงนามในสัญญา</v>
          </cell>
          <cell r="S482" t="str">
            <v/>
          </cell>
          <cell r="T482" t="str">
            <v>สำนักงานทางหลวงชนบทที่ 6 (ขอนแก่น)</v>
          </cell>
          <cell r="U482" t="str">
            <v>แขวงทางหลวงชนบทเลย</v>
          </cell>
          <cell r="V482" t="str">
            <v>กองแผนงาน</v>
          </cell>
          <cell r="W482" t="str">
            <v>เลย</v>
          </cell>
          <cell r="X482" t="str">
            <v/>
          </cell>
          <cell r="Y482">
            <v>8906334.2400000002</v>
          </cell>
          <cell r="Z482">
            <v>1.2749999999999999</v>
          </cell>
          <cell r="AA482" t="str">
            <v>กิโลเมตร</v>
          </cell>
          <cell r="AB482" t="str">
            <v>ลาดยาง AC</v>
          </cell>
          <cell r="AC482" t="str">
            <v>6.00-8.00</v>
          </cell>
          <cell r="AD482" t="str">
            <v>เมตร</v>
          </cell>
          <cell r="AE482" t="str">
            <v>AC</v>
          </cell>
          <cell r="AF482" t="str">
            <v>0.00-1.00</v>
          </cell>
          <cell r="AG482" t="str">
            <v>เมตร</v>
          </cell>
          <cell r="AH482" t="str">
            <v>1 ก.พ. 2567</v>
          </cell>
          <cell r="AI482" t="str">
            <v>26 ม.ค. 2567</v>
          </cell>
          <cell r="AJ482" t="str">
            <v>7 ก.พ. 2567</v>
          </cell>
          <cell r="AK482" t="str">
            <v>12 ก.พ. 2567</v>
          </cell>
          <cell r="AL482">
            <v>3</v>
          </cell>
          <cell r="AM482">
            <v>3</v>
          </cell>
          <cell r="AN482">
            <v>3</v>
          </cell>
          <cell r="AO482">
            <v>3</v>
          </cell>
          <cell r="AQ482" t="str">
            <v>67019468829</v>
          </cell>
          <cell r="AR482" t="str">
            <v>หจก.ปรศิณี</v>
          </cell>
          <cell r="AS482" t="str">
            <v/>
          </cell>
          <cell r="AT482">
            <v>8890000</v>
          </cell>
          <cell r="AU482">
            <v>8890000</v>
          </cell>
          <cell r="AV482" t="str">
            <v/>
          </cell>
          <cell r="AW482" t="str">
            <v>ขทช.เลย/ 14/2567</v>
          </cell>
          <cell r="AX482" t="str">
            <v>5 มี.ค. 2567</v>
          </cell>
          <cell r="AY482" t="str">
            <v>6 มี.ค. 2567</v>
          </cell>
          <cell r="AZ482" t="str">
            <v>3 ก.ค. 2567</v>
          </cell>
          <cell r="BA482">
            <v>120</v>
          </cell>
          <cell r="BB482" t="str">
            <v>กิตติวัฒน์ สมดีตี</v>
          </cell>
          <cell r="BC482">
            <v>8890000</v>
          </cell>
          <cell r="BD482">
            <v>8890000</v>
          </cell>
          <cell r="BF482">
            <v>10000</v>
          </cell>
          <cell r="BG482">
            <v>16334.240000000224</v>
          </cell>
          <cell r="BI482" t="str">
            <v xml:space="preserve"> 12 ก.พ.67</v>
          </cell>
          <cell r="BJ482">
            <v>0.18340025828628931</v>
          </cell>
        </row>
        <row r="483">
          <cell r="A483" t="str">
            <v>ปรับปรุงอาคารและสิ่งก่อสร้างประกอบ สำนักงานทางหลวงชนบทที่ 6 (ขอนแก่น)  จ.ขอนแก่น</v>
          </cell>
          <cell r="C483" t="str">
            <v>2567</v>
          </cell>
          <cell r="D483" t="str">
            <v>ผลผลิตโครงข่ายทางหลวงชนบทได้รับการพัฒนา</v>
          </cell>
          <cell r="E483" t="str">
            <v>อำนวยการและสนับสนุนการพัฒนาทางหลวงชนบท</v>
          </cell>
          <cell r="F483" t="str">
            <v>รายการปีเดียว ราคาต่อหน่วยต่ำกว่า 10 ล้านบาท (พลางก่อน1)</v>
          </cell>
          <cell r="G483" t="str">
            <v>วิธี e-Bidding</v>
          </cell>
          <cell r="H483" t="str">
            <v>ปรับปรุงอาคารและสิ่งก่อสร้างประกอบ</v>
          </cell>
          <cell r="I483" t="str">
            <v>08007280003703210218</v>
          </cell>
          <cell r="K483" t="str">
            <v>ขอนแก่น</v>
          </cell>
          <cell r="L483">
            <v>1</v>
          </cell>
          <cell r="M483" t="str">
            <v>แห่ง</v>
          </cell>
          <cell r="N483" t="str">
            <v>17 ต.ค. 2566</v>
          </cell>
          <cell r="O483" t="str">
            <v/>
          </cell>
          <cell r="P483">
            <v>7519000</v>
          </cell>
          <cell r="Q483">
            <v>7519000</v>
          </cell>
          <cell r="R483" t="str">
            <v>ลงนามในสัญญา</v>
          </cell>
          <cell r="S483" t="str">
            <v/>
          </cell>
          <cell r="T483" t="str">
            <v>สำนักงานทางหลวงชนบทที่ 6 (ขอนแก่น)</v>
          </cell>
          <cell r="U483" t="str">
            <v>สำนักงานทางหลวงชนบทที่ 6 (ขอนแก่น)</v>
          </cell>
          <cell r="V483" t="str">
            <v>กองแผนงาน</v>
          </cell>
          <cell r="W483" t="str">
            <v>ขอนแก่น</v>
          </cell>
          <cell r="X483" t="str">
            <v/>
          </cell>
          <cell r="Y483">
            <v>7524735.1399999997</v>
          </cell>
          <cell r="Z483">
            <v>1</v>
          </cell>
          <cell r="AA483" t="str">
            <v>แห่ง</v>
          </cell>
          <cell r="AB483" t="str">
            <v>-</v>
          </cell>
          <cell r="AC483" t="str">
            <v>-</v>
          </cell>
          <cell r="AD483" t="str">
            <v>-</v>
          </cell>
          <cell r="AE483" t="str">
            <v>ไม่มีไหล่ทาง</v>
          </cell>
          <cell r="AF483" t="str">
            <v>-</v>
          </cell>
          <cell r="AG483" t="str">
            <v>-</v>
          </cell>
          <cell r="AH483" t="str">
            <v>3 ม.ค. 2567</v>
          </cell>
          <cell r="AI483" t="str">
            <v>26 ธ.ค. 2566</v>
          </cell>
          <cell r="AJ483" t="str">
            <v>18 ม.ค. 2567</v>
          </cell>
          <cell r="AK483" t="str">
            <v>26 ม.ค. 2567</v>
          </cell>
          <cell r="AL483">
            <v>10</v>
          </cell>
          <cell r="AM483">
            <v>4</v>
          </cell>
          <cell r="AN483">
            <v>10</v>
          </cell>
          <cell r="AO483">
            <v>10</v>
          </cell>
          <cell r="AP483" t="str">
            <v>0405556001819</v>
          </cell>
          <cell r="AQ483" t="str">
            <v>66119411775</v>
          </cell>
          <cell r="AR483" t="str">
            <v>บจก.มหานครขอนแก่น</v>
          </cell>
          <cell r="AS483" t="str">
            <v/>
          </cell>
          <cell r="AT483">
            <v>6510000</v>
          </cell>
          <cell r="AU483">
            <v>6510000</v>
          </cell>
          <cell r="AV483" t="str">
            <v/>
          </cell>
          <cell r="AW483" t="str">
            <v>สทช.ที่6/001/2567</v>
          </cell>
          <cell r="AX483" t="str">
            <v>27 ก.พ. 2567</v>
          </cell>
          <cell r="AY483" t="str">
            <v>28 ก.พ. 2567</v>
          </cell>
          <cell r="AZ483" t="str">
            <v>24 ก.ย. 2567</v>
          </cell>
          <cell r="BA483">
            <v>210</v>
          </cell>
          <cell r="BB483" t="str">
            <v>ชาญยุทธ คำมี</v>
          </cell>
          <cell r="BC483">
            <v>6510000</v>
          </cell>
          <cell r="BD483">
            <v>6510000</v>
          </cell>
          <cell r="BF483">
            <v>1009000</v>
          </cell>
          <cell r="BG483">
            <v>1014735.1399999997</v>
          </cell>
          <cell r="BI483" t="str">
            <v xml:space="preserve"> 2 ก.พ.67</v>
          </cell>
          <cell r="BJ483">
            <v>13.485327006473211</v>
          </cell>
        </row>
        <row r="484">
          <cell r="A484" t="str">
            <v xml:space="preserve">รถเกลี่ยดินขนาดใหญ่ </v>
          </cell>
          <cell r="C484" t="str">
            <v>2567</v>
          </cell>
          <cell r="D484" t="str">
            <v>ผลผลิตโครงข่ายทางหลวงชนบทได้รับการบำรุงรักษา</v>
          </cell>
          <cell r="E484" t="str">
            <v>บำรุงรักษาทางหลวงชนบท</v>
          </cell>
          <cell r="F484" t="str">
            <v>รายการปีเดียว ราคาต่อหน่วยต่ำกว่า 1 ล้านบาท (พลางก่อน1)</v>
          </cell>
          <cell r="G484" t="str">
            <v>วิธีคัดเลือก (SMEs)</v>
          </cell>
          <cell r="H484" t="str">
            <v>ครุภัณฑ์ซ่อมใหญ่เครื่องจักรกล</v>
          </cell>
          <cell r="I484" t="str">
            <v>08007280004703110219</v>
          </cell>
          <cell r="L484">
            <v>0</v>
          </cell>
          <cell r="M484" t="str">
            <v/>
          </cell>
          <cell r="N484" t="str">
            <v>9 พ.ย. 2566</v>
          </cell>
          <cell r="O484" t="str">
            <v/>
          </cell>
          <cell r="P484">
            <v>639500</v>
          </cell>
          <cell r="Q484">
            <v>639500</v>
          </cell>
          <cell r="R484" t="str">
            <v>ลงนามในสัญญา</v>
          </cell>
          <cell r="S484" t="str">
            <v/>
          </cell>
          <cell r="T484" t="str">
            <v>สำนักงานทางหลวงชนบทที่ 6 (ขอนแก่น)</v>
          </cell>
          <cell r="U484" t="str">
            <v>สำนักงานทางหลวงชนบทที่ 6 (ขอนแก่น)</v>
          </cell>
          <cell r="V484" t="str">
            <v>กองแผนงาน</v>
          </cell>
          <cell r="X484" t="str">
            <v/>
          </cell>
          <cell r="Y484">
            <v>639500</v>
          </cell>
          <cell r="Z484">
            <v>1</v>
          </cell>
          <cell r="AA484" t="str">
            <v>คัน</v>
          </cell>
          <cell r="AB484" t="str">
            <v>-</v>
          </cell>
          <cell r="AC484" t="str">
            <v>-</v>
          </cell>
          <cell r="AD484" t="str">
            <v>-</v>
          </cell>
          <cell r="AE484" t="str">
            <v>-</v>
          </cell>
          <cell r="AF484" t="str">
            <v>-</v>
          </cell>
          <cell r="AG484" t="str">
            <v>-</v>
          </cell>
          <cell r="AH484" t="str">
            <v>25 ม.ค. 2567</v>
          </cell>
          <cell r="AI484" t="str">
            <v>-</v>
          </cell>
          <cell r="AJ484" t="str">
            <v>31 ม.ค. 2567</v>
          </cell>
          <cell r="AK484" t="str">
            <v>5 ก.พ. 2567</v>
          </cell>
          <cell r="AL484">
            <v>5</v>
          </cell>
          <cell r="AM484">
            <v>2</v>
          </cell>
          <cell r="AN484">
            <v>2</v>
          </cell>
          <cell r="AO484">
            <v>2</v>
          </cell>
          <cell r="AP484" t="str">
            <v>3400101276223</v>
          </cell>
          <cell r="AR484" t="str">
            <v>อู่ ประยุง เจริญการยนต์</v>
          </cell>
          <cell r="AS484" t="str">
            <v/>
          </cell>
          <cell r="AT484">
            <v>639500</v>
          </cell>
          <cell r="AU484">
            <v>639500</v>
          </cell>
          <cell r="AV484" t="str">
            <v/>
          </cell>
          <cell r="AW484" t="str">
            <v>สทช.ที่6/002/2567</v>
          </cell>
          <cell r="AX484" t="str">
            <v>28 ก.พ. 2567</v>
          </cell>
          <cell r="AY484" t="str">
            <v>29 ก.พ. 2567</v>
          </cell>
          <cell r="AZ484" t="str">
            <v>28 พ.ค. 2567</v>
          </cell>
          <cell r="BA484">
            <v>90</v>
          </cell>
          <cell r="BC484">
            <v>639500</v>
          </cell>
          <cell r="BD484">
            <v>639500</v>
          </cell>
          <cell r="BF484">
            <v>0</v>
          </cell>
          <cell r="BG484">
            <v>0</v>
          </cell>
          <cell r="BI484" t="str">
            <v xml:space="preserve"> 2 ก.พ.67</v>
          </cell>
          <cell r="BJ484">
            <v>0</v>
          </cell>
        </row>
        <row r="485">
          <cell r="A485" t="str">
            <v xml:space="preserve">รถตักหน้าขุดหลัง </v>
          </cell>
          <cell r="C485" t="str">
            <v>2567</v>
          </cell>
          <cell r="D485" t="str">
            <v>ผลผลิตโครงข่ายทางหลวงชนบทได้รับการบำรุงรักษา</v>
          </cell>
          <cell r="E485" t="str">
            <v>บำรุงรักษาทางหลวงชนบท</v>
          </cell>
          <cell r="F485" t="str">
            <v>รายการปีเดียว ราคาต่อหน่วยต่ำกว่า 1 ล้านบาท (พลางก่อน1)</v>
          </cell>
          <cell r="G485" t="str">
            <v>วิธีคัดเลือก</v>
          </cell>
          <cell r="H485" t="str">
            <v>ครุภัณฑ์ซ่อมใหญ่เครื่องจักรกล</v>
          </cell>
          <cell r="I485" t="str">
            <v>08007280004703110219</v>
          </cell>
          <cell r="L485">
            <v>0</v>
          </cell>
          <cell r="M485" t="str">
            <v/>
          </cell>
          <cell r="N485" t="str">
            <v>9 พ.ย. 2566</v>
          </cell>
          <cell r="O485" t="str">
            <v/>
          </cell>
          <cell r="P485">
            <v>600000</v>
          </cell>
          <cell r="Q485">
            <v>600000</v>
          </cell>
          <cell r="R485" t="str">
            <v>ลงนามในสัญญา</v>
          </cell>
          <cell r="S485" t="str">
            <v/>
          </cell>
          <cell r="T485" t="str">
            <v>สำนักงานทางหลวงชนบทที่ 7 (อุบลราชธานี)</v>
          </cell>
          <cell r="U485" t="str">
            <v>สำนักงานทางหลวงชนบทที่ 7 (อุบลราชธานี)</v>
          </cell>
          <cell r="V485" t="str">
            <v>กองแผนงาน</v>
          </cell>
          <cell r="X485" t="str">
            <v/>
          </cell>
          <cell r="Y485">
            <v>600000</v>
          </cell>
          <cell r="Z485">
            <v>1</v>
          </cell>
          <cell r="AA485" t="str">
            <v>คัน</v>
          </cell>
          <cell r="AB485" t="str">
            <v>-</v>
          </cell>
          <cell r="AC485" t="str">
            <v>1.00</v>
          </cell>
          <cell r="AD485" t="str">
            <v>คัน</v>
          </cell>
          <cell r="AE485" t="str">
            <v>-</v>
          </cell>
          <cell r="AF485" t="str">
            <v>1.00</v>
          </cell>
          <cell r="AG485" t="str">
            <v>คัน</v>
          </cell>
          <cell r="AH485" t="str">
            <v>25 ธ.ค. 2566</v>
          </cell>
          <cell r="AI485" t="str">
            <v>-</v>
          </cell>
          <cell r="AJ485" t="str">
            <v>8 ม.ค. 2567</v>
          </cell>
          <cell r="AK485" t="str">
            <v>10 ม.ค. 2567</v>
          </cell>
          <cell r="AL485">
            <v>3</v>
          </cell>
          <cell r="AM485">
            <v>2</v>
          </cell>
          <cell r="AN485">
            <v>2</v>
          </cell>
          <cell r="AO485">
            <v>2</v>
          </cell>
          <cell r="AP485" t="str">
            <v>0343561001073</v>
          </cell>
          <cell r="AR485" t="str">
            <v>หจก. สหอุปกรณ์ อินเตอร์ กรุ๊ป</v>
          </cell>
          <cell r="AS485" t="str">
            <v/>
          </cell>
          <cell r="AT485">
            <v>578380</v>
          </cell>
          <cell r="AU485">
            <v>578380</v>
          </cell>
          <cell r="AV485" t="str">
            <v/>
          </cell>
          <cell r="AW485" t="str">
            <v>สทช.ที่ 7/3/2567</v>
          </cell>
          <cell r="AX485" t="str">
            <v>25 ม.ค. 2567</v>
          </cell>
          <cell r="AY485" t="str">
            <v>26 ม.ค. 2567</v>
          </cell>
          <cell r="AZ485" t="str">
            <v>25 มี.ค. 2567</v>
          </cell>
          <cell r="BA485">
            <v>60</v>
          </cell>
          <cell r="BC485">
            <v>578380</v>
          </cell>
          <cell r="BD485">
            <v>578380</v>
          </cell>
          <cell r="BF485">
            <v>21620</v>
          </cell>
          <cell r="BG485">
            <v>21620</v>
          </cell>
          <cell r="BI485" t="str">
            <v xml:space="preserve"> 2 ก.พ.67</v>
          </cell>
          <cell r="BJ485">
            <v>3.6033333333333335</v>
          </cell>
        </row>
        <row r="486">
          <cell r="A486" t="str">
            <v>ก่อสร้างอาคารที่พักอาศัยบ้านพักข้าราชการระดับผู้อำนวยการ สำนักงานทางหลวงชนบทที่ 7 (อุบลราชธานี)  จ.อุบลราชธานี</v>
          </cell>
          <cell r="C486" t="str">
            <v>2567</v>
          </cell>
          <cell r="D486" t="str">
            <v>ผลผลิตโครงข่ายทางหลวงชนบทได้รับการพัฒนา</v>
          </cell>
          <cell r="E486" t="str">
            <v>อำนวยการและสนับสนุนการพัฒนาทางหลวงชนบท</v>
          </cell>
          <cell r="F486" t="str">
            <v>รายการปีเดียว ราคาต่อหน่วยต่ำกว่า 10 ล้านบาท (พลางก่อน1)</v>
          </cell>
          <cell r="G486" t="str">
            <v>วิธี e-Bidding</v>
          </cell>
          <cell r="H486" t="str">
            <v>ก่อสร้างอาคารและสิ่งก่อสร้างประกอบ</v>
          </cell>
          <cell r="I486" t="str">
            <v>08007280003703210212</v>
          </cell>
          <cell r="K486" t="str">
            <v>อุบลราชธานี</v>
          </cell>
          <cell r="L486">
            <v>1</v>
          </cell>
          <cell r="M486" t="str">
            <v>แห่ง</v>
          </cell>
          <cell r="N486" t="str">
            <v>17 ต.ค. 2566</v>
          </cell>
          <cell r="O486" t="str">
            <v/>
          </cell>
          <cell r="P486">
            <v>2400000</v>
          </cell>
          <cell r="Q486">
            <v>2400000</v>
          </cell>
          <cell r="R486" t="str">
            <v>ลงนามในสัญญา</v>
          </cell>
          <cell r="S486" t="str">
            <v/>
          </cell>
          <cell r="T486" t="str">
            <v>สำนักงานทางหลวงชนบทที่ 7 (อุบลราชธานี)</v>
          </cell>
          <cell r="U486" t="str">
            <v>สำนักงานทางหลวงชนบทที่ 7 (อุบลราชธานี)</v>
          </cell>
          <cell r="V486" t="str">
            <v>กองแผนงาน</v>
          </cell>
          <cell r="W486" t="str">
            <v>อุบลราชธานี</v>
          </cell>
          <cell r="X486" t="str">
            <v/>
          </cell>
          <cell r="Y486">
            <v>2401985.54</v>
          </cell>
          <cell r="Z486">
            <v>1</v>
          </cell>
          <cell r="AA486" t="str">
            <v>แห่ง</v>
          </cell>
          <cell r="AB486" t="str">
            <v>-</v>
          </cell>
          <cell r="AC486" t="str">
            <v>0</v>
          </cell>
          <cell r="AD486" t="str">
            <v>-</v>
          </cell>
          <cell r="AE486" t="str">
            <v>-</v>
          </cell>
          <cell r="AF486" t="str">
            <v>0</v>
          </cell>
          <cell r="AG486" t="str">
            <v>-</v>
          </cell>
          <cell r="AH486" t="str">
            <v>30 ต.ค. 2566</v>
          </cell>
          <cell r="AI486" t="str">
            <v>20 ต.ค. 2566</v>
          </cell>
          <cell r="AJ486" t="str">
            <v>7 พ.ย. 2566</v>
          </cell>
          <cell r="AK486" t="str">
            <v>21 พ.ย. 2566</v>
          </cell>
          <cell r="AL486">
            <v>15</v>
          </cell>
          <cell r="AM486">
            <v>13</v>
          </cell>
          <cell r="AN486">
            <v>15</v>
          </cell>
          <cell r="AO486">
            <v>13</v>
          </cell>
          <cell r="AP486" t="str">
            <v>0345561002012</v>
          </cell>
          <cell r="AR486" t="str">
            <v>บจก.โปร คอนสตรัคชั่น แอนด์ เรียลเอสเตท</v>
          </cell>
          <cell r="AS486" t="str">
            <v/>
          </cell>
          <cell r="AT486">
            <v>1999000</v>
          </cell>
          <cell r="AU486">
            <v>1999000</v>
          </cell>
          <cell r="AV486" t="str">
            <v/>
          </cell>
          <cell r="AW486" t="str">
            <v>สทช.ที่ 7/2/2567</v>
          </cell>
          <cell r="AX486" t="str">
            <v>8 ธ.ค. 2566</v>
          </cell>
          <cell r="AY486" t="str">
            <v>9 ธ.ค. 2566</v>
          </cell>
          <cell r="AZ486" t="str">
            <v>5 มิ.ย. 2567</v>
          </cell>
          <cell r="BA486">
            <v>180</v>
          </cell>
          <cell r="BB486" t="str">
            <v>ชัยวฤทธิ์ ประดา</v>
          </cell>
          <cell r="BC486">
            <v>1999000</v>
          </cell>
          <cell r="BD486">
            <v>1999000</v>
          </cell>
          <cell r="BF486">
            <v>401000</v>
          </cell>
          <cell r="BG486">
            <v>402985.54000000004</v>
          </cell>
          <cell r="BI486" t="str">
            <v xml:space="preserve"> 2 ก.พ.67</v>
          </cell>
          <cell r="BJ486">
            <v>16.777184262316585</v>
          </cell>
        </row>
        <row r="487">
          <cell r="A487" t="str">
            <v>ก่อสร้างโรงซ่อมเครื่องจักรกล แขวงทางหลวงชนบทอุบลราชธานี  จ.อุบลราชธานี</v>
          </cell>
          <cell r="C487" t="str">
            <v>2567</v>
          </cell>
          <cell r="D487" t="str">
            <v>ผลผลิตโครงข่ายทางหลวงชนบทได้รับการพัฒนา</v>
          </cell>
          <cell r="E487" t="str">
            <v>อำนวยการและสนับสนุนการพัฒนาทางหลวงชนบท</v>
          </cell>
          <cell r="F487" t="str">
            <v>รายการปีเดียว ราคาต่อหน่วยต่ำกว่า 10 ล้านบาท (พลางก่อน1)</v>
          </cell>
          <cell r="G487" t="str">
            <v>วิธี e-Bidding</v>
          </cell>
          <cell r="H487" t="str">
            <v>ก่อสร้างอาคารและสิ่งก่อสร้างประกอบ</v>
          </cell>
          <cell r="I487" t="str">
            <v>08007280003703210213</v>
          </cell>
          <cell r="K487" t="str">
            <v>อุบลราชธานี</v>
          </cell>
          <cell r="L487">
            <v>1</v>
          </cell>
          <cell r="M487" t="str">
            <v>แห่ง</v>
          </cell>
          <cell r="N487" t="str">
            <v>17 ต.ค. 2566</v>
          </cell>
          <cell r="O487" t="str">
            <v/>
          </cell>
          <cell r="P487">
            <v>9600000</v>
          </cell>
          <cell r="Q487">
            <v>9600000</v>
          </cell>
          <cell r="R487" t="str">
            <v>ลงนามในสัญญา</v>
          </cell>
          <cell r="S487" t="str">
            <v/>
          </cell>
          <cell r="T487" t="str">
            <v>สำนักงานทางหลวงชนบทที่ 7 (อุบลราชธานี)</v>
          </cell>
          <cell r="U487" t="str">
            <v>แขวงทางหลวงชนบทอุบลราชธานี</v>
          </cell>
          <cell r="V487" t="str">
            <v>กองแผนงาน</v>
          </cell>
          <cell r="W487" t="str">
            <v>อุบลราชธานี</v>
          </cell>
          <cell r="X487" t="str">
            <v/>
          </cell>
          <cell r="Y487">
            <v>9604283.4499999993</v>
          </cell>
          <cell r="Z487">
            <v>1</v>
          </cell>
          <cell r="AA487" t="str">
            <v>แห่ง</v>
          </cell>
          <cell r="AB487" t="str">
            <v>-</v>
          </cell>
          <cell r="AC487" t="str">
            <v>0.00</v>
          </cell>
          <cell r="AD487" t="str">
            <v>-</v>
          </cell>
          <cell r="AE487" t="str">
            <v>-</v>
          </cell>
          <cell r="AF487" t="str">
            <v>0.00</v>
          </cell>
          <cell r="AG487" t="str">
            <v>-</v>
          </cell>
          <cell r="AH487" t="str">
            <v>20 ก.พ. 2567</v>
          </cell>
          <cell r="AI487" t="str">
            <v>14 ก.พ. 2567</v>
          </cell>
          <cell r="AJ487" t="str">
            <v>29 ก.พ. 2567</v>
          </cell>
          <cell r="AK487" t="str">
            <v>14 มี.ค. 2567</v>
          </cell>
          <cell r="AL487">
            <v>10</v>
          </cell>
          <cell r="AM487">
            <v>6</v>
          </cell>
          <cell r="AN487">
            <v>10</v>
          </cell>
          <cell r="AO487">
            <v>10</v>
          </cell>
          <cell r="AP487" t="str">
            <v>0333552000027</v>
          </cell>
          <cell r="AR487" t="str">
            <v>หจก.กิตติทัศน์การค้า</v>
          </cell>
          <cell r="AS487" t="str">
            <v/>
          </cell>
          <cell r="AT487">
            <v>7770000</v>
          </cell>
          <cell r="AU487">
            <v>7770000</v>
          </cell>
          <cell r="AV487" t="str">
            <v/>
          </cell>
          <cell r="AW487" t="str">
            <v>ขทช.อบ./029/2567</v>
          </cell>
          <cell r="AX487" t="str">
            <v>26 มี.ค. 2567</v>
          </cell>
          <cell r="AY487" t="str">
            <v>27 มี.ค. 2567</v>
          </cell>
          <cell r="AZ487" t="str">
            <v>8 ส.ค. 2567</v>
          </cell>
          <cell r="BA487">
            <v>135</v>
          </cell>
          <cell r="BC487">
            <v>1650000</v>
          </cell>
          <cell r="BD487">
            <v>1650000</v>
          </cell>
          <cell r="BF487">
            <v>1830000</v>
          </cell>
          <cell r="BG487">
            <v>1834283.4499999993</v>
          </cell>
          <cell r="BI487" t="str">
            <v xml:space="preserve"> 15 มี.ค.67</v>
          </cell>
          <cell r="BJ487">
            <v>19.09859761583775</v>
          </cell>
        </row>
        <row r="488">
          <cell r="A488" t="str">
            <v>ก่อสร้างอาคารที่พักอาศัยเรือนแถวเจ้าหน้าที่ แขวงทางหลวงชนบทอุบลราชธานี  จ.อุบลราชธานี</v>
          </cell>
          <cell r="C488" t="str">
            <v>2567</v>
          </cell>
          <cell r="D488" t="str">
            <v>ผลผลิตโครงข่ายทางหลวงชนบทได้รับการพัฒนา</v>
          </cell>
          <cell r="E488" t="str">
            <v>อำนวยการและสนับสนุนการพัฒนาทางหลวงชนบท</v>
          </cell>
          <cell r="F488" t="str">
            <v>รายการปีเดียว ราคาต่อหน่วยต่ำกว่า 10 ล้านบาท (พลางก่อน1)</v>
          </cell>
          <cell r="G488" t="str">
            <v>วิธี e-Bidding</v>
          </cell>
          <cell r="H488" t="str">
            <v>ก่อสร้างอาคารและสิ่งก่อสร้างประกอบ</v>
          </cell>
          <cell r="I488" t="str">
            <v>08007280003703210212</v>
          </cell>
          <cell r="K488" t="str">
            <v>อุบลราชธานี</v>
          </cell>
          <cell r="L488">
            <v>1</v>
          </cell>
          <cell r="M488" t="str">
            <v>แห่ง</v>
          </cell>
          <cell r="N488" t="str">
            <v>17 ต.ค. 2566</v>
          </cell>
          <cell r="O488" t="str">
            <v/>
          </cell>
          <cell r="P488">
            <v>1990000</v>
          </cell>
          <cell r="Q488">
            <v>1990000</v>
          </cell>
          <cell r="R488" t="str">
            <v>ลงนามในสัญญา</v>
          </cell>
          <cell r="S488" t="str">
            <v/>
          </cell>
          <cell r="T488" t="str">
            <v>สำนักงานทางหลวงชนบทที่ 7 (อุบลราชธานี)</v>
          </cell>
          <cell r="U488" t="str">
            <v>แขวงทางหลวงชนบทอุบลราชธานี</v>
          </cell>
          <cell r="V488" t="str">
            <v>กองแผนงาน</v>
          </cell>
          <cell r="W488" t="str">
            <v>อุบลราชธานี</v>
          </cell>
          <cell r="X488" t="str">
            <v/>
          </cell>
          <cell r="Y488">
            <v>1994757.05</v>
          </cell>
          <cell r="Z488">
            <v>1</v>
          </cell>
          <cell r="AA488" t="str">
            <v>แห่ง</v>
          </cell>
          <cell r="AB488" t="str">
            <v>-</v>
          </cell>
          <cell r="AC488" t="str">
            <v>0.00</v>
          </cell>
          <cell r="AD488" t="str">
            <v>-</v>
          </cell>
          <cell r="AE488" t="str">
            <v>-</v>
          </cell>
          <cell r="AF488" t="str">
            <v>0.00</v>
          </cell>
          <cell r="AG488" t="str">
            <v>-</v>
          </cell>
          <cell r="AH488" t="str">
            <v>20 ก.พ. 2567</v>
          </cell>
          <cell r="AI488" t="str">
            <v>14 ก.พ. 2567</v>
          </cell>
          <cell r="AJ488" t="str">
            <v>29 ก.พ. 2567</v>
          </cell>
          <cell r="AK488" t="str">
            <v>7 มี.ค. 2567</v>
          </cell>
          <cell r="AL488">
            <v>8</v>
          </cell>
          <cell r="AM488">
            <v>8</v>
          </cell>
          <cell r="AN488">
            <v>8</v>
          </cell>
          <cell r="AO488">
            <v>8</v>
          </cell>
          <cell r="AR488" t="str">
            <v>หจก.จิรากรก่อสร้าง</v>
          </cell>
          <cell r="AS488" t="str">
            <v/>
          </cell>
          <cell r="AT488">
            <v>1650000</v>
          </cell>
          <cell r="AU488">
            <v>1650000</v>
          </cell>
          <cell r="AV488" t="str">
            <v/>
          </cell>
          <cell r="AW488" t="str">
            <v>ขทช.อบ./029/2567</v>
          </cell>
          <cell r="AX488" t="str">
            <v>26 มี.ค. 2567</v>
          </cell>
          <cell r="AY488" t="str">
            <v>27 มี.ค. 2567</v>
          </cell>
          <cell r="AZ488" t="str">
            <v>8 ส.ค. 2567</v>
          </cell>
          <cell r="BA488">
            <v>135</v>
          </cell>
          <cell r="BB488" t="str">
            <v>ชัยณรงค์ ผลกาญจนะ</v>
          </cell>
          <cell r="BC488">
            <v>1650000</v>
          </cell>
          <cell r="BD488">
            <v>1650000</v>
          </cell>
          <cell r="BF488">
            <v>340000</v>
          </cell>
          <cell r="BG488">
            <v>344757.05000000005</v>
          </cell>
          <cell r="BI488" t="str">
            <v xml:space="preserve"> 8 มี.ค.67</v>
          </cell>
          <cell r="BJ488">
            <v>17.283159871524209</v>
          </cell>
        </row>
        <row r="489">
          <cell r="A489" t="str">
            <v xml:space="preserve">งานบำรุงถนนสาย อบ.3039 แยกทางหลวงหมายเลข 217 - บ้านนาโพธิ์ อ.พิบูลมังสาหาร จ.อุบลราชธานี (ตอนที่ 1) </v>
          </cell>
          <cell r="C489" t="str">
            <v>2567</v>
          </cell>
          <cell r="D489" t="str">
            <v>ผลผลิตโครงข่ายทางหลวงชนบทได้รับการบำรุงรักษา</v>
          </cell>
          <cell r="E489" t="str">
            <v>บำรุงรักษาทางหลวงชนบท</v>
          </cell>
          <cell r="F489" t="str">
            <v>รายการปีเดียว ราคาต่อหน่วยต่ำกว่า 10 ล้านบาท (พลางก่อน2)</v>
          </cell>
          <cell r="G489" t="str">
            <v>วิธี e-Bidding</v>
          </cell>
          <cell r="H489" t="str">
            <v>ซ่อมสร้างผิวทางแอสฟัลต์คอนกรีต (โดยวิธี Pavement In - Place Recycling)</v>
          </cell>
          <cell r="I489" t="str">
            <v>08007280004703210717</v>
          </cell>
          <cell r="K489" t="str">
            <v>อุบลราชธานี</v>
          </cell>
          <cell r="L489">
            <v>1</v>
          </cell>
          <cell r="M489" t="str">
            <v>แห่ง</v>
          </cell>
          <cell r="N489" t="str">
            <v>14 ธ.ค. 2566</v>
          </cell>
          <cell r="O489" t="str">
            <v/>
          </cell>
          <cell r="P489">
            <v>6500000</v>
          </cell>
          <cell r="Q489">
            <v>6500000</v>
          </cell>
          <cell r="R489" t="str">
            <v>ลงนามในสัญญา</v>
          </cell>
          <cell r="S489" t="str">
            <v/>
          </cell>
          <cell r="T489" t="str">
            <v>สำนักงานทางหลวงชนบทที่ 7 (อุบลราชธานี)</v>
          </cell>
          <cell r="U489" t="str">
            <v>แขวงทางหลวงชนบทอุบลราชธานี</v>
          </cell>
          <cell r="V489" t="str">
            <v>สำนักบำรุงทาง</v>
          </cell>
          <cell r="W489" t="str">
            <v>อุบลราชธานี</v>
          </cell>
          <cell r="X489" t="str">
            <v/>
          </cell>
          <cell r="Y489">
            <v>6500722.1200000001</v>
          </cell>
          <cell r="Z489">
            <v>1</v>
          </cell>
          <cell r="AA489" t="str">
            <v>แห่ง</v>
          </cell>
          <cell r="AB489" t="str">
            <v>-</v>
          </cell>
          <cell r="AC489" t="str">
            <v>0</v>
          </cell>
          <cell r="AD489" t="str">
            <v>-</v>
          </cell>
          <cell r="AE489" t="str">
            <v>-</v>
          </cell>
          <cell r="AF489" t="str">
            <v>0</v>
          </cell>
          <cell r="AG489" t="str">
            <v>-</v>
          </cell>
          <cell r="AH489" t="str">
            <v>9 ม.ค. 2567</v>
          </cell>
          <cell r="AI489" t="str">
            <v>3 ม.ค. 2567</v>
          </cell>
          <cell r="AJ489" t="str">
            <v>24 ม.ค. 2567</v>
          </cell>
          <cell r="AK489" t="str">
            <v>26 ม.ค. 2567</v>
          </cell>
          <cell r="AL489">
            <v>5</v>
          </cell>
          <cell r="AM489">
            <v>5</v>
          </cell>
          <cell r="AN489">
            <v>5</v>
          </cell>
          <cell r="AO489">
            <v>5</v>
          </cell>
          <cell r="AP489" t="str">
            <v>0345564002293</v>
          </cell>
          <cell r="AR489" t="str">
            <v xml:space="preserve">บริษัท สุริยาขนส่งอุบล จำกัด </v>
          </cell>
          <cell r="AS489" t="str">
            <v/>
          </cell>
          <cell r="AT489">
            <v>4780000</v>
          </cell>
          <cell r="AU489">
            <v>4780000</v>
          </cell>
          <cell r="AV489" t="str">
            <v/>
          </cell>
          <cell r="AW489" t="str">
            <v>ขทช.อบ./004/2567</v>
          </cell>
          <cell r="AX489" t="str">
            <v>27 ก.พ. 2567</v>
          </cell>
          <cell r="AY489" t="str">
            <v>28 ก.พ. 2567</v>
          </cell>
          <cell r="AZ489" t="str">
            <v>27 พ.ค. 2567</v>
          </cell>
          <cell r="BA489">
            <v>90</v>
          </cell>
          <cell r="BC489">
            <v>4780000</v>
          </cell>
          <cell r="BD489">
            <v>4780000</v>
          </cell>
          <cell r="BF489">
            <v>1720000</v>
          </cell>
          <cell r="BG489">
            <v>1720722.12</v>
          </cell>
          <cell r="BI489" t="str">
            <v xml:space="preserve"> 2 ก.พ.67</v>
          </cell>
          <cell r="BJ489">
            <v>26.469707337682664</v>
          </cell>
        </row>
        <row r="490">
          <cell r="A490" t="str">
            <v>งานบำรุงถนนสาย อบ.4011 แยกทางหลวงหมายเลข 2134 - บ้านท่าเสียว  อ.ตาลสุม, พิบูลมังสาหาร จ.อุบลราชธานี</v>
          </cell>
          <cell r="C490" t="str">
            <v>2567</v>
          </cell>
          <cell r="D490" t="str">
            <v>ผลผลิตโครงข่ายทางหลวงชนบทได้รับการบำรุงรักษา</v>
          </cell>
          <cell r="E490" t="str">
            <v>บำรุงรักษาทางหลวงชนบท</v>
          </cell>
          <cell r="F490" t="str">
            <v>รายการปีเดียว ราคาต่อหน่วยต่ำกว่า 10 ล้านบาท (พลางก่อน2)</v>
          </cell>
          <cell r="G490" t="str">
            <v>วิธี e-Bidding</v>
          </cell>
          <cell r="H490" t="str">
            <v>ซ่อมสร้างผิวทางแอสฟัลต์คอนกรีต (โดยวิธี Pavement In - Place Recycling)</v>
          </cell>
          <cell r="I490" t="str">
            <v>08007280004703210717</v>
          </cell>
          <cell r="J490" t="str">
            <v>ตาลสุม</v>
          </cell>
          <cell r="K490" t="str">
            <v>อุบลราชธานี</v>
          </cell>
          <cell r="L490">
            <v>1</v>
          </cell>
          <cell r="M490" t="str">
            <v>แห่ง</v>
          </cell>
          <cell r="N490" t="str">
            <v>14 ธ.ค. 2566</v>
          </cell>
          <cell r="O490" t="str">
            <v/>
          </cell>
          <cell r="P490">
            <v>6980000</v>
          </cell>
          <cell r="Q490">
            <v>6980000</v>
          </cell>
          <cell r="R490" t="str">
            <v>ลงนามในสัญญา</v>
          </cell>
          <cell r="S490" t="str">
            <v/>
          </cell>
          <cell r="T490" t="str">
            <v>สำนักงานทางหลวงชนบทที่ 7 (อุบลราชธานี)</v>
          </cell>
          <cell r="U490" t="str">
            <v>แขวงทางหลวงชนบทอุบลราชธานี</v>
          </cell>
          <cell r="V490" t="str">
            <v>สำนักบำรุงทาง</v>
          </cell>
          <cell r="W490" t="str">
            <v>อุบลราชธานี</v>
          </cell>
          <cell r="X490" t="str">
            <v/>
          </cell>
          <cell r="Y490">
            <v>6981029.1799999997</v>
          </cell>
          <cell r="Z490">
            <v>1</v>
          </cell>
          <cell r="AA490" t="str">
            <v>แห่ง</v>
          </cell>
          <cell r="AB490" t="str">
            <v>-</v>
          </cell>
          <cell r="AC490" t="str">
            <v>0</v>
          </cell>
          <cell r="AD490" t="str">
            <v>-</v>
          </cell>
          <cell r="AE490" t="str">
            <v>-</v>
          </cell>
          <cell r="AF490" t="str">
            <v>0</v>
          </cell>
          <cell r="AG490" t="str">
            <v>-</v>
          </cell>
          <cell r="AH490" t="str">
            <v>9 ม.ค. 2567</v>
          </cell>
          <cell r="AI490" t="str">
            <v>3 ม.ค. 2567</v>
          </cell>
          <cell r="AJ490" t="str">
            <v>24 ม.ค. 2567</v>
          </cell>
          <cell r="AK490" t="str">
            <v>26 ม.ค. 2567</v>
          </cell>
          <cell r="AL490">
            <v>5</v>
          </cell>
          <cell r="AM490">
            <v>5</v>
          </cell>
          <cell r="AN490">
            <v>5</v>
          </cell>
          <cell r="AO490">
            <v>5</v>
          </cell>
          <cell r="AP490" t="str">
            <v>0345564002293</v>
          </cell>
          <cell r="AR490" t="str">
            <v xml:space="preserve">บริษัท สุริยาขนส่งอุบล จำกัด </v>
          </cell>
          <cell r="AS490" t="str">
            <v/>
          </cell>
          <cell r="AT490">
            <v>5230000</v>
          </cell>
          <cell r="AU490">
            <v>5230000</v>
          </cell>
          <cell r="AV490" t="str">
            <v/>
          </cell>
          <cell r="AW490" t="str">
            <v>ขทช.อบ./004/2567</v>
          </cell>
          <cell r="AX490" t="str">
            <v>27 ก.พ. 2567</v>
          </cell>
          <cell r="AY490" t="str">
            <v>28 ก.พ. 2567</v>
          </cell>
          <cell r="AZ490" t="str">
            <v>27 พ.ค. 2567</v>
          </cell>
          <cell r="BA490">
            <v>90</v>
          </cell>
          <cell r="BC490">
            <v>5230000</v>
          </cell>
          <cell r="BD490">
            <v>5230000</v>
          </cell>
          <cell r="BF490">
            <v>1750000</v>
          </cell>
          <cell r="BG490">
            <v>1751029.1799999997</v>
          </cell>
          <cell r="BI490" t="str">
            <v xml:space="preserve"> 2 ก.พ.67</v>
          </cell>
          <cell r="BJ490">
            <v>25.082679571323606</v>
          </cell>
        </row>
        <row r="491">
          <cell r="A491" t="str">
            <v xml:space="preserve">งานบำรุงถนนสาย อบ.4047 แยกทางหลวงหมายเลข 2171 - บ้านโนนสวรรค์ อ.น้ำยืน, น้ำขุ่น จ.อุบลราชธานี (ตอนที่ 1) </v>
          </cell>
          <cell r="C491" t="str">
            <v>2567</v>
          </cell>
          <cell r="D491" t="str">
            <v>ผลผลิตโครงข่ายทางหลวงชนบทได้รับการบำรุงรักษา</v>
          </cell>
          <cell r="E491" t="str">
            <v>บำรุงรักษาทางหลวงชนบท</v>
          </cell>
          <cell r="F491" t="str">
            <v>รายการปีเดียว ราคาต่อหน่วยต่ำกว่า 10 ล้านบาท (พลางก่อน2)</v>
          </cell>
          <cell r="G491" t="str">
            <v>วิธี e-Bidding</v>
          </cell>
          <cell r="H491" t="str">
            <v>ซ่อมสร้างผิวทางแอสฟัลต์คอนกรีต (โดยวิธี Pavement In - Place Recycling)</v>
          </cell>
          <cell r="I491" t="str">
            <v>08007280004703210717</v>
          </cell>
          <cell r="K491" t="str">
            <v>อุบลราชธานี</v>
          </cell>
          <cell r="L491">
            <v>1</v>
          </cell>
          <cell r="M491" t="str">
            <v>แห่ง</v>
          </cell>
          <cell r="N491" t="str">
            <v>14 ธ.ค. 2566</v>
          </cell>
          <cell r="O491" t="str">
            <v/>
          </cell>
          <cell r="P491">
            <v>6270000</v>
          </cell>
          <cell r="Q491">
            <v>6270000</v>
          </cell>
          <cell r="R491" t="str">
            <v>ลงนามในสัญญา</v>
          </cell>
          <cell r="S491" t="str">
            <v/>
          </cell>
          <cell r="T491" t="str">
            <v>สำนักงานทางหลวงชนบทที่ 7 (อุบลราชธานี)</v>
          </cell>
          <cell r="U491" t="str">
            <v>แขวงทางหลวงชนบทอุบลราชธานี</v>
          </cell>
          <cell r="V491" t="str">
            <v>สำนักบำรุงทาง</v>
          </cell>
          <cell r="W491" t="str">
            <v>อุบลราชธานี</v>
          </cell>
          <cell r="X491" t="str">
            <v/>
          </cell>
          <cell r="Y491">
            <v>6270843.8300000001</v>
          </cell>
          <cell r="Z491">
            <v>1</v>
          </cell>
          <cell r="AA491" t="str">
            <v>แห่ง</v>
          </cell>
          <cell r="AB491" t="str">
            <v>-</v>
          </cell>
          <cell r="AC491" t="str">
            <v>0</v>
          </cell>
          <cell r="AD491" t="str">
            <v>-</v>
          </cell>
          <cell r="AE491" t="str">
            <v>-</v>
          </cell>
          <cell r="AF491" t="str">
            <v>0</v>
          </cell>
          <cell r="AG491" t="str">
            <v>-</v>
          </cell>
          <cell r="AH491" t="str">
            <v>9 ม.ค. 2567</v>
          </cell>
          <cell r="AI491" t="str">
            <v>3 ม.ค. 2567</v>
          </cell>
          <cell r="AJ491" t="str">
            <v>24 ม.ค. 2567</v>
          </cell>
          <cell r="AK491" t="str">
            <v>26 ม.ค. 2567</v>
          </cell>
          <cell r="AL491">
            <v>6</v>
          </cell>
          <cell r="AM491">
            <v>6</v>
          </cell>
          <cell r="AN491">
            <v>6</v>
          </cell>
          <cell r="AO491">
            <v>6</v>
          </cell>
          <cell r="AP491" t="str">
            <v>3342002817</v>
          </cell>
          <cell r="AR491" t="str">
            <v>หจก.กันทรลักษ์ไทยนต์</v>
          </cell>
          <cell r="AS491" t="str">
            <v/>
          </cell>
          <cell r="AT491">
            <v>4380000</v>
          </cell>
          <cell r="AU491">
            <v>4380000</v>
          </cell>
          <cell r="AV491" t="str">
            <v/>
          </cell>
          <cell r="AW491" t="str">
            <v>ขทช.อบ.005/2567</v>
          </cell>
          <cell r="AX491" t="str">
            <v>27 ก.พ. 2567</v>
          </cell>
          <cell r="AY491" t="str">
            <v>28 ก.พ. 2567</v>
          </cell>
          <cell r="AZ491" t="str">
            <v>27 พ.ค. 2567</v>
          </cell>
          <cell r="BA491">
            <v>90</v>
          </cell>
          <cell r="BC491">
            <v>4380000</v>
          </cell>
          <cell r="BD491">
            <v>4380000</v>
          </cell>
          <cell r="BF491">
            <v>1890000</v>
          </cell>
          <cell r="BG491">
            <v>1890843.83</v>
          </cell>
          <cell r="BI491" t="str">
            <v xml:space="preserve"> 2 ก.พ.67</v>
          </cell>
          <cell r="BJ491">
            <v>30.152940836353121</v>
          </cell>
        </row>
        <row r="492">
          <cell r="A492" t="str">
            <v>งานบำรุงถนนสาย อบ.5066 แยกทางหลวงชนบท อบ.4001 -  บ้านไร่เจริญ  อ.ศรีเมืองใหม่ จ.อุบลราชธานี</v>
          </cell>
          <cell r="C492" t="str">
            <v>2567</v>
          </cell>
          <cell r="D492" t="str">
            <v>ผลผลิตโครงข่ายทางหลวงชนบทได้รับการบำรุงรักษา</v>
          </cell>
          <cell r="E492" t="str">
            <v>บำรุงรักษาทางหลวงชนบท</v>
          </cell>
          <cell r="F492" t="str">
            <v>รายการปีเดียว ราคาต่อหน่วยต่ำกว่า 10 ล้านบาท (พลางก่อน2)</v>
          </cell>
          <cell r="G492" t="str">
            <v>วิธี e-Bidding</v>
          </cell>
          <cell r="H492" t="str">
            <v>ซ่อมสร้างผิวทางแอสฟัลต์คอนกรีต (โดยวิธี Pavement In - Place Recycling)</v>
          </cell>
          <cell r="I492" t="str">
            <v>08007280004703210717</v>
          </cell>
          <cell r="J492" t="str">
            <v>ศรีเมืองใหม่</v>
          </cell>
          <cell r="K492" t="str">
            <v>อุบลราชธานี</v>
          </cell>
          <cell r="L492">
            <v>1</v>
          </cell>
          <cell r="M492" t="str">
            <v>แห่ง</v>
          </cell>
          <cell r="N492" t="str">
            <v>14 ธ.ค. 2566</v>
          </cell>
          <cell r="O492" t="str">
            <v/>
          </cell>
          <cell r="P492">
            <v>6600000</v>
          </cell>
          <cell r="Q492">
            <v>6600000</v>
          </cell>
          <cell r="R492" t="str">
            <v>ลงนามในสัญญา</v>
          </cell>
          <cell r="S492" t="str">
            <v/>
          </cell>
          <cell r="T492" t="str">
            <v>สำนักงานทางหลวงชนบทที่ 7 (อุบลราชธานี)</v>
          </cell>
          <cell r="U492" t="str">
            <v>แขวงทางหลวงชนบทอุบลราชธานี</v>
          </cell>
          <cell r="V492" t="str">
            <v>สำนักบำรุงทาง</v>
          </cell>
          <cell r="W492" t="str">
            <v>อุบลราชธานี</v>
          </cell>
          <cell r="X492" t="str">
            <v/>
          </cell>
          <cell r="Y492">
            <v>6601685.8099999996</v>
          </cell>
          <cell r="Z492">
            <v>1</v>
          </cell>
          <cell r="AA492" t="str">
            <v>แห่ง</v>
          </cell>
          <cell r="AB492" t="str">
            <v>-</v>
          </cell>
          <cell r="AC492" t="str">
            <v>0</v>
          </cell>
          <cell r="AD492" t="str">
            <v>-</v>
          </cell>
          <cell r="AE492" t="str">
            <v>-</v>
          </cell>
          <cell r="AF492" t="str">
            <v>0</v>
          </cell>
          <cell r="AG492" t="str">
            <v>-</v>
          </cell>
          <cell r="AH492" t="str">
            <v>9 ม.ค. 2567</v>
          </cell>
          <cell r="AI492" t="str">
            <v>3 ม.ค. 2567</v>
          </cell>
          <cell r="AJ492" t="str">
            <v>24 ม.ค. 2567</v>
          </cell>
          <cell r="AK492" t="str">
            <v>26 ม.ค. 2567</v>
          </cell>
          <cell r="AL492">
            <v>3</v>
          </cell>
          <cell r="AM492">
            <v>3</v>
          </cell>
          <cell r="AN492">
            <v>3</v>
          </cell>
          <cell r="AO492">
            <v>3</v>
          </cell>
          <cell r="AR492" t="str">
            <v>หจก.ฮุ่นกี่พืชผลพาณิชย์</v>
          </cell>
          <cell r="AS492" t="str">
            <v/>
          </cell>
          <cell r="AT492">
            <v>4712400</v>
          </cell>
          <cell r="AU492">
            <v>4712400</v>
          </cell>
          <cell r="AV492" t="str">
            <v/>
          </cell>
          <cell r="AW492" t="str">
            <v>ขทช.อบ./007/2567</v>
          </cell>
          <cell r="AX492" t="str">
            <v>27 ก.พ. 2567</v>
          </cell>
          <cell r="AY492" t="str">
            <v>28 ก.พ. 2567</v>
          </cell>
          <cell r="AZ492" t="str">
            <v>27 พ.ค. 2567</v>
          </cell>
          <cell r="BA492">
            <v>90</v>
          </cell>
          <cell r="BC492">
            <v>4712400</v>
          </cell>
          <cell r="BD492">
            <v>4712400</v>
          </cell>
          <cell r="BF492">
            <v>1887600</v>
          </cell>
          <cell r="BG492">
            <v>1889285.8099999996</v>
          </cell>
          <cell r="BI492" t="str">
            <v xml:space="preserve"> 2 ก.พ.67</v>
          </cell>
          <cell r="BJ492">
            <v>28.618232741978975</v>
          </cell>
        </row>
        <row r="493">
          <cell r="A493" t="str">
            <v xml:space="preserve">งานบำรุงถนนสาย อบ.4036 แยกทางหลวงหมายเลข 2171 - บ้านโนนแดง อ.เดชอุดม, นาจะหลวย จ.อุบลราชธานี (ตอนที่ 1) </v>
          </cell>
          <cell r="C493" t="str">
            <v>2567</v>
          </cell>
          <cell r="D493" t="str">
            <v>ผลผลิตโครงข่ายทางหลวงชนบทได้รับการบำรุงรักษา</v>
          </cell>
          <cell r="E493" t="str">
            <v>บำรุงรักษาทางหลวงชนบท</v>
          </cell>
          <cell r="F493" t="str">
            <v>รายการปีเดียว ราคาต่อหน่วยต่ำกว่า 10 ล้านบาท (พลางก่อน2)</v>
          </cell>
          <cell r="G493" t="str">
            <v>วิธี e-Bidding</v>
          </cell>
          <cell r="H493" t="str">
            <v>ซ่อมสร้างผิวทางแอสฟัลต์คอนกรีต (โดยวิธี Pavement In - Place Recycling)</v>
          </cell>
          <cell r="I493" t="str">
            <v>08007280004703210717</v>
          </cell>
          <cell r="K493" t="str">
            <v>อุบลราชธานี</v>
          </cell>
          <cell r="L493">
            <v>1</v>
          </cell>
          <cell r="M493" t="str">
            <v>แห่ง</v>
          </cell>
          <cell r="N493" t="str">
            <v>14 ธ.ค. 2566</v>
          </cell>
          <cell r="O493" t="str">
            <v/>
          </cell>
          <cell r="P493">
            <v>6450000</v>
          </cell>
          <cell r="Q493">
            <v>6450000</v>
          </cell>
          <cell r="R493" t="str">
            <v>ลงนามในสัญญา</v>
          </cell>
          <cell r="S493" t="str">
            <v/>
          </cell>
          <cell r="T493" t="str">
            <v>สำนักงานทางหลวงชนบทที่ 7 (อุบลราชธานี)</v>
          </cell>
          <cell r="U493" t="str">
            <v>แขวงทางหลวงชนบทอุบลราชธานี</v>
          </cell>
          <cell r="V493" t="str">
            <v>สำนักบำรุงทาง</v>
          </cell>
          <cell r="W493" t="str">
            <v>อุบลราชธานี</v>
          </cell>
          <cell r="X493" t="str">
            <v/>
          </cell>
          <cell r="Y493">
            <v>6451564.6600000001</v>
          </cell>
          <cell r="Z493">
            <v>0</v>
          </cell>
          <cell r="AB493" t="str">
            <v>-</v>
          </cell>
          <cell r="AC493" t="str">
            <v>0.00</v>
          </cell>
          <cell r="AD493" t="str">
            <v>-</v>
          </cell>
          <cell r="AE493" t="str">
            <v>-</v>
          </cell>
          <cell r="AF493" t="str">
            <v>0.00</v>
          </cell>
          <cell r="AG493" t="str">
            <v>-</v>
          </cell>
          <cell r="AH493" t="str">
            <v>9 ม.ค. 2567</v>
          </cell>
          <cell r="AI493" t="str">
            <v>3 ม.ค. 2567</v>
          </cell>
          <cell r="AJ493" t="str">
            <v>24 ม.ค. 2567</v>
          </cell>
          <cell r="AK493" t="str">
            <v>26 ม.ค. 2567</v>
          </cell>
          <cell r="AL493">
            <v>6</v>
          </cell>
          <cell r="AM493">
            <v>6</v>
          </cell>
          <cell r="AN493">
            <v>6</v>
          </cell>
          <cell r="AO493">
            <v>6</v>
          </cell>
          <cell r="AP493" t="str">
            <v>3342002817</v>
          </cell>
          <cell r="AR493" t="str">
            <v>หจก.กันทรลักษ์ไทยนต์</v>
          </cell>
          <cell r="AS493" t="str">
            <v/>
          </cell>
          <cell r="AT493">
            <v>4510000</v>
          </cell>
          <cell r="AU493">
            <v>4510000</v>
          </cell>
          <cell r="AV493" t="str">
            <v/>
          </cell>
          <cell r="AW493" t="str">
            <v>ขทช.อบ./006/2567</v>
          </cell>
          <cell r="AX493" t="str">
            <v>27 ก.พ. 2567</v>
          </cell>
          <cell r="AY493" t="str">
            <v>28 ก.พ. 2567</v>
          </cell>
          <cell r="AZ493" t="str">
            <v>27 พ.ค. 2567</v>
          </cell>
          <cell r="BA493">
            <v>90</v>
          </cell>
          <cell r="BC493">
            <v>4510000</v>
          </cell>
          <cell r="BD493">
            <v>4510000</v>
          </cell>
          <cell r="BF493">
            <v>1940000</v>
          </cell>
          <cell r="BG493">
            <v>1941564.6600000001</v>
          </cell>
          <cell r="BI493" t="str">
            <v xml:space="preserve"> 2 ก.พ.67</v>
          </cell>
          <cell r="BJ493">
            <v>30.094477267472662</v>
          </cell>
        </row>
        <row r="494">
          <cell r="A494" t="str">
            <v xml:space="preserve">งานบำรุงถนนสาย อบ.4032 แยกทางหลวงหมายเลข 2112 - บ้านดงแถบ อ.โขงเจียม จ.อุบลราชธานี (ตอนที่ 1) </v>
          </cell>
          <cell r="C494" t="str">
            <v>2567</v>
          </cell>
          <cell r="D494" t="str">
            <v>ผลผลิตโครงข่ายทางหลวงชนบทได้รับการบำรุงรักษา</v>
          </cell>
          <cell r="E494" t="str">
            <v>บำรุงรักษาทางหลวงชนบท</v>
          </cell>
          <cell r="F494" t="str">
            <v>รายการปีเดียว ราคาต่อหน่วยต่ำกว่า 10 ล้านบาท (พลางก่อน2)</v>
          </cell>
          <cell r="G494" t="str">
            <v>วิธี e-Bidding</v>
          </cell>
          <cell r="H494" t="str">
            <v>ซ่อมสร้างผิวทางแอสฟัลต์คอนกรีต (โดยวิธี Pavement In - Place Recycling)</v>
          </cell>
          <cell r="I494" t="str">
            <v>08007280004703210717</v>
          </cell>
          <cell r="K494" t="str">
            <v>อุบลราชธานี</v>
          </cell>
          <cell r="L494">
            <v>1</v>
          </cell>
          <cell r="M494" t="str">
            <v>แห่ง</v>
          </cell>
          <cell r="N494" t="str">
            <v>14 ธ.ค. 2566</v>
          </cell>
          <cell r="O494" t="str">
            <v/>
          </cell>
          <cell r="P494">
            <v>6500000</v>
          </cell>
          <cell r="Q494">
            <v>6500000</v>
          </cell>
          <cell r="R494" t="str">
            <v>ลงนามในสัญญา</v>
          </cell>
          <cell r="S494" t="str">
            <v/>
          </cell>
          <cell r="T494" t="str">
            <v>สำนักงานทางหลวงชนบทที่ 7 (อุบลราชธานี)</v>
          </cell>
          <cell r="U494" t="str">
            <v>แขวงทางหลวงชนบทอุบลราชธานี</v>
          </cell>
          <cell r="V494" t="str">
            <v>สำนักบำรุงทาง</v>
          </cell>
          <cell r="W494" t="str">
            <v>อุบลราชธานี</v>
          </cell>
          <cell r="X494" t="str">
            <v/>
          </cell>
          <cell r="Y494">
            <v>6501833.1500000004</v>
          </cell>
          <cell r="Z494">
            <v>0</v>
          </cell>
          <cell r="AB494" t="str">
            <v>-</v>
          </cell>
          <cell r="AC494" t="str">
            <v>0</v>
          </cell>
          <cell r="AD494" t="str">
            <v>-</v>
          </cell>
          <cell r="AE494" t="str">
            <v>-</v>
          </cell>
          <cell r="AF494" t="str">
            <v>0</v>
          </cell>
          <cell r="AG494" t="str">
            <v>-</v>
          </cell>
          <cell r="AH494" t="str">
            <v>9 ม.ค. 2567</v>
          </cell>
          <cell r="AI494" t="str">
            <v>3 ม.ค. 2567</v>
          </cell>
          <cell r="AJ494" t="str">
            <v>24 ม.ค. 2567</v>
          </cell>
          <cell r="AK494" t="str">
            <v>26 ม.ค. 2567</v>
          </cell>
          <cell r="AL494">
            <v>3</v>
          </cell>
          <cell r="AM494">
            <v>3</v>
          </cell>
          <cell r="AN494">
            <v>3</v>
          </cell>
          <cell r="AO494">
            <v>3</v>
          </cell>
          <cell r="AP494" t="str">
            <v>0343516000241</v>
          </cell>
          <cell r="AR494" t="str">
            <v>ห้างหุ้นส่วนจำกัด ฮุ่นกี่่พืชผลพาณิชย์</v>
          </cell>
          <cell r="AS494" t="str">
            <v/>
          </cell>
          <cell r="AT494">
            <v>4634500</v>
          </cell>
          <cell r="AU494">
            <v>4634500</v>
          </cell>
          <cell r="AV494" t="str">
            <v/>
          </cell>
          <cell r="AW494" t="str">
            <v>ขทช.อบ./008/2567</v>
          </cell>
          <cell r="AX494" t="str">
            <v>27 ก.พ. 2567</v>
          </cell>
          <cell r="AY494" t="str">
            <v>28 ก.พ. 2567</v>
          </cell>
          <cell r="AZ494" t="str">
            <v>27 พ.ค. 2567</v>
          </cell>
          <cell r="BA494">
            <v>90</v>
          </cell>
          <cell r="BC494">
            <v>4634500</v>
          </cell>
          <cell r="BD494">
            <v>4634500</v>
          </cell>
          <cell r="BF494">
            <v>1865500</v>
          </cell>
          <cell r="BG494">
            <v>1867333.1500000004</v>
          </cell>
          <cell r="BI494" t="str">
            <v xml:space="preserve"> 2 ก.พ.67</v>
          </cell>
          <cell r="BJ494">
            <v>28.720102575994282</v>
          </cell>
        </row>
        <row r="495">
          <cell r="A495" t="str">
            <v>งานอำนวยความปลอดภัย ถนนสาย อบ.2075 แยกทางหลวงหมายเลข 23 - บ้านปะอาว - บ้านสมบูรณ์  อ.เมือง, ม่วงสามสิบ จ.อุบลราชธานี</v>
          </cell>
          <cell r="C495" t="str">
            <v>2567</v>
          </cell>
          <cell r="D495" t="str">
            <v>ผลผลิตโครงข่ายทางหลวงชนบทมีความปลอดภัย</v>
          </cell>
          <cell r="E495" t="str">
            <v>อำนวยความปลอดภัยทางถนน</v>
          </cell>
          <cell r="F495" t="str">
            <v>รายการปีเดียว ราคาต่อหน่วยต่ำกว่า 10 ล้านบาท (พลางก่อน1)</v>
          </cell>
          <cell r="G495" t="str">
            <v>วิธี e-Bidding</v>
          </cell>
          <cell r="H495" t="str">
            <v>ปรับปรุงทางเพื่อความปลอดภัย</v>
          </cell>
          <cell r="I495" t="str">
            <v>08007280005703210836</v>
          </cell>
          <cell r="J495" t="str">
            <v>เมือง</v>
          </cell>
          <cell r="K495" t="str">
            <v>อุบลราชธานี</v>
          </cell>
          <cell r="L495">
            <v>1</v>
          </cell>
          <cell r="M495" t="str">
            <v>แห่ง</v>
          </cell>
          <cell r="N495" t="str">
            <v>28 พ.ย. 2566</v>
          </cell>
          <cell r="O495" t="str">
            <v/>
          </cell>
          <cell r="P495">
            <v>1000000</v>
          </cell>
          <cell r="Q495">
            <v>1000000</v>
          </cell>
          <cell r="R495" t="str">
            <v>ลงนามในสัญญา</v>
          </cell>
          <cell r="S495" t="str">
            <v/>
          </cell>
          <cell r="T495" t="str">
            <v>สำนักงานทางหลวงชนบทที่ 7 (อุบลราชธานี)</v>
          </cell>
          <cell r="U495" t="str">
            <v>แขวงทางหลวงชนบทอุบลราชธานี</v>
          </cell>
          <cell r="V495" t="str">
            <v>สำนักอำนวยความปลอดภัย</v>
          </cell>
          <cell r="W495" t="str">
            <v>อุบลราชธานี</v>
          </cell>
          <cell r="X495" t="str">
            <v/>
          </cell>
          <cell r="Y495">
            <v>1002300.91</v>
          </cell>
          <cell r="Z495">
            <v>1</v>
          </cell>
          <cell r="AA495" t="str">
            <v>แห่ง</v>
          </cell>
          <cell r="AB495" t="str">
            <v>-</v>
          </cell>
          <cell r="AC495" t="str">
            <v>0</v>
          </cell>
          <cell r="AD495" t="str">
            <v>-</v>
          </cell>
          <cell r="AE495" t="str">
            <v>-</v>
          </cell>
          <cell r="AF495" t="str">
            <v>0</v>
          </cell>
          <cell r="AG495" t="str">
            <v>-</v>
          </cell>
          <cell r="AH495" t="str">
            <v>16 ก.พ. 2567</v>
          </cell>
          <cell r="AI495" t="str">
            <v>12 ก.พ. 2567</v>
          </cell>
          <cell r="AJ495" t="str">
            <v>27 ก.พ. 2567</v>
          </cell>
          <cell r="AK495" t="str">
            <v>28 ก.พ. 2567</v>
          </cell>
          <cell r="AL495">
            <v>3</v>
          </cell>
          <cell r="AM495">
            <v>3</v>
          </cell>
          <cell r="AN495">
            <v>3</v>
          </cell>
          <cell r="AO495">
            <v>3</v>
          </cell>
          <cell r="AP495" t="str">
            <v>0405546001051</v>
          </cell>
          <cell r="AR495" t="str">
            <v>บจก.ดับเบิ้ล เอ็ม อินเตอร์เนชั่นแนล</v>
          </cell>
          <cell r="AS495" t="str">
            <v/>
          </cell>
          <cell r="AT495">
            <v>997300</v>
          </cell>
          <cell r="AU495">
            <v>997300</v>
          </cell>
          <cell r="AV495" t="str">
            <v/>
          </cell>
          <cell r="AW495" t="str">
            <v>ขทช.อบ./024/2567</v>
          </cell>
          <cell r="AX495" t="str">
            <v>19 มี.ค. 2567</v>
          </cell>
          <cell r="AY495" t="str">
            <v>20 มี.ค. 2567</v>
          </cell>
          <cell r="AZ495" t="str">
            <v>28 พ.ค. 2567</v>
          </cell>
          <cell r="BA495">
            <v>70</v>
          </cell>
          <cell r="BC495">
            <v>997300</v>
          </cell>
          <cell r="BD495">
            <v>997300</v>
          </cell>
          <cell r="BF495">
            <v>2700</v>
          </cell>
          <cell r="BG495">
            <v>5000.9100000000326</v>
          </cell>
          <cell r="BI495" t="str">
            <v xml:space="preserve"> 29 ก.พ.67</v>
          </cell>
          <cell r="BJ495">
            <v>0.49894297711453067</v>
          </cell>
        </row>
        <row r="496">
          <cell r="A496" t="str">
            <v>งานอำนวยความปลอดภัย ถนนสาย อบ.3092 แยกทางหลวงหมายเลข 217 - บ้านโพธิ์ไทร  อ.พิบูลมังสาหาร จ.อุบลราชธานี</v>
          </cell>
          <cell r="C496" t="str">
            <v>2567</v>
          </cell>
          <cell r="D496" t="str">
            <v>ผลผลิตโครงข่ายทางหลวงชนบทมีความปลอดภัย</v>
          </cell>
          <cell r="E496" t="str">
            <v>อำนวยความปลอดภัยทางถนน</v>
          </cell>
          <cell r="F496" t="str">
            <v>รายการปีเดียว ราคาต่อหน่วยต่ำกว่า 10 ล้านบาท (พลางก่อน1)</v>
          </cell>
          <cell r="G496" t="str">
            <v>วิธี e-Bidding</v>
          </cell>
          <cell r="H496" t="str">
            <v>ไฟฟ้าแสงสว่างและไฟสัญญาณจราจร</v>
          </cell>
          <cell r="I496" t="str">
            <v>08007280005703210836</v>
          </cell>
          <cell r="J496" t="str">
            <v>พิบูลมังสาหาร</v>
          </cell>
          <cell r="K496" t="str">
            <v>อุบลราชธานี</v>
          </cell>
          <cell r="L496">
            <v>1</v>
          </cell>
          <cell r="M496" t="str">
            <v>แห่ง</v>
          </cell>
          <cell r="N496" t="str">
            <v>28 พ.ย. 2566</v>
          </cell>
          <cell r="O496" t="str">
            <v/>
          </cell>
          <cell r="P496">
            <v>2800000</v>
          </cell>
          <cell r="Q496">
            <v>2800000</v>
          </cell>
          <cell r="R496" t="str">
            <v>ลงนามในสัญญา</v>
          </cell>
          <cell r="S496" t="str">
            <v/>
          </cell>
          <cell r="T496" t="str">
            <v>สำนักงานทางหลวงชนบทที่ 7 (อุบลราชธานี)</v>
          </cell>
          <cell r="U496" t="str">
            <v>แขวงทางหลวงชนบทอุบลราชธานี</v>
          </cell>
          <cell r="V496" t="str">
            <v>สำนักอำนวยความปลอดภัย</v>
          </cell>
          <cell r="W496" t="str">
            <v>อุบลราชธานี</v>
          </cell>
          <cell r="X496" t="str">
            <v/>
          </cell>
          <cell r="Y496">
            <v>2800644.8</v>
          </cell>
          <cell r="Z496">
            <v>1</v>
          </cell>
          <cell r="AA496" t="str">
            <v>แห่ง</v>
          </cell>
          <cell r="AB496" t="str">
            <v>-</v>
          </cell>
          <cell r="AC496" t="str">
            <v>0</v>
          </cell>
          <cell r="AD496" t="str">
            <v>-</v>
          </cell>
          <cell r="AE496" t="str">
            <v>-</v>
          </cell>
          <cell r="AF496" t="str">
            <v>0</v>
          </cell>
          <cell r="AG496" t="str">
            <v>-</v>
          </cell>
          <cell r="AH496" t="str">
            <v>19 ม.ค. 2567</v>
          </cell>
          <cell r="AI496" t="str">
            <v>15 ม.ค. 2567</v>
          </cell>
          <cell r="AJ496" t="str">
            <v>29 ม.ค. 2567</v>
          </cell>
          <cell r="AK496" t="str">
            <v>30 ม.ค. 2567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R496" t="str">
            <v>บจก.พี-เพอร์ซัน แอนด์ ซัพพลาย</v>
          </cell>
          <cell r="AS496" t="str">
            <v/>
          </cell>
          <cell r="AT496">
            <v>2791500</v>
          </cell>
          <cell r="AU496">
            <v>2791500</v>
          </cell>
          <cell r="AV496" t="str">
            <v/>
          </cell>
          <cell r="AW496" t="str">
            <v>ขทช.อบ./016/2567</v>
          </cell>
          <cell r="AX496" t="str">
            <v>28 ก.พ. 2567</v>
          </cell>
          <cell r="AY496" t="str">
            <v>28 ก.พ. 2567</v>
          </cell>
          <cell r="AZ496" t="str">
            <v>7 มิ.ย. 2567</v>
          </cell>
          <cell r="BA496">
            <v>100</v>
          </cell>
          <cell r="BC496">
            <v>2791500</v>
          </cell>
          <cell r="BD496">
            <v>2791500</v>
          </cell>
          <cell r="BF496">
            <v>8500</v>
          </cell>
          <cell r="BG496">
            <v>9144.7999999998137</v>
          </cell>
          <cell r="BI496" t="str">
            <v xml:space="preserve"> 2 ก.พ.67</v>
          </cell>
          <cell r="BJ496">
            <v>0.32652480600181122</v>
          </cell>
        </row>
        <row r="497">
          <cell r="A497" t="str">
            <v>งานอำนวยความปลอดภัย ถนนสาย อบ.3039 แยกทางหลวงหมายเลข 217 - บ้านสะพานโดม - บ้านนาโพธิ์  อ.พิบูลมังสาหาร, นาเยีย จ.อุบลราชธานี</v>
          </cell>
          <cell r="C497" t="str">
            <v>2567</v>
          </cell>
          <cell r="D497" t="str">
            <v>ผลผลิตโครงข่ายทางหลวงชนบทมีความปลอดภัย</v>
          </cell>
          <cell r="E497" t="str">
            <v>อำนวยความปลอดภัยทางถนน</v>
          </cell>
          <cell r="F497" t="str">
            <v>รายการปีเดียว ราคาต่อหน่วยต่ำกว่า 10 ล้านบาท (พลางก่อน1)</v>
          </cell>
          <cell r="G497" t="str">
            <v>วิธี e-Bidding</v>
          </cell>
          <cell r="H497" t="str">
            <v>ไฟฟ้าแสงสว่างและไฟสัญญาณจราจร</v>
          </cell>
          <cell r="I497" t="str">
            <v>08007280005703210836</v>
          </cell>
          <cell r="J497" t="str">
            <v>พิบูลมังสาหาร</v>
          </cell>
          <cell r="K497" t="str">
            <v>อุบลราชธานี</v>
          </cell>
          <cell r="L497">
            <v>1</v>
          </cell>
          <cell r="M497" t="str">
            <v>แห่ง</v>
          </cell>
          <cell r="N497" t="str">
            <v>28 พ.ย. 2566</v>
          </cell>
          <cell r="O497" t="str">
            <v/>
          </cell>
          <cell r="P497">
            <v>3400000</v>
          </cell>
          <cell r="Q497">
            <v>3400000</v>
          </cell>
          <cell r="R497" t="str">
            <v>ลงนามในสัญญา</v>
          </cell>
          <cell r="S497" t="str">
            <v/>
          </cell>
          <cell r="T497" t="str">
            <v>สำนักงานทางหลวงชนบทที่ 7 (อุบลราชธานี)</v>
          </cell>
          <cell r="U497" t="str">
            <v>แขวงทางหลวงชนบทอุบลราชธานี</v>
          </cell>
          <cell r="V497" t="str">
            <v>สำนักอำนวยความปลอดภัย</v>
          </cell>
          <cell r="W497" t="str">
            <v>อุบลราชธานี</v>
          </cell>
          <cell r="X497" t="str">
            <v/>
          </cell>
          <cell r="Y497">
            <v>3403997.42</v>
          </cell>
          <cell r="Z497">
            <v>0</v>
          </cell>
          <cell r="AB497" t="str">
            <v>-</v>
          </cell>
          <cell r="AC497" t="str">
            <v>0</v>
          </cell>
          <cell r="AD497" t="str">
            <v>-</v>
          </cell>
          <cell r="AE497" t="str">
            <v>-</v>
          </cell>
          <cell r="AF497" t="str">
            <v>0</v>
          </cell>
          <cell r="AG497" t="str">
            <v>-</v>
          </cell>
          <cell r="AH497" t="str">
            <v>19 ม.ค. 2567</v>
          </cell>
          <cell r="AI497" t="str">
            <v>15 ม.ค. 2567</v>
          </cell>
          <cell r="AJ497" t="str">
            <v>29 ม.ค. 2567</v>
          </cell>
          <cell r="AK497" t="str">
            <v>30 ม.ค. 2567</v>
          </cell>
          <cell r="AL497">
            <v>4</v>
          </cell>
          <cell r="AM497">
            <v>4</v>
          </cell>
          <cell r="AN497">
            <v>4</v>
          </cell>
          <cell r="AO497">
            <v>4</v>
          </cell>
          <cell r="AP497" t="str">
            <v>0173564000410</v>
          </cell>
          <cell r="AR497" t="str">
            <v>มีทรัพย์ พูนผล 888</v>
          </cell>
          <cell r="AS497" t="str">
            <v/>
          </cell>
          <cell r="AT497">
            <v>3395000</v>
          </cell>
          <cell r="AU497">
            <v>3395000</v>
          </cell>
          <cell r="AV497" t="str">
            <v/>
          </cell>
          <cell r="AW497" t="str">
            <v>ขทช.อบ./009/2567</v>
          </cell>
          <cell r="AX497" t="str">
            <v>27 ก.พ. 2567</v>
          </cell>
          <cell r="AY497" t="str">
            <v>28 ก.พ. 2567</v>
          </cell>
          <cell r="AZ497" t="str">
            <v>11 มิ.ย. 2567</v>
          </cell>
          <cell r="BA497">
            <v>105</v>
          </cell>
          <cell r="BC497">
            <v>3395000</v>
          </cell>
          <cell r="BD497">
            <v>3395000</v>
          </cell>
          <cell r="BF497">
            <v>5000</v>
          </cell>
          <cell r="BG497">
            <v>8997.4199999999255</v>
          </cell>
          <cell r="BI497" t="str">
            <v xml:space="preserve"> 2 ก.พ.67</v>
          </cell>
          <cell r="BJ497">
            <v>0.26431923676369667</v>
          </cell>
        </row>
        <row r="498">
          <cell r="A498" t="str">
            <v>งานอำนวยความปลอดภัย ถนนสาย อบ.4073 แยกทางหลวงหมายเลข 2134 - บ้านหนองสะเดา  อ.ศรีเมืองใหม่, ตาลสุม จ.อุบลราชธานี</v>
          </cell>
          <cell r="C498" t="str">
            <v>2567</v>
          </cell>
          <cell r="D498" t="str">
            <v>ผลผลิตโครงข่ายทางหลวงชนบทมีความปลอดภัย</v>
          </cell>
          <cell r="E498" t="str">
            <v>อำนวยความปลอดภัยทางถนน</v>
          </cell>
          <cell r="F498" t="str">
            <v>รายการปีเดียว ราคาต่อหน่วยต่ำกว่า 10 ล้านบาท (พลางก่อน1)</v>
          </cell>
          <cell r="G498" t="str">
            <v>วิธี e-Bidding</v>
          </cell>
          <cell r="H498" t="str">
            <v>ไฟฟ้าแสงสว่างและไฟสัญญาณจราจร</v>
          </cell>
          <cell r="I498" t="str">
            <v>08007280005703210836</v>
          </cell>
          <cell r="J498" t="str">
            <v>ศรีเมืองใหม่</v>
          </cell>
          <cell r="K498" t="str">
            <v>อุบลราชธานี</v>
          </cell>
          <cell r="L498">
            <v>1</v>
          </cell>
          <cell r="M498" t="str">
            <v>แห่ง</v>
          </cell>
          <cell r="N498" t="str">
            <v>28 พ.ย. 2566</v>
          </cell>
          <cell r="O498" t="str">
            <v/>
          </cell>
          <cell r="P498">
            <v>1640000</v>
          </cell>
          <cell r="Q498">
            <v>1640000</v>
          </cell>
          <cell r="R498" t="str">
            <v>ลงนามในสัญญา</v>
          </cell>
          <cell r="S498" t="str">
            <v/>
          </cell>
          <cell r="T498" t="str">
            <v>สำนักงานทางหลวงชนบทที่ 7 (อุบลราชธานี)</v>
          </cell>
          <cell r="U498" t="str">
            <v>แขวงทางหลวงชนบทอุบลราชธานี</v>
          </cell>
          <cell r="V498" t="str">
            <v>สำนักอำนวยความปลอดภัย</v>
          </cell>
          <cell r="W498" t="str">
            <v>อุบลราชธานี</v>
          </cell>
          <cell r="X498" t="str">
            <v/>
          </cell>
          <cell r="Y498">
            <v>1641668.17</v>
          </cell>
          <cell r="Z498">
            <v>1</v>
          </cell>
          <cell r="AA498" t="str">
            <v>แห่ง</v>
          </cell>
          <cell r="AB498" t="str">
            <v>-</v>
          </cell>
          <cell r="AC498" t="str">
            <v>0.00</v>
          </cell>
          <cell r="AD498" t="str">
            <v>-</v>
          </cell>
          <cell r="AE498" t="str">
            <v>-</v>
          </cell>
          <cell r="AF498" t="str">
            <v>0.00</v>
          </cell>
          <cell r="AG498" t="str">
            <v>-</v>
          </cell>
          <cell r="AH498" t="str">
            <v>19 ม.ค. 2567</v>
          </cell>
          <cell r="AI498" t="str">
            <v>15 ม.ค. 2567</v>
          </cell>
          <cell r="AJ498" t="str">
            <v>29 ม.ค. 2567</v>
          </cell>
          <cell r="AK498" t="str">
            <v>30 ม.ค. 2567</v>
          </cell>
          <cell r="AL498">
            <v>3</v>
          </cell>
          <cell r="AM498">
            <v>3</v>
          </cell>
          <cell r="AN498">
            <v>3</v>
          </cell>
          <cell r="AO498">
            <v>3</v>
          </cell>
          <cell r="AP498" t="str">
            <v>0353562000313</v>
          </cell>
          <cell r="AR498" t="str">
            <v>หจก.สุภลักษณ์ ทราฟฟิค แอนด์ แฟบริเคชั่น</v>
          </cell>
          <cell r="AS498" t="str">
            <v/>
          </cell>
          <cell r="AT498">
            <v>1636000</v>
          </cell>
          <cell r="AU498">
            <v>1636000</v>
          </cell>
          <cell r="AV498" t="str">
            <v/>
          </cell>
          <cell r="AW498" t="str">
            <v>ขทช.อบ.011/2567</v>
          </cell>
          <cell r="AX498" t="str">
            <v>27 ก.พ. 2567</v>
          </cell>
          <cell r="AY498" t="str">
            <v>28 ก.พ. 2567</v>
          </cell>
          <cell r="AZ498" t="str">
            <v>27 พ.ค. 2567</v>
          </cell>
          <cell r="BA498">
            <v>90</v>
          </cell>
          <cell r="BC498">
            <v>1636000</v>
          </cell>
          <cell r="BD498">
            <v>1636000</v>
          </cell>
          <cell r="BF498">
            <v>4000</v>
          </cell>
          <cell r="BG498">
            <v>5668.1699999999255</v>
          </cell>
          <cell r="BI498" t="str">
            <v xml:space="preserve"> 2 ก.พ.67</v>
          </cell>
          <cell r="BJ498">
            <v>0.34526892240347973</v>
          </cell>
        </row>
        <row r="499">
          <cell r="A499" t="str">
            <v>งานอำนวยความปลอดภัย ถนนสาย อบ.4012 แยกทางหลวงหมายเลข 2050 - บ้านม่วงโคน  อ.ตระการพืชผล, ตาลสุม จ.อุบลราชธานี</v>
          </cell>
          <cell r="C499" t="str">
            <v>2567</v>
          </cell>
          <cell r="D499" t="str">
            <v>ผลผลิตโครงข่ายทางหลวงชนบทมีความปลอดภัย</v>
          </cell>
          <cell r="E499" t="str">
            <v>อำนวยความปลอดภัยทางถนน</v>
          </cell>
          <cell r="F499" t="str">
            <v>รายการปีเดียว ราคาต่อหน่วยต่ำกว่า 10 ล้านบาท (พลางก่อน1)</v>
          </cell>
          <cell r="G499" t="str">
            <v>วิธี e-Bidding</v>
          </cell>
          <cell r="H499" t="str">
            <v>ไฟฟ้าแสงสว่างและไฟสัญญาณจราจร</v>
          </cell>
          <cell r="I499" t="str">
            <v>08007280005703210836</v>
          </cell>
          <cell r="J499" t="str">
            <v>ตระการพืชผล</v>
          </cell>
          <cell r="K499" t="str">
            <v>อุบลราชธานี</v>
          </cell>
          <cell r="L499">
            <v>2</v>
          </cell>
          <cell r="M499" t="str">
            <v>แห่ง</v>
          </cell>
          <cell r="N499" t="str">
            <v>28 พ.ย. 2566</v>
          </cell>
          <cell r="O499" t="str">
            <v/>
          </cell>
          <cell r="P499">
            <v>3430000</v>
          </cell>
          <cell r="Q499">
            <v>3430000</v>
          </cell>
          <cell r="R499" t="str">
            <v>ลงนามในสัญญา</v>
          </cell>
          <cell r="S499" t="str">
            <v/>
          </cell>
          <cell r="T499" t="str">
            <v>สำนักงานทางหลวงชนบทที่ 7 (อุบลราชธานี)</v>
          </cell>
          <cell r="U499" t="str">
            <v>แขวงทางหลวงชนบทอุบลราชธานี</v>
          </cell>
          <cell r="V499" t="str">
            <v>สำนักอำนวยความปลอดภัย</v>
          </cell>
          <cell r="W499" t="str">
            <v>อุบลราชธานี</v>
          </cell>
          <cell r="X499" t="str">
            <v/>
          </cell>
          <cell r="Y499">
            <v>3430325.65</v>
          </cell>
          <cell r="Z499">
            <v>2</v>
          </cell>
          <cell r="AA499" t="str">
            <v>แท่ง</v>
          </cell>
          <cell r="AB499" t="str">
            <v>-</v>
          </cell>
          <cell r="AC499" t="str">
            <v>0</v>
          </cell>
          <cell r="AD499" t="str">
            <v>-</v>
          </cell>
          <cell r="AE499" t="str">
            <v>-</v>
          </cell>
          <cell r="AF499" t="str">
            <v>0</v>
          </cell>
          <cell r="AG499" t="str">
            <v>-</v>
          </cell>
          <cell r="AH499" t="str">
            <v>19 ม.ค. 2567</v>
          </cell>
          <cell r="AI499" t="str">
            <v>15 ม.ค. 2567</v>
          </cell>
          <cell r="AJ499" t="str">
            <v>29 ม.ค. 2567</v>
          </cell>
          <cell r="AK499" t="str">
            <v>30 ม.ค. 2567</v>
          </cell>
          <cell r="AL499">
            <v>3</v>
          </cell>
          <cell r="AM499">
            <v>3</v>
          </cell>
          <cell r="AN499">
            <v>3</v>
          </cell>
          <cell r="AO499">
            <v>3</v>
          </cell>
          <cell r="AP499" t="str">
            <v>0105542068901</v>
          </cell>
          <cell r="AR499" t="str">
            <v>บจก.เค.เอ็น.วี.อินเตอร์เทรด</v>
          </cell>
          <cell r="AS499" t="str">
            <v/>
          </cell>
          <cell r="AT499">
            <v>3422500</v>
          </cell>
          <cell r="AU499">
            <v>3422500</v>
          </cell>
          <cell r="AV499" t="str">
            <v/>
          </cell>
          <cell r="AW499" t="str">
            <v>ขทช.อบ./018/2567</v>
          </cell>
          <cell r="AX499" t="str">
            <v>1 มี.ค. 2567</v>
          </cell>
          <cell r="AY499" t="str">
            <v>2 มี.ค. 2567</v>
          </cell>
          <cell r="AZ499" t="str">
            <v>14 มิ.ย. 2567</v>
          </cell>
          <cell r="BA499">
            <v>105</v>
          </cell>
          <cell r="BC499">
            <v>3422500</v>
          </cell>
          <cell r="BD499">
            <v>3422500</v>
          </cell>
          <cell r="BF499">
            <v>7500</v>
          </cell>
          <cell r="BG499">
            <v>7825.6499999999069</v>
          </cell>
          <cell r="BI499" t="str">
            <v xml:space="preserve"> 2 ก.พ.67</v>
          </cell>
          <cell r="BJ499">
            <v>0.22813140204341553</v>
          </cell>
        </row>
        <row r="500">
          <cell r="A500" t="str">
            <v>งานอำนวยความปลอดภัย ถนนสาย อบ.4001 แยกทางหลวงหมายเลข 2135 - บ้านโนนตาล  อ.ศรีเมืองใหม่, ตระการพืชผล จ.อุบลราชธานี</v>
          </cell>
          <cell r="C500" t="str">
            <v>2567</v>
          </cell>
          <cell r="D500" t="str">
            <v>ผลผลิตโครงข่ายทางหลวงชนบทมีความปลอดภัย</v>
          </cell>
          <cell r="E500" t="str">
            <v>อำนวยความปลอดภัยทางถนน</v>
          </cell>
          <cell r="F500" t="str">
            <v>รายการปีเดียว ราคาต่อหน่วยต่ำกว่า 10 ล้านบาท (พลางก่อน1)</v>
          </cell>
          <cell r="G500" t="str">
            <v>วิธี e-Bidding</v>
          </cell>
          <cell r="H500" t="str">
            <v>ไฟฟ้าแสงสว่างและไฟสัญญาณจราจร</v>
          </cell>
          <cell r="I500" t="str">
            <v>08007280005703210836</v>
          </cell>
          <cell r="J500" t="str">
            <v>ศรีเมืองใหม่</v>
          </cell>
          <cell r="K500" t="str">
            <v>อุบลราชธานี</v>
          </cell>
          <cell r="L500">
            <v>1</v>
          </cell>
          <cell r="M500" t="str">
            <v>แห่ง</v>
          </cell>
          <cell r="N500" t="str">
            <v>26 ต.ค. 2566</v>
          </cell>
          <cell r="O500" t="str">
            <v/>
          </cell>
          <cell r="P500">
            <v>1440000</v>
          </cell>
          <cell r="Q500">
            <v>1440000</v>
          </cell>
          <cell r="R500" t="str">
            <v>ลงนามในสัญญา</v>
          </cell>
          <cell r="S500" t="str">
            <v/>
          </cell>
          <cell r="T500" t="str">
            <v>สำนักงานทางหลวงชนบทที่ 7 (อุบลราชธานี)</v>
          </cell>
          <cell r="U500" t="str">
            <v>แขวงทางหลวงชนบทอุบลราชธานี</v>
          </cell>
          <cell r="V500" t="str">
            <v>สำนักอำนวยความปลอดภัย</v>
          </cell>
          <cell r="W500" t="str">
            <v>อุบลราชธานี</v>
          </cell>
          <cell r="X500" t="str">
            <v/>
          </cell>
          <cell r="Y500">
            <v>1440773.67</v>
          </cell>
          <cell r="Z500">
            <v>1</v>
          </cell>
          <cell r="AA500" t="str">
            <v>แห่ง</v>
          </cell>
          <cell r="AB500" t="str">
            <v>-</v>
          </cell>
          <cell r="AC500" t="str">
            <v>0.00</v>
          </cell>
          <cell r="AD500" t="str">
            <v>-</v>
          </cell>
          <cell r="AE500" t="str">
            <v>-</v>
          </cell>
          <cell r="AF500" t="str">
            <v>0.00</v>
          </cell>
          <cell r="AG500" t="str">
            <v>-</v>
          </cell>
          <cell r="AH500" t="str">
            <v>21 พ.ย. 2566</v>
          </cell>
          <cell r="AI500" t="str">
            <v>15 พ.ย. 2566</v>
          </cell>
          <cell r="AJ500" t="str">
            <v>29 พ.ย. 2566</v>
          </cell>
          <cell r="AK500" t="str">
            <v>1 ธ.ค. 2566</v>
          </cell>
          <cell r="AL500">
            <v>4</v>
          </cell>
          <cell r="AM500">
            <v>3</v>
          </cell>
          <cell r="AN500">
            <v>4</v>
          </cell>
          <cell r="AO500">
            <v>3</v>
          </cell>
          <cell r="AP500" t="str">
            <v>0405557001022</v>
          </cell>
          <cell r="AR500" t="str">
            <v>บจก.ทราฟฟิค เวิลด์</v>
          </cell>
          <cell r="AS500" t="str">
            <v/>
          </cell>
          <cell r="AT500">
            <v>1430000</v>
          </cell>
          <cell r="AU500">
            <v>1430000</v>
          </cell>
          <cell r="AV500" t="str">
            <v/>
          </cell>
          <cell r="AW500" t="str">
            <v>ขทช.อบ./002/2567</v>
          </cell>
          <cell r="AX500" t="str">
            <v>12 ม.ค. 2567</v>
          </cell>
          <cell r="AY500" t="str">
            <v>13 ม.ค. 2567</v>
          </cell>
          <cell r="AZ500" t="str">
            <v>1 เม.ย. 2567</v>
          </cell>
          <cell r="BA500">
            <v>80</v>
          </cell>
          <cell r="BC500">
            <v>1430000</v>
          </cell>
          <cell r="BD500">
            <v>1430000</v>
          </cell>
          <cell r="BF500">
            <v>10000</v>
          </cell>
          <cell r="BG500">
            <v>10773.669999999925</v>
          </cell>
          <cell r="BI500" t="str">
            <v xml:space="preserve"> 2 ก.พ.67</v>
          </cell>
          <cell r="BJ500">
            <v>0.74776977288875124</v>
          </cell>
        </row>
        <row r="501">
          <cell r="A501" t="str">
            <v>งานอำนวยความปลอดภัย ถนนสาย อบ.4005 แยกทางหลวงหมายเลข 2050 - บ้านสะพือ  อ.ตาลสุม, พิบูลมังสาหาร จ.อุบลราชธานี</v>
          </cell>
          <cell r="C501" t="str">
            <v>2567</v>
          </cell>
          <cell r="D501" t="str">
            <v>ผลผลิตโครงข่ายทางหลวงชนบทมีความปลอดภัย</v>
          </cell>
          <cell r="E501" t="str">
            <v>อำนวยความปลอดภัยทางถนน</v>
          </cell>
          <cell r="F501" t="str">
            <v>รายการปีเดียว ราคาต่อหน่วยต่ำกว่า 10 ล้านบาท (พลางก่อน1)</v>
          </cell>
          <cell r="G501" t="str">
            <v>วิธี e-Bidding</v>
          </cell>
          <cell r="H501" t="str">
            <v>ไฟฟ้าแสงสว่างและไฟสัญญาณจราจร</v>
          </cell>
          <cell r="I501" t="str">
            <v>08007280005703210836</v>
          </cell>
          <cell r="J501" t="str">
            <v>ตาลสุม</v>
          </cell>
          <cell r="K501" t="str">
            <v>อุบลราชธานี</v>
          </cell>
          <cell r="L501">
            <v>3</v>
          </cell>
          <cell r="M501" t="str">
            <v>แห่ง</v>
          </cell>
          <cell r="N501" t="str">
            <v>13 ธ.ค. 2566</v>
          </cell>
          <cell r="O501" t="str">
            <v/>
          </cell>
          <cell r="P501">
            <v>4600000</v>
          </cell>
          <cell r="Q501">
            <v>4600000</v>
          </cell>
          <cell r="R501" t="str">
            <v>ลงนามในสัญญา</v>
          </cell>
          <cell r="S501" t="str">
            <v/>
          </cell>
          <cell r="T501" t="str">
            <v>สำนักงานทางหลวงชนบทที่ 7 (อุบลราชธานี)</v>
          </cell>
          <cell r="U501" t="str">
            <v>แขวงทางหลวงชนบทอุบลราชธานี</v>
          </cell>
          <cell r="V501" t="str">
            <v>สำนักอำนวยความปลอดภัย</v>
          </cell>
          <cell r="W501" t="str">
            <v>อุบลราชธานี</v>
          </cell>
          <cell r="X501" t="str">
            <v/>
          </cell>
          <cell r="Y501">
            <v>4601580.75</v>
          </cell>
          <cell r="Z501">
            <v>3</v>
          </cell>
          <cell r="AA501" t="str">
            <v>แห่ง</v>
          </cell>
          <cell r="AB501" t="str">
            <v>-</v>
          </cell>
          <cell r="AC501" t="str">
            <v>0</v>
          </cell>
          <cell r="AD501" t="str">
            <v>-</v>
          </cell>
          <cell r="AE501" t="str">
            <v>-</v>
          </cell>
          <cell r="AF501" t="str">
            <v>0</v>
          </cell>
          <cell r="AG501" t="str">
            <v>-</v>
          </cell>
          <cell r="AH501" t="str">
            <v>22 ม.ค. 2567</v>
          </cell>
          <cell r="AI501" t="str">
            <v>16 ม.ค. 2567</v>
          </cell>
          <cell r="AJ501" t="str">
            <v>30 ม.ค. 2567</v>
          </cell>
          <cell r="AK501" t="str">
            <v>31 ม.ค. 2567</v>
          </cell>
          <cell r="AL501">
            <v>3</v>
          </cell>
          <cell r="AM501">
            <v>3</v>
          </cell>
          <cell r="AN501">
            <v>3</v>
          </cell>
          <cell r="AO501">
            <v>3</v>
          </cell>
          <cell r="AP501" t="str">
            <v>0105542068901</v>
          </cell>
          <cell r="AR501" t="str">
            <v>บจก.เค.เอ็น.วี.อินเตอร์เทรด</v>
          </cell>
          <cell r="AS501" t="str">
            <v/>
          </cell>
          <cell r="AT501">
            <v>4591500</v>
          </cell>
          <cell r="AU501">
            <v>4591500</v>
          </cell>
          <cell r="AV501" t="str">
            <v/>
          </cell>
          <cell r="AW501" t="str">
            <v>ขทช.อบ./020/2567</v>
          </cell>
          <cell r="AX501" t="str">
            <v>1 มี.ค. 2567</v>
          </cell>
          <cell r="AY501" t="str">
            <v>2 มี.ค. 2567</v>
          </cell>
          <cell r="AZ501" t="str">
            <v>24 มิ.ย. 2567</v>
          </cell>
          <cell r="BA501">
            <v>115</v>
          </cell>
          <cell r="BC501">
            <v>4591500</v>
          </cell>
          <cell r="BD501">
            <v>4591500</v>
          </cell>
          <cell r="BF501">
            <v>8500</v>
          </cell>
          <cell r="BG501">
            <v>10080.75</v>
          </cell>
          <cell r="BI501" t="str">
            <v xml:space="preserve"> 2 ก.พ.67</v>
          </cell>
          <cell r="BJ501">
            <v>0.21907145712916154</v>
          </cell>
        </row>
        <row r="502">
          <cell r="A502" t="str">
            <v>งานอำนวยความปลอดภัย ถนนสาย อบ.4038 แยกทางหลวงหมายเลข 2173 - บ้านพิบูลมังสาหาร  อ.สิรินธร, พิบูลมังสาหาร จ.อุบลราชธานี</v>
          </cell>
          <cell r="C502" t="str">
            <v>2567</v>
          </cell>
          <cell r="D502" t="str">
            <v>ผลผลิตโครงข่ายทางหลวงชนบทมีความปลอดภัย</v>
          </cell>
          <cell r="E502" t="str">
            <v>อำนวยความปลอดภัยทางถนน</v>
          </cell>
          <cell r="F502" t="str">
            <v>รายการปีเดียว ราคาต่อหน่วยต่ำกว่า 10 ล้านบาท (พลางก่อน1)</v>
          </cell>
          <cell r="G502" t="str">
            <v>วิธี e-Bidding</v>
          </cell>
          <cell r="H502" t="str">
            <v>ไฟฟ้าแสงสว่างและไฟสัญญาณจราจร</v>
          </cell>
          <cell r="I502" t="str">
            <v>08007280005703210836</v>
          </cell>
          <cell r="J502" t="str">
            <v>สิรินธร</v>
          </cell>
          <cell r="K502" t="str">
            <v>อุบลราชธานี</v>
          </cell>
          <cell r="L502">
            <v>2</v>
          </cell>
          <cell r="M502" t="str">
            <v>แห่ง</v>
          </cell>
          <cell r="N502" t="str">
            <v>13 ธ.ค. 2566</v>
          </cell>
          <cell r="O502" t="str">
            <v/>
          </cell>
          <cell r="P502">
            <v>3100000</v>
          </cell>
          <cell r="Q502">
            <v>3100000</v>
          </cell>
          <cell r="R502" t="str">
            <v>ลงนามในสัญญา</v>
          </cell>
          <cell r="S502" t="str">
            <v/>
          </cell>
          <cell r="T502" t="str">
            <v>สำนักงานทางหลวงชนบทที่ 7 (อุบลราชธานี)</v>
          </cell>
          <cell r="U502" t="str">
            <v>แขวงทางหลวงชนบทอุบลราชธานี</v>
          </cell>
          <cell r="V502" t="str">
            <v>สำนักอำนวยความปลอดภัย</v>
          </cell>
          <cell r="W502" t="str">
            <v>อุบลราชธานี</v>
          </cell>
          <cell r="X502" t="str">
            <v/>
          </cell>
          <cell r="Y502">
            <v>3101545.88</v>
          </cell>
          <cell r="Z502">
            <v>2</v>
          </cell>
          <cell r="AA502" t="str">
            <v>แห่ง</v>
          </cell>
          <cell r="AB502" t="str">
            <v>-</v>
          </cell>
          <cell r="AC502" t="str">
            <v>0</v>
          </cell>
          <cell r="AD502" t="str">
            <v>-</v>
          </cell>
          <cell r="AE502" t="str">
            <v>-</v>
          </cell>
          <cell r="AF502" t="str">
            <v>0</v>
          </cell>
          <cell r="AG502" t="str">
            <v>-</v>
          </cell>
          <cell r="AH502" t="str">
            <v>22 ม.ค. 2567</v>
          </cell>
          <cell r="AI502" t="str">
            <v>16 ม.ค. 2567</v>
          </cell>
          <cell r="AJ502" t="str">
            <v>30 ม.ค. 2567</v>
          </cell>
          <cell r="AK502" t="str">
            <v>31 ม.ค. 2567</v>
          </cell>
          <cell r="AL502">
            <v>3</v>
          </cell>
          <cell r="AM502">
            <v>3</v>
          </cell>
          <cell r="AN502">
            <v>3</v>
          </cell>
          <cell r="AO502">
            <v>3</v>
          </cell>
          <cell r="AP502" t="str">
            <v>01255510002038</v>
          </cell>
          <cell r="AR502" t="str">
            <v>บจก.นีโอ ทราฟฟิค เอ็นจิเนียริ่ง</v>
          </cell>
          <cell r="AS502" t="str">
            <v/>
          </cell>
          <cell r="AT502">
            <v>3089000</v>
          </cell>
          <cell r="AU502">
            <v>3089000</v>
          </cell>
          <cell r="AV502" t="str">
            <v/>
          </cell>
          <cell r="AW502" t="str">
            <v>ขทช.อบ.012/2567</v>
          </cell>
          <cell r="AX502" t="str">
            <v>27 ก.พ. 2567</v>
          </cell>
          <cell r="AY502" t="str">
            <v>28 ก.พ. 2567</v>
          </cell>
          <cell r="AZ502" t="str">
            <v>11 มิ.ย. 2567</v>
          </cell>
          <cell r="BA502">
            <v>105</v>
          </cell>
          <cell r="BC502">
            <v>3089000</v>
          </cell>
          <cell r="BD502">
            <v>3089000</v>
          </cell>
          <cell r="BF502">
            <v>11000</v>
          </cell>
          <cell r="BG502">
            <v>12545.879999999888</v>
          </cell>
          <cell r="BI502" t="str">
            <v xml:space="preserve"> 2 ก.พ.67</v>
          </cell>
          <cell r="BJ502">
            <v>0.40450409200459381</v>
          </cell>
        </row>
        <row r="503">
          <cell r="A503" t="str">
            <v>งานอำนวยความปลอดภัย ถนนสาย อบ.5071 แยกทางหลวงชนบท อบ.4031 - บ้านนาเยีย  อ.เดชอุดม, นาเยีย จ.อุบลราชธานี</v>
          </cell>
          <cell r="C503" t="str">
            <v>2567</v>
          </cell>
          <cell r="D503" t="str">
            <v>ผลผลิตโครงข่ายทางหลวงชนบทมีความปลอดภัย</v>
          </cell>
          <cell r="E503" t="str">
            <v>อำนวยความปลอดภัยทางถนน</v>
          </cell>
          <cell r="F503" t="str">
            <v>รายการปีเดียว ราคาต่อหน่วยต่ำกว่า 10 ล้านบาท (พลางก่อน1)</v>
          </cell>
          <cell r="G503" t="str">
            <v>วิธี e-Bidding</v>
          </cell>
          <cell r="H503" t="str">
            <v>ไฟฟ้าแสงสว่างและไฟสัญญาณจราจร</v>
          </cell>
          <cell r="I503" t="str">
            <v>08007280005703210836</v>
          </cell>
          <cell r="J503" t="str">
            <v>เดชอุดม</v>
          </cell>
          <cell r="K503" t="str">
            <v>อุบลราชธานี</v>
          </cell>
          <cell r="L503">
            <v>3</v>
          </cell>
          <cell r="M503" t="str">
            <v>แห่ง</v>
          </cell>
          <cell r="N503" t="str">
            <v>13 ธ.ค. 2566</v>
          </cell>
          <cell r="O503" t="str">
            <v/>
          </cell>
          <cell r="P503">
            <v>5880000</v>
          </cell>
          <cell r="Q503">
            <v>5880000</v>
          </cell>
          <cell r="R503" t="str">
            <v>ลงนามในสัญญา</v>
          </cell>
          <cell r="S503" t="str">
            <v/>
          </cell>
          <cell r="T503" t="str">
            <v>สำนักงานทางหลวงชนบทที่ 7 (อุบลราชธานี)</v>
          </cell>
          <cell r="U503" t="str">
            <v>แขวงทางหลวงชนบทอุบลราชธานี</v>
          </cell>
          <cell r="V503" t="str">
            <v>สำนักอำนวยความปลอดภัย</v>
          </cell>
          <cell r="W503" t="str">
            <v>อุบลราชธานี</v>
          </cell>
          <cell r="X503" t="str">
            <v/>
          </cell>
          <cell r="Y503">
            <v>5881497.4800000004</v>
          </cell>
          <cell r="Z503">
            <v>3</v>
          </cell>
          <cell r="AA503" t="str">
            <v>แห่ง</v>
          </cell>
          <cell r="AB503" t="str">
            <v>-</v>
          </cell>
          <cell r="AC503" t="str">
            <v>0.00</v>
          </cell>
          <cell r="AD503" t="str">
            <v>-</v>
          </cell>
          <cell r="AE503" t="str">
            <v>-</v>
          </cell>
          <cell r="AF503" t="str">
            <v>0.00</v>
          </cell>
          <cell r="AG503" t="str">
            <v>-</v>
          </cell>
          <cell r="AH503" t="str">
            <v>22 ม.ค. 2567</v>
          </cell>
          <cell r="AI503" t="str">
            <v>16 ม.ค. 2567</v>
          </cell>
          <cell r="AJ503" t="str">
            <v>6 ก.พ. 2567</v>
          </cell>
          <cell r="AK503" t="str">
            <v>8 ก.พ. 2567</v>
          </cell>
          <cell r="AL503">
            <v>3</v>
          </cell>
          <cell r="AM503">
            <v>3</v>
          </cell>
          <cell r="AN503">
            <v>3</v>
          </cell>
          <cell r="AO503">
            <v>3</v>
          </cell>
          <cell r="AP503" t="str">
            <v>0405546001051</v>
          </cell>
          <cell r="AR503" t="str">
            <v>บจก.ดับเบิ้ล เอ็ม อินเตอร์เนชั่นแนล</v>
          </cell>
          <cell r="AS503" t="str">
            <v/>
          </cell>
          <cell r="AT503">
            <v>5867400</v>
          </cell>
          <cell r="AU503">
            <v>5867400</v>
          </cell>
          <cell r="AV503" t="str">
            <v/>
          </cell>
          <cell r="AW503" t="str">
            <v>ขทช.อบ.023/2567</v>
          </cell>
          <cell r="AX503" t="str">
            <v>1 มี.ค. 2567</v>
          </cell>
          <cell r="AY503" t="str">
            <v>2 มี.ค. 2567</v>
          </cell>
          <cell r="AZ503" t="str">
            <v>19 มิ.ย. 2567</v>
          </cell>
          <cell r="BA503">
            <v>125</v>
          </cell>
          <cell r="BC503">
            <v>5867400</v>
          </cell>
          <cell r="BD503">
            <v>5867400</v>
          </cell>
          <cell r="BF503">
            <v>12600</v>
          </cell>
          <cell r="BG503">
            <v>14097.480000000447</v>
          </cell>
          <cell r="BI503" t="str">
            <v xml:space="preserve"> 8 ก.พ.67</v>
          </cell>
          <cell r="BJ503">
            <v>0.23969201802668197</v>
          </cell>
        </row>
        <row r="504">
          <cell r="A504" t="str">
            <v>งานอำนวยความปลอดภัย ถนนสาย อบ.2052 แยกทางหลวงหมายเลข 24 - บ้านสำโรง  อ.เดชอุดม, สำโรง จ.อุบลราชธานี</v>
          </cell>
          <cell r="C504" t="str">
            <v>2567</v>
          </cell>
          <cell r="D504" t="str">
            <v>ผลผลิตโครงข่ายทางหลวงชนบทมีความปลอดภัย</v>
          </cell>
          <cell r="E504" t="str">
            <v>อำนวยความปลอดภัยทางถนน</v>
          </cell>
          <cell r="F504" t="str">
            <v>รายการปีเดียว ราคาต่อหน่วยต่ำกว่า 10 ล้านบาท (พลางก่อน1)</v>
          </cell>
          <cell r="G504" t="str">
            <v>วิธี e-Bidding</v>
          </cell>
          <cell r="H504" t="str">
            <v>ไฟฟ้าแสงสว่างและไฟสัญญาณจราจร</v>
          </cell>
          <cell r="I504" t="str">
            <v>08007280005703210836</v>
          </cell>
          <cell r="J504" t="str">
            <v>เดชอุดม</v>
          </cell>
          <cell r="K504" t="str">
            <v>อุบลราชธานี</v>
          </cell>
          <cell r="L504">
            <v>3</v>
          </cell>
          <cell r="M504" t="str">
            <v>แห่ง</v>
          </cell>
          <cell r="N504" t="str">
            <v>13 ธ.ค. 2566</v>
          </cell>
          <cell r="O504" t="str">
            <v/>
          </cell>
          <cell r="P504">
            <v>5000000</v>
          </cell>
          <cell r="Q504">
            <v>5000000</v>
          </cell>
          <cell r="R504" t="str">
            <v>ลงนามในสัญญา</v>
          </cell>
          <cell r="S504" t="str">
            <v/>
          </cell>
          <cell r="T504" t="str">
            <v>สำนักงานทางหลวงชนบทที่ 7 (อุบลราชธานี)</v>
          </cell>
          <cell r="U504" t="str">
            <v>แขวงทางหลวงชนบทอุบลราชธานี</v>
          </cell>
          <cell r="V504" t="str">
            <v>สำนักอำนวยความปลอดภัย</v>
          </cell>
          <cell r="W504" t="str">
            <v>อุบลราชธานี</v>
          </cell>
          <cell r="X504" t="str">
            <v/>
          </cell>
          <cell r="Y504">
            <v>5002517.74</v>
          </cell>
          <cell r="Z504">
            <v>3</v>
          </cell>
          <cell r="AA504" t="str">
            <v>แห่ง</v>
          </cell>
          <cell r="AB504" t="str">
            <v>-</v>
          </cell>
          <cell r="AC504" t="str">
            <v>0</v>
          </cell>
          <cell r="AD504" t="str">
            <v>-</v>
          </cell>
          <cell r="AE504" t="str">
            <v>-</v>
          </cell>
          <cell r="AF504" t="str">
            <v>0</v>
          </cell>
          <cell r="AG504" t="str">
            <v>-</v>
          </cell>
          <cell r="AH504" t="str">
            <v>22 ม.ค. 2567</v>
          </cell>
          <cell r="AI504" t="str">
            <v>16 ม.ค. 2567</v>
          </cell>
          <cell r="AJ504" t="str">
            <v>30 ม.ค. 2567</v>
          </cell>
          <cell r="AK504" t="str">
            <v>6 ก.พ. 2567</v>
          </cell>
          <cell r="AL504">
            <v>3</v>
          </cell>
          <cell r="AM504">
            <v>2</v>
          </cell>
          <cell r="AN504">
            <v>3</v>
          </cell>
          <cell r="AO504">
            <v>3</v>
          </cell>
          <cell r="AP504" t="str">
            <v>0105542068901</v>
          </cell>
          <cell r="AR504" t="str">
            <v>บจก.เค.เอ็น.วี.อินเตอร์เทรด</v>
          </cell>
          <cell r="AS504" t="str">
            <v/>
          </cell>
          <cell r="AT504">
            <v>4991000</v>
          </cell>
          <cell r="AU504">
            <v>4991000</v>
          </cell>
          <cell r="AV504" t="str">
            <v/>
          </cell>
          <cell r="AW504" t="str">
            <v>ขทช.อบ.021/2567</v>
          </cell>
          <cell r="AX504" t="str">
            <v>1 มี.ค. 2567</v>
          </cell>
          <cell r="AY504" t="str">
            <v>2 มี.ค. 2567</v>
          </cell>
          <cell r="AZ504" t="str">
            <v>14 มิ.ย. 2567</v>
          </cell>
          <cell r="BA504">
            <v>120</v>
          </cell>
          <cell r="BC504">
            <v>4991000</v>
          </cell>
          <cell r="BD504">
            <v>4991000</v>
          </cell>
          <cell r="BF504">
            <v>9000</v>
          </cell>
          <cell r="BG504">
            <v>11517.740000000224</v>
          </cell>
          <cell r="BI504" t="str">
            <v xml:space="preserve"> 6 ก.พ.67</v>
          </cell>
          <cell r="BJ504">
            <v>0.23023886368067578</v>
          </cell>
        </row>
        <row r="505">
          <cell r="A505" t="str">
            <v>งานอำนวยความปลอดภัย ถนนสาย อบ.2003 แยกทางหลวงหมายเลข 24 - บ้านสำโรง  อ.วารินชำราบ, สำโรง จ.อุบลราชธานี</v>
          </cell>
          <cell r="C505" t="str">
            <v>2567</v>
          </cell>
          <cell r="D505" t="str">
            <v>ผลผลิตโครงข่ายทางหลวงชนบทมีความปลอดภัย</v>
          </cell>
          <cell r="E505" t="str">
            <v>อำนวยความปลอดภัยทางถนน</v>
          </cell>
          <cell r="F505" t="str">
            <v>รายการปีเดียว ราคาต่อหน่วยต่ำกว่า 10 ล้านบาท (พลางก่อน1)</v>
          </cell>
          <cell r="G505" t="str">
            <v>วิธี e-Bidding</v>
          </cell>
          <cell r="H505" t="str">
            <v>ไฟฟ้าแสงสว่างและไฟสัญญาณจราจร</v>
          </cell>
          <cell r="I505" t="str">
            <v>08007280005703210836</v>
          </cell>
          <cell r="J505" t="str">
            <v>วารินชำราบ</v>
          </cell>
          <cell r="K505" t="str">
            <v>อุบลราชธานี</v>
          </cell>
          <cell r="L505">
            <v>2</v>
          </cell>
          <cell r="M505" t="str">
            <v>แห่ง</v>
          </cell>
          <cell r="N505" t="str">
            <v>13 ธ.ค. 2566</v>
          </cell>
          <cell r="O505" t="str">
            <v/>
          </cell>
          <cell r="P505">
            <v>2425000</v>
          </cell>
          <cell r="Q505">
            <v>2425000</v>
          </cell>
          <cell r="R505" t="str">
            <v>ลงนามในสัญญา</v>
          </cell>
          <cell r="S505" t="str">
            <v/>
          </cell>
          <cell r="T505" t="str">
            <v>สำนักงานทางหลวงชนบทที่ 7 (อุบลราชธานี)</v>
          </cell>
          <cell r="U505" t="str">
            <v>แขวงทางหลวงชนบทอุบลราชธานี</v>
          </cell>
          <cell r="V505" t="str">
            <v>สำนักอำนวยความปลอดภัย</v>
          </cell>
          <cell r="W505" t="str">
            <v>อุบลราชธานี</v>
          </cell>
          <cell r="X505" t="str">
            <v/>
          </cell>
          <cell r="Y505">
            <v>2427500.52</v>
          </cell>
          <cell r="Z505">
            <v>2</v>
          </cell>
          <cell r="AA505" t="str">
            <v>แห่ง</v>
          </cell>
          <cell r="AB505" t="str">
            <v>-</v>
          </cell>
          <cell r="AC505" t="str">
            <v>0</v>
          </cell>
          <cell r="AD505" t="str">
            <v>-</v>
          </cell>
          <cell r="AE505" t="str">
            <v>-</v>
          </cell>
          <cell r="AF505" t="str">
            <v>0</v>
          </cell>
          <cell r="AG505" t="str">
            <v>-</v>
          </cell>
          <cell r="AH505" t="str">
            <v>19 ม.ค. 2567</v>
          </cell>
          <cell r="AI505" t="str">
            <v>15 ม.ค. 2567</v>
          </cell>
          <cell r="AJ505" t="str">
            <v>29 ม.ค. 2567</v>
          </cell>
          <cell r="AK505" t="str">
            <v>30 ม.ค. 2567</v>
          </cell>
          <cell r="AL505">
            <v>4</v>
          </cell>
          <cell r="AM505">
            <v>4</v>
          </cell>
          <cell r="AN505">
            <v>4</v>
          </cell>
          <cell r="AO505">
            <v>4</v>
          </cell>
          <cell r="AP505" t="str">
            <v xml:space="preserve">0205551011656 </v>
          </cell>
          <cell r="AR505" t="str">
            <v>บริษัท พี-เพอร์ซัน แอนด์ ซัพพลาย จำกัด</v>
          </cell>
          <cell r="AS505" t="str">
            <v/>
          </cell>
          <cell r="AT505">
            <v>2417000</v>
          </cell>
          <cell r="AU505">
            <v>2417000</v>
          </cell>
          <cell r="AV505" t="str">
            <v/>
          </cell>
          <cell r="AW505" t="str">
            <v>ขทช.อบ./015/2567</v>
          </cell>
          <cell r="AX505" t="str">
            <v>28 ก.พ. 2567</v>
          </cell>
          <cell r="AY505" t="str">
            <v>29 ก.พ. 2567</v>
          </cell>
          <cell r="AZ505" t="str">
            <v>7 มิ.ย. 2567</v>
          </cell>
          <cell r="BA505">
            <v>100</v>
          </cell>
          <cell r="BC505">
            <v>2417000</v>
          </cell>
          <cell r="BD505">
            <v>2417000</v>
          </cell>
          <cell r="BF505">
            <v>8000</v>
          </cell>
          <cell r="BG505">
            <v>10500.520000000019</v>
          </cell>
          <cell r="BI505" t="str">
            <v xml:space="preserve"> 2 ก.พ.67</v>
          </cell>
          <cell r="BJ505">
            <v>0.43256509786453179</v>
          </cell>
        </row>
        <row r="506">
          <cell r="A506" t="str">
            <v>งานอำนวยความปลอดภัย ถนนสาย อบ.4028 แยกทางหลวงหมายเลข 2050 - บ้านไหล่สูง  อ.ตระการพืชผล จ.อุบลราชธานี</v>
          </cell>
          <cell r="C506" t="str">
            <v>2567</v>
          </cell>
          <cell r="D506" t="str">
            <v>ผลผลิตโครงข่ายทางหลวงชนบทมีความปลอดภัย</v>
          </cell>
          <cell r="E506" t="str">
            <v>อำนวยความปลอดภัยทางถนน</v>
          </cell>
          <cell r="F506" t="str">
            <v>รายการปีเดียว ราคาต่อหน่วยต่ำกว่า 10 ล้านบาท (พลางก่อน1)</v>
          </cell>
          <cell r="G506" t="str">
            <v>วิธี e-Bidding</v>
          </cell>
          <cell r="H506" t="str">
            <v>ไฟฟ้าแสงสว่างและไฟสัญญาณจราจร</v>
          </cell>
          <cell r="I506" t="str">
            <v>08007280005703210836</v>
          </cell>
          <cell r="J506" t="str">
            <v>ตระการพืชผล</v>
          </cell>
          <cell r="K506" t="str">
            <v>อุบลราชธานี</v>
          </cell>
          <cell r="L506">
            <v>2</v>
          </cell>
          <cell r="M506" t="str">
            <v>แห่ง</v>
          </cell>
          <cell r="N506" t="str">
            <v>13 ธ.ค. 2566</v>
          </cell>
          <cell r="O506" t="str">
            <v/>
          </cell>
          <cell r="P506">
            <v>4470000</v>
          </cell>
          <cell r="Q506">
            <v>4470000</v>
          </cell>
          <cell r="R506" t="str">
            <v>ลงนามในสัญญา</v>
          </cell>
          <cell r="S506" t="str">
            <v/>
          </cell>
          <cell r="T506" t="str">
            <v>สำนักงานทางหลวงชนบทที่ 7 (อุบลราชธานี)</v>
          </cell>
          <cell r="U506" t="str">
            <v>แขวงทางหลวงชนบทอุบลราชธานี</v>
          </cell>
          <cell r="V506" t="str">
            <v>สำนักอำนวยความปลอดภัย</v>
          </cell>
          <cell r="W506" t="str">
            <v>อุบลราชธานี</v>
          </cell>
          <cell r="X506" t="str">
            <v/>
          </cell>
          <cell r="Y506">
            <v>4471352.2300000004</v>
          </cell>
          <cell r="Z506">
            <v>2</v>
          </cell>
          <cell r="AA506" t="str">
            <v>แห่ง</v>
          </cell>
          <cell r="AB506" t="str">
            <v>-</v>
          </cell>
          <cell r="AC506" t="str">
            <v>0</v>
          </cell>
          <cell r="AD506" t="str">
            <v>-</v>
          </cell>
          <cell r="AE506" t="str">
            <v>-</v>
          </cell>
          <cell r="AF506" t="str">
            <v>0</v>
          </cell>
          <cell r="AG506" t="str">
            <v>-</v>
          </cell>
          <cell r="AH506" t="str">
            <v>24 ม.ค. 2567</v>
          </cell>
          <cell r="AI506" t="str">
            <v>24 ม.ค. 2567</v>
          </cell>
          <cell r="AJ506" t="str">
            <v>30 ม.ค. 2567</v>
          </cell>
          <cell r="AK506" t="str">
            <v>8 ก.พ. 2567</v>
          </cell>
          <cell r="AL506">
            <v>3</v>
          </cell>
          <cell r="AM506">
            <v>3</v>
          </cell>
          <cell r="AN506">
            <v>3</v>
          </cell>
          <cell r="AO506">
            <v>3</v>
          </cell>
          <cell r="AP506" t="str">
            <v>0105542068901</v>
          </cell>
          <cell r="AR506" t="str">
            <v>บจก.เค.เอ็น.วี.อินเตอร์เทรด</v>
          </cell>
          <cell r="AS506" t="str">
            <v/>
          </cell>
          <cell r="AT506">
            <v>4462000</v>
          </cell>
          <cell r="AU506">
            <v>4462000</v>
          </cell>
          <cell r="AV506" t="str">
            <v/>
          </cell>
          <cell r="AW506" t="str">
            <v>ขทช.อบ.023/2567</v>
          </cell>
          <cell r="AX506" t="str">
            <v>1 มี.ค. 2567</v>
          </cell>
          <cell r="AY506" t="str">
            <v>2 มี.ค. 2567</v>
          </cell>
          <cell r="AZ506" t="str">
            <v>19 มิ.ย. 2567</v>
          </cell>
          <cell r="BA506">
            <v>125</v>
          </cell>
          <cell r="BC506">
            <v>4462000</v>
          </cell>
          <cell r="BD506">
            <v>4462000</v>
          </cell>
          <cell r="BF506">
            <v>8000</v>
          </cell>
          <cell r="BG506">
            <v>9352.230000000447</v>
          </cell>
          <cell r="BI506" t="str">
            <v xml:space="preserve"> 8 ก.พ.67</v>
          </cell>
          <cell r="BJ506">
            <v>0.20915887451793183</v>
          </cell>
        </row>
        <row r="507">
          <cell r="A507" t="str">
            <v>เพิ่มประสิทธิภาพความปลอดภัย ถนนสาย อบ.4005 แยกทางหลวงหมายเลข 2050 - บ้านสะพือ  อ.ตาลสุม จ.อุบลราชธานี</v>
          </cell>
          <cell r="C507" t="str">
            <v>2567</v>
          </cell>
          <cell r="D507" t="str">
            <v>โครงการอำนวยความปลอดภัยสนับสนุนด้านคมนาคมและระบบโลจิสติกส์</v>
          </cell>
          <cell r="E507" t="str">
            <v>เพิ่มประสิทธิภาพความปลอดภัย</v>
          </cell>
          <cell r="F507" t="str">
            <v>รายการปีเดียว ราคาต่อหน่วยต่ำกว่า 10 ล้านบาท (พลางก่อน1)</v>
          </cell>
          <cell r="G507" t="str">
            <v>วิธี e-Bidding</v>
          </cell>
          <cell r="H507" t="str">
            <v>เพิ่มประสิทธิภาพความปลอดภัย</v>
          </cell>
          <cell r="I507" t="str">
            <v>08007190061703210378</v>
          </cell>
          <cell r="J507" t="str">
            <v>ตาลสุม</v>
          </cell>
          <cell r="K507" t="str">
            <v>อุบลราชธานี</v>
          </cell>
          <cell r="L507">
            <v>2</v>
          </cell>
          <cell r="M507" t="str">
            <v>แห่ง</v>
          </cell>
          <cell r="N507" t="str">
            <v>13 ธ.ค. 2566</v>
          </cell>
          <cell r="O507" t="str">
            <v/>
          </cell>
          <cell r="P507">
            <v>5000000</v>
          </cell>
          <cell r="Q507">
            <v>5000000</v>
          </cell>
          <cell r="R507" t="str">
            <v>ลงนามในสัญญา</v>
          </cell>
          <cell r="S507" t="str">
            <v/>
          </cell>
          <cell r="T507" t="str">
            <v>สำนักงานทางหลวงชนบทที่ 7 (อุบลราชธานี)</v>
          </cell>
          <cell r="U507" t="str">
            <v>แขวงทางหลวงชนบทอุบลราชธานี</v>
          </cell>
          <cell r="V507" t="str">
            <v>สำนักอำนวยความปลอดภัย</v>
          </cell>
          <cell r="W507" t="str">
            <v>อุบลราชธานี</v>
          </cell>
          <cell r="X507" t="str">
            <v/>
          </cell>
          <cell r="Y507">
            <v>5005072.2300000004</v>
          </cell>
          <cell r="Z507">
            <v>2</v>
          </cell>
          <cell r="AA507" t="str">
            <v>แห่ง</v>
          </cell>
          <cell r="AB507" t="str">
            <v>-</v>
          </cell>
          <cell r="AC507" t="str">
            <v>0</v>
          </cell>
          <cell r="AD507" t="str">
            <v>-</v>
          </cell>
          <cell r="AE507" t="str">
            <v>-</v>
          </cell>
          <cell r="AF507" t="str">
            <v>0</v>
          </cell>
          <cell r="AG507" t="str">
            <v>-</v>
          </cell>
          <cell r="AH507" t="str">
            <v>16 ก.พ. 2567</v>
          </cell>
          <cell r="AI507" t="str">
            <v>12 ก.พ. 2567</v>
          </cell>
          <cell r="AJ507" t="str">
            <v>27 ก.พ. 2567</v>
          </cell>
          <cell r="AK507" t="str">
            <v>28 ก.พ. 2567</v>
          </cell>
          <cell r="AL507">
            <v>3</v>
          </cell>
          <cell r="AM507">
            <v>3</v>
          </cell>
          <cell r="AN507">
            <v>3</v>
          </cell>
          <cell r="AO507">
            <v>3</v>
          </cell>
          <cell r="AP507" t="str">
            <v>0103550009321</v>
          </cell>
          <cell r="AR507" t="str">
            <v>หจก.ไทยเวย์โรดไลน์</v>
          </cell>
          <cell r="AS507" t="str">
            <v/>
          </cell>
          <cell r="AT507">
            <v>4993500</v>
          </cell>
          <cell r="AU507">
            <v>4993500</v>
          </cell>
          <cell r="AV507" t="str">
            <v/>
          </cell>
          <cell r="AW507" t="str">
            <v>ขทช.อบ./025/2567</v>
          </cell>
          <cell r="AX507" t="str">
            <v>25 มี.ค. 2567</v>
          </cell>
          <cell r="AY507" t="str">
            <v>26 มี.ค. 2567</v>
          </cell>
          <cell r="AZ507" t="str">
            <v>18 ก.ค. 2567</v>
          </cell>
          <cell r="BA507">
            <v>115</v>
          </cell>
          <cell r="BC507">
            <v>4993500</v>
          </cell>
          <cell r="BD507">
            <v>4993500</v>
          </cell>
          <cell r="BF507">
            <v>6500</v>
          </cell>
          <cell r="BG507">
            <v>11572.230000000447</v>
          </cell>
          <cell r="BI507" t="str">
            <v xml:space="preserve"> 29 ก.พ.67</v>
          </cell>
          <cell r="BJ507">
            <v>0.23121004988973848</v>
          </cell>
        </row>
        <row r="508">
          <cell r="A508" t="str">
            <v>เพิ่มประสิทธิภาพความปลอดภัย ถนนสาย อบ.3058 แยกทางหลวงหมายเลข 231 - ข้ามลำมูลน้อย  อ.เมือง จ.อุบลราชธานี</v>
          </cell>
          <cell r="C508" t="str">
            <v>2567</v>
          </cell>
          <cell r="D508" t="str">
            <v>โครงการอำนวยความปลอดภัยสนับสนุนด้านคมนาคมและระบบโลจิสติกส์</v>
          </cell>
          <cell r="E508" t="str">
            <v>เพิ่มประสิทธิภาพความปลอดภัย</v>
          </cell>
          <cell r="F508" t="str">
            <v>รายการปีเดียว ราคาต่อหน่วยต่ำกว่า 10 ล้านบาท (พลางก่อน1)</v>
          </cell>
          <cell r="G508" t="str">
            <v>วิธี e-Bidding</v>
          </cell>
          <cell r="H508" t="str">
            <v>เพิ่มประสิทธิภาพความปลอดภัย</v>
          </cell>
          <cell r="I508" t="str">
            <v>08007190061703210378</v>
          </cell>
          <cell r="J508" t="str">
            <v>เมือง</v>
          </cell>
          <cell r="K508" t="str">
            <v>อุบลราชธานี</v>
          </cell>
          <cell r="L508">
            <v>1</v>
          </cell>
          <cell r="M508" t="str">
            <v>แห่ง</v>
          </cell>
          <cell r="N508" t="str">
            <v>13 ธ.ค. 2566</v>
          </cell>
          <cell r="O508" t="str">
            <v/>
          </cell>
          <cell r="P508">
            <v>2500000</v>
          </cell>
          <cell r="Q508">
            <v>2500000</v>
          </cell>
          <cell r="R508" t="str">
            <v>ลงนามในสัญญา</v>
          </cell>
          <cell r="S508" t="str">
            <v/>
          </cell>
          <cell r="T508" t="str">
            <v>สำนักงานทางหลวงชนบทที่ 7 (อุบลราชธานี)</v>
          </cell>
          <cell r="U508" t="str">
            <v>แขวงทางหลวงชนบทอุบลราชธานี</v>
          </cell>
          <cell r="V508" t="str">
            <v>สำนักอำนวยความปลอดภัย</v>
          </cell>
          <cell r="W508" t="str">
            <v>อุบลราชธานี</v>
          </cell>
          <cell r="X508" t="str">
            <v/>
          </cell>
          <cell r="Y508">
            <v>2500600.35</v>
          </cell>
          <cell r="Z508">
            <v>1</v>
          </cell>
          <cell r="AA508" t="str">
            <v>แห่ง</v>
          </cell>
          <cell r="AB508" t="str">
            <v>-</v>
          </cell>
          <cell r="AC508" t="str">
            <v>0</v>
          </cell>
          <cell r="AD508" t="str">
            <v>-</v>
          </cell>
          <cell r="AE508" t="str">
            <v>-</v>
          </cell>
          <cell r="AF508" t="str">
            <v>0</v>
          </cell>
          <cell r="AG508" t="str">
            <v>-</v>
          </cell>
          <cell r="AH508" t="str">
            <v>16 ก.พ. 2567</v>
          </cell>
          <cell r="AI508" t="str">
            <v>12 ก.พ. 2567</v>
          </cell>
          <cell r="AJ508" t="str">
            <v>27 ก.พ. 2567</v>
          </cell>
          <cell r="AK508" t="str">
            <v>28 ก.พ. 2567</v>
          </cell>
          <cell r="AL508">
            <v>3</v>
          </cell>
          <cell r="AM508">
            <v>3</v>
          </cell>
          <cell r="AN508">
            <v>3</v>
          </cell>
          <cell r="AO508">
            <v>3</v>
          </cell>
          <cell r="AP508" t="str">
            <v>0205555004760</v>
          </cell>
          <cell r="AR508" t="str">
            <v>บจก.โนโลโก้ ดีไซน์</v>
          </cell>
          <cell r="AS508" t="str">
            <v/>
          </cell>
          <cell r="AT508">
            <v>2496000</v>
          </cell>
          <cell r="AU508">
            <v>2498000</v>
          </cell>
          <cell r="AV508" t="str">
            <v/>
          </cell>
          <cell r="AW508" t="str">
            <v>ขทช.อบ./027/2567</v>
          </cell>
          <cell r="AX508" t="str">
            <v>25 มี.ค. 2567</v>
          </cell>
          <cell r="AY508" t="str">
            <v>26 มี.ค. 2567</v>
          </cell>
          <cell r="AZ508" t="str">
            <v>3 ก.ค. 2567</v>
          </cell>
          <cell r="BA508">
            <v>100</v>
          </cell>
          <cell r="BC508">
            <v>2498000</v>
          </cell>
          <cell r="BD508">
            <v>2498000</v>
          </cell>
          <cell r="BF508">
            <v>2000</v>
          </cell>
          <cell r="BG508">
            <v>2600.3500000000931</v>
          </cell>
          <cell r="BI508" t="str">
            <v xml:space="preserve"> 29 ก.พ.67</v>
          </cell>
          <cell r="BJ508">
            <v>0.10398902807480184</v>
          </cell>
        </row>
        <row r="509">
          <cell r="A509" t="str">
            <v>เพิ่มประสิทธิภาพความปลอดภัย ถนนสาย อบ.5042 แยกทางหลวงชนบท อบ.4041 - บ้านนาคาย  อ.ดอนมดแดง, ตาลสุม จ.อุบลราชธานี</v>
          </cell>
          <cell r="C509" t="str">
            <v>2567</v>
          </cell>
          <cell r="D509" t="str">
            <v>โครงการอำนวยความปลอดภัยสนับสนุนด้านคมนาคมและระบบโลจิสติกส์</v>
          </cell>
          <cell r="E509" t="str">
            <v>เพิ่มประสิทธิภาพความปลอดภัย</v>
          </cell>
          <cell r="F509" t="str">
            <v>รายการปีเดียว ราคาต่อหน่วยต่ำกว่า 10 ล้านบาท (พลางก่อน1)</v>
          </cell>
          <cell r="G509" t="str">
            <v>วิธี e-Bidding</v>
          </cell>
          <cell r="H509" t="str">
            <v>เพิ่มประสิทธิภาพความปลอดภัย</v>
          </cell>
          <cell r="I509" t="str">
            <v>08007190061703210378</v>
          </cell>
          <cell r="J509" t="str">
            <v>ดอนมดแดง</v>
          </cell>
          <cell r="K509" t="str">
            <v>อุบลราชธานี</v>
          </cell>
          <cell r="L509">
            <v>1</v>
          </cell>
          <cell r="M509" t="str">
            <v>แห่ง</v>
          </cell>
          <cell r="N509" t="str">
            <v>13 ธ.ค. 2566</v>
          </cell>
          <cell r="O509" t="str">
            <v/>
          </cell>
          <cell r="P509">
            <v>2500000</v>
          </cell>
          <cell r="Q509">
            <v>2500000</v>
          </cell>
          <cell r="R509" t="str">
            <v>ลงนามในสัญญา</v>
          </cell>
          <cell r="S509" t="str">
            <v/>
          </cell>
          <cell r="T509" t="str">
            <v>สำนักงานทางหลวงชนบทที่ 7 (อุบลราชธานี)</v>
          </cell>
          <cell r="U509" t="str">
            <v>แขวงทางหลวงชนบทอุบลราชธานี</v>
          </cell>
          <cell r="V509" t="str">
            <v>สำนักอำนวยความปลอดภัย</v>
          </cell>
          <cell r="W509" t="str">
            <v>อุบลราชธานี</v>
          </cell>
          <cell r="X509" t="str">
            <v/>
          </cell>
          <cell r="Y509">
            <v>2501612.7799999998</v>
          </cell>
          <cell r="Z509">
            <v>1</v>
          </cell>
          <cell r="AA509" t="str">
            <v>แห่ง</v>
          </cell>
          <cell r="AB509" t="str">
            <v>-</v>
          </cell>
          <cell r="AC509" t="str">
            <v>0</v>
          </cell>
          <cell r="AD509" t="str">
            <v>-</v>
          </cell>
          <cell r="AE509" t="str">
            <v>-</v>
          </cell>
          <cell r="AF509" t="str">
            <v>0</v>
          </cell>
          <cell r="AG509" t="str">
            <v>-</v>
          </cell>
          <cell r="AH509" t="str">
            <v>16 ก.พ. 2567</v>
          </cell>
          <cell r="AI509" t="str">
            <v>12 ก.พ. 2567</v>
          </cell>
          <cell r="AJ509" t="str">
            <v>27 ก.พ. 2567</v>
          </cell>
          <cell r="AK509" t="str">
            <v>28 ก.พ. 2567</v>
          </cell>
          <cell r="AL509">
            <v>2</v>
          </cell>
          <cell r="AM509">
            <v>2</v>
          </cell>
          <cell r="AN509">
            <v>2</v>
          </cell>
          <cell r="AO509">
            <v>2</v>
          </cell>
          <cell r="AP509" t="str">
            <v>0203549004981</v>
          </cell>
          <cell r="AR509" t="str">
            <v>ห้างหุ้นส่วนจำกัด เอส เค เอ็ม ทราฟฟิค</v>
          </cell>
          <cell r="AS509" t="str">
            <v/>
          </cell>
          <cell r="AT509">
            <v>2498000</v>
          </cell>
          <cell r="AU509">
            <v>2498000</v>
          </cell>
          <cell r="AV509" t="str">
            <v/>
          </cell>
          <cell r="AW509" t="str">
            <v>ขทช.อบ./028/2567</v>
          </cell>
          <cell r="AX509" t="str">
            <v>25 มี.ค. 2567</v>
          </cell>
          <cell r="AY509" t="str">
            <v>26 มี.ค. 2567</v>
          </cell>
          <cell r="AZ509" t="str">
            <v>3 ก.ค. 2567</v>
          </cell>
          <cell r="BA509">
            <v>100</v>
          </cell>
          <cell r="BC509">
            <v>2498000</v>
          </cell>
          <cell r="BD509">
            <v>2498000</v>
          </cell>
          <cell r="BF509">
            <v>2000</v>
          </cell>
          <cell r="BG509">
            <v>3612.7799999997951</v>
          </cell>
          <cell r="BI509" t="str">
            <v xml:space="preserve"> 29 ก.พ.67</v>
          </cell>
          <cell r="BJ509">
            <v>0.14441803419311744</v>
          </cell>
        </row>
        <row r="510">
          <cell r="A510" t="str">
            <v>ปรับปรุงจุดเสี่ยงจุดอันตราย ถนนสาย อบ.4041 แยกทางหลวงหมายเลข 2050 - บ้านดงบัง  อ.เหล่าเสือโก้ก, ดอนมดแดง จ.อุบลราชธานี</v>
          </cell>
          <cell r="C510" t="str">
            <v>2567</v>
          </cell>
          <cell r="D510" t="str">
            <v>โครงการอำนวยความปลอดภัยสนับสนุนด้านคมนาคมและระบบโลจิสติกส์</v>
          </cell>
          <cell r="E510" t="str">
            <v>ปรับปรุงจุดเสี่ยงจุดอันตราย</v>
          </cell>
          <cell r="F510" t="str">
            <v>รายการปีเดียว ราคาต่อหน่วยต่ำกว่า 10 ล้านบาท (พลางก่อน1)</v>
          </cell>
          <cell r="G510" t="str">
            <v>วิธี e-Bidding</v>
          </cell>
          <cell r="H510" t="str">
            <v>ปรับปรุงจุดเสี่ยงจุดอันตราย</v>
          </cell>
          <cell r="I510" t="str">
            <v>08007190061703210378</v>
          </cell>
          <cell r="J510" t="str">
            <v>เหล่าเสือโก้ก</v>
          </cell>
          <cell r="K510" t="str">
            <v>อุบลราชธานี</v>
          </cell>
          <cell r="L510">
            <v>4</v>
          </cell>
          <cell r="M510" t="str">
            <v>แห่ง</v>
          </cell>
          <cell r="N510" t="str">
            <v>13 ธ.ค. 2566</v>
          </cell>
          <cell r="O510" t="str">
            <v/>
          </cell>
          <cell r="P510">
            <v>4500000</v>
          </cell>
          <cell r="Q510">
            <v>4500000</v>
          </cell>
          <cell r="R510" t="str">
            <v>ลงนามในสัญญา</v>
          </cell>
          <cell r="S510" t="str">
            <v/>
          </cell>
          <cell r="T510" t="str">
            <v>สำนักงานทางหลวงชนบทที่ 7 (อุบลราชธานี)</v>
          </cell>
          <cell r="U510" t="str">
            <v>แขวงทางหลวงชนบทอุบลราชธานี</v>
          </cell>
          <cell r="V510" t="str">
            <v>สำนักอำนวยความปลอดภัย</v>
          </cell>
          <cell r="W510" t="str">
            <v>อุบลราชธานี</v>
          </cell>
          <cell r="X510" t="str">
            <v/>
          </cell>
          <cell r="Y510">
            <v>4536101.46</v>
          </cell>
          <cell r="Z510">
            <v>4</v>
          </cell>
          <cell r="AA510" t="str">
            <v>แห่ง</v>
          </cell>
          <cell r="AB510" t="str">
            <v>-</v>
          </cell>
          <cell r="AC510" t="str">
            <v>0.00</v>
          </cell>
          <cell r="AD510" t="str">
            <v>-</v>
          </cell>
          <cell r="AE510" t="str">
            <v>-</v>
          </cell>
          <cell r="AF510" t="str">
            <v>0.00</v>
          </cell>
          <cell r="AG510" t="str">
            <v>-</v>
          </cell>
          <cell r="AH510" t="str">
            <v>16 ก.พ. 2567</v>
          </cell>
          <cell r="AI510" t="str">
            <v>12 ก.พ. 2567</v>
          </cell>
          <cell r="AJ510" t="str">
            <v>27 ก.พ. 2567</v>
          </cell>
          <cell r="AK510" t="str">
            <v>28 ก.พ. 2567</v>
          </cell>
          <cell r="AL510">
            <v>3</v>
          </cell>
          <cell r="AM510">
            <v>3</v>
          </cell>
          <cell r="AN510">
            <v>3</v>
          </cell>
          <cell r="AO510">
            <v>3</v>
          </cell>
          <cell r="AP510" t="str">
            <v>0203549004981</v>
          </cell>
          <cell r="AR510" t="str">
            <v>ห้างหุ้นส่วนจำกัด เอส เค เอ็ม ทราฟฟิค</v>
          </cell>
          <cell r="AS510" t="str">
            <v/>
          </cell>
          <cell r="AT510">
            <v>4494000</v>
          </cell>
          <cell r="AU510">
            <v>4494000</v>
          </cell>
          <cell r="AV510" t="str">
            <v/>
          </cell>
          <cell r="AW510" t="str">
            <v>ขทช.อบ./026/2567</v>
          </cell>
          <cell r="AX510" t="str">
            <v>25 มี.ค. 2567</v>
          </cell>
          <cell r="AY510" t="str">
            <v>26 มี.ค. 2567</v>
          </cell>
          <cell r="AZ510" t="str">
            <v>18 ก.ค. 2567</v>
          </cell>
          <cell r="BA510">
            <v>115</v>
          </cell>
          <cell r="BC510">
            <v>4494000</v>
          </cell>
          <cell r="BD510">
            <v>4494000</v>
          </cell>
          <cell r="BF510">
            <v>6000</v>
          </cell>
          <cell r="BG510">
            <v>42101.459999999963</v>
          </cell>
          <cell r="BI510" t="str">
            <v xml:space="preserve"> 29 ก.พ.67</v>
          </cell>
          <cell r="BJ510">
            <v>0.92814193798919042</v>
          </cell>
        </row>
        <row r="511">
          <cell r="A511" t="str">
            <v>ปรับปรุงจุดเสี่ยงจุดอันตราย ถนนสาย อบ.4019 แยกทางหลวงหมายเลข 2172 - บ้านนาเยีย  อ.พิบูลมังสาหาร, นาเยีย จ.อุบลราชธานี</v>
          </cell>
          <cell r="C511" t="str">
            <v>2567</v>
          </cell>
          <cell r="D511" t="str">
            <v>โครงการอำนวยความปลอดภัยสนับสนุนด้านคมนาคมและระบบโลจิสติกส์</v>
          </cell>
          <cell r="E511" t="str">
            <v>ปรับปรุงจุดเสี่ยงจุดอันตราย</v>
          </cell>
          <cell r="F511" t="str">
            <v>รายการปีเดียว ราคาต่อหน่วยต่ำกว่า 10 ล้านบาท (พลางก่อน1)</v>
          </cell>
          <cell r="G511" t="str">
            <v>วิธี e-Bidding</v>
          </cell>
          <cell r="H511" t="str">
            <v>ปรับปรุงจุดเสี่ยงจุดอันตราย</v>
          </cell>
          <cell r="I511" t="str">
            <v>08007190061703210378</v>
          </cell>
          <cell r="J511" t="str">
            <v>พิบูลมังสาหาร</v>
          </cell>
          <cell r="K511" t="str">
            <v>อุบลราชธานี</v>
          </cell>
          <cell r="L511">
            <v>1</v>
          </cell>
          <cell r="M511" t="str">
            <v>แห่ง</v>
          </cell>
          <cell r="N511" t="str">
            <v>28 พ.ย. 2566</v>
          </cell>
          <cell r="O511" t="str">
            <v/>
          </cell>
          <cell r="P511">
            <v>3000000</v>
          </cell>
          <cell r="Q511">
            <v>3000000</v>
          </cell>
          <cell r="R511" t="str">
            <v>ลงนามในสัญญา</v>
          </cell>
          <cell r="S511" t="str">
            <v/>
          </cell>
          <cell r="T511" t="str">
            <v>สำนักงานทางหลวงชนบทที่ 7 (อุบลราชธานี)</v>
          </cell>
          <cell r="U511" t="str">
            <v>แขวงทางหลวงชนบทอุบลราชธานี</v>
          </cell>
          <cell r="V511" t="str">
            <v>สำนักอำนวยความปลอดภัย</v>
          </cell>
          <cell r="W511" t="str">
            <v>อุบลราชธานี</v>
          </cell>
          <cell r="X511" t="str">
            <v/>
          </cell>
          <cell r="Y511">
            <v>3002723.22</v>
          </cell>
          <cell r="Z511">
            <v>1</v>
          </cell>
          <cell r="AA511" t="str">
            <v>แห่ง</v>
          </cell>
          <cell r="AB511" t="str">
            <v>-</v>
          </cell>
          <cell r="AC511" t="str">
            <v>0</v>
          </cell>
          <cell r="AD511" t="str">
            <v>-</v>
          </cell>
          <cell r="AE511" t="str">
            <v>-</v>
          </cell>
          <cell r="AF511" t="str">
            <v>0</v>
          </cell>
          <cell r="AG511" t="str">
            <v>-</v>
          </cell>
          <cell r="AH511" t="str">
            <v>19 ม.ค. 2567</v>
          </cell>
          <cell r="AI511" t="str">
            <v>15 ม.ค. 2567</v>
          </cell>
          <cell r="AJ511" t="str">
            <v>29 ม.ค. 2567</v>
          </cell>
          <cell r="AK511" t="str">
            <v>30 ม.ค. 2567</v>
          </cell>
          <cell r="AL511">
            <v>3</v>
          </cell>
          <cell r="AM511">
            <v>3</v>
          </cell>
          <cell r="AN511">
            <v>3</v>
          </cell>
          <cell r="AO511">
            <v>3</v>
          </cell>
          <cell r="AP511" t="str">
            <v>0105542068901</v>
          </cell>
          <cell r="AR511" t="str">
            <v>บจก.เค.เอ็น.วี.อินเตอร์เทรด</v>
          </cell>
          <cell r="AS511" t="str">
            <v/>
          </cell>
          <cell r="AT511">
            <v>2993000</v>
          </cell>
          <cell r="AU511">
            <v>2993000</v>
          </cell>
          <cell r="AV511" t="str">
            <v/>
          </cell>
          <cell r="AW511" t="str">
            <v>ขทช.อบ./019/2567</v>
          </cell>
          <cell r="AX511" t="str">
            <v>1 มี.ค. 2567</v>
          </cell>
          <cell r="AY511" t="str">
            <v>2 มี.ค. 2567</v>
          </cell>
          <cell r="AZ511" t="str">
            <v>14 มิ.ย. 2567</v>
          </cell>
          <cell r="BA511">
            <v>105</v>
          </cell>
          <cell r="BC511">
            <v>2993000</v>
          </cell>
          <cell r="BD511">
            <v>2993000</v>
          </cell>
          <cell r="BF511">
            <v>7000</v>
          </cell>
          <cell r="BG511">
            <v>9723.2200000002049</v>
          </cell>
          <cell r="BI511" t="str">
            <v xml:space="preserve"> 2 ก.พ.67</v>
          </cell>
          <cell r="BJ511">
            <v>0.32381339496219713</v>
          </cell>
        </row>
        <row r="512">
          <cell r="A512" t="str">
            <v>ถนนสาย อบ.2052 แยก ทล.24 - บ.สำโรง  อ.สำโรง จ.อุบลราชธานี</v>
          </cell>
          <cell r="C512" t="str">
            <v>2567</v>
          </cell>
          <cell r="D51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2" t="str">
            <v>ก่อสร้างถนนและยกระดับชั้นทาง</v>
          </cell>
          <cell r="F512" t="str">
            <v>รายการปีเดียว ราคาต่อหน่วยต่ำกว่า 10 ล้านบาท (พลางก่อน3)</v>
          </cell>
          <cell r="G512" t="str">
            <v>วิธี e-Bidding</v>
          </cell>
          <cell r="H512" t="str">
            <v>ถนน</v>
          </cell>
          <cell r="I512" t="str">
            <v>08007190060703210092</v>
          </cell>
          <cell r="J512" t="str">
            <v>สำโรง</v>
          </cell>
          <cell r="K512" t="str">
            <v>อุบลราชธานี</v>
          </cell>
          <cell r="L512">
            <v>1.4</v>
          </cell>
          <cell r="M512" t="str">
            <v>กิโลเมตร</v>
          </cell>
          <cell r="N512" t="str">
            <v>9 ม.ค. 2567</v>
          </cell>
          <cell r="O512" t="str">
            <v/>
          </cell>
          <cell r="P512">
            <v>9100000</v>
          </cell>
          <cell r="Q512">
            <v>9100000</v>
          </cell>
          <cell r="R512" t="str">
            <v>ราคากลาง</v>
          </cell>
          <cell r="S512" t="str">
            <v/>
          </cell>
          <cell r="T512" t="str">
            <v>สำนักงานทางหลวงชนบทที่ 7 (อุบลราชธานี)</v>
          </cell>
          <cell r="U512" t="str">
            <v>แขวงทางหลวงชนบทอุบลราชธานี</v>
          </cell>
          <cell r="V512" t="str">
            <v>กองแผนงาน</v>
          </cell>
          <cell r="W512" t="str">
            <v>อุบลราชธานี</v>
          </cell>
          <cell r="X512" t="str">
            <v/>
          </cell>
          <cell r="Y512">
            <v>9102088.0800000001</v>
          </cell>
          <cell r="Z512">
            <v>1.4</v>
          </cell>
          <cell r="AA512" t="str">
            <v>กิโลเมตร</v>
          </cell>
          <cell r="AH512" t="str">
            <v>-</v>
          </cell>
          <cell r="AI512" t="str">
            <v>-</v>
          </cell>
          <cell r="AJ512" t="str">
            <v>-</v>
          </cell>
          <cell r="AK512" t="str">
            <v>-</v>
          </cell>
          <cell r="AS512" t="str">
            <v/>
          </cell>
          <cell r="AV512" t="str">
            <v/>
          </cell>
          <cell r="AX512" t="str">
            <v>-</v>
          </cell>
          <cell r="AY512" t="str">
            <v>-</v>
          </cell>
          <cell r="AZ512" t="str">
            <v>-</v>
          </cell>
        </row>
        <row r="513">
          <cell r="A513" t="str">
            <v>ถนนสาย อบ.3027 แยก ทล.212 - บ.โพนเมือง  จ.อุบลราชธานี</v>
          </cell>
          <cell r="C513" t="str">
            <v>2567</v>
          </cell>
          <cell r="D51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3" t="str">
            <v>ก่อสร้างถนนและยกระดับชั้นทาง</v>
          </cell>
          <cell r="F513" t="str">
            <v>รายการปีเดียว ราคาต่อหน่วยต่ำกว่า 10 ล้านบาท (พลางก่อน3)</v>
          </cell>
          <cell r="G513" t="str">
            <v>วิธี e-Bidding</v>
          </cell>
          <cell r="H513" t="str">
            <v>ถนน</v>
          </cell>
          <cell r="I513" t="str">
            <v>08007190060703210092</v>
          </cell>
          <cell r="K513" t="str">
            <v>อุบลราชธานี</v>
          </cell>
          <cell r="L513">
            <v>1.1000000000000001</v>
          </cell>
          <cell r="M513" t="str">
            <v>กิโลเมตร</v>
          </cell>
          <cell r="N513" t="str">
            <v>9 ม.ค. 2567</v>
          </cell>
          <cell r="O513" t="str">
            <v/>
          </cell>
          <cell r="P513">
            <v>7700000</v>
          </cell>
          <cell r="Q513">
            <v>7700000</v>
          </cell>
          <cell r="R513" t="str">
            <v>ราคากลาง</v>
          </cell>
          <cell r="S513" t="str">
            <v/>
          </cell>
          <cell r="T513" t="str">
            <v>สำนักงานทางหลวงชนบทที่ 7 (อุบลราชธานี)</v>
          </cell>
          <cell r="U513" t="str">
            <v>แขวงทางหลวงชนบทอุบลราชธานี</v>
          </cell>
          <cell r="V513" t="str">
            <v>กองแผนงาน</v>
          </cell>
          <cell r="W513" t="str">
            <v>อุบลราชธานี</v>
          </cell>
          <cell r="X513" t="str">
            <v/>
          </cell>
          <cell r="Y513">
            <v>7702094.4400000004</v>
          </cell>
          <cell r="Z513">
            <v>1.1000000000000001</v>
          </cell>
          <cell r="AA513" t="str">
            <v>กิโลเมตร</v>
          </cell>
          <cell r="AH513" t="str">
            <v>-</v>
          </cell>
          <cell r="AI513" t="str">
            <v>-</v>
          </cell>
          <cell r="AJ513" t="str">
            <v>-</v>
          </cell>
          <cell r="AK513" t="str">
            <v>-</v>
          </cell>
          <cell r="AS513" t="str">
            <v/>
          </cell>
          <cell r="AV513" t="str">
            <v/>
          </cell>
          <cell r="AX513" t="str">
            <v>-</v>
          </cell>
          <cell r="AY513" t="str">
            <v>-</v>
          </cell>
          <cell r="AZ513" t="str">
            <v>-</v>
          </cell>
        </row>
        <row r="514">
          <cell r="A514" t="str">
            <v>ถนนสาย อบ.2080 แยก ทล.24 - บ.ห่องคำ  อ.เดชอุดม จ.อุบลราชธานี</v>
          </cell>
          <cell r="C514" t="str">
            <v>2567</v>
          </cell>
          <cell r="D514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4" t="str">
            <v>ก่อสร้างถนนและยกระดับชั้นทาง</v>
          </cell>
          <cell r="F514" t="str">
            <v>รายการปีเดียว ราคาต่อหน่วยต่ำกว่า 10 ล้านบาท (พลางก่อน3)</v>
          </cell>
          <cell r="G514" t="str">
            <v>วิธี e-Bidding</v>
          </cell>
          <cell r="H514" t="str">
            <v>ถนน</v>
          </cell>
          <cell r="I514" t="str">
            <v>08007190060703210092</v>
          </cell>
          <cell r="J514" t="str">
            <v>เดชอุดม</v>
          </cell>
          <cell r="K514" t="str">
            <v>อุบลราชธานี</v>
          </cell>
          <cell r="L514">
            <v>1.4</v>
          </cell>
          <cell r="M514" t="str">
            <v>กิโลเมตร</v>
          </cell>
          <cell r="N514" t="str">
            <v>9 ม.ค. 2567</v>
          </cell>
          <cell r="O514" t="str">
            <v/>
          </cell>
          <cell r="P514">
            <v>6000000</v>
          </cell>
          <cell r="Q514">
            <v>6000000</v>
          </cell>
          <cell r="R514" t="str">
            <v>ราคากลาง</v>
          </cell>
          <cell r="S514" t="str">
            <v/>
          </cell>
          <cell r="T514" t="str">
            <v>สำนักงานทางหลวงชนบทที่ 7 (อุบลราชธานี)</v>
          </cell>
          <cell r="U514" t="str">
            <v>แขวงทางหลวงชนบทอุบลราชธานี</v>
          </cell>
          <cell r="V514" t="str">
            <v>กองแผนงาน</v>
          </cell>
          <cell r="W514" t="str">
            <v>อุบลราชธานี</v>
          </cell>
          <cell r="X514" t="str">
            <v/>
          </cell>
          <cell r="Y514">
            <v>6000021.6699999999</v>
          </cell>
          <cell r="Z514">
            <v>1.4</v>
          </cell>
          <cell r="AA514" t="str">
            <v>กิโลเมตร</v>
          </cell>
          <cell r="AH514" t="str">
            <v>-</v>
          </cell>
          <cell r="AI514" t="str">
            <v>-</v>
          </cell>
          <cell r="AJ514" t="str">
            <v>-</v>
          </cell>
          <cell r="AK514" t="str">
            <v>-</v>
          </cell>
          <cell r="AS514" t="str">
            <v/>
          </cell>
          <cell r="AV514" t="str">
            <v/>
          </cell>
          <cell r="AX514" t="str">
            <v>-</v>
          </cell>
          <cell r="AY514" t="str">
            <v>-</v>
          </cell>
          <cell r="AZ514" t="str">
            <v>-</v>
          </cell>
        </row>
        <row r="515">
          <cell r="A515" t="str">
            <v>ถนนสาย อบ.4073 แยก ทล.2134 - บ.หนองสะเดา  อ.ศรีเมืองใหม่ จ.อุบลราชธานี</v>
          </cell>
          <cell r="C515" t="str">
            <v>2567</v>
          </cell>
          <cell r="D515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5" t="str">
            <v>ก่อสร้างถนนและยกระดับชั้นทาง</v>
          </cell>
          <cell r="F515" t="str">
            <v>รายการปีเดียว ราคาต่อหน่วยต่ำกว่า 10 ล้านบาท (พลางก่อน3)</v>
          </cell>
          <cell r="G515" t="str">
            <v>วิธี e-Bidding</v>
          </cell>
          <cell r="H515" t="str">
            <v>ถนน</v>
          </cell>
          <cell r="I515" t="str">
            <v>08007190060703210092</v>
          </cell>
          <cell r="J515" t="str">
            <v>ศรีเมืองใหม่</v>
          </cell>
          <cell r="K515" t="str">
            <v>อุบลราชธานี</v>
          </cell>
          <cell r="L515">
            <v>0.77</v>
          </cell>
          <cell r="M515" t="str">
            <v>กิโลเมตร</v>
          </cell>
          <cell r="N515" t="str">
            <v>9 ม.ค. 2567</v>
          </cell>
          <cell r="O515" t="str">
            <v/>
          </cell>
          <cell r="P515">
            <v>5000000</v>
          </cell>
          <cell r="Q515">
            <v>5000000</v>
          </cell>
          <cell r="R515" t="str">
            <v>ราคากลาง</v>
          </cell>
          <cell r="S515" t="str">
            <v/>
          </cell>
          <cell r="T515" t="str">
            <v>สำนักงานทางหลวงชนบทที่ 7 (อุบลราชธานี)</v>
          </cell>
          <cell r="U515" t="str">
            <v>แขวงทางหลวงชนบทอุบลราชธานี</v>
          </cell>
          <cell r="V515" t="str">
            <v>กองแผนงาน</v>
          </cell>
          <cell r="W515" t="str">
            <v>อุบลราชธานี</v>
          </cell>
          <cell r="X515" t="str">
            <v/>
          </cell>
          <cell r="Y515">
            <v>5002451.66</v>
          </cell>
          <cell r="Z515">
            <v>0.77</v>
          </cell>
          <cell r="AA515" t="str">
            <v>กิโลเมตร</v>
          </cell>
          <cell r="AH515" t="str">
            <v>-</v>
          </cell>
          <cell r="AI515" t="str">
            <v>-</v>
          </cell>
          <cell r="AJ515" t="str">
            <v>-</v>
          </cell>
          <cell r="AK515" t="str">
            <v>-</v>
          </cell>
          <cell r="AS515" t="str">
            <v/>
          </cell>
          <cell r="AV515" t="str">
            <v/>
          </cell>
          <cell r="AX515" t="str">
            <v>-</v>
          </cell>
          <cell r="AY515" t="str">
            <v>-</v>
          </cell>
          <cell r="AZ515" t="str">
            <v>-</v>
          </cell>
        </row>
        <row r="516">
          <cell r="A516" t="str">
            <v>ถนนสาย อบ.4068 แยก ทล.2182 - บ.ท่าโพธิ์ศรี  อ.เดชอุดม จ.อุบลราชธานี</v>
          </cell>
          <cell r="C516" t="str">
            <v>2567</v>
          </cell>
          <cell r="D51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6" t="str">
            <v>ก่อสร้างถนนและยกระดับชั้นทาง</v>
          </cell>
          <cell r="F516" t="str">
            <v>รายการปีเดียว ราคาต่อหน่วยต่ำกว่า 10 ล้านบาท (พลางก่อน3)</v>
          </cell>
          <cell r="G516" t="str">
            <v>วิธี e-Bidding</v>
          </cell>
          <cell r="H516" t="str">
            <v>ถนน</v>
          </cell>
          <cell r="I516" t="str">
            <v>08007190060703210092</v>
          </cell>
          <cell r="J516" t="str">
            <v>เดชอุดม</v>
          </cell>
          <cell r="K516" t="str">
            <v>อุบลราชธานี</v>
          </cell>
          <cell r="L516">
            <v>1</v>
          </cell>
          <cell r="M516" t="str">
            <v>กิโลเมตร</v>
          </cell>
          <cell r="N516" t="str">
            <v>9 ม.ค. 2567</v>
          </cell>
          <cell r="O516" t="str">
            <v/>
          </cell>
          <cell r="P516">
            <v>7000000</v>
          </cell>
          <cell r="Q516">
            <v>7000000</v>
          </cell>
          <cell r="R516" t="str">
            <v>ราคากลาง</v>
          </cell>
          <cell r="S516" t="str">
            <v/>
          </cell>
          <cell r="T516" t="str">
            <v>สำนักงานทางหลวงชนบทที่ 7 (อุบลราชธานี)</v>
          </cell>
          <cell r="U516" t="str">
            <v>แขวงทางหลวงชนบทอุบลราชธานี</v>
          </cell>
          <cell r="V516" t="str">
            <v>กองแผนงาน</v>
          </cell>
          <cell r="W516" t="str">
            <v>อุบลราชธานี</v>
          </cell>
          <cell r="X516" t="str">
            <v/>
          </cell>
          <cell r="Y516">
            <v>7001866.7000000002</v>
          </cell>
          <cell r="Z516">
            <v>1</v>
          </cell>
          <cell r="AA516" t="str">
            <v>กิโลเมตร</v>
          </cell>
          <cell r="AH516" t="str">
            <v>-</v>
          </cell>
          <cell r="AI516" t="str">
            <v>-</v>
          </cell>
          <cell r="AJ516" t="str">
            <v>-</v>
          </cell>
          <cell r="AK516" t="str">
            <v>-</v>
          </cell>
          <cell r="AS516" t="str">
            <v/>
          </cell>
          <cell r="AV516" t="str">
            <v/>
          </cell>
          <cell r="AX516" t="str">
            <v>-</v>
          </cell>
          <cell r="AY516" t="str">
            <v>-</v>
          </cell>
          <cell r="AZ516" t="str">
            <v>-</v>
          </cell>
        </row>
        <row r="517">
          <cell r="A517" t="str">
            <v>ถนนสาย อบ.4072 แยก ทล.2172 - บ.โนนกอย  อ.เดชอุดม จ.อุบลราชธานี</v>
          </cell>
          <cell r="C517" t="str">
            <v>2567</v>
          </cell>
          <cell r="D517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17" t="str">
            <v>ก่อสร้างถนนและยกระดับชั้นทาง</v>
          </cell>
          <cell r="F517" t="str">
            <v>รายการปีเดียว ราคาต่อหน่วยต่ำกว่า 10 ล้านบาท (พลางก่อน3)</v>
          </cell>
          <cell r="G517" t="str">
            <v>วิธี e-Bidding</v>
          </cell>
          <cell r="H517" t="str">
            <v>ถนน</v>
          </cell>
          <cell r="I517" t="str">
            <v>08007190060703210092</v>
          </cell>
          <cell r="J517" t="str">
            <v>เดชอุดม</v>
          </cell>
          <cell r="K517" t="str">
            <v>อุบลราชธานี</v>
          </cell>
          <cell r="L517">
            <v>0.8</v>
          </cell>
          <cell r="M517" t="str">
            <v>กิโลเมตร</v>
          </cell>
          <cell r="N517" t="str">
            <v>9 ม.ค. 2567</v>
          </cell>
          <cell r="O517" t="str">
            <v/>
          </cell>
          <cell r="P517">
            <v>5600000</v>
          </cell>
          <cell r="Q517">
            <v>5600000</v>
          </cell>
          <cell r="R517" t="str">
            <v>ราคากลาง</v>
          </cell>
          <cell r="S517" t="str">
            <v/>
          </cell>
          <cell r="T517" t="str">
            <v>สำนักงานทางหลวงชนบทที่ 7 (อุบลราชธานี)</v>
          </cell>
          <cell r="U517" t="str">
            <v>แขวงทางหลวงชนบทอุบลราชธานี</v>
          </cell>
          <cell r="V517" t="str">
            <v>กองแผนงาน</v>
          </cell>
          <cell r="W517" t="str">
            <v>อุบลราชธานี</v>
          </cell>
          <cell r="X517" t="str">
            <v/>
          </cell>
          <cell r="Y517">
            <v>5600842.5800000001</v>
          </cell>
          <cell r="Z517">
            <v>0.8</v>
          </cell>
          <cell r="AA517" t="str">
            <v>กิโลเมตร</v>
          </cell>
          <cell r="AH517" t="str">
            <v>-</v>
          </cell>
          <cell r="AI517" t="str">
            <v>-</v>
          </cell>
          <cell r="AJ517" t="str">
            <v>-</v>
          </cell>
          <cell r="AK517" t="str">
            <v>-</v>
          </cell>
          <cell r="AS517" t="str">
            <v/>
          </cell>
          <cell r="AV517" t="str">
            <v/>
          </cell>
          <cell r="AX517" t="str">
            <v>-</v>
          </cell>
          <cell r="AY517" t="str">
            <v>-</v>
          </cell>
          <cell r="AZ517" t="str">
            <v>-</v>
          </cell>
        </row>
        <row r="518">
          <cell r="A518" t="str">
            <v>ไฟฟ้าแสงสว่างบริเวณเข้าสู่ทางแยกหลัก ถนนสาย อบ.4076 แยกทางหลวงหมายเลข 2050 - บ้านคันพะลาน  อ.นาตาล จ.อุบลราชธานี</v>
          </cell>
          <cell r="C518" t="str">
            <v>2567</v>
          </cell>
          <cell r="D518" t="str">
            <v>โครงการอำนวยความปลอดภัยสนับสนุนด้านคมนาคมและระบบโลจิสติกส์</v>
          </cell>
          <cell r="E518" t="str">
            <v>ไฟฟ้าแสงสว่างบริเวณเข้าสู่ทางแยกหลัก</v>
          </cell>
          <cell r="F518" t="str">
            <v>รายการปีเดียว ราคาต่อหน่วยต่ำกว่า 10 ล้านบาท (พลางก่อน1)</v>
          </cell>
          <cell r="G518" t="str">
            <v>วิธี e-Bidding</v>
          </cell>
          <cell r="H518" t="str">
            <v>ไฟฟ้าแสงสว่างบริเวณเข้าสู่ทางแยกหลัก</v>
          </cell>
          <cell r="I518" t="str">
            <v>08007190061703210378</v>
          </cell>
          <cell r="J518" t="str">
            <v>นาตาล</v>
          </cell>
          <cell r="K518" t="str">
            <v>อุบลราชธานี</v>
          </cell>
          <cell r="L518">
            <v>2</v>
          </cell>
          <cell r="M518" t="str">
            <v>แห่ง</v>
          </cell>
          <cell r="N518" t="str">
            <v>13 ธ.ค. 2566</v>
          </cell>
          <cell r="O518" t="str">
            <v/>
          </cell>
          <cell r="P518">
            <v>3450000</v>
          </cell>
          <cell r="Q518">
            <v>3450000</v>
          </cell>
          <cell r="R518" t="str">
            <v>ลงนามในสัญญา</v>
          </cell>
          <cell r="S518" t="str">
            <v/>
          </cell>
          <cell r="T518" t="str">
            <v>สำนักงานทางหลวงชนบทที่ 7 (อุบลราชธานี)</v>
          </cell>
          <cell r="U518" t="str">
            <v>แขวงทางหลวงชนบทอุบลราชธานี</v>
          </cell>
          <cell r="V518" t="str">
            <v>สำนักอำนวยความปลอดภัย</v>
          </cell>
          <cell r="W518" t="str">
            <v>อุบลราชธานี</v>
          </cell>
          <cell r="X518" t="str">
            <v/>
          </cell>
          <cell r="Y518">
            <v>3450315.61</v>
          </cell>
          <cell r="Z518">
            <v>2</v>
          </cell>
          <cell r="AA518" t="str">
            <v>แห่ง</v>
          </cell>
          <cell r="AB518" t="str">
            <v>-</v>
          </cell>
          <cell r="AC518" t="str">
            <v>0</v>
          </cell>
          <cell r="AD518" t="str">
            <v>-</v>
          </cell>
          <cell r="AE518" t="str">
            <v>-</v>
          </cell>
          <cell r="AF518" t="str">
            <v>0</v>
          </cell>
          <cell r="AG518" t="str">
            <v>-</v>
          </cell>
          <cell r="AH518" t="str">
            <v>24 ม.ค. 2567</v>
          </cell>
          <cell r="AI518" t="str">
            <v>24 ม.ค. 2567</v>
          </cell>
          <cell r="AJ518" t="str">
            <v>30 ม.ค. 2567</v>
          </cell>
          <cell r="AK518" t="str">
            <v>8 ก.พ. 2567</v>
          </cell>
          <cell r="AL518">
            <v>3</v>
          </cell>
          <cell r="AM518">
            <v>3</v>
          </cell>
          <cell r="AN518">
            <v>3</v>
          </cell>
          <cell r="AO518">
            <v>3</v>
          </cell>
          <cell r="AP518" t="str">
            <v>0175566000451</v>
          </cell>
          <cell r="AR518" t="str">
            <v>บริษัท มีทรัพย์ พูนผล 888 จำกัด</v>
          </cell>
          <cell r="AS518" t="str">
            <v/>
          </cell>
          <cell r="AT518">
            <v>3445000</v>
          </cell>
          <cell r="AU518">
            <v>3445000</v>
          </cell>
          <cell r="AV518" t="str">
            <v/>
          </cell>
          <cell r="AW518" t="str">
            <v>ขทช.อบ.010/2567</v>
          </cell>
          <cell r="AX518" t="str">
            <v>27 ก.พ. 2567</v>
          </cell>
          <cell r="AY518" t="str">
            <v>28 ก.พ. 2567</v>
          </cell>
          <cell r="AZ518" t="str">
            <v>11 มิ.ย. 2567</v>
          </cell>
          <cell r="BA518">
            <v>105</v>
          </cell>
          <cell r="BC518">
            <v>3445000</v>
          </cell>
          <cell r="BD518">
            <v>3445000</v>
          </cell>
          <cell r="BF518">
            <v>5000</v>
          </cell>
          <cell r="BG518">
            <v>5315.6099999998696</v>
          </cell>
          <cell r="BI518" t="str">
            <v xml:space="preserve"> 8 ก.พ.67</v>
          </cell>
          <cell r="BJ518">
            <v>0.15406155844392072</v>
          </cell>
        </row>
        <row r="519">
          <cell r="A519" t="str">
            <v>ไฟฟ้าแสงสว่างบริเวณเข้าสู่ทางแยกหลัก ถนนสาย อบ.4017 แยกทางหลวงหมายเลข 2050 - บ้านพะลาน  อ.เขมราฐ จ.อุบลราชธานี</v>
          </cell>
          <cell r="C519" t="str">
            <v>2567</v>
          </cell>
          <cell r="D519" t="str">
            <v>โครงการอำนวยความปลอดภัยสนับสนุนด้านคมนาคมและระบบโลจิสติกส์</v>
          </cell>
          <cell r="E519" t="str">
            <v>ไฟฟ้าแสงสว่างบริเวณเข้าสู่ทางแยกหลัก</v>
          </cell>
          <cell r="F519" t="str">
            <v>รายการปีเดียว ราคาต่อหน่วยต่ำกว่า 10 ล้านบาท (พลางก่อน1)</v>
          </cell>
          <cell r="G519" t="str">
            <v>วิธี e-Bidding</v>
          </cell>
          <cell r="H519" t="str">
            <v>ไฟฟ้าแสงสว่างบริเวณเข้าสู่ทางแยกหลัก</v>
          </cell>
          <cell r="I519" t="str">
            <v>08007190061703210378</v>
          </cell>
          <cell r="J519" t="str">
            <v>เขมราฐ</v>
          </cell>
          <cell r="K519" t="str">
            <v>อุบลราชธานี</v>
          </cell>
          <cell r="L519">
            <v>2</v>
          </cell>
          <cell r="M519" t="str">
            <v>แห่ง</v>
          </cell>
          <cell r="N519" t="str">
            <v>13 ธ.ค. 2566</v>
          </cell>
          <cell r="O519" t="str">
            <v/>
          </cell>
          <cell r="P519">
            <v>2100000</v>
          </cell>
          <cell r="Q519">
            <v>2100000</v>
          </cell>
          <cell r="R519" t="str">
            <v>ลงนามในสัญญา</v>
          </cell>
          <cell r="S519" t="str">
            <v/>
          </cell>
          <cell r="T519" t="str">
            <v>สำนักงานทางหลวงชนบทที่ 7 (อุบลราชธานี)</v>
          </cell>
          <cell r="U519" t="str">
            <v>แขวงทางหลวงชนบทอุบลราชธานี</v>
          </cell>
          <cell r="V519" t="str">
            <v>สำนักอำนวยความปลอดภัย</v>
          </cell>
          <cell r="W519" t="str">
            <v>อุบลราชธานี</v>
          </cell>
          <cell r="X519" t="str">
            <v/>
          </cell>
          <cell r="Y519">
            <v>2105798.71</v>
          </cell>
          <cell r="Z519">
            <v>2</v>
          </cell>
          <cell r="AA519" t="str">
            <v>แห่ง</v>
          </cell>
          <cell r="AB519" t="str">
            <v>-</v>
          </cell>
          <cell r="AC519" t="str">
            <v>0.00</v>
          </cell>
          <cell r="AD519" t="str">
            <v>-</v>
          </cell>
          <cell r="AE519" t="str">
            <v>-</v>
          </cell>
          <cell r="AF519" t="str">
            <v>0.00</v>
          </cell>
          <cell r="AG519" t="str">
            <v>-</v>
          </cell>
          <cell r="AH519" t="str">
            <v>24 ม.ค. 2567</v>
          </cell>
          <cell r="AI519" t="str">
            <v>24 ม.ค. 2567</v>
          </cell>
          <cell r="AJ519" t="str">
            <v>30 ม.ค. 2567</v>
          </cell>
          <cell r="AK519" t="str">
            <v>8 ก.พ. 2567</v>
          </cell>
          <cell r="AL519">
            <v>3</v>
          </cell>
          <cell r="AM519">
            <v>3</v>
          </cell>
          <cell r="AN519">
            <v>3</v>
          </cell>
          <cell r="AO519">
            <v>3</v>
          </cell>
          <cell r="AP519" t="str">
            <v>0335558000624</v>
          </cell>
          <cell r="AR519" t="str">
            <v>บจก.เอส อี เอ บิซิเนส</v>
          </cell>
          <cell r="AS519" t="str">
            <v/>
          </cell>
          <cell r="AT519">
            <v>2078800</v>
          </cell>
          <cell r="AU519">
            <v>2078800</v>
          </cell>
          <cell r="AV519" t="str">
            <v/>
          </cell>
          <cell r="AW519" t="str">
            <v>ขทช.อบ./014/2567</v>
          </cell>
          <cell r="AX519" t="str">
            <v>28 ก.พ. 2567</v>
          </cell>
          <cell r="AY519" t="str">
            <v>29 ก.พ. 2567</v>
          </cell>
          <cell r="AZ519" t="str">
            <v>7 มิ.ย. 2567</v>
          </cell>
          <cell r="BA519">
            <v>100</v>
          </cell>
          <cell r="BC519">
            <v>2078800</v>
          </cell>
          <cell r="BD519">
            <v>2078800</v>
          </cell>
          <cell r="BF519">
            <v>21200</v>
          </cell>
          <cell r="BG519">
            <v>26998.709999999963</v>
          </cell>
          <cell r="BI519" t="str">
            <v xml:space="preserve"> 8 ก.พ.67</v>
          </cell>
          <cell r="BJ519">
            <v>1.2821125719086399</v>
          </cell>
        </row>
        <row r="520">
          <cell r="A520" t="str">
            <v>ไฟฟ้าแสงสว่างบริเวณเข้าสู่ทางแยกหลัก ถนนสาย อบ.4023 แยกทางหลวงหมายเลข 2337 - บ้านสำโรง  อ.โพธิ์ไทร จ.อุบลราชธานี</v>
          </cell>
          <cell r="C520" t="str">
            <v>2567</v>
          </cell>
          <cell r="D520" t="str">
            <v>โครงการอำนวยความปลอดภัยสนับสนุนด้านคมนาคมและระบบโลจิสติกส์</v>
          </cell>
          <cell r="E520" t="str">
            <v>ไฟฟ้าแสงสว่างบริเวณเข้าสู่ทางแยกหลัก</v>
          </cell>
          <cell r="F520" t="str">
            <v>รายการปีเดียว ราคาต่อหน่วยต่ำกว่า 10 ล้านบาท (พลางก่อน1)</v>
          </cell>
          <cell r="G520" t="str">
            <v>วิธี e-Bidding</v>
          </cell>
          <cell r="H520" t="str">
            <v>ไฟฟ้าแสงสว่างบริเวณเข้าสู่ทางแยกหลัก</v>
          </cell>
          <cell r="I520" t="str">
            <v>08007190061703210378</v>
          </cell>
          <cell r="J520" t="str">
            <v>โพธิ์ไทร</v>
          </cell>
          <cell r="K520" t="str">
            <v>อุบลราชธานี</v>
          </cell>
          <cell r="L520">
            <v>2</v>
          </cell>
          <cell r="M520" t="str">
            <v>แห่ง</v>
          </cell>
          <cell r="N520" t="str">
            <v>13 ธ.ค. 2566</v>
          </cell>
          <cell r="O520" t="str">
            <v/>
          </cell>
          <cell r="P520">
            <v>2100000</v>
          </cell>
          <cell r="Q520">
            <v>2100000</v>
          </cell>
          <cell r="R520" t="str">
            <v>ลงนามในสัญญา</v>
          </cell>
          <cell r="S520" t="str">
            <v/>
          </cell>
          <cell r="T520" t="str">
            <v>สำนักงานทางหลวงชนบทที่ 7 (อุบลราชธานี)</v>
          </cell>
          <cell r="U520" t="str">
            <v>แขวงทางหลวงชนบทอุบลราชธานี</v>
          </cell>
          <cell r="V520" t="str">
            <v>สำนักอำนวยความปลอดภัย</v>
          </cell>
          <cell r="W520" t="str">
            <v>อุบลราชธานี</v>
          </cell>
          <cell r="X520" t="str">
            <v/>
          </cell>
          <cell r="Y520">
            <v>2106850.29</v>
          </cell>
          <cell r="Z520">
            <v>2</v>
          </cell>
          <cell r="AA520" t="str">
            <v>แห่ง</v>
          </cell>
          <cell r="AB520" t="str">
            <v>-</v>
          </cell>
          <cell r="AC520" t="str">
            <v>0</v>
          </cell>
          <cell r="AD520" t="str">
            <v>-</v>
          </cell>
          <cell r="AE520" t="str">
            <v>-</v>
          </cell>
          <cell r="AF520" t="str">
            <v>0</v>
          </cell>
          <cell r="AG520" t="str">
            <v>-</v>
          </cell>
          <cell r="AH520" t="str">
            <v>19 ม.ค. 2567</v>
          </cell>
          <cell r="AI520" t="str">
            <v>15 ม.ค. 2567</v>
          </cell>
          <cell r="AJ520" t="str">
            <v>29 ม.ค. 2567</v>
          </cell>
          <cell r="AK520" t="str">
            <v>30 ม.ค. 2567</v>
          </cell>
          <cell r="AL520">
            <v>5</v>
          </cell>
          <cell r="AM520">
            <v>5</v>
          </cell>
          <cell r="AN520">
            <v>5</v>
          </cell>
          <cell r="AO520">
            <v>5</v>
          </cell>
          <cell r="AR520" t="str">
            <v>บจก.พี-เพอร์ซัน แอนด์ ซัพพลาย</v>
          </cell>
          <cell r="AS520" t="str">
            <v/>
          </cell>
          <cell r="AT520">
            <v>2093000</v>
          </cell>
          <cell r="AU520">
            <v>2093000</v>
          </cell>
          <cell r="AV520" t="str">
            <v/>
          </cell>
          <cell r="AW520" t="str">
            <v>ขทช.อบ./017/2567</v>
          </cell>
          <cell r="AX520" t="str">
            <v>28 ก.พ. 2567</v>
          </cell>
          <cell r="AY520" t="str">
            <v>29 ก.พ. 2567</v>
          </cell>
          <cell r="AZ520" t="str">
            <v>7 มิ.ย. 2567</v>
          </cell>
          <cell r="BA520">
            <v>100</v>
          </cell>
          <cell r="BC520">
            <v>2093000</v>
          </cell>
          <cell r="BD520">
            <v>2093000</v>
          </cell>
          <cell r="BF520">
            <v>7000</v>
          </cell>
          <cell r="BG520">
            <v>13850.290000000037</v>
          </cell>
          <cell r="BI520" t="str">
            <v xml:space="preserve"> 2 ก.พ.67</v>
          </cell>
          <cell r="BJ520">
            <v>0.65739317433893407</v>
          </cell>
        </row>
        <row r="521">
          <cell r="A521" t="str">
            <v>ไฟฟ้าแสงสว่างบริเวณเข้าสู่ทางแยกหลัก ถนนสาย อบ.4064 แยกทางหลวงหมายเลข 2134 - บ้านสารภี  อ.โพธิ์ไทร, ตระการพืชผล จ.อุบลราชธานี</v>
          </cell>
          <cell r="C521" t="str">
            <v>2567</v>
          </cell>
          <cell r="D521" t="str">
            <v>โครงการอำนวยความปลอดภัยสนับสนุนด้านคมนาคมและระบบโลจิสติกส์</v>
          </cell>
          <cell r="E521" t="str">
            <v>ไฟฟ้าแสงสว่างบริเวณเข้าสู่ทางแยกหลัก</v>
          </cell>
          <cell r="F521" t="str">
            <v>รายการปีเดียว ราคาต่อหน่วยต่ำกว่า 10 ล้านบาท (พลางก่อน1)</v>
          </cell>
          <cell r="G521" t="str">
            <v>วิธี e-Bidding</v>
          </cell>
          <cell r="H521" t="str">
            <v>ไฟฟ้าแสงสว่างบริเวณเข้าสู่ทางแยกหลัก</v>
          </cell>
          <cell r="I521" t="str">
            <v>08007190061703210378</v>
          </cell>
          <cell r="J521" t="str">
            <v>โพธิ์ไทร</v>
          </cell>
          <cell r="K521" t="str">
            <v>อุบลราชธานี</v>
          </cell>
          <cell r="L521">
            <v>2</v>
          </cell>
          <cell r="M521" t="str">
            <v>แห่ง</v>
          </cell>
          <cell r="N521" t="str">
            <v>13 ธ.ค. 2566</v>
          </cell>
          <cell r="O521" t="str">
            <v/>
          </cell>
          <cell r="P521">
            <v>2100000</v>
          </cell>
          <cell r="Q521">
            <v>2100000</v>
          </cell>
          <cell r="R521" t="str">
            <v>ลงนามในสัญญา</v>
          </cell>
          <cell r="S521" t="str">
            <v/>
          </cell>
          <cell r="T521" t="str">
            <v>สำนักงานทางหลวงชนบทที่ 7 (อุบลราชธานี)</v>
          </cell>
          <cell r="U521" t="str">
            <v>แขวงทางหลวงชนบทอุบลราชธานี</v>
          </cell>
          <cell r="V521" t="str">
            <v>สำนักอำนวยความปลอดภัย</v>
          </cell>
          <cell r="W521" t="str">
            <v>อุบลราชธานี</v>
          </cell>
          <cell r="X521" t="str">
            <v/>
          </cell>
          <cell r="Y521">
            <v>2106931.33</v>
          </cell>
          <cell r="Z521">
            <v>2</v>
          </cell>
          <cell r="AA521" t="str">
            <v>แห่ง</v>
          </cell>
          <cell r="AB521" t="str">
            <v>-</v>
          </cell>
          <cell r="AC521" t="str">
            <v>0</v>
          </cell>
          <cell r="AD521" t="str">
            <v>-</v>
          </cell>
          <cell r="AE521" t="str">
            <v>-</v>
          </cell>
          <cell r="AF521" t="str">
            <v>0</v>
          </cell>
          <cell r="AG521" t="str">
            <v>-</v>
          </cell>
          <cell r="AH521" t="str">
            <v>22 ม.ค. 2567</v>
          </cell>
          <cell r="AI521" t="str">
            <v>16 ม.ค. 2567</v>
          </cell>
          <cell r="AJ521" t="str">
            <v>30 ม.ค. 2567</v>
          </cell>
          <cell r="AK521" t="str">
            <v>31 ม.ค. 2567</v>
          </cell>
          <cell r="AL521">
            <v>2</v>
          </cell>
          <cell r="AM521">
            <v>2</v>
          </cell>
          <cell r="AN521">
            <v>2</v>
          </cell>
          <cell r="AO521">
            <v>2</v>
          </cell>
          <cell r="AP521" t="str">
            <v>0335558000624</v>
          </cell>
          <cell r="AR521" t="str">
            <v>บจก.เอส อี เอ บิซิเนส</v>
          </cell>
          <cell r="AS521" t="str">
            <v/>
          </cell>
          <cell r="AT521">
            <v>2078900</v>
          </cell>
          <cell r="AU521">
            <v>2078900</v>
          </cell>
          <cell r="AV521" t="str">
            <v/>
          </cell>
          <cell r="AW521" t="str">
            <v>ขทช.อบ./013/2567</v>
          </cell>
          <cell r="AX521" t="str">
            <v>28 ก.พ. 2567</v>
          </cell>
          <cell r="AY521" t="str">
            <v>29 ก.พ. 2567</v>
          </cell>
          <cell r="AZ521" t="str">
            <v>7 มิ.ย. 2567</v>
          </cell>
          <cell r="BA521">
            <v>100</v>
          </cell>
          <cell r="BC521">
            <v>2078900</v>
          </cell>
          <cell r="BD521">
            <v>2078900</v>
          </cell>
          <cell r="BF521">
            <v>21100</v>
          </cell>
          <cell r="BG521">
            <v>28031.330000000075</v>
          </cell>
          <cell r="BI521" t="str">
            <v xml:space="preserve"> 2 ก.พ.67</v>
          </cell>
          <cell r="BJ521">
            <v>1.3304339634078191</v>
          </cell>
        </row>
        <row r="522">
          <cell r="A522" t="str">
            <v>ไฟฟ้าแสงสว่างบริเวณเข้าสู่ทางแยกหลัก ถนนสาย อบ.3021 แยกทางหลวงหมายเลข 202 - บ้านนาเจริญ  อ.เขมราฐ จ.อุบลราชธานี</v>
          </cell>
          <cell r="C522" t="str">
            <v>2567</v>
          </cell>
          <cell r="D522" t="str">
            <v>โครงการอำนวยความปลอดภัยสนับสนุนด้านคมนาคมและระบบโลจิสติกส์</v>
          </cell>
          <cell r="E522" t="str">
            <v>ไฟฟ้าแสงสว่างบริเวณเข้าสู่ทางแยกหลัก</v>
          </cell>
          <cell r="F522" t="str">
            <v>รายการปีเดียว ราคาต่อหน่วยต่ำกว่า 10 ล้านบาท (พลางก่อน1)</v>
          </cell>
          <cell r="G522" t="str">
            <v>วิธี e-Bidding</v>
          </cell>
          <cell r="H522" t="str">
            <v>ไฟฟ้าแสงสว่างบริเวณเข้าสู่ทางแยกหลัก</v>
          </cell>
          <cell r="I522" t="str">
            <v>08007190061703210378</v>
          </cell>
          <cell r="J522" t="str">
            <v>เขมราฐ</v>
          </cell>
          <cell r="K522" t="str">
            <v>อุบลราชธานี</v>
          </cell>
          <cell r="L522">
            <v>2</v>
          </cell>
          <cell r="M522" t="str">
            <v>แห่ง</v>
          </cell>
          <cell r="N522" t="str">
            <v>26 ต.ค. 2566</v>
          </cell>
          <cell r="O522" t="str">
            <v/>
          </cell>
          <cell r="P522">
            <v>2100000</v>
          </cell>
          <cell r="Q522">
            <v>2100000</v>
          </cell>
          <cell r="R522" t="str">
            <v>ลงนามในสัญญา</v>
          </cell>
          <cell r="S522" t="str">
            <v/>
          </cell>
          <cell r="T522" t="str">
            <v>สำนักงานทางหลวงชนบทที่ 7 (อุบลราชธานี)</v>
          </cell>
          <cell r="U522" t="str">
            <v>แขวงทางหลวงชนบทอุบลราชธานี</v>
          </cell>
          <cell r="V522" t="str">
            <v>สำนักอำนวยความปลอดภัย</v>
          </cell>
          <cell r="W522" t="str">
            <v>อุบลราชธานี</v>
          </cell>
          <cell r="X522" t="str">
            <v/>
          </cell>
          <cell r="Y522">
            <v>2105221.9700000002</v>
          </cell>
          <cell r="Z522">
            <v>2</v>
          </cell>
          <cell r="AA522" t="str">
            <v>แท่ง</v>
          </cell>
          <cell r="AB522" t="str">
            <v>-</v>
          </cell>
          <cell r="AC522" t="str">
            <v>0.00</v>
          </cell>
          <cell r="AD522" t="str">
            <v>-</v>
          </cell>
          <cell r="AE522" t="str">
            <v>-</v>
          </cell>
          <cell r="AF522" t="str">
            <v>0.00</v>
          </cell>
          <cell r="AG522" t="str">
            <v>-</v>
          </cell>
          <cell r="AH522" t="str">
            <v>21 พ.ย. 2566</v>
          </cell>
          <cell r="AI522" t="str">
            <v>15 พ.ย. 2566</v>
          </cell>
          <cell r="AJ522" t="str">
            <v>29 พ.ย. 2566</v>
          </cell>
          <cell r="AK522" t="str">
            <v>1 ธ.ค. 2566</v>
          </cell>
          <cell r="AL522">
            <v>4</v>
          </cell>
          <cell r="AM522">
            <v>3</v>
          </cell>
          <cell r="AN522">
            <v>4</v>
          </cell>
          <cell r="AO522">
            <v>3</v>
          </cell>
          <cell r="AP522" t="str">
            <v>0105535015279</v>
          </cell>
          <cell r="AR522" t="str">
            <v>บจก.ช.รุ่งแสงไลท์ดิ้ง</v>
          </cell>
          <cell r="AS522" t="str">
            <v/>
          </cell>
          <cell r="AT522">
            <v>2093000</v>
          </cell>
          <cell r="AU522">
            <v>2093000</v>
          </cell>
          <cell r="AV522" t="str">
            <v/>
          </cell>
          <cell r="AW522" t="str">
            <v>ขทช.อบ./001/2567</v>
          </cell>
          <cell r="AX522" t="str">
            <v>10 ม.ค. 2567</v>
          </cell>
          <cell r="AY522" t="str">
            <v>11 ม.ค. 2567</v>
          </cell>
          <cell r="AZ522" t="str">
            <v>9 เม.ย. 2567</v>
          </cell>
          <cell r="BA522">
            <v>90</v>
          </cell>
          <cell r="BC522">
            <v>2093000</v>
          </cell>
          <cell r="BD522">
            <v>2093000</v>
          </cell>
          <cell r="BF522">
            <v>7000</v>
          </cell>
          <cell r="BG522">
            <v>12221.970000000205</v>
          </cell>
          <cell r="BI522" t="str">
            <v xml:space="preserve"> 2 ก.พ.67</v>
          </cell>
          <cell r="BJ522">
            <v>0.58055493312186002</v>
          </cell>
        </row>
        <row r="523">
          <cell r="A523" t="str">
            <v>ปรับปรุงอาคารและสิ่งก่อสร้างประกอบ แขวงทางหลวงชนบทอำนาจเจริญ  จ.อำนาจเจริญ</v>
          </cell>
          <cell r="C523" t="str">
            <v>2567</v>
          </cell>
          <cell r="D523" t="str">
            <v>ผลผลิตโครงข่ายทางหลวงชนบทได้รับการพัฒนา</v>
          </cell>
          <cell r="E523" t="str">
            <v>อำนวยการและสนับสนุนการพัฒนาทางหลวงชนบท</v>
          </cell>
          <cell r="F523" t="str">
            <v>รายการปีเดียว ราคาต่อหน่วยต่ำกว่า 10 ล้านบาท (พลางก่อน1)</v>
          </cell>
          <cell r="G523" t="str">
            <v>วิธี e-Bidding</v>
          </cell>
          <cell r="H523" t="str">
            <v>ปรับปรุงอาคารและสิ่งก่อสร้างประกอบ</v>
          </cell>
          <cell r="I523" t="str">
            <v>08007280003703210218</v>
          </cell>
          <cell r="K523" t="str">
            <v>อำนาจเจริญ</v>
          </cell>
          <cell r="L523">
            <v>1</v>
          </cell>
          <cell r="M523" t="str">
            <v>แห่ง</v>
          </cell>
          <cell r="N523" t="str">
            <v>17 ต.ค. 2566</v>
          </cell>
          <cell r="O523" t="str">
            <v/>
          </cell>
          <cell r="P523">
            <v>7358000</v>
          </cell>
          <cell r="Q523">
            <v>7358000</v>
          </cell>
          <cell r="R523" t="str">
            <v>ลงนามในสัญญา</v>
          </cell>
          <cell r="S523" t="str">
            <v/>
          </cell>
          <cell r="T523" t="str">
            <v>สำนักงานทางหลวงชนบทที่ 7 (อุบลราชธานี)</v>
          </cell>
          <cell r="U523" t="str">
            <v>แขวงทางหลวงชนบทอำนาจเจริญ</v>
          </cell>
          <cell r="V523" t="str">
            <v>กองแผนงาน</v>
          </cell>
          <cell r="W523" t="str">
            <v>อำนาจเจริญ</v>
          </cell>
          <cell r="X523" t="str">
            <v/>
          </cell>
          <cell r="Y523">
            <v>7358000</v>
          </cell>
          <cell r="Z523">
            <v>0</v>
          </cell>
          <cell r="AB523" t="str">
            <v>-</v>
          </cell>
          <cell r="AC523" t="str">
            <v>0</v>
          </cell>
          <cell r="AD523" t="str">
            <v>-</v>
          </cell>
          <cell r="AE523" t="str">
            <v>-</v>
          </cell>
          <cell r="AF523" t="str">
            <v>0</v>
          </cell>
          <cell r="AG523" t="str">
            <v>-</v>
          </cell>
          <cell r="AH523" t="str">
            <v>6 ธ.ค. 2566</v>
          </cell>
          <cell r="AI523" t="str">
            <v>29 พ.ย. 2566</v>
          </cell>
          <cell r="AJ523" t="str">
            <v>22 ธ.ค. 2566</v>
          </cell>
          <cell r="AK523" t="str">
            <v>10 ม.ค. 2567</v>
          </cell>
          <cell r="AL523">
            <v>2</v>
          </cell>
          <cell r="AM523">
            <v>2</v>
          </cell>
          <cell r="AN523">
            <v>2</v>
          </cell>
          <cell r="AO523">
            <v>2</v>
          </cell>
          <cell r="AP523" t="str">
            <v>0495558000127</v>
          </cell>
          <cell r="AR523" t="str">
            <v>หจก.บริษัท ทรัพย์ธาราก่อสร้างจำกัด</v>
          </cell>
          <cell r="AS523" t="str">
            <v/>
          </cell>
          <cell r="AT523">
            <v>6475000</v>
          </cell>
          <cell r="AU523">
            <v>6475000</v>
          </cell>
          <cell r="AV523" t="str">
            <v/>
          </cell>
          <cell r="AW523" t="str">
            <v>ขทช.อจ/02/2567</v>
          </cell>
          <cell r="AX523" t="str">
            <v>5 ก.พ. 2567</v>
          </cell>
          <cell r="AY523" t="str">
            <v>6 ก.พ. 2567</v>
          </cell>
          <cell r="AZ523" t="str">
            <v>4 ก.ค. 2567</v>
          </cell>
          <cell r="BA523">
            <v>150</v>
          </cell>
          <cell r="BB523" t="str">
            <v>ภาณุวัต  บุญศรี</v>
          </cell>
          <cell r="BC523">
            <v>6475000</v>
          </cell>
          <cell r="BD523">
            <v>6475000</v>
          </cell>
          <cell r="BF523">
            <v>883000</v>
          </cell>
          <cell r="BG523">
            <v>883000</v>
          </cell>
          <cell r="BI523" t="str">
            <v xml:space="preserve"> 2 ก.พ.67</v>
          </cell>
          <cell r="BJ523">
            <v>12.000543625985323</v>
          </cell>
        </row>
        <row r="524">
          <cell r="A524" t="str">
            <v>ก่อสร้างอาคารที่พักอาศัยบ้านพักข้าราชการระดับผู้อำนวยการ แขวงทางหลวงชนบทอำนาจเจริญ  จ.อำนาจเจริญ</v>
          </cell>
          <cell r="C524" t="str">
            <v>2567</v>
          </cell>
          <cell r="D524" t="str">
            <v>ผลผลิตโครงข่ายทางหลวงชนบทได้รับการพัฒนา</v>
          </cell>
          <cell r="E524" t="str">
            <v>อำนวยการและสนับสนุนการพัฒนาทางหลวงชนบท</v>
          </cell>
          <cell r="F524" t="str">
            <v>รายการปีเดียว ราคาต่อหน่วยต่ำกว่า 10 ล้านบาท (พลางก่อน1)</v>
          </cell>
          <cell r="G524" t="str">
            <v>วิธี e-Bidding</v>
          </cell>
          <cell r="H524" t="str">
            <v>ก่อสร้างอาคารและสิ่งก่อสร้างประกอบ</v>
          </cell>
          <cell r="I524" t="str">
            <v>08007280003703210212</v>
          </cell>
          <cell r="K524" t="str">
            <v>อำนาจเจริญ</v>
          </cell>
          <cell r="L524">
            <v>1</v>
          </cell>
          <cell r="M524" t="str">
            <v>แห่ง</v>
          </cell>
          <cell r="N524" t="str">
            <v>17 ต.ค. 2566</v>
          </cell>
          <cell r="O524" t="str">
            <v/>
          </cell>
          <cell r="P524">
            <v>1690000</v>
          </cell>
          <cell r="Q524">
            <v>1690000</v>
          </cell>
          <cell r="R524" t="str">
            <v>ลงนามในสัญญา</v>
          </cell>
          <cell r="S524" t="str">
            <v/>
          </cell>
          <cell r="T524" t="str">
            <v>สำนักงานทางหลวงชนบทที่ 7 (อุบลราชธานี)</v>
          </cell>
          <cell r="U524" t="str">
            <v>แขวงทางหลวงชนบทอำนาจเจริญ</v>
          </cell>
          <cell r="V524" t="str">
            <v>กองแผนงาน</v>
          </cell>
          <cell r="W524" t="str">
            <v>อำนาจเจริญ</v>
          </cell>
          <cell r="X524" t="str">
            <v/>
          </cell>
          <cell r="Y524">
            <v>1690000</v>
          </cell>
          <cell r="Z524">
            <v>0</v>
          </cell>
          <cell r="AB524" t="str">
            <v>-</v>
          </cell>
          <cell r="AC524" t="str">
            <v>0</v>
          </cell>
          <cell r="AD524" t="str">
            <v>-</v>
          </cell>
          <cell r="AE524" t="str">
            <v>-</v>
          </cell>
          <cell r="AF524" t="str">
            <v>0</v>
          </cell>
          <cell r="AG524" t="str">
            <v>-</v>
          </cell>
          <cell r="AH524" t="str">
            <v>6 ธ.ค. 2566</v>
          </cell>
          <cell r="AI524" t="str">
            <v>29 พ.ย. 2566</v>
          </cell>
          <cell r="AJ524" t="str">
            <v>15 ธ.ค. 2566</v>
          </cell>
          <cell r="AK524" t="str">
            <v>10 ม.ค. 2567</v>
          </cell>
          <cell r="AL524">
            <v>11</v>
          </cell>
          <cell r="AM524">
            <v>11</v>
          </cell>
          <cell r="AN524">
            <v>11</v>
          </cell>
          <cell r="AO524">
            <v>11</v>
          </cell>
          <cell r="AP524" t="str">
            <v>0333560001266</v>
          </cell>
          <cell r="AR524" t="str">
            <v>ส.สถาปัตย์การโยธา</v>
          </cell>
          <cell r="AS524" t="str">
            <v/>
          </cell>
          <cell r="AT524">
            <v>1490999</v>
          </cell>
          <cell r="AU524">
            <v>1490999</v>
          </cell>
          <cell r="AV524" t="str">
            <v/>
          </cell>
          <cell r="AW524" t="str">
            <v>ขทช.อจ/01/2567</v>
          </cell>
          <cell r="AX524" t="str">
            <v>5 ก.พ. 2567</v>
          </cell>
          <cell r="AY524" t="str">
            <v>6 ก.พ. 2567</v>
          </cell>
          <cell r="AZ524" t="str">
            <v>4 ก.ค. 2567</v>
          </cell>
          <cell r="BA524">
            <v>150</v>
          </cell>
          <cell r="BB524" t="str">
            <v>เถกิงชัย หุ่นสุวรรณ</v>
          </cell>
          <cell r="BC524">
            <v>1490999</v>
          </cell>
          <cell r="BD524">
            <v>1490999</v>
          </cell>
          <cell r="BF524">
            <v>199001</v>
          </cell>
          <cell r="BG524">
            <v>199001</v>
          </cell>
          <cell r="BI524" t="str">
            <v xml:space="preserve"> 2 ก.พ.67</v>
          </cell>
          <cell r="BJ524">
            <v>11.775207100591716</v>
          </cell>
        </row>
        <row r="525">
          <cell r="A525" t="str">
            <v>ก่อสร้างอาคารที่พักอาศัยเรือนแถวเจ้าหน้าที่ แขวงทางหลวงชนบทอำนาจเจริญ  จ.อำนาจเจริญ</v>
          </cell>
          <cell r="C525" t="str">
            <v>2567</v>
          </cell>
          <cell r="D525" t="str">
            <v>ผลผลิตโครงข่ายทางหลวงชนบทได้รับการพัฒนา</v>
          </cell>
          <cell r="E525" t="str">
            <v>อำนวยการและสนับสนุนการพัฒนาทางหลวงชนบท</v>
          </cell>
          <cell r="F525" t="str">
            <v>รายการปีเดียว ราคาต่อหน่วยต่ำกว่า 10 ล้านบาท (พลางก่อน1)</v>
          </cell>
          <cell r="G525" t="str">
            <v>วิธี e-Bidding</v>
          </cell>
          <cell r="H525" t="str">
            <v>ก่อสร้างอาคารและสิ่งก่อสร้างประกอบ</v>
          </cell>
          <cell r="I525" t="str">
            <v>08007280003703210212</v>
          </cell>
          <cell r="K525" t="str">
            <v>อำนาจเจริญ</v>
          </cell>
          <cell r="L525">
            <v>1</v>
          </cell>
          <cell r="M525" t="str">
            <v>แห่ง</v>
          </cell>
          <cell r="N525" t="str">
            <v>17 ต.ค. 2566</v>
          </cell>
          <cell r="O525" t="str">
            <v/>
          </cell>
          <cell r="P525">
            <v>1990000</v>
          </cell>
          <cell r="Q525">
            <v>1990000</v>
          </cell>
          <cell r="R525" t="str">
            <v>ลงนามในสัญญา</v>
          </cell>
          <cell r="S525" t="str">
            <v/>
          </cell>
          <cell r="T525" t="str">
            <v>สำนักงานทางหลวงชนบทที่ 7 (อุบลราชธานี)</v>
          </cell>
          <cell r="U525" t="str">
            <v>แขวงทางหลวงชนบทอำนาจเจริญ</v>
          </cell>
          <cell r="V525" t="str">
            <v>กองแผนงาน</v>
          </cell>
          <cell r="W525" t="str">
            <v>อำนาจเจริญ</v>
          </cell>
          <cell r="X525" t="str">
            <v/>
          </cell>
          <cell r="Y525">
            <v>1990000</v>
          </cell>
          <cell r="Z525">
            <v>0</v>
          </cell>
          <cell r="AB525" t="str">
            <v>-</v>
          </cell>
          <cell r="AC525" t="str">
            <v>0</v>
          </cell>
          <cell r="AD525" t="str">
            <v>-</v>
          </cell>
          <cell r="AE525" t="str">
            <v>-</v>
          </cell>
          <cell r="AF525" t="str">
            <v>0</v>
          </cell>
          <cell r="AG525" t="str">
            <v>-</v>
          </cell>
          <cell r="AH525" t="str">
            <v>6 ธ.ค. 2566</v>
          </cell>
          <cell r="AI525" t="str">
            <v>29 พ.ย. 2566</v>
          </cell>
          <cell r="AJ525" t="str">
            <v>15 ธ.ค. 2566</v>
          </cell>
          <cell r="AK525" t="str">
            <v>10 ม.ค. 2567</v>
          </cell>
          <cell r="AL525">
            <v>13</v>
          </cell>
          <cell r="AM525">
            <v>13</v>
          </cell>
          <cell r="AN525">
            <v>13</v>
          </cell>
          <cell r="AO525">
            <v>13</v>
          </cell>
          <cell r="AP525" t="str">
            <v>0373543000249</v>
          </cell>
          <cell r="AR525" t="str">
            <v>หจก.ทิพยา ก่อสร้าง</v>
          </cell>
          <cell r="AS525" t="str">
            <v/>
          </cell>
          <cell r="AT525">
            <v>1665000</v>
          </cell>
          <cell r="AU525">
            <v>1665000</v>
          </cell>
          <cell r="AV525" t="str">
            <v/>
          </cell>
          <cell r="AW525" t="str">
            <v>ขทช.อจ/03/2567</v>
          </cell>
          <cell r="AX525" t="str">
            <v>8 ก.พ. 2567</v>
          </cell>
          <cell r="AY525" t="str">
            <v>9 ก.พ. 2567</v>
          </cell>
          <cell r="AZ525" t="str">
            <v>7 ก.ค. 2567</v>
          </cell>
          <cell r="BA525">
            <v>150</v>
          </cell>
          <cell r="BB525" t="str">
            <v>ณัฐพงษ์ เมืองพิล</v>
          </cell>
          <cell r="BC525">
            <v>1665000</v>
          </cell>
          <cell r="BD525">
            <v>1665000</v>
          </cell>
          <cell r="BF525">
            <v>325000</v>
          </cell>
          <cell r="BG525">
            <v>325000</v>
          </cell>
          <cell r="BI525" t="str">
            <v xml:space="preserve"> 2 ก.พ.67</v>
          </cell>
          <cell r="BJ525">
            <v>16.331658291457288</v>
          </cell>
        </row>
        <row r="526">
          <cell r="A526" t="str">
            <v>งานบำรุงถนนสาย อจ.6021 แยกสายทาง อจ.ถ.1-0004 - บ้านหนองมะแซว  อ.พนา จ.อำนาจเจริญ</v>
          </cell>
          <cell r="C526" t="str">
            <v>2567</v>
          </cell>
          <cell r="D526" t="str">
            <v>ผลผลิตโครงข่ายทางหลวงชนบทได้รับการบำรุงรักษา</v>
          </cell>
          <cell r="E526" t="str">
            <v>บำรุงรักษาทางหลวงชนบท</v>
          </cell>
          <cell r="F526" t="str">
            <v>รายการปีเดียว ราคาต่อหน่วยต่ำกว่า 10 ล้านบาท (พลางก่อน2)</v>
          </cell>
          <cell r="G526" t="str">
            <v>วิธี e-Bidding</v>
          </cell>
          <cell r="H526" t="str">
            <v>เสริมผิวลาดยางแอสฟัลต์คอนกรีต</v>
          </cell>
          <cell r="I526" t="str">
            <v>08007280004703210717</v>
          </cell>
          <cell r="J526" t="str">
            <v>พนา</v>
          </cell>
          <cell r="K526" t="str">
            <v>อำนาจเจริญ</v>
          </cell>
          <cell r="L526">
            <v>1</v>
          </cell>
          <cell r="M526" t="str">
            <v>แห่ง</v>
          </cell>
          <cell r="N526" t="str">
            <v>14 ธ.ค. 2566</v>
          </cell>
          <cell r="O526" t="str">
            <v/>
          </cell>
          <cell r="P526">
            <v>5859000</v>
          </cell>
          <cell r="Q526">
            <v>5859000</v>
          </cell>
          <cell r="R526" t="str">
            <v>ลงนามในสัญญา</v>
          </cell>
          <cell r="S526" t="str">
            <v/>
          </cell>
          <cell r="T526" t="str">
            <v>สำนักงานทางหลวงชนบทที่ 7 (อุบลราชธานี)</v>
          </cell>
          <cell r="U526" t="str">
            <v>แขวงทางหลวงชนบทอำนาจเจริญ</v>
          </cell>
          <cell r="V526" t="str">
            <v>สำนักบำรุงทาง</v>
          </cell>
          <cell r="W526" t="str">
            <v>อำนาจเจริญ</v>
          </cell>
          <cell r="X526" t="str">
            <v/>
          </cell>
          <cell r="Y526">
            <v>5859723.0700000003</v>
          </cell>
          <cell r="Z526">
            <v>0</v>
          </cell>
          <cell r="AB526" t="str">
            <v>-</v>
          </cell>
          <cell r="AC526" t="str">
            <v>-</v>
          </cell>
          <cell r="AD526" t="str">
            <v>-</v>
          </cell>
          <cell r="AE526" t="str">
            <v>-</v>
          </cell>
          <cell r="AF526" t="str">
            <v>-</v>
          </cell>
          <cell r="AG526" t="str">
            <v>-</v>
          </cell>
          <cell r="AH526" t="str">
            <v>9 ม.ค. 2567</v>
          </cell>
          <cell r="AI526" t="str">
            <v>3 ม.ค. 2567</v>
          </cell>
          <cell r="AJ526" t="str">
            <v>24 ม.ค. 2567</v>
          </cell>
          <cell r="AK526" t="str">
            <v>27 มี.ค. 2567</v>
          </cell>
          <cell r="AL526">
            <v>8</v>
          </cell>
          <cell r="AM526">
            <v>8</v>
          </cell>
          <cell r="AN526">
            <v>8</v>
          </cell>
          <cell r="AO526">
            <v>8</v>
          </cell>
          <cell r="AP526" t="str">
            <v xml:space="preserve">0325564001360 </v>
          </cell>
          <cell r="AQ526" t="str">
            <v>66129238118</v>
          </cell>
          <cell r="AR526" t="str">
            <v>บจก.ภูศิลา คอนสตรัคชั่น</v>
          </cell>
          <cell r="AS526" t="str">
            <v/>
          </cell>
          <cell r="AT526">
            <v>3980000</v>
          </cell>
          <cell r="AU526">
            <v>3980000</v>
          </cell>
          <cell r="AV526" t="str">
            <v/>
          </cell>
          <cell r="AW526" t="str">
            <v>ขทช.อจ/7/67</v>
          </cell>
          <cell r="AX526" t="str">
            <v>11 มี.ค. 2567</v>
          </cell>
          <cell r="AY526" t="str">
            <v>12 มี.ค. 2567</v>
          </cell>
          <cell r="AZ526" t="str">
            <v>15 พ.ค. 2567</v>
          </cell>
          <cell r="BA526">
            <v>65</v>
          </cell>
          <cell r="BB526" t="str">
            <v>ภาณุวัต  บุญศรี</v>
          </cell>
          <cell r="BC526">
            <v>3980000</v>
          </cell>
          <cell r="BD526">
            <v>3980000</v>
          </cell>
          <cell r="BF526">
            <v>1879000</v>
          </cell>
          <cell r="BG526">
            <v>1879723.0700000003</v>
          </cell>
          <cell r="BI526" t="str">
            <v xml:space="preserve"> 27 มี.ค.67</v>
          </cell>
          <cell r="BJ526">
            <v>32.078701459862678</v>
          </cell>
        </row>
        <row r="527">
          <cell r="A527" t="str">
            <v xml:space="preserve">งานบำรุงถนนสาย อจ.3010 แยกทางหลวงหมายเลข 202 - บ้านคึมใหญ่ อ.เมือง จ.อำนาจเจริญ (ตอนที่ 1) </v>
          </cell>
          <cell r="C527" t="str">
            <v>2567</v>
          </cell>
          <cell r="D527" t="str">
            <v>ผลผลิตโครงข่ายทางหลวงชนบทได้รับการบำรุงรักษา</v>
          </cell>
          <cell r="E527" t="str">
            <v>บำรุงรักษาทางหลวงชนบท</v>
          </cell>
          <cell r="F527" t="str">
            <v>รายการปีเดียว ราคาต่อหน่วยต่ำกว่า 10 ล้านบาท (พลางก่อน2)</v>
          </cell>
          <cell r="G527" t="str">
            <v>วิธี e-Bidding</v>
          </cell>
          <cell r="H527" t="str">
            <v>ซ่อมสร้างผิวทางแอสฟัลต์คอนกรีต (โดยวิธี Pavement In - Place Recycling)</v>
          </cell>
          <cell r="I527" t="str">
            <v>08007280004703210717</v>
          </cell>
          <cell r="K527" t="str">
            <v>อำนาจเจริญ</v>
          </cell>
          <cell r="L527">
            <v>1</v>
          </cell>
          <cell r="M527" t="str">
            <v>แห่ง</v>
          </cell>
          <cell r="N527" t="str">
            <v>14 ธ.ค. 2566</v>
          </cell>
          <cell r="O527" t="str">
            <v/>
          </cell>
          <cell r="P527">
            <v>5850000</v>
          </cell>
          <cell r="Q527">
            <v>5850000</v>
          </cell>
          <cell r="R527" t="str">
            <v>ลงนามในสัญญา</v>
          </cell>
          <cell r="S527" t="str">
            <v/>
          </cell>
          <cell r="T527" t="str">
            <v>สำนักงานทางหลวงชนบทที่ 7 (อุบลราชธานี)</v>
          </cell>
          <cell r="U527" t="str">
            <v>แขวงทางหลวงชนบทอำนาจเจริญ</v>
          </cell>
          <cell r="V527" t="str">
            <v>สำนักบำรุงทาง</v>
          </cell>
          <cell r="W527" t="str">
            <v>อำนาจเจริญ</v>
          </cell>
          <cell r="X527" t="str">
            <v/>
          </cell>
          <cell r="Y527">
            <v>5852818.0700000003</v>
          </cell>
          <cell r="Z527">
            <v>0</v>
          </cell>
          <cell r="AB527" t="str">
            <v>-</v>
          </cell>
          <cell r="AC527" t="str">
            <v>-</v>
          </cell>
          <cell r="AD527" t="str">
            <v>-</v>
          </cell>
          <cell r="AE527" t="str">
            <v>-</v>
          </cell>
          <cell r="AF527" t="str">
            <v>-</v>
          </cell>
          <cell r="AG527" t="str">
            <v>-</v>
          </cell>
          <cell r="AH527" t="str">
            <v>9 ม.ค. 2567</v>
          </cell>
          <cell r="AI527" t="str">
            <v>3 ม.ค. 2567</v>
          </cell>
          <cell r="AJ527" t="str">
            <v>24 ม.ค. 2567</v>
          </cell>
          <cell r="AK527" t="str">
            <v>27 มี.ค. 2567</v>
          </cell>
          <cell r="AL527">
            <v>5</v>
          </cell>
          <cell r="AM527">
            <v>5</v>
          </cell>
          <cell r="AN527">
            <v>5</v>
          </cell>
          <cell r="AO527">
            <v>5</v>
          </cell>
          <cell r="AP527" t="str">
            <v>0353548000212</v>
          </cell>
          <cell r="AQ527" t="str">
            <v>66129238585</v>
          </cell>
          <cell r="AR527" t="str">
            <v>หจก.พาทิศคอนสตรัคชั่น</v>
          </cell>
          <cell r="AS527" t="str">
            <v/>
          </cell>
          <cell r="AT527">
            <v>3966000</v>
          </cell>
          <cell r="AU527">
            <v>3966000</v>
          </cell>
          <cell r="AV527" t="str">
            <v/>
          </cell>
          <cell r="AW527" t="str">
            <v>ขทช.อจ/4/67</v>
          </cell>
          <cell r="AX527" t="str">
            <v>28 ก.พ. 2567</v>
          </cell>
          <cell r="AY527" t="str">
            <v>29 ก.พ. 2567</v>
          </cell>
          <cell r="AZ527" t="str">
            <v>13 พ.ค. 2567</v>
          </cell>
          <cell r="BA527">
            <v>75</v>
          </cell>
          <cell r="BB527" t="str">
            <v>ชัยนาท แก้วบุดดา</v>
          </cell>
          <cell r="BC527">
            <v>3966000</v>
          </cell>
          <cell r="BD527">
            <v>3966000</v>
          </cell>
          <cell r="BF527">
            <v>1884000</v>
          </cell>
          <cell r="BG527">
            <v>1886818.0700000003</v>
          </cell>
          <cell r="BI527" t="str">
            <v xml:space="preserve"> 27 มี.ค.67</v>
          </cell>
          <cell r="BJ527">
            <v>32.237770718883802</v>
          </cell>
        </row>
        <row r="528">
          <cell r="A528" t="str">
            <v xml:space="preserve">งานบำรุงถนนสาย อจ.4023 แยกทางหลวงหมายเลข 2134 - บ้านหนองช้างน้อย อ.ลืออำนาจ จ.อำนาจเจริญ (ตอนที่ 1) </v>
          </cell>
          <cell r="C528" t="str">
            <v>2567</v>
          </cell>
          <cell r="D528" t="str">
            <v>ผลผลิตโครงข่ายทางหลวงชนบทได้รับการบำรุงรักษา</v>
          </cell>
          <cell r="E528" t="str">
            <v>บำรุงรักษาทางหลวงชนบท</v>
          </cell>
          <cell r="F528" t="str">
            <v>รายการปีเดียว ราคาต่อหน่วยต่ำกว่า 10 ล้านบาท (พลางก่อน2)</v>
          </cell>
          <cell r="G528" t="str">
            <v>วิธี e-Bidding</v>
          </cell>
          <cell r="H528" t="str">
            <v>เสริมผิวลาดยางแอสฟัลต์คอนกรีต</v>
          </cell>
          <cell r="I528" t="str">
            <v>08007280004703210717</v>
          </cell>
          <cell r="K528" t="str">
            <v>อำนาจเจริญ</v>
          </cell>
          <cell r="L528">
            <v>1</v>
          </cell>
          <cell r="M528" t="str">
            <v>แห่ง</v>
          </cell>
          <cell r="N528" t="str">
            <v>14 ธ.ค. 2566</v>
          </cell>
          <cell r="O528" t="str">
            <v/>
          </cell>
          <cell r="P528">
            <v>5750000</v>
          </cell>
          <cell r="Q528">
            <v>5750000</v>
          </cell>
          <cell r="R528" t="str">
            <v>ลงนามในสัญญา</v>
          </cell>
          <cell r="S528" t="str">
            <v/>
          </cell>
          <cell r="T528" t="str">
            <v>สำนักงานทางหลวงชนบทที่ 7 (อุบลราชธานี)</v>
          </cell>
          <cell r="U528" t="str">
            <v>แขวงทางหลวงชนบทอำนาจเจริญ</v>
          </cell>
          <cell r="V528" t="str">
            <v>สำนักบำรุงทาง</v>
          </cell>
          <cell r="W528" t="str">
            <v>อำนาจเจริญ</v>
          </cell>
          <cell r="X528" t="str">
            <v/>
          </cell>
          <cell r="Y528">
            <v>5750345.1299999999</v>
          </cell>
          <cell r="Z528">
            <v>0</v>
          </cell>
          <cell r="AB528" t="str">
            <v>-</v>
          </cell>
          <cell r="AC528" t="str">
            <v>-</v>
          </cell>
          <cell r="AD528" t="str">
            <v>-</v>
          </cell>
          <cell r="AE528" t="str">
            <v>-</v>
          </cell>
          <cell r="AF528" t="str">
            <v>-</v>
          </cell>
          <cell r="AG528" t="str">
            <v>-</v>
          </cell>
          <cell r="AH528" t="str">
            <v>9 ม.ค. 2567</v>
          </cell>
          <cell r="AI528" t="str">
            <v>3 ม.ค. 2567</v>
          </cell>
          <cell r="AJ528" t="str">
            <v>24 ม.ค. 2567</v>
          </cell>
          <cell r="AK528" t="str">
            <v>27 มี.ค. 2567</v>
          </cell>
          <cell r="AL528">
            <v>7</v>
          </cell>
          <cell r="AM528">
            <v>7</v>
          </cell>
          <cell r="AN528">
            <v>7</v>
          </cell>
          <cell r="AO528">
            <v>7</v>
          </cell>
          <cell r="AP528" t="str">
            <v>0353548000212</v>
          </cell>
          <cell r="AQ528" t="str">
            <v>66129238734</v>
          </cell>
          <cell r="AR528" t="str">
            <v>หจก.พาทิศคอนสตรัคชั่น</v>
          </cell>
          <cell r="AS528" t="str">
            <v/>
          </cell>
          <cell r="AT528">
            <v>4024000</v>
          </cell>
          <cell r="AU528">
            <v>4024000</v>
          </cell>
          <cell r="AV528" t="str">
            <v/>
          </cell>
          <cell r="AW528" t="str">
            <v xml:space="preserve"> ขทช.อจ/5/67</v>
          </cell>
          <cell r="AX528" t="str">
            <v>28 ก.พ. 2567</v>
          </cell>
          <cell r="AY528" t="str">
            <v>29 ก.พ. 2567</v>
          </cell>
          <cell r="AZ528" t="str">
            <v>3 พ.ค. 2567</v>
          </cell>
          <cell r="BA528">
            <v>65</v>
          </cell>
          <cell r="BB528" t="str">
            <v>เอกพล ตะนะดี</v>
          </cell>
          <cell r="BC528">
            <v>4024000</v>
          </cell>
          <cell r="BD528">
            <v>4024000</v>
          </cell>
          <cell r="BF528">
            <v>1726000</v>
          </cell>
          <cell r="BG528">
            <v>1726345.13</v>
          </cell>
          <cell r="BI528" t="str">
            <v xml:space="preserve"> 27 มี.ค.67</v>
          </cell>
          <cell r="BJ528">
            <v>30.021591590972907</v>
          </cell>
        </row>
        <row r="529">
          <cell r="A529" t="str">
            <v>งานบำรุงถนนสาย อจ.6014 แยกถนนเทศบาลตำบลรัตนวารีศรีเจริญ - บ้านโนนตูม  อ.หัวตะพาน จ.อำนาจเจริญ</v>
          </cell>
          <cell r="C529" t="str">
            <v>2567</v>
          </cell>
          <cell r="D529" t="str">
            <v>ผลผลิตโครงข่ายทางหลวงชนบทได้รับการบำรุงรักษา</v>
          </cell>
          <cell r="E529" t="str">
            <v>บำรุงรักษาทางหลวงชนบท</v>
          </cell>
          <cell r="F529" t="str">
            <v>รายการปีเดียว ราคาต่อหน่วยต่ำกว่า 10 ล้านบาท (พลางก่อน2)</v>
          </cell>
          <cell r="G529" t="str">
            <v>วิธี e-Bidding</v>
          </cell>
          <cell r="H529" t="str">
            <v>ซ่อมสร้างผิวทางแอสฟัลต์คอนกรีต (โดยวิธี Pavement In - Place Recycling)</v>
          </cell>
          <cell r="I529" t="str">
            <v>08007280004703210717</v>
          </cell>
          <cell r="J529" t="str">
            <v>หัวตะพาน</v>
          </cell>
          <cell r="K529" t="str">
            <v>อำนาจเจริญ</v>
          </cell>
          <cell r="L529">
            <v>1</v>
          </cell>
          <cell r="M529" t="str">
            <v>แห่ง</v>
          </cell>
          <cell r="N529" t="str">
            <v>14 ธ.ค. 2566</v>
          </cell>
          <cell r="O529" t="str">
            <v/>
          </cell>
          <cell r="P529">
            <v>5434000</v>
          </cell>
          <cell r="Q529">
            <v>5434000</v>
          </cell>
          <cell r="R529" t="str">
            <v>ลงนามในสัญญา</v>
          </cell>
          <cell r="S529" t="str">
            <v/>
          </cell>
          <cell r="T529" t="str">
            <v>สำนักงานทางหลวงชนบทที่ 7 (อุบลราชธานี)</v>
          </cell>
          <cell r="U529" t="str">
            <v>แขวงทางหลวงชนบทอำนาจเจริญ</v>
          </cell>
          <cell r="V529" t="str">
            <v>สำนักบำรุงทาง</v>
          </cell>
          <cell r="W529" t="str">
            <v>อำนาจเจริญ</v>
          </cell>
          <cell r="X529" t="str">
            <v/>
          </cell>
          <cell r="Y529">
            <v>5434072.4100000001</v>
          </cell>
          <cell r="Z529">
            <v>0</v>
          </cell>
          <cell r="AB529" t="str">
            <v>-</v>
          </cell>
          <cell r="AC529" t="str">
            <v>+</v>
          </cell>
          <cell r="AD529" t="str">
            <v>-</v>
          </cell>
          <cell r="AE529" t="str">
            <v>-</v>
          </cell>
          <cell r="AF529" t="str">
            <v>-</v>
          </cell>
          <cell r="AG529" t="str">
            <v>-</v>
          </cell>
          <cell r="AH529" t="str">
            <v>9 ม.ค. 2567</v>
          </cell>
          <cell r="AI529" t="str">
            <v>3 ม.ค. 2567</v>
          </cell>
          <cell r="AJ529" t="str">
            <v>24 ม.ค. 2567</v>
          </cell>
          <cell r="AK529" t="str">
            <v>27 มี.ค. 2567</v>
          </cell>
          <cell r="AL529">
            <v>2</v>
          </cell>
          <cell r="AM529">
            <v>2</v>
          </cell>
          <cell r="AN529">
            <v>2</v>
          </cell>
          <cell r="AO529">
            <v>2</v>
          </cell>
          <cell r="AP529" t="str">
            <v>0353548000212</v>
          </cell>
          <cell r="AQ529" t="str">
            <v>66129238841</v>
          </cell>
          <cell r="AR529" t="str">
            <v>หจก.พาทิศคอนสตรัคชั่น</v>
          </cell>
          <cell r="AS529" t="str">
            <v/>
          </cell>
          <cell r="AT529">
            <v>5426000</v>
          </cell>
          <cell r="AU529">
            <v>5426000</v>
          </cell>
          <cell r="AV529" t="str">
            <v/>
          </cell>
          <cell r="AW529" t="str">
            <v>ขทช.อจ/6/67</v>
          </cell>
          <cell r="AX529" t="str">
            <v>28 ก.พ. 2567</v>
          </cell>
          <cell r="AY529" t="str">
            <v>29 ก.พ. 2567</v>
          </cell>
          <cell r="AZ529" t="str">
            <v>18 พ.ค. 2567</v>
          </cell>
          <cell r="BA529">
            <v>80</v>
          </cell>
          <cell r="BB529" t="str">
            <v>เอกพล ตะนะดี</v>
          </cell>
          <cell r="BC529">
            <v>5426000</v>
          </cell>
          <cell r="BD529">
            <v>5426000</v>
          </cell>
          <cell r="BF529">
            <v>8000</v>
          </cell>
          <cell r="BG529">
            <v>8072.410000000149</v>
          </cell>
          <cell r="BI529" t="str">
            <v xml:space="preserve"> 27 มี.ค.67</v>
          </cell>
          <cell r="BJ529">
            <v>0.14855175623248915</v>
          </cell>
        </row>
        <row r="530">
          <cell r="A530" t="str">
            <v>งานอำนวยความปลอดภัย ถนนสาย อจ.4019 แยกทางหลวงหมายเลข 2134 - บ้านโพนเมือง  อ.พนา จ.อำนาจเจริญ</v>
          </cell>
          <cell r="C530" t="str">
            <v>2567</v>
          </cell>
          <cell r="D530" t="str">
            <v>ผลผลิตโครงข่ายทางหลวงชนบทมีความปลอดภัย</v>
          </cell>
          <cell r="E530" t="str">
            <v>อำนวยความปลอดภัยทางถนน</v>
          </cell>
          <cell r="F530" t="str">
            <v>รายการปีเดียว ราคาต่อหน่วยต่ำกว่า 10 ล้านบาท (พลางก่อน1)</v>
          </cell>
          <cell r="G530" t="str">
            <v>วิธี e-Bidding</v>
          </cell>
          <cell r="H530" t="str">
            <v>ไฟฟ้าแสงสว่างและไฟสัญญาณจราจร</v>
          </cell>
          <cell r="I530" t="str">
            <v>08007280005703210836</v>
          </cell>
          <cell r="J530" t="str">
            <v>พนา</v>
          </cell>
          <cell r="K530" t="str">
            <v>อำนาจเจริญ</v>
          </cell>
          <cell r="L530">
            <v>2</v>
          </cell>
          <cell r="M530" t="str">
            <v>แห่ง</v>
          </cell>
          <cell r="N530" t="str">
            <v>28 พ.ย. 2566</v>
          </cell>
          <cell r="O530" t="str">
            <v/>
          </cell>
          <cell r="P530">
            <v>2900000</v>
          </cell>
          <cell r="Q530">
            <v>2900000</v>
          </cell>
          <cell r="R530" t="str">
            <v>ลงนามในสัญญา</v>
          </cell>
          <cell r="S530" t="str">
            <v/>
          </cell>
          <cell r="T530" t="str">
            <v>สำนักงานทางหลวงชนบทที่ 7 (อุบลราชธานี)</v>
          </cell>
          <cell r="U530" t="str">
            <v>แขวงทางหลวงชนบทอำนาจเจริญ</v>
          </cell>
          <cell r="V530" t="str">
            <v>สำนักอำนวยความปลอดภัย</v>
          </cell>
          <cell r="W530" t="str">
            <v>อำนาจเจริญ</v>
          </cell>
          <cell r="X530" t="str">
            <v/>
          </cell>
          <cell r="Y530">
            <v>2900227.83</v>
          </cell>
          <cell r="Z530">
            <v>0</v>
          </cell>
          <cell r="AB530" t="str">
            <v>-</v>
          </cell>
          <cell r="AC530" t="str">
            <v>-</v>
          </cell>
          <cell r="AD530" t="str">
            <v>-</v>
          </cell>
          <cell r="AE530" t="str">
            <v>-</v>
          </cell>
          <cell r="AF530" t="str">
            <v>-</v>
          </cell>
          <cell r="AG530" t="str">
            <v>-</v>
          </cell>
          <cell r="AH530" t="str">
            <v>6 ก.พ. 2567</v>
          </cell>
          <cell r="AI530" t="str">
            <v>31 ม.ค. 2567</v>
          </cell>
          <cell r="AJ530" t="str">
            <v>12 ก.พ. 2567</v>
          </cell>
          <cell r="AK530" t="str">
            <v>27 มี.ค. 2567</v>
          </cell>
          <cell r="AL530">
            <v>2</v>
          </cell>
          <cell r="AM530">
            <v>2</v>
          </cell>
          <cell r="AN530">
            <v>2</v>
          </cell>
          <cell r="AO530">
            <v>2</v>
          </cell>
          <cell r="AP530" t="str">
            <v>0353543000222</v>
          </cell>
          <cell r="AQ530" t="str">
            <v>67029236310</v>
          </cell>
          <cell r="AR530" t="str">
            <v>หจก.โคร์ด เพ้นท์ ทราฟฟิค</v>
          </cell>
          <cell r="AS530" t="str">
            <v/>
          </cell>
          <cell r="AT530">
            <v>2889900</v>
          </cell>
          <cell r="AU530">
            <v>2889900</v>
          </cell>
          <cell r="AV530" t="str">
            <v/>
          </cell>
          <cell r="AW530" t="str">
            <v>ขทช.อจ/13/67</v>
          </cell>
          <cell r="AX530" t="str">
            <v>13 มี.ค. 2567</v>
          </cell>
          <cell r="AY530" t="str">
            <v>14 มี.ค. 2567</v>
          </cell>
          <cell r="AZ530" t="str">
            <v>27 มี.ค. 2567</v>
          </cell>
          <cell r="BA530">
            <v>60</v>
          </cell>
          <cell r="BB530" t="str">
            <v>อิศรา ไกยพันธ์</v>
          </cell>
          <cell r="BC530">
            <v>2889900</v>
          </cell>
          <cell r="BD530">
            <v>2889900</v>
          </cell>
          <cell r="BF530">
            <v>10100</v>
          </cell>
          <cell r="BG530">
            <v>10327.830000000075</v>
          </cell>
          <cell r="BI530" t="str">
            <v xml:space="preserve"> 28 มี.ค.67</v>
          </cell>
          <cell r="BJ530">
            <v>0.35610409269123089</v>
          </cell>
        </row>
        <row r="531">
          <cell r="A531" t="str">
            <v>งานอำนวยความปลอดภัย ถนนสาย อจ.4011 แยกทางหลวงหมายเลข 2134 - บ้านโปโล  อ.ลืออำนาจ, เมือง จ.อำนาจเจริญ</v>
          </cell>
          <cell r="C531" t="str">
            <v>2567</v>
          </cell>
          <cell r="D531" t="str">
            <v>ผลผลิตโครงข่ายทางหลวงชนบทมีความปลอดภัย</v>
          </cell>
          <cell r="E531" t="str">
            <v>อำนวยความปลอดภัยทางถนน</v>
          </cell>
          <cell r="F531" t="str">
            <v>รายการปีเดียว ราคาต่อหน่วยต่ำกว่า 10 ล้านบาท (พลางก่อน1)</v>
          </cell>
          <cell r="G531" t="str">
            <v>วิธี e-Bidding</v>
          </cell>
          <cell r="H531" t="str">
            <v>ไฟฟ้าแสงสว่างและไฟสัญญาณจราจร</v>
          </cell>
          <cell r="I531" t="str">
            <v>08007280005703210836</v>
          </cell>
          <cell r="J531" t="str">
            <v>ลืออำนาจ</v>
          </cell>
          <cell r="K531" t="str">
            <v>อำนาจเจริญ</v>
          </cell>
          <cell r="L531">
            <v>2</v>
          </cell>
          <cell r="M531" t="str">
            <v>แห่ง</v>
          </cell>
          <cell r="N531" t="str">
            <v>26 ต.ค. 2566</v>
          </cell>
          <cell r="O531" t="str">
            <v/>
          </cell>
          <cell r="P531">
            <v>3960000</v>
          </cell>
          <cell r="Q531">
            <v>3960000</v>
          </cell>
          <cell r="R531" t="str">
            <v>ลงนามในสัญญา</v>
          </cell>
          <cell r="S531" t="str">
            <v/>
          </cell>
          <cell r="T531" t="str">
            <v>สำนักงานทางหลวงชนบทที่ 7 (อุบลราชธานี)</v>
          </cell>
          <cell r="U531" t="str">
            <v>แขวงทางหลวงชนบทอำนาจเจริญ</v>
          </cell>
          <cell r="V531" t="str">
            <v>สำนักอำนวยความปลอดภัย</v>
          </cell>
          <cell r="W531" t="str">
            <v>อำนาจเจริญ</v>
          </cell>
          <cell r="X531" t="str">
            <v/>
          </cell>
          <cell r="Y531">
            <v>3960205.02</v>
          </cell>
          <cell r="Z531">
            <v>2</v>
          </cell>
          <cell r="AA531" t="str">
            <v>แห่ง</v>
          </cell>
          <cell r="AB531" t="str">
            <v>-</v>
          </cell>
          <cell r="AC531" t="str">
            <v>0.00</v>
          </cell>
          <cell r="AD531" t="str">
            <v>-</v>
          </cell>
          <cell r="AE531" t="str">
            <v>-</v>
          </cell>
          <cell r="AF531" t="str">
            <v>0.00</v>
          </cell>
          <cell r="AG531" t="str">
            <v>-</v>
          </cell>
          <cell r="AH531" t="str">
            <v>8 ธ.ค. 2566</v>
          </cell>
          <cell r="AI531" t="str">
            <v>1 ธ.ค. 2566</v>
          </cell>
          <cell r="AJ531" t="str">
            <v>19 ธ.ค. 2566</v>
          </cell>
          <cell r="AK531" t="str">
            <v>10 ม.ค. 2567</v>
          </cell>
          <cell r="AL531">
            <v>2</v>
          </cell>
          <cell r="AM531">
            <v>2</v>
          </cell>
          <cell r="AN531">
            <v>2</v>
          </cell>
          <cell r="AO531">
            <v>2</v>
          </cell>
          <cell r="AP531" t="str">
            <v>0445558000542</v>
          </cell>
          <cell r="AQ531" t="str">
            <v>66119398803</v>
          </cell>
          <cell r="AR531" t="str">
            <v>หจก.ที.เอส.ไลท์ติ้ง กรุ๊ป</v>
          </cell>
          <cell r="AS531" t="str">
            <v/>
          </cell>
          <cell r="AT531">
            <v>3920000</v>
          </cell>
          <cell r="AU531">
            <v>3920000</v>
          </cell>
          <cell r="AV531" t="str">
            <v/>
          </cell>
          <cell r="AW531" t="str">
            <v>ขทช.อจ/18/67</v>
          </cell>
          <cell r="AX531" t="str">
            <v>20 มี.ค. 2567</v>
          </cell>
          <cell r="AY531" t="str">
            <v>21 มี.ค. 2567</v>
          </cell>
          <cell r="AZ531" t="str">
            <v>3 มิ.ย. 2567</v>
          </cell>
          <cell r="BA531">
            <v>75</v>
          </cell>
          <cell r="BB531" t="str">
            <v>อุทิศ อัมภาวัน</v>
          </cell>
          <cell r="BC531">
            <v>3920000</v>
          </cell>
          <cell r="BD531">
            <v>3920000</v>
          </cell>
          <cell r="BF531">
            <v>40000</v>
          </cell>
          <cell r="BG531">
            <v>40205.020000000019</v>
          </cell>
          <cell r="BI531" t="str">
            <v xml:space="preserve"> 2 ก.พ.67</v>
          </cell>
          <cell r="BJ531">
            <v>1.0152257218238669</v>
          </cell>
        </row>
        <row r="532">
          <cell r="A532" t="str">
            <v xml:space="preserve">งานอำนวยความปลอดภัย ถนนสาย อจ.3008 แยกทางหลวงหมายเลข 202 - อำเภอพนา อ.ปทุมราชวงศา จ.อำนาจเจริญ </v>
          </cell>
          <cell r="C532" t="str">
            <v>2567</v>
          </cell>
          <cell r="D532" t="str">
            <v>ผลผลิตโครงข่ายทางหลวงชนบทมีความปลอดภัย</v>
          </cell>
          <cell r="E532" t="str">
            <v>อำนวยความปลอดภัยทางถนน</v>
          </cell>
          <cell r="F532" t="str">
            <v>รายการปีเดียว ราคาต่อหน่วยต่ำกว่า 10 ล้านบาท (พลางก่อน1)</v>
          </cell>
          <cell r="G532" t="str">
            <v>วิธี e-Bidding</v>
          </cell>
          <cell r="H532" t="str">
            <v>ปรับปรุงทางเพื่อความปลอดภัย</v>
          </cell>
          <cell r="I532" t="str">
            <v>08007280005703210836</v>
          </cell>
          <cell r="K532" t="str">
            <v>อำนาจเจริญ</v>
          </cell>
          <cell r="L532">
            <v>1</v>
          </cell>
          <cell r="M532" t="str">
            <v>แห่ง</v>
          </cell>
          <cell r="N532" t="str">
            <v>13 ธ.ค. 2566</v>
          </cell>
          <cell r="O532" t="str">
            <v/>
          </cell>
          <cell r="P532">
            <v>1960000</v>
          </cell>
          <cell r="Q532">
            <v>1960000</v>
          </cell>
          <cell r="R532" t="str">
            <v>ลงนามในสัญญา</v>
          </cell>
          <cell r="S532" t="str">
            <v/>
          </cell>
          <cell r="T532" t="str">
            <v>สำนักงานทางหลวงชนบทที่ 7 (อุบลราชธานี)</v>
          </cell>
          <cell r="U532" t="str">
            <v>แขวงทางหลวงชนบทอำนาจเจริญ</v>
          </cell>
          <cell r="V532" t="str">
            <v>สำนักอำนวยความปลอดภัย</v>
          </cell>
          <cell r="W532" t="str">
            <v>อำนาจเจริญ</v>
          </cell>
          <cell r="X532" t="str">
            <v/>
          </cell>
          <cell r="Y532">
            <v>1960263.04</v>
          </cell>
          <cell r="Z532">
            <v>0</v>
          </cell>
          <cell r="AB532" t="str">
            <v>-</v>
          </cell>
          <cell r="AC532" t="str">
            <v>-</v>
          </cell>
          <cell r="AD532" t="str">
            <v>-</v>
          </cell>
          <cell r="AE532" t="str">
            <v>-</v>
          </cell>
          <cell r="AF532" t="str">
            <v>-</v>
          </cell>
          <cell r="AG532" t="str">
            <v>-</v>
          </cell>
          <cell r="AH532" t="str">
            <v>6 ก.พ. 2567</v>
          </cell>
          <cell r="AI532" t="str">
            <v>31 ม.ค. 2567</v>
          </cell>
          <cell r="AJ532" t="str">
            <v>12 ก.พ. 2567</v>
          </cell>
          <cell r="AK532" t="str">
            <v>23 ก.พ. 2567</v>
          </cell>
          <cell r="AL532">
            <v>3</v>
          </cell>
          <cell r="AM532">
            <v>1</v>
          </cell>
          <cell r="AN532">
            <v>3</v>
          </cell>
          <cell r="AO532">
            <v>1</v>
          </cell>
          <cell r="AP532" t="str">
            <v>0105544007313</v>
          </cell>
          <cell r="AQ532" t="str">
            <v>67019179665</v>
          </cell>
          <cell r="AR532" t="str">
            <v>บจก.พี.เอ.แซด.เซอร์วิส แอนด์ แอ๊ดเซสซอรี่ ซัพพลาย</v>
          </cell>
          <cell r="AS532" t="str">
            <v/>
          </cell>
          <cell r="AT532">
            <v>1957000</v>
          </cell>
          <cell r="AU532">
            <v>1957000</v>
          </cell>
          <cell r="AV532" t="str">
            <v/>
          </cell>
          <cell r="AW532" t="str">
            <v>ขทช.อจ/14/67</v>
          </cell>
          <cell r="AX532" t="str">
            <v>14 มี.ค. 2567</v>
          </cell>
          <cell r="AY532" t="str">
            <v>15 มี.ค. 2567</v>
          </cell>
          <cell r="AZ532" t="str">
            <v>13 พ.ค. 2567</v>
          </cell>
          <cell r="BA532">
            <v>60</v>
          </cell>
          <cell r="BB532" t="str">
            <v>ภานุวัฒน์ ประทุมชาติ</v>
          </cell>
          <cell r="BC532">
            <v>1957000</v>
          </cell>
          <cell r="BD532">
            <v>1957000</v>
          </cell>
          <cell r="BF532">
            <v>3000</v>
          </cell>
          <cell r="BG532">
            <v>3263.0400000000373</v>
          </cell>
          <cell r="BI532" t="str">
            <v xml:space="preserve"> 23 ก.พ.67</v>
          </cell>
          <cell r="BJ532">
            <v>0.16645929313649852</v>
          </cell>
        </row>
        <row r="533">
          <cell r="A533" t="str">
            <v>งานอำนวยความปลอดภัย ถนนสาย อจ.3009 แยกทางหลวงหมายเลข 212 - บ้านโพนขวาว  จ.อำนาจเจริญ</v>
          </cell>
          <cell r="C533" t="str">
            <v>2567</v>
          </cell>
          <cell r="D533" t="str">
            <v>ผลผลิตโครงข่ายทางหลวงชนบทมีความปลอดภัย</v>
          </cell>
          <cell r="E533" t="str">
            <v>อำนวยความปลอดภัยทางถนน</v>
          </cell>
          <cell r="F533" t="str">
            <v>รายการปีเดียว ราคาต่อหน่วยต่ำกว่า 10 ล้านบาท (พลางก่อน1)</v>
          </cell>
          <cell r="G533" t="str">
            <v>วิธี e-Bidding</v>
          </cell>
          <cell r="H533" t="str">
            <v>ไฟฟ้าแสงสว่างและไฟสัญญาณจราจร</v>
          </cell>
          <cell r="I533" t="str">
            <v>08007280005703210836</v>
          </cell>
          <cell r="K533" t="str">
            <v>อำนาจเจริญ</v>
          </cell>
          <cell r="L533">
            <v>1</v>
          </cell>
          <cell r="M533" t="str">
            <v>แห่ง</v>
          </cell>
          <cell r="N533" t="str">
            <v>13 ธ.ค. 2566</v>
          </cell>
          <cell r="O533" t="str">
            <v/>
          </cell>
          <cell r="P533">
            <v>900000</v>
          </cell>
          <cell r="Q533">
            <v>900000</v>
          </cell>
          <cell r="R533" t="str">
            <v>ลงนามในสัญญา</v>
          </cell>
          <cell r="S533" t="str">
            <v/>
          </cell>
          <cell r="T533" t="str">
            <v>สำนักงานทางหลวงชนบทที่ 7 (อุบลราชธานี)</v>
          </cell>
          <cell r="U533" t="str">
            <v>แขวงทางหลวงชนบทอำนาจเจริญ</v>
          </cell>
          <cell r="V533" t="str">
            <v>สำนักอำนวยความปลอดภัย</v>
          </cell>
          <cell r="W533" t="str">
            <v>อำนาจเจริญ</v>
          </cell>
          <cell r="X533" t="str">
            <v/>
          </cell>
          <cell r="Y533">
            <v>1060347.1499999999</v>
          </cell>
          <cell r="Z533">
            <v>0</v>
          </cell>
          <cell r="AB533" t="str">
            <v>-</v>
          </cell>
          <cell r="AC533" t="str">
            <v>-</v>
          </cell>
          <cell r="AD533" t="str">
            <v>-</v>
          </cell>
          <cell r="AE533" t="str">
            <v>-</v>
          </cell>
          <cell r="AF533" t="str">
            <v>-</v>
          </cell>
          <cell r="AG533" t="str">
            <v>-</v>
          </cell>
          <cell r="AH533" t="str">
            <v>2 ก.พ. 2567</v>
          </cell>
          <cell r="AI533" t="str">
            <v>29 ม.ค. 2567</v>
          </cell>
          <cell r="AJ533" t="str">
            <v>2 ก.พ. 2567</v>
          </cell>
          <cell r="AK533" t="str">
            <v>23 ก.พ. 2567</v>
          </cell>
          <cell r="AL533">
            <v>3</v>
          </cell>
          <cell r="AM533">
            <v>1</v>
          </cell>
          <cell r="AN533">
            <v>3</v>
          </cell>
          <cell r="AO533">
            <v>1</v>
          </cell>
          <cell r="AP533" t="str">
            <v>0405546001051</v>
          </cell>
          <cell r="AQ533" t="str">
            <v>67019170403</v>
          </cell>
          <cell r="AR533" t="str">
            <v>บจก.ดับเบิ้ล เอ็ม อินเตอร์เนชั่นแนล</v>
          </cell>
          <cell r="AS533" t="str">
            <v/>
          </cell>
          <cell r="AT533">
            <v>897520</v>
          </cell>
          <cell r="AU533">
            <v>897500</v>
          </cell>
          <cell r="AV533" t="str">
            <v/>
          </cell>
          <cell r="AW533" t="str">
            <v>ขทช.อจ/16/67</v>
          </cell>
          <cell r="AX533" t="str">
            <v>15 มี.ค. 2567</v>
          </cell>
          <cell r="AY533" t="str">
            <v>16 มี.ค. 2567</v>
          </cell>
          <cell r="AZ533" t="str">
            <v>14 พ.ค. 2567</v>
          </cell>
          <cell r="BA533">
            <v>60</v>
          </cell>
          <cell r="BB533" t="str">
            <v>สมภาร ร่มเย็น</v>
          </cell>
          <cell r="BC533">
            <v>897500</v>
          </cell>
          <cell r="BD533">
            <v>897500</v>
          </cell>
          <cell r="BF533">
            <v>2500</v>
          </cell>
          <cell r="BG533">
            <v>162847.14999999991</v>
          </cell>
          <cell r="BI533" t="str">
            <v xml:space="preserve"> 23 ก.พ.67</v>
          </cell>
          <cell r="BJ533">
            <v>15.357908964059545</v>
          </cell>
        </row>
        <row r="534">
          <cell r="A534" t="str">
            <v>งานอำนวยความปลอดภัย ถนนสาย อจ.3012 แยกทางหลวงหมายเลข 202 - บ้านโสกใหญ่  อ.ปทุมราชวงศา จ.อำนาจเจริญ</v>
          </cell>
          <cell r="C534" t="str">
            <v>2567</v>
          </cell>
          <cell r="D534" t="str">
            <v>ผลผลิตโครงข่ายทางหลวงชนบทมีความปลอดภัย</v>
          </cell>
          <cell r="E534" t="str">
            <v>อำนวยความปลอดภัยทางถนน</v>
          </cell>
          <cell r="F534" t="str">
            <v>รายการปีเดียว ราคาต่อหน่วยต่ำกว่า 10 ล้านบาท (พลางก่อน1)</v>
          </cell>
          <cell r="G534" t="str">
            <v>วิธี e-Bidding</v>
          </cell>
          <cell r="H534" t="str">
            <v>ปรับปรุงทางเพื่อความปลอดภัย</v>
          </cell>
          <cell r="I534" t="str">
            <v>08007280005703210836</v>
          </cell>
          <cell r="J534" t="str">
            <v>ปทุมราชวงศา</v>
          </cell>
          <cell r="K534" t="str">
            <v>อำนาจเจริญ</v>
          </cell>
          <cell r="L534">
            <v>1</v>
          </cell>
          <cell r="M534" t="str">
            <v>แห่ง</v>
          </cell>
          <cell r="N534" t="str">
            <v>13 ธ.ค. 2566</v>
          </cell>
          <cell r="O534" t="str">
            <v/>
          </cell>
          <cell r="P534">
            <v>1060000</v>
          </cell>
          <cell r="Q534">
            <v>1060000</v>
          </cell>
          <cell r="R534" t="str">
            <v>ลงนามในสัญญา</v>
          </cell>
          <cell r="S534" t="str">
            <v/>
          </cell>
          <cell r="T534" t="str">
            <v>สำนักงานทางหลวงชนบทที่ 7 (อุบลราชธานี)</v>
          </cell>
          <cell r="U534" t="str">
            <v>แขวงทางหลวงชนบทอำนาจเจริญ</v>
          </cell>
          <cell r="V534" t="str">
            <v>สำนักอำนวยความปลอดภัย</v>
          </cell>
          <cell r="W534" t="str">
            <v>อำนาจเจริญ</v>
          </cell>
          <cell r="X534" t="str">
            <v/>
          </cell>
          <cell r="Y534">
            <v>1060203.02</v>
          </cell>
          <cell r="Z534">
            <v>0</v>
          </cell>
          <cell r="AB534" t="str">
            <v>-</v>
          </cell>
          <cell r="AC534" t="str">
            <v>-</v>
          </cell>
          <cell r="AD534" t="str">
            <v>-</v>
          </cell>
          <cell r="AE534" t="str">
            <v>-</v>
          </cell>
          <cell r="AF534" t="str">
            <v>-</v>
          </cell>
          <cell r="AG534" t="str">
            <v>-</v>
          </cell>
          <cell r="AH534" t="str">
            <v>2 ก.พ. 2567</v>
          </cell>
          <cell r="AI534" t="str">
            <v>29 ม.ค. 2567</v>
          </cell>
          <cell r="AJ534" t="str">
            <v>12 ก.พ. 2567</v>
          </cell>
          <cell r="AK534" t="str">
            <v>23 ก.พ. 2567</v>
          </cell>
          <cell r="AL534">
            <v>4</v>
          </cell>
          <cell r="AM534">
            <v>4</v>
          </cell>
          <cell r="AN534">
            <v>4</v>
          </cell>
          <cell r="AO534">
            <v>4</v>
          </cell>
          <cell r="AP534" t="str">
            <v xml:space="preserve">0205551011656 </v>
          </cell>
          <cell r="AQ534" t="str">
            <v>67019170546</v>
          </cell>
          <cell r="AR534" t="str">
            <v>บริษัท พี-เพอร์ซัน แอนด์ ซัพพลาย จำกัด</v>
          </cell>
          <cell r="AS534" t="str">
            <v/>
          </cell>
          <cell r="AT534">
            <v>1056000</v>
          </cell>
          <cell r="AU534">
            <v>1056000</v>
          </cell>
          <cell r="AV534" t="str">
            <v/>
          </cell>
          <cell r="AW534" t="str">
            <v>ขทช.อจ/11/67</v>
          </cell>
          <cell r="AX534" t="str">
            <v>12 มี.ค. 2567</v>
          </cell>
          <cell r="AY534" t="str">
            <v>13 มี.ค. 2567</v>
          </cell>
          <cell r="AZ534" t="str">
            <v>11 พ.ค. 2567</v>
          </cell>
          <cell r="BA534">
            <v>60</v>
          </cell>
          <cell r="BB534" t="str">
            <v>อาทร ทองติด</v>
          </cell>
          <cell r="BC534">
            <v>1056000</v>
          </cell>
          <cell r="BD534">
            <v>1056000</v>
          </cell>
          <cell r="BF534">
            <v>4000</v>
          </cell>
          <cell r="BG534">
            <v>4203.0200000000186</v>
          </cell>
          <cell r="BI534" t="str">
            <v xml:space="preserve"> 23 ก.พ.67</v>
          </cell>
          <cell r="BJ534">
            <v>0.39643539215725104</v>
          </cell>
        </row>
        <row r="535">
          <cell r="A535" t="str">
            <v>งานอำนวยความปลอดภัย ถนนสาย อจ.3020 แยกทางหลวงหมายเลข 202 - บ้านหนองเม็ก  อ.เมือง จ.อำนาจเจริญ</v>
          </cell>
          <cell r="C535" t="str">
            <v>2567</v>
          </cell>
          <cell r="D535" t="str">
            <v>ผลผลิตโครงข่ายทางหลวงชนบทมีความปลอดภัย</v>
          </cell>
          <cell r="E535" t="str">
            <v>อำนวยความปลอดภัยทางถนน</v>
          </cell>
          <cell r="F535" t="str">
            <v>รายการปีเดียว ราคาต่อหน่วยต่ำกว่า 10 ล้านบาท (พลางก่อน1)</v>
          </cell>
          <cell r="G535" t="str">
            <v>วิธี e-Bidding</v>
          </cell>
          <cell r="H535" t="str">
            <v>ปรับปรุงทางเพื่อความปลอดภัย</v>
          </cell>
          <cell r="I535" t="str">
            <v>08007280005703210836</v>
          </cell>
          <cell r="J535" t="str">
            <v>เมือง</v>
          </cell>
          <cell r="K535" t="str">
            <v>อำนาจเจริญ</v>
          </cell>
          <cell r="L535">
            <v>2</v>
          </cell>
          <cell r="M535" t="str">
            <v>แห่ง</v>
          </cell>
          <cell r="N535" t="str">
            <v>13 ธ.ค. 2566</v>
          </cell>
          <cell r="O535" t="str">
            <v/>
          </cell>
          <cell r="P535">
            <v>3120000</v>
          </cell>
          <cell r="Q535">
            <v>3120000</v>
          </cell>
          <cell r="R535" t="str">
            <v>ลงนามในสัญญา</v>
          </cell>
          <cell r="S535" t="str">
            <v/>
          </cell>
          <cell r="T535" t="str">
            <v>สำนักงานทางหลวงชนบทที่ 7 (อุบลราชธานี)</v>
          </cell>
          <cell r="U535" t="str">
            <v>แขวงทางหลวงชนบทอำนาจเจริญ</v>
          </cell>
          <cell r="V535" t="str">
            <v>สำนักอำนวยความปลอดภัย</v>
          </cell>
          <cell r="W535" t="str">
            <v>อำนาจเจริญ</v>
          </cell>
          <cell r="X535" t="str">
            <v/>
          </cell>
          <cell r="Y535">
            <v>2120381.0299999998</v>
          </cell>
          <cell r="Z535">
            <v>0</v>
          </cell>
          <cell r="AB535" t="str">
            <v>-</v>
          </cell>
          <cell r="AC535" t="str">
            <v>0</v>
          </cell>
          <cell r="AE535" t="str">
            <v>-</v>
          </cell>
          <cell r="AF535" t="str">
            <v>0</v>
          </cell>
          <cell r="AG535" t="str">
            <v>-</v>
          </cell>
          <cell r="AH535" t="str">
            <v>6 ก.พ. 2567</v>
          </cell>
          <cell r="AI535" t="str">
            <v>30 ม.ค. 2567</v>
          </cell>
          <cell r="AJ535" t="str">
            <v>12 ก.พ. 2567</v>
          </cell>
          <cell r="AK535" t="str">
            <v>27 ก.พ. 2567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 t="str">
            <v>0353562000313</v>
          </cell>
          <cell r="AQ535" t="str">
            <v>67019171081</v>
          </cell>
          <cell r="AR535" t="str">
            <v>หจก.สุภลักษณ์ ทราฟฟิค แอนด์ แฟบริเคชั่น</v>
          </cell>
          <cell r="AS535" t="str">
            <v/>
          </cell>
          <cell r="AT535">
            <v>3110000</v>
          </cell>
          <cell r="AU535">
            <v>3110000</v>
          </cell>
          <cell r="AV535" t="str">
            <v/>
          </cell>
          <cell r="AW535" t="str">
            <v>ขทช.อจ/8/67</v>
          </cell>
          <cell r="AX535" t="str">
            <v>11 มี.ค. 2567</v>
          </cell>
          <cell r="AY535" t="str">
            <v>12 มี.ค. 2567</v>
          </cell>
          <cell r="AZ535" t="str">
            <v>10 พ.ค. 2567</v>
          </cell>
          <cell r="BA535">
            <v>60</v>
          </cell>
          <cell r="BB535" t="str">
            <v>เอกพล ตะนะดี</v>
          </cell>
          <cell r="BC535">
            <v>3110000</v>
          </cell>
          <cell r="BD535">
            <v>3110000</v>
          </cell>
          <cell r="BF535">
            <v>10000</v>
          </cell>
          <cell r="BG535">
            <v>-989618.9700000002</v>
          </cell>
          <cell r="BI535" t="str">
            <v xml:space="preserve"> 27 ก.พ.67</v>
          </cell>
          <cell r="BJ535">
            <v>-46.671751727565692</v>
          </cell>
        </row>
        <row r="536">
          <cell r="A536" t="str">
            <v>งานอำนวยความปลอดภัย ถนนสาย อจ.3016 แยกทางหลวงหมายเลข 202 - บ้านบ่อบุ  อ.เมือง จ.อำนาจเจริญ</v>
          </cell>
          <cell r="C536" t="str">
            <v>2567</v>
          </cell>
          <cell r="D536" t="str">
            <v>ผลผลิตโครงข่ายทางหลวงชนบทมีความปลอดภัย</v>
          </cell>
          <cell r="E536" t="str">
            <v>อำนวยความปลอดภัยทางถนน</v>
          </cell>
          <cell r="F536" t="str">
            <v>รายการปีเดียว ราคาต่อหน่วยต่ำกว่า 10 ล้านบาท (พลางก่อน1)</v>
          </cell>
          <cell r="G536" t="str">
            <v>วิธี e-Bidding</v>
          </cell>
          <cell r="H536" t="str">
            <v>ปรับปรุงทางเพื่อความปลอดภัย</v>
          </cell>
          <cell r="I536" t="str">
            <v>08007280005703210836</v>
          </cell>
          <cell r="J536" t="str">
            <v>เมือง</v>
          </cell>
          <cell r="K536" t="str">
            <v>อำนาจเจริญ</v>
          </cell>
          <cell r="L536">
            <v>2</v>
          </cell>
          <cell r="M536" t="str">
            <v>แห่ง</v>
          </cell>
          <cell r="N536" t="str">
            <v>13 ธ.ค. 2566</v>
          </cell>
          <cell r="O536" t="str">
            <v/>
          </cell>
          <cell r="P536">
            <v>3960000</v>
          </cell>
          <cell r="Q536">
            <v>3960000</v>
          </cell>
          <cell r="R536" t="str">
            <v>ลงนามในสัญญา</v>
          </cell>
          <cell r="S536" t="str">
            <v/>
          </cell>
          <cell r="T536" t="str">
            <v>สำนักงานทางหลวงชนบทที่ 7 (อุบลราชธานี)</v>
          </cell>
          <cell r="U536" t="str">
            <v>แขวงทางหลวงชนบทอำนาจเจริญ</v>
          </cell>
          <cell r="V536" t="str">
            <v>สำนักอำนวยความปลอดภัย</v>
          </cell>
          <cell r="W536" t="str">
            <v>อำนาจเจริญ</v>
          </cell>
          <cell r="X536" t="str">
            <v/>
          </cell>
          <cell r="Y536">
            <v>3961192.27</v>
          </cell>
          <cell r="Z536">
            <v>0</v>
          </cell>
          <cell r="AB536" t="str">
            <v>-</v>
          </cell>
          <cell r="AC536" t="str">
            <v>-</v>
          </cell>
          <cell r="AD536" t="str">
            <v>-</v>
          </cell>
          <cell r="AE536" t="str">
            <v>-</v>
          </cell>
          <cell r="AF536" t="str">
            <v>-</v>
          </cell>
          <cell r="AG536" t="str">
            <v>แห่ง</v>
          </cell>
          <cell r="AH536" t="str">
            <v>2 ก.พ. 2567</v>
          </cell>
          <cell r="AI536" t="str">
            <v>29 ม.ค. 2567</v>
          </cell>
          <cell r="AJ536" t="str">
            <v>12 ก.พ. 2567</v>
          </cell>
          <cell r="AK536" t="str">
            <v>27 ก.พ. 2567</v>
          </cell>
          <cell r="AL536">
            <v>3</v>
          </cell>
          <cell r="AM536">
            <v>3</v>
          </cell>
          <cell r="AN536">
            <v>3</v>
          </cell>
          <cell r="AO536">
            <v>3</v>
          </cell>
          <cell r="AP536" t="str">
            <v>0105537047071</v>
          </cell>
          <cell r="AQ536" t="str">
            <v>67019171328</v>
          </cell>
          <cell r="AR536" t="str">
            <v>บจก.สายรักไทย (1994)</v>
          </cell>
          <cell r="AS536" t="str">
            <v/>
          </cell>
          <cell r="AT536">
            <v>3958000</v>
          </cell>
          <cell r="AU536">
            <v>3958000</v>
          </cell>
          <cell r="AV536" t="str">
            <v/>
          </cell>
          <cell r="AW536" t="str">
            <v>ขทช.อจ/10/67</v>
          </cell>
          <cell r="AX536" t="str">
            <v>11 มี.ค. 2567</v>
          </cell>
          <cell r="AY536" t="str">
            <v>12 มี.ค. 2567</v>
          </cell>
          <cell r="AZ536" t="str">
            <v>25 พ.ค. 2567</v>
          </cell>
          <cell r="BA536">
            <v>75</v>
          </cell>
          <cell r="BB536" t="str">
            <v>ภาณุวัต  บุญศรี</v>
          </cell>
          <cell r="BC536">
            <v>3958000</v>
          </cell>
          <cell r="BD536">
            <v>3958000</v>
          </cell>
          <cell r="BF536">
            <v>2000</v>
          </cell>
          <cell r="BG536">
            <v>3192.2700000000186</v>
          </cell>
          <cell r="BI536" t="str">
            <v xml:space="preserve"> 27 ก.พ.67</v>
          </cell>
          <cell r="BJ536">
            <v>8.0588615305967434E-2</v>
          </cell>
        </row>
        <row r="537">
          <cell r="A537" t="str">
            <v>งานอำนวยความปลอดภัย ถนนสาย อจ.4013 แยกทางหลวงหมายเลข 2210 - บ้านไผ่ใหญ่  อ.หัวตะพาน จ.อำนาจเจริญ</v>
          </cell>
          <cell r="C537" t="str">
            <v>2567</v>
          </cell>
          <cell r="D537" t="str">
            <v>ผลผลิตโครงข่ายทางหลวงชนบทมีความปลอดภัย</v>
          </cell>
          <cell r="E537" t="str">
            <v>อำนวยความปลอดภัยทางถนน</v>
          </cell>
          <cell r="F537" t="str">
            <v>รายการปีเดียว ราคาต่อหน่วยต่ำกว่า 10 ล้านบาท (พลางก่อน1)</v>
          </cell>
          <cell r="G537" t="str">
            <v>วิธี e-Bidding</v>
          </cell>
          <cell r="H537" t="str">
            <v>ไฟฟ้าแสงสว่างและไฟสัญญาณจราจร</v>
          </cell>
          <cell r="I537" t="str">
            <v>08007280005703210836</v>
          </cell>
          <cell r="J537" t="str">
            <v>หัวตะพาน</v>
          </cell>
          <cell r="K537" t="str">
            <v>อำนาจเจริญ</v>
          </cell>
          <cell r="L537">
            <v>1</v>
          </cell>
          <cell r="M537" t="str">
            <v>แห่ง</v>
          </cell>
          <cell r="N537" t="str">
            <v>13 ธ.ค. 2566</v>
          </cell>
          <cell r="O537" t="str">
            <v/>
          </cell>
          <cell r="P537">
            <v>1980000</v>
          </cell>
          <cell r="Q537">
            <v>1980000</v>
          </cell>
          <cell r="R537" t="str">
            <v>ลงนามในสัญญา</v>
          </cell>
          <cell r="S537" t="str">
            <v/>
          </cell>
          <cell r="T537" t="str">
            <v>สำนักงานทางหลวงชนบทที่ 7 (อุบลราชธานี)</v>
          </cell>
          <cell r="U537" t="str">
            <v>แขวงทางหลวงชนบทอำนาจเจริญ</v>
          </cell>
          <cell r="V537" t="str">
            <v>สำนักอำนวยความปลอดภัย</v>
          </cell>
          <cell r="W537" t="str">
            <v>อำนาจเจริญ</v>
          </cell>
          <cell r="X537" t="str">
            <v/>
          </cell>
          <cell r="Y537">
            <v>1980279.29</v>
          </cell>
          <cell r="Z537">
            <v>0</v>
          </cell>
          <cell r="AB537" t="str">
            <v>-</v>
          </cell>
          <cell r="AC537" t="str">
            <v>-</v>
          </cell>
          <cell r="AD537" t="str">
            <v>-</v>
          </cell>
          <cell r="AE537" t="str">
            <v>-</v>
          </cell>
          <cell r="AF537" t="str">
            <v>-</v>
          </cell>
          <cell r="AG537" t="str">
            <v>-</v>
          </cell>
          <cell r="AH537" t="str">
            <v>2 ก.พ. 2567</v>
          </cell>
          <cell r="AI537" t="str">
            <v>29 ม.ค. 2567</v>
          </cell>
          <cell r="AJ537" t="str">
            <v>12 ก.พ. 2567</v>
          </cell>
          <cell r="AK537" t="str">
            <v>28 ก.พ. 2567</v>
          </cell>
          <cell r="AL537">
            <v>3</v>
          </cell>
          <cell r="AM537">
            <v>3</v>
          </cell>
          <cell r="AN537">
            <v>3</v>
          </cell>
          <cell r="AO537">
            <v>3</v>
          </cell>
          <cell r="AP537" t="str">
            <v>0353548000352</v>
          </cell>
          <cell r="AQ537" t="str">
            <v>670191711391</v>
          </cell>
          <cell r="AR537" t="str">
            <v>หจก.ซี 13 กรุ๊ป</v>
          </cell>
          <cell r="AS537" t="str">
            <v/>
          </cell>
          <cell r="AT537">
            <v>1977000</v>
          </cell>
          <cell r="AU537">
            <v>1977000</v>
          </cell>
          <cell r="AV537" t="str">
            <v/>
          </cell>
          <cell r="AW537" t="str">
            <v>ขทช.อจ/17/67</v>
          </cell>
          <cell r="AX537" t="str">
            <v>15 มี.ค. 2567</v>
          </cell>
          <cell r="AY537" t="str">
            <v>16 มี.ค. 2567</v>
          </cell>
          <cell r="AZ537" t="str">
            <v>14 พ.ค. 2567</v>
          </cell>
          <cell r="BA537">
            <v>60</v>
          </cell>
          <cell r="BB537" t="str">
            <v>สมภาร ร่มเย็น</v>
          </cell>
          <cell r="BC537">
            <v>1977000</v>
          </cell>
          <cell r="BD537">
            <v>1977000</v>
          </cell>
          <cell r="BF537">
            <v>3000</v>
          </cell>
          <cell r="BG537">
            <v>3279.2900000000373</v>
          </cell>
          <cell r="BI537" t="str">
            <v xml:space="preserve"> 28 ก.พ.67</v>
          </cell>
          <cell r="BJ537">
            <v>0.16559734864469736</v>
          </cell>
        </row>
        <row r="538">
          <cell r="A538" t="str">
            <v>งานอำนวยความปลอดภัย ถนนสาย อจ.4004 แยกทางหลวงหมายเลข 2210 - บ้านน้อยหม้อทอง  อ.พนา จ.อำนาจเจริญ</v>
          </cell>
          <cell r="C538" t="str">
            <v>2567</v>
          </cell>
          <cell r="D538" t="str">
            <v>ผลผลิตโครงข่ายทางหลวงชนบทมีความปลอดภัย</v>
          </cell>
          <cell r="E538" t="str">
            <v>อำนวยความปลอดภัยทางถนน</v>
          </cell>
          <cell r="F538" t="str">
            <v>รายการปีเดียว ราคาต่อหน่วยต่ำกว่า 10 ล้านบาท (พลางก่อน1)</v>
          </cell>
          <cell r="G538" t="str">
            <v>วิธี e-Bidding</v>
          </cell>
          <cell r="H538" t="str">
            <v>ปรับปรุงทางเพื่อความปลอดภัย</v>
          </cell>
          <cell r="I538" t="str">
            <v>08007280005703210836</v>
          </cell>
          <cell r="J538" t="str">
            <v>พนา</v>
          </cell>
          <cell r="K538" t="str">
            <v>อำนาจเจริญ</v>
          </cell>
          <cell r="L538">
            <v>2</v>
          </cell>
          <cell r="M538" t="str">
            <v>แห่ง</v>
          </cell>
          <cell r="N538" t="str">
            <v>13 ธ.ค. 2566</v>
          </cell>
          <cell r="O538" t="str">
            <v/>
          </cell>
          <cell r="P538">
            <v>3960000</v>
          </cell>
          <cell r="Q538">
            <v>3960000</v>
          </cell>
          <cell r="R538" t="str">
            <v>ลงนามในสัญญา</v>
          </cell>
          <cell r="S538" t="str">
            <v/>
          </cell>
          <cell r="T538" t="str">
            <v>สำนักงานทางหลวงชนบทที่ 7 (อุบลราชธานี)</v>
          </cell>
          <cell r="U538" t="str">
            <v>แขวงทางหลวงชนบทอำนาจเจริญ</v>
          </cell>
          <cell r="V538" t="str">
            <v>สำนักอำนวยความปลอดภัย</v>
          </cell>
          <cell r="W538" t="str">
            <v>อำนาจเจริญ</v>
          </cell>
          <cell r="X538" t="str">
            <v/>
          </cell>
          <cell r="Y538">
            <v>3960549.17</v>
          </cell>
          <cell r="Z538">
            <v>0</v>
          </cell>
          <cell r="AB538" t="str">
            <v>-</v>
          </cell>
          <cell r="AC538" t="str">
            <v>0.00</v>
          </cell>
          <cell r="AD538" t="str">
            <v>-</v>
          </cell>
          <cell r="AE538" t="str">
            <v>-</v>
          </cell>
          <cell r="AF538" t="str">
            <v>0.00</v>
          </cell>
          <cell r="AG538" t="str">
            <v>-</v>
          </cell>
          <cell r="AH538" t="str">
            <v>6 ก.พ. 2567</v>
          </cell>
          <cell r="AI538" t="str">
            <v>31 ม.ค. 2567</v>
          </cell>
          <cell r="AJ538" t="str">
            <v>12 ก.พ. 2567</v>
          </cell>
          <cell r="AK538" t="str">
            <v>27 ก.พ. 2567</v>
          </cell>
          <cell r="AL538">
            <v>2</v>
          </cell>
          <cell r="AM538">
            <v>2</v>
          </cell>
          <cell r="AN538">
            <v>2</v>
          </cell>
          <cell r="AO538">
            <v>2</v>
          </cell>
          <cell r="AP538" t="str">
            <v>0353543000222</v>
          </cell>
          <cell r="AQ538" t="str">
            <v>67019171459</v>
          </cell>
          <cell r="AR538" t="str">
            <v>หจก.โคร์ด เพ้นท์ ทราฟฟิค</v>
          </cell>
          <cell r="AS538" t="str">
            <v/>
          </cell>
          <cell r="AT538">
            <v>3949000</v>
          </cell>
          <cell r="AU538">
            <v>3949000</v>
          </cell>
          <cell r="AV538" t="str">
            <v/>
          </cell>
          <cell r="AW538" t="str">
            <v>ขทช.อจ/9/67</v>
          </cell>
          <cell r="AX538" t="str">
            <v>11 มี.ค. 2567</v>
          </cell>
          <cell r="AY538" t="str">
            <v>12 มี.ค. 2567</v>
          </cell>
          <cell r="AZ538" t="str">
            <v>25 พ.ค. 2567</v>
          </cell>
          <cell r="BA538">
            <v>75</v>
          </cell>
          <cell r="BB538" t="str">
            <v>อุทิศ อัมภาวัน</v>
          </cell>
          <cell r="BC538">
            <v>3949000</v>
          </cell>
          <cell r="BD538">
            <v>3949000</v>
          </cell>
          <cell r="BF538">
            <v>11000</v>
          </cell>
          <cell r="BG538">
            <v>11549.169999999925</v>
          </cell>
          <cell r="BI538" t="str">
            <v xml:space="preserve"> 27 ก.พ.67</v>
          </cell>
          <cell r="BJ538">
            <v>0.2916052674583996</v>
          </cell>
        </row>
        <row r="539">
          <cell r="A539" t="str">
            <v>ปรับปรุงจุดเสี่ยงจุดอันตราย อจ.013 สะพานชุมชนห้วยพระเหลา  อ.ปทุมราชวงศา จ.อำนาจเจริญ</v>
          </cell>
          <cell r="C539" t="str">
            <v>2567</v>
          </cell>
          <cell r="D539" t="str">
            <v>โครงการอำนวยความปลอดภัยสนับสนุนด้านคมนาคมและระบบโลจิสติกส์</v>
          </cell>
          <cell r="E539" t="str">
            <v>ปรับปรุงจุดเสี่ยงจุดอันตราย</v>
          </cell>
          <cell r="F539" t="str">
            <v>รายการปีเดียว ราคาต่อหน่วยต่ำกว่า 10 ล้านบาท (พลางก่อน1)</v>
          </cell>
          <cell r="G539" t="str">
            <v>วิธี e-Bidding</v>
          </cell>
          <cell r="H539" t="str">
            <v>ปรับปรุงจุดเสี่ยงจุดอันตราย</v>
          </cell>
          <cell r="I539" t="str">
            <v>08007190061703210378</v>
          </cell>
          <cell r="J539" t="str">
            <v>ปทุมราชวงศา</v>
          </cell>
          <cell r="K539" t="str">
            <v>อำนาจเจริญ</v>
          </cell>
          <cell r="L539">
            <v>3</v>
          </cell>
          <cell r="M539" t="str">
            <v>แห่ง</v>
          </cell>
          <cell r="N539" t="str">
            <v>28 พ.ย. 2566</v>
          </cell>
          <cell r="O539" t="str">
            <v/>
          </cell>
          <cell r="P539">
            <v>1000000</v>
          </cell>
          <cell r="Q539">
            <v>1000000</v>
          </cell>
          <cell r="R539" t="str">
            <v>ลงนามในสัญญา</v>
          </cell>
          <cell r="S539" t="str">
            <v/>
          </cell>
          <cell r="T539" t="str">
            <v>สำนักงานทางหลวงชนบทที่ 7 (อุบลราชธานี)</v>
          </cell>
          <cell r="U539" t="str">
            <v>แขวงทางหลวงชนบทอำนาจเจริญ</v>
          </cell>
          <cell r="V539" t="str">
            <v>สำนักอำนวยความปลอดภัย</v>
          </cell>
          <cell r="W539" t="str">
            <v>อำนาจเจริญ</v>
          </cell>
          <cell r="X539" t="str">
            <v/>
          </cell>
          <cell r="Y539">
            <v>1000019.28</v>
          </cell>
          <cell r="Z539">
            <v>0</v>
          </cell>
          <cell r="AB539" t="str">
            <v>-</v>
          </cell>
          <cell r="AC539" t="str">
            <v>-</v>
          </cell>
          <cell r="AD539" t="str">
            <v>-</v>
          </cell>
          <cell r="AE539" t="str">
            <v>-</v>
          </cell>
          <cell r="AF539" t="str">
            <v>-</v>
          </cell>
          <cell r="AG539" t="str">
            <v>-</v>
          </cell>
          <cell r="AH539" t="str">
            <v>2 ก.พ. 2567</v>
          </cell>
          <cell r="AI539" t="str">
            <v>29 ม.ค. 2567</v>
          </cell>
          <cell r="AJ539" t="str">
            <v>12 ก.พ. 2567</v>
          </cell>
          <cell r="AK539" t="str">
            <v>27 ก.พ. 2567</v>
          </cell>
          <cell r="AL539">
            <v>3</v>
          </cell>
          <cell r="AM539">
            <v>3</v>
          </cell>
          <cell r="AN539">
            <v>3</v>
          </cell>
          <cell r="AO539">
            <v>3</v>
          </cell>
          <cell r="AP539" t="str">
            <v>0105549097647</v>
          </cell>
          <cell r="AQ539" t="str">
            <v>67019180071</v>
          </cell>
          <cell r="AR539" t="str">
            <v>บจก.เอส.อาร์.เอส.ทราฟฟิค  ซิสเต็ม</v>
          </cell>
          <cell r="AS539" t="str">
            <v/>
          </cell>
          <cell r="AT539">
            <v>998000</v>
          </cell>
          <cell r="AU539">
            <v>998000</v>
          </cell>
          <cell r="AV539" t="str">
            <v/>
          </cell>
          <cell r="AW539" t="str">
            <v>ขทช.อจ/15/67</v>
          </cell>
          <cell r="AX539" t="str">
            <v>14 มี.ค. 2567</v>
          </cell>
          <cell r="AY539" t="str">
            <v>15 มี.ค. 2567</v>
          </cell>
          <cell r="AZ539" t="str">
            <v>13 พ.ค. 2567</v>
          </cell>
          <cell r="BA539">
            <v>60</v>
          </cell>
          <cell r="BB539" t="str">
            <v>ภานุวัฒน์ ประทุมชาติ</v>
          </cell>
          <cell r="BC539">
            <v>998000</v>
          </cell>
          <cell r="BD539">
            <v>998000</v>
          </cell>
          <cell r="BF539">
            <v>2000</v>
          </cell>
          <cell r="BG539">
            <v>2019.2800000000279</v>
          </cell>
          <cell r="BI539" t="str">
            <v xml:space="preserve"> 27 ก.พ.67</v>
          </cell>
          <cell r="BJ539">
            <v>0.20192410690322168</v>
          </cell>
        </row>
        <row r="540">
          <cell r="A540" t="str">
            <v>ถนนสาย อจ.3001 แยก ทล.202 - บ.ไร่สีสุก  อ.เมือง จ.อำนาจเจริญ</v>
          </cell>
          <cell r="C540" t="str">
            <v>2567</v>
          </cell>
          <cell r="D540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40" t="str">
            <v>ก่อสร้างถนนและยกระดับชั้นทาง</v>
          </cell>
          <cell r="F540" t="str">
            <v>รายการปีเดียว ราคาต่อหน่วยต่ำกว่า 10 ล้านบาท (พลางก่อน3)</v>
          </cell>
          <cell r="G540" t="str">
            <v>วิธี e-Bidding</v>
          </cell>
          <cell r="H540" t="str">
            <v>ถนน</v>
          </cell>
          <cell r="I540" t="str">
            <v>08007190060703210092</v>
          </cell>
          <cell r="J540" t="str">
            <v>เมือง</v>
          </cell>
          <cell r="K540" t="str">
            <v>อำนาจเจริญ</v>
          </cell>
          <cell r="L540">
            <v>0.51500000000000001</v>
          </cell>
          <cell r="M540" t="str">
            <v>กิโลเมตร</v>
          </cell>
          <cell r="N540" t="str">
            <v>9 ม.ค. 2567</v>
          </cell>
          <cell r="O540" t="str">
            <v/>
          </cell>
          <cell r="P540">
            <v>7720000</v>
          </cell>
          <cell r="Q540">
            <v>7720000</v>
          </cell>
          <cell r="R540" t="str">
            <v>สำรวจออกแบบ/ประมาณราคา</v>
          </cell>
          <cell r="S540" t="str">
            <v/>
          </cell>
          <cell r="T540" t="str">
            <v>สำนักงานทางหลวงชนบทที่ 7 (อุบลราชธานี)</v>
          </cell>
          <cell r="U540" t="str">
            <v>แขวงทางหลวงชนบทอำนาจเจริญ</v>
          </cell>
          <cell r="V540" t="str">
            <v>กองแผนงาน</v>
          </cell>
          <cell r="W540" t="str">
            <v>อำนาจเจริญ</v>
          </cell>
          <cell r="X540" t="str">
            <v/>
          </cell>
          <cell r="Y540">
            <v>0</v>
          </cell>
          <cell r="Z540">
            <v>0</v>
          </cell>
          <cell r="AH540" t="str">
            <v>-</v>
          </cell>
          <cell r="AI540" t="str">
            <v>-</v>
          </cell>
          <cell r="AJ540" t="str">
            <v>-</v>
          </cell>
          <cell r="AK540" t="str">
            <v>-</v>
          </cell>
          <cell r="AS540" t="str">
            <v/>
          </cell>
          <cell r="AV540" t="str">
            <v/>
          </cell>
          <cell r="AX540" t="str">
            <v>-</v>
          </cell>
          <cell r="AY540" t="str">
            <v>-</v>
          </cell>
          <cell r="AZ540" t="str">
            <v>-</v>
          </cell>
        </row>
        <row r="541">
          <cell r="A541" t="str">
            <v>ไฟฟ้าแสงสว่างบริเวณเข้าสู่ทางแยกหลัก ถนนสาย อจ.3010 แยกทางหลวงหมายเลข 202 - บ้านคึมใหญ่  อ.เมือง จ.อำนาจเจริญ</v>
          </cell>
          <cell r="C541" t="str">
            <v>2567</v>
          </cell>
          <cell r="D541" t="str">
            <v>โครงการอำนวยความปลอดภัยสนับสนุนด้านคมนาคมและระบบโลจิสติกส์</v>
          </cell>
          <cell r="E541" t="str">
            <v>ไฟฟ้าแสงสว่างบริเวณเข้าสู่ทางแยกหลัก</v>
          </cell>
          <cell r="F541" t="str">
            <v>รายการปีเดียว ราคาต่อหน่วยต่ำกว่า 10 ล้านบาท (พลางก่อน1)</v>
          </cell>
          <cell r="G541" t="str">
            <v>วิธี e-Bidding</v>
          </cell>
          <cell r="H541" t="str">
            <v>ไฟฟ้าแสงสว่างบริเวณเข้าสู่ทางแยกหลัก</v>
          </cell>
          <cell r="I541" t="str">
            <v>08007190061703210378</v>
          </cell>
          <cell r="J541" t="str">
            <v>เมือง</v>
          </cell>
          <cell r="K541" t="str">
            <v>อำนาจเจริญ</v>
          </cell>
          <cell r="L541">
            <v>1</v>
          </cell>
          <cell r="M541" t="str">
            <v>แห่ง</v>
          </cell>
          <cell r="N541" t="str">
            <v>13 ธ.ค. 2566</v>
          </cell>
          <cell r="O541" t="str">
            <v/>
          </cell>
          <cell r="P541">
            <v>1060000</v>
          </cell>
          <cell r="Q541">
            <v>1060000</v>
          </cell>
          <cell r="R541" t="str">
            <v>ลงนามในสัญญา</v>
          </cell>
          <cell r="S541" t="str">
            <v/>
          </cell>
          <cell r="T541" t="str">
            <v>สำนักงานทางหลวงชนบทที่ 7 (อุบลราชธานี)</v>
          </cell>
          <cell r="U541" t="str">
            <v>แขวงทางหลวงชนบทอำนาจเจริญ</v>
          </cell>
          <cell r="V541" t="str">
            <v>สำนักอำนวยความปลอดภัย</v>
          </cell>
          <cell r="W541" t="str">
            <v>อำนาจเจริญ</v>
          </cell>
          <cell r="X541" t="str">
            <v/>
          </cell>
          <cell r="Y541">
            <v>1060347.1499999999</v>
          </cell>
          <cell r="Z541">
            <v>0</v>
          </cell>
          <cell r="AB541" t="str">
            <v>-</v>
          </cell>
          <cell r="AC541" t="str">
            <v>-</v>
          </cell>
          <cell r="AD541" t="str">
            <v>-</v>
          </cell>
          <cell r="AE541" t="str">
            <v>-</v>
          </cell>
          <cell r="AF541" t="str">
            <v>-</v>
          </cell>
          <cell r="AG541" t="str">
            <v>-</v>
          </cell>
          <cell r="AH541" t="str">
            <v>2 ก.พ. 2567</v>
          </cell>
          <cell r="AI541" t="str">
            <v>29 ม.ค. 2567</v>
          </cell>
          <cell r="AJ541" t="str">
            <v>12 ก.พ. 2567</v>
          </cell>
          <cell r="AK541" t="str">
            <v>27 ก.พ. 2567</v>
          </cell>
          <cell r="AL541">
            <v>3</v>
          </cell>
          <cell r="AM541">
            <v>3</v>
          </cell>
          <cell r="AN541">
            <v>3</v>
          </cell>
          <cell r="AO541">
            <v>3</v>
          </cell>
          <cell r="AP541" t="str">
            <v>0125551002038</v>
          </cell>
          <cell r="AQ541" t="str">
            <v>67019170922</v>
          </cell>
          <cell r="AR541" t="str">
            <v>บจก.นีโอ ทราฟฟิค เอ็นจิเนียร์ริ่ง</v>
          </cell>
          <cell r="AS541" t="str">
            <v/>
          </cell>
          <cell r="AT541">
            <v>1049000</v>
          </cell>
          <cell r="AU541">
            <v>1049000</v>
          </cell>
          <cell r="AV541" t="str">
            <v/>
          </cell>
          <cell r="AW541" t="str">
            <v>ขทช.อจ/12/67</v>
          </cell>
          <cell r="AX541" t="str">
            <v>12 มี.ค. 2567</v>
          </cell>
          <cell r="AY541" t="str">
            <v>13 มี.ค. 2567</v>
          </cell>
          <cell r="AZ541" t="str">
            <v>11 พ.ค. 2567</v>
          </cell>
          <cell r="BA541">
            <v>60</v>
          </cell>
          <cell r="BB541" t="str">
            <v>อาทร ทองติด</v>
          </cell>
          <cell r="BC541">
            <v>1049000</v>
          </cell>
          <cell r="BD541">
            <v>1049000</v>
          </cell>
          <cell r="BF541">
            <v>11000</v>
          </cell>
          <cell r="BG541">
            <v>11347.149999999907</v>
          </cell>
          <cell r="BI541" t="str">
            <v xml:space="preserve"> 27 ก.พ.67</v>
          </cell>
          <cell r="BJ541">
            <v>1.0701353797197368</v>
          </cell>
        </row>
        <row r="542">
          <cell r="A542" t="str">
            <v xml:space="preserve">งานบำรุงถนนสาย ศก.2056 แยกทางหลวงหมายเลข 24 - อำเภอขุนหาญ อ.ขุนหาญ จ.ศรีสะเกษ (ตอนที่ 1) </v>
          </cell>
          <cell r="C542" t="str">
            <v>2567</v>
          </cell>
          <cell r="D542" t="str">
            <v>ผลผลิตโครงข่ายทางหลวงชนบทได้รับการบำรุงรักษา</v>
          </cell>
          <cell r="E542" t="str">
            <v>บำรุงรักษาทางหลวงชนบท</v>
          </cell>
          <cell r="F542" t="str">
            <v>รายการปีเดียว ราคาต่อหน่วยต่ำกว่า 10 ล้านบาท (พลางก่อน2)</v>
          </cell>
          <cell r="G542" t="str">
            <v>วิธี e-Bidding</v>
          </cell>
          <cell r="H542" t="str">
            <v>ซ่อมสร้างผิวทางแอสฟัลต์คอนกรีต (โดยวิธี Pavement In - Place Recycling)</v>
          </cell>
          <cell r="I542" t="str">
            <v>08007280004703210717</v>
          </cell>
          <cell r="K542" t="str">
            <v>ศรีสะเกษ</v>
          </cell>
          <cell r="L542">
            <v>1</v>
          </cell>
          <cell r="M542" t="str">
            <v>แห่ง</v>
          </cell>
          <cell r="N542" t="str">
            <v>14 ธ.ค. 2566</v>
          </cell>
          <cell r="O542" t="str">
            <v/>
          </cell>
          <cell r="P542">
            <v>6250000</v>
          </cell>
          <cell r="Q542">
            <v>6250000</v>
          </cell>
          <cell r="R542" t="str">
            <v>ลงนามในสัญญา</v>
          </cell>
          <cell r="S542" t="str">
            <v/>
          </cell>
          <cell r="T542" t="str">
            <v>สำนักงานทางหลวงชนบทที่ 7 (อุบลราชธานี)</v>
          </cell>
          <cell r="U542" t="str">
            <v>แขวงทางหลวงชนบทศรีสะเกษ</v>
          </cell>
          <cell r="V542" t="str">
            <v>สำนักบำรุงทาง</v>
          </cell>
          <cell r="W542" t="str">
            <v>ศรีสะเกษ</v>
          </cell>
          <cell r="X542" t="str">
            <v/>
          </cell>
          <cell r="Y542">
            <v>6251679.96</v>
          </cell>
          <cell r="Z542">
            <v>0</v>
          </cell>
          <cell r="AB542" t="str">
            <v>-</v>
          </cell>
          <cell r="AC542" t="str">
            <v>-</v>
          </cell>
          <cell r="AD542" t="str">
            <v>-</v>
          </cell>
          <cell r="AE542" t="str">
            <v>-</v>
          </cell>
          <cell r="AF542" t="str">
            <v>-</v>
          </cell>
          <cell r="AG542" t="str">
            <v>-</v>
          </cell>
          <cell r="AH542" t="str">
            <v>9 ม.ค. 2567</v>
          </cell>
          <cell r="AI542" t="str">
            <v>3 ม.ค. 2567</v>
          </cell>
          <cell r="AJ542" t="str">
            <v>24 ม.ค. 2567</v>
          </cell>
          <cell r="AK542" t="str">
            <v>29 ม.ค. 2567</v>
          </cell>
          <cell r="AL542">
            <v>3</v>
          </cell>
          <cell r="AM542">
            <v>3</v>
          </cell>
          <cell r="AN542">
            <v>3</v>
          </cell>
          <cell r="AO542">
            <v>3</v>
          </cell>
          <cell r="AP542" t="str">
            <v>0333533000238</v>
          </cell>
          <cell r="AR542" t="str">
            <v>หจก.กันทรลักษ์ไทยนต์</v>
          </cell>
          <cell r="AS542" t="str">
            <v/>
          </cell>
          <cell r="AT542">
            <v>6245000</v>
          </cell>
          <cell r="AU542">
            <v>6245000</v>
          </cell>
          <cell r="AV542" t="str">
            <v/>
          </cell>
          <cell r="AW542" t="str">
            <v>ขทช.ศก./22/2567</v>
          </cell>
          <cell r="AX542" t="str">
            <v>21 ก.พ. 2567</v>
          </cell>
          <cell r="AY542" t="str">
            <v>22 ก.พ. 2567</v>
          </cell>
          <cell r="AZ542" t="str">
            <v>21 พ.ค. 2567</v>
          </cell>
          <cell r="BA542">
            <v>90</v>
          </cell>
          <cell r="BB542" t="str">
            <v>บุญเงิน ศรีสุรักษ์</v>
          </cell>
          <cell r="BC542">
            <v>6245000</v>
          </cell>
          <cell r="BD542">
            <v>6245000</v>
          </cell>
          <cell r="BF542">
            <v>5000</v>
          </cell>
          <cell r="BG542">
            <v>6679.9599999999627</v>
          </cell>
          <cell r="BI542" t="str">
            <v xml:space="preserve"> 2 ก.พ.67</v>
          </cell>
          <cell r="BJ542">
            <v>0.10685063923201793</v>
          </cell>
        </row>
        <row r="543">
          <cell r="A543" t="str">
            <v>งานบำรุงถนนสาย ศก.4017  แยกทางหลวงหมายเลข 2349 - บ้านเก็บงาน้อย  อ.บึงบูรพ์, โพธิ์ศรีสุวรรณ, เมืองจันทร์ จ.ศรีสะเกษ</v>
          </cell>
          <cell r="C543" t="str">
            <v>2567</v>
          </cell>
          <cell r="D543" t="str">
            <v>ผลผลิตโครงข่ายทางหลวงชนบทได้รับการบำรุงรักษา</v>
          </cell>
          <cell r="E543" t="str">
            <v>บำรุงรักษาทางหลวงชนบท</v>
          </cell>
          <cell r="F543" t="str">
            <v>รายการปีเดียว ราคาต่อหน่วยต่ำกว่า 10 ล้านบาท (พลางก่อน2)</v>
          </cell>
          <cell r="G543" t="str">
            <v>วิธี e-Bidding</v>
          </cell>
          <cell r="H543" t="str">
            <v>ซ่อมสร้างผิวทางแอสฟัลต์คอนกรีต (โดยวิธี Pavement In - Place Recycling)</v>
          </cell>
          <cell r="I543" t="str">
            <v>08007280004703210717</v>
          </cell>
          <cell r="J543" t="str">
            <v>บึงบูรพ์</v>
          </cell>
          <cell r="K543" t="str">
            <v>ศรีสะเกษ</v>
          </cell>
          <cell r="L543">
            <v>1</v>
          </cell>
          <cell r="M543" t="str">
            <v>แห่ง</v>
          </cell>
          <cell r="N543" t="str">
            <v>14 ธ.ค. 2566</v>
          </cell>
          <cell r="O543" t="str">
            <v/>
          </cell>
          <cell r="P543">
            <v>6900000</v>
          </cell>
          <cell r="Q543">
            <v>6900000</v>
          </cell>
          <cell r="R543" t="str">
            <v>ลงนามในสัญญา</v>
          </cell>
          <cell r="S543" t="str">
            <v/>
          </cell>
          <cell r="T543" t="str">
            <v>สำนักงานทางหลวงชนบทที่ 7 (อุบลราชธานี)</v>
          </cell>
          <cell r="U543" t="str">
            <v>แขวงทางหลวงชนบทศรีสะเกษ</v>
          </cell>
          <cell r="V543" t="str">
            <v>สำนักบำรุงทาง</v>
          </cell>
          <cell r="W543" t="str">
            <v>ศรีสะเกษ</v>
          </cell>
          <cell r="X543" t="str">
            <v/>
          </cell>
          <cell r="Y543">
            <v>6903421.7300000004</v>
          </cell>
          <cell r="Z543">
            <v>0</v>
          </cell>
          <cell r="AB543" t="str">
            <v>-</v>
          </cell>
          <cell r="AC543" t="str">
            <v>-</v>
          </cell>
          <cell r="AD543" t="str">
            <v>-</v>
          </cell>
          <cell r="AE543" t="str">
            <v>-</v>
          </cell>
          <cell r="AF543" t="str">
            <v>-</v>
          </cell>
          <cell r="AG543" t="str">
            <v>-</v>
          </cell>
          <cell r="AH543" t="str">
            <v>9 ม.ค. 2567</v>
          </cell>
          <cell r="AI543" t="str">
            <v>3 ม.ค. 2567</v>
          </cell>
          <cell r="AJ543" t="str">
            <v>24 ม.ค. 2567</v>
          </cell>
          <cell r="AK543" t="str">
            <v>29 ม.ค. 2567</v>
          </cell>
          <cell r="AL543">
            <v>3</v>
          </cell>
          <cell r="AM543">
            <v>3</v>
          </cell>
          <cell r="AN543">
            <v>3</v>
          </cell>
          <cell r="AO543">
            <v>3</v>
          </cell>
          <cell r="AP543" t="str">
            <v>0105563120383</v>
          </cell>
          <cell r="AR543" t="str">
            <v>บจก.บราเธอร์  คอนสตรัคชั่น</v>
          </cell>
          <cell r="AS543" t="str">
            <v/>
          </cell>
          <cell r="AT543">
            <v>6897000</v>
          </cell>
          <cell r="AU543">
            <v>6897000</v>
          </cell>
          <cell r="AV543" t="str">
            <v/>
          </cell>
          <cell r="AW543" t="str">
            <v>ขทช.ศก./21/2567</v>
          </cell>
          <cell r="AX543" t="str">
            <v>21 ก.พ. 2567</v>
          </cell>
          <cell r="AY543" t="str">
            <v>22 ก.พ. 2567</v>
          </cell>
          <cell r="AZ543" t="str">
            <v>10 ก.ค. 2567</v>
          </cell>
          <cell r="BA543">
            <v>140</v>
          </cell>
          <cell r="BB543" t="str">
            <v>สมปอง วิเศษสังข์</v>
          </cell>
          <cell r="BC543">
            <v>6897000</v>
          </cell>
          <cell r="BD543">
            <v>6897000</v>
          </cell>
          <cell r="BF543">
            <v>3000</v>
          </cell>
          <cell r="BG543">
            <v>6421.730000000447</v>
          </cell>
          <cell r="BI543" t="str">
            <v xml:space="preserve"> 2 ก.พ.67</v>
          </cell>
          <cell r="BJ543">
            <v>9.3022420636620251E-2</v>
          </cell>
        </row>
        <row r="544">
          <cell r="A544" t="str">
            <v>งานบำรุงถนนสาย ศก.4018  แยกทางหลวงหมายเลข 2083 - อ.บึงบูรพ์  จ.ศรีสะเกษ</v>
          </cell>
          <cell r="C544" t="str">
            <v>2567</v>
          </cell>
          <cell r="D544" t="str">
            <v>ผลผลิตโครงข่ายทางหลวงชนบทได้รับการบำรุงรักษา</v>
          </cell>
          <cell r="E544" t="str">
            <v>บำรุงรักษาทางหลวงชนบท</v>
          </cell>
          <cell r="F544" t="str">
            <v>รายการปีเดียว ราคาต่อหน่วยต่ำกว่า 10 ล้านบาท (พลางก่อน2)</v>
          </cell>
          <cell r="G544" t="str">
            <v>วิธี e-Bidding</v>
          </cell>
          <cell r="H544" t="str">
            <v>ซ่อมสร้างผิวทางแอสฟัลต์คอนกรีต (โดยวิธี Pavement In - Place Recycling)</v>
          </cell>
          <cell r="I544" t="str">
            <v>08007280004703210717</v>
          </cell>
          <cell r="J544" t="str">
            <v>ราษีไศล</v>
          </cell>
          <cell r="K544" t="str">
            <v>ศรีสะเกษ</v>
          </cell>
          <cell r="L544">
            <v>1</v>
          </cell>
          <cell r="M544" t="str">
            <v>แห่ง</v>
          </cell>
          <cell r="N544" t="str">
            <v>14 ธ.ค. 2566</v>
          </cell>
          <cell r="O544" t="str">
            <v/>
          </cell>
          <cell r="P544">
            <v>6900000</v>
          </cell>
          <cell r="Q544">
            <v>6900000</v>
          </cell>
          <cell r="R544" t="str">
            <v>ลงนามในสัญญา</v>
          </cell>
          <cell r="S544" t="str">
            <v/>
          </cell>
          <cell r="T544" t="str">
            <v>สำนักงานทางหลวงชนบทที่ 7 (อุบลราชธานี)</v>
          </cell>
          <cell r="U544" t="str">
            <v>แขวงทางหลวงชนบทศรีสะเกษ</v>
          </cell>
          <cell r="V544" t="str">
            <v>สำนักบำรุงทาง</v>
          </cell>
          <cell r="W544" t="str">
            <v>ศรีสะเกษ</v>
          </cell>
          <cell r="X544" t="str">
            <v/>
          </cell>
          <cell r="Y544">
            <v>6902160.3099999996</v>
          </cell>
          <cell r="Z544">
            <v>0</v>
          </cell>
          <cell r="AB544" t="str">
            <v>-</v>
          </cell>
          <cell r="AC544" t="str">
            <v>-</v>
          </cell>
          <cell r="AD544" t="str">
            <v>-</v>
          </cell>
          <cell r="AE544" t="str">
            <v>-</v>
          </cell>
          <cell r="AF544" t="str">
            <v>-</v>
          </cell>
          <cell r="AG544" t="str">
            <v>-</v>
          </cell>
          <cell r="AH544" t="str">
            <v>9 ม.ค. 2567</v>
          </cell>
          <cell r="AI544" t="str">
            <v>3 ม.ค. 2567</v>
          </cell>
          <cell r="AJ544" t="str">
            <v>24 ม.ค. 2567</v>
          </cell>
          <cell r="AK544" t="str">
            <v>29 ม.ค. 2567</v>
          </cell>
          <cell r="AL544">
            <v>4</v>
          </cell>
          <cell r="AM544">
            <v>3</v>
          </cell>
          <cell r="AN544">
            <v>4</v>
          </cell>
          <cell r="AO544">
            <v>3</v>
          </cell>
          <cell r="AP544" t="str">
            <v>0333527000019</v>
          </cell>
          <cell r="AR544" t="str">
            <v>หจก.ธเนศธนาก่อสร้าง</v>
          </cell>
          <cell r="AS544" t="str">
            <v/>
          </cell>
          <cell r="AT544">
            <v>6892159</v>
          </cell>
          <cell r="AU544">
            <v>6892159</v>
          </cell>
          <cell r="AV544" t="str">
            <v/>
          </cell>
          <cell r="AW544" t="str">
            <v>ขทช.ศก./19/2567</v>
          </cell>
          <cell r="AX544" t="str">
            <v>19 ก.พ. 2567</v>
          </cell>
          <cell r="AY544" t="str">
            <v>20 ก.พ. 2567</v>
          </cell>
          <cell r="AZ544" t="str">
            <v>19 พ.ค. 2567</v>
          </cell>
          <cell r="BA544">
            <v>90</v>
          </cell>
          <cell r="BB544" t="str">
            <v>สมปอง วิเศษสังข์</v>
          </cell>
          <cell r="BC544">
            <v>6892159</v>
          </cell>
          <cell r="BD544">
            <v>6892159</v>
          </cell>
          <cell r="BF544">
            <v>7841</v>
          </cell>
          <cell r="BG544">
            <v>10001.30999999959</v>
          </cell>
          <cell r="BI544" t="str">
            <v xml:space="preserve"> 2 ก.พ.67</v>
          </cell>
          <cell r="BJ544">
            <v>0.14490115486754887</v>
          </cell>
        </row>
        <row r="545">
          <cell r="A545" t="str">
            <v>งานบำรุงถนนสาย ศก.4034 แยกทางหลวงหมายเลข 2086 - บ้านโจดม่วง  อ.ราษีไศล, ศิลาลาด จ.ศรีสะเกษ</v>
          </cell>
          <cell r="C545" t="str">
            <v>2567</v>
          </cell>
          <cell r="D545" t="str">
            <v>ผลผลิตโครงข่ายทางหลวงชนบทได้รับการบำรุงรักษา</v>
          </cell>
          <cell r="E545" t="str">
            <v>บำรุงรักษาทางหลวงชนบท</v>
          </cell>
          <cell r="F545" t="str">
            <v>รายการปีเดียว ราคาต่อหน่วยต่ำกว่า 10 ล้านบาท (พลางก่อน2)</v>
          </cell>
          <cell r="G545" t="str">
            <v>วิธี e-Bidding</v>
          </cell>
          <cell r="H545" t="str">
            <v>ซ่อมสร้างผิวทางแอสฟัลต์คอนกรีต (โดยวิธี Pavement In - Place Recycling)</v>
          </cell>
          <cell r="I545" t="str">
            <v>08007280004703210717</v>
          </cell>
          <cell r="J545" t="str">
            <v>ราษีไศล</v>
          </cell>
          <cell r="K545" t="str">
            <v>ศรีสะเกษ</v>
          </cell>
          <cell r="L545">
            <v>1</v>
          </cell>
          <cell r="M545" t="str">
            <v>แห่ง</v>
          </cell>
          <cell r="N545" t="str">
            <v>14 ธ.ค. 2566</v>
          </cell>
          <cell r="O545" t="str">
            <v/>
          </cell>
          <cell r="P545">
            <v>6900000</v>
          </cell>
          <cell r="Q545">
            <v>6900000</v>
          </cell>
          <cell r="R545" t="str">
            <v>ลงนามในสัญญา</v>
          </cell>
          <cell r="S545" t="str">
            <v/>
          </cell>
          <cell r="T545" t="str">
            <v>สำนักงานทางหลวงชนบทที่ 7 (อุบลราชธานี)</v>
          </cell>
          <cell r="U545" t="str">
            <v>แขวงทางหลวงชนบทศรีสะเกษ</v>
          </cell>
          <cell r="V545" t="str">
            <v>สำนักบำรุงทาง</v>
          </cell>
          <cell r="W545" t="str">
            <v>ศรีสะเกษ</v>
          </cell>
          <cell r="X545" t="str">
            <v/>
          </cell>
          <cell r="Y545">
            <v>6903913.0300000003</v>
          </cell>
          <cell r="Z545">
            <v>0</v>
          </cell>
          <cell r="AB545" t="str">
            <v>-</v>
          </cell>
          <cell r="AC545" t="str">
            <v>-</v>
          </cell>
          <cell r="AD545" t="str">
            <v>-</v>
          </cell>
          <cell r="AE545" t="str">
            <v>-</v>
          </cell>
          <cell r="AF545" t="str">
            <v>-</v>
          </cell>
          <cell r="AG545" t="str">
            <v>-</v>
          </cell>
          <cell r="AH545" t="str">
            <v>9 ม.ค. 2567</v>
          </cell>
          <cell r="AI545" t="str">
            <v>3 ม.ค. 2567</v>
          </cell>
          <cell r="AJ545" t="str">
            <v>24 ม.ค. 2567</v>
          </cell>
          <cell r="AK545" t="str">
            <v>29 ม.ค. 2567</v>
          </cell>
          <cell r="AL545">
            <v>3</v>
          </cell>
          <cell r="AM545">
            <v>3</v>
          </cell>
          <cell r="AN545">
            <v>3</v>
          </cell>
          <cell r="AO545">
            <v>3</v>
          </cell>
          <cell r="AP545" t="str">
            <v>0333536000301</v>
          </cell>
          <cell r="AR545" t="str">
            <v>หจก.ต.ไทยเจริญอุทุมพรก่อสร้าง</v>
          </cell>
          <cell r="AS545" t="str">
            <v/>
          </cell>
          <cell r="AT545">
            <v>6890000</v>
          </cell>
          <cell r="AU545">
            <v>6890000</v>
          </cell>
          <cell r="AV545" t="str">
            <v/>
          </cell>
          <cell r="AW545" t="str">
            <v>ขทช.ศก./20/2567</v>
          </cell>
          <cell r="AX545" t="str">
            <v>20 ก.พ. 2567</v>
          </cell>
          <cell r="AY545" t="str">
            <v>21 ก.พ. 2567</v>
          </cell>
          <cell r="AZ545" t="str">
            <v>20 พ.ค. 2567</v>
          </cell>
          <cell r="BA545">
            <v>90</v>
          </cell>
          <cell r="BB545" t="str">
            <v>ณัฐพล เธียรประวิตร</v>
          </cell>
          <cell r="BC545">
            <v>6890000</v>
          </cell>
          <cell r="BD545">
            <v>6890000</v>
          </cell>
          <cell r="BF545">
            <v>10000</v>
          </cell>
          <cell r="BG545">
            <v>13913.030000000261</v>
          </cell>
          <cell r="BI545" t="str">
            <v xml:space="preserve"> 2 ก.พ.67</v>
          </cell>
          <cell r="BJ545">
            <v>0.20152383060944004</v>
          </cell>
        </row>
        <row r="546">
          <cell r="A546" t="str">
            <v>งานอำนวยความปลอดภัย ถนนสาย ศก.5057 แยกทางหลวงชนบท ศก.3013 บ้านหาด - บ้านทับขอน  อ.ห้วยทับทัน จ.ศรีสะเกษ</v>
          </cell>
          <cell r="C546" t="str">
            <v>2567</v>
          </cell>
          <cell r="D546" t="str">
            <v>ผลผลิตโครงข่ายทางหลวงชนบทมีความปลอดภัย</v>
          </cell>
          <cell r="E546" t="str">
            <v>อำนวยความปลอดภัยทางถนน</v>
          </cell>
          <cell r="F546" t="str">
            <v>รายการปีเดียว ราคาต่อหน่วยต่ำกว่า 10 ล้านบาท (พลางก่อน1)</v>
          </cell>
          <cell r="G546" t="str">
            <v>วิธี e-Bidding</v>
          </cell>
          <cell r="H546" t="str">
            <v>ไฟฟ้าแสงสว่างและไฟสัญญาณจราจร</v>
          </cell>
          <cell r="I546" t="str">
            <v>08007280005703210836</v>
          </cell>
          <cell r="J546" t="str">
            <v>ห้วยทับทัน</v>
          </cell>
          <cell r="K546" t="str">
            <v>ศรีสะเกษ</v>
          </cell>
          <cell r="L546">
            <v>3</v>
          </cell>
          <cell r="M546" t="str">
            <v>แห่ง</v>
          </cell>
          <cell r="N546" t="str">
            <v>28 พ.ย. 2566</v>
          </cell>
          <cell r="O546" t="str">
            <v/>
          </cell>
          <cell r="P546">
            <v>5490000</v>
          </cell>
          <cell r="Q546">
            <v>5490000</v>
          </cell>
          <cell r="R546" t="str">
            <v>ลงนามในสัญญา</v>
          </cell>
          <cell r="S546" t="str">
            <v/>
          </cell>
          <cell r="T546" t="str">
            <v>สำนักงานทางหลวงชนบทที่ 7 (อุบลราชธานี)</v>
          </cell>
          <cell r="U546" t="str">
            <v>แขวงทางหลวงชนบทศรีสะเกษ</v>
          </cell>
          <cell r="V546" t="str">
            <v>สำนักอำนวยความปลอดภัย</v>
          </cell>
          <cell r="W546" t="str">
            <v>ศรีสะเกษ</v>
          </cell>
          <cell r="X546" t="str">
            <v/>
          </cell>
          <cell r="Y546">
            <v>5492578.6699999999</v>
          </cell>
          <cell r="Z546">
            <v>0</v>
          </cell>
          <cell r="AB546" t="str">
            <v>-</v>
          </cell>
          <cell r="AC546" t="str">
            <v>-</v>
          </cell>
          <cell r="AD546" t="str">
            <v>-</v>
          </cell>
          <cell r="AE546" t="str">
            <v>-</v>
          </cell>
          <cell r="AF546" t="str">
            <v>-</v>
          </cell>
          <cell r="AG546" t="str">
            <v>-</v>
          </cell>
          <cell r="AH546" t="str">
            <v>18 ธ.ค. 2566</v>
          </cell>
          <cell r="AI546" t="str">
            <v>6 ธ.ค. 2566</v>
          </cell>
          <cell r="AJ546" t="str">
            <v>4 ม.ค. 2567</v>
          </cell>
          <cell r="AK546" t="str">
            <v>9 ม.ค. 2567</v>
          </cell>
          <cell r="AL546">
            <v>2</v>
          </cell>
          <cell r="AM546">
            <v>2</v>
          </cell>
          <cell r="AN546">
            <v>2</v>
          </cell>
          <cell r="AO546">
            <v>2</v>
          </cell>
          <cell r="AP546" t="str">
            <v>0323548000352</v>
          </cell>
          <cell r="AR546" t="str">
            <v>หจก.ซี 13 กรุ๊ป</v>
          </cell>
          <cell r="AS546" t="str">
            <v/>
          </cell>
          <cell r="AT546">
            <v>5487000</v>
          </cell>
          <cell r="AU546">
            <v>5487000</v>
          </cell>
          <cell r="AV546" t="str">
            <v/>
          </cell>
          <cell r="AW546" t="str">
            <v>ขทช.ศก./7/2567</v>
          </cell>
          <cell r="AX546" t="str">
            <v>1 ก.พ. 2567</v>
          </cell>
          <cell r="AY546" t="str">
            <v>2 ก.พ. 2567</v>
          </cell>
          <cell r="AZ546" t="str">
            <v>31 พ.ค. 2567</v>
          </cell>
          <cell r="BA546">
            <v>120</v>
          </cell>
          <cell r="BB546" t="str">
            <v>สันติ หางนาค</v>
          </cell>
          <cell r="BC546">
            <v>5487000</v>
          </cell>
          <cell r="BD546">
            <v>5487000</v>
          </cell>
          <cell r="BF546">
            <v>3000</v>
          </cell>
          <cell r="BG546">
            <v>5578.6699999999255</v>
          </cell>
          <cell r="BI546" t="str">
            <v xml:space="preserve"> 2 ก.พ.67</v>
          </cell>
          <cell r="BJ546">
            <v>0.10156741186922182</v>
          </cell>
        </row>
        <row r="547">
          <cell r="A547" t="str">
            <v>งานอำนวยความปลอดภัย ถนนสาย ศก.3022 แยกทางหลวงหมายเลข  226 - บ้านอุทุมพร  อ.อุทุมพรพิสัย จ.ศรีสะเกษ</v>
          </cell>
          <cell r="C547" t="str">
            <v>2567</v>
          </cell>
          <cell r="D547" t="str">
            <v>ผลผลิตโครงข่ายทางหลวงชนบทมีความปลอดภัย</v>
          </cell>
          <cell r="E547" t="str">
            <v>อำนวยความปลอดภัยทางถนน</v>
          </cell>
          <cell r="F547" t="str">
            <v>รายการปีเดียว ราคาต่อหน่วยต่ำกว่า 10 ล้านบาท (พลางก่อน1)</v>
          </cell>
          <cell r="G547" t="str">
            <v>วิธี e-Bidding</v>
          </cell>
          <cell r="H547" t="str">
            <v>ไฟฟ้าแสงสว่างและไฟสัญญาณจราจร</v>
          </cell>
          <cell r="I547" t="str">
            <v>08007280005703210836</v>
          </cell>
          <cell r="J547" t="str">
            <v>อุทุมพรพิสัย</v>
          </cell>
          <cell r="K547" t="str">
            <v>ศรีสะเกษ</v>
          </cell>
          <cell r="L547">
            <v>2</v>
          </cell>
          <cell r="M547" t="str">
            <v>แห่ง</v>
          </cell>
          <cell r="N547" t="str">
            <v>28 พ.ย. 2566</v>
          </cell>
          <cell r="O547" t="str">
            <v/>
          </cell>
          <cell r="P547">
            <v>3660000</v>
          </cell>
          <cell r="Q547">
            <v>3660000</v>
          </cell>
          <cell r="R547" t="str">
            <v>ลงนามในสัญญา</v>
          </cell>
          <cell r="S547" t="str">
            <v/>
          </cell>
          <cell r="T547" t="str">
            <v>สำนักงานทางหลวงชนบทที่ 7 (อุบลราชธานี)</v>
          </cell>
          <cell r="U547" t="str">
            <v>แขวงทางหลวงชนบทศรีสะเกษ</v>
          </cell>
          <cell r="V547" t="str">
            <v>สำนักอำนวยความปลอดภัย</v>
          </cell>
          <cell r="W547" t="str">
            <v>ศรีสะเกษ</v>
          </cell>
          <cell r="X547" t="str">
            <v/>
          </cell>
          <cell r="Y547">
            <v>3661635.76</v>
          </cell>
          <cell r="Z547">
            <v>0</v>
          </cell>
          <cell r="AB547" t="str">
            <v>-</v>
          </cell>
          <cell r="AC547" t="str">
            <v>-</v>
          </cell>
          <cell r="AD547" t="str">
            <v>-</v>
          </cell>
          <cell r="AE547" t="str">
            <v>-</v>
          </cell>
          <cell r="AF547" t="str">
            <v>-</v>
          </cell>
          <cell r="AG547" t="str">
            <v>-</v>
          </cell>
          <cell r="AH547" t="str">
            <v>18 ธ.ค. 2566</v>
          </cell>
          <cell r="AI547" t="str">
            <v>6 ธ.ค. 2566</v>
          </cell>
          <cell r="AJ547" t="str">
            <v>26 ธ.ค. 2566</v>
          </cell>
          <cell r="AK547" t="str">
            <v>5 ม.ค. 2567</v>
          </cell>
          <cell r="AL547">
            <v>4</v>
          </cell>
          <cell r="AM547">
            <v>3</v>
          </cell>
          <cell r="AN547">
            <v>3</v>
          </cell>
          <cell r="AO547">
            <v>3</v>
          </cell>
          <cell r="AP547" t="str">
            <v>0115560029911</v>
          </cell>
          <cell r="AR547" t="str">
            <v>บจก.สกายไลท์ติ้ง อินดัสทรี</v>
          </cell>
          <cell r="AS547" t="str">
            <v/>
          </cell>
          <cell r="AT547">
            <v>3656000</v>
          </cell>
          <cell r="AU547">
            <v>3656000</v>
          </cell>
          <cell r="AV547" t="str">
            <v/>
          </cell>
          <cell r="AW547" t="str">
            <v>ขทช.ศก./5/2567</v>
          </cell>
          <cell r="AX547" t="str">
            <v>26 ม.ค. 2567</v>
          </cell>
          <cell r="AY547" t="str">
            <v>27 ม.ค. 2567</v>
          </cell>
          <cell r="AZ547" t="str">
            <v>5 พ.ค. 2567</v>
          </cell>
          <cell r="BA547">
            <v>100</v>
          </cell>
          <cell r="BB547" t="str">
            <v>อภิสิทธิ์ จำปาเรือง</v>
          </cell>
          <cell r="BC547">
            <v>3656000</v>
          </cell>
          <cell r="BD547">
            <v>3656000</v>
          </cell>
          <cell r="BF547">
            <v>4000</v>
          </cell>
          <cell r="BG547">
            <v>5635.7599999997765</v>
          </cell>
          <cell r="BI547" t="str">
            <v xml:space="preserve"> 2 ก.พ.67</v>
          </cell>
          <cell r="BJ547">
            <v>0.15391372515981155</v>
          </cell>
        </row>
        <row r="548">
          <cell r="A548" t="str">
            <v>งานอำนวยความปลอดภัย ถนนสาย ศก.3021 แยกทางหลวงหมายเลข 220 - บ้านธาตุน้อย  อ.วังหิน, อุทุมพรพิสัย จ.ศรีสะเกษ</v>
          </cell>
          <cell r="C548" t="str">
            <v>2567</v>
          </cell>
          <cell r="D548" t="str">
            <v>ผลผลิตโครงข่ายทางหลวงชนบทมีความปลอดภัย</v>
          </cell>
          <cell r="E548" t="str">
            <v>อำนวยความปลอดภัยทางถนน</v>
          </cell>
          <cell r="F548" t="str">
            <v>รายการปีเดียว ราคาต่อหน่วยต่ำกว่า 10 ล้านบาท (พลางก่อน1)</v>
          </cell>
          <cell r="G548" t="str">
            <v>วิธี e-Bidding</v>
          </cell>
          <cell r="H548" t="str">
            <v>ไฟฟ้าแสงสว่างและไฟสัญญาณจราจร</v>
          </cell>
          <cell r="I548" t="str">
            <v>08007280005703210836</v>
          </cell>
          <cell r="J548" t="str">
            <v>วังหิน</v>
          </cell>
          <cell r="K548" t="str">
            <v>ศรีสะเกษ</v>
          </cell>
          <cell r="L548">
            <v>3</v>
          </cell>
          <cell r="M548" t="str">
            <v>แห่ง</v>
          </cell>
          <cell r="N548" t="str">
            <v>28 พ.ย. 2566</v>
          </cell>
          <cell r="O548" t="str">
            <v/>
          </cell>
          <cell r="P548">
            <v>5490000</v>
          </cell>
          <cell r="Q548">
            <v>5490000</v>
          </cell>
          <cell r="R548" t="str">
            <v>ลงนามในสัญญา</v>
          </cell>
          <cell r="S548" t="str">
            <v/>
          </cell>
          <cell r="T548" t="str">
            <v>สำนักงานทางหลวงชนบทที่ 7 (อุบลราชธานี)</v>
          </cell>
          <cell r="U548" t="str">
            <v>แขวงทางหลวงชนบทศรีสะเกษ</v>
          </cell>
          <cell r="V548" t="str">
            <v>สำนักอำนวยความปลอดภัย</v>
          </cell>
          <cell r="W548" t="str">
            <v>ศรีสะเกษ</v>
          </cell>
          <cell r="X548" t="str">
            <v/>
          </cell>
          <cell r="Y548">
            <v>5491266.1100000003</v>
          </cell>
          <cell r="Z548">
            <v>0</v>
          </cell>
          <cell r="AB548" t="str">
            <v>-</v>
          </cell>
          <cell r="AC548" t="str">
            <v>-</v>
          </cell>
          <cell r="AD548" t="str">
            <v>-</v>
          </cell>
          <cell r="AE548" t="str">
            <v>-</v>
          </cell>
          <cell r="AF548" t="str">
            <v>-</v>
          </cell>
          <cell r="AG548" t="str">
            <v>-</v>
          </cell>
          <cell r="AH548" t="str">
            <v>18 ธ.ค. 2566</v>
          </cell>
          <cell r="AI548" t="str">
            <v>6 ธ.ค. 2566</v>
          </cell>
          <cell r="AJ548" t="str">
            <v>4 ม.ค. 2567</v>
          </cell>
          <cell r="AK548" t="str">
            <v>9 ม.ค. 2567</v>
          </cell>
          <cell r="AL548">
            <v>3</v>
          </cell>
          <cell r="AM548">
            <v>3</v>
          </cell>
          <cell r="AN548">
            <v>3</v>
          </cell>
          <cell r="AO548">
            <v>3</v>
          </cell>
          <cell r="AP548" t="str">
            <v>0335558000624</v>
          </cell>
          <cell r="AR548" t="str">
            <v>บจก.เอส อี เอ บิซิเนส</v>
          </cell>
          <cell r="AS548" t="str">
            <v/>
          </cell>
          <cell r="AT548">
            <v>5478900</v>
          </cell>
          <cell r="AU548">
            <v>5478900</v>
          </cell>
          <cell r="AV548" t="str">
            <v/>
          </cell>
          <cell r="AW548" t="str">
            <v>ขทช.ศก./8/2567</v>
          </cell>
          <cell r="AX548" t="str">
            <v>1 ก.พ. 2567</v>
          </cell>
          <cell r="AY548" t="str">
            <v>2 ก.พ. 2567</v>
          </cell>
          <cell r="AZ548" t="str">
            <v>31 พ.ค. 2567</v>
          </cell>
          <cell r="BA548">
            <v>120</v>
          </cell>
          <cell r="BB548" t="str">
            <v>อภิสิทธิ์ จำปาเรือง</v>
          </cell>
          <cell r="BC548">
            <v>5478900</v>
          </cell>
          <cell r="BD548">
            <v>5478900</v>
          </cell>
          <cell r="BF548">
            <v>11100</v>
          </cell>
          <cell r="BG548">
            <v>12366.110000000335</v>
          </cell>
          <cell r="BI548" t="str">
            <v xml:space="preserve"> 2 ก.พ.67</v>
          </cell>
          <cell r="BJ548">
            <v>0.22519597033333966</v>
          </cell>
        </row>
        <row r="549">
          <cell r="A549" t="str">
            <v>งานอำนวยความปลอดภัย ถนนสาย ศก.4074 อ่างเก็บน้ำเขื่อนด่านไอ แยกทางหลวงหมายเลข 2335 - บ้านคำโปรย  อ.กันทรลักษ์ จ.ศรีสะเกษ</v>
          </cell>
          <cell r="C549" t="str">
            <v>2567</v>
          </cell>
          <cell r="D549" t="str">
            <v>ผลผลิตโครงข่ายทางหลวงชนบทมีความปลอดภัย</v>
          </cell>
          <cell r="E549" t="str">
            <v>อำนวยความปลอดภัยทางถนน</v>
          </cell>
          <cell r="F549" t="str">
            <v>รายการปีเดียว ราคาต่อหน่วยต่ำกว่า 10 ล้านบาท (พลางก่อน1)</v>
          </cell>
          <cell r="G549" t="str">
            <v>วิธี e-Bidding</v>
          </cell>
          <cell r="H549" t="str">
            <v>ไฟฟ้าแสงสว่างและไฟสัญญาณจราจร</v>
          </cell>
          <cell r="I549" t="str">
            <v>08007280005703210836</v>
          </cell>
          <cell r="J549" t="str">
            <v>กันทรลักษ์</v>
          </cell>
          <cell r="K549" t="str">
            <v>ศรีสะเกษ</v>
          </cell>
          <cell r="L549">
            <v>1</v>
          </cell>
          <cell r="M549" t="str">
            <v>แห่ง</v>
          </cell>
          <cell r="N549" t="str">
            <v>28 พ.ย. 2566</v>
          </cell>
          <cell r="O549" t="str">
            <v/>
          </cell>
          <cell r="P549">
            <v>1830000</v>
          </cell>
          <cell r="Q549">
            <v>1830000</v>
          </cell>
          <cell r="R549" t="str">
            <v>ลงนามในสัญญา</v>
          </cell>
          <cell r="S549" t="str">
            <v/>
          </cell>
          <cell r="T549" t="str">
            <v>สำนักงานทางหลวงชนบทที่ 7 (อุบลราชธานี)</v>
          </cell>
          <cell r="U549" t="str">
            <v>แขวงทางหลวงชนบทศรีสะเกษ</v>
          </cell>
          <cell r="V549" t="str">
            <v>สำนักอำนวยความปลอดภัย</v>
          </cell>
          <cell r="W549" t="str">
            <v>ศรีสะเกษ</v>
          </cell>
          <cell r="X549" t="str">
            <v/>
          </cell>
          <cell r="Y549">
            <v>1833091.11</v>
          </cell>
          <cell r="Z549">
            <v>0</v>
          </cell>
          <cell r="AB549" t="str">
            <v>-</v>
          </cell>
          <cell r="AC549" t="str">
            <v>-</v>
          </cell>
          <cell r="AD549" t="str">
            <v>-</v>
          </cell>
          <cell r="AE549" t="str">
            <v>-</v>
          </cell>
          <cell r="AF549" t="str">
            <v>-</v>
          </cell>
          <cell r="AG549" t="str">
            <v>-</v>
          </cell>
          <cell r="AH549" t="str">
            <v>18 ธ.ค. 2566</v>
          </cell>
          <cell r="AI549" t="str">
            <v>6 ธ.ค. 2566</v>
          </cell>
          <cell r="AJ549" t="str">
            <v>26 ธ.ค. 2566</v>
          </cell>
          <cell r="AK549" t="str">
            <v>5 ม.ค. 2567</v>
          </cell>
          <cell r="AL549">
            <v>3</v>
          </cell>
          <cell r="AM549">
            <v>2</v>
          </cell>
          <cell r="AN549">
            <v>2</v>
          </cell>
          <cell r="AO549">
            <v>2</v>
          </cell>
          <cell r="AP549" t="str">
            <v>0195559000760</v>
          </cell>
          <cell r="AR549" t="str">
            <v>บจก.แค็ป กลอรี่</v>
          </cell>
          <cell r="AS549" t="str">
            <v/>
          </cell>
          <cell r="AT549">
            <v>1828800</v>
          </cell>
          <cell r="AU549">
            <v>1828800</v>
          </cell>
          <cell r="AV549" t="str">
            <v/>
          </cell>
          <cell r="AW549" t="str">
            <v>ขทช.ศก/6/2567</v>
          </cell>
          <cell r="AX549" t="str">
            <v>26 ม.ค. 2567</v>
          </cell>
          <cell r="AY549" t="str">
            <v>27 ม.ค. 2567</v>
          </cell>
          <cell r="AZ549" t="str">
            <v>25 เม.ย. 2567</v>
          </cell>
          <cell r="BA549">
            <v>90</v>
          </cell>
          <cell r="BB549" t="str">
            <v>ชุมพล เหล่าเลิศ</v>
          </cell>
          <cell r="BC549">
            <v>1828800</v>
          </cell>
          <cell r="BD549">
            <v>1828800</v>
          </cell>
          <cell r="BF549">
            <v>1200</v>
          </cell>
          <cell r="BG549">
            <v>4291.1100000001024</v>
          </cell>
          <cell r="BI549" t="str">
            <v xml:space="preserve"> 2 ก.พ.67</v>
          </cell>
          <cell r="BJ549">
            <v>0.23409147404572281</v>
          </cell>
        </row>
        <row r="550">
          <cell r="A550" t="str">
            <v>งานอำนวยความปลอดภัย ถนนสาย ศก.5059 แยกทางหลวงชนบท ศก.4029 - บ้านพลไว อ.ศิลาลาด, มหาชนะชัย, ราษีไศล  จ.ศรีสะเกษ</v>
          </cell>
          <cell r="C550" t="str">
            <v>2567</v>
          </cell>
          <cell r="D550" t="str">
            <v>ผลผลิตโครงข่ายทางหลวงชนบทมีความปลอดภัย</v>
          </cell>
          <cell r="E550" t="str">
            <v>อำนวยความปลอดภัยทางถนน</v>
          </cell>
          <cell r="F550" t="str">
            <v>รายการปีเดียว ราคาต่อหน่วยต่ำกว่า 10 ล้านบาท (พลางก่อน1)</v>
          </cell>
          <cell r="G550" t="str">
            <v>วิธี e-Bidding</v>
          </cell>
          <cell r="H550" t="str">
            <v>ปรับปรุงทางเพื่อความปลอดภัย</v>
          </cell>
          <cell r="I550" t="str">
            <v>08007280005703210836</v>
          </cell>
          <cell r="K550" t="str">
            <v>ศรีสะเกษ</v>
          </cell>
          <cell r="L550">
            <v>2</v>
          </cell>
          <cell r="M550" t="str">
            <v>แห่ง</v>
          </cell>
          <cell r="N550" t="str">
            <v>28 พ.ย. 2566</v>
          </cell>
          <cell r="O550" t="str">
            <v/>
          </cell>
          <cell r="P550">
            <v>3800000</v>
          </cell>
          <cell r="Q550">
            <v>3800000</v>
          </cell>
          <cell r="R550" t="str">
            <v>ลงนามในสัญญา</v>
          </cell>
          <cell r="S550" t="str">
            <v/>
          </cell>
          <cell r="T550" t="str">
            <v>สำนักงานทางหลวงชนบทที่ 7 (อุบลราชธานี)</v>
          </cell>
          <cell r="U550" t="str">
            <v>แขวงทางหลวงชนบทศรีสะเกษ</v>
          </cell>
          <cell r="V550" t="str">
            <v>สำนักอำนวยความปลอดภัย</v>
          </cell>
          <cell r="W550" t="str">
            <v>ศรีสะเกษ</v>
          </cell>
          <cell r="X550" t="str">
            <v/>
          </cell>
          <cell r="Y550">
            <v>3801650.78</v>
          </cell>
          <cell r="Z550">
            <v>0</v>
          </cell>
          <cell r="AB550" t="str">
            <v>-</v>
          </cell>
          <cell r="AC550" t="str">
            <v>-</v>
          </cell>
          <cell r="AD550" t="str">
            <v>-</v>
          </cell>
          <cell r="AE550" t="str">
            <v>-</v>
          </cell>
          <cell r="AF550" t="str">
            <v>-</v>
          </cell>
          <cell r="AG550" t="str">
            <v>-</v>
          </cell>
          <cell r="AH550" t="str">
            <v>18 ธ.ค. 2566</v>
          </cell>
          <cell r="AI550" t="str">
            <v>6 ธ.ค. 2566</v>
          </cell>
          <cell r="AJ550" t="str">
            <v>26 ธ.ค. 2566</v>
          </cell>
          <cell r="AK550" t="str">
            <v>2 ม.ค. 2567</v>
          </cell>
          <cell r="AL550">
            <v>4</v>
          </cell>
          <cell r="AM550">
            <v>3</v>
          </cell>
          <cell r="AN550">
            <v>3</v>
          </cell>
          <cell r="AO550">
            <v>3</v>
          </cell>
          <cell r="AP550" t="str">
            <v>0335536000044</v>
          </cell>
          <cell r="AR550" t="str">
            <v>บจก.ส.การโยธา 1993</v>
          </cell>
          <cell r="AS550" t="str">
            <v/>
          </cell>
          <cell r="AT550">
            <v>3770000</v>
          </cell>
          <cell r="AU550">
            <v>3770000</v>
          </cell>
          <cell r="AV550" t="str">
            <v/>
          </cell>
          <cell r="AW550" t="str">
            <v>ขทช.ศก/4/2567</v>
          </cell>
          <cell r="AX550" t="str">
            <v>19 ม.ค. 2567</v>
          </cell>
          <cell r="AY550" t="str">
            <v>20 ม.ค. 2567</v>
          </cell>
          <cell r="AZ550" t="str">
            <v>29 เม.ย. 2567</v>
          </cell>
          <cell r="BA550">
            <v>100</v>
          </cell>
          <cell r="BB550" t="str">
            <v>วุฒิเกียรติ วรรณแก้ว</v>
          </cell>
          <cell r="BC550">
            <v>3770000</v>
          </cell>
          <cell r="BD550">
            <v>3770000</v>
          </cell>
          <cell r="BF550">
            <v>30000</v>
          </cell>
          <cell r="BG550">
            <v>31650.779999999795</v>
          </cell>
          <cell r="BI550" t="str">
            <v xml:space="preserve"> 2 ก.พ.67</v>
          </cell>
          <cell r="BJ550">
            <v>0.83255358873336061</v>
          </cell>
        </row>
        <row r="551">
          <cell r="A551" t="str">
            <v>งานอำนวยความปลอดภัย ถนนสาย ศก.3010 แยกทางหลวงหมายเลข 226 - บ้านจาน  อ.กันทรารมย์ จ.ศรีสะเกษ</v>
          </cell>
          <cell r="C551" t="str">
            <v>2567</v>
          </cell>
          <cell r="D551" t="str">
            <v>ผลผลิตโครงข่ายทางหลวงชนบทมีความปลอดภัย</v>
          </cell>
          <cell r="E551" t="str">
            <v>อำนวยความปลอดภัยทางถนน</v>
          </cell>
          <cell r="F551" t="str">
            <v>รายการปีเดียว ราคาต่อหน่วยต่ำกว่า 10 ล้านบาท (พลางก่อน1)</v>
          </cell>
          <cell r="G551" t="str">
            <v>วิธี e-Bidding</v>
          </cell>
          <cell r="H551" t="str">
            <v>ไฟฟ้าแสงสว่างและไฟสัญญาณจราจร</v>
          </cell>
          <cell r="I551" t="str">
            <v>08007280005703210836</v>
          </cell>
          <cell r="J551" t="str">
            <v>กันทรารมย์</v>
          </cell>
          <cell r="K551" t="str">
            <v>ศรีสะเกษ</v>
          </cell>
          <cell r="L551">
            <v>2</v>
          </cell>
          <cell r="M551" t="str">
            <v>แห่ง</v>
          </cell>
          <cell r="N551" t="str">
            <v>28 พ.ย. 2566</v>
          </cell>
          <cell r="O551" t="str">
            <v/>
          </cell>
          <cell r="P551">
            <v>3660000</v>
          </cell>
          <cell r="Q551">
            <v>3660000</v>
          </cell>
          <cell r="R551" t="str">
            <v>ลงนามในสัญญา</v>
          </cell>
          <cell r="S551" t="str">
            <v/>
          </cell>
          <cell r="T551" t="str">
            <v>สำนักงานทางหลวงชนบทที่ 7 (อุบลราชธานี)</v>
          </cell>
          <cell r="U551" t="str">
            <v>แขวงทางหลวงชนบทศรีสะเกษ</v>
          </cell>
          <cell r="V551" t="str">
            <v>สำนักอำนวยความปลอดภัย</v>
          </cell>
          <cell r="W551" t="str">
            <v>ศรีสะเกษ</v>
          </cell>
          <cell r="X551" t="str">
            <v/>
          </cell>
          <cell r="Y551">
            <v>3664140.09</v>
          </cell>
          <cell r="Z551">
            <v>0</v>
          </cell>
          <cell r="AB551" t="str">
            <v>-</v>
          </cell>
          <cell r="AC551" t="str">
            <v>-</v>
          </cell>
          <cell r="AD551" t="str">
            <v>-</v>
          </cell>
          <cell r="AE551" t="str">
            <v>-</v>
          </cell>
          <cell r="AF551" t="str">
            <v>-</v>
          </cell>
          <cell r="AG551" t="str">
            <v>-</v>
          </cell>
          <cell r="AH551" t="str">
            <v>9 ม.ค. 2567</v>
          </cell>
          <cell r="AI551" t="str">
            <v>3 ม.ค. 2567</v>
          </cell>
          <cell r="AJ551" t="str">
            <v>17 ม.ค. 2567</v>
          </cell>
          <cell r="AK551" t="str">
            <v>22 ม.ค. 2567</v>
          </cell>
          <cell r="AL551">
            <v>3</v>
          </cell>
          <cell r="AM551">
            <v>3</v>
          </cell>
          <cell r="AN551">
            <v>3</v>
          </cell>
          <cell r="AO551">
            <v>3</v>
          </cell>
          <cell r="AP551" t="str">
            <v>0353562000313</v>
          </cell>
          <cell r="AR551" t="str">
            <v>หจก.สุภลักษณ์ ทราฟฟิค แอนด์ แฟบริเคชั่น</v>
          </cell>
          <cell r="AS551" t="str">
            <v/>
          </cell>
          <cell r="AT551">
            <v>3657140</v>
          </cell>
          <cell r="AU551">
            <v>3657140</v>
          </cell>
          <cell r="AV551" t="str">
            <v/>
          </cell>
          <cell r="AW551" t="str">
            <v>ขทช.ศก./10/2567</v>
          </cell>
          <cell r="AX551" t="str">
            <v>7 ก.พ. 2567</v>
          </cell>
          <cell r="AY551" t="str">
            <v>8 ก.พ. 2567</v>
          </cell>
          <cell r="AZ551" t="str">
            <v>17 พ.ค. 2567</v>
          </cell>
          <cell r="BA551">
            <v>100</v>
          </cell>
          <cell r="BB551" t="str">
            <v>ศิริชัย โคมชัย</v>
          </cell>
          <cell r="BC551">
            <v>3657140</v>
          </cell>
          <cell r="BD551">
            <v>3657140</v>
          </cell>
          <cell r="BF551">
            <v>2860</v>
          </cell>
          <cell r="BG551">
            <v>7000.089999999851</v>
          </cell>
          <cell r="BI551" t="str">
            <v xml:space="preserve"> 2 ก.พ.67</v>
          </cell>
          <cell r="BJ551">
            <v>0.19104318688862826</v>
          </cell>
        </row>
        <row r="552">
          <cell r="A552" t="str">
            <v xml:space="preserve">งานอำนวยความปลอดภัย ถนนสาย ศก.5009 แยกเทศบาลเมืองศรีสะเกษ - อำเภอยางชุมน้อย อ.เมือง, ยางชุมน้อย จ.ศรีสะเกษ </v>
          </cell>
          <cell r="C552" t="str">
            <v>2567</v>
          </cell>
          <cell r="D552" t="str">
            <v>ผลผลิตโครงข่ายทางหลวงชนบทมีความปลอดภัย</v>
          </cell>
          <cell r="E552" t="str">
            <v>อำนวยความปลอดภัยทางถนน</v>
          </cell>
          <cell r="F552" t="str">
            <v>รายการปีเดียว ราคาต่อหน่วยต่ำกว่า 10 ล้านบาท (พลางก่อน1)</v>
          </cell>
          <cell r="G552" t="str">
            <v>วิธี e-Bidding</v>
          </cell>
          <cell r="H552" t="str">
            <v>ปรับปรุงทางเพื่อความปลอดภัย</v>
          </cell>
          <cell r="I552" t="str">
            <v>08007280005703210836</v>
          </cell>
          <cell r="K552" t="str">
            <v>ศรีสะเกษ</v>
          </cell>
          <cell r="L552">
            <v>1</v>
          </cell>
          <cell r="M552" t="str">
            <v>แห่ง</v>
          </cell>
          <cell r="N552" t="str">
            <v>28 พ.ย. 2566</v>
          </cell>
          <cell r="O552" t="str">
            <v/>
          </cell>
          <cell r="P552">
            <v>1635000</v>
          </cell>
          <cell r="Q552">
            <v>1635000</v>
          </cell>
          <cell r="R552" t="str">
            <v>ลงนามในสัญญา</v>
          </cell>
          <cell r="S552" t="str">
            <v/>
          </cell>
          <cell r="T552" t="str">
            <v>สำนักงานทางหลวงชนบทที่ 7 (อุบลราชธานี)</v>
          </cell>
          <cell r="U552" t="str">
            <v>แขวงทางหลวงชนบทศรีสะเกษ</v>
          </cell>
          <cell r="V552" t="str">
            <v>สำนักอำนวยความปลอดภัย</v>
          </cell>
          <cell r="W552" t="str">
            <v>ศรีสะเกษ</v>
          </cell>
          <cell r="X552" t="str">
            <v/>
          </cell>
          <cell r="Y552">
            <v>1635614.27</v>
          </cell>
          <cell r="Z552">
            <v>0</v>
          </cell>
          <cell r="AB552" t="str">
            <v>-</v>
          </cell>
          <cell r="AC552" t="str">
            <v>-</v>
          </cell>
          <cell r="AD552" t="str">
            <v>-</v>
          </cell>
          <cell r="AE552" t="str">
            <v>-</v>
          </cell>
          <cell r="AF552" t="str">
            <v>-</v>
          </cell>
          <cell r="AG552" t="str">
            <v>-</v>
          </cell>
          <cell r="AH552" t="str">
            <v>18 ธ.ค. 2566</v>
          </cell>
          <cell r="AI552" t="str">
            <v>6 ธ.ค. 2566</v>
          </cell>
          <cell r="AJ552" t="str">
            <v>26 ธ.ค. 2566</v>
          </cell>
          <cell r="AK552" t="str">
            <v>2 ม.ค. 2567</v>
          </cell>
          <cell r="AL552">
            <v>3</v>
          </cell>
          <cell r="AM552">
            <v>3</v>
          </cell>
          <cell r="AN552">
            <v>3</v>
          </cell>
          <cell r="AO552">
            <v>3</v>
          </cell>
          <cell r="AP552" t="str">
            <v>0345559000822</v>
          </cell>
          <cell r="AR552" t="str">
            <v>บจก.เอส.เอส.1000ไมล์ จำกัด</v>
          </cell>
          <cell r="AS552" t="str">
            <v/>
          </cell>
          <cell r="AT552">
            <v>1631850</v>
          </cell>
          <cell r="AU552">
            <v>1631000</v>
          </cell>
          <cell r="AV552" t="str">
            <v/>
          </cell>
          <cell r="AW552" t="str">
            <v>ขทช.ศก./3/2567</v>
          </cell>
          <cell r="AX552" t="str">
            <v>19 ม.ค. 2567</v>
          </cell>
          <cell r="AY552" t="str">
            <v>20 ม.ค. 2567</v>
          </cell>
          <cell r="AZ552" t="str">
            <v>18 เม.ย. 2567</v>
          </cell>
          <cell r="BA552">
            <v>90</v>
          </cell>
          <cell r="BB552" t="str">
            <v>จำนงค์ บุลา</v>
          </cell>
          <cell r="BC552">
            <v>1631000</v>
          </cell>
          <cell r="BD552">
            <v>1631000</v>
          </cell>
          <cell r="BF552">
            <v>4000</v>
          </cell>
          <cell r="BG552">
            <v>4614.2700000000186</v>
          </cell>
          <cell r="BI552" t="str">
            <v xml:space="preserve"> 2 ก.พ.67</v>
          </cell>
          <cell r="BJ552">
            <v>0.28211235892433356</v>
          </cell>
        </row>
        <row r="553">
          <cell r="A553" t="str">
            <v>งานอำนวยความปลอดภัย ถนนสาย ศก.4003 แยกทางหลวงหมายเลข 2076 - บ้านห้วยทับทัน  อ.โพธิ์ศรีสุวรรณ, เมืองจันทร์, ห้วยทับทัน จ.ศรีสะเกษ</v>
          </cell>
          <cell r="C553" t="str">
            <v>2567</v>
          </cell>
          <cell r="D553" t="str">
            <v>ผลผลิตโครงข่ายทางหลวงชนบทมีความปลอดภัย</v>
          </cell>
          <cell r="E553" t="str">
            <v>อำนวยความปลอดภัยทางถนน</v>
          </cell>
          <cell r="F553" t="str">
            <v>รายการปีเดียว ราคาต่อหน่วยต่ำกว่า 10 ล้านบาท (พลางก่อน1)</v>
          </cell>
          <cell r="G553" t="str">
            <v>วิธี e-Bidding</v>
          </cell>
          <cell r="H553" t="str">
            <v>ไฟฟ้าแสงสว่างและไฟสัญญาณจราจร</v>
          </cell>
          <cell r="I553" t="str">
            <v>08007280005703210836</v>
          </cell>
          <cell r="J553" t="str">
            <v>โพธิ์ศรีสุวรรณ</v>
          </cell>
          <cell r="K553" t="str">
            <v>ศรีสะเกษ</v>
          </cell>
          <cell r="L553">
            <v>3</v>
          </cell>
          <cell r="M553" t="str">
            <v>แห่ง</v>
          </cell>
          <cell r="N553" t="str">
            <v>13 ธ.ค. 2566</v>
          </cell>
          <cell r="O553" t="str">
            <v/>
          </cell>
          <cell r="P553">
            <v>5490000</v>
          </cell>
          <cell r="Q553">
            <v>5490000</v>
          </cell>
          <cell r="R553" t="str">
            <v>ลงนามในสัญญา</v>
          </cell>
          <cell r="S553" t="str">
            <v/>
          </cell>
          <cell r="T553" t="str">
            <v>สำนักงานทางหลวงชนบทที่ 7 (อุบลราชธานี)</v>
          </cell>
          <cell r="U553" t="str">
            <v>แขวงทางหลวงชนบทศรีสะเกษ</v>
          </cell>
          <cell r="V553" t="str">
            <v>สำนักอำนวยความปลอดภัย</v>
          </cell>
          <cell r="W553" t="str">
            <v>ศรีสะเกษ</v>
          </cell>
          <cell r="X553" t="str">
            <v/>
          </cell>
          <cell r="Y553">
            <v>5492273.3300000001</v>
          </cell>
          <cell r="Z553">
            <v>0</v>
          </cell>
          <cell r="AB553" t="str">
            <v>-</v>
          </cell>
          <cell r="AC553" t="str">
            <v>-</v>
          </cell>
          <cell r="AD553" t="str">
            <v>-</v>
          </cell>
          <cell r="AE553" t="str">
            <v>-</v>
          </cell>
          <cell r="AF553" t="str">
            <v>-</v>
          </cell>
          <cell r="AG553" t="str">
            <v>-</v>
          </cell>
          <cell r="AH553" t="str">
            <v>12 ม.ค. 2567</v>
          </cell>
          <cell r="AI553" t="str">
            <v>8 ม.ค. 2567</v>
          </cell>
          <cell r="AJ553" t="str">
            <v>29 ม.ค. 2567</v>
          </cell>
          <cell r="AK553" t="str">
            <v>31 ม.ค. 2567</v>
          </cell>
          <cell r="AL553">
            <v>2</v>
          </cell>
          <cell r="AM553">
            <v>2</v>
          </cell>
          <cell r="AN553">
            <v>2</v>
          </cell>
          <cell r="AO553">
            <v>2</v>
          </cell>
          <cell r="AP553" t="str">
            <v>0335558000624</v>
          </cell>
          <cell r="AR553" t="str">
            <v>บจก.เอส อี เอ บิซิเนส</v>
          </cell>
          <cell r="AS553" t="str">
            <v/>
          </cell>
          <cell r="AT553">
            <v>5478900</v>
          </cell>
          <cell r="AU553">
            <v>5478900</v>
          </cell>
          <cell r="AV553" t="str">
            <v/>
          </cell>
          <cell r="AW553" t="str">
            <v>ขทช.ศก./16/2567</v>
          </cell>
          <cell r="AX553" t="str">
            <v>16 ก.พ. 2567</v>
          </cell>
          <cell r="AY553" t="str">
            <v>17 ก.พ. 2567</v>
          </cell>
          <cell r="AZ553" t="str">
            <v>15 มิ.ย. 2567</v>
          </cell>
          <cell r="BA553">
            <v>120</v>
          </cell>
          <cell r="BB553" t="str">
            <v>พยอม ขันเงิน</v>
          </cell>
          <cell r="BC553">
            <v>5478900</v>
          </cell>
          <cell r="BD553">
            <v>5478900</v>
          </cell>
          <cell r="BF553">
            <v>11100</v>
          </cell>
          <cell r="BG553">
            <v>13373.330000000075</v>
          </cell>
          <cell r="BI553" t="str">
            <v xml:space="preserve"> 2 ก.พ.67</v>
          </cell>
          <cell r="BJ553">
            <v>0.24349352620438638</v>
          </cell>
        </row>
        <row r="554">
          <cell r="A554" t="str">
            <v>งานอำนวยความปลอดภัย ถนนสาย ศก.5049 แยกทางหลวงชนบท ศก.4003 - บ้านโคก  อ.ห้วยทับทัน จ.ศรีสะเกษ</v>
          </cell>
          <cell r="C554" t="str">
            <v>2567</v>
          </cell>
          <cell r="D554" t="str">
            <v>ผลผลิตโครงข่ายทางหลวงชนบทมีความปลอดภัย</v>
          </cell>
          <cell r="E554" t="str">
            <v>อำนวยความปลอดภัยทางถนน</v>
          </cell>
          <cell r="F554" t="str">
            <v>รายการปีเดียว ราคาต่อหน่วยต่ำกว่า 10 ล้านบาท (พลางก่อน1)</v>
          </cell>
          <cell r="G554" t="str">
            <v>วิธี e-Bidding</v>
          </cell>
          <cell r="H554" t="str">
            <v>ไฟฟ้าแสงสว่างและไฟสัญญาณจราจร</v>
          </cell>
          <cell r="I554" t="str">
            <v>08007280005703210836</v>
          </cell>
          <cell r="J554" t="str">
            <v>ห้วยทับทัน</v>
          </cell>
          <cell r="K554" t="str">
            <v>ศรีสะเกษ</v>
          </cell>
          <cell r="L554">
            <v>3</v>
          </cell>
          <cell r="M554" t="str">
            <v>แห่ง</v>
          </cell>
          <cell r="N554" t="str">
            <v>13 ธ.ค. 2566</v>
          </cell>
          <cell r="O554" t="str">
            <v/>
          </cell>
          <cell r="P554">
            <v>5490000</v>
          </cell>
          <cell r="Q554">
            <v>5490000</v>
          </cell>
          <cell r="R554" t="str">
            <v>ลงนามในสัญญา</v>
          </cell>
          <cell r="S554" t="str">
            <v/>
          </cell>
          <cell r="T554" t="str">
            <v>สำนักงานทางหลวงชนบทที่ 7 (อุบลราชธานี)</v>
          </cell>
          <cell r="U554" t="str">
            <v>แขวงทางหลวงชนบทศรีสะเกษ</v>
          </cell>
          <cell r="V554" t="str">
            <v>สำนักอำนวยความปลอดภัย</v>
          </cell>
          <cell r="W554" t="str">
            <v>ศรีสะเกษ</v>
          </cell>
          <cell r="X554" t="str">
            <v/>
          </cell>
          <cell r="Y554">
            <v>5490897.9299999997</v>
          </cell>
          <cell r="Z554">
            <v>0</v>
          </cell>
          <cell r="AB554" t="str">
            <v>-</v>
          </cell>
          <cell r="AC554" t="str">
            <v>-</v>
          </cell>
          <cell r="AD554" t="str">
            <v>-</v>
          </cell>
          <cell r="AE554" t="str">
            <v>-</v>
          </cell>
          <cell r="AF554" t="str">
            <v>-</v>
          </cell>
          <cell r="AG554" t="str">
            <v>-</v>
          </cell>
          <cell r="AH554" t="str">
            <v>12 ม.ค. 2567</v>
          </cell>
          <cell r="AI554" t="str">
            <v>8 ม.ค. 2567</v>
          </cell>
          <cell r="AJ554" t="str">
            <v>29 ม.ค. 2567</v>
          </cell>
          <cell r="AK554" t="str">
            <v>31 ม.ค. 2567</v>
          </cell>
          <cell r="AL554">
            <v>3</v>
          </cell>
          <cell r="AM554">
            <v>3</v>
          </cell>
          <cell r="AN554">
            <v>3</v>
          </cell>
          <cell r="AO554">
            <v>3</v>
          </cell>
          <cell r="AP554" t="str">
            <v>0105544007313</v>
          </cell>
          <cell r="AR554" t="str">
            <v>บจก.พี.เอ.แซด.เซอร์วิส แอนด์ แอ๊ดเซสซอรี่ ซัพพลาย</v>
          </cell>
          <cell r="AS554" t="str">
            <v/>
          </cell>
          <cell r="AT554">
            <v>5480000</v>
          </cell>
          <cell r="AU554">
            <v>5480000</v>
          </cell>
          <cell r="AV554" t="str">
            <v/>
          </cell>
          <cell r="AW554" t="str">
            <v>ขทช.ศก./18/2567</v>
          </cell>
          <cell r="AX554" t="str">
            <v>16 ก.พ. 2567</v>
          </cell>
          <cell r="AY554" t="str">
            <v>17 ก.พ. 2567</v>
          </cell>
          <cell r="AZ554" t="str">
            <v>15 มิ.ย. 2567</v>
          </cell>
          <cell r="BA554">
            <v>120</v>
          </cell>
          <cell r="BB554" t="str">
            <v>ณัฐพล เธียรประวิตร</v>
          </cell>
          <cell r="BC554">
            <v>5480000</v>
          </cell>
          <cell r="BD554">
            <v>5480000</v>
          </cell>
          <cell r="BF554">
            <v>10000</v>
          </cell>
          <cell r="BG554">
            <v>10897.929999999702</v>
          </cell>
          <cell r="BI554" t="str">
            <v xml:space="preserve"> 2 ก.พ.67</v>
          </cell>
          <cell r="BJ554">
            <v>0.19847263851797192</v>
          </cell>
        </row>
        <row r="555">
          <cell r="A555" t="str">
            <v>งานอำนวยความปลอดภัย ถนนสาย ศก.3005 แยกทางหลวงหมายเลข 221 - บ้านละลาย  อ.กันทรลักษ์ จ.ศรีสะเกษ</v>
          </cell>
          <cell r="C555" t="str">
            <v>2567</v>
          </cell>
          <cell r="D555" t="str">
            <v>ผลผลิตโครงข่ายทางหลวงชนบทมีความปลอดภัย</v>
          </cell>
          <cell r="E555" t="str">
            <v>อำนวยความปลอดภัยทางถนน</v>
          </cell>
          <cell r="F555" t="str">
            <v>รายการปีเดียว ราคาต่อหน่วยต่ำกว่า 10 ล้านบาท (พลางก่อน1)</v>
          </cell>
          <cell r="G555" t="str">
            <v>วิธี e-Bidding</v>
          </cell>
          <cell r="H555" t="str">
            <v>ไฟฟ้าแสงสว่างและไฟสัญญาณจราจร</v>
          </cell>
          <cell r="I555" t="str">
            <v>08007280005703210836</v>
          </cell>
          <cell r="J555" t="str">
            <v>กันทรลักษ์</v>
          </cell>
          <cell r="K555" t="str">
            <v>ศรีสะเกษ</v>
          </cell>
          <cell r="L555">
            <v>1</v>
          </cell>
          <cell r="M555" t="str">
            <v>แห่ง</v>
          </cell>
          <cell r="N555" t="str">
            <v>13 ธ.ค. 2566</v>
          </cell>
          <cell r="O555" t="str">
            <v/>
          </cell>
          <cell r="P555">
            <v>1830000</v>
          </cell>
          <cell r="Q555">
            <v>1830000</v>
          </cell>
          <cell r="R555" t="str">
            <v>ลงนามในสัญญา</v>
          </cell>
          <cell r="S555" t="str">
            <v/>
          </cell>
          <cell r="T555" t="str">
            <v>สำนักงานทางหลวงชนบทที่ 7 (อุบลราชธานี)</v>
          </cell>
          <cell r="U555" t="str">
            <v>แขวงทางหลวงชนบทศรีสะเกษ</v>
          </cell>
          <cell r="V555" t="str">
            <v>สำนักอำนวยความปลอดภัย</v>
          </cell>
          <cell r="W555" t="str">
            <v>ศรีสะเกษ</v>
          </cell>
          <cell r="X555" t="str">
            <v/>
          </cell>
          <cell r="Y555">
            <v>1834929.26</v>
          </cell>
          <cell r="Z555">
            <v>0</v>
          </cell>
          <cell r="AB555" t="str">
            <v>-</v>
          </cell>
          <cell r="AC555" t="str">
            <v>-</v>
          </cell>
          <cell r="AD555" t="str">
            <v>-</v>
          </cell>
          <cell r="AE555" t="str">
            <v>-</v>
          </cell>
          <cell r="AF555" t="str">
            <v>-</v>
          </cell>
          <cell r="AG555" t="str">
            <v>-</v>
          </cell>
          <cell r="AH555" t="str">
            <v>12 ม.ค. 2567</v>
          </cell>
          <cell r="AI555" t="str">
            <v>8 ม.ค. 2567</v>
          </cell>
          <cell r="AJ555" t="str">
            <v>22 ม.ค. 2567</v>
          </cell>
          <cell r="AK555" t="str">
            <v>24 ม.ค. 2567</v>
          </cell>
          <cell r="AL555">
            <v>2</v>
          </cell>
          <cell r="AM555">
            <v>2</v>
          </cell>
          <cell r="AN555">
            <v>2</v>
          </cell>
          <cell r="AO555">
            <v>2</v>
          </cell>
          <cell r="AP555" t="str">
            <v>0335558000624</v>
          </cell>
          <cell r="AR555" t="str">
            <v>บจก.เอส อี เอ บิซิเนส</v>
          </cell>
          <cell r="AS555" t="str">
            <v/>
          </cell>
          <cell r="AT555">
            <v>1798900</v>
          </cell>
          <cell r="AU555">
            <v>1798900</v>
          </cell>
          <cell r="AV555" t="str">
            <v/>
          </cell>
          <cell r="AW555" t="str">
            <v>ขทช.ศก./12/2567</v>
          </cell>
          <cell r="AX555" t="str">
            <v>9 ก.พ. 2567</v>
          </cell>
          <cell r="AY555" t="str">
            <v>10 ก.พ. 2567</v>
          </cell>
          <cell r="AZ555" t="str">
            <v>9 พ.ค. 2567</v>
          </cell>
          <cell r="BA555">
            <v>90</v>
          </cell>
          <cell r="BB555" t="str">
            <v>ชุมพล เหล่าเลิศ</v>
          </cell>
          <cell r="BC555">
            <v>1798900</v>
          </cell>
          <cell r="BD555">
            <v>1798900</v>
          </cell>
          <cell r="BF555">
            <v>31100</v>
          </cell>
          <cell r="BG555">
            <v>36029.260000000009</v>
          </cell>
          <cell r="BI555" t="str">
            <v xml:space="preserve"> 2 ก.พ.67</v>
          </cell>
          <cell r="BJ555">
            <v>1.9635231060624108</v>
          </cell>
        </row>
        <row r="556">
          <cell r="A556" t="str">
            <v>งานอำนวยความปลอดภัย ถนนสาย ศก.4067 อ่างเก็บน้ำห้วยขนุน แยกทางหลวงหมายเลข 2248 - บ้านโศกขามป้อม  อ.กันทรลักษ์ จ.ศรีสะเกษ</v>
          </cell>
          <cell r="C556" t="str">
            <v>2567</v>
          </cell>
          <cell r="D556" t="str">
            <v>ผลผลิตโครงข่ายทางหลวงชนบทมีความปลอดภัย</v>
          </cell>
          <cell r="E556" t="str">
            <v>อำนวยความปลอดภัยทางถนน</v>
          </cell>
          <cell r="F556" t="str">
            <v>รายการปีเดียว ราคาต่อหน่วยต่ำกว่า 10 ล้านบาท (พลางก่อน1)</v>
          </cell>
          <cell r="G556" t="str">
            <v>วิธี e-Bidding</v>
          </cell>
          <cell r="H556" t="str">
            <v>ไฟฟ้าแสงสว่างและไฟสัญญาณจราจร</v>
          </cell>
          <cell r="I556" t="str">
            <v>08007280005703210836</v>
          </cell>
          <cell r="J556" t="str">
            <v>กันทรลักษ์</v>
          </cell>
          <cell r="K556" t="str">
            <v>ศรีสะเกษ</v>
          </cell>
          <cell r="L556">
            <v>1</v>
          </cell>
          <cell r="M556" t="str">
            <v>แห่ง</v>
          </cell>
          <cell r="N556" t="str">
            <v>13 ธ.ค. 2566</v>
          </cell>
          <cell r="O556" t="str">
            <v/>
          </cell>
          <cell r="P556">
            <v>1830000</v>
          </cell>
          <cell r="Q556">
            <v>1830000</v>
          </cell>
          <cell r="R556" t="str">
            <v>ลงนามในสัญญา</v>
          </cell>
          <cell r="S556" t="str">
            <v/>
          </cell>
          <cell r="T556" t="str">
            <v>สำนักงานทางหลวงชนบทที่ 7 (อุบลราชธานี)</v>
          </cell>
          <cell r="U556" t="str">
            <v>แขวงทางหลวงชนบทศรีสะเกษ</v>
          </cell>
          <cell r="V556" t="str">
            <v>สำนักอำนวยความปลอดภัย</v>
          </cell>
          <cell r="W556" t="str">
            <v>ศรีสะเกษ</v>
          </cell>
          <cell r="X556" t="str">
            <v/>
          </cell>
          <cell r="Y556">
            <v>1833078.25</v>
          </cell>
          <cell r="Z556">
            <v>0</v>
          </cell>
          <cell r="AB556" t="str">
            <v>-</v>
          </cell>
          <cell r="AC556" t="str">
            <v>-</v>
          </cell>
          <cell r="AD556" t="str">
            <v>-</v>
          </cell>
          <cell r="AE556" t="str">
            <v>-</v>
          </cell>
          <cell r="AF556" t="str">
            <v>-</v>
          </cell>
          <cell r="AG556" t="str">
            <v>-</v>
          </cell>
          <cell r="AH556" t="str">
            <v>12 ม.ค. 2567</v>
          </cell>
          <cell r="AI556" t="str">
            <v>8 ม.ค. 2567</v>
          </cell>
          <cell r="AJ556" t="str">
            <v>22 ม.ค. 2567</v>
          </cell>
          <cell r="AK556" t="str">
            <v>24 ม.ค. 2567</v>
          </cell>
          <cell r="AL556">
            <v>2</v>
          </cell>
          <cell r="AM556">
            <v>2</v>
          </cell>
          <cell r="AN556">
            <v>2</v>
          </cell>
          <cell r="AO556">
            <v>2</v>
          </cell>
          <cell r="AP556" t="str">
            <v>0335558000624</v>
          </cell>
          <cell r="AR556" t="str">
            <v>บจก.เอส อี เอ บิซิเนส</v>
          </cell>
          <cell r="AS556" t="str">
            <v/>
          </cell>
          <cell r="AT556">
            <v>1798900</v>
          </cell>
          <cell r="AU556">
            <v>1798900</v>
          </cell>
          <cell r="AV556" t="str">
            <v/>
          </cell>
          <cell r="AW556" t="str">
            <v>ขทช.ศก./13/2567</v>
          </cell>
          <cell r="AX556" t="str">
            <v>9 ก.พ. 2567</v>
          </cell>
          <cell r="AY556" t="str">
            <v>10 ก.พ. 2567</v>
          </cell>
          <cell r="AZ556" t="str">
            <v>9 พ.ค. 2567</v>
          </cell>
          <cell r="BA556">
            <v>90</v>
          </cell>
          <cell r="BB556" t="str">
            <v>ชุมพล เหล่าเลิศ</v>
          </cell>
          <cell r="BC556">
            <v>1798900</v>
          </cell>
          <cell r="BD556">
            <v>1798900</v>
          </cell>
          <cell r="BF556">
            <v>31100</v>
          </cell>
          <cell r="BG556">
            <v>34178.25</v>
          </cell>
          <cell r="BI556" t="str">
            <v xml:space="preserve"> 2 ก.พ.67</v>
          </cell>
          <cell r="BJ556">
            <v>1.864527605409098</v>
          </cell>
        </row>
        <row r="557">
          <cell r="A557" t="str">
            <v>งานอำนวยความปลอดภัย ถนนสาย ศก.3004 แยกทางหลวงหมายเลข 221 - บ้านกราม  อ.ศรีรัตนะ, ขุนหาญ จ.ศรีสะเกษ</v>
          </cell>
          <cell r="C557" t="str">
            <v>2567</v>
          </cell>
          <cell r="D557" t="str">
            <v>ผลผลิตโครงข่ายทางหลวงชนบทมีความปลอดภัย</v>
          </cell>
          <cell r="E557" t="str">
            <v>อำนวยความปลอดภัยทางถนน</v>
          </cell>
          <cell r="F557" t="str">
            <v>รายการปีเดียว ราคาต่อหน่วยต่ำกว่า 10 ล้านบาท (พลางก่อน1)</v>
          </cell>
          <cell r="G557" t="str">
            <v>วิธี e-Bidding</v>
          </cell>
          <cell r="H557" t="str">
            <v>ไฟฟ้าแสงสว่างและไฟสัญญาณจราจร</v>
          </cell>
          <cell r="I557" t="str">
            <v>08007280005703210836</v>
          </cell>
          <cell r="J557" t="str">
            <v>ศรีรัตนะ</v>
          </cell>
          <cell r="K557" t="str">
            <v>ศรีสะเกษ</v>
          </cell>
          <cell r="L557">
            <v>1</v>
          </cell>
          <cell r="M557" t="str">
            <v>แห่ง</v>
          </cell>
          <cell r="N557" t="str">
            <v>13 ธ.ค. 2566</v>
          </cell>
          <cell r="O557" t="str">
            <v/>
          </cell>
          <cell r="P557">
            <v>1830000</v>
          </cell>
          <cell r="Q557">
            <v>1830000</v>
          </cell>
          <cell r="R557" t="str">
            <v>ลงนามในสัญญา</v>
          </cell>
          <cell r="S557" t="str">
            <v/>
          </cell>
          <cell r="T557" t="str">
            <v>สำนักงานทางหลวงชนบทที่ 7 (อุบลราชธานี)</v>
          </cell>
          <cell r="U557" t="str">
            <v>แขวงทางหลวงชนบทศรีสะเกษ</v>
          </cell>
          <cell r="V557" t="str">
            <v>สำนักอำนวยความปลอดภัย</v>
          </cell>
          <cell r="W557" t="str">
            <v>ศรีสะเกษ</v>
          </cell>
          <cell r="X557" t="str">
            <v/>
          </cell>
          <cell r="Y557">
            <v>1831171.93</v>
          </cell>
          <cell r="Z557">
            <v>0</v>
          </cell>
          <cell r="AB557" t="str">
            <v>-</v>
          </cell>
          <cell r="AC557" t="str">
            <v>-</v>
          </cell>
          <cell r="AD557" t="str">
            <v>-</v>
          </cell>
          <cell r="AE557" t="str">
            <v>-</v>
          </cell>
          <cell r="AF557" t="str">
            <v>-</v>
          </cell>
          <cell r="AG557" t="str">
            <v>-</v>
          </cell>
          <cell r="AH557" t="str">
            <v>12 ม.ค. 2567</v>
          </cell>
          <cell r="AI557" t="str">
            <v>8 ม.ค. 2567</v>
          </cell>
          <cell r="AJ557" t="str">
            <v>22 ม.ค. 2567</v>
          </cell>
          <cell r="AK557" t="str">
            <v>24 ม.ค. 2567</v>
          </cell>
          <cell r="AL557">
            <v>2</v>
          </cell>
          <cell r="AM557">
            <v>2</v>
          </cell>
          <cell r="AN557">
            <v>2</v>
          </cell>
          <cell r="AO557">
            <v>2</v>
          </cell>
          <cell r="AP557" t="str">
            <v>0335558000624</v>
          </cell>
          <cell r="AR557" t="str">
            <v>บจก.เอส อี เอ บิซิเนส</v>
          </cell>
          <cell r="AS557" t="str">
            <v/>
          </cell>
          <cell r="AT557">
            <v>1798900</v>
          </cell>
          <cell r="AU557">
            <v>1798900</v>
          </cell>
          <cell r="AV557" t="str">
            <v/>
          </cell>
          <cell r="AW557" t="str">
            <v>ขทช.ศก./14/2567</v>
          </cell>
          <cell r="AX557" t="str">
            <v>9 ก.พ. 2567</v>
          </cell>
          <cell r="AY557" t="str">
            <v>10 ก.พ. 2567</v>
          </cell>
          <cell r="AZ557" t="str">
            <v>9 พ.ค. 2567</v>
          </cell>
          <cell r="BA557">
            <v>90</v>
          </cell>
          <cell r="BB557" t="str">
            <v>จำนงค์ บุลา</v>
          </cell>
          <cell r="BC557">
            <v>1798900</v>
          </cell>
          <cell r="BD557">
            <v>1798900</v>
          </cell>
          <cell r="BF557">
            <v>31100</v>
          </cell>
          <cell r="BG557">
            <v>32271.929999999935</v>
          </cell>
          <cell r="BI557" t="str">
            <v xml:space="preserve"> 2 ก.พ.67</v>
          </cell>
          <cell r="BJ557">
            <v>1.7623648261143854</v>
          </cell>
        </row>
        <row r="558">
          <cell r="A558" t="str">
            <v>งานอำนวยความปลอดภัย ถนนสาย ศก.5030 แยกทางหลวงชนบท ศก.3007 - บ้านตาโกน  อ.อุทุมพรพิสัย, เมืองจันทร์ จ.ศรีสะเกษ</v>
          </cell>
          <cell r="C558" t="str">
            <v>2567</v>
          </cell>
          <cell r="D558" t="str">
            <v>ผลผลิตโครงข่ายทางหลวงชนบทมีความปลอดภัย</v>
          </cell>
          <cell r="E558" t="str">
            <v>อำนวยความปลอดภัยทางถนน</v>
          </cell>
          <cell r="F558" t="str">
            <v>รายการปีเดียว ราคาต่อหน่วยต่ำกว่า 10 ล้านบาท (พลางก่อน1)</v>
          </cell>
          <cell r="G558" t="str">
            <v>วิธี e-Bidding</v>
          </cell>
          <cell r="H558" t="str">
            <v>ไฟฟ้าแสงสว่างและไฟสัญญาณจราจร</v>
          </cell>
          <cell r="I558" t="str">
            <v>08007280005703210836</v>
          </cell>
          <cell r="J558" t="str">
            <v>อุทุมพรพิสัย</v>
          </cell>
          <cell r="K558" t="str">
            <v>ศรีสะเกษ</v>
          </cell>
          <cell r="L558">
            <v>1</v>
          </cell>
          <cell r="M558" t="str">
            <v>แห่ง</v>
          </cell>
          <cell r="N558" t="str">
            <v>26 ต.ค. 2566</v>
          </cell>
          <cell r="O558" t="str">
            <v/>
          </cell>
          <cell r="P558">
            <v>1830000</v>
          </cell>
          <cell r="Q558">
            <v>1830000</v>
          </cell>
          <cell r="R558" t="str">
            <v>ลงนามในสัญญา</v>
          </cell>
          <cell r="S558" t="str">
            <v/>
          </cell>
          <cell r="T558" t="str">
            <v>สำนักงานทางหลวงชนบทที่ 7 (อุบลราชธานี)</v>
          </cell>
          <cell r="U558" t="str">
            <v>แขวงทางหลวงชนบทศรีสะเกษ</v>
          </cell>
          <cell r="V558" t="str">
            <v>สำนักอำนวยความปลอดภัย</v>
          </cell>
          <cell r="W558" t="str">
            <v>ศรีสะเกษ</v>
          </cell>
          <cell r="X558" t="str">
            <v/>
          </cell>
          <cell r="Y558">
            <v>1833148.07</v>
          </cell>
          <cell r="Z558">
            <v>0</v>
          </cell>
          <cell r="AB558" t="str">
            <v>-</v>
          </cell>
          <cell r="AC558" t="str">
            <v>-</v>
          </cell>
          <cell r="AD558" t="str">
            <v>-</v>
          </cell>
          <cell r="AE558" t="str">
            <v>-</v>
          </cell>
          <cell r="AF558" t="str">
            <v>-</v>
          </cell>
          <cell r="AG558" t="str">
            <v>-</v>
          </cell>
          <cell r="AH558" t="str">
            <v>1 ธ.ค. 2566</v>
          </cell>
          <cell r="AI558" t="str">
            <v>23 พ.ย. 2566</v>
          </cell>
          <cell r="AJ558" t="str">
            <v>13 ธ.ค. 2566</v>
          </cell>
          <cell r="AK558" t="str">
            <v>17 ม.ค. 2567</v>
          </cell>
          <cell r="AL558">
            <v>4</v>
          </cell>
          <cell r="AM558">
            <v>3</v>
          </cell>
          <cell r="AN558">
            <v>3</v>
          </cell>
          <cell r="AO558">
            <v>3</v>
          </cell>
          <cell r="AP558" t="str">
            <v>0315561000656</v>
          </cell>
          <cell r="AR558" t="str">
            <v>บจก.บุรีรัมย์พนาสิทธ์</v>
          </cell>
          <cell r="AS558" t="str">
            <v/>
          </cell>
          <cell r="AT558">
            <v>1824000</v>
          </cell>
          <cell r="AU558">
            <v>1824000</v>
          </cell>
          <cell r="AV558" t="str">
            <v/>
          </cell>
          <cell r="AW558" t="str">
            <v>ขทช.ศก./9/2567</v>
          </cell>
          <cell r="AX558" t="str">
            <v>1 ก.พ. 2567</v>
          </cell>
          <cell r="AY558" t="str">
            <v>2 ก.พ. 2567</v>
          </cell>
          <cell r="AZ558" t="str">
            <v>1 พ.ค. 2567</v>
          </cell>
          <cell r="BA558">
            <v>90</v>
          </cell>
          <cell r="BB558" t="str">
            <v>ภานุรุจ ตั้งณัฐกาญจน</v>
          </cell>
          <cell r="BC558">
            <v>1824000</v>
          </cell>
          <cell r="BD558">
            <v>1824000</v>
          </cell>
          <cell r="BF558">
            <v>6000</v>
          </cell>
          <cell r="BG558">
            <v>9148.0700000000652</v>
          </cell>
          <cell r="BI558" t="str">
            <v xml:space="preserve"> 2 ก.พ.67</v>
          </cell>
          <cell r="BJ558">
            <v>0.49903606531904782</v>
          </cell>
        </row>
        <row r="559">
          <cell r="A559" t="str">
            <v>งานอำนวยความปลอดภัย ถนนสาย ศก.4034 แยกทางหลวงหมายเลข 2086 - บ้านโจดม่วง  อ.ราษีไศล, ศิลาลาด จ.ศรีสะเกษ</v>
          </cell>
          <cell r="C559" t="str">
            <v>2567</v>
          </cell>
          <cell r="D559" t="str">
            <v>ผลผลิตโครงข่ายทางหลวงชนบทมีความปลอดภัย</v>
          </cell>
          <cell r="E559" t="str">
            <v>อำนวยความปลอดภัยทางถนน</v>
          </cell>
          <cell r="F559" t="str">
            <v>รายการปีเดียว ราคาต่อหน่วยต่ำกว่า 10 ล้านบาท (พลางก่อน1)</v>
          </cell>
          <cell r="G559" t="str">
            <v>วิธี e-Bidding</v>
          </cell>
          <cell r="H559" t="str">
            <v>ไฟฟ้าแสงสว่างและไฟสัญญาณจราจร</v>
          </cell>
          <cell r="I559" t="str">
            <v>08007280005703210836</v>
          </cell>
          <cell r="J559" t="str">
            <v>ราษีไศล</v>
          </cell>
          <cell r="K559" t="str">
            <v>ศรีสะเกษ</v>
          </cell>
          <cell r="L559">
            <v>2</v>
          </cell>
          <cell r="M559" t="str">
            <v>แห่ง</v>
          </cell>
          <cell r="N559" t="str">
            <v>26 ต.ค. 2566</v>
          </cell>
          <cell r="O559" t="str">
            <v/>
          </cell>
          <cell r="P559">
            <v>3800000</v>
          </cell>
          <cell r="Q559">
            <v>3800000</v>
          </cell>
          <cell r="R559" t="str">
            <v>ลงนามในสัญญา</v>
          </cell>
          <cell r="S559" t="str">
            <v/>
          </cell>
          <cell r="T559" t="str">
            <v>สำนักงานทางหลวงชนบทที่ 7 (อุบลราชธานี)</v>
          </cell>
          <cell r="U559" t="str">
            <v>แขวงทางหลวงชนบทศรีสะเกษ</v>
          </cell>
          <cell r="V559" t="str">
            <v>สำนักอำนวยความปลอดภัย</v>
          </cell>
          <cell r="W559" t="str">
            <v>ศรีสะเกษ</v>
          </cell>
          <cell r="X559" t="str">
            <v/>
          </cell>
          <cell r="Y559">
            <v>3803935.35</v>
          </cell>
          <cell r="Z559">
            <v>0</v>
          </cell>
          <cell r="AB559" t="str">
            <v>-</v>
          </cell>
          <cell r="AC559" t="str">
            <v>-</v>
          </cell>
          <cell r="AD559" t="str">
            <v>-</v>
          </cell>
          <cell r="AE559" t="str">
            <v>-</v>
          </cell>
          <cell r="AF559" t="str">
            <v>-</v>
          </cell>
          <cell r="AG559" t="str">
            <v>-</v>
          </cell>
          <cell r="AH559" t="str">
            <v>9 ม.ค. 2567</v>
          </cell>
          <cell r="AI559" t="str">
            <v>3 ม.ค. 2567</v>
          </cell>
          <cell r="AJ559" t="str">
            <v>17 ม.ค. 2567</v>
          </cell>
          <cell r="AK559" t="str">
            <v>22 ม.ค. 2567</v>
          </cell>
          <cell r="AL559">
            <v>3</v>
          </cell>
          <cell r="AM559">
            <v>2</v>
          </cell>
          <cell r="AN559">
            <v>2</v>
          </cell>
          <cell r="AO559">
            <v>2</v>
          </cell>
          <cell r="AP559" t="str">
            <v>0335536000044</v>
          </cell>
          <cell r="AR559" t="str">
            <v>บจก.ส.การโยธา 1993</v>
          </cell>
          <cell r="AS559" t="str">
            <v/>
          </cell>
          <cell r="AT559">
            <v>3760000</v>
          </cell>
          <cell r="AU559">
            <v>3760000</v>
          </cell>
          <cell r="AV559" t="str">
            <v/>
          </cell>
          <cell r="AW559" t="str">
            <v>ขทช.ศก./11/2567</v>
          </cell>
          <cell r="AX559" t="str">
            <v>7 ก.พ. 2567</v>
          </cell>
          <cell r="AY559" t="str">
            <v>8 ก.พ. 2567</v>
          </cell>
          <cell r="AZ559" t="str">
            <v>17 พ.ค. 2567</v>
          </cell>
          <cell r="BA559">
            <v>100</v>
          </cell>
          <cell r="BB559" t="str">
            <v>วุฒิเกียรติ วรรณแก้ว</v>
          </cell>
          <cell r="BC559">
            <v>3760000</v>
          </cell>
          <cell r="BD559">
            <v>3760000</v>
          </cell>
          <cell r="BF559">
            <v>40000</v>
          </cell>
          <cell r="BG559">
            <v>43935.350000000093</v>
          </cell>
          <cell r="BI559" t="str">
            <v xml:space="preserve"> 2 ก.พ.67</v>
          </cell>
          <cell r="BJ559">
            <v>1.1549972845884484</v>
          </cell>
        </row>
        <row r="560">
          <cell r="A560" t="str">
            <v>งานอำนวยความปลอดภัย ถนนสาย ศก.4031 แยกทางหลวงหมายเลข 2373 - บ้านดอนโก  อ.ยางชุมน้อย จ.ศรีสะเกษ</v>
          </cell>
          <cell r="C560" t="str">
            <v>2567</v>
          </cell>
          <cell r="D560" t="str">
            <v>ผลผลิตโครงข่ายทางหลวงชนบทมีความปลอดภัย</v>
          </cell>
          <cell r="E560" t="str">
            <v>อำนวยความปลอดภัยทางถนน</v>
          </cell>
          <cell r="F560" t="str">
            <v>รายการปีเดียว ราคาต่อหน่วยต่ำกว่า 10 ล้านบาท (พลางก่อน1)</v>
          </cell>
          <cell r="G560" t="str">
            <v>วิธี e-Bidding</v>
          </cell>
          <cell r="H560" t="str">
            <v>ไฟฟ้าแสงสว่างและไฟสัญญาณจราจร</v>
          </cell>
          <cell r="I560" t="str">
            <v>08007280005703210836</v>
          </cell>
          <cell r="J560" t="str">
            <v>ยางชุมน้อย</v>
          </cell>
          <cell r="K560" t="str">
            <v>ศรีสะเกษ</v>
          </cell>
          <cell r="L560">
            <v>3</v>
          </cell>
          <cell r="M560" t="str">
            <v>แห่ง</v>
          </cell>
          <cell r="N560" t="str">
            <v>13 ธ.ค. 2566</v>
          </cell>
          <cell r="O560" t="str">
            <v/>
          </cell>
          <cell r="P560">
            <v>5600000</v>
          </cell>
          <cell r="Q560">
            <v>5600000</v>
          </cell>
          <cell r="R560" t="str">
            <v>ลงนามในสัญญา</v>
          </cell>
          <cell r="S560" t="str">
            <v/>
          </cell>
          <cell r="T560" t="str">
            <v>สำนักงานทางหลวงชนบทที่ 7 (อุบลราชธานี)</v>
          </cell>
          <cell r="U560" t="str">
            <v>แขวงทางหลวงชนบทศรีสะเกษ</v>
          </cell>
          <cell r="V560" t="str">
            <v>สำนักอำนวยความปลอดภัย</v>
          </cell>
          <cell r="W560" t="str">
            <v>ศรีสะเกษ</v>
          </cell>
          <cell r="X560" t="str">
            <v/>
          </cell>
          <cell r="Y560">
            <v>5601100.2300000004</v>
          </cell>
          <cell r="Z560">
            <v>3</v>
          </cell>
          <cell r="AA560" t="str">
            <v>แห่ง</v>
          </cell>
          <cell r="AB560" t="str">
            <v>-</v>
          </cell>
          <cell r="AC560" t="str">
            <v>-</v>
          </cell>
          <cell r="AD560" t="str">
            <v>-</v>
          </cell>
          <cell r="AE560" t="str">
            <v>-</v>
          </cell>
          <cell r="AF560" t="str">
            <v>-</v>
          </cell>
          <cell r="AG560" t="str">
            <v>-</v>
          </cell>
          <cell r="AH560" t="str">
            <v>12 ม.ค. 2567</v>
          </cell>
          <cell r="AI560" t="str">
            <v>8 ม.ค. 2567</v>
          </cell>
          <cell r="AJ560" t="str">
            <v>29 ม.ค. 2567</v>
          </cell>
          <cell r="AK560" t="str">
            <v>31 ม.ค. 2567</v>
          </cell>
          <cell r="AL560">
            <v>3</v>
          </cell>
          <cell r="AM560">
            <v>2</v>
          </cell>
          <cell r="AN560">
            <v>3</v>
          </cell>
          <cell r="AO560">
            <v>2</v>
          </cell>
          <cell r="AP560" t="str">
            <v>0335558000624</v>
          </cell>
          <cell r="AR560" t="str">
            <v>บจก.เอส อี เอ บิซิเนส</v>
          </cell>
          <cell r="AS560" t="str">
            <v/>
          </cell>
          <cell r="AT560">
            <v>5578900</v>
          </cell>
          <cell r="AU560">
            <v>5578900</v>
          </cell>
          <cell r="AV560" t="str">
            <v/>
          </cell>
          <cell r="AW560" t="str">
            <v>ขทช.ศก./17/2567</v>
          </cell>
          <cell r="AX560" t="str">
            <v>16 ก.พ. 2567</v>
          </cell>
          <cell r="AY560" t="str">
            <v>17 ก.พ. 2567</v>
          </cell>
          <cell r="AZ560" t="str">
            <v>15 มิ.ย. 2567</v>
          </cell>
          <cell r="BA560">
            <v>120</v>
          </cell>
          <cell r="BB560" t="str">
            <v>บุญเงิน ศรีสุรักษ์</v>
          </cell>
          <cell r="BC560">
            <v>5578900</v>
          </cell>
          <cell r="BD560">
            <v>5578900</v>
          </cell>
          <cell r="BF560">
            <v>21100</v>
          </cell>
          <cell r="BG560">
            <v>22200.230000000447</v>
          </cell>
          <cell r="BI560" t="str">
            <v xml:space="preserve"> 2 ก.พ.67</v>
          </cell>
          <cell r="BJ560">
            <v>0.39635480688408331</v>
          </cell>
        </row>
        <row r="561">
          <cell r="A561" t="str">
            <v>ถนนสาย ศก.4034 แยก ทล.2086 - บ.โจดม่วง  อ.ราษีไศล จ.ศรีสะเกษ</v>
          </cell>
          <cell r="C561" t="str">
            <v>2567</v>
          </cell>
          <cell r="D561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1" t="str">
            <v>ก่อสร้างถนนและยกระดับชั้นทาง</v>
          </cell>
          <cell r="F561" t="str">
            <v>รายการปีเดียว ราคาต่อหน่วยต่ำกว่า 10 ล้านบาท (พลางก่อน3)</v>
          </cell>
          <cell r="G561" t="str">
            <v>วิธี e-Bidding</v>
          </cell>
          <cell r="H561" t="str">
            <v>ถนน</v>
          </cell>
          <cell r="I561" t="str">
            <v>08007190060703210092</v>
          </cell>
          <cell r="J561" t="str">
            <v>ราษีไศล</v>
          </cell>
          <cell r="K561" t="str">
            <v>ศรีสะเกษ</v>
          </cell>
          <cell r="L561">
            <v>0.6</v>
          </cell>
          <cell r="M561" t="str">
            <v>กิโลเมตร</v>
          </cell>
          <cell r="N561" t="str">
            <v>9 ม.ค. 2567</v>
          </cell>
          <cell r="O561" t="str">
            <v/>
          </cell>
          <cell r="P561">
            <v>9900000</v>
          </cell>
          <cell r="Q561">
            <v>9900000</v>
          </cell>
          <cell r="R561" t="str">
            <v>การอนุมัติสั่งซื้อสั่งจ้าง</v>
          </cell>
          <cell r="S561" t="str">
            <v/>
          </cell>
          <cell r="T561" t="str">
            <v>สำนักงานทางหลวงชนบทที่ 7 (อุบลราชธานี)</v>
          </cell>
          <cell r="U561" t="str">
            <v>แขวงทางหลวงชนบทศรีสะเกษ</v>
          </cell>
          <cell r="V561" t="str">
            <v>กองแผนงาน</v>
          </cell>
          <cell r="W561" t="str">
            <v>ศรีสะเกษ</v>
          </cell>
          <cell r="X561" t="str">
            <v/>
          </cell>
          <cell r="Y561">
            <v>9906153.6400000006</v>
          </cell>
          <cell r="Z561">
            <v>0</v>
          </cell>
          <cell r="AB561" t="str">
            <v>-</v>
          </cell>
          <cell r="AC561" t="str">
            <v>-</v>
          </cell>
          <cell r="AD561" t="str">
            <v>-</v>
          </cell>
          <cell r="AE561" t="str">
            <v>-</v>
          </cell>
          <cell r="AF561" t="str">
            <v>-</v>
          </cell>
          <cell r="AG561" t="str">
            <v>-</v>
          </cell>
          <cell r="AH561" t="str">
            <v>29 ก.พ. 2567</v>
          </cell>
          <cell r="AI561" t="str">
            <v>22 ก.พ. 2567</v>
          </cell>
          <cell r="AJ561" t="str">
            <v>15 มี.ค. 2567</v>
          </cell>
          <cell r="AK561" t="str">
            <v>22 มี.ค. 2567</v>
          </cell>
          <cell r="AL561">
            <v>3</v>
          </cell>
          <cell r="AM561">
            <v>3</v>
          </cell>
          <cell r="AN561">
            <v>3</v>
          </cell>
          <cell r="AO561">
            <v>3</v>
          </cell>
          <cell r="AP561" t="str">
            <v>0335565000324</v>
          </cell>
          <cell r="AR561" t="str">
            <v>บจก.ท่าทรายรุ่งอรุณ</v>
          </cell>
          <cell r="AS561" t="str">
            <v/>
          </cell>
          <cell r="AT561">
            <v>9897000</v>
          </cell>
          <cell r="AU561">
            <v>9897000</v>
          </cell>
          <cell r="AV561" t="str">
            <v/>
          </cell>
          <cell r="AX561" t="str">
            <v>-</v>
          </cell>
          <cell r="AY561" t="str">
            <v>-</v>
          </cell>
          <cell r="AZ561" t="str">
            <v>-</v>
          </cell>
          <cell r="BF561">
            <v>3000</v>
          </cell>
          <cell r="BG561">
            <v>9153.640000000596</v>
          </cell>
          <cell r="BI561" t="str">
            <v xml:space="preserve"> 25 มี.ค.67</v>
          </cell>
          <cell r="BJ561">
            <v>9.2403573906214884E-2</v>
          </cell>
        </row>
        <row r="562">
          <cell r="A562" t="str">
            <v>ถนนสาย ศก.4037 แยก ทล.2086 - บ.กอก  อ.กันทรารมย์ จ.ศรีสะเกษ</v>
          </cell>
          <cell r="C562" t="str">
            <v>2567</v>
          </cell>
          <cell r="D56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2" t="str">
            <v>ก่อสร้างถนนและยกระดับชั้นทาง</v>
          </cell>
          <cell r="F562" t="str">
            <v>รายการปีเดียว ราคาต่อหน่วยต่ำกว่า 10 ล้านบาท (พลางก่อน3)</v>
          </cell>
          <cell r="G562" t="str">
            <v>วิธี e-Bidding</v>
          </cell>
          <cell r="H562" t="str">
            <v>ถนน</v>
          </cell>
          <cell r="I562" t="str">
            <v>08007190060703210092</v>
          </cell>
          <cell r="J562" t="str">
            <v>กันทรารมย์</v>
          </cell>
          <cell r="K562" t="str">
            <v>ศรีสะเกษ</v>
          </cell>
          <cell r="L562">
            <v>0.5</v>
          </cell>
          <cell r="M562" t="str">
            <v>กิโลเมตร</v>
          </cell>
          <cell r="N562" t="str">
            <v>9 ม.ค. 2567</v>
          </cell>
          <cell r="O562" t="str">
            <v/>
          </cell>
          <cell r="P562">
            <v>7200000</v>
          </cell>
          <cell r="Q562">
            <v>7200000</v>
          </cell>
          <cell r="R562" t="str">
            <v>ประกาศจัดซื้อจัดจ้าง</v>
          </cell>
          <cell r="S562" t="str">
            <v/>
          </cell>
          <cell r="T562" t="str">
            <v>สำนักงานทางหลวงชนบทที่ 7 (อุบลราชธานี)</v>
          </cell>
          <cell r="U562" t="str">
            <v>แขวงทางหลวงชนบทศรีสะเกษ</v>
          </cell>
          <cell r="V562" t="str">
            <v>กองแผนงาน</v>
          </cell>
          <cell r="W562" t="str">
            <v>ศรีสะเกษ</v>
          </cell>
          <cell r="X562" t="str">
            <v/>
          </cell>
          <cell r="Y562">
            <v>7204628.6699999999</v>
          </cell>
          <cell r="Z562">
            <v>0</v>
          </cell>
          <cell r="AB562" t="str">
            <v>-</v>
          </cell>
          <cell r="AC562" t="str">
            <v>-</v>
          </cell>
          <cell r="AD562" t="str">
            <v>-</v>
          </cell>
          <cell r="AE562" t="str">
            <v>-</v>
          </cell>
          <cell r="AF562" t="str">
            <v>-</v>
          </cell>
          <cell r="AG562" t="str">
            <v>-</v>
          </cell>
          <cell r="AH562" t="str">
            <v>19 มี.ค. 2567</v>
          </cell>
          <cell r="AI562" t="str">
            <v>12 มี.ค. 2567</v>
          </cell>
          <cell r="AJ562" t="str">
            <v>-</v>
          </cell>
          <cell r="AK562" t="str">
            <v>-</v>
          </cell>
          <cell r="AS562" t="str">
            <v/>
          </cell>
          <cell r="AV562" t="str">
            <v/>
          </cell>
          <cell r="AX562" t="str">
            <v>-</v>
          </cell>
          <cell r="AY562" t="str">
            <v>-</v>
          </cell>
          <cell r="AZ562" t="str">
            <v>-</v>
          </cell>
        </row>
        <row r="563">
          <cell r="A563" t="str">
            <v>ถนนสาย ศก.4036 แยก ทล.2125 - บ.ละเอาะ  อ.น้ำเกลี้ยง จ.ศรีสะเกษ</v>
          </cell>
          <cell r="C563" t="str">
            <v>2567</v>
          </cell>
          <cell r="D56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3" t="str">
            <v>ก่อสร้างถนนและยกระดับชั้นทาง</v>
          </cell>
          <cell r="F563" t="str">
            <v>รายการปีเดียว ราคาต่อหน่วยต่ำกว่า 10 ล้านบาท (พลางก่อน3)</v>
          </cell>
          <cell r="G563" t="str">
            <v>วิธี e-Bidding</v>
          </cell>
          <cell r="H563" t="str">
            <v>ถนน</v>
          </cell>
          <cell r="I563" t="str">
            <v>08007190060703210092</v>
          </cell>
          <cell r="J563" t="str">
            <v>น้ำเกลี้ยง</v>
          </cell>
          <cell r="K563" t="str">
            <v>ศรีสะเกษ</v>
          </cell>
          <cell r="L563">
            <v>0.6</v>
          </cell>
          <cell r="M563" t="str">
            <v>กิโลเมตร</v>
          </cell>
          <cell r="N563" t="str">
            <v>9 ม.ค. 2567</v>
          </cell>
          <cell r="O563" t="str">
            <v/>
          </cell>
          <cell r="P563">
            <v>6040000</v>
          </cell>
          <cell r="Q563">
            <v>6040000</v>
          </cell>
          <cell r="R563" t="str">
            <v>การอนุมัติสั่งซื้อสั่งจ้าง</v>
          </cell>
          <cell r="S563" t="str">
            <v/>
          </cell>
          <cell r="T563" t="str">
            <v>สำนักงานทางหลวงชนบทที่ 7 (อุบลราชธานี)</v>
          </cell>
          <cell r="U563" t="str">
            <v>แขวงทางหลวงชนบทศรีสะเกษ</v>
          </cell>
          <cell r="V563" t="str">
            <v>กองแผนงาน</v>
          </cell>
          <cell r="W563" t="str">
            <v>ศรีสะเกษ</v>
          </cell>
          <cell r="X563" t="str">
            <v/>
          </cell>
          <cell r="Y563">
            <v>6044271.8700000001</v>
          </cell>
          <cell r="Z563">
            <v>0</v>
          </cell>
          <cell r="AB563" t="str">
            <v>-</v>
          </cell>
          <cell r="AC563" t="str">
            <v>-</v>
          </cell>
          <cell r="AD563" t="str">
            <v>-</v>
          </cell>
          <cell r="AE563" t="str">
            <v>-</v>
          </cell>
          <cell r="AF563" t="str">
            <v>-</v>
          </cell>
          <cell r="AG563" t="str">
            <v>-</v>
          </cell>
          <cell r="AH563" t="str">
            <v>29 ก.พ. 2567</v>
          </cell>
          <cell r="AI563" t="str">
            <v>22 ก.พ. 2567</v>
          </cell>
          <cell r="AJ563" t="str">
            <v>15 มี.ค. 2567</v>
          </cell>
          <cell r="AK563" t="str">
            <v>22 มี.ค. 2567</v>
          </cell>
          <cell r="AL563">
            <v>5</v>
          </cell>
          <cell r="AM563">
            <v>5</v>
          </cell>
          <cell r="AN563">
            <v>5</v>
          </cell>
          <cell r="AO563">
            <v>5</v>
          </cell>
          <cell r="AP563" t="str">
            <v>0335536000044</v>
          </cell>
          <cell r="AR563" t="str">
            <v>บจก.ส.การโยธา 1993</v>
          </cell>
          <cell r="AS563" t="str">
            <v/>
          </cell>
          <cell r="AT563">
            <v>4940000</v>
          </cell>
          <cell r="AU563">
            <v>4940000</v>
          </cell>
          <cell r="AV563" t="str">
            <v/>
          </cell>
          <cell r="AX563" t="str">
            <v>-</v>
          </cell>
          <cell r="AY563" t="str">
            <v>-</v>
          </cell>
          <cell r="AZ563" t="str">
            <v>-</v>
          </cell>
          <cell r="BF563">
            <v>1100000</v>
          </cell>
          <cell r="BG563">
            <v>1104271.8700000001</v>
          </cell>
          <cell r="BI563" t="str">
            <v xml:space="preserve"> 25 มี.ค.67</v>
          </cell>
          <cell r="BJ563">
            <v>18.269725349068391</v>
          </cell>
        </row>
        <row r="564">
          <cell r="A564" t="str">
            <v>ถนนสาย ศก.3061 แยก ทล.294 - บ.กระต่ำ  อ.อุทุมพรพิสัย จ.ศรีสะเกษ</v>
          </cell>
          <cell r="C564" t="str">
            <v>2567</v>
          </cell>
          <cell r="D564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4" t="str">
            <v>ก่อสร้างถนนและยกระดับชั้นทาง</v>
          </cell>
          <cell r="F564" t="str">
            <v>รายการปีเดียว ราคาต่อหน่วยต่ำกว่า 10 ล้านบาท (พลางก่อน3)</v>
          </cell>
          <cell r="G564" t="str">
            <v>วิธี e-Bidding</v>
          </cell>
          <cell r="H564" t="str">
            <v>ถนน</v>
          </cell>
          <cell r="I564" t="str">
            <v>08007190060703210092</v>
          </cell>
          <cell r="J564" t="str">
            <v>อุทุมพรพิสัย</v>
          </cell>
          <cell r="K564" t="str">
            <v>ศรีสะเกษ</v>
          </cell>
          <cell r="L564">
            <v>0.5</v>
          </cell>
          <cell r="M564" t="str">
            <v>กิโลเมตร</v>
          </cell>
          <cell r="N564" t="str">
            <v>9 ม.ค. 2567</v>
          </cell>
          <cell r="O564" t="str">
            <v/>
          </cell>
          <cell r="P564">
            <v>3500000</v>
          </cell>
          <cell r="Q564">
            <v>3500000</v>
          </cell>
          <cell r="R564" t="str">
            <v>การอนุมัติสั่งซื้อสั่งจ้าง</v>
          </cell>
          <cell r="S564" t="str">
            <v/>
          </cell>
          <cell r="T564" t="str">
            <v>สำนักงานทางหลวงชนบทที่ 7 (อุบลราชธานี)</v>
          </cell>
          <cell r="U564" t="str">
            <v>แขวงทางหลวงชนบทศรีสะเกษ</v>
          </cell>
          <cell r="V564" t="str">
            <v>กองแผนงาน</v>
          </cell>
          <cell r="W564" t="str">
            <v>ศรีสะเกษ</v>
          </cell>
          <cell r="X564" t="str">
            <v/>
          </cell>
          <cell r="Y564">
            <v>3501128.74</v>
          </cell>
          <cell r="Z564">
            <v>0</v>
          </cell>
          <cell r="AB564" t="str">
            <v>-</v>
          </cell>
          <cell r="AC564" t="str">
            <v>-</v>
          </cell>
          <cell r="AD564" t="str">
            <v>-</v>
          </cell>
          <cell r="AE564" t="str">
            <v>-</v>
          </cell>
          <cell r="AF564" t="str">
            <v>-</v>
          </cell>
          <cell r="AG564" t="str">
            <v>-</v>
          </cell>
          <cell r="AH564" t="str">
            <v>29 ก.พ. 2567</v>
          </cell>
          <cell r="AI564" t="str">
            <v>22 ก.พ. 2567</v>
          </cell>
          <cell r="AJ564" t="str">
            <v>8 มี.ค. 2567</v>
          </cell>
          <cell r="AK564" t="str">
            <v>14 มี.ค. 2567</v>
          </cell>
          <cell r="AL564">
            <v>4</v>
          </cell>
          <cell r="AM564">
            <v>4</v>
          </cell>
          <cell r="AN564">
            <v>4</v>
          </cell>
          <cell r="AP564" t="str">
            <v>0353553000578</v>
          </cell>
          <cell r="AR564" t="str">
            <v>หจก.สังวาลย์โชคเจริญยิ่ง</v>
          </cell>
          <cell r="AS564" t="str">
            <v/>
          </cell>
          <cell r="AT564">
            <v>2695000</v>
          </cell>
          <cell r="AU564">
            <v>2695000</v>
          </cell>
          <cell r="AV564" t="str">
            <v/>
          </cell>
          <cell r="AX564" t="str">
            <v>-</v>
          </cell>
          <cell r="AY564" t="str">
            <v>-</v>
          </cell>
          <cell r="AZ564" t="str">
            <v>-</v>
          </cell>
          <cell r="BF564">
            <v>805000</v>
          </cell>
          <cell r="BG564">
            <v>806128.74000000022</v>
          </cell>
          <cell r="BI564" t="str">
            <v xml:space="preserve"> 15 มี.ค.67</v>
          </cell>
          <cell r="BJ564">
            <v>23.024824274242491</v>
          </cell>
        </row>
        <row r="565">
          <cell r="A565" t="str">
            <v>ถนนสาย ศก.3025 แยก ทล.226 - บ.ปะโด๊ะ  อ.อุทุมพรพิสัย จ.ศรีสะเกษ</v>
          </cell>
          <cell r="C565" t="str">
            <v>2567</v>
          </cell>
          <cell r="D565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5" t="str">
            <v>ก่อสร้างถนนและยกระดับชั้นทาง</v>
          </cell>
          <cell r="F565" t="str">
            <v>รายการปีเดียว ราคาต่อหน่วยต่ำกว่า 10 ล้านบาท (พลางก่อน3)</v>
          </cell>
          <cell r="G565" t="str">
            <v>วิธี e-Bidding</v>
          </cell>
          <cell r="H565" t="str">
            <v>ถนน</v>
          </cell>
          <cell r="I565" t="str">
            <v>08007190060703210092</v>
          </cell>
          <cell r="J565" t="str">
            <v>อุทุมพรพิสัย</v>
          </cell>
          <cell r="K565" t="str">
            <v>ศรีสะเกษ</v>
          </cell>
          <cell r="L565">
            <v>0.55000000000000004</v>
          </cell>
          <cell r="M565" t="str">
            <v>กิโลเมตร</v>
          </cell>
          <cell r="N565" t="str">
            <v>9 ม.ค. 2567</v>
          </cell>
          <cell r="O565" t="str">
            <v/>
          </cell>
          <cell r="P565">
            <v>8440000</v>
          </cell>
          <cell r="Q565">
            <v>8440000</v>
          </cell>
          <cell r="R565" t="str">
            <v>การอนุมัติสั่งซื้อสั่งจ้าง</v>
          </cell>
          <cell r="S565" t="str">
            <v/>
          </cell>
          <cell r="T565" t="str">
            <v>สำนักงานทางหลวงชนบทที่ 7 (อุบลราชธานี)</v>
          </cell>
          <cell r="U565" t="str">
            <v>แขวงทางหลวงชนบทศรีสะเกษ</v>
          </cell>
          <cell r="V565" t="str">
            <v>กองแผนงาน</v>
          </cell>
          <cell r="W565" t="str">
            <v>ศรีสะเกษ</v>
          </cell>
          <cell r="X565" t="str">
            <v/>
          </cell>
          <cell r="Y565">
            <v>8443801.8100000005</v>
          </cell>
          <cell r="Z565">
            <v>0</v>
          </cell>
          <cell r="AB565" t="str">
            <v>-</v>
          </cell>
          <cell r="AC565" t="str">
            <v>-</v>
          </cell>
          <cell r="AD565" t="str">
            <v>-</v>
          </cell>
          <cell r="AE565" t="str">
            <v>-</v>
          </cell>
          <cell r="AF565" t="str">
            <v>-</v>
          </cell>
          <cell r="AG565" t="str">
            <v>-</v>
          </cell>
          <cell r="AH565" t="str">
            <v>29 ก.พ. 2567</v>
          </cell>
          <cell r="AI565" t="str">
            <v>22 ก.พ. 2567</v>
          </cell>
          <cell r="AJ565" t="str">
            <v>15 มี.ค. 2567</v>
          </cell>
          <cell r="AK565" t="str">
            <v>22 มี.ค. 2567</v>
          </cell>
          <cell r="AL565">
            <v>4</v>
          </cell>
          <cell r="AM565">
            <v>4</v>
          </cell>
          <cell r="AN565">
            <v>4</v>
          </cell>
          <cell r="AO565">
            <v>4</v>
          </cell>
          <cell r="AP565" t="str">
            <v>0353552000094</v>
          </cell>
          <cell r="AR565" t="str">
            <v>หจก.ปอเจริญวิศว์รับเหมาก่อสร้าง</v>
          </cell>
          <cell r="AS565" t="str">
            <v/>
          </cell>
          <cell r="AT565">
            <v>7936420</v>
          </cell>
          <cell r="AU565">
            <v>7936420</v>
          </cell>
          <cell r="AV565" t="str">
            <v/>
          </cell>
          <cell r="AX565" t="str">
            <v>-</v>
          </cell>
          <cell r="AY565" t="str">
            <v>-</v>
          </cell>
          <cell r="AZ565" t="str">
            <v>-</v>
          </cell>
          <cell r="BF565">
            <v>503580</v>
          </cell>
          <cell r="BG565">
            <v>507381.81000000052</v>
          </cell>
          <cell r="BI565" t="str">
            <v xml:space="preserve"> 25 มี.ค.67</v>
          </cell>
          <cell r="BJ565">
            <v>6.0089260906042092</v>
          </cell>
        </row>
        <row r="566">
          <cell r="A566" t="str">
            <v>ถนนสาย ศก.5064 แยก ทช.ศก.3051 - บ.ป่าใต้  อ.อุทุมพรพิสัย จ.ศรีสะเกษ</v>
          </cell>
          <cell r="C566" t="str">
            <v>2567</v>
          </cell>
          <cell r="D56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566" t="str">
            <v>ก่อสร้างถนนและยกระดับชั้นทาง</v>
          </cell>
          <cell r="F566" t="str">
            <v>รายการปีเดียว ราคาต่อหน่วยต่ำกว่า 10 ล้านบาท (พลางก่อน3)</v>
          </cell>
          <cell r="G566" t="str">
            <v>วิธี e-Bidding</v>
          </cell>
          <cell r="H566" t="str">
            <v>ถนน</v>
          </cell>
          <cell r="I566" t="str">
            <v>08007190060703210092</v>
          </cell>
          <cell r="J566" t="str">
            <v>อุทุมพรพิสัย</v>
          </cell>
          <cell r="K566" t="str">
            <v>ศรีสะเกษ</v>
          </cell>
          <cell r="L566">
            <v>0.5</v>
          </cell>
          <cell r="M566" t="str">
            <v>กิโลเมตร</v>
          </cell>
          <cell r="N566" t="str">
            <v>9 ม.ค. 2567</v>
          </cell>
          <cell r="O566" t="str">
            <v/>
          </cell>
          <cell r="P566">
            <v>7700000</v>
          </cell>
          <cell r="Q566">
            <v>7700000</v>
          </cell>
          <cell r="R566" t="str">
            <v>การอนุมัติสั่งซื้อสั่งจ้าง</v>
          </cell>
          <cell r="S566" t="str">
            <v/>
          </cell>
          <cell r="T566" t="str">
            <v>สำนักงานทางหลวงชนบทที่ 7 (อุบลราชธานี)</v>
          </cell>
          <cell r="U566" t="str">
            <v>แขวงทางหลวงชนบทศรีสะเกษ</v>
          </cell>
          <cell r="V566" t="str">
            <v>กองแผนงาน</v>
          </cell>
          <cell r="W566" t="str">
            <v>ศรีสะเกษ</v>
          </cell>
          <cell r="X566" t="str">
            <v/>
          </cell>
          <cell r="Y566">
            <v>7708412.1799999997</v>
          </cell>
          <cell r="Z566">
            <v>0</v>
          </cell>
          <cell r="AB566" t="str">
            <v>-</v>
          </cell>
          <cell r="AC566" t="str">
            <v>-</v>
          </cell>
          <cell r="AD566" t="str">
            <v>-</v>
          </cell>
          <cell r="AE566" t="str">
            <v>-</v>
          </cell>
          <cell r="AF566" t="str">
            <v>-</v>
          </cell>
          <cell r="AG566" t="str">
            <v>-</v>
          </cell>
          <cell r="AH566" t="str">
            <v>29 ก.พ. 2567</v>
          </cell>
          <cell r="AI566" t="str">
            <v>22 ก.พ. 2567</v>
          </cell>
          <cell r="AJ566" t="str">
            <v>15 มี.ค. 2567</v>
          </cell>
          <cell r="AK566" t="str">
            <v>22 มี.ค. 2567</v>
          </cell>
          <cell r="AL566">
            <v>3</v>
          </cell>
          <cell r="AM566">
            <v>3</v>
          </cell>
          <cell r="AN566">
            <v>3</v>
          </cell>
          <cell r="AO566">
            <v>3</v>
          </cell>
          <cell r="AP566" t="str">
            <v>0333536000301</v>
          </cell>
          <cell r="AR566" t="str">
            <v>หจก.ต.ไทยเจริญอุทุมพรก่อสร้าง</v>
          </cell>
          <cell r="AS566" t="str">
            <v/>
          </cell>
          <cell r="AT566">
            <v>7690000</v>
          </cell>
          <cell r="AU566">
            <v>7690000</v>
          </cell>
          <cell r="AV566" t="str">
            <v/>
          </cell>
          <cell r="AX566" t="str">
            <v>-</v>
          </cell>
          <cell r="AY566" t="str">
            <v>-</v>
          </cell>
          <cell r="AZ566" t="str">
            <v>-</v>
          </cell>
          <cell r="BF566">
            <v>10000</v>
          </cell>
          <cell r="BG566">
            <v>18412.179999999702</v>
          </cell>
          <cell r="BI566" t="str">
            <v xml:space="preserve"> 25 มี.ค.67</v>
          </cell>
          <cell r="BJ566">
            <v>0.23885827029036352</v>
          </cell>
        </row>
        <row r="567">
          <cell r="A567" t="str">
            <v>ปรับปรุงจุดเสี่ยงจุดอันตราย ถนนสาย ศก.2033 แยกทางหลวงหมายเลข 24 - บ้านโศกขามป้อม  อ.เบญจลักษ์, กันทรลักษ์ จ.ศรีสะเกษ</v>
          </cell>
          <cell r="C567" t="str">
            <v>2567</v>
          </cell>
          <cell r="D567" t="str">
            <v>โครงการอำนวยความปลอดภัยสนับสนุนด้านคมนาคมและระบบโลจิสติกส์</v>
          </cell>
          <cell r="E567" t="str">
            <v>ปรับปรุงจุดเสี่ยงจุดอันตราย</v>
          </cell>
          <cell r="F567" t="str">
            <v>รายการปีเดียว ราคาต่อหน่วยต่ำกว่า 10 ล้านบาท (พลางก่อน1)</v>
          </cell>
          <cell r="G567" t="str">
            <v>วิธี e-Bidding</v>
          </cell>
          <cell r="H567" t="str">
            <v>ปรับปรุงจุดเสี่ยงจุดอันตราย</v>
          </cell>
          <cell r="I567" t="str">
            <v>08007190061703210378</v>
          </cell>
          <cell r="J567" t="str">
            <v>เบญจลักษ์</v>
          </cell>
          <cell r="K567" t="str">
            <v>ศรีสะเกษ</v>
          </cell>
          <cell r="L567">
            <v>1</v>
          </cell>
          <cell r="M567" t="str">
            <v>แห่ง</v>
          </cell>
          <cell r="N567" t="str">
            <v>26 ต.ค. 2566</v>
          </cell>
          <cell r="O567" t="str">
            <v/>
          </cell>
          <cell r="P567">
            <v>1900000</v>
          </cell>
          <cell r="Q567">
            <v>1900000</v>
          </cell>
          <cell r="R567" t="str">
            <v>ลงนามในสัญญา</v>
          </cell>
          <cell r="S567" t="str">
            <v/>
          </cell>
          <cell r="T567" t="str">
            <v>สำนักงานทางหลวงชนบทที่ 7 (อุบลราชธานี)</v>
          </cell>
          <cell r="U567" t="str">
            <v>แขวงทางหลวงชนบทศรีสะเกษ</v>
          </cell>
          <cell r="V567" t="str">
            <v>สำนักอำนวยความปลอดภัย</v>
          </cell>
          <cell r="W567" t="str">
            <v>ศรีสะเกษ</v>
          </cell>
          <cell r="X567" t="str">
            <v/>
          </cell>
          <cell r="Y567">
            <v>1900276.26</v>
          </cell>
          <cell r="Z567">
            <v>0</v>
          </cell>
          <cell r="AB567" t="str">
            <v>-</v>
          </cell>
          <cell r="AC567" t="str">
            <v>-</v>
          </cell>
          <cell r="AD567" t="str">
            <v>-</v>
          </cell>
          <cell r="AE567" t="str">
            <v>-</v>
          </cell>
          <cell r="AF567" t="str">
            <v>-</v>
          </cell>
          <cell r="AG567" t="str">
            <v>-</v>
          </cell>
          <cell r="AH567" t="str">
            <v>1 ธ.ค. 2566</v>
          </cell>
          <cell r="AI567" t="str">
            <v>23 พ.ย. 2566</v>
          </cell>
          <cell r="AJ567" t="str">
            <v>13 ธ.ค. 2566</v>
          </cell>
          <cell r="AK567" t="str">
            <v>19 ธ.ค. 2566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 t="str">
            <v>0335558000624</v>
          </cell>
          <cell r="AR567" t="str">
            <v>บจก.เอส อี เอ บิซิเนส</v>
          </cell>
          <cell r="AS567" t="str">
            <v/>
          </cell>
          <cell r="AT567">
            <v>1878900</v>
          </cell>
          <cell r="AU567">
            <v>1878900</v>
          </cell>
          <cell r="AV567" t="str">
            <v/>
          </cell>
          <cell r="AW567" t="str">
            <v>ขทช.ศก./2/2567</v>
          </cell>
          <cell r="AX567" t="str">
            <v>10 ม.ค. 2567</v>
          </cell>
          <cell r="AY567" t="str">
            <v>11 ม.ค. 2567</v>
          </cell>
          <cell r="AZ567" t="str">
            <v>9 เม.ย. 2567</v>
          </cell>
          <cell r="BA567">
            <v>90</v>
          </cell>
          <cell r="BB567" t="str">
            <v>จำนงค์ บุลา</v>
          </cell>
          <cell r="BC567">
            <v>1878900</v>
          </cell>
          <cell r="BD567">
            <v>1878900</v>
          </cell>
          <cell r="BF567">
            <v>21100</v>
          </cell>
          <cell r="BG567">
            <v>21376.260000000009</v>
          </cell>
          <cell r="BI567" t="str">
            <v xml:space="preserve"> 2 ก.พ.67</v>
          </cell>
          <cell r="BJ567">
            <v>1.1249027549289075</v>
          </cell>
        </row>
        <row r="568">
          <cell r="A568" t="str">
            <v>ปรับปรุงจุดเสี่ยงจุดอันตราย ถนนสาย ศก.5060 แยกทางหลวงชนบท ศก.2033 - บ้านหนองติม  อ.กันทรลักษ์ จ.ศรีสะเกษ</v>
          </cell>
          <cell r="C568" t="str">
            <v>2567</v>
          </cell>
          <cell r="D568" t="str">
            <v>โครงการอำนวยความปลอดภัยสนับสนุนด้านคมนาคมและระบบโลจิสติกส์</v>
          </cell>
          <cell r="E568" t="str">
            <v>ปรับปรุงจุดเสี่ยงจุดอันตราย</v>
          </cell>
          <cell r="F568" t="str">
            <v>รายการปีเดียว ราคาต่อหน่วยต่ำกว่า 10 ล้านบาท (พลางก่อน1)</v>
          </cell>
          <cell r="G568" t="str">
            <v>วิธี e-Bidding</v>
          </cell>
          <cell r="H568" t="str">
            <v>ปรับปรุงจุดเสี่ยงจุดอันตราย</v>
          </cell>
          <cell r="I568" t="str">
            <v>08007190061703210378</v>
          </cell>
          <cell r="J568" t="str">
            <v>กันทรลักษ์</v>
          </cell>
          <cell r="K568" t="str">
            <v>ศรีสะเกษ</v>
          </cell>
          <cell r="L568">
            <v>1</v>
          </cell>
          <cell r="M568" t="str">
            <v>แห่ง</v>
          </cell>
          <cell r="N568" t="str">
            <v>26 ต.ค. 2566</v>
          </cell>
          <cell r="O568" t="str">
            <v/>
          </cell>
          <cell r="P568">
            <v>1900000</v>
          </cell>
          <cell r="Q568">
            <v>1900000</v>
          </cell>
          <cell r="R568" t="str">
            <v>ลงนามในสัญญา</v>
          </cell>
          <cell r="S568" t="str">
            <v/>
          </cell>
          <cell r="T568" t="str">
            <v>สำนักงานทางหลวงชนบทที่ 7 (อุบลราชธานี)</v>
          </cell>
          <cell r="U568" t="str">
            <v>แขวงทางหลวงชนบทศรีสะเกษ</v>
          </cell>
          <cell r="V568" t="str">
            <v>สำนักอำนวยความปลอดภัย</v>
          </cell>
          <cell r="W568" t="str">
            <v>ศรีสะเกษ</v>
          </cell>
          <cell r="X568" t="str">
            <v/>
          </cell>
          <cell r="Y568">
            <v>1901078.1</v>
          </cell>
          <cell r="Z568">
            <v>0</v>
          </cell>
          <cell r="AB568" t="str">
            <v>-</v>
          </cell>
          <cell r="AC568" t="str">
            <v>-</v>
          </cell>
          <cell r="AD568" t="str">
            <v>-</v>
          </cell>
          <cell r="AE568" t="str">
            <v>-</v>
          </cell>
          <cell r="AF568" t="str">
            <v>-</v>
          </cell>
          <cell r="AG568" t="str">
            <v>-</v>
          </cell>
          <cell r="AH568" t="str">
            <v>1 ธ.ค. 2566</v>
          </cell>
          <cell r="AI568" t="str">
            <v>23 พ.ย. 2566</v>
          </cell>
          <cell r="AJ568" t="str">
            <v>13 ธ.ค. 2566</v>
          </cell>
          <cell r="AK568" t="str">
            <v>19 ธ.ค. 2566</v>
          </cell>
          <cell r="AL568">
            <v>3</v>
          </cell>
          <cell r="AM568">
            <v>3</v>
          </cell>
          <cell r="AN568">
            <v>3</v>
          </cell>
          <cell r="AO568">
            <v>3</v>
          </cell>
          <cell r="AP568" t="str">
            <v>0345559000822</v>
          </cell>
          <cell r="AR568" t="str">
            <v>บจก.เอส.เอส.1000ไมล์ จำกัด</v>
          </cell>
          <cell r="AS568" t="str">
            <v/>
          </cell>
          <cell r="AT568">
            <v>1896000</v>
          </cell>
          <cell r="AU568">
            <v>1896000</v>
          </cell>
          <cell r="AV568" t="str">
            <v/>
          </cell>
          <cell r="AW568" t="str">
            <v>ขทช.ศก./1/2567</v>
          </cell>
          <cell r="AX568" t="str">
            <v>10 ม.ค. 2567</v>
          </cell>
          <cell r="AY568" t="str">
            <v>11 ม.ค. 2567</v>
          </cell>
          <cell r="AZ568" t="str">
            <v>9 เม.ย. 2567</v>
          </cell>
          <cell r="BA568">
            <v>90</v>
          </cell>
          <cell r="BB568" t="str">
            <v>ชุมพล เหล่าเลิศ</v>
          </cell>
          <cell r="BC568">
            <v>1896000</v>
          </cell>
          <cell r="BD568">
            <v>1896000</v>
          </cell>
          <cell r="BF568">
            <v>4000</v>
          </cell>
          <cell r="BG568">
            <v>5078.1000000000931</v>
          </cell>
          <cell r="BI568" t="str">
            <v xml:space="preserve"> 2 ก.พ.67</v>
          </cell>
          <cell r="BJ568">
            <v>0.26711685332654628</v>
          </cell>
        </row>
        <row r="569">
          <cell r="A569" t="str">
            <v>ปรับปรุงบริเวณย่านชุมชน ถนนสาย ศก.3028 แยกทางหลวงหมายเลข 226 - บ้านคูซอด  อ.เมือง จ.ศรีสะเกษ</v>
          </cell>
          <cell r="C569" t="str">
            <v>2567</v>
          </cell>
          <cell r="D569" t="str">
            <v>โครงการอำนวยความปลอดภัยสนับสนุนด้านคมนาคมและระบบโลจิสติกส์</v>
          </cell>
          <cell r="E569" t="str">
            <v>ปรับปรุงบริเวณย่านชุมชน</v>
          </cell>
          <cell r="F569" t="str">
            <v>รายการปีเดียว ราคาต่อหน่วยต่ำกว่า 10 ล้านบาท (พลางก่อน1)</v>
          </cell>
          <cell r="G569" t="str">
            <v>วิธี e-Bidding</v>
          </cell>
          <cell r="H569" t="str">
            <v>ปรับปรุงบริเวณย่านชุมชน</v>
          </cell>
          <cell r="I569" t="str">
            <v>08007190061703210378</v>
          </cell>
          <cell r="J569" t="str">
            <v>เมือง</v>
          </cell>
          <cell r="K569" t="str">
            <v>ศรีสะเกษ</v>
          </cell>
          <cell r="L569">
            <v>3</v>
          </cell>
          <cell r="M569" t="str">
            <v>แห่ง</v>
          </cell>
          <cell r="N569" t="str">
            <v>13 ธ.ค. 2566</v>
          </cell>
          <cell r="O569" t="str">
            <v/>
          </cell>
          <cell r="P569">
            <v>3600000</v>
          </cell>
          <cell r="Q569">
            <v>3600000</v>
          </cell>
          <cell r="R569" t="str">
            <v>ลงนามในสัญญา</v>
          </cell>
          <cell r="S569" t="str">
            <v/>
          </cell>
          <cell r="T569" t="str">
            <v>สำนักงานทางหลวงชนบทที่ 7 (อุบลราชธานี)</v>
          </cell>
          <cell r="U569" t="str">
            <v>แขวงทางหลวงชนบทศรีสะเกษ</v>
          </cell>
          <cell r="V569" t="str">
            <v>สำนักอำนวยความปลอดภัย</v>
          </cell>
          <cell r="W569" t="str">
            <v>ศรีสะเกษ</v>
          </cell>
          <cell r="X569" t="str">
            <v/>
          </cell>
          <cell r="Y569">
            <v>3601355.79</v>
          </cell>
          <cell r="Z569">
            <v>3</v>
          </cell>
          <cell r="AA569" t="str">
            <v>แห่ง</v>
          </cell>
          <cell r="AB569" t="str">
            <v>-</v>
          </cell>
          <cell r="AC569" t="str">
            <v>-</v>
          </cell>
          <cell r="AD569" t="str">
            <v>-</v>
          </cell>
          <cell r="AE569" t="str">
            <v>-</v>
          </cell>
          <cell r="AF569" t="str">
            <v>-</v>
          </cell>
          <cell r="AG569" t="str">
            <v>-</v>
          </cell>
          <cell r="AH569" t="str">
            <v>12 ม.ค. 2567</v>
          </cell>
          <cell r="AI569" t="str">
            <v>8 ม.ค. 2567</v>
          </cell>
          <cell r="AJ569" t="str">
            <v>22 ม.ค. 2567</v>
          </cell>
          <cell r="AK569" t="str">
            <v>24 ม.ค. 2567</v>
          </cell>
          <cell r="AL569">
            <v>3</v>
          </cell>
          <cell r="AM569">
            <v>3</v>
          </cell>
          <cell r="AN569">
            <v>3</v>
          </cell>
          <cell r="AO569">
            <v>3</v>
          </cell>
          <cell r="AP569" t="str">
            <v>0353543000222</v>
          </cell>
          <cell r="AR569" t="str">
            <v>หจก.โคร์ด เพ้นท์ ทราฟฟิค</v>
          </cell>
          <cell r="AS569" t="str">
            <v/>
          </cell>
          <cell r="AT569">
            <v>3587500</v>
          </cell>
          <cell r="AU569">
            <v>3587500</v>
          </cell>
          <cell r="AV569" t="str">
            <v/>
          </cell>
          <cell r="AW569" t="str">
            <v>ขทช.ศก./15/2567</v>
          </cell>
          <cell r="AX569" t="str">
            <v>9 ก.พ. 2567</v>
          </cell>
          <cell r="AY569" t="str">
            <v>10 ก.พ. 2567</v>
          </cell>
          <cell r="AZ569" t="str">
            <v>19 พ.ค. 2567</v>
          </cell>
          <cell r="BA569">
            <v>100</v>
          </cell>
          <cell r="BB569" t="str">
            <v>นิติรุจน์ ตันติสุนทรศักดิ์</v>
          </cell>
          <cell r="BC569">
            <v>3587500</v>
          </cell>
          <cell r="BD569">
            <v>3587500</v>
          </cell>
          <cell r="BF569">
            <v>12500</v>
          </cell>
          <cell r="BG569">
            <v>13855.790000000037</v>
          </cell>
          <cell r="BI569" t="str">
            <v xml:space="preserve"> 2 ก.พ.67</v>
          </cell>
          <cell r="BJ569">
            <v>0.38473815995836491</v>
          </cell>
        </row>
        <row r="570">
          <cell r="A570" t="str">
            <v>งานบำรุงถนนสาย ยส.2005 แยกทางหลวงหมายเลข 23 - บ้านเชียงเพ็ง  อ.คำเขื่อนแก้ว, ป่าติ้ว จ.ยโสธร</v>
          </cell>
          <cell r="C570" t="str">
            <v>2567</v>
          </cell>
          <cell r="D570" t="str">
            <v>ผลผลิตโครงข่ายทางหลวงชนบทได้รับการบำรุงรักษา</v>
          </cell>
          <cell r="E570" t="str">
            <v>บำรุงรักษาทางหลวงชนบท</v>
          </cell>
          <cell r="F570" t="str">
            <v>รายการปีเดียว ราคาต่อหน่วยต่ำกว่า 10 ล้านบาท (พลางก่อน2)</v>
          </cell>
          <cell r="G570" t="str">
            <v>วิธี e-Bidding</v>
          </cell>
          <cell r="H570" t="str">
            <v>ซ่อมสร้างผิวทางแอสฟัลต์คอนกรีต (โดยวิธี Pavement In - Place Recycling)</v>
          </cell>
          <cell r="I570" t="str">
            <v>08007280004703210717</v>
          </cell>
          <cell r="J570" t="str">
            <v>คำเขื่อนแก้ว</v>
          </cell>
          <cell r="K570" t="str">
            <v>ยโสธร</v>
          </cell>
          <cell r="L570">
            <v>1</v>
          </cell>
          <cell r="M570" t="str">
            <v>แห่ง</v>
          </cell>
          <cell r="N570" t="str">
            <v>14 ธ.ค. 2566</v>
          </cell>
          <cell r="O570" t="str">
            <v/>
          </cell>
          <cell r="P570">
            <v>6750000</v>
          </cell>
          <cell r="Q570">
            <v>6750000</v>
          </cell>
          <cell r="R570" t="str">
            <v>ลงนามในสัญญา</v>
          </cell>
          <cell r="S570" t="str">
            <v/>
          </cell>
          <cell r="T570" t="str">
            <v>สำนักงานทางหลวงชนบทที่ 7 (อุบลราชธานี)</v>
          </cell>
          <cell r="U570" t="str">
            <v>แขวงทางหลวงชนบทยโสธร</v>
          </cell>
          <cell r="V570" t="str">
            <v>สำนักบำรุงทาง</v>
          </cell>
          <cell r="W570" t="str">
            <v>ยโสธร</v>
          </cell>
          <cell r="X570" t="str">
            <v/>
          </cell>
          <cell r="Y570">
            <v>6750895.8600000003</v>
          </cell>
          <cell r="Z570">
            <v>1</v>
          </cell>
          <cell r="AA570" t="str">
            <v>แห่ง</v>
          </cell>
          <cell r="AB570" t="str">
            <v>-</v>
          </cell>
          <cell r="AC570" t="str">
            <v>0.00</v>
          </cell>
          <cell r="AD570" t="str">
            <v>แห่ง</v>
          </cell>
          <cell r="AE570" t="str">
            <v>-</v>
          </cell>
          <cell r="AF570" t="str">
            <v>0.00</v>
          </cell>
          <cell r="AG570" t="str">
            <v>แห่ง</v>
          </cell>
          <cell r="AH570" t="str">
            <v>9 ม.ค. 2567</v>
          </cell>
          <cell r="AI570" t="str">
            <v>13 ธ.ค. 2566</v>
          </cell>
          <cell r="AJ570" t="str">
            <v>24 ม.ค. 2567</v>
          </cell>
          <cell r="AK570" t="str">
            <v>31 ม.ค. 2567</v>
          </cell>
          <cell r="AL570">
            <v>4</v>
          </cell>
          <cell r="AM570">
            <v>4</v>
          </cell>
          <cell r="AN570">
            <v>4</v>
          </cell>
          <cell r="AO570">
            <v>4</v>
          </cell>
          <cell r="AP570" t="str">
            <v>0353548000212</v>
          </cell>
          <cell r="AQ570" t="str">
            <v>66119070126</v>
          </cell>
          <cell r="AR570" t="str">
            <v>หจก.พาทิศคอนสตรัคชั่น</v>
          </cell>
          <cell r="AS570" t="str">
            <v/>
          </cell>
          <cell r="AT570">
            <v>6739000</v>
          </cell>
          <cell r="AU570">
            <v>6739000</v>
          </cell>
          <cell r="AV570" t="str">
            <v/>
          </cell>
          <cell r="AW570" t="str">
            <v>ขทช.ยส./10/2567</v>
          </cell>
          <cell r="AX570" t="str">
            <v>27 ก.พ. 2567</v>
          </cell>
          <cell r="AY570" t="str">
            <v>28 ก.พ. 2567</v>
          </cell>
          <cell r="AZ570" t="str">
            <v>27 พ.ค. 2567</v>
          </cell>
          <cell r="BA570">
            <v>90</v>
          </cell>
          <cell r="BB570" t="str">
            <v>วชิรวิชญ์  วิจิตรวงศ์</v>
          </cell>
          <cell r="BC570">
            <v>6739000</v>
          </cell>
          <cell r="BD570">
            <v>6739000</v>
          </cell>
          <cell r="BF570">
            <v>11000</v>
          </cell>
          <cell r="BG570">
            <v>11895.860000000335</v>
          </cell>
          <cell r="BI570" t="str">
            <v xml:space="preserve"> 2 ก.พ.67</v>
          </cell>
          <cell r="BJ570">
            <v>0.17621157616257963</v>
          </cell>
        </row>
        <row r="571">
          <cell r="A571" t="str">
            <v>งานบำรุงถนนสาย ยส.4014  แยกทางหลวงหมายเลข 2083 - บ้านดงมะหรี่  อ.มหาชนะชัย, ค้อวัง จ.ยโสธร</v>
          </cell>
          <cell r="C571" t="str">
            <v>2567</v>
          </cell>
          <cell r="D571" t="str">
            <v>ผลผลิตโครงข่ายทางหลวงชนบทได้รับการบำรุงรักษา</v>
          </cell>
          <cell r="E571" t="str">
            <v>บำรุงรักษาทางหลวงชนบท</v>
          </cell>
          <cell r="F571" t="str">
            <v>รายการปีเดียว ราคาต่อหน่วยต่ำกว่า 10 ล้านบาท (พลางก่อน2)</v>
          </cell>
          <cell r="G571" t="str">
            <v>วิธี e-Bidding</v>
          </cell>
          <cell r="H571" t="str">
            <v>ซ่อมสร้างผิวทางแอสฟัลต์คอนกรีต (โดยวิธี Pavement In - Place Recycling)</v>
          </cell>
          <cell r="I571" t="str">
            <v>08007280004703210717</v>
          </cell>
          <cell r="J571" t="str">
            <v>มหาชนะชัย</v>
          </cell>
          <cell r="K571" t="str">
            <v>ยโสธร</v>
          </cell>
          <cell r="L571">
            <v>1</v>
          </cell>
          <cell r="M571" t="str">
            <v>แห่ง</v>
          </cell>
          <cell r="N571" t="str">
            <v>14 ธ.ค. 2566</v>
          </cell>
          <cell r="O571" t="str">
            <v/>
          </cell>
          <cell r="P571">
            <v>6800000</v>
          </cell>
          <cell r="Q571">
            <v>6800000</v>
          </cell>
          <cell r="R571" t="str">
            <v>ลงนามในสัญญา</v>
          </cell>
          <cell r="S571" t="str">
            <v/>
          </cell>
          <cell r="T571" t="str">
            <v>สำนักงานทางหลวงชนบทที่ 7 (อุบลราชธานี)</v>
          </cell>
          <cell r="U571" t="str">
            <v>แขวงทางหลวงชนบทยโสธร</v>
          </cell>
          <cell r="V571" t="str">
            <v>สำนักบำรุงทาง</v>
          </cell>
          <cell r="W571" t="str">
            <v>ยโสธร</v>
          </cell>
          <cell r="X571" t="str">
            <v/>
          </cell>
          <cell r="Y571">
            <v>6800944.0099999998</v>
          </cell>
          <cell r="Z571">
            <v>1</v>
          </cell>
          <cell r="AA571" t="str">
            <v>แห่ง</v>
          </cell>
          <cell r="AB571" t="str">
            <v>-</v>
          </cell>
          <cell r="AC571" t="str">
            <v>0</v>
          </cell>
          <cell r="AD571" t="str">
            <v>แห่ง</v>
          </cell>
          <cell r="AE571" t="str">
            <v>-</v>
          </cell>
          <cell r="AF571" t="str">
            <v>0</v>
          </cell>
          <cell r="AG571" t="str">
            <v>แห่ง</v>
          </cell>
          <cell r="AH571" t="str">
            <v>9 ม.ค. 2567</v>
          </cell>
          <cell r="AI571" t="str">
            <v>13 ธ.ค. 2566</v>
          </cell>
          <cell r="AJ571" t="str">
            <v>24 ม.ค. 2567</v>
          </cell>
          <cell r="AK571" t="str">
            <v>23 ก.พ. 2567</v>
          </cell>
          <cell r="AL571">
            <v>3</v>
          </cell>
          <cell r="AM571">
            <v>3</v>
          </cell>
          <cell r="AN571">
            <v>3</v>
          </cell>
          <cell r="AO571">
            <v>3</v>
          </cell>
          <cell r="AP571" t="str">
            <v>0355549000030</v>
          </cell>
          <cell r="AQ571" t="str">
            <v>67029002143</v>
          </cell>
          <cell r="AR571" t="str">
            <v>บจก.วาย.พี.ซีแพค</v>
          </cell>
          <cell r="AS571" t="str">
            <v/>
          </cell>
          <cell r="AT571">
            <v>6790000</v>
          </cell>
          <cell r="AU571">
            <v>6790000</v>
          </cell>
          <cell r="AV571" t="str">
            <v/>
          </cell>
          <cell r="AW571" t="str">
            <v>สัญญาเลขที่ ขทช.ยส./๒๑/๒๕๖๗</v>
          </cell>
          <cell r="AX571" t="str">
            <v>14 มี.ค. 2567</v>
          </cell>
          <cell r="AY571" t="str">
            <v>15 มี.ค. 2567</v>
          </cell>
          <cell r="AZ571" t="str">
            <v>12 มิ.ย. 2567</v>
          </cell>
          <cell r="BA571">
            <v>90</v>
          </cell>
          <cell r="BC571">
            <v>6790000</v>
          </cell>
          <cell r="BD571">
            <v>6790000</v>
          </cell>
          <cell r="BF571">
            <v>10000</v>
          </cell>
          <cell r="BG571">
            <v>10944.009999999776</v>
          </cell>
          <cell r="BI571" t="str">
            <v xml:space="preserve"> 27 ก.พ.67</v>
          </cell>
          <cell r="BJ571">
            <v>0.16091898395146143</v>
          </cell>
        </row>
        <row r="572">
          <cell r="A572" t="str">
            <v xml:space="preserve">งานบำรุงถนนสาย ยส.3017 แยกทางหลวงหมายเลข 202 - บ้านกุดชุม อ.ป่าติ้ว, กุดชุม จ.ยโสธร (ตอนที่ 1) </v>
          </cell>
          <cell r="C572" t="str">
            <v>2567</v>
          </cell>
          <cell r="D572" t="str">
            <v>ผลผลิตโครงข่ายทางหลวงชนบทได้รับการบำรุงรักษา</v>
          </cell>
          <cell r="E572" t="str">
            <v>บำรุงรักษาทางหลวงชนบท</v>
          </cell>
          <cell r="F572" t="str">
            <v>รายการปีเดียว ราคาต่อหน่วยต่ำกว่า 10 ล้านบาท (พลางก่อน2)</v>
          </cell>
          <cell r="G572" t="str">
            <v>วิธี e-Bidding</v>
          </cell>
          <cell r="H572" t="str">
            <v>ซ่อมสร้างผิวทางแอสฟัลต์คอนกรีต (โดยวิธี Pavement In - Place Recycling)</v>
          </cell>
          <cell r="I572" t="str">
            <v>08007280004703210717</v>
          </cell>
          <cell r="K572" t="str">
            <v>ยโสธร</v>
          </cell>
          <cell r="L572">
            <v>1</v>
          </cell>
          <cell r="M572" t="str">
            <v>แห่ง</v>
          </cell>
          <cell r="N572" t="str">
            <v>14 ธ.ค. 2566</v>
          </cell>
          <cell r="O572" t="str">
            <v/>
          </cell>
          <cell r="P572">
            <v>6500000</v>
          </cell>
          <cell r="Q572">
            <v>6500000</v>
          </cell>
          <cell r="R572" t="str">
            <v>ลงนามในสัญญา</v>
          </cell>
          <cell r="S572" t="str">
            <v/>
          </cell>
          <cell r="T572" t="str">
            <v>สำนักงานทางหลวงชนบทที่ 7 (อุบลราชธานี)</v>
          </cell>
          <cell r="U572" t="str">
            <v>แขวงทางหลวงชนบทยโสธร</v>
          </cell>
          <cell r="V572" t="str">
            <v>สำนักบำรุงทาง</v>
          </cell>
          <cell r="W572" t="str">
            <v>ยโสธร</v>
          </cell>
          <cell r="X572" t="str">
            <v/>
          </cell>
          <cell r="Y572">
            <v>6500190.2800000003</v>
          </cell>
          <cell r="Z572">
            <v>1</v>
          </cell>
          <cell r="AA572" t="str">
            <v>แห่ง</v>
          </cell>
          <cell r="AB572" t="str">
            <v>-</v>
          </cell>
          <cell r="AC572" t="str">
            <v>0.00</v>
          </cell>
          <cell r="AD572" t="str">
            <v>แห่ง</v>
          </cell>
          <cell r="AE572" t="str">
            <v>-</v>
          </cell>
          <cell r="AF572" t="str">
            <v>0.00</v>
          </cell>
          <cell r="AG572" t="str">
            <v>แห่ง</v>
          </cell>
          <cell r="AH572" t="str">
            <v>9 ม.ค. 2567</v>
          </cell>
          <cell r="AI572" t="str">
            <v>13 ธ.ค. 2566</v>
          </cell>
          <cell r="AJ572" t="str">
            <v>24 ม.ค. 2567</v>
          </cell>
          <cell r="AK572" t="str">
            <v>31 ม.ค. 2567</v>
          </cell>
          <cell r="AL572">
            <v>3</v>
          </cell>
          <cell r="AM572">
            <v>3</v>
          </cell>
          <cell r="AN572">
            <v>3</v>
          </cell>
          <cell r="AO572">
            <v>3</v>
          </cell>
          <cell r="AP572" t="str">
            <v>0353542000041</v>
          </cell>
          <cell r="AQ572" t="str">
            <v>66119069473</v>
          </cell>
          <cell r="AR572" t="str">
            <v>หจก.หจก. ลัทนนต์คอนสตรัคชั่น</v>
          </cell>
          <cell r="AS572" t="str">
            <v/>
          </cell>
          <cell r="AT572">
            <v>6495000</v>
          </cell>
          <cell r="AU572">
            <v>6495000</v>
          </cell>
          <cell r="AV572" t="str">
            <v/>
          </cell>
          <cell r="AW572" t="str">
            <v>ขทช.ยส./11/2567</v>
          </cell>
          <cell r="AX572" t="str">
            <v>27 ก.พ. 2567</v>
          </cell>
          <cell r="AY572" t="str">
            <v>28 ก.พ. 2567</v>
          </cell>
          <cell r="AZ572" t="str">
            <v>27 พ.ค. 2567</v>
          </cell>
          <cell r="BA572">
            <v>90</v>
          </cell>
          <cell r="BB572" t="str">
            <v>ประวิทย์ อาจหาญ</v>
          </cell>
          <cell r="BC572">
            <v>6495000</v>
          </cell>
          <cell r="BD572">
            <v>6495000</v>
          </cell>
          <cell r="BF572">
            <v>5000</v>
          </cell>
          <cell r="BG572">
            <v>5190.2800000002608</v>
          </cell>
          <cell r="BI572" t="str">
            <v xml:space="preserve"> 2 ก.พ.67</v>
          </cell>
          <cell r="BJ572">
            <v>7.9848124076765656E-2</v>
          </cell>
        </row>
        <row r="573">
          <cell r="A573" t="str">
            <v>งานบำรุงถนนสาย ยส.4021 แยกทางหลวงหมายเลข 2169 - บ้านคำครตา  อ.ทรายมูล จ.ยโสธร</v>
          </cell>
          <cell r="C573" t="str">
            <v>2567</v>
          </cell>
          <cell r="D573" t="str">
            <v>ผลผลิตโครงข่ายทางหลวงชนบทได้รับการบำรุงรักษา</v>
          </cell>
          <cell r="E573" t="str">
            <v>บำรุงรักษาทางหลวงชนบท</v>
          </cell>
          <cell r="F573" t="str">
            <v>รายการปีเดียว ราคาต่อหน่วยต่ำกว่า 10 ล้านบาท (พลางก่อน2)</v>
          </cell>
          <cell r="G573" t="str">
            <v>วิธี e-Bidding</v>
          </cell>
          <cell r="H573" t="str">
            <v>ซ่อมสร้างผิวทางแอสฟัลต์คอนกรีต (โดยวิธี Pavement In - Place Recycling)</v>
          </cell>
          <cell r="I573" t="str">
            <v>08007280004703210717</v>
          </cell>
          <cell r="J573" t="str">
            <v>ทรายมูล</v>
          </cell>
          <cell r="K573" t="str">
            <v>ยโสธร</v>
          </cell>
          <cell r="L573">
            <v>1</v>
          </cell>
          <cell r="M573" t="str">
            <v>แห่ง</v>
          </cell>
          <cell r="N573" t="str">
            <v>14 ธ.ค. 2566</v>
          </cell>
          <cell r="O573" t="str">
            <v/>
          </cell>
          <cell r="P573">
            <v>6800000</v>
          </cell>
          <cell r="Q573">
            <v>6800000</v>
          </cell>
          <cell r="R573" t="str">
            <v>ลงนามในสัญญา</v>
          </cell>
          <cell r="S573" t="str">
            <v/>
          </cell>
          <cell r="T573" t="str">
            <v>สำนักงานทางหลวงชนบทที่ 7 (อุบลราชธานี)</v>
          </cell>
          <cell r="U573" t="str">
            <v>แขวงทางหลวงชนบทยโสธร</v>
          </cell>
          <cell r="V573" t="str">
            <v>สำนักบำรุงทาง</v>
          </cell>
          <cell r="W573" t="str">
            <v>ยโสธร</v>
          </cell>
          <cell r="X573" t="str">
            <v/>
          </cell>
          <cell r="Y573">
            <v>6800554.7400000002</v>
          </cell>
          <cell r="Z573">
            <v>1</v>
          </cell>
          <cell r="AA573" t="str">
            <v>แห่ง</v>
          </cell>
          <cell r="AB573" t="str">
            <v>-</v>
          </cell>
          <cell r="AC573" t="str">
            <v>0</v>
          </cell>
          <cell r="AD573" t="str">
            <v>แห่ง</v>
          </cell>
          <cell r="AE573" t="str">
            <v>-</v>
          </cell>
          <cell r="AF573" t="str">
            <v>0</v>
          </cell>
          <cell r="AG573" t="str">
            <v>แห่ง</v>
          </cell>
          <cell r="AH573" t="str">
            <v>9 ม.ค. 2567</v>
          </cell>
          <cell r="AI573" t="str">
            <v>13 ธ.ค. 2566</v>
          </cell>
          <cell r="AJ573" t="str">
            <v>24 ม.ค. 2567</v>
          </cell>
          <cell r="AK573" t="str">
            <v>31 ม.ค. 2567</v>
          </cell>
          <cell r="AL573">
            <v>3</v>
          </cell>
          <cell r="AM573">
            <v>1</v>
          </cell>
          <cell r="AN573">
            <v>3</v>
          </cell>
          <cell r="AO573">
            <v>1</v>
          </cell>
          <cell r="AP573" t="str">
            <v>0353543000036</v>
          </cell>
          <cell r="AQ573" t="str">
            <v>66119069183</v>
          </cell>
          <cell r="AR573" t="str">
            <v>หจก.อฏิษฎาคอนส์</v>
          </cell>
          <cell r="AS573" t="str">
            <v/>
          </cell>
          <cell r="AT573">
            <v>6790000</v>
          </cell>
          <cell r="AU573">
            <v>6790000</v>
          </cell>
          <cell r="AV573" t="str">
            <v/>
          </cell>
          <cell r="AW573" t="str">
            <v>ขทช.ยส./12/2567</v>
          </cell>
          <cell r="AX573" t="str">
            <v>27 ก.พ. 2567</v>
          </cell>
          <cell r="AY573" t="str">
            <v>28 ก.พ. 2567</v>
          </cell>
          <cell r="AZ573" t="str">
            <v>27 พ.ค. 2567</v>
          </cell>
          <cell r="BA573">
            <v>90</v>
          </cell>
          <cell r="BB573" t="str">
            <v>ประวิทย์ อาจหาญ</v>
          </cell>
          <cell r="BC573">
            <v>6790000</v>
          </cell>
          <cell r="BD573">
            <v>6790000</v>
          </cell>
          <cell r="BF573">
            <v>10000</v>
          </cell>
          <cell r="BG573">
            <v>10554.740000000224</v>
          </cell>
          <cell r="BI573" t="str">
            <v xml:space="preserve"> 2 ก.พ.67</v>
          </cell>
          <cell r="BJ573">
            <v>0.15520410324643932</v>
          </cell>
        </row>
        <row r="574">
          <cell r="A574" t="str">
            <v>งานบำรุงถนนสาย ยส.2015  แยกทางหลวงหมายเลข 23 - บ้านปอแดง  อ.คำเขื่อนแก้ว, มหาชนะชัย จ.ยโสธร</v>
          </cell>
          <cell r="C574" t="str">
            <v>2567</v>
          </cell>
          <cell r="D574" t="str">
            <v>ผลผลิตโครงข่ายทางหลวงชนบทได้รับการบำรุงรักษา</v>
          </cell>
          <cell r="E574" t="str">
            <v>บำรุงรักษาทางหลวงชนบท</v>
          </cell>
          <cell r="F574" t="str">
            <v>รายการปีเดียว ราคาต่อหน่วยต่ำกว่า 10 ล้านบาท (พลางก่อน2)</v>
          </cell>
          <cell r="G574" t="str">
            <v>วิธี e-Bidding</v>
          </cell>
          <cell r="H574" t="str">
            <v>ซ่อมสร้างผิวทางแอสฟัลต์คอนกรีต (โดยวิธี Pavement In - Place Recycling)</v>
          </cell>
          <cell r="I574" t="str">
            <v>08007280004703210717</v>
          </cell>
          <cell r="J574" t="str">
            <v>คำเขื่อนแก้ว</v>
          </cell>
          <cell r="K574" t="str">
            <v>ยโสธร</v>
          </cell>
          <cell r="L574">
            <v>1</v>
          </cell>
          <cell r="M574" t="str">
            <v>แห่ง</v>
          </cell>
          <cell r="N574" t="str">
            <v>14 ธ.ค. 2566</v>
          </cell>
          <cell r="O574" t="str">
            <v/>
          </cell>
          <cell r="P574">
            <v>6850000</v>
          </cell>
          <cell r="Q574">
            <v>6850000</v>
          </cell>
          <cell r="R574" t="str">
            <v>ลงนามในสัญญา</v>
          </cell>
          <cell r="S574" t="str">
            <v/>
          </cell>
          <cell r="T574" t="str">
            <v>สำนักงานทางหลวงชนบทที่ 7 (อุบลราชธานี)</v>
          </cell>
          <cell r="U574" t="str">
            <v>แขวงทางหลวงชนบทยโสธร</v>
          </cell>
          <cell r="V574" t="str">
            <v>สำนักบำรุงทาง</v>
          </cell>
          <cell r="W574" t="str">
            <v>ยโสธร</v>
          </cell>
          <cell r="X574" t="str">
            <v/>
          </cell>
          <cell r="Y574">
            <v>6850043.54</v>
          </cell>
          <cell r="Z574">
            <v>1</v>
          </cell>
          <cell r="AA574" t="str">
            <v>แห่ง</v>
          </cell>
          <cell r="AB574" t="str">
            <v>-</v>
          </cell>
          <cell r="AC574" t="str">
            <v>0.00</v>
          </cell>
          <cell r="AD574" t="str">
            <v>เมตร</v>
          </cell>
          <cell r="AE574" t="str">
            <v>-</v>
          </cell>
          <cell r="AF574" t="str">
            <v>0.00</v>
          </cell>
          <cell r="AG574" t="str">
            <v>เมตร</v>
          </cell>
          <cell r="AH574" t="str">
            <v>9 ม.ค. 2567</v>
          </cell>
          <cell r="AI574" t="str">
            <v>13 ธ.ค. 2566</v>
          </cell>
          <cell r="AJ574" t="str">
            <v>24 ม.ค. 2567</v>
          </cell>
          <cell r="AK574" t="str">
            <v>31 ม.ค. 2567</v>
          </cell>
          <cell r="AL574">
            <v>4</v>
          </cell>
          <cell r="AM574">
            <v>1</v>
          </cell>
          <cell r="AN574">
            <v>4</v>
          </cell>
          <cell r="AO574">
            <v>1</v>
          </cell>
          <cell r="AP574" t="str">
            <v>0343511000065</v>
          </cell>
          <cell r="AQ574" t="str">
            <v>66119068953</v>
          </cell>
          <cell r="AR574" t="str">
            <v>หจก.จั่วเซ้งค้าไม้</v>
          </cell>
          <cell r="AS574" t="str">
            <v/>
          </cell>
          <cell r="AT574">
            <v>6840000</v>
          </cell>
          <cell r="AU574">
            <v>6840000</v>
          </cell>
          <cell r="AV574" t="str">
            <v/>
          </cell>
          <cell r="AW574" t="str">
            <v>ขทช.ยส./13/2567</v>
          </cell>
          <cell r="AX574" t="str">
            <v>27 ก.พ. 2567</v>
          </cell>
          <cell r="AY574" t="str">
            <v>28 ก.พ. 2567</v>
          </cell>
          <cell r="AZ574" t="str">
            <v>27 พ.ค. 2567</v>
          </cell>
          <cell r="BA574">
            <v>90</v>
          </cell>
          <cell r="BB574" t="str">
            <v>ประวิทย์ อาจหาญ</v>
          </cell>
          <cell r="BC574">
            <v>6840000</v>
          </cell>
          <cell r="BD574">
            <v>6840000</v>
          </cell>
          <cell r="BF574">
            <v>10000</v>
          </cell>
          <cell r="BG574">
            <v>10043.540000000037</v>
          </cell>
          <cell r="BI574" t="str">
            <v xml:space="preserve"> 2 ก.พ.67</v>
          </cell>
          <cell r="BJ574">
            <v>0.1466200899505529</v>
          </cell>
        </row>
        <row r="575">
          <cell r="A575" t="str">
            <v>งานอำนวยความปลอดภัย ถนนสาย ยส.4035 แยกทางหลวงหมายเลข 2351 - บ้านราชมุนี  อ.ค้อวัง, มหาชนะชัย จ.ยโสธร</v>
          </cell>
          <cell r="C575" t="str">
            <v>2567</v>
          </cell>
          <cell r="D575" t="str">
            <v>ผลผลิตโครงข่ายทางหลวงชนบทมีความปลอดภัย</v>
          </cell>
          <cell r="E575" t="str">
            <v>อำนวยความปลอดภัยทางถนน</v>
          </cell>
          <cell r="F575" t="str">
            <v>รายการปีเดียว ราคาต่อหน่วยต่ำกว่า 10 ล้านบาท (พลางก่อน1)</v>
          </cell>
          <cell r="G575" t="str">
            <v>วิธี e-Bidding</v>
          </cell>
          <cell r="H575" t="str">
            <v>ไฟฟ้าแสงสว่างและไฟสัญญาณจราจร</v>
          </cell>
          <cell r="I575" t="str">
            <v>08007280005703210836</v>
          </cell>
          <cell r="J575" t="str">
            <v>ค้อวัง</v>
          </cell>
          <cell r="K575" t="str">
            <v>ยโสธร</v>
          </cell>
          <cell r="L575">
            <v>6</v>
          </cell>
          <cell r="M575" t="str">
            <v>แห่ง</v>
          </cell>
          <cell r="N575" t="str">
            <v>28 พ.ย. 2566</v>
          </cell>
          <cell r="O575" t="str">
            <v/>
          </cell>
          <cell r="P575">
            <v>3300000</v>
          </cell>
          <cell r="Q575">
            <v>3300000</v>
          </cell>
          <cell r="R575" t="str">
            <v>ลงนามในสัญญา</v>
          </cell>
          <cell r="S575" t="str">
            <v/>
          </cell>
          <cell r="T575" t="str">
            <v>สำนักงานทางหลวงชนบทที่ 7 (อุบลราชธานี)</v>
          </cell>
          <cell r="U575" t="str">
            <v>แขวงทางหลวงชนบทยโสธร</v>
          </cell>
          <cell r="V575" t="str">
            <v>สำนักอำนวยความปลอดภัย</v>
          </cell>
          <cell r="W575" t="str">
            <v>ยโสธร</v>
          </cell>
          <cell r="X575" t="str">
            <v/>
          </cell>
          <cell r="Y575">
            <v>3300421.41</v>
          </cell>
          <cell r="Z575">
            <v>6</v>
          </cell>
          <cell r="AA575" t="str">
            <v>แห่ง</v>
          </cell>
          <cell r="AB575" t="str">
            <v>-</v>
          </cell>
          <cell r="AC575" t="str">
            <v>0</v>
          </cell>
          <cell r="AD575" t="str">
            <v>แห่ง</v>
          </cell>
          <cell r="AE575" t="str">
            <v>-</v>
          </cell>
          <cell r="AF575" t="str">
            <v>0</v>
          </cell>
          <cell r="AG575" t="str">
            <v>แห่ง</v>
          </cell>
          <cell r="AH575" t="str">
            <v>31 ม.ค. 2567</v>
          </cell>
          <cell r="AI575" t="str">
            <v>23 ม.ค. 2567</v>
          </cell>
          <cell r="AJ575" t="str">
            <v>8 ก.พ. 2567</v>
          </cell>
          <cell r="AK575" t="str">
            <v>16 ก.พ. 2567</v>
          </cell>
          <cell r="AL575">
            <v>3</v>
          </cell>
          <cell r="AM575">
            <v>3</v>
          </cell>
          <cell r="AN575">
            <v>3</v>
          </cell>
          <cell r="AO575">
            <v>3</v>
          </cell>
          <cell r="AP575" t="str">
            <v>0353543000222</v>
          </cell>
          <cell r="AR575" t="str">
            <v>หจก.โคร์ด เพ้นท์ ทราฟฟิค</v>
          </cell>
          <cell r="AS575" t="str">
            <v/>
          </cell>
          <cell r="AT575">
            <v>3289000</v>
          </cell>
          <cell r="AU575">
            <v>3289000</v>
          </cell>
          <cell r="AV575" t="str">
            <v/>
          </cell>
          <cell r="AW575" t="str">
            <v>ขทช.ยส./15/2567</v>
          </cell>
          <cell r="AX575" t="str">
            <v>11 มี.ค. 2567</v>
          </cell>
          <cell r="AY575" t="str">
            <v>12 มี.ค. 2567</v>
          </cell>
          <cell r="AZ575" t="str">
            <v>9 มิ.ย. 2567</v>
          </cell>
          <cell r="BA575">
            <v>90</v>
          </cell>
          <cell r="BB575" t="str">
            <v>วชิรวิชญ์  วิจิตรวงศ์</v>
          </cell>
          <cell r="BC575">
            <v>3289000</v>
          </cell>
          <cell r="BD575">
            <v>3289000</v>
          </cell>
          <cell r="BF575">
            <v>11000</v>
          </cell>
          <cell r="BG575">
            <v>11421.410000000149</v>
          </cell>
          <cell r="BI575" t="str">
            <v xml:space="preserve"> 19 ก.พ.67</v>
          </cell>
          <cell r="BJ575">
            <v>0.34605914158095796</v>
          </cell>
        </row>
        <row r="576">
          <cell r="A576" t="str">
            <v>งานอำนวยความปลอดภัย ถนนสาย ยส.2022 แยกทางหลวงหมายเลข 23 - บ้านทรายมูล  อ.เมือง, ทรายมูล จ.ยโสธร</v>
          </cell>
          <cell r="C576" t="str">
            <v>2567</v>
          </cell>
          <cell r="D576" t="str">
            <v>ผลผลิตโครงข่ายทางหลวงชนบทมีความปลอดภัย</v>
          </cell>
          <cell r="E576" t="str">
            <v>อำนวยความปลอดภัยทางถนน</v>
          </cell>
          <cell r="F576" t="str">
            <v>รายการปีเดียว ราคาต่อหน่วยต่ำกว่า 10 ล้านบาท (พลางก่อน1)</v>
          </cell>
          <cell r="G576" t="str">
            <v>วิธี e-Bidding</v>
          </cell>
          <cell r="H576" t="str">
            <v>ไฟฟ้าแสงสว่างและไฟสัญญาณจราจร</v>
          </cell>
          <cell r="I576" t="str">
            <v>08007280005703210836</v>
          </cell>
          <cell r="J576" t="str">
            <v>เมือง</v>
          </cell>
          <cell r="K576" t="str">
            <v>ยโสธร</v>
          </cell>
          <cell r="L576">
            <v>1</v>
          </cell>
          <cell r="M576" t="str">
            <v>แห่ง</v>
          </cell>
          <cell r="N576" t="str">
            <v>28 พ.ย. 2566</v>
          </cell>
          <cell r="O576" t="str">
            <v/>
          </cell>
          <cell r="P576">
            <v>1900000</v>
          </cell>
          <cell r="Q576">
            <v>1900000</v>
          </cell>
          <cell r="R576" t="str">
            <v>การอนุมัติสั่งซื้อสั่งจ้าง</v>
          </cell>
          <cell r="S576" t="str">
            <v/>
          </cell>
          <cell r="T576" t="str">
            <v>สำนักงานทางหลวงชนบทที่ 7 (อุบลราชธานี)</v>
          </cell>
          <cell r="U576" t="str">
            <v>แขวงทางหลวงชนบทยโสธร</v>
          </cell>
          <cell r="V576" t="str">
            <v>สำนักอำนวยความปลอดภัย</v>
          </cell>
          <cell r="W576" t="str">
            <v>ยโสธร</v>
          </cell>
          <cell r="X576" t="str">
            <v/>
          </cell>
          <cell r="Y576">
            <v>1900306.86</v>
          </cell>
          <cell r="Z576">
            <v>1</v>
          </cell>
          <cell r="AA576" t="str">
            <v>แห่ง</v>
          </cell>
          <cell r="AB576" t="str">
            <v>-</v>
          </cell>
          <cell r="AC576" t="str">
            <v>0</v>
          </cell>
          <cell r="AD576" t="str">
            <v>แห่ง</v>
          </cell>
          <cell r="AE576" t="str">
            <v>-</v>
          </cell>
          <cell r="AF576" t="str">
            <v>0</v>
          </cell>
          <cell r="AG576" t="str">
            <v>แห่ง</v>
          </cell>
          <cell r="AH576" t="str">
            <v>31 ม.ค. 2567</v>
          </cell>
          <cell r="AI576" t="str">
            <v>23 ม.ค. 2567</v>
          </cell>
          <cell r="AJ576" t="str">
            <v>8 ก.พ. 2567</v>
          </cell>
          <cell r="AK576" t="str">
            <v>16 ก.พ. 2567</v>
          </cell>
          <cell r="AL576">
            <v>3</v>
          </cell>
          <cell r="AM576">
            <v>3</v>
          </cell>
          <cell r="AN576">
            <v>3</v>
          </cell>
          <cell r="AO576">
            <v>3</v>
          </cell>
          <cell r="AP576" t="str">
            <v>0455548000221</v>
          </cell>
          <cell r="AR576" t="str">
            <v>บจก.บี.จี.ทราฟฟิค</v>
          </cell>
          <cell r="AS576" t="str">
            <v/>
          </cell>
          <cell r="AT576">
            <v>1899000</v>
          </cell>
          <cell r="AU576">
            <v>1899000</v>
          </cell>
          <cell r="AV576" t="str">
            <v/>
          </cell>
          <cell r="AX576" t="str">
            <v>-</v>
          </cell>
          <cell r="AY576" t="str">
            <v>-</v>
          </cell>
          <cell r="AZ576" t="str">
            <v>-</v>
          </cell>
          <cell r="BF576">
            <v>1000</v>
          </cell>
          <cell r="BG576">
            <v>1306.8600000001024</v>
          </cell>
          <cell r="BI576" t="str">
            <v xml:space="preserve"> 19 ก.พ.67</v>
          </cell>
          <cell r="BJ576">
            <v>6.8770998384971485E-2</v>
          </cell>
        </row>
        <row r="577">
          <cell r="A577" t="str">
            <v>งานอำนวยความปลอดภัย ถนนสาย ยส.3017 แยกทางหลวงหมายเลข 202 - บ้านกุดชุม  อ.กุดชุม จ.ยโสธร</v>
          </cell>
          <cell r="C577" t="str">
            <v>2567</v>
          </cell>
          <cell r="D577" t="str">
            <v>ผลผลิตโครงข่ายทางหลวงชนบทมีความปลอดภัย</v>
          </cell>
          <cell r="E577" t="str">
            <v>อำนวยความปลอดภัยทางถนน</v>
          </cell>
          <cell r="F577" t="str">
            <v>รายการปีเดียว ราคาต่อหน่วยต่ำกว่า 10 ล้านบาท (พลางก่อน1)</v>
          </cell>
          <cell r="G577" t="str">
            <v>วิธี e-Bidding</v>
          </cell>
          <cell r="H577" t="str">
            <v>ไฟฟ้าแสงสว่างและไฟสัญญาณจราจร</v>
          </cell>
          <cell r="I577" t="str">
            <v>08007280005703210836</v>
          </cell>
          <cell r="J577" t="str">
            <v>กุดชุม</v>
          </cell>
          <cell r="K577" t="str">
            <v>ยโสธร</v>
          </cell>
          <cell r="L577">
            <v>3</v>
          </cell>
          <cell r="M577" t="str">
            <v>แห่ง</v>
          </cell>
          <cell r="N577" t="str">
            <v>13 ธ.ค. 2566</v>
          </cell>
          <cell r="O577" t="str">
            <v/>
          </cell>
          <cell r="P577">
            <v>5500000</v>
          </cell>
          <cell r="Q577">
            <v>5500000</v>
          </cell>
          <cell r="R577" t="str">
            <v>ทราบผลจัดซื้อจัดจ้าง</v>
          </cell>
          <cell r="S577" t="str">
            <v/>
          </cell>
          <cell r="T577" t="str">
            <v>สำนักงานทางหลวงชนบทที่ 7 (อุบลราชธานี)</v>
          </cell>
          <cell r="U577" t="str">
            <v>แขวงทางหลวงชนบทยโสธร</v>
          </cell>
          <cell r="V577" t="str">
            <v>สำนักอำนวยความปลอดภัย</v>
          </cell>
          <cell r="W577" t="str">
            <v>ยโสธร</v>
          </cell>
          <cell r="X577" t="str">
            <v/>
          </cell>
          <cell r="Y577">
            <v>5500220.7199999997</v>
          </cell>
          <cell r="Z577">
            <v>3</v>
          </cell>
          <cell r="AA577" t="str">
            <v>แห่ง</v>
          </cell>
          <cell r="AB577" t="str">
            <v>-</v>
          </cell>
          <cell r="AC577" t="str">
            <v>0.00</v>
          </cell>
          <cell r="AD577" t="str">
            <v>แห่ง</v>
          </cell>
          <cell r="AE577" t="str">
            <v>-</v>
          </cell>
          <cell r="AF577" t="str">
            <v>0.00</v>
          </cell>
          <cell r="AG577" t="str">
            <v>แห่ง</v>
          </cell>
          <cell r="AH577" t="str">
            <v>13 ก.พ. 2567</v>
          </cell>
          <cell r="AI577" t="str">
            <v>2 ก.พ. 2567</v>
          </cell>
          <cell r="AJ577" t="str">
            <v>21 ก.พ. 2567</v>
          </cell>
          <cell r="AK577" t="str">
            <v>1 มี.ค. 2567</v>
          </cell>
          <cell r="AL577">
            <v>3</v>
          </cell>
          <cell r="AM577">
            <v>3</v>
          </cell>
          <cell r="AN577">
            <v>3</v>
          </cell>
          <cell r="AO577">
            <v>3</v>
          </cell>
          <cell r="AP577" t="str">
            <v>0353543000222</v>
          </cell>
          <cell r="AQ577" t="str">
            <v>66129418730</v>
          </cell>
          <cell r="AR577" t="str">
            <v>หจก.โคร์ด เพ้นท์ ทราฟฟิค</v>
          </cell>
          <cell r="AS577" t="str">
            <v/>
          </cell>
          <cell r="AT577">
            <v>5479600</v>
          </cell>
          <cell r="AU577">
            <v>5479600</v>
          </cell>
          <cell r="AV577" t="str">
            <v/>
          </cell>
          <cell r="AX577" t="str">
            <v>-</v>
          </cell>
          <cell r="AY577" t="str">
            <v>-</v>
          </cell>
          <cell r="AZ577" t="str">
            <v>-</v>
          </cell>
          <cell r="BF577">
            <v>20400</v>
          </cell>
          <cell r="BG577">
            <v>20620.719999999739</v>
          </cell>
          <cell r="BI577" t="str">
            <v xml:space="preserve"> 4 มี.ค.67</v>
          </cell>
          <cell r="BJ577">
            <v>0.37490713645396651</v>
          </cell>
        </row>
        <row r="578">
          <cell r="A578" t="str">
            <v>งานอำนวยความปลอดภัย ถนนสาย ยส.3031 แยกทางหลวงหมายเลข 202 - บ้านนาสะไมย์  อ.เมือง จ.ยโสธร</v>
          </cell>
          <cell r="C578" t="str">
            <v>2567</v>
          </cell>
          <cell r="D578" t="str">
            <v>ผลผลิตโครงข่ายทางหลวงชนบทมีความปลอดภัย</v>
          </cell>
          <cell r="E578" t="str">
            <v>อำนวยความปลอดภัยทางถนน</v>
          </cell>
          <cell r="F578" t="str">
            <v>รายการปีเดียว ราคาต่อหน่วยต่ำกว่า 10 ล้านบาท (พลางก่อน1)</v>
          </cell>
          <cell r="G578" t="str">
            <v>วิธี e-Bidding</v>
          </cell>
          <cell r="H578" t="str">
            <v>ไฟฟ้าแสงสว่างและไฟสัญญาณจราจร</v>
          </cell>
          <cell r="I578" t="str">
            <v>08007280005703210836</v>
          </cell>
          <cell r="J578" t="str">
            <v>เมือง</v>
          </cell>
          <cell r="K578" t="str">
            <v>ยโสธร</v>
          </cell>
          <cell r="L578">
            <v>2</v>
          </cell>
          <cell r="M578" t="str">
            <v>แห่ง</v>
          </cell>
          <cell r="N578" t="str">
            <v>13 ธ.ค. 2566</v>
          </cell>
          <cell r="O578" t="str">
            <v/>
          </cell>
          <cell r="P578">
            <v>3500000</v>
          </cell>
          <cell r="Q578">
            <v>3500000</v>
          </cell>
          <cell r="R578" t="str">
            <v>ทราบผลจัดซื้อจัดจ้าง</v>
          </cell>
          <cell r="S578" t="str">
            <v/>
          </cell>
          <cell r="T578" t="str">
            <v>สำนักงานทางหลวงชนบทที่ 7 (อุบลราชธานี)</v>
          </cell>
          <cell r="U578" t="str">
            <v>แขวงทางหลวงชนบทยโสธร</v>
          </cell>
          <cell r="V578" t="str">
            <v>สำนักอำนวยความปลอดภัย</v>
          </cell>
          <cell r="W578" t="str">
            <v>ยโสธร</v>
          </cell>
          <cell r="X578" t="str">
            <v/>
          </cell>
          <cell r="Y578">
            <v>3500253.61</v>
          </cell>
          <cell r="Z578">
            <v>2</v>
          </cell>
          <cell r="AA578" t="str">
            <v>แห่ง</v>
          </cell>
          <cell r="AB578" t="str">
            <v>-</v>
          </cell>
          <cell r="AC578" t="str">
            <v>0.00</v>
          </cell>
          <cell r="AD578" t="str">
            <v>แห่ง</v>
          </cell>
          <cell r="AE578" t="str">
            <v>-</v>
          </cell>
          <cell r="AF578" t="str">
            <v>0.00</v>
          </cell>
          <cell r="AG578" t="str">
            <v>แห่ง</v>
          </cell>
          <cell r="AH578" t="str">
            <v>13 ก.พ. 2567</v>
          </cell>
          <cell r="AI578" t="str">
            <v>2 ก.พ. 2567</v>
          </cell>
          <cell r="AJ578" t="str">
            <v>21 ก.พ. 2567</v>
          </cell>
          <cell r="AK578" t="str">
            <v>1 มี.ค. 2567</v>
          </cell>
          <cell r="AL578">
            <v>3</v>
          </cell>
          <cell r="AM578">
            <v>3</v>
          </cell>
          <cell r="AN578">
            <v>3</v>
          </cell>
          <cell r="AO578">
            <v>3</v>
          </cell>
          <cell r="AP578" t="str">
            <v>0353543000222</v>
          </cell>
          <cell r="AQ578" t="str">
            <v>66129418825</v>
          </cell>
          <cell r="AR578" t="str">
            <v>หจก.โคร์ด เพ้นท์ ทราฟฟิค</v>
          </cell>
          <cell r="AS578" t="str">
            <v/>
          </cell>
          <cell r="AT578">
            <v>3489000</v>
          </cell>
          <cell r="AU578">
            <v>3489000</v>
          </cell>
          <cell r="AV578" t="str">
            <v/>
          </cell>
          <cell r="AX578" t="str">
            <v>-</v>
          </cell>
          <cell r="AY578" t="str">
            <v>-</v>
          </cell>
          <cell r="AZ578" t="str">
            <v>-</v>
          </cell>
          <cell r="BF578">
            <v>11000</v>
          </cell>
          <cell r="BG578">
            <v>11253.60999999987</v>
          </cell>
          <cell r="BI578" t="str">
            <v xml:space="preserve"> 4 มี.ค.67</v>
          </cell>
          <cell r="BJ578">
            <v>0.32150841778575784</v>
          </cell>
        </row>
        <row r="579">
          <cell r="A579" t="str">
            <v>งานอำนวยความปลอดภัย ถนนสาย ยส.3020 แยกทางหลวงหมายเลข 202 - บ้านหนองไม้ตาย  อ.เมือง จ.ยโสธร</v>
          </cell>
          <cell r="C579" t="str">
            <v>2567</v>
          </cell>
          <cell r="D579" t="str">
            <v>ผลผลิตโครงข่ายทางหลวงชนบทมีความปลอดภัย</v>
          </cell>
          <cell r="E579" t="str">
            <v>อำนวยความปลอดภัยทางถนน</v>
          </cell>
          <cell r="F579" t="str">
            <v>รายการปีเดียว ราคาต่อหน่วยต่ำกว่า 10 ล้านบาท (พลางก่อน1)</v>
          </cell>
          <cell r="G579" t="str">
            <v>วิธี e-Bidding</v>
          </cell>
          <cell r="H579" t="str">
            <v>ไฟฟ้าแสงสว่างและไฟสัญญาณจราจร</v>
          </cell>
          <cell r="I579" t="str">
            <v>08007280005703210836</v>
          </cell>
          <cell r="J579" t="str">
            <v>เมือง</v>
          </cell>
          <cell r="K579" t="str">
            <v>ยโสธร</v>
          </cell>
          <cell r="L579">
            <v>2</v>
          </cell>
          <cell r="M579" t="str">
            <v>แห่ง</v>
          </cell>
          <cell r="N579" t="str">
            <v>13 ธ.ค. 2566</v>
          </cell>
          <cell r="O579" t="str">
            <v/>
          </cell>
          <cell r="P579">
            <v>2499000</v>
          </cell>
          <cell r="Q579">
            <v>2499000</v>
          </cell>
          <cell r="R579" t="str">
            <v>ลงนามในสัญญา</v>
          </cell>
          <cell r="S579" t="str">
            <v/>
          </cell>
          <cell r="T579" t="str">
            <v>สำนักงานทางหลวงชนบทที่ 7 (อุบลราชธานี)</v>
          </cell>
          <cell r="U579" t="str">
            <v>แขวงทางหลวงชนบทยโสธร</v>
          </cell>
          <cell r="V579" t="str">
            <v>สำนักอำนวยความปลอดภัย</v>
          </cell>
          <cell r="W579" t="str">
            <v>ยโสธร</v>
          </cell>
          <cell r="X579" t="str">
            <v/>
          </cell>
          <cell r="Y579">
            <v>2499120.5699999998</v>
          </cell>
          <cell r="Z579">
            <v>2</v>
          </cell>
          <cell r="AA579" t="str">
            <v>แห่ง</v>
          </cell>
          <cell r="AB579" t="str">
            <v>-</v>
          </cell>
          <cell r="AC579" t="str">
            <v>0.00</v>
          </cell>
          <cell r="AD579" t="str">
            <v>แห่ง</v>
          </cell>
          <cell r="AE579" t="str">
            <v>-</v>
          </cell>
          <cell r="AF579" t="str">
            <v>0.00</v>
          </cell>
          <cell r="AG579" t="str">
            <v>แห่ง</v>
          </cell>
          <cell r="AH579" t="str">
            <v>13 ก.พ. 2567</v>
          </cell>
          <cell r="AI579" t="str">
            <v>5 ก.พ. 2567</v>
          </cell>
          <cell r="AJ579" t="str">
            <v>21 ก.พ. 2567</v>
          </cell>
          <cell r="AK579" t="str">
            <v>1 มี.ค. 2567</v>
          </cell>
          <cell r="AL579">
            <v>3</v>
          </cell>
          <cell r="AM579">
            <v>3</v>
          </cell>
          <cell r="AN579">
            <v>3</v>
          </cell>
          <cell r="AO579">
            <v>3</v>
          </cell>
          <cell r="AP579" t="str">
            <v>0405546001051</v>
          </cell>
          <cell r="AQ579" t="str">
            <v>66129419064</v>
          </cell>
          <cell r="AR579" t="str">
            <v>บจก.ดับเบิ้ล เอ็ม อินเตอร์เนชั่นแนล</v>
          </cell>
          <cell r="AS579" t="str">
            <v/>
          </cell>
          <cell r="AT579">
            <v>1254400</v>
          </cell>
          <cell r="AU579">
            <v>1254400</v>
          </cell>
          <cell r="AV579" t="str">
            <v/>
          </cell>
          <cell r="AW579" t="str">
            <v>ขทช.ยส./19/2567</v>
          </cell>
          <cell r="AX579" t="str">
            <v>11 มี.ค. 2567</v>
          </cell>
          <cell r="AY579" t="str">
            <v>12 มี.ค. 2567</v>
          </cell>
          <cell r="AZ579" t="str">
            <v>10 พ.ค. 2567</v>
          </cell>
          <cell r="BA579">
            <v>60</v>
          </cell>
          <cell r="BB579" t="str">
            <v>ณัฎฐภัทร์ สงสอาด</v>
          </cell>
          <cell r="BC579">
            <v>1254400</v>
          </cell>
          <cell r="BD579">
            <v>1254400</v>
          </cell>
          <cell r="BF579">
            <v>1244600</v>
          </cell>
          <cell r="BG579">
            <v>1244720.5699999998</v>
          </cell>
          <cell r="BI579" t="str">
            <v xml:space="preserve"> 4 มี.ค.67</v>
          </cell>
          <cell r="BJ579">
            <v>49.806343276987228</v>
          </cell>
        </row>
        <row r="580">
          <cell r="A580" t="str">
            <v>งานอำนวยความปลอดภัย ถนนสาย ยส.4013 แยกทางหลวงหมายเลข 2169 - บ้านคำหัวคู  อ.กุดชุม จ.ยโสธร</v>
          </cell>
          <cell r="C580" t="str">
            <v>2567</v>
          </cell>
          <cell r="D580" t="str">
            <v>ผลผลิตโครงข่ายทางหลวงชนบทมีความปลอดภัย</v>
          </cell>
          <cell r="E580" t="str">
            <v>อำนวยความปลอดภัยทางถนน</v>
          </cell>
          <cell r="F580" t="str">
            <v>รายการปีเดียว ราคาต่อหน่วยต่ำกว่า 10 ล้านบาท (พลางก่อน1)</v>
          </cell>
          <cell r="G580" t="str">
            <v>วิธี e-Bidding</v>
          </cell>
          <cell r="H580" t="str">
            <v>ไฟฟ้าแสงสว่างและไฟสัญญาณจราจร</v>
          </cell>
          <cell r="I580" t="str">
            <v>08007280005703210836</v>
          </cell>
          <cell r="J580" t="str">
            <v>กุดชุม</v>
          </cell>
          <cell r="K580" t="str">
            <v>ยโสธร</v>
          </cell>
          <cell r="L580">
            <v>1</v>
          </cell>
          <cell r="M580" t="str">
            <v>แห่ง</v>
          </cell>
          <cell r="N580" t="str">
            <v>26 ต.ค. 2566</v>
          </cell>
          <cell r="O580" t="str">
            <v/>
          </cell>
          <cell r="P580">
            <v>2000000</v>
          </cell>
          <cell r="Q580">
            <v>2000000</v>
          </cell>
          <cell r="R580" t="str">
            <v>ลงนามในสัญญา</v>
          </cell>
          <cell r="S580" t="str">
            <v/>
          </cell>
          <cell r="T580" t="str">
            <v>สำนักงานทางหลวงชนบทที่ 7 (อุบลราชธานี)</v>
          </cell>
          <cell r="U580" t="str">
            <v>แขวงทางหลวงชนบทยโสธร</v>
          </cell>
          <cell r="V580" t="str">
            <v>สำนักอำนวยความปลอดภัย</v>
          </cell>
          <cell r="W580" t="str">
            <v>ยโสธร</v>
          </cell>
          <cell r="X580" t="str">
            <v/>
          </cell>
          <cell r="Y580">
            <v>2000000</v>
          </cell>
          <cell r="Z580">
            <v>1</v>
          </cell>
          <cell r="AA580" t="str">
            <v>แห่ง</v>
          </cell>
          <cell r="AB580" t="str">
            <v>-</v>
          </cell>
          <cell r="AC580" t="str">
            <v>0</v>
          </cell>
          <cell r="AD580" t="str">
            <v>แห่ง</v>
          </cell>
          <cell r="AE580" t="str">
            <v>-</v>
          </cell>
          <cell r="AF580" t="str">
            <v>0</v>
          </cell>
          <cell r="AG580" t="str">
            <v>แห่ง</v>
          </cell>
          <cell r="AH580" t="str">
            <v>2 ม.ค. 2567</v>
          </cell>
          <cell r="AI580" t="str">
            <v>22 ธ.ค. 2566</v>
          </cell>
          <cell r="AJ580" t="str">
            <v>10 ม.ค. 2567</v>
          </cell>
          <cell r="AK580" t="str">
            <v>22 ม.ค. 2567</v>
          </cell>
          <cell r="AL580">
            <v>3</v>
          </cell>
          <cell r="AM580">
            <v>3</v>
          </cell>
          <cell r="AN580">
            <v>3</v>
          </cell>
          <cell r="AO580">
            <v>3</v>
          </cell>
          <cell r="AP580" t="str">
            <v>0353562000313</v>
          </cell>
          <cell r="AR580" t="str">
            <v>หจก.สุภลักษณ์ ทราฟฟิค แอนด์ แฟบริเคชั่น</v>
          </cell>
          <cell r="AS580" t="str">
            <v/>
          </cell>
          <cell r="AT580">
            <v>1993059</v>
          </cell>
          <cell r="AU580">
            <v>1993000</v>
          </cell>
          <cell r="AV580" t="str">
            <v/>
          </cell>
          <cell r="AW580" t="str">
            <v>ขทช.ยส./09/2567</v>
          </cell>
          <cell r="AX580" t="str">
            <v>9 ก.พ. 2567</v>
          </cell>
          <cell r="AY580" t="str">
            <v>10 ก.พ. 2567</v>
          </cell>
          <cell r="AZ580" t="str">
            <v>9 เม.ย. 2567</v>
          </cell>
          <cell r="BA580">
            <v>60</v>
          </cell>
          <cell r="BB580" t="str">
            <v>สุรศักดิ์ ท้าวไทยชนะ</v>
          </cell>
          <cell r="BC580">
            <v>1993000</v>
          </cell>
          <cell r="BD580">
            <v>1993000</v>
          </cell>
          <cell r="BF580">
            <v>7000</v>
          </cell>
          <cell r="BG580">
            <v>7000</v>
          </cell>
          <cell r="BI580" t="str">
            <v xml:space="preserve"> 2 ก.พ.67</v>
          </cell>
          <cell r="BJ580">
            <v>0.35</v>
          </cell>
        </row>
        <row r="581">
          <cell r="A581" t="str">
            <v>งานอำนวยความปลอดภัย ถนนสาย ยส.4019 แยกทางหลวงหมายเลข 2169 - บ้านสร้างช้าง  อ.กุดชุม จ.ยโสธร</v>
          </cell>
          <cell r="C581" t="str">
            <v>2567</v>
          </cell>
          <cell r="D581" t="str">
            <v>ผลผลิตโครงข่ายทางหลวงชนบทมีความปลอดภัย</v>
          </cell>
          <cell r="E581" t="str">
            <v>อำนวยความปลอดภัยทางถนน</v>
          </cell>
          <cell r="F581" t="str">
            <v>รายการปีเดียว ราคาต่อหน่วยต่ำกว่า 10 ล้านบาท (พลางก่อน1)</v>
          </cell>
          <cell r="G581" t="str">
            <v>วิธี e-Bidding</v>
          </cell>
          <cell r="H581" t="str">
            <v>ไฟฟ้าแสงสว่างและไฟสัญญาณจราจร</v>
          </cell>
          <cell r="I581" t="str">
            <v>08007280005703210836</v>
          </cell>
          <cell r="J581" t="str">
            <v>กุดชุม</v>
          </cell>
          <cell r="K581" t="str">
            <v>ยโสธร</v>
          </cell>
          <cell r="L581">
            <v>1</v>
          </cell>
          <cell r="M581" t="str">
            <v>แห่ง</v>
          </cell>
          <cell r="N581" t="str">
            <v>26 ต.ค. 2566</v>
          </cell>
          <cell r="O581" t="str">
            <v/>
          </cell>
          <cell r="P581">
            <v>1900000</v>
          </cell>
          <cell r="Q581">
            <v>1900000</v>
          </cell>
          <cell r="R581" t="str">
            <v>ลงนามในสัญญา</v>
          </cell>
          <cell r="S581" t="str">
            <v/>
          </cell>
          <cell r="T581" t="str">
            <v>สำนักงานทางหลวงชนบทที่ 7 (อุบลราชธานี)</v>
          </cell>
          <cell r="U581" t="str">
            <v>แขวงทางหลวงชนบทยโสธร</v>
          </cell>
          <cell r="V581" t="str">
            <v>สำนักอำนวยความปลอดภัย</v>
          </cell>
          <cell r="W581" t="str">
            <v>ยโสธร</v>
          </cell>
          <cell r="X581" t="str">
            <v/>
          </cell>
          <cell r="Y581">
            <v>1900000</v>
          </cell>
          <cell r="Z581">
            <v>1</v>
          </cell>
          <cell r="AA581" t="str">
            <v>แห่ง</v>
          </cell>
          <cell r="AB581" t="str">
            <v>-</v>
          </cell>
          <cell r="AC581" t="str">
            <v>-</v>
          </cell>
          <cell r="AD581" t="str">
            <v>แห่ง</v>
          </cell>
          <cell r="AE581" t="str">
            <v>-</v>
          </cell>
          <cell r="AF581" t="str">
            <v>-</v>
          </cell>
          <cell r="AG581" t="str">
            <v>แห่ง</v>
          </cell>
          <cell r="AH581" t="str">
            <v>2 ม.ค. 2567</v>
          </cell>
          <cell r="AI581" t="str">
            <v>22 ธ.ค. 2566</v>
          </cell>
          <cell r="AJ581" t="str">
            <v>10 ม.ค. 2567</v>
          </cell>
          <cell r="AK581" t="str">
            <v>22 ม.ค. 2567</v>
          </cell>
          <cell r="AL581">
            <v>3</v>
          </cell>
          <cell r="AM581">
            <v>3</v>
          </cell>
          <cell r="AN581">
            <v>3</v>
          </cell>
          <cell r="AO581">
            <v>3</v>
          </cell>
          <cell r="AP581" t="str">
            <v>0135546004974</v>
          </cell>
          <cell r="AR581" t="str">
            <v>บริษัท ณัฐพงศ์ อินเตอร์ จำกัด</v>
          </cell>
          <cell r="AS581" t="str">
            <v/>
          </cell>
          <cell r="AT581">
            <v>1895000</v>
          </cell>
          <cell r="AU581">
            <v>1895000</v>
          </cell>
          <cell r="AV581" t="str">
            <v/>
          </cell>
          <cell r="AW581" t="str">
            <v>ขทช.ยส./02/2567</v>
          </cell>
          <cell r="AX581" t="str">
            <v>9 ก.พ. 2567</v>
          </cell>
          <cell r="AY581" t="str">
            <v>10 ก.พ. 2567</v>
          </cell>
          <cell r="AZ581" t="str">
            <v>9 เม.ย. 2567</v>
          </cell>
          <cell r="BA581">
            <v>60</v>
          </cell>
          <cell r="BB581" t="str">
            <v>บรรเลง โพศาราช</v>
          </cell>
          <cell r="BC581">
            <v>1895000</v>
          </cell>
          <cell r="BD581">
            <v>1895000</v>
          </cell>
          <cell r="BF581">
            <v>5000</v>
          </cell>
          <cell r="BG581">
            <v>5000</v>
          </cell>
          <cell r="BI581" t="str">
            <v xml:space="preserve"> 2 ก.พ.67</v>
          </cell>
          <cell r="BJ581">
            <v>0.26315789473684209</v>
          </cell>
        </row>
        <row r="582">
          <cell r="A582" t="str">
            <v>งานอำนวยความปลอดภัย ถนนสาย ยส.2023 แยกทางหลวงหมายเลข 23 - บ้านท่าเยี่ยม  อ.เมือง จ.ยโสธร</v>
          </cell>
          <cell r="C582" t="str">
            <v>2567</v>
          </cell>
          <cell r="D582" t="str">
            <v>ผลผลิตโครงข่ายทางหลวงชนบทมีความปลอดภัย</v>
          </cell>
          <cell r="E582" t="str">
            <v>อำนวยความปลอดภัยทางถนน</v>
          </cell>
          <cell r="F582" t="str">
            <v>รายการปีเดียว ราคาต่อหน่วยต่ำกว่า 10 ล้านบาท (พลางก่อน1)</v>
          </cell>
          <cell r="G582" t="str">
            <v>วิธี e-Bidding</v>
          </cell>
          <cell r="H582" t="str">
            <v>ปรับปรุงทางเพื่อความปลอดภัย</v>
          </cell>
          <cell r="I582" t="str">
            <v>08007280005703210836</v>
          </cell>
          <cell r="J582" t="str">
            <v>เมือง</v>
          </cell>
          <cell r="K582" t="str">
            <v>ยโสธร</v>
          </cell>
          <cell r="L582">
            <v>2</v>
          </cell>
          <cell r="M582" t="str">
            <v>แห่ง</v>
          </cell>
          <cell r="N582" t="str">
            <v>26 ต.ค. 2566</v>
          </cell>
          <cell r="O582" t="str">
            <v/>
          </cell>
          <cell r="P582">
            <v>1000000</v>
          </cell>
          <cell r="Q582">
            <v>1000000</v>
          </cell>
          <cell r="R582" t="str">
            <v>ลงนามในสัญญา</v>
          </cell>
          <cell r="S582" t="str">
            <v/>
          </cell>
          <cell r="T582" t="str">
            <v>สำนักงานทางหลวงชนบทที่ 7 (อุบลราชธานี)</v>
          </cell>
          <cell r="U582" t="str">
            <v>แขวงทางหลวงชนบทยโสธร</v>
          </cell>
          <cell r="V582" t="str">
            <v>สำนักอำนวยความปลอดภัย</v>
          </cell>
          <cell r="W582" t="str">
            <v>ยโสธร</v>
          </cell>
          <cell r="X582" t="str">
            <v/>
          </cell>
          <cell r="Y582">
            <v>1000000</v>
          </cell>
          <cell r="Z582">
            <v>2</v>
          </cell>
          <cell r="AA582" t="str">
            <v>แห่ง</v>
          </cell>
          <cell r="AB582" t="str">
            <v>-</v>
          </cell>
          <cell r="AC582" t="str">
            <v>0.00</v>
          </cell>
          <cell r="AD582" t="str">
            <v>แห่ง</v>
          </cell>
          <cell r="AE582" t="str">
            <v>-</v>
          </cell>
          <cell r="AF582" t="str">
            <v>0.00</v>
          </cell>
          <cell r="AG582" t="str">
            <v>แห่ง</v>
          </cell>
          <cell r="AH582" t="str">
            <v>2 ม.ค. 2567</v>
          </cell>
          <cell r="AI582" t="str">
            <v>22 ธ.ค. 2566</v>
          </cell>
          <cell r="AJ582" t="str">
            <v>10 ม.ค. 2567</v>
          </cell>
          <cell r="AK582" t="str">
            <v>22 ม.ค. 2567</v>
          </cell>
          <cell r="AL582">
            <v>3</v>
          </cell>
          <cell r="AM582">
            <v>3</v>
          </cell>
          <cell r="AN582">
            <v>3</v>
          </cell>
          <cell r="AO582">
            <v>3</v>
          </cell>
          <cell r="AP582" t="str">
            <v>0405556000847</v>
          </cell>
          <cell r="AR582" t="str">
            <v>บริษัท รับทรัพย์เจริญ  จำกัด</v>
          </cell>
          <cell r="AS582" t="str">
            <v/>
          </cell>
          <cell r="AT582">
            <v>996000</v>
          </cell>
          <cell r="AU582">
            <v>996000</v>
          </cell>
          <cell r="AV582" t="str">
            <v/>
          </cell>
          <cell r="AW582" t="str">
            <v>ขทช.ยส./03/2567</v>
          </cell>
          <cell r="AX582" t="str">
            <v>9 ก.พ. 2567</v>
          </cell>
          <cell r="AY582" t="str">
            <v>10 ก.พ. 2567</v>
          </cell>
          <cell r="AZ582" t="str">
            <v>9 เม.ย. 2567</v>
          </cell>
          <cell r="BA582">
            <v>60</v>
          </cell>
          <cell r="BB582" t="str">
            <v>กลวัชร สีมันตะ</v>
          </cell>
          <cell r="BC582">
            <v>996000</v>
          </cell>
          <cell r="BD582">
            <v>996000</v>
          </cell>
          <cell r="BF582">
            <v>4000</v>
          </cell>
          <cell r="BG582">
            <v>4000</v>
          </cell>
          <cell r="BI582" t="str">
            <v xml:space="preserve"> 2 ก.พ.67</v>
          </cell>
          <cell r="BJ582">
            <v>0.4</v>
          </cell>
        </row>
        <row r="583">
          <cell r="A583" t="str">
            <v>งานอำนวยความปลอดภัย ถนนสาย ยส.5028 แยกทางหลวงชนบท ยส.4013 - บ้านทองสัมฤทธิ์  อ.กุดชุม จ.ยโสธร</v>
          </cell>
          <cell r="C583" t="str">
            <v>2567</v>
          </cell>
          <cell r="D583" t="str">
            <v>ผลผลิตโครงข่ายทางหลวงชนบทมีความปลอดภัย</v>
          </cell>
          <cell r="E583" t="str">
            <v>อำนวยความปลอดภัยทางถนน</v>
          </cell>
          <cell r="F583" t="str">
            <v>รายการปีเดียว ราคาต่อหน่วยต่ำกว่า 10 ล้านบาท (พลางก่อน1)</v>
          </cell>
          <cell r="G583" t="str">
            <v>วิธี e-Bidding</v>
          </cell>
          <cell r="H583" t="str">
            <v>ปรับปรุงทางเพื่อความปลอดภัย</v>
          </cell>
          <cell r="I583" t="str">
            <v>08007280005703210836</v>
          </cell>
          <cell r="J583" t="str">
            <v>กุดชุม</v>
          </cell>
          <cell r="K583" t="str">
            <v>ยโสธร</v>
          </cell>
          <cell r="L583">
            <v>1</v>
          </cell>
          <cell r="M583" t="str">
            <v>แห่ง</v>
          </cell>
          <cell r="N583" t="str">
            <v>13 ธ.ค. 2566</v>
          </cell>
          <cell r="O583" t="str">
            <v/>
          </cell>
          <cell r="P583">
            <v>2500000</v>
          </cell>
          <cell r="Q583">
            <v>2500000</v>
          </cell>
          <cell r="R583" t="str">
            <v>ทราบผลจัดซื้อจัดจ้าง</v>
          </cell>
          <cell r="S583" t="str">
            <v/>
          </cell>
          <cell r="T583" t="str">
            <v>สำนักงานทางหลวงชนบทที่ 7 (อุบลราชธานี)</v>
          </cell>
          <cell r="U583" t="str">
            <v>แขวงทางหลวงชนบทยโสธร</v>
          </cell>
          <cell r="V583" t="str">
            <v>สำนักอำนวยความปลอดภัย</v>
          </cell>
          <cell r="W583" t="str">
            <v>ยโสธร</v>
          </cell>
          <cell r="X583" t="str">
            <v/>
          </cell>
          <cell r="Y583">
            <v>2500000</v>
          </cell>
          <cell r="Z583">
            <v>1</v>
          </cell>
          <cell r="AA583" t="str">
            <v>แห่ง</v>
          </cell>
          <cell r="AB583" t="str">
            <v>-</v>
          </cell>
          <cell r="AC583" t="str">
            <v>0.00</v>
          </cell>
          <cell r="AD583" t="str">
            <v>แห่ง</v>
          </cell>
          <cell r="AE583" t="str">
            <v>-</v>
          </cell>
          <cell r="AF583" t="str">
            <v>0.00</v>
          </cell>
          <cell r="AG583" t="str">
            <v>แห่ง</v>
          </cell>
          <cell r="AH583" t="str">
            <v>13 ก.พ. 2567</v>
          </cell>
          <cell r="AI583" t="str">
            <v>2 ก.พ. 2567</v>
          </cell>
          <cell r="AJ583" t="str">
            <v>21 ก.พ. 2567</v>
          </cell>
          <cell r="AK583" t="str">
            <v>1 มี.ค. 2567</v>
          </cell>
          <cell r="AL583">
            <v>3</v>
          </cell>
          <cell r="AM583">
            <v>3</v>
          </cell>
          <cell r="AN583">
            <v>3</v>
          </cell>
          <cell r="AO583">
            <v>3</v>
          </cell>
          <cell r="AP583" t="str">
            <v>0455548000221</v>
          </cell>
          <cell r="AQ583" t="str">
            <v>66129419495</v>
          </cell>
          <cell r="AR583" t="str">
            <v>บจก.บี.จี.ทราฟฟิค</v>
          </cell>
          <cell r="AS583" t="str">
            <v/>
          </cell>
          <cell r="AT583">
            <v>2499000</v>
          </cell>
          <cell r="AU583">
            <v>2499000</v>
          </cell>
          <cell r="AV583" t="str">
            <v/>
          </cell>
          <cell r="AX583" t="str">
            <v>-</v>
          </cell>
          <cell r="AY583" t="str">
            <v>-</v>
          </cell>
          <cell r="AZ583" t="str">
            <v>-</v>
          </cell>
          <cell r="BF583">
            <v>1000</v>
          </cell>
          <cell r="BG583">
            <v>1000</v>
          </cell>
          <cell r="BI583" t="str">
            <v xml:space="preserve"> 4 มี.ค.67</v>
          </cell>
          <cell r="BJ583">
            <v>0.04</v>
          </cell>
        </row>
        <row r="584">
          <cell r="A584" t="str">
            <v>งานอำนวยความปลอดภัย ถนนสาย ยส.2002 แยกทางหลวงหมายเลข 23 - บ้านนิคม  อ.คำเขื่อนแก้ว จ.ยโสธร</v>
          </cell>
          <cell r="C584" t="str">
            <v>2567</v>
          </cell>
          <cell r="D584" t="str">
            <v>ผลผลิตโครงข่ายทางหลวงชนบทมีความปลอดภัย</v>
          </cell>
          <cell r="E584" t="str">
            <v>อำนวยความปลอดภัยทางถนน</v>
          </cell>
          <cell r="F584" t="str">
            <v>รายการปีเดียว ราคาต่อหน่วยต่ำกว่า 10 ล้านบาท (พลางก่อน1)</v>
          </cell>
          <cell r="G584" t="str">
            <v>วิธี e-Bidding</v>
          </cell>
          <cell r="H584" t="str">
            <v>ปรับปรุงทางเพื่อความปลอดภัย</v>
          </cell>
          <cell r="I584" t="str">
            <v>08007280005703210836</v>
          </cell>
          <cell r="J584" t="str">
            <v>คำเขื่อนแก้ว</v>
          </cell>
          <cell r="K584" t="str">
            <v>ยโสธร</v>
          </cell>
          <cell r="L584">
            <v>4</v>
          </cell>
          <cell r="M584" t="str">
            <v>แห่ง</v>
          </cell>
          <cell r="N584" t="str">
            <v>13 ธ.ค. 2566</v>
          </cell>
          <cell r="O584" t="str">
            <v/>
          </cell>
          <cell r="P584">
            <v>3000000</v>
          </cell>
          <cell r="Q584">
            <v>3000000</v>
          </cell>
          <cell r="R584" t="str">
            <v>ทราบผลจัดซื้อจัดจ้าง</v>
          </cell>
          <cell r="S584" t="str">
            <v/>
          </cell>
          <cell r="T584" t="str">
            <v>สำนักงานทางหลวงชนบทที่ 7 (อุบลราชธานี)</v>
          </cell>
          <cell r="U584" t="str">
            <v>แขวงทางหลวงชนบทยโสธร</v>
          </cell>
          <cell r="V584" t="str">
            <v>สำนักอำนวยความปลอดภัย</v>
          </cell>
          <cell r="W584" t="str">
            <v>ยโสธร</v>
          </cell>
          <cell r="X584" t="str">
            <v/>
          </cell>
          <cell r="Y584">
            <v>3000079.55</v>
          </cell>
          <cell r="Z584">
            <v>4</v>
          </cell>
          <cell r="AA584" t="str">
            <v>แห่ง</v>
          </cell>
          <cell r="AB584" t="str">
            <v>-</v>
          </cell>
          <cell r="AC584" t="str">
            <v>0.00</v>
          </cell>
          <cell r="AD584" t="str">
            <v>แห่ง</v>
          </cell>
          <cell r="AE584" t="str">
            <v>-</v>
          </cell>
          <cell r="AF584" t="str">
            <v>0.00</v>
          </cell>
          <cell r="AG584" t="str">
            <v>แห่ง</v>
          </cell>
          <cell r="AH584" t="str">
            <v>13 ก.พ. 2567</v>
          </cell>
          <cell r="AI584" t="str">
            <v>5 ก.พ. 2567</v>
          </cell>
          <cell r="AJ584" t="str">
            <v>21 ก.พ. 2567</v>
          </cell>
          <cell r="AK584" t="str">
            <v>1 มี.ค. 2567</v>
          </cell>
          <cell r="AL584">
            <v>3</v>
          </cell>
          <cell r="AM584">
            <v>3</v>
          </cell>
          <cell r="AN584">
            <v>3</v>
          </cell>
          <cell r="AO584">
            <v>3</v>
          </cell>
          <cell r="AP584" t="str">
            <v>0203549004981</v>
          </cell>
          <cell r="AQ584" t="str">
            <v>66129425209</v>
          </cell>
          <cell r="AR584" t="str">
            <v>ห้างหุ้นส่วนจำกัด เอส เค เอ็ม ทราฟฟิค</v>
          </cell>
          <cell r="AS584" t="str">
            <v/>
          </cell>
          <cell r="AT584">
            <v>2996600</v>
          </cell>
          <cell r="AU584">
            <v>2996600</v>
          </cell>
          <cell r="AV584" t="str">
            <v/>
          </cell>
          <cell r="AX584" t="str">
            <v>-</v>
          </cell>
          <cell r="AY584" t="str">
            <v>-</v>
          </cell>
          <cell r="AZ584" t="str">
            <v>-</v>
          </cell>
          <cell r="BF584">
            <v>3400</v>
          </cell>
          <cell r="BG584">
            <v>3479.5499999998137</v>
          </cell>
          <cell r="BI584" t="str">
            <v xml:space="preserve"> 4 มี.ค.67</v>
          </cell>
          <cell r="BJ584">
            <v>0.11598192454596125</v>
          </cell>
        </row>
        <row r="585">
          <cell r="A585" t="str">
            <v>ปรับปรุงจุดเสี่ยงจุดอันตราย ถนนสาย ยส.3012 แยกทางหลวงหมายเลข 202 - บ้านทรายมูล  อ.ป่าติ้ว, เมือง, ทรายมูล จ.ยโสธร</v>
          </cell>
          <cell r="C585" t="str">
            <v>2567</v>
          </cell>
          <cell r="D585" t="str">
            <v>โครงการอำนวยความปลอดภัยสนับสนุนด้านคมนาคมและระบบโลจิสติกส์</v>
          </cell>
          <cell r="E585" t="str">
            <v>ปรับปรุงจุดเสี่ยงจุดอันตราย</v>
          </cell>
          <cell r="F585" t="str">
            <v>รายการปีเดียว ราคาต่อหน่วยต่ำกว่า 10 ล้านบาท (พลางก่อน1)</v>
          </cell>
          <cell r="G585" t="str">
            <v>วิธี e-Bidding</v>
          </cell>
          <cell r="H585" t="str">
            <v>ปรับปรุงจุดเสี่ยงจุดอันตราย</v>
          </cell>
          <cell r="I585" t="str">
            <v>08007190061703210378</v>
          </cell>
          <cell r="J585" t="str">
            <v>ป่าติ้ว</v>
          </cell>
          <cell r="K585" t="str">
            <v>ยโสธร</v>
          </cell>
          <cell r="L585">
            <v>2</v>
          </cell>
          <cell r="M585" t="str">
            <v>แห่ง</v>
          </cell>
          <cell r="N585" t="str">
            <v>13 ธ.ค. 2566</v>
          </cell>
          <cell r="O585" t="str">
            <v/>
          </cell>
          <cell r="P585">
            <v>1000000</v>
          </cell>
          <cell r="Q585">
            <v>1000000</v>
          </cell>
          <cell r="R585" t="str">
            <v>ทราบผลจัดซื้อจัดจ้าง</v>
          </cell>
          <cell r="S585" t="str">
            <v/>
          </cell>
          <cell r="T585" t="str">
            <v>สำนักงานทางหลวงชนบทที่ 7 (อุบลราชธานี)</v>
          </cell>
          <cell r="U585" t="str">
            <v>แขวงทางหลวงชนบทยโสธร</v>
          </cell>
          <cell r="V585" t="str">
            <v>สำนักอำนวยความปลอดภัย</v>
          </cell>
          <cell r="W585" t="str">
            <v>ยโสธร</v>
          </cell>
          <cell r="X585" t="str">
            <v/>
          </cell>
          <cell r="Y585">
            <v>1000196.2</v>
          </cell>
          <cell r="Z585">
            <v>2</v>
          </cell>
          <cell r="AA585" t="str">
            <v>แห่ง</v>
          </cell>
          <cell r="AB585" t="str">
            <v>-</v>
          </cell>
          <cell r="AC585" t="str">
            <v>0</v>
          </cell>
          <cell r="AD585" t="str">
            <v>แห่ง</v>
          </cell>
          <cell r="AE585" t="str">
            <v>-</v>
          </cell>
          <cell r="AF585" t="str">
            <v>0.00</v>
          </cell>
          <cell r="AG585" t="str">
            <v>แห่ง</v>
          </cell>
          <cell r="AH585" t="str">
            <v>13 ก.พ. 2567</v>
          </cell>
          <cell r="AI585" t="str">
            <v>2 ก.พ. 2567</v>
          </cell>
          <cell r="AJ585" t="str">
            <v>21 ก.พ. 2567</v>
          </cell>
          <cell r="AK585" t="str">
            <v>1 มี.ค. 2567</v>
          </cell>
          <cell r="AL585">
            <v>3</v>
          </cell>
          <cell r="AM585">
            <v>3</v>
          </cell>
          <cell r="AN585">
            <v>3</v>
          </cell>
          <cell r="AO585">
            <v>3</v>
          </cell>
          <cell r="AP585" t="str">
            <v>0105544095433</v>
          </cell>
          <cell r="AQ585" t="str">
            <v>66129419177</v>
          </cell>
          <cell r="AR585" t="str">
            <v>บจก.บริษัท ดีเอส เอ ทราฟฟิค คอมมูนิเคชั่นส์ จำกัด</v>
          </cell>
          <cell r="AS585" t="str">
            <v/>
          </cell>
          <cell r="AT585">
            <v>997000</v>
          </cell>
          <cell r="AU585">
            <v>997000</v>
          </cell>
          <cell r="AV585" t="str">
            <v/>
          </cell>
          <cell r="AX585" t="str">
            <v>-</v>
          </cell>
          <cell r="AY585" t="str">
            <v>-</v>
          </cell>
          <cell r="AZ585" t="str">
            <v>-</v>
          </cell>
          <cell r="BF585">
            <v>3000</v>
          </cell>
          <cell r="BG585">
            <v>3196.1999999999534</v>
          </cell>
          <cell r="BI585" t="str">
            <v xml:space="preserve"> 4 มี.ค.67</v>
          </cell>
          <cell r="BJ585">
            <v>0.31955730285717476</v>
          </cell>
        </row>
        <row r="586">
          <cell r="A586" t="str">
            <v>ปรับปรุงจุดเสี่ยงจุดอันตราย ถนนสาย ยส.4030 แยกทางหลวงหมายเลข 2169 - บ้านโพนงาม  อ.กุดชุม จ.ยโสธร</v>
          </cell>
          <cell r="C586" t="str">
            <v>2567</v>
          </cell>
          <cell r="D586" t="str">
            <v>โครงการอำนวยความปลอดภัยสนับสนุนด้านคมนาคมและระบบโลจิสติกส์</v>
          </cell>
          <cell r="E586" t="str">
            <v>ปรับปรุงจุดเสี่ยงจุดอันตราย</v>
          </cell>
          <cell r="F586" t="str">
            <v>รายการปีเดียว ราคาต่อหน่วยต่ำกว่า 10 ล้านบาท (พลางก่อน1)</v>
          </cell>
          <cell r="G586" t="str">
            <v>วิธี e-Bidding</v>
          </cell>
          <cell r="H586" t="str">
            <v>ปรับปรุงจุดเสี่ยงจุดอันตราย</v>
          </cell>
          <cell r="I586" t="str">
            <v>08007190061703210378</v>
          </cell>
          <cell r="J586" t="str">
            <v>กุดชุม</v>
          </cell>
          <cell r="K586" t="str">
            <v>ยโสธร</v>
          </cell>
          <cell r="L586">
            <v>3</v>
          </cell>
          <cell r="M586" t="str">
            <v>แห่ง</v>
          </cell>
          <cell r="N586" t="str">
            <v>13 ธ.ค. 2566</v>
          </cell>
          <cell r="O586" t="str">
            <v/>
          </cell>
          <cell r="P586">
            <v>1500000</v>
          </cell>
          <cell r="Q586">
            <v>1500000</v>
          </cell>
          <cell r="R586" t="str">
            <v>ทราบผลจัดซื้อจัดจ้าง</v>
          </cell>
          <cell r="S586" t="str">
            <v/>
          </cell>
          <cell r="T586" t="str">
            <v>สำนักงานทางหลวงชนบทที่ 7 (อุบลราชธานี)</v>
          </cell>
          <cell r="U586" t="str">
            <v>แขวงทางหลวงชนบทยโสธร</v>
          </cell>
          <cell r="V586" t="str">
            <v>สำนักอำนวยความปลอดภัย</v>
          </cell>
          <cell r="W586" t="str">
            <v>ยโสธร</v>
          </cell>
          <cell r="X586" t="str">
            <v/>
          </cell>
          <cell r="Y586">
            <v>1500000</v>
          </cell>
          <cell r="Z586">
            <v>3</v>
          </cell>
          <cell r="AA586" t="str">
            <v>แห่ง</v>
          </cell>
          <cell r="AB586" t="str">
            <v>-</v>
          </cell>
          <cell r="AC586" t="str">
            <v>0.00</v>
          </cell>
          <cell r="AD586" t="str">
            <v>แห่ง</v>
          </cell>
          <cell r="AE586" t="str">
            <v>-</v>
          </cell>
          <cell r="AF586" t="str">
            <v>0.00</v>
          </cell>
          <cell r="AG586" t="str">
            <v>แห่ง</v>
          </cell>
          <cell r="AH586" t="str">
            <v>13 ก.พ. 2567</v>
          </cell>
          <cell r="AI586" t="str">
            <v>5 ก.พ. 2567</v>
          </cell>
          <cell r="AJ586" t="str">
            <v>21 ก.พ. 2567</v>
          </cell>
          <cell r="AK586" t="str">
            <v>1 มี.ค. 2567</v>
          </cell>
          <cell r="AL586">
            <v>3</v>
          </cell>
          <cell r="AM586">
            <v>3</v>
          </cell>
          <cell r="AN586">
            <v>3</v>
          </cell>
          <cell r="AO586">
            <v>3</v>
          </cell>
          <cell r="AP586" t="str">
            <v>0105537047071</v>
          </cell>
          <cell r="AQ586" t="str">
            <v>66129419214</v>
          </cell>
          <cell r="AR586" t="str">
            <v>บจก.สายรักไทย (1994)</v>
          </cell>
          <cell r="AS586" t="str">
            <v/>
          </cell>
          <cell r="AT586">
            <v>1498300</v>
          </cell>
          <cell r="AU586">
            <v>1498300</v>
          </cell>
          <cell r="AV586" t="str">
            <v/>
          </cell>
          <cell r="AX586" t="str">
            <v>-</v>
          </cell>
          <cell r="AY586" t="str">
            <v>-</v>
          </cell>
          <cell r="AZ586" t="str">
            <v>-</v>
          </cell>
          <cell r="BF586">
            <v>1700</v>
          </cell>
          <cell r="BG586">
            <v>1700</v>
          </cell>
          <cell r="BI586" t="str">
            <v xml:space="preserve"> 4 มี.ค.67</v>
          </cell>
          <cell r="BJ586">
            <v>0.11333333333333333</v>
          </cell>
        </row>
        <row r="587">
          <cell r="A587" t="str">
            <v>ปรับปรุงจุดเสี่ยงจุดอันตราย ถนนสาย ยส.4006 แยกทางหลวงหมายเลข 2169 - บ้านไผ่  อ.เมือง จ.ยโสธร</v>
          </cell>
          <cell r="C587" t="str">
            <v>2567</v>
          </cell>
          <cell r="D587" t="str">
            <v>โครงการอำนวยความปลอดภัยสนับสนุนด้านคมนาคมและระบบโลจิสติกส์</v>
          </cell>
          <cell r="E587" t="str">
            <v>ปรับปรุงจุดเสี่ยงจุดอันตราย</v>
          </cell>
          <cell r="F587" t="str">
            <v>รายการปีเดียว ราคาต่อหน่วยต่ำกว่า 10 ล้านบาท (พลางก่อน1)</v>
          </cell>
          <cell r="G587" t="str">
            <v>วิธี e-Bidding</v>
          </cell>
          <cell r="H587" t="str">
            <v>ปรับปรุงจุดเสี่ยงจุดอันตราย</v>
          </cell>
          <cell r="I587" t="str">
            <v>08007190061703210378</v>
          </cell>
          <cell r="J587" t="str">
            <v>เมือง</v>
          </cell>
          <cell r="K587" t="str">
            <v>ยโสธร</v>
          </cell>
          <cell r="L587">
            <v>1</v>
          </cell>
          <cell r="M587" t="str">
            <v>แห่ง</v>
          </cell>
          <cell r="N587" t="str">
            <v>13 ธ.ค. 2566</v>
          </cell>
          <cell r="O587" t="str">
            <v/>
          </cell>
          <cell r="P587">
            <v>1500000</v>
          </cell>
          <cell r="Q587">
            <v>1500000</v>
          </cell>
          <cell r="R587" t="str">
            <v>ทราบผลจัดซื้อจัดจ้าง</v>
          </cell>
          <cell r="S587" t="str">
            <v/>
          </cell>
          <cell r="T587" t="str">
            <v>สำนักงานทางหลวงชนบทที่ 7 (อุบลราชธานี)</v>
          </cell>
          <cell r="U587" t="str">
            <v>แขวงทางหลวงชนบทยโสธร</v>
          </cell>
          <cell r="V587" t="str">
            <v>สำนักอำนวยความปลอดภัย</v>
          </cell>
          <cell r="W587" t="str">
            <v>ยโสธร</v>
          </cell>
          <cell r="X587" t="str">
            <v/>
          </cell>
          <cell r="Y587">
            <v>1500141.53</v>
          </cell>
          <cell r="Z587">
            <v>1</v>
          </cell>
          <cell r="AA587" t="str">
            <v>แห่ง</v>
          </cell>
          <cell r="AB587" t="str">
            <v>-</v>
          </cell>
          <cell r="AC587" t="str">
            <v>0.00</v>
          </cell>
          <cell r="AD587" t="str">
            <v>แห่ง</v>
          </cell>
          <cell r="AE587" t="str">
            <v>-</v>
          </cell>
          <cell r="AF587" t="str">
            <v>0.00</v>
          </cell>
          <cell r="AG587" t="str">
            <v>แห่ง</v>
          </cell>
          <cell r="AH587" t="str">
            <v>13 ก.พ. 2567</v>
          </cell>
          <cell r="AI587" t="str">
            <v>2 ก.พ. 2567</v>
          </cell>
          <cell r="AJ587" t="str">
            <v>21 ก.พ. 2567</v>
          </cell>
          <cell r="AK587" t="str">
            <v>1 มี.ค. 2567</v>
          </cell>
          <cell r="AL587">
            <v>3</v>
          </cell>
          <cell r="AM587">
            <v>3</v>
          </cell>
          <cell r="AN587">
            <v>3</v>
          </cell>
          <cell r="AO587">
            <v>3</v>
          </cell>
          <cell r="AP587" t="str">
            <v>0105537047071</v>
          </cell>
          <cell r="AQ587" t="str">
            <v>66129419235</v>
          </cell>
          <cell r="AR587" t="str">
            <v>บจก.สายรักไทย (1994)</v>
          </cell>
          <cell r="AS587" t="str">
            <v/>
          </cell>
          <cell r="AT587">
            <v>1498600</v>
          </cell>
          <cell r="AU587">
            <v>1498600</v>
          </cell>
          <cell r="AV587" t="str">
            <v/>
          </cell>
          <cell r="AX587" t="str">
            <v>-</v>
          </cell>
          <cell r="AY587" t="str">
            <v>-</v>
          </cell>
          <cell r="AZ587" t="str">
            <v>-</v>
          </cell>
          <cell r="BF587">
            <v>1400</v>
          </cell>
          <cell r="BG587">
            <v>1541.5300000000279</v>
          </cell>
          <cell r="BI587" t="str">
            <v xml:space="preserve"> 4 มี.ค.67</v>
          </cell>
          <cell r="BJ587">
            <v>0.10275897101522334</v>
          </cell>
        </row>
        <row r="588">
          <cell r="A588" t="str">
            <v>ปรับปรุงจุดเสี่ยงจุดอันตราย ถนนสาย ยส.4019 แยกทางหลวงหมายเลข 2169 - บ้านสร้างช้าง  อ.กุดชุม, ทรายมูล จ.ยโสธร</v>
          </cell>
          <cell r="C588" t="str">
            <v>2567</v>
          </cell>
          <cell r="D588" t="str">
            <v>โครงการอำนวยความปลอดภัยสนับสนุนด้านคมนาคมและระบบโลจิสติกส์</v>
          </cell>
          <cell r="E588" t="str">
            <v>ปรับปรุงจุดเสี่ยงจุดอันตราย</v>
          </cell>
          <cell r="F588" t="str">
            <v>รายการปีเดียว ราคาต่อหน่วยต่ำกว่า 10 ล้านบาท (พลางก่อน1)</v>
          </cell>
          <cell r="G588" t="str">
            <v>วิธี e-Bidding</v>
          </cell>
          <cell r="H588" t="str">
            <v>ปรับปรุงจุดเสี่ยงจุดอันตราย</v>
          </cell>
          <cell r="I588" t="str">
            <v>08007190061703210378</v>
          </cell>
          <cell r="J588" t="str">
            <v>กุดชุม</v>
          </cell>
          <cell r="K588" t="str">
            <v>ยโสธร</v>
          </cell>
          <cell r="L588">
            <v>1</v>
          </cell>
          <cell r="M588" t="str">
            <v>แห่ง</v>
          </cell>
          <cell r="N588" t="str">
            <v>13 ธ.ค. 2566</v>
          </cell>
          <cell r="O588" t="str">
            <v/>
          </cell>
          <cell r="P588">
            <v>1900000</v>
          </cell>
          <cell r="Q588">
            <v>1900000</v>
          </cell>
          <cell r="R588" t="str">
            <v>ทราบผลจัดซื้อจัดจ้าง</v>
          </cell>
          <cell r="S588" t="str">
            <v/>
          </cell>
          <cell r="T588" t="str">
            <v>สำนักงานทางหลวงชนบทที่ 7 (อุบลราชธานี)</v>
          </cell>
          <cell r="U588" t="str">
            <v>แขวงทางหลวงชนบทยโสธร</v>
          </cell>
          <cell r="V588" t="str">
            <v>สำนักอำนวยความปลอดภัย</v>
          </cell>
          <cell r="W588" t="str">
            <v>ยโสธร</v>
          </cell>
          <cell r="X588" t="str">
            <v/>
          </cell>
          <cell r="Y588">
            <v>1900000</v>
          </cell>
          <cell r="Z588">
            <v>1</v>
          </cell>
          <cell r="AA588" t="str">
            <v>แห่ง</v>
          </cell>
          <cell r="AB588" t="str">
            <v>-</v>
          </cell>
          <cell r="AC588" t="str">
            <v>0.00</v>
          </cell>
          <cell r="AD588" t="str">
            <v>แห่ง</v>
          </cell>
          <cell r="AE588" t="str">
            <v>-</v>
          </cell>
          <cell r="AF588" t="str">
            <v>0.00</v>
          </cell>
          <cell r="AG588" t="str">
            <v>แห่ง</v>
          </cell>
          <cell r="AH588" t="str">
            <v>13 ก.พ. 2567</v>
          </cell>
          <cell r="AI588" t="str">
            <v>5 ก.พ. 2567</v>
          </cell>
          <cell r="AJ588" t="str">
            <v>21 ก.พ. 2567</v>
          </cell>
          <cell r="AK588" t="str">
            <v>1 มี.ค. 2567</v>
          </cell>
          <cell r="AL588">
            <v>3</v>
          </cell>
          <cell r="AM588">
            <v>3</v>
          </cell>
          <cell r="AN588">
            <v>3</v>
          </cell>
          <cell r="AO588">
            <v>3</v>
          </cell>
          <cell r="AP588" t="str">
            <v>0353562000313</v>
          </cell>
          <cell r="AQ588" t="str">
            <v>66129243745</v>
          </cell>
          <cell r="AR588" t="str">
            <v>หจก.สุภลักษณ์ ทราฟฟิค แอนด์ แฟบริเคชั่น</v>
          </cell>
          <cell r="AS588" t="str">
            <v/>
          </cell>
          <cell r="AT588">
            <v>1895000</v>
          </cell>
          <cell r="AU588">
            <v>1895000</v>
          </cell>
          <cell r="AV588" t="str">
            <v/>
          </cell>
          <cell r="AX588" t="str">
            <v>-</v>
          </cell>
          <cell r="AY588" t="str">
            <v>-</v>
          </cell>
          <cell r="AZ588" t="str">
            <v>-</v>
          </cell>
          <cell r="BF588">
            <v>5000</v>
          </cell>
          <cell r="BG588">
            <v>5000</v>
          </cell>
          <cell r="BI588" t="str">
            <v xml:space="preserve"> 4 มี.ค.67</v>
          </cell>
          <cell r="BJ588">
            <v>0.26315789473684209</v>
          </cell>
        </row>
        <row r="589">
          <cell r="A589" t="str">
            <v>ปรับปรุงจุดเสี่ยงจุดอันตราย ถนนสาย ยส.4033 แยกทางหลวงหมายเลข 2227 - บ้านโพธิ์  อ.มหาชนะชัย จ.ยโสธร</v>
          </cell>
          <cell r="C589" t="str">
            <v>2567</v>
          </cell>
          <cell r="D589" t="str">
            <v>โครงการอำนวยความปลอดภัยสนับสนุนด้านคมนาคมและระบบโลจิสติกส์</v>
          </cell>
          <cell r="E589" t="str">
            <v>ปรับปรุงจุดเสี่ยงจุดอันตราย</v>
          </cell>
          <cell r="F589" t="str">
            <v>รายการปีเดียว ราคาต่อหน่วยต่ำกว่า 10 ล้านบาท (พลางก่อน1)</v>
          </cell>
          <cell r="G589" t="str">
            <v>วิธี e-Bidding</v>
          </cell>
          <cell r="H589" t="str">
            <v>ปรับปรุงจุดเสี่ยงจุดอันตราย</v>
          </cell>
          <cell r="I589" t="str">
            <v>08007190061703210378</v>
          </cell>
          <cell r="J589" t="str">
            <v>มหาชนะชัย</v>
          </cell>
          <cell r="K589" t="str">
            <v>ยโสธร</v>
          </cell>
          <cell r="L589">
            <v>1</v>
          </cell>
          <cell r="M589" t="str">
            <v>แห่ง</v>
          </cell>
          <cell r="N589" t="str">
            <v>13 ธ.ค. 2566</v>
          </cell>
          <cell r="O589" t="str">
            <v/>
          </cell>
          <cell r="P589">
            <v>1500000</v>
          </cell>
          <cell r="Q589">
            <v>1500000</v>
          </cell>
          <cell r="R589" t="str">
            <v>ทราบผลจัดซื้อจัดจ้าง</v>
          </cell>
          <cell r="S589" t="str">
            <v/>
          </cell>
          <cell r="T589" t="str">
            <v>สำนักงานทางหลวงชนบทที่ 7 (อุบลราชธานี)</v>
          </cell>
          <cell r="U589" t="str">
            <v>แขวงทางหลวงชนบทยโสธร</v>
          </cell>
          <cell r="V589" t="str">
            <v>สำนักอำนวยความปลอดภัย</v>
          </cell>
          <cell r="W589" t="str">
            <v>ยโสธร</v>
          </cell>
          <cell r="X589" t="str">
            <v/>
          </cell>
          <cell r="Y589">
            <v>1500200.16</v>
          </cell>
          <cell r="Z589">
            <v>1</v>
          </cell>
          <cell r="AA589" t="str">
            <v>แห่ง</v>
          </cell>
          <cell r="AB589" t="str">
            <v>-</v>
          </cell>
          <cell r="AC589" t="str">
            <v>0.00</v>
          </cell>
          <cell r="AD589" t="str">
            <v>แห่ง</v>
          </cell>
          <cell r="AE589" t="str">
            <v>-</v>
          </cell>
          <cell r="AF589" t="str">
            <v>0.00</v>
          </cell>
          <cell r="AG589" t="str">
            <v>แห่ง</v>
          </cell>
          <cell r="AH589" t="str">
            <v>13 ก.พ. 2567</v>
          </cell>
          <cell r="AI589" t="str">
            <v>2 ก.พ. 2567</v>
          </cell>
          <cell r="AJ589" t="str">
            <v>21 ก.พ. 2567</v>
          </cell>
          <cell r="AK589" t="str">
            <v>1 มี.ค. 2567</v>
          </cell>
          <cell r="AL589">
            <v>3</v>
          </cell>
          <cell r="AM589">
            <v>3</v>
          </cell>
          <cell r="AN589">
            <v>3</v>
          </cell>
          <cell r="AO589">
            <v>3</v>
          </cell>
          <cell r="AP589" t="str">
            <v>0105537047071</v>
          </cell>
          <cell r="AR589" t="str">
            <v>บจก.สายรักไทย (1994)</v>
          </cell>
          <cell r="AS589" t="str">
            <v/>
          </cell>
          <cell r="AT589">
            <v>1498500</v>
          </cell>
          <cell r="AU589">
            <v>1498500</v>
          </cell>
          <cell r="AV589" t="str">
            <v/>
          </cell>
          <cell r="AX589" t="str">
            <v>-</v>
          </cell>
          <cell r="AY589" t="str">
            <v>-</v>
          </cell>
          <cell r="AZ589" t="str">
            <v>-</v>
          </cell>
          <cell r="BF589">
            <v>1500</v>
          </cell>
          <cell r="BG589">
            <v>1700.1599999999162</v>
          </cell>
          <cell r="BI589" t="str">
            <v xml:space="preserve"> 4 มี.ค.67</v>
          </cell>
          <cell r="BJ589">
            <v>0.11332887739459488</v>
          </cell>
        </row>
        <row r="590">
          <cell r="A590" t="str">
            <v>ปรับปรุงจุดเสี่ยงจุดอันตราย ถนนสาย ยส.2002 แยกทางหลวงหมายเลข 23 - บ้านนิคม  อ.คำเขื่อนแก้ว จ.ยโสธร</v>
          </cell>
          <cell r="C590" t="str">
            <v>2567</v>
          </cell>
          <cell r="D590" t="str">
            <v>โครงการอำนวยความปลอดภัยสนับสนุนด้านคมนาคมและระบบโลจิสติกส์</v>
          </cell>
          <cell r="E590" t="str">
            <v>ปรับปรุงจุดเสี่ยงจุดอันตราย</v>
          </cell>
          <cell r="F590" t="str">
            <v>รายการปีเดียว ราคาต่อหน่วยต่ำกว่า 10 ล้านบาท (พลางก่อน1)</v>
          </cell>
          <cell r="G590" t="str">
            <v>วิธี e-Bidding</v>
          </cell>
          <cell r="H590" t="str">
            <v>ปรับปรุงจุดเสี่ยงจุดอันตราย</v>
          </cell>
          <cell r="I590" t="str">
            <v>08007190061703210378</v>
          </cell>
          <cell r="J590" t="str">
            <v>คำเขื่อนแก้ว</v>
          </cell>
          <cell r="K590" t="str">
            <v>ยโสธร</v>
          </cell>
          <cell r="L590">
            <v>3</v>
          </cell>
          <cell r="M590" t="str">
            <v>แห่ง</v>
          </cell>
          <cell r="N590" t="str">
            <v>13 ธ.ค. 2566</v>
          </cell>
          <cell r="O590" t="str">
            <v/>
          </cell>
          <cell r="P590">
            <v>1000000</v>
          </cell>
          <cell r="Q590">
            <v>1000000</v>
          </cell>
          <cell r="R590" t="str">
            <v>ทราบผลจัดซื้อจัดจ้าง</v>
          </cell>
          <cell r="S590" t="str">
            <v/>
          </cell>
          <cell r="T590" t="str">
            <v>สำนักงานทางหลวงชนบทที่ 7 (อุบลราชธานี)</v>
          </cell>
          <cell r="U590" t="str">
            <v>แขวงทางหลวงชนบทยโสธร</v>
          </cell>
          <cell r="V590" t="str">
            <v>สำนักอำนวยความปลอดภัย</v>
          </cell>
          <cell r="W590" t="str">
            <v>ยโสธร</v>
          </cell>
          <cell r="X590" t="str">
            <v/>
          </cell>
          <cell r="Y590">
            <v>1000143.5</v>
          </cell>
          <cell r="Z590">
            <v>3</v>
          </cell>
          <cell r="AA590" t="str">
            <v>แห่ง</v>
          </cell>
          <cell r="AB590" t="str">
            <v>-</v>
          </cell>
          <cell r="AC590" t="str">
            <v>0.00</v>
          </cell>
          <cell r="AD590" t="str">
            <v>แห่ง</v>
          </cell>
          <cell r="AE590" t="str">
            <v>-</v>
          </cell>
          <cell r="AF590" t="str">
            <v>0.00</v>
          </cell>
          <cell r="AG590" t="str">
            <v>แห่ง</v>
          </cell>
          <cell r="AH590" t="str">
            <v>13 ก.พ. 2567</v>
          </cell>
          <cell r="AI590" t="str">
            <v>5 ก.พ. 2567</v>
          </cell>
          <cell r="AJ590" t="str">
            <v>21 ก.พ. 2567</v>
          </cell>
          <cell r="AK590" t="str">
            <v>1 มี.ค. 2567</v>
          </cell>
          <cell r="AL590">
            <v>3</v>
          </cell>
          <cell r="AM590">
            <v>3</v>
          </cell>
          <cell r="AN590">
            <v>3</v>
          </cell>
          <cell r="AO590">
            <v>3</v>
          </cell>
          <cell r="AP590" t="str">
            <v>0203549004981</v>
          </cell>
          <cell r="AQ590" t="str">
            <v>66129423475</v>
          </cell>
          <cell r="AR590" t="str">
            <v>ห้างหุ้นส่วนจำกัด เอส เค เอ็ม ทราฟฟิค</v>
          </cell>
          <cell r="AS590" t="str">
            <v/>
          </cell>
          <cell r="AT590">
            <v>997600</v>
          </cell>
          <cell r="AU590">
            <v>997600</v>
          </cell>
          <cell r="AV590" t="str">
            <v/>
          </cell>
          <cell r="AX590" t="str">
            <v>-</v>
          </cell>
          <cell r="AY590" t="str">
            <v>-</v>
          </cell>
          <cell r="AZ590" t="str">
            <v>-</v>
          </cell>
          <cell r="BF590">
            <v>2400</v>
          </cell>
          <cell r="BG590">
            <v>2543.5</v>
          </cell>
          <cell r="BI590" t="str">
            <v xml:space="preserve"> 4 มี.ค.67</v>
          </cell>
          <cell r="BJ590">
            <v>0.25431350601188729</v>
          </cell>
        </row>
        <row r="591">
          <cell r="A591" t="str">
            <v>ปรับปรุงจุดเสี่ยงจุดอันตราย ถนนสาย ยส.4010 แยกทางหลวงหมายเลข 2083 - บ้านหัวดอน  อ.มหาชนะชัย จ.ยโสธร</v>
          </cell>
          <cell r="C591" t="str">
            <v>2567</v>
          </cell>
          <cell r="D591" t="str">
            <v>โครงการอำนวยความปลอดภัยสนับสนุนด้านคมนาคมและระบบโลจิสติกส์</v>
          </cell>
          <cell r="E591" t="str">
            <v>ปรับปรุงจุดเสี่ยงจุดอันตราย</v>
          </cell>
          <cell r="F591" t="str">
            <v>รายการปีเดียว ราคาต่อหน่วยต่ำกว่า 10 ล้านบาท (พลางก่อน1)</v>
          </cell>
          <cell r="G591" t="str">
            <v>วิธี e-Bidding</v>
          </cell>
          <cell r="H591" t="str">
            <v>ปรับปรุงจุดเสี่ยงจุดอันตราย</v>
          </cell>
          <cell r="I591" t="str">
            <v>08007190061703210378</v>
          </cell>
          <cell r="J591" t="str">
            <v>มหาชนะชัย</v>
          </cell>
          <cell r="K591" t="str">
            <v>ยโสธร</v>
          </cell>
          <cell r="L591">
            <v>2</v>
          </cell>
          <cell r="M591" t="str">
            <v>แห่ง</v>
          </cell>
          <cell r="N591" t="str">
            <v>13 ธ.ค. 2566</v>
          </cell>
          <cell r="O591" t="str">
            <v/>
          </cell>
          <cell r="P591">
            <v>1000000</v>
          </cell>
          <cell r="Q591">
            <v>1000000</v>
          </cell>
          <cell r="R591" t="str">
            <v>ทราบผลจัดซื้อจัดจ้าง</v>
          </cell>
          <cell r="S591" t="str">
            <v/>
          </cell>
          <cell r="T591" t="str">
            <v>สำนักงานทางหลวงชนบทที่ 7 (อุบลราชธานี)</v>
          </cell>
          <cell r="U591" t="str">
            <v>แขวงทางหลวงชนบทยโสธร</v>
          </cell>
          <cell r="V591" t="str">
            <v>สำนักอำนวยความปลอดภัย</v>
          </cell>
          <cell r="W591" t="str">
            <v>ยโสธร</v>
          </cell>
          <cell r="X591" t="str">
            <v/>
          </cell>
          <cell r="Y591">
            <v>1000112.69</v>
          </cell>
          <cell r="Z591">
            <v>2</v>
          </cell>
          <cell r="AA591" t="str">
            <v>แห่ง</v>
          </cell>
          <cell r="AB591" t="str">
            <v>-</v>
          </cell>
          <cell r="AC591" t="str">
            <v>0.00</v>
          </cell>
          <cell r="AD591" t="str">
            <v>แห่ง</v>
          </cell>
          <cell r="AE591" t="str">
            <v>-</v>
          </cell>
          <cell r="AF591" t="str">
            <v>0.00</v>
          </cell>
          <cell r="AG591" t="str">
            <v>แห่ง</v>
          </cell>
          <cell r="AH591" t="str">
            <v>13 ก.พ. 2567</v>
          </cell>
          <cell r="AI591" t="str">
            <v>5 ก.พ. 2567</v>
          </cell>
          <cell r="AJ591" t="str">
            <v>21 ก.พ. 2567</v>
          </cell>
          <cell r="AK591" t="str">
            <v>1 มี.ค. 2567</v>
          </cell>
          <cell r="AL591">
            <v>3</v>
          </cell>
          <cell r="AM591">
            <v>3</v>
          </cell>
          <cell r="AN591">
            <v>3</v>
          </cell>
          <cell r="AO591">
            <v>3</v>
          </cell>
          <cell r="AP591" t="str">
            <v>0203549004981</v>
          </cell>
          <cell r="AQ591" t="str">
            <v>66129425915</v>
          </cell>
          <cell r="AR591" t="str">
            <v>ห้างหุ้นส่วนจำกัด เอส เค เอ็ม ทราฟฟิค</v>
          </cell>
          <cell r="AS591" t="str">
            <v/>
          </cell>
          <cell r="AT591">
            <v>997400</v>
          </cell>
          <cell r="AU591">
            <v>997400</v>
          </cell>
          <cell r="AV591" t="str">
            <v/>
          </cell>
          <cell r="AX591" t="str">
            <v>-</v>
          </cell>
          <cell r="AY591" t="str">
            <v>-</v>
          </cell>
          <cell r="AZ591" t="str">
            <v>-</v>
          </cell>
          <cell r="BF591">
            <v>2600</v>
          </cell>
          <cell r="BG591">
            <v>2712.6899999999441</v>
          </cell>
          <cell r="BI591" t="str">
            <v xml:space="preserve"> 4 มี.ค.67</v>
          </cell>
          <cell r="BJ591">
            <v>0.27123843414085108</v>
          </cell>
        </row>
        <row r="592">
          <cell r="A592" t="str">
            <v>ปรับปรุงจุดเสี่ยงจุดอันตราย ถนนสาย ยส.2015 แยกทางหลวงหมายเลข 23 - บ้านปอแดง  อ.มหาชนะชัย จ.ยโสธร</v>
          </cell>
          <cell r="C592" t="str">
            <v>2567</v>
          </cell>
          <cell r="D592" t="str">
            <v>โครงการอำนวยความปลอดภัยสนับสนุนด้านคมนาคมและระบบโลจิสติกส์</v>
          </cell>
          <cell r="E592" t="str">
            <v>ปรับปรุงจุดเสี่ยงจุดอันตราย</v>
          </cell>
          <cell r="F592" t="str">
            <v>รายการปีเดียว ราคาต่อหน่วยต่ำกว่า 10 ล้านบาท (พลางก่อน1)</v>
          </cell>
          <cell r="G592" t="str">
            <v>วิธี e-Bidding</v>
          </cell>
          <cell r="H592" t="str">
            <v>ปรับปรุงจุดเสี่ยงจุดอันตราย</v>
          </cell>
          <cell r="I592" t="str">
            <v>08007190061703210378</v>
          </cell>
          <cell r="J592" t="str">
            <v>มหาชนะชัย</v>
          </cell>
          <cell r="K592" t="str">
            <v>ยโสธร</v>
          </cell>
          <cell r="L592">
            <v>2</v>
          </cell>
          <cell r="M592" t="str">
            <v>แห่ง</v>
          </cell>
          <cell r="N592" t="str">
            <v>13 ธ.ค. 2566</v>
          </cell>
          <cell r="O592" t="str">
            <v/>
          </cell>
          <cell r="P592">
            <v>1000000</v>
          </cell>
          <cell r="Q592">
            <v>1000000</v>
          </cell>
          <cell r="R592" t="str">
            <v>ทราบผลจัดซื้อจัดจ้าง</v>
          </cell>
          <cell r="S592" t="str">
            <v/>
          </cell>
          <cell r="T592" t="str">
            <v>สำนักงานทางหลวงชนบทที่ 7 (อุบลราชธานี)</v>
          </cell>
          <cell r="U592" t="str">
            <v>แขวงทางหลวงชนบทยโสธร</v>
          </cell>
          <cell r="V592" t="str">
            <v>สำนักอำนวยความปลอดภัย</v>
          </cell>
          <cell r="W592" t="str">
            <v>ยโสธร</v>
          </cell>
          <cell r="X592" t="str">
            <v/>
          </cell>
          <cell r="Y592">
            <v>1000000</v>
          </cell>
          <cell r="Z592">
            <v>2</v>
          </cell>
          <cell r="AA592" t="str">
            <v>แห่ง</v>
          </cell>
          <cell r="AB592" t="str">
            <v>-</v>
          </cell>
          <cell r="AC592" t="str">
            <v>0.00</v>
          </cell>
          <cell r="AD592" t="str">
            <v>แห่ง</v>
          </cell>
          <cell r="AE592" t="str">
            <v>-</v>
          </cell>
          <cell r="AF592" t="str">
            <v>0.00</v>
          </cell>
          <cell r="AG592" t="str">
            <v>ห้อง</v>
          </cell>
          <cell r="AH592" t="str">
            <v>13 ก.พ. 2567</v>
          </cell>
          <cell r="AI592" t="str">
            <v>5 ก.พ. 2567</v>
          </cell>
          <cell r="AJ592" t="str">
            <v>21 ก.พ. 2567</v>
          </cell>
          <cell r="AK592" t="str">
            <v>1 มี.ค. 2567</v>
          </cell>
          <cell r="AL592">
            <v>3</v>
          </cell>
          <cell r="AM592">
            <v>3</v>
          </cell>
          <cell r="AN592">
            <v>3</v>
          </cell>
          <cell r="AO592">
            <v>3</v>
          </cell>
          <cell r="AP592" t="str">
            <v>0203549004981</v>
          </cell>
          <cell r="AQ592" t="str">
            <v>66129427318</v>
          </cell>
          <cell r="AR592" t="str">
            <v>ห้างหุ้นส่วนจำกัด เอส เค เอ็ม ทราฟฟิค</v>
          </cell>
          <cell r="AS592" t="str">
            <v/>
          </cell>
          <cell r="AT592">
            <v>997000</v>
          </cell>
          <cell r="AU592">
            <v>997000</v>
          </cell>
          <cell r="AV592" t="str">
            <v/>
          </cell>
          <cell r="AX592" t="str">
            <v>-</v>
          </cell>
          <cell r="AY592" t="str">
            <v>-</v>
          </cell>
          <cell r="AZ592" t="str">
            <v>-</v>
          </cell>
          <cell r="BF592">
            <v>3000</v>
          </cell>
          <cell r="BG592">
            <v>3000</v>
          </cell>
          <cell r="BI592" t="str">
            <v xml:space="preserve"> 4 มี.ค.67</v>
          </cell>
          <cell r="BJ592">
            <v>0.3</v>
          </cell>
        </row>
        <row r="593">
          <cell r="A593" t="str">
            <v>ปรับปรุงจุดเสี่ยงจุดอันตราย ถนนสาย ยส.3016 แยกทางหลวงหมายเลข 212 - บ้านตาลบก  อ.เลิงนกทา จ.ยโสธร</v>
          </cell>
          <cell r="C593" t="str">
            <v>2567</v>
          </cell>
          <cell r="D593" t="str">
            <v>โครงการอำนวยความปลอดภัยสนับสนุนด้านคมนาคมและระบบโลจิสติกส์</v>
          </cell>
          <cell r="E593" t="str">
            <v>ปรับปรุงจุดเสี่ยงจุดอันตราย</v>
          </cell>
          <cell r="F593" t="str">
            <v>รายการปีเดียว ราคาต่อหน่วยต่ำกว่า 10 ล้านบาท (พลางก่อน1)</v>
          </cell>
          <cell r="G593" t="str">
            <v>วิธี e-Bidding</v>
          </cell>
          <cell r="H593" t="str">
            <v>ปรับปรุงจุดเสี่ยงจุดอันตราย</v>
          </cell>
          <cell r="I593" t="str">
            <v>08007190061703210378</v>
          </cell>
          <cell r="J593" t="str">
            <v>เลิงนกทา</v>
          </cell>
          <cell r="K593" t="str">
            <v>ยโสธร</v>
          </cell>
          <cell r="L593">
            <v>4</v>
          </cell>
          <cell r="M593" t="str">
            <v>แห่ง</v>
          </cell>
          <cell r="N593" t="str">
            <v>13 ธ.ค. 2566</v>
          </cell>
          <cell r="O593" t="str">
            <v/>
          </cell>
          <cell r="P593">
            <v>4000000</v>
          </cell>
          <cell r="Q593">
            <v>4000000</v>
          </cell>
          <cell r="R593" t="str">
            <v>ทราบผลจัดซื้อจัดจ้าง</v>
          </cell>
          <cell r="S593" t="str">
            <v/>
          </cell>
          <cell r="T593" t="str">
            <v>สำนักงานทางหลวงชนบทที่ 7 (อุบลราชธานี)</v>
          </cell>
          <cell r="U593" t="str">
            <v>แขวงทางหลวงชนบทยโสธร</v>
          </cell>
          <cell r="V593" t="str">
            <v>สำนักอำนวยความปลอดภัย</v>
          </cell>
          <cell r="W593" t="str">
            <v>ยโสธร</v>
          </cell>
          <cell r="X593" t="str">
            <v/>
          </cell>
          <cell r="Y593">
            <v>4000000</v>
          </cell>
          <cell r="Z593">
            <v>4</v>
          </cell>
          <cell r="AA593" t="str">
            <v>แห่ง</v>
          </cell>
          <cell r="AB593" t="str">
            <v>-</v>
          </cell>
          <cell r="AC593" t="str">
            <v>0.00</v>
          </cell>
          <cell r="AD593" t="str">
            <v>แห่ง</v>
          </cell>
          <cell r="AE593" t="str">
            <v>-</v>
          </cell>
          <cell r="AF593" t="str">
            <v>0.00</v>
          </cell>
          <cell r="AG593" t="str">
            <v>แห่ง</v>
          </cell>
          <cell r="AH593" t="str">
            <v>13 ก.พ. 2567</v>
          </cell>
          <cell r="AI593" t="str">
            <v>5 ก.พ. 2567</v>
          </cell>
          <cell r="AJ593" t="str">
            <v>21 ก.พ. 2567</v>
          </cell>
          <cell r="AK593" t="str">
            <v>1 มี.ค. 2567</v>
          </cell>
          <cell r="AL593">
            <v>2</v>
          </cell>
          <cell r="AM593">
            <v>2</v>
          </cell>
          <cell r="AN593">
            <v>2</v>
          </cell>
          <cell r="AO593">
            <v>2</v>
          </cell>
          <cell r="AP593" t="str">
            <v>0125560008922</v>
          </cell>
          <cell r="AQ593" t="str">
            <v>66129428118</v>
          </cell>
          <cell r="AR593" t="str">
            <v>บจก.เซฟโรด กรุ๊ป</v>
          </cell>
          <cell r="AS593" t="str">
            <v/>
          </cell>
          <cell r="AT593">
            <v>3990000</v>
          </cell>
          <cell r="AU593">
            <v>3990000</v>
          </cell>
          <cell r="AV593" t="str">
            <v/>
          </cell>
          <cell r="AX593" t="str">
            <v>-</v>
          </cell>
          <cell r="AY593" t="str">
            <v>-</v>
          </cell>
          <cell r="AZ593" t="str">
            <v>-</v>
          </cell>
          <cell r="BF593">
            <v>10000</v>
          </cell>
          <cell r="BG593">
            <v>10000</v>
          </cell>
          <cell r="BI593" t="str">
            <v xml:space="preserve"> 4 มี.ค.67</v>
          </cell>
          <cell r="BJ593">
            <v>0.25</v>
          </cell>
        </row>
        <row r="594">
          <cell r="A594" t="str">
            <v>ปรับปรุงจุดเสี่ยงจุดอันตราย ถนนสาย ยส.5034 แยกทางหลวงชนบท ยส.2002 - บ้านท่าลาด  อ.ป่าติ้ว จ.ยโสธร</v>
          </cell>
          <cell r="C594" t="str">
            <v>2567</v>
          </cell>
          <cell r="D594" t="str">
            <v>โครงการอำนวยความปลอดภัยสนับสนุนด้านคมนาคมและระบบโลจิสติกส์</v>
          </cell>
          <cell r="E594" t="str">
            <v>ปรับปรุงจุดเสี่ยงจุดอันตราย</v>
          </cell>
          <cell r="F594" t="str">
            <v>รายการปีเดียว ราคาต่อหน่วยต่ำกว่า 10 ล้านบาท (พลางก่อน1)</v>
          </cell>
          <cell r="G594" t="str">
            <v>วิธี e-Bidding</v>
          </cell>
          <cell r="H594" t="str">
            <v>ปรับปรุงจุดเสี่ยงจุดอันตราย</v>
          </cell>
          <cell r="I594" t="str">
            <v>08007190061703210378</v>
          </cell>
          <cell r="J594" t="str">
            <v>ป่าติ้ว</v>
          </cell>
          <cell r="K594" t="str">
            <v>ยโสธร</v>
          </cell>
          <cell r="L594">
            <v>3</v>
          </cell>
          <cell r="M594" t="str">
            <v>แห่ง</v>
          </cell>
          <cell r="N594" t="str">
            <v>13 ธ.ค. 2566</v>
          </cell>
          <cell r="O594" t="str">
            <v/>
          </cell>
          <cell r="P594">
            <v>1500000</v>
          </cell>
          <cell r="Q594">
            <v>1500000</v>
          </cell>
          <cell r="R594" t="str">
            <v>ทราบผลจัดซื้อจัดจ้าง</v>
          </cell>
          <cell r="S594" t="str">
            <v/>
          </cell>
          <cell r="T594" t="str">
            <v>สำนักงานทางหลวงชนบทที่ 7 (อุบลราชธานี)</v>
          </cell>
          <cell r="U594" t="str">
            <v>แขวงทางหลวงชนบทยโสธร</v>
          </cell>
          <cell r="V594" t="str">
            <v>สำนักอำนวยความปลอดภัย</v>
          </cell>
          <cell r="W594" t="str">
            <v>ยโสธร</v>
          </cell>
          <cell r="X594" t="str">
            <v/>
          </cell>
          <cell r="Y594">
            <v>1000143.5</v>
          </cell>
          <cell r="Z594">
            <v>3</v>
          </cell>
          <cell r="AA594" t="str">
            <v>แห่ง</v>
          </cell>
          <cell r="AB594" t="str">
            <v>-</v>
          </cell>
          <cell r="AC594" t="str">
            <v>0.00</v>
          </cell>
          <cell r="AD594" t="str">
            <v>แห่ง</v>
          </cell>
          <cell r="AE594" t="str">
            <v>-</v>
          </cell>
          <cell r="AF594" t="str">
            <v>0.00</v>
          </cell>
          <cell r="AG594" t="str">
            <v>แห่ง</v>
          </cell>
          <cell r="AH594" t="str">
            <v>13 ก.พ. 2567</v>
          </cell>
          <cell r="AI594" t="str">
            <v>2 ก.พ. 2567</v>
          </cell>
          <cell r="AJ594" t="str">
            <v>21 ก.พ. 2567</v>
          </cell>
          <cell r="AK594" t="str">
            <v>1 มี.ค. 2567</v>
          </cell>
          <cell r="AL594">
            <v>3</v>
          </cell>
          <cell r="AM594">
            <v>3</v>
          </cell>
          <cell r="AN594">
            <v>3</v>
          </cell>
          <cell r="AO594">
            <v>3</v>
          </cell>
          <cell r="AP594" t="str">
            <v>0115560029911</v>
          </cell>
          <cell r="AQ594" t="str">
            <v>66129428428</v>
          </cell>
          <cell r="AR594" t="str">
            <v>บจก.สกายไลท์ติ้ง อินดัสทรี</v>
          </cell>
          <cell r="AS594" t="str">
            <v/>
          </cell>
          <cell r="AT594">
            <v>1490000</v>
          </cell>
          <cell r="AU594">
            <v>1490000</v>
          </cell>
          <cell r="AV594" t="str">
            <v/>
          </cell>
          <cell r="AX594" t="str">
            <v>-</v>
          </cell>
          <cell r="AY594" t="str">
            <v>-</v>
          </cell>
          <cell r="AZ594" t="str">
            <v>-</v>
          </cell>
          <cell r="BF594">
            <v>10000</v>
          </cell>
          <cell r="BG594">
            <v>-489856.5</v>
          </cell>
          <cell r="BI594" t="str">
            <v xml:space="preserve"> 4 มี.ค.67</v>
          </cell>
          <cell r="BJ594">
            <v>-48.978621567805021</v>
          </cell>
        </row>
        <row r="595">
          <cell r="A595" t="str">
            <v>ปรับปรุงจุดเสี่ยงจุดอันตราย ถนนสาย ยส.4035 แยกทางหลวงหมายเลข 2351 - บ้านราชมุนี  อ.ค้อวัง, มหาชนะชัย จ.ยโสธร</v>
          </cell>
          <cell r="C595" t="str">
            <v>2567</v>
          </cell>
          <cell r="D595" t="str">
            <v>โครงการอำนวยความปลอดภัยสนับสนุนด้านคมนาคมและระบบโลจิสติกส์</v>
          </cell>
          <cell r="E595" t="str">
            <v>ปรับปรุงจุดเสี่ยงจุดอันตราย</v>
          </cell>
          <cell r="F595" t="str">
            <v>รายการปีเดียว ราคาต่อหน่วยต่ำกว่า 10 ล้านบาท (พลางก่อน1)</v>
          </cell>
          <cell r="G595" t="str">
            <v>วิธี e-Bidding</v>
          </cell>
          <cell r="H595" t="str">
            <v>ปรับปรุงจุดเสี่ยงจุดอันตราย</v>
          </cell>
          <cell r="I595" t="str">
            <v>08007190061703210378</v>
          </cell>
          <cell r="J595" t="str">
            <v>ค้อวัง</v>
          </cell>
          <cell r="K595" t="str">
            <v>ยโสธร</v>
          </cell>
          <cell r="L595">
            <v>3</v>
          </cell>
          <cell r="M595" t="str">
            <v>แห่ง</v>
          </cell>
          <cell r="N595" t="str">
            <v>13 ธ.ค. 2566</v>
          </cell>
          <cell r="O595" t="str">
            <v/>
          </cell>
          <cell r="P595">
            <v>1500000</v>
          </cell>
          <cell r="Q595">
            <v>1500000</v>
          </cell>
          <cell r="R595" t="str">
            <v>ทราบผลจัดซื้อจัดจ้าง</v>
          </cell>
          <cell r="S595" t="str">
            <v/>
          </cell>
          <cell r="T595" t="str">
            <v>สำนักงานทางหลวงชนบทที่ 7 (อุบลราชธานี)</v>
          </cell>
          <cell r="U595" t="str">
            <v>แขวงทางหลวงชนบทยโสธร</v>
          </cell>
          <cell r="V595" t="str">
            <v>สำนักอำนวยความปลอดภัย</v>
          </cell>
          <cell r="W595" t="str">
            <v>ยโสธร</v>
          </cell>
          <cell r="X595" t="str">
            <v/>
          </cell>
          <cell r="Y595">
            <v>1500189.43</v>
          </cell>
          <cell r="Z595">
            <v>3</v>
          </cell>
          <cell r="AA595" t="str">
            <v>แห่ง</v>
          </cell>
          <cell r="AB595" t="str">
            <v>-</v>
          </cell>
          <cell r="AC595" t="str">
            <v>0.00</v>
          </cell>
          <cell r="AD595" t="str">
            <v>แห่ง</v>
          </cell>
          <cell r="AE595" t="str">
            <v>-</v>
          </cell>
          <cell r="AF595" t="str">
            <v>0.00</v>
          </cell>
          <cell r="AG595" t="str">
            <v>แห่ง</v>
          </cell>
          <cell r="AH595" t="str">
            <v>13 ก.พ. 2567</v>
          </cell>
          <cell r="AI595" t="str">
            <v>5 ก.พ. 2567</v>
          </cell>
          <cell r="AJ595" t="str">
            <v>21 ก.พ. 2567</v>
          </cell>
          <cell r="AK595" t="str">
            <v>1 มี.ค. 2567</v>
          </cell>
          <cell r="AL595">
            <v>2</v>
          </cell>
          <cell r="AM595">
            <v>2</v>
          </cell>
          <cell r="AN595">
            <v>2</v>
          </cell>
          <cell r="AO595">
            <v>2</v>
          </cell>
          <cell r="AP595" t="str">
            <v>0115560029911</v>
          </cell>
          <cell r="AQ595" t="str">
            <v>66129428657</v>
          </cell>
          <cell r="AR595" t="str">
            <v>บจก.สกายไลท์ติ้ง อินดัสทรี</v>
          </cell>
          <cell r="AS595" t="str">
            <v/>
          </cell>
          <cell r="AT595">
            <v>1490000</v>
          </cell>
          <cell r="AU595">
            <v>1590000</v>
          </cell>
          <cell r="AV595" t="str">
            <v/>
          </cell>
          <cell r="AX595" t="str">
            <v>-</v>
          </cell>
          <cell r="AY595" t="str">
            <v>-</v>
          </cell>
          <cell r="AZ595" t="str">
            <v>-</v>
          </cell>
          <cell r="BF595">
            <v>-90000</v>
          </cell>
          <cell r="BG595">
            <v>-89810.570000000065</v>
          </cell>
          <cell r="BI595" t="str">
            <v xml:space="preserve"> 4 มี.ค.67</v>
          </cell>
          <cell r="BJ595">
            <v>-5.9866153036420258</v>
          </cell>
        </row>
        <row r="596">
          <cell r="A596" t="str">
            <v>ปรับปรุงจุดเสี่ยงจุดอันตราย ถนนสาย ยส.4037 แยกทางหลวงหมายเลข 2169 - บ้านเอราวัณ  อ.กุดชุม จ.ยโสธร</v>
          </cell>
          <cell r="C596" t="str">
            <v>2567</v>
          </cell>
          <cell r="D596" t="str">
            <v>โครงการอำนวยความปลอดภัยสนับสนุนด้านคมนาคมและระบบโลจิสติกส์</v>
          </cell>
          <cell r="E596" t="str">
            <v>ปรับปรุงจุดเสี่ยงจุดอันตราย</v>
          </cell>
          <cell r="F596" t="str">
            <v>รายการปีเดียว ราคาต่อหน่วยต่ำกว่า 10 ล้านบาท (พลางก่อน1)</v>
          </cell>
          <cell r="G596" t="str">
            <v>วิธี e-Bidding</v>
          </cell>
          <cell r="H596" t="str">
            <v>ปรับปรุงจุดเสี่ยงจุดอันตราย</v>
          </cell>
          <cell r="I596" t="str">
            <v>08007190061703210378</v>
          </cell>
          <cell r="J596" t="str">
            <v>กุดชุม</v>
          </cell>
          <cell r="K596" t="str">
            <v>ยโสธร</v>
          </cell>
          <cell r="L596">
            <v>2</v>
          </cell>
          <cell r="M596" t="str">
            <v>แห่ง</v>
          </cell>
          <cell r="N596" t="str">
            <v>13 ธ.ค. 2566</v>
          </cell>
          <cell r="O596" t="str">
            <v/>
          </cell>
          <cell r="P596">
            <v>1000000</v>
          </cell>
          <cell r="Q596">
            <v>1000000</v>
          </cell>
          <cell r="R596" t="str">
            <v>ทราบผลจัดซื้อจัดจ้าง</v>
          </cell>
          <cell r="S596" t="str">
            <v/>
          </cell>
          <cell r="T596" t="str">
            <v>สำนักงานทางหลวงชนบทที่ 7 (อุบลราชธานี)</v>
          </cell>
          <cell r="U596" t="str">
            <v>แขวงทางหลวงชนบทยโสธร</v>
          </cell>
          <cell r="V596" t="str">
            <v>สำนักอำนวยความปลอดภัย</v>
          </cell>
          <cell r="W596" t="str">
            <v>ยโสธร</v>
          </cell>
          <cell r="X596" t="str">
            <v/>
          </cell>
          <cell r="Y596">
            <v>1000000</v>
          </cell>
          <cell r="Z596">
            <v>2</v>
          </cell>
          <cell r="AA596" t="str">
            <v>แห่ง</v>
          </cell>
          <cell r="AB596" t="str">
            <v>-</v>
          </cell>
          <cell r="AC596" t="str">
            <v>0.00</v>
          </cell>
          <cell r="AD596" t="str">
            <v>แห่ง</v>
          </cell>
          <cell r="AE596" t="str">
            <v>-</v>
          </cell>
          <cell r="AF596" t="str">
            <v>0.00</v>
          </cell>
          <cell r="AG596" t="str">
            <v>แห่ง</v>
          </cell>
          <cell r="AH596" t="str">
            <v>13 ก.พ. 2567</v>
          </cell>
          <cell r="AI596" t="str">
            <v>5 ก.พ. 2567</v>
          </cell>
          <cell r="AJ596" t="str">
            <v>21 ก.พ. 2567</v>
          </cell>
          <cell r="AK596" t="str">
            <v>1 มี.ค. 2567</v>
          </cell>
          <cell r="AL596">
            <v>3</v>
          </cell>
          <cell r="AM596">
            <v>3</v>
          </cell>
          <cell r="AN596">
            <v>3</v>
          </cell>
          <cell r="AO596">
            <v>3</v>
          </cell>
          <cell r="AP596" t="str">
            <v>0203549004981</v>
          </cell>
          <cell r="AQ596" t="str">
            <v>66129433814</v>
          </cell>
          <cell r="AR596" t="str">
            <v>ห้างหุ้นส่วนจำกัด เอส เค เอ็ม ทราฟฟิค</v>
          </cell>
          <cell r="AS596" t="str">
            <v/>
          </cell>
          <cell r="AT596">
            <v>997200</v>
          </cell>
          <cell r="AU596">
            <v>997200</v>
          </cell>
          <cell r="AV596" t="str">
            <v/>
          </cell>
          <cell r="AX596" t="str">
            <v>-</v>
          </cell>
          <cell r="AY596" t="str">
            <v>-</v>
          </cell>
          <cell r="AZ596" t="str">
            <v>-</v>
          </cell>
          <cell r="BF596">
            <v>2800</v>
          </cell>
          <cell r="BG596">
            <v>2800</v>
          </cell>
          <cell r="BI596" t="str">
            <v xml:space="preserve"> 4 มี.ค.67</v>
          </cell>
          <cell r="BJ596">
            <v>0.28000000000000003</v>
          </cell>
        </row>
        <row r="597">
          <cell r="A597" t="str">
            <v>ปรับปรุงจุดเสี่ยงจุดอันตราย ถนนสาย ยส.3001 แยกทางหลวงหมายเลข 212 - บ้านป่าชาด  อ.เลิงนกทา จ.ยโสธร</v>
          </cell>
          <cell r="C597" t="str">
            <v>2567</v>
          </cell>
          <cell r="D597" t="str">
            <v>โครงการอำนวยความปลอดภัยสนับสนุนด้านคมนาคมและระบบโลจิสติกส์</v>
          </cell>
          <cell r="E597" t="str">
            <v>ปรับปรุงจุดเสี่ยงจุดอันตราย</v>
          </cell>
          <cell r="F597" t="str">
            <v>รายการปีเดียว ราคาต่อหน่วยต่ำกว่า 10 ล้านบาท (พลางก่อน1)</v>
          </cell>
          <cell r="G597" t="str">
            <v>วิธี e-Bidding</v>
          </cell>
          <cell r="H597" t="str">
            <v>ปรับปรุงจุดเสี่ยงจุดอันตราย</v>
          </cell>
          <cell r="I597" t="str">
            <v>08007190061703210378</v>
          </cell>
          <cell r="J597" t="str">
            <v>เลิงนกทา</v>
          </cell>
          <cell r="K597" t="str">
            <v>ยโสธร</v>
          </cell>
          <cell r="L597">
            <v>3</v>
          </cell>
          <cell r="M597" t="str">
            <v>แห่ง</v>
          </cell>
          <cell r="N597" t="str">
            <v>26 ต.ค. 2566</v>
          </cell>
          <cell r="O597" t="str">
            <v/>
          </cell>
          <cell r="P597">
            <v>1500000</v>
          </cell>
          <cell r="Q597">
            <v>1500000</v>
          </cell>
          <cell r="R597" t="str">
            <v>ลงนามในสัญญา</v>
          </cell>
          <cell r="S597" t="str">
            <v/>
          </cell>
          <cell r="T597" t="str">
            <v>สำนักงานทางหลวงชนบทที่ 7 (อุบลราชธานี)</v>
          </cell>
          <cell r="U597" t="str">
            <v>แขวงทางหลวงชนบทยโสธร</v>
          </cell>
          <cell r="V597" t="str">
            <v>สำนักอำนวยความปลอดภัย</v>
          </cell>
          <cell r="W597" t="str">
            <v>ยโสธร</v>
          </cell>
          <cell r="X597" t="str">
            <v/>
          </cell>
          <cell r="Y597">
            <v>1500000</v>
          </cell>
          <cell r="Z597">
            <v>3</v>
          </cell>
          <cell r="AA597" t="str">
            <v>แห่ง</v>
          </cell>
          <cell r="AB597" t="str">
            <v>-</v>
          </cell>
          <cell r="AC597" t="str">
            <v>0</v>
          </cell>
          <cell r="AD597" t="str">
            <v>แห่ง</v>
          </cell>
          <cell r="AE597" t="str">
            <v>-</v>
          </cell>
          <cell r="AF597" t="str">
            <v>0</v>
          </cell>
          <cell r="AG597" t="str">
            <v>แห่ง</v>
          </cell>
          <cell r="AH597" t="str">
            <v>2 ม.ค. 2567</v>
          </cell>
          <cell r="AI597" t="str">
            <v>22 ธ.ค. 2566</v>
          </cell>
          <cell r="AJ597" t="str">
            <v>10 ม.ค. 2567</v>
          </cell>
          <cell r="AK597" t="str">
            <v>22 ม.ค. 2567</v>
          </cell>
          <cell r="AL597">
            <v>3</v>
          </cell>
          <cell r="AM597">
            <v>3</v>
          </cell>
          <cell r="AN597">
            <v>3</v>
          </cell>
          <cell r="AO597">
            <v>3</v>
          </cell>
          <cell r="AP597" t="str">
            <v>0203549004981</v>
          </cell>
          <cell r="AR597" t="str">
            <v>ห้างหุ้นส่วนจำกัด เอส เค เอ็ม ทราฟฟิค</v>
          </cell>
          <cell r="AS597" t="str">
            <v/>
          </cell>
          <cell r="AT597">
            <v>1495680</v>
          </cell>
          <cell r="AU597">
            <v>1495680</v>
          </cell>
          <cell r="AV597" t="str">
            <v/>
          </cell>
          <cell r="AW597" t="str">
            <v>ขทช.ยส./07/2567</v>
          </cell>
          <cell r="AX597" t="str">
            <v>9 ก.พ. 2567</v>
          </cell>
          <cell r="AY597" t="str">
            <v>10 ก.พ. 2567</v>
          </cell>
          <cell r="AZ597" t="str">
            <v>9 เม.ย. 2567</v>
          </cell>
          <cell r="BA597">
            <v>60</v>
          </cell>
          <cell r="BB597" t="str">
            <v>สุรศักดิ์ ท้าวไทยชนะ</v>
          </cell>
          <cell r="BC597">
            <v>1495680</v>
          </cell>
          <cell r="BD597">
            <v>1495680</v>
          </cell>
          <cell r="BF597">
            <v>4320</v>
          </cell>
          <cell r="BG597">
            <v>4320</v>
          </cell>
          <cell r="BI597" t="str">
            <v xml:space="preserve"> 2 ก.พ.67</v>
          </cell>
          <cell r="BJ597">
            <v>0.28799999999999998</v>
          </cell>
        </row>
        <row r="598">
          <cell r="A598" t="str">
            <v>ปรับปรุงจุดเสี่ยงจุดอันตราย ถนนสาย ยส.3031 แยกทางหลวงหมายเลข 202 - บ้านนาสะไมย์  อ.เมือง จ.ยโสธร</v>
          </cell>
          <cell r="C598" t="str">
            <v>2567</v>
          </cell>
          <cell r="D598" t="str">
            <v>โครงการอำนวยความปลอดภัยสนับสนุนด้านคมนาคมและระบบโลจิสติกส์</v>
          </cell>
          <cell r="E598" t="str">
            <v>ปรับปรุงจุดเสี่ยงจุดอันตราย</v>
          </cell>
          <cell r="F598" t="str">
            <v>รายการปีเดียว ราคาต่อหน่วยต่ำกว่า 10 ล้านบาท (พลางก่อน1)</v>
          </cell>
          <cell r="G598" t="str">
            <v>วิธี e-Bidding</v>
          </cell>
          <cell r="H598" t="str">
            <v>ปรับปรุงจุดเสี่ยงจุดอันตราย</v>
          </cell>
          <cell r="I598" t="str">
            <v>08007190061703210378</v>
          </cell>
          <cell r="J598" t="str">
            <v>เมือง</v>
          </cell>
          <cell r="K598" t="str">
            <v>ยโสธร</v>
          </cell>
          <cell r="L598">
            <v>3</v>
          </cell>
          <cell r="M598" t="str">
            <v>แห่ง</v>
          </cell>
          <cell r="N598" t="str">
            <v>26 ต.ค. 2566</v>
          </cell>
          <cell r="O598" t="str">
            <v/>
          </cell>
          <cell r="P598">
            <v>1500000</v>
          </cell>
          <cell r="Q598">
            <v>1500000</v>
          </cell>
          <cell r="R598" t="str">
            <v>ลงนามในสัญญา</v>
          </cell>
          <cell r="S598" t="str">
            <v/>
          </cell>
          <cell r="T598" t="str">
            <v>สำนักงานทางหลวงชนบทที่ 7 (อุบลราชธานี)</v>
          </cell>
          <cell r="U598" t="str">
            <v>แขวงทางหลวงชนบทยโสธร</v>
          </cell>
          <cell r="V598" t="str">
            <v>สำนักอำนวยความปลอดภัย</v>
          </cell>
          <cell r="W598" t="str">
            <v>ยโสธร</v>
          </cell>
          <cell r="X598" t="str">
            <v/>
          </cell>
          <cell r="Y598">
            <v>1500000</v>
          </cell>
          <cell r="Z598">
            <v>3</v>
          </cell>
          <cell r="AA598" t="str">
            <v>แห่ง</v>
          </cell>
          <cell r="AB598" t="str">
            <v>-</v>
          </cell>
          <cell r="AC598" t="str">
            <v>0</v>
          </cell>
          <cell r="AD598" t="str">
            <v>แห่ง</v>
          </cell>
          <cell r="AE598" t="str">
            <v>-</v>
          </cell>
          <cell r="AF598" t="str">
            <v>0</v>
          </cell>
          <cell r="AG598" t="str">
            <v>แห่ง</v>
          </cell>
          <cell r="AH598" t="str">
            <v>2 ม.ค. 2567</v>
          </cell>
          <cell r="AI598" t="str">
            <v>22 ธ.ค. 2566</v>
          </cell>
          <cell r="AJ598" t="str">
            <v>10 ม.ค. 2567</v>
          </cell>
          <cell r="AK598" t="str">
            <v>22 ม.ค. 2567</v>
          </cell>
          <cell r="AL598">
            <v>2</v>
          </cell>
          <cell r="AM598">
            <v>2</v>
          </cell>
          <cell r="AN598">
            <v>2</v>
          </cell>
          <cell r="AO598">
            <v>2</v>
          </cell>
          <cell r="AP598" t="str">
            <v>0723555001063</v>
          </cell>
          <cell r="AR598" t="str">
            <v>หจก.จ.แสนสุข ทราฟฟิค</v>
          </cell>
          <cell r="AS598" t="str">
            <v/>
          </cell>
          <cell r="AT598">
            <v>1497000</v>
          </cell>
          <cell r="AU598">
            <v>1497000</v>
          </cell>
          <cell r="AV598" t="str">
            <v/>
          </cell>
          <cell r="AW598" t="str">
            <v>ขทช.ยส./08/2567</v>
          </cell>
          <cell r="AX598" t="str">
            <v>9 ก.พ. 2567</v>
          </cell>
          <cell r="AY598" t="str">
            <v>10 ก.พ. 2567</v>
          </cell>
          <cell r="AZ598" t="str">
            <v>9 เม.ย. 2567</v>
          </cell>
          <cell r="BA598">
            <v>60</v>
          </cell>
          <cell r="BB598" t="str">
            <v>สุริยา ทรัพย์ทวีทรัพย์</v>
          </cell>
          <cell r="BC598">
            <v>1497000</v>
          </cell>
          <cell r="BD598">
            <v>1497000</v>
          </cell>
          <cell r="BF598">
            <v>3000</v>
          </cell>
          <cell r="BG598">
            <v>3000</v>
          </cell>
          <cell r="BI598" t="str">
            <v xml:space="preserve"> 2 ก.พ.67</v>
          </cell>
          <cell r="BJ598">
            <v>0.2</v>
          </cell>
        </row>
        <row r="599">
          <cell r="A599" t="str">
            <v>ปรับปรุงจุดเสี่ยงจุดอันตราย ถนนสาย ยส.3017 แยกทางหลวงหมายเลข 202 - บ้านกุดชุม  อ.ป่าติ้ว, กุดชุม จ.ยโสธร</v>
          </cell>
          <cell r="C599" t="str">
            <v>2567</v>
          </cell>
          <cell r="D599" t="str">
            <v>โครงการอำนวยความปลอดภัยสนับสนุนด้านคมนาคมและระบบโลจิสติกส์</v>
          </cell>
          <cell r="E599" t="str">
            <v>ปรับปรุงจุดเสี่ยงจุดอันตราย</v>
          </cell>
          <cell r="F599" t="str">
            <v>รายการปีเดียว ราคาต่อหน่วยต่ำกว่า 10 ล้านบาท (พลางก่อน1)</v>
          </cell>
          <cell r="G599" t="str">
            <v>วิธี e-Bidding</v>
          </cell>
          <cell r="H599" t="str">
            <v>ปรับปรุงจุดเสี่ยงจุดอันตราย</v>
          </cell>
          <cell r="I599" t="str">
            <v>08007190061703210378</v>
          </cell>
          <cell r="J599" t="str">
            <v>ป่าติ้ว</v>
          </cell>
          <cell r="K599" t="str">
            <v>ยโสธร</v>
          </cell>
          <cell r="L599">
            <v>3</v>
          </cell>
          <cell r="M599" t="str">
            <v>แห่ง</v>
          </cell>
          <cell r="N599" t="str">
            <v>26 ต.ค. 2566</v>
          </cell>
          <cell r="O599" t="str">
            <v/>
          </cell>
          <cell r="P599">
            <v>2500000</v>
          </cell>
          <cell r="Q599">
            <v>2500000</v>
          </cell>
          <cell r="R599" t="str">
            <v>ลงนามในสัญญา</v>
          </cell>
          <cell r="S599" t="str">
            <v/>
          </cell>
          <cell r="T599" t="str">
            <v>สำนักงานทางหลวงชนบทที่ 7 (อุบลราชธานี)</v>
          </cell>
          <cell r="U599" t="str">
            <v>แขวงทางหลวงชนบทยโสธร</v>
          </cell>
          <cell r="V599" t="str">
            <v>สำนักอำนวยความปลอดภัย</v>
          </cell>
          <cell r="W599" t="str">
            <v>ยโสธร</v>
          </cell>
          <cell r="X599" t="str">
            <v/>
          </cell>
          <cell r="Y599">
            <v>2500000</v>
          </cell>
          <cell r="Z599">
            <v>3</v>
          </cell>
          <cell r="AA599" t="str">
            <v>แห่ง</v>
          </cell>
          <cell r="AB599" t="str">
            <v>-</v>
          </cell>
          <cell r="AC599" t="str">
            <v>0</v>
          </cell>
          <cell r="AD599" t="str">
            <v>แห่ง</v>
          </cell>
          <cell r="AE599" t="str">
            <v>-</v>
          </cell>
          <cell r="AF599" t="str">
            <v>0</v>
          </cell>
          <cell r="AG599" t="str">
            <v>แห่ง</v>
          </cell>
          <cell r="AH599" t="str">
            <v>2 ม.ค. 2567</v>
          </cell>
          <cell r="AI599" t="str">
            <v>22 ธ.ค. 2566</v>
          </cell>
          <cell r="AJ599" t="str">
            <v>10 ม.ค. 2567</v>
          </cell>
          <cell r="AK599" t="str">
            <v>22 ม.ค. 2567</v>
          </cell>
          <cell r="AL599">
            <v>3</v>
          </cell>
          <cell r="AM599">
            <v>3</v>
          </cell>
          <cell r="AN599">
            <v>3</v>
          </cell>
          <cell r="AO599">
            <v>3</v>
          </cell>
          <cell r="AP599" t="str">
            <v>0353562000313</v>
          </cell>
          <cell r="AR599" t="str">
            <v>หจก.สุภลักษณ์ ทราฟฟิค แอนด์ แฟบริเคชั่น</v>
          </cell>
          <cell r="AS599" t="str">
            <v/>
          </cell>
          <cell r="AT599">
            <v>2489900</v>
          </cell>
          <cell r="AU599">
            <v>2489900</v>
          </cell>
          <cell r="AV599" t="str">
            <v/>
          </cell>
          <cell r="AW599" t="str">
            <v>ขทช.ยส./05/2567</v>
          </cell>
          <cell r="AX599" t="str">
            <v>9 ก.พ. 2567</v>
          </cell>
          <cell r="AY599" t="str">
            <v>10 ก.พ. 2567</v>
          </cell>
          <cell r="AZ599" t="str">
            <v>9 เม.ย. 2567</v>
          </cell>
          <cell r="BA599">
            <v>60</v>
          </cell>
          <cell r="BB599" t="str">
            <v>นภาพร อินตะนัย</v>
          </cell>
          <cell r="BC599">
            <v>2489900</v>
          </cell>
          <cell r="BD599">
            <v>2489900</v>
          </cell>
          <cell r="BF599">
            <v>10100</v>
          </cell>
          <cell r="BG599">
            <v>10100</v>
          </cell>
          <cell r="BI599" t="str">
            <v xml:space="preserve"> 2 ก.พ.67</v>
          </cell>
          <cell r="BJ599">
            <v>0.40400000000000003</v>
          </cell>
        </row>
        <row r="600">
          <cell r="A600" t="str">
            <v>ปรับปรุงจุดเสี่ยงจุดอันตราย ถนนสาย ยส.2032 แยกทางหลวงหมายเลข 23 - บ้านดงบัง  อ.เมือง จ.ยโสธร</v>
          </cell>
          <cell r="C600" t="str">
            <v>2567</v>
          </cell>
          <cell r="D600" t="str">
            <v>โครงการอำนวยความปลอดภัยสนับสนุนด้านคมนาคมและระบบโลจิสติกส์</v>
          </cell>
          <cell r="E600" t="str">
            <v>ปรับปรุงจุดเสี่ยงจุดอันตราย</v>
          </cell>
          <cell r="F600" t="str">
            <v>รายการปีเดียว ราคาต่อหน่วยต่ำกว่า 10 ล้านบาท (พลางก่อน1)</v>
          </cell>
          <cell r="G600" t="str">
            <v>วิธี e-Bidding</v>
          </cell>
          <cell r="H600" t="str">
            <v>ปรับปรุงจุดเสี่ยงจุดอันตราย</v>
          </cell>
          <cell r="I600" t="str">
            <v>08007190061703210378</v>
          </cell>
          <cell r="J600" t="str">
            <v>เมือง</v>
          </cell>
          <cell r="K600" t="str">
            <v>ยโสธร</v>
          </cell>
          <cell r="L600">
            <v>2</v>
          </cell>
          <cell r="M600" t="str">
            <v>แห่ง</v>
          </cell>
          <cell r="N600" t="str">
            <v>28 พ.ย. 2566</v>
          </cell>
          <cell r="O600" t="str">
            <v/>
          </cell>
          <cell r="P600">
            <v>1000000</v>
          </cell>
          <cell r="Q600">
            <v>1000000</v>
          </cell>
          <cell r="R600" t="str">
            <v>ลงนามในสัญญา</v>
          </cell>
          <cell r="S600" t="str">
            <v/>
          </cell>
          <cell r="T600" t="str">
            <v>สำนักงานทางหลวงชนบทที่ 7 (อุบลราชธานี)</v>
          </cell>
          <cell r="U600" t="str">
            <v>แขวงทางหลวงชนบทยโสธร</v>
          </cell>
          <cell r="V600" t="str">
            <v>สำนักอำนวยความปลอดภัย</v>
          </cell>
          <cell r="W600" t="str">
            <v>ยโสธร</v>
          </cell>
          <cell r="X600" t="str">
            <v/>
          </cell>
          <cell r="Y600">
            <v>1000285.65</v>
          </cell>
          <cell r="Z600">
            <v>2</v>
          </cell>
          <cell r="AA600" t="str">
            <v>แห่ง</v>
          </cell>
          <cell r="AB600" t="str">
            <v>-</v>
          </cell>
          <cell r="AC600" t="str">
            <v>0</v>
          </cell>
          <cell r="AD600" t="str">
            <v>แห่ง</v>
          </cell>
          <cell r="AE600" t="str">
            <v>-</v>
          </cell>
          <cell r="AF600" t="str">
            <v>0</v>
          </cell>
          <cell r="AG600" t="str">
            <v>แห่ง</v>
          </cell>
          <cell r="AH600" t="str">
            <v>31 ม.ค. 2567</v>
          </cell>
          <cell r="AI600" t="str">
            <v>23 ม.ค. 2567</v>
          </cell>
          <cell r="AJ600" t="str">
            <v>8 ก.พ. 2567</v>
          </cell>
          <cell r="AK600" t="str">
            <v>16 ก.พ. 2567</v>
          </cell>
          <cell r="AL600">
            <v>6</v>
          </cell>
          <cell r="AM600">
            <v>6</v>
          </cell>
          <cell r="AN600">
            <v>6</v>
          </cell>
          <cell r="AO600">
            <v>6</v>
          </cell>
          <cell r="AP600" t="str">
            <v>0105555027183</v>
          </cell>
          <cell r="AR600" t="str">
            <v>บจก.กรีน แอสเปคท์ จำกัด</v>
          </cell>
          <cell r="AS600" t="str">
            <v/>
          </cell>
          <cell r="AT600">
            <v>888880</v>
          </cell>
          <cell r="AU600">
            <v>888880</v>
          </cell>
          <cell r="AV600" t="str">
            <v/>
          </cell>
          <cell r="AW600" t="str">
            <v>ขทช.ยส./17/2567</v>
          </cell>
          <cell r="AX600" t="str">
            <v>11 มี.ค. 2567</v>
          </cell>
          <cell r="AY600" t="str">
            <v>12 มี.ค. 2567</v>
          </cell>
          <cell r="AZ600" t="str">
            <v>10 พ.ค. 2567</v>
          </cell>
          <cell r="BA600">
            <v>60</v>
          </cell>
          <cell r="BB600" t="str">
            <v>สุริยา ทรัพย์ทวีทรัพย์</v>
          </cell>
          <cell r="BC600">
            <v>888880</v>
          </cell>
          <cell r="BD600">
            <v>888880</v>
          </cell>
          <cell r="BF600">
            <v>111120</v>
          </cell>
          <cell r="BG600">
            <v>111405.65000000002</v>
          </cell>
          <cell r="BI600" t="str">
            <v xml:space="preserve"> 19 ก.พ.67</v>
          </cell>
          <cell r="BJ600">
            <v>11.137383606372842</v>
          </cell>
        </row>
        <row r="601">
          <cell r="A601" t="str">
            <v>ปรับปรุงจุดเสี่ยงจุดอันตราย ถนนสาย ยส.4011 แยกทางหลวงหมายเลข 2169 - บ้านหนองนาคำ  อ.กุดชุม, เลิงนกทา จ.ยโสธร</v>
          </cell>
          <cell r="C601" t="str">
            <v>2567</v>
          </cell>
          <cell r="D601" t="str">
            <v>โครงการอำนวยความปลอดภัยสนับสนุนด้านคมนาคมและระบบโลจิสติกส์</v>
          </cell>
          <cell r="E601" t="str">
            <v>ปรับปรุงจุดเสี่ยงจุดอันตราย</v>
          </cell>
          <cell r="F601" t="str">
            <v>รายการปีเดียว ราคาต่อหน่วยต่ำกว่า 10 ล้านบาท (พลางก่อน1)</v>
          </cell>
          <cell r="G601" t="str">
            <v>วิธี e-Bidding</v>
          </cell>
          <cell r="H601" t="str">
            <v>ปรับปรุงจุดเสี่ยงจุดอันตราย</v>
          </cell>
          <cell r="I601" t="str">
            <v>08007190061703210378</v>
          </cell>
          <cell r="J601" t="str">
            <v>กุดชุม</v>
          </cell>
          <cell r="K601" t="str">
            <v>ยโสธร</v>
          </cell>
          <cell r="L601">
            <v>1</v>
          </cell>
          <cell r="M601" t="str">
            <v>แห่ง</v>
          </cell>
          <cell r="N601" t="str">
            <v>28 พ.ย. 2566</v>
          </cell>
          <cell r="O601" t="str">
            <v/>
          </cell>
          <cell r="P601">
            <v>1500000</v>
          </cell>
          <cell r="Q601">
            <v>1500000</v>
          </cell>
          <cell r="R601" t="str">
            <v>ลงนามในสัญญา</v>
          </cell>
          <cell r="S601" t="str">
            <v/>
          </cell>
          <cell r="T601" t="str">
            <v>สำนักงานทางหลวงชนบทที่ 7 (อุบลราชธานี)</v>
          </cell>
          <cell r="U601" t="str">
            <v>แขวงทางหลวงชนบทยโสธร</v>
          </cell>
          <cell r="V601" t="str">
            <v>สำนักอำนวยความปลอดภัย</v>
          </cell>
          <cell r="W601" t="str">
            <v>ยโสธร</v>
          </cell>
          <cell r="X601" t="str">
            <v/>
          </cell>
          <cell r="Y601">
            <v>1500074.48</v>
          </cell>
          <cell r="Z601">
            <v>1</v>
          </cell>
          <cell r="AA601" t="str">
            <v>แห่ง</v>
          </cell>
          <cell r="AB601" t="str">
            <v>-</v>
          </cell>
          <cell r="AC601" t="str">
            <v>0</v>
          </cell>
          <cell r="AD601" t="str">
            <v>แห่ง</v>
          </cell>
          <cell r="AE601" t="str">
            <v>-</v>
          </cell>
          <cell r="AF601" t="str">
            <v>0</v>
          </cell>
          <cell r="AG601" t="str">
            <v>แห่ง</v>
          </cell>
          <cell r="AH601" t="str">
            <v>31 ม.ค. 2567</v>
          </cell>
          <cell r="AI601" t="str">
            <v>23 ม.ค. 2567</v>
          </cell>
          <cell r="AJ601" t="str">
            <v>8 ก.พ. 2567</v>
          </cell>
          <cell r="AK601" t="str">
            <v>16 ก.พ. 2567</v>
          </cell>
          <cell r="AL601">
            <v>3</v>
          </cell>
          <cell r="AM601">
            <v>3</v>
          </cell>
          <cell r="AN601">
            <v>3</v>
          </cell>
          <cell r="AO601">
            <v>3</v>
          </cell>
          <cell r="AP601" t="str">
            <v>0105537047071</v>
          </cell>
          <cell r="AR601" t="str">
            <v>บจก.สายรักไทย (1994)</v>
          </cell>
          <cell r="AS601" t="str">
            <v/>
          </cell>
          <cell r="AT601">
            <v>1498000</v>
          </cell>
          <cell r="AU601">
            <v>1498000</v>
          </cell>
          <cell r="AV601" t="str">
            <v/>
          </cell>
          <cell r="AW601" t="str">
            <v>ขทช.ยส./18/2567</v>
          </cell>
          <cell r="AX601" t="str">
            <v>11 มี.ค. 2567</v>
          </cell>
          <cell r="AY601" t="str">
            <v>12 มี.ค. 2567</v>
          </cell>
          <cell r="AZ601" t="str">
            <v>10 พ.ค. 2567</v>
          </cell>
          <cell r="BA601">
            <v>60</v>
          </cell>
          <cell r="BB601" t="str">
            <v>ณัฎฐภัทร์ สงสอาด</v>
          </cell>
          <cell r="BC601">
            <v>1498000</v>
          </cell>
          <cell r="BD601">
            <v>1498000</v>
          </cell>
          <cell r="BF601">
            <v>2000</v>
          </cell>
          <cell r="BG601">
            <v>2074.4799999999814</v>
          </cell>
          <cell r="BI601" t="str">
            <v xml:space="preserve"> 19 ก.พ.67</v>
          </cell>
          <cell r="BJ601">
            <v>0.13829180001782188</v>
          </cell>
        </row>
        <row r="602">
          <cell r="A602" t="str">
            <v>ปรับปรุงจุดเสี่ยงจุดอันตราย ถนนสาย ยส.4014 แยกทางหลวงหมายเลข 2083 - บ้านดงมะหรี่  อ.มหาชนะชัย, ค้อวัง จ.ยโสธร</v>
          </cell>
          <cell r="C602" t="str">
            <v>2567</v>
          </cell>
          <cell r="D602" t="str">
            <v>โครงการอำนวยความปลอดภัยสนับสนุนด้านคมนาคมและระบบโลจิสติกส์</v>
          </cell>
          <cell r="E602" t="str">
            <v>ปรับปรุงจุดเสี่ยงจุดอันตราย</v>
          </cell>
          <cell r="F602" t="str">
            <v>รายการปีเดียว ราคาต่อหน่วยต่ำกว่า 10 ล้านบาท (พลางก่อน1)</v>
          </cell>
          <cell r="G602" t="str">
            <v>วิธี e-Bidding</v>
          </cell>
          <cell r="H602" t="str">
            <v>ปรับปรุงจุดเสี่ยงจุดอันตราย</v>
          </cell>
          <cell r="I602" t="str">
            <v>08007190061703210378</v>
          </cell>
          <cell r="J602" t="str">
            <v>มหาชนะชัย</v>
          </cell>
          <cell r="K602" t="str">
            <v>ยโสธร</v>
          </cell>
          <cell r="L602">
            <v>3</v>
          </cell>
          <cell r="M602" t="str">
            <v>แห่ง</v>
          </cell>
          <cell r="N602" t="str">
            <v>28 พ.ย. 2566</v>
          </cell>
          <cell r="O602" t="str">
            <v/>
          </cell>
          <cell r="P602">
            <v>3850000</v>
          </cell>
          <cell r="Q602">
            <v>3850000</v>
          </cell>
          <cell r="R602" t="str">
            <v>ลงนามในสัญญา</v>
          </cell>
          <cell r="S602" t="str">
            <v/>
          </cell>
          <cell r="T602" t="str">
            <v>สำนักงานทางหลวงชนบทที่ 7 (อุบลราชธานี)</v>
          </cell>
          <cell r="U602" t="str">
            <v>แขวงทางหลวงชนบทยโสธร</v>
          </cell>
          <cell r="V602" t="str">
            <v>สำนักอำนวยความปลอดภัย</v>
          </cell>
          <cell r="W602" t="str">
            <v>ยโสธร</v>
          </cell>
          <cell r="X602" t="str">
            <v/>
          </cell>
          <cell r="Y602">
            <v>3850339.7</v>
          </cell>
          <cell r="Z602">
            <v>3</v>
          </cell>
          <cell r="AA602" t="str">
            <v>แห่ง</v>
          </cell>
          <cell r="AB602" t="str">
            <v>-</v>
          </cell>
          <cell r="AC602" t="str">
            <v>0</v>
          </cell>
          <cell r="AD602" t="str">
            <v>แห่ง</v>
          </cell>
          <cell r="AE602" t="str">
            <v>-</v>
          </cell>
          <cell r="AF602" t="str">
            <v>0</v>
          </cell>
          <cell r="AG602" t="str">
            <v>แห่ง</v>
          </cell>
          <cell r="AH602" t="str">
            <v>31 ม.ค. 2567</v>
          </cell>
          <cell r="AI602" t="str">
            <v>23 ม.ค. 2567</v>
          </cell>
          <cell r="AJ602" t="str">
            <v>8 ก.พ. 2567</v>
          </cell>
          <cell r="AK602" t="str">
            <v>16 ก.พ. 2567</v>
          </cell>
          <cell r="AL602">
            <v>3</v>
          </cell>
          <cell r="AM602">
            <v>3</v>
          </cell>
          <cell r="AN602">
            <v>3</v>
          </cell>
          <cell r="AO602">
            <v>3</v>
          </cell>
          <cell r="AP602" t="str">
            <v>0353562000313</v>
          </cell>
          <cell r="AR602" t="str">
            <v>หจก.สุภลักษณ์ ทราฟฟิค แอนด์ แฟบริเคชั่น</v>
          </cell>
          <cell r="AS602" t="str">
            <v/>
          </cell>
          <cell r="AT602">
            <v>3841000</v>
          </cell>
          <cell r="AU602">
            <v>3841000</v>
          </cell>
          <cell r="AV602" t="str">
            <v/>
          </cell>
          <cell r="AW602" t="str">
            <v>ขทช.ยส./16/2567</v>
          </cell>
          <cell r="AX602" t="str">
            <v>11 มี.ค. 2567</v>
          </cell>
          <cell r="AY602" t="str">
            <v>12 มี.ค. 2567</v>
          </cell>
          <cell r="AZ602" t="str">
            <v>9 มิ.ย. 2567</v>
          </cell>
          <cell r="BA602">
            <v>90</v>
          </cell>
          <cell r="BB602" t="str">
            <v>วชิรวิชญ์  วิจิตรวงศ์</v>
          </cell>
          <cell r="BC602">
            <v>3841000</v>
          </cell>
          <cell r="BD602">
            <v>3841000</v>
          </cell>
          <cell r="BF602">
            <v>9000</v>
          </cell>
          <cell r="BG602">
            <v>9339.7000000001863</v>
          </cell>
          <cell r="BI602" t="str">
            <v xml:space="preserve"> 19 ก.พ.67</v>
          </cell>
          <cell r="BJ602">
            <v>0.24256820768308276</v>
          </cell>
        </row>
        <row r="603">
          <cell r="A603" t="str">
            <v>ไฟฟ้าแสงสว่างบริเวณเข้าสู่ทางแยกหลัก ถนนสาย ยส.3003 แยกทางหลวงหมายเลข 202 - บ้านสวาท  อ.ป่าติ้ว, ไทยเจริญ, เลิงนกทา จ.ยโสธร</v>
          </cell>
          <cell r="C603" t="str">
            <v>2567</v>
          </cell>
          <cell r="D603" t="str">
            <v>โครงการอำนวยความปลอดภัยสนับสนุนด้านคมนาคมและระบบโลจิสติกส์</v>
          </cell>
          <cell r="E603" t="str">
            <v>ไฟฟ้าแสงสว่างบริเวณเข้าสู่ทางแยกหลัก</v>
          </cell>
          <cell r="F603" t="str">
            <v>รายการปีเดียว ราคาต่อหน่วยต่ำกว่า 10 ล้านบาท (พลางก่อน1)</v>
          </cell>
          <cell r="G603" t="str">
            <v>วิธี e-Bidding</v>
          </cell>
          <cell r="H603" t="str">
            <v>ไฟฟ้าแสงสว่างบริเวณเข้าสู่ทางแยกหลัก</v>
          </cell>
          <cell r="I603" t="str">
            <v>08007190061703210378</v>
          </cell>
          <cell r="J603" t="str">
            <v>ป่าติ้ว</v>
          </cell>
          <cell r="K603" t="str">
            <v>ยโสธร</v>
          </cell>
          <cell r="L603">
            <v>1</v>
          </cell>
          <cell r="M603" t="str">
            <v>แห่ง</v>
          </cell>
          <cell r="N603" t="str">
            <v>26 ต.ค. 2566</v>
          </cell>
          <cell r="O603" t="str">
            <v/>
          </cell>
          <cell r="P603">
            <v>1260000</v>
          </cell>
          <cell r="Q603">
            <v>1260000</v>
          </cell>
          <cell r="R603" t="str">
            <v>ลงนามในสัญญา</v>
          </cell>
          <cell r="S603" t="str">
            <v/>
          </cell>
          <cell r="T603" t="str">
            <v>สำนักงานทางหลวงชนบทที่ 7 (อุบลราชธานี)</v>
          </cell>
          <cell r="U603" t="str">
            <v>แขวงทางหลวงชนบทยโสธร</v>
          </cell>
          <cell r="V603" t="str">
            <v>สำนักอำนวยความปลอดภัย</v>
          </cell>
          <cell r="W603" t="str">
            <v>ยโสธร</v>
          </cell>
          <cell r="X603" t="str">
            <v/>
          </cell>
          <cell r="Y603">
            <v>1260000</v>
          </cell>
          <cell r="Z603">
            <v>1</v>
          </cell>
          <cell r="AA603" t="str">
            <v>แห่ง</v>
          </cell>
          <cell r="AB603" t="str">
            <v>-</v>
          </cell>
          <cell r="AC603" t="str">
            <v>0</v>
          </cell>
          <cell r="AD603" t="str">
            <v>แห่ง</v>
          </cell>
          <cell r="AE603" t="str">
            <v>-</v>
          </cell>
          <cell r="AF603" t="str">
            <v>0</v>
          </cell>
          <cell r="AG603" t="str">
            <v>แห่ง</v>
          </cell>
          <cell r="AH603" t="str">
            <v>2 ม.ค. 2567</v>
          </cell>
          <cell r="AI603" t="str">
            <v>22 ธ.ค. 2566</v>
          </cell>
          <cell r="AJ603" t="str">
            <v>10 ม.ค. 2567</v>
          </cell>
          <cell r="AK603" t="str">
            <v>22 ม.ค. 2567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 t="str">
            <v>0455548000221</v>
          </cell>
          <cell r="AR603" t="str">
            <v>บจก.บี.จี.ทราฟฟิค</v>
          </cell>
          <cell r="AS603" t="str">
            <v/>
          </cell>
          <cell r="AT603">
            <v>1259000</v>
          </cell>
          <cell r="AU603">
            <v>1259000</v>
          </cell>
          <cell r="AV603" t="str">
            <v/>
          </cell>
          <cell r="AW603" t="str">
            <v>ขทช.ยส./06/2567</v>
          </cell>
          <cell r="AX603" t="str">
            <v>9 ก.พ. 2567</v>
          </cell>
          <cell r="AY603" t="str">
            <v>10 ก.พ. 2567</v>
          </cell>
          <cell r="AZ603" t="str">
            <v>9 เม.ย. 2567</v>
          </cell>
          <cell r="BA603">
            <v>60</v>
          </cell>
          <cell r="BB603" t="str">
            <v>วิชาญ แก้วนิล</v>
          </cell>
          <cell r="BC603">
            <v>1259000</v>
          </cell>
          <cell r="BD603">
            <v>1259000</v>
          </cell>
          <cell r="BF603">
            <v>1000</v>
          </cell>
          <cell r="BG603">
            <v>1000</v>
          </cell>
          <cell r="BI603" t="str">
            <v xml:space="preserve"> 2 ก.พ.67</v>
          </cell>
          <cell r="BJ603">
            <v>7.9365079365079361E-2</v>
          </cell>
        </row>
        <row r="604">
          <cell r="A604" t="str">
            <v>ไฟฟ้าแสงสว่างบริเวณเข้าสู่ทางแยกหลัก ถนนสาย ยส.3020 แยกทางหลวงหมายเลข 202 - บ้านหนองไม้ตาย  อ.เมือง, ทรายมูล, กุดชุม จ.ยโสธร</v>
          </cell>
          <cell r="C604" t="str">
            <v>2567</v>
          </cell>
          <cell r="D604" t="str">
            <v>โครงการอำนวยความปลอดภัยสนับสนุนด้านคมนาคมและระบบโลจิสติกส์</v>
          </cell>
          <cell r="E604" t="str">
            <v>ไฟฟ้าแสงสว่างบริเวณเข้าสู่ทางแยกหลัก</v>
          </cell>
          <cell r="F604" t="str">
            <v>รายการปีเดียว ราคาต่อหน่วยต่ำกว่า 10 ล้านบาท (พลางก่อน1)</v>
          </cell>
          <cell r="G604" t="str">
            <v>วิธี e-Bidding</v>
          </cell>
          <cell r="H604" t="str">
            <v>ไฟฟ้าแสงสว่างบริเวณเข้าสู่ทางแยกหลัก</v>
          </cell>
          <cell r="I604" t="str">
            <v>08007190061703210378</v>
          </cell>
          <cell r="J604" t="str">
            <v>เมือง</v>
          </cell>
          <cell r="K604" t="str">
            <v>ยโสธร</v>
          </cell>
          <cell r="L604">
            <v>1</v>
          </cell>
          <cell r="M604" t="str">
            <v>แห่ง</v>
          </cell>
          <cell r="N604" t="str">
            <v>28 พ.ย. 2566</v>
          </cell>
          <cell r="O604" t="str">
            <v/>
          </cell>
          <cell r="P604">
            <v>1260000</v>
          </cell>
          <cell r="Q604">
            <v>1260000</v>
          </cell>
          <cell r="R604" t="str">
            <v>ทราบผลจัดซื้อจัดจ้าง</v>
          </cell>
          <cell r="S604" t="str">
            <v/>
          </cell>
          <cell r="T604" t="str">
            <v>สำนักงานทางหลวงชนบทที่ 7 (อุบลราชธานี)</v>
          </cell>
          <cell r="U604" t="str">
            <v>แขวงทางหลวงชนบทยโสธร</v>
          </cell>
          <cell r="V604" t="str">
            <v>สำนักอำนวยความปลอดภัย</v>
          </cell>
          <cell r="W604" t="str">
            <v>ยโสธร</v>
          </cell>
          <cell r="X604" t="str">
            <v/>
          </cell>
          <cell r="Y604">
            <v>1260631.3</v>
          </cell>
          <cell r="Z604">
            <v>1</v>
          </cell>
          <cell r="AA604" t="str">
            <v>แห่ง</v>
          </cell>
          <cell r="AB604" t="str">
            <v>-</v>
          </cell>
          <cell r="AC604" t="str">
            <v>0.00</v>
          </cell>
          <cell r="AD604" t="str">
            <v>แห่ง</v>
          </cell>
          <cell r="AE604" t="str">
            <v>-</v>
          </cell>
          <cell r="AF604" t="str">
            <v>0.00</v>
          </cell>
          <cell r="AG604" t="str">
            <v>แห่ง</v>
          </cell>
          <cell r="AH604" t="str">
            <v>31 ม.ค. 2567</v>
          </cell>
          <cell r="AI604" t="str">
            <v>26 ธ.ค. 2566</v>
          </cell>
          <cell r="AJ604" t="str">
            <v>8 ก.พ. 2567</v>
          </cell>
          <cell r="AK604" t="str">
            <v>16 ก.พ. 2567</v>
          </cell>
          <cell r="AL604">
            <v>3</v>
          </cell>
          <cell r="AM604">
            <v>3</v>
          </cell>
          <cell r="AN604">
            <v>3</v>
          </cell>
          <cell r="AO604">
            <v>3</v>
          </cell>
          <cell r="AP604" t="str">
            <v>0405546001051</v>
          </cell>
          <cell r="AR604" t="str">
            <v>บจก.ดับเบิ้ล เอ็ม อินเตอร์เนชั่นแนล</v>
          </cell>
          <cell r="AS604" t="str">
            <v/>
          </cell>
          <cell r="AT604">
            <v>1254400</v>
          </cell>
          <cell r="AU604">
            <v>1254400</v>
          </cell>
          <cell r="AV604" t="str">
            <v/>
          </cell>
          <cell r="AX604" t="str">
            <v>-</v>
          </cell>
          <cell r="AY604" t="str">
            <v>-</v>
          </cell>
          <cell r="AZ604" t="str">
            <v>-</v>
          </cell>
          <cell r="BF604">
            <v>5600</v>
          </cell>
          <cell r="BG604">
            <v>6231.3000000000466</v>
          </cell>
          <cell r="BI604" t="str">
            <v xml:space="preserve"> 19 ก.พ.67</v>
          </cell>
          <cell r="BJ604">
            <v>0.49429995907606344</v>
          </cell>
        </row>
        <row r="605">
          <cell r="A605" t="str">
            <v>ไฟฟ้าแสงสว่างบริเวณเข้าสู่ทางแยกหลัก ถนนสาย ยส.3018 แยกทางหลวงหมายเลข 292 - บ้านโสกน้ำขาว  อ.เมือง, ทรายมูล, กุดชุม จ.ยโสธร</v>
          </cell>
          <cell r="C605" t="str">
            <v>2567</v>
          </cell>
          <cell r="D605" t="str">
            <v>โครงการอำนวยความปลอดภัยสนับสนุนด้านคมนาคมและระบบโลจิสติกส์</v>
          </cell>
          <cell r="E605" t="str">
            <v>ไฟฟ้าแสงสว่างบริเวณเข้าสู่ทางแยกหลัก</v>
          </cell>
          <cell r="F605" t="str">
            <v>รายการปีเดียว ราคาต่อหน่วยต่ำกว่า 10 ล้านบาท (พลางก่อน1)</v>
          </cell>
          <cell r="G605" t="str">
            <v>วิธี e-Bidding</v>
          </cell>
          <cell r="H605" t="str">
            <v>ไฟฟ้าแสงสว่างบริเวณเข้าสู่ทางแยกหลัก</v>
          </cell>
          <cell r="I605" t="str">
            <v>08007190061703210378</v>
          </cell>
          <cell r="J605" t="str">
            <v>เมือง</v>
          </cell>
          <cell r="K605" t="str">
            <v>ยโสธร</v>
          </cell>
          <cell r="L605">
            <v>1</v>
          </cell>
          <cell r="M605" t="str">
            <v>แห่ง</v>
          </cell>
          <cell r="N605" t="str">
            <v>13 ธ.ค. 2566</v>
          </cell>
          <cell r="O605" t="str">
            <v/>
          </cell>
          <cell r="P605">
            <v>2100000</v>
          </cell>
          <cell r="Q605">
            <v>2100000</v>
          </cell>
          <cell r="R605" t="str">
            <v>ทราบผลจัดซื้อจัดจ้าง</v>
          </cell>
          <cell r="S605" t="str">
            <v/>
          </cell>
          <cell r="T605" t="str">
            <v>สำนักงานทางหลวงชนบทที่ 7 (อุบลราชธานี)</v>
          </cell>
          <cell r="U605" t="str">
            <v>แขวงทางหลวงชนบทยโสธร</v>
          </cell>
          <cell r="V605" t="str">
            <v>สำนักอำนวยความปลอดภัย</v>
          </cell>
          <cell r="W605" t="str">
            <v>ยโสธร</v>
          </cell>
          <cell r="X605" t="str">
            <v/>
          </cell>
          <cell r="Y605">
            <v>2100085.36</v>
          </cell>
          <cell r="Z605">
            <v>1</v>
          </cell>
          <cell r="AA605" t="str">
            <v>แห่ง</v>
          </cell>
          <cell r="AB605" t="str">
            <v>-</v>
          </cell>
          <cell r="AC605" t="str">
            <v>0.00</v>
          </cell>
          <cell r="AD605" t="str">
            <v>แห่ง</v>
          </cell>
          <cell r="AE605" t="str">
            <v>-</v>
          </cell>
          <cell r="AF605" t="str">
            <v>0.00</v>
          </cell>
          <cell r="AG605" t="str">
            <v>แห่ง</v>
          </cell>
          <cell r="AH605" t="str">
            <v>13 ก.พ. 2567</v>
          </cell>
          <cell r="AI605" t="str">
            <v>5 ก.พ. 2567</v>
          </cell>
          <cell r="AJ605" t="str">
            <v>21 ก.พ. 2567</v>
          </cell>
          <cell r="AK605" t="str">
            <v>1 มี.ค. 2567</v>
          </cell>
          <cell r="AL605">
            <v>3</v>
          </cell>
          <cell r="AM605">
            <v>3</v>
          </cell>
          <cell r="AN605">
            <v>3</v>
          </cell>
          <cell r="AO605">
            <v>3</v>
          </cell>
          <cell r="AP605" t="str">
            <v>0353562000313</v>
          </cell>
          <cell r="AQ605" t="str">
            <v>66129419362</v>
          </cell>
          <cell r="AR605" t="str">
            <v>หจก.สุภลักษณ์ ทราฟฟิค แอนด์ แฟบริเคชั่น</v>
          </cell>
          <cell r="AS605" t="str">
            <v/>
          </cell>
          <cell r="AT605">
            <v>2096000</v>
          </cell>
          <cell r="AU605">
            <v>2096000</v>
          </cell>
          <cell r="AV605" t="str">
            <v/>
          </cell>
          <cell r="AX605" t="str">
            <v>-</v>
          </cell>
          <cell r="AY605" t="str">
            <v>-</v>
          </cell>
          <cell r="AZ605" t="str">
            <v>-</v>
          </cell>
          <cell r="BF605">
            <v>4000</v>
          </cell>
          <cell r="BG605">
            <v>4085.3599999998696</v>
          </cell>
          <cell r="BI605" t="str">
            <v xml:space="preserve"> 4 มี.ค.67</v>
          </cell>
          <cell r="BJ605">
            <v>0.19453304507583777</v>
          </cell>
        </row>
        <row r="606">
          <cell r="A606" t="str">
            <v>ไฟฟ้าแสงสว่างบริเวณเข้าสู่ทางแยกหลัก ถนนสาย ยส.3012 แยกทางหลวงหมายเลข 202 - บ้านทรายมูล  อ.ป่าติ้ว, เมือง, ทรายมูล จ.ยโสธร</v>
          </cell>
          <cell r="C606" t="str">
            <v>2567</v>
          </cell>
          <cell r="D606" t="str">
            <v>โครงการอำนวยความปลอดภัยสนับสนุนด้านคมนาคมและระบบโลจิสติกส์</v>
          </cell>
          <cell r="E606" t="str">
            <v>ไฟฟ้าแสงสว่างบริเวณเข้าสู่ทางแยกหลัก</v>
          </cell>
          <cell r="F606" t="str">
            <v>รายการปีเดียว ราคาต่อหน่วยต่ำกว่า 10 ล้านบาท (พลางก่อน1)</v>
          </cell>
          <cell r="G606" t="str">
            <v>วิธี e-Bidding</v>
          </cell>
          <cell r="H606" t="str">
            <v>ไฟฟ้าแสงสว่างบริเวณเข้าสู่ทางแยกหลัก</v>
          </cell>
          <cell r="I606" t="str">
            <v>08007190061703210378</v>
          </cell>
          <cell r="J606" t="str">
            <v>ป่าติ้ว</v>
          </cell>
          <cell r="K606" t="str">
            <v>ยโสธร</v>
          </cell>
          <cell r="L606">
            <v>1</v>
          </cell>
          <cell r="M606" t="str">
            <v>แห่ง</v>
          </cell>
          <cell r="N606" t="str">
            <v>13 ธ.ค. 2566</v>
          </cell>
          <cell r="O606" t="str">
            <v/>
          </cell>
          <cell r="P606">
            <v>2100000</v>
          </cell>
          <cell r="Q606">
            <v>2100000</v>
          </cell>
          <cell r="R606" t="str">
            <v>ทราบผลจัดซื้อจัดจ้าง</v>
          </cell>
          <cell r="S606" t="str">
            <v/>
          </cell>
          <cell r="T606" t="str">
            <v>สำนักงานทางหลวงชนบทที่ 7 (อุบลราชธานี)</v>
          </cell>
          <cell r="U606" t="str">
            <v>แขวงทางหลวงชนบทยโสธร</v>
          </cell>
          <cell r="V606" t="str">
            <v>สำนักอำนวยความปลอดภัย</v>
          </cell>
          <cell r="W606" t="str">
            <v>ยโสธร</v>
          </cell>
          <cell r="X606" t="str">
            <v/>
          </cell>
          <cell r="Y606">
            <v>2100256.04</v>
          </cell>
          <cell r="Z606">
            <v>1</v>
          </cell>
          <cell r="AA606" t="str">
            <v>แห่ง</v>
          </cell>
          <cell r="AB606" t="str">
            <v>-</v>
          </cell>
          <cell r="AC606" t="str">
            <v>0</v>
          </cell>
          <cell r="AD606" t="str">
            <v>แห่ง</v>
          </cell>
          <cell r="AE606" t="str">
            <v>-</v>
          </cell>
          <cell r="AF606" t="str">
            <v>0.00</v>
          </cell>
          <cell r="AG606" t="str">
            <v>แห่ง</v>
          </cell>
          <cell r="AH606" t="str">
            <v>13 ก.พ. 2567</v>
          </cell>
          <cell r="AI606" t="str">
            <v>2 ก.พ. 2567</v>
          </cell>
          <cell r="AJ606" t="str">
            <v>21 ก.พ. 2567</v>
          </cell>
          <cell r="AK606" t="str">
            <v>1 มี.ค. 2567</v>
          </cell>
          <cell r="AL606">
            <v>3</v>
          </cell>
          <cell r="AM606">
            <v>3</v>
          </cell>
          <cell r="AN606">
            <v>3</v>
          </cell>
          <cell r="AO606">
            <v>3</v>
          </cell>
          <cell r="AP606" t="str">
            <v>0353562000313</v>
          </cell>
          <cell r="AQ606" t="str">
            <v>66129419384</v>
          </cell>
          <cell r="AR606" t="str">
            <v>หจก.สุภลักษณ์ ทราฟฟิค แอนด์ แฟบริเคชั่น</v>
          </cell>
          <cell r="AS606" t="str">
            <v/>
          </cell>
          <cell r="AT606">
            <v>2095000</v>
          </cell>
          <cell r="AU606">
            <v>2095000</v>
          </cell>
          <cell r="AV606" t="str">
            <v/>
          </cell>
          <cell r="AX606" t="str">
            <v>-</v>
          </cell>
          <cell r="AY606" t="str">
            <v>-</v>
          </cell>
          <cell r="AZ606" t="str">
            <v>-</v>
          </cell>
          <cell r="BF606">
            <v>5000</v>
          </cell>
          <cell r="BG606">
            <v>5256.0400000000373</v>
          </cell>
          <cell r="BI606" t="str">
            <v xml:space="preserve"> 4 มี.ค.67</v>
          </cell>
          <cell r="BJ606">
            <v>0.25025710674780571</v>
          </cell>
        </row>
        <row r="607">
          <cell r="A607" t="str">
            <v>ไฟฟ้าแสงสว่างบริเวณเข้าสู่ทางแยกหลัก ถนนสาย ยส.4004 แยกทางหลวงหมายเลข 2169 - บ้านห้องแซง  อ.ไทยเจริญ, เลิงนกทา จ.ยโสธร</v>
          </cell>
          <cell r="C607" t="str">
            <v>2567</v>
          </cell>
          <cell r="D607" t="str">
            <v>โครงการอำนวยความปลอดภัยสนับสนุนด้านคมนาคมและระบบโลจิสติกส์</v>
          </cell>
          <cell r="E607" t="str">
            <v>ไฟฟ้าแสงสว่างบริเวณเข้าสู่ทางแยกหลัก</v>
          </cell>
          <cell r="F607" t="str">
            <v>รายการปีเดียว ราคาต่อหน่วยต่ำกว่า 10 ล้านบาท (พลางก่อน1)</v>
          </cell>
          <cell r="G607" t="str">
            <v>วิธี e-Bidding</v>
          </cell>
          <cell r="H607" t="str">
            <v>ไฟฟ้าแสงสว่างบริเวณเข้าสู่ทางแยกหลัก</v>
          </cell>
          <cell r="I607" t="str">
            <v>08007190061703210378</v>
          </cell>
          <cell r="J607" t="str">
            <v>ไทยเจริญ</v>
          </cell>
          <cell r="K607" t="str">
            <v>ยโสธร</v>
          </cell>
          <cell r="L607">
            <v>1</v>
          </cell>
          <cell r="M607" t="str">
            <v>แห่ง</v>
          </cell>
          <cell r="N607" t="str">
            <v>13 ธ.ค. 2566</v>
          </cell>
          <cell r="O607" t="str">
            <v/>
          </cell>
          <cell r="P607">
            <v>1260000</v>
          </cell>
          <cell r="Q607">
            <v>1260000</v>
          </cell>
          <cell r="R607" t="str">
            <v>ทราบผลจัดซื้อจัดจ้าง</v>
          </cell>
          <cell r="S607" t="str">
            <v/>
          </cell>
          <cell r="T607" t="str">
            <v>สำนักงานทางหลวงชนบทที่ 7 (อุบลราชธานี)</v>
          </cell>
          <cell r="U607" t="str">
            <v>แขวงทางหลวงชนบทยโสธร</v>
          </cell>
          <cell r="V607" t="str">
            <v>สำนักอำนวยความปลอดภัย</v>
          </cell>
          <cell r="W607" t="str">
            <v>ยโสธร</v>
          </cell>
          <cell r="X607" t="str">
            <v/>
          </cell>
          <cell r="Y607">
            <v>1260000</v>
          </cell>
          <cell r="Z607">
            <v>1</v>
          </cell>
          <cell r="AA607" t="str">
            <v>แห่ง</v>
          </cell>
          <cell r="AB607" t="str">
            <v>-</v>
          </cell>
          <cell r="AC607" t="str">
            <v>0.00</v>
          </cell>
          <cell r="AD607" t="str">
            <v>แห่ง</v>
          </cell>
          <cell r="AE607" t="str">
            <v>-</v>
          </cell>
          <cell r="AF607" t="str">
            <v>0.00</v>
          </cell>
          <cell r="AG607" t="str">
            <v>แห่ง</v>
          </cell>
          <cell r="AH607" t="str">
            <v>13 ก.พ. 2567</v>
          </cell>
          <cell r="AI607" t="str">
            <v>5 ก.พ. 2567</v>
          </cell>
          <cell r="AJ607" t="str">
            <v>21 ก.พ. 2567</v>
          </cell>
          <cell r="AK607" t="str">
            <v>1 มี.ค. 2567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 t="str">
            <v>0455548000221</v>
          </cell>
          <cell r="AQ607" t="str">
            <v>66129419420</v>
          </cell>
          <cell r="AR607" t="str">
            <v>บจก.บี.จี.ทราฟฟิค</v>
          </cell>
          <cell r="AS607" t="str">
            <v/>
          </cell>
          <cell r="AT607">
            <v>1259000</v>
          </cell>
          <cell r="AU607">
            <v>1259000</v>
          </cell>
          <cell r="AV607" t="str">
            <v/>
          </cell>
          <cell r="AX607" t="str">
            <v>-</v>
          </cell>
          <cell r="AY607" t="str">
            <v>-</v>
          </cell>
          <cell r="AZ607" t="str">
            <v>-</v>
          </cell>
          <cell r="BF607">
            <v>1000</v>
          </cell>
          <cell r="BG607">
            <v>1000</v>
          </cell>
          <cell r="BI607" t="str">
            <v xml:space="preserve"> 4 มี.ค.67</v>
          </cell>
          <cell r="BJ607">
            <v>7.9365079365079361E-2</v>
          </cell>
        </row>
        <row r="608">
          <cell r="A608" t="str">
            <v>ไฟฟ้าแสงสว่างบริเวณเข้าสู่ทางแยกหลัก ถนนสาย ยส.3029 แยกทางหลวงหมายเลข 212 - บ้านแย  อ.เลิงนกทา จ.ยโสธร</v>
          </cell>
          <cell r="C608" t="str">
            <v>2567</v>
          </cell>
          <cell r="D608" t="str">
            <v>โครงการอำนวยความปลอดภัยสนับสนุนด้านคมนาคมและระบบโลจิสติกส์</v>
          </cell>
          <cell r="E608" t="str">
            <v>ไฟฟ้าแสงสว่างบริเวณเข้าสู่ทางแยกหลัก</v>
          </cell>
          <cell r="F608" t="str">
            <v>รายการปีเดียว ราคาต่อหน่วยต่ำกว่า 10 ล้านบาท (พลางก่อน1)</v>
          </cell>
          <cell r="G608" t="str">
            <v>วิธี e-Bidding</v>
          </cell>
          <cell r="H608" t="str">
            <v>ไฟฟ้าแสงสว่างบริเวณเข้าสู่ทางแยกหลัก</v>
          </cell>
          <cell r="I608" t="str">
            <v>08007190061703210378</v>
          </cell>
          <cell r="J608" t="str">
            <v>เลิงนกทา</v>
          </cell>
          <cell r="K608" t="str">
            <v>ยโสธร</v>
          </cell>
          <cell r="L608">
            <v>1</v>
          </cell>
          <cell r="M608" t="str">
            <v>แห่ง</v>
          </cell>
          <cell r="N608" t="str">
            <v>13 ธ.ค. 2566</v>
          </cell>
          <cell r="O608" t="str">
            <v/>
          </cell>
          <cell r="P608">
            <v>1680000</v>
          </cell>
          <cell r="Q608">
            <v>1680000</v>
          </cell>
          <cell r="R608" t="str">
            <v>ทราบผลจัดซื้อจัดจ้าง</v>
          </cell>
          <cell r="S608" t="str">
            <v/>
          </cell>
          <cell r="T608" t="str">
            <v>สำนักงานทางหลวงชนบทที่ 7 (อุบลราชธานี)</v>
          </cell>
          <cell r="U608" t="str">
            <v>แขวงทางหลวงชนบทยโสธร</v>
          </cell>
          <cell r="V608" t="str">
            <v>สำนักอำนวยความปลอดภัย</v>
          </cell>
          <cell r="W608" t="str">
            <v>ยโสธร</v>
          </cell>
          <cell r="X608" t="str">
            <v/>
          </cell>
          <cell r="Y608">
            <v>1680357.24</v>
          </cell>
          <cell r="Z608">
            <v>1</v>
          </cell>
          <cell r="AA608" t="str">
            <v>แห่ง</v>
          </cell>
          <cell r="AB608" t="str">
            <v>-</v>
          </cell>
          <cell r="AC608" t="str">
            <v>0.00</v>
          </cell>
          <cell r="AD608" t="str">
            <v>แห่ง</v>
          </cell>
          <cell r="AE608" t="str">
            <v>-</v>
          </cell>
          <cell r="AF608" t="str">
            <v>0.00</v>
          </cell>
          <cell r="AG608" t="str">
            <v>แห่ง</v>
          </cell>
          <cell r="AH608" t="str">
            <v>13 ก.พ. 2567</v>
          </cell>
          <cell r="AI608" t="str">
            <v>5 ก.พ. 2567</v>
          </cell>
          <cell r="AJ608" t="str">
            <v>21 ก.พ. 2567</v>
          </cell>
          <cell r="AK608" t="str">
            <v>1 มี.ค. 2567</v>
          </cell>
          <cell r="AL608">
            <v>3</v>
          </cell>
          <cell r="AM608">
            <v>3</v>
          </cell>
          <cell r="AN608">
            <v>3</v>
          </cell>
          <cell r="AO608">
            <v>3</v>
          </cell>
          <cell r="AP608" t="str">
            <v>0405546001051</v>
          </cell>
          <cell r="AQ608" t="str">
            <v>66129419514</v>
          </cell>
          <cell r="AR608" t="str">
            <v>บจก.ดับเบิ้ล เอ็ม อินเตอร์เนชั่นแนล</v>
          </cell>
          <cell r="AS608" t="str">
            <v/>
          </cell>
          <cell r="AT608">
            <v>1673595</v>
          </cell>
          <cell r="AU608">
            <v>1673595</v>
          </cell>
          <cell r="AV608" t="str">
            <v/>
          </cell>
          <cell r="AX608" t="str">
            <v>-</v>
          </cell>
          <cell r="AY608" t="str">
            <v>-</v>
          </cell>
          <cell r="AZ608" t="str">
            <v>-</v>
          </cell>
          <cell r="BF608">
            <v>6405</v>
          </cell>
          <cell r="BG608">
            <v>6762.2399999999907</v>
          </cell>
          <cell r="BI608" t="str">
            <v xml:space="preserve"> 4 มี.ค.67</v>
          </cell>
          <cell r="BJ608">
            <v>0.40242871212314296</v>
          </cell>
        </row>
        <row r="609">
          <cell r="A609" t="str">
            <v>ไฟฟ้าแสงสว่างบริเวณเข้าสู่ทางแยกหลัก ถนนสาย ยส.2002 แยกทางหลวงหมายเลข 23 - บ้านนิคม  อ.คำเขื่อนแก้ว, ป่าติ้ว จ.ยโสธร</v>
          </cell>
          <cell r="C609" t="str">
            <v>2567</v>
          </cell>
          <cell r="D609" t="str">
            <v>โครงการอำนวยความปลอดภัยสนับสนุนด้านคมนาคมและระบบโลจิสติกส์</v>
          </cell>
          <cell r="E609" t="str">
            <v>ไฟฟ้าแสงสว่างบริเวณเข้าสู่ทางแยกหลัก</v>
          </cell>
          <cell r="F609" t="str">
            <v>รายการปีเดียว ราคาต่อหน่วยต่ำกว่า 10 ล้านบาท (พลางก่อน1)</v>
          </cell>
          <cell r="G609" t="str">
            <v>วิธี e-Bidding</v>
          </cell>
          <cell r="H609" t="str">
            <v>ไฟฟ้าแสงสว่างบริเวณเข้าสู่ทางแยกหลัก</v>
          </cell>
          <cell r="I609" t="str">
            <v>08007190061703210378</v>
          </cell>
          <cell r="J609" t="str">
            <v>คำเขื่อนแก้ว</v>
          </cell>
          <cell r="K609" t="str">
            <v>ยโสธร</v>
          </cell>
          <cell r="L609">
            <v>1</v>
          </cell>
          <cell r="M609" t="str">
            <v>แห่ง</v>
          </cell>
          <cell r="N609" t="str">
            <v>13 ธ.ค. 2566</v>
          </cell>
          <cell r="O609" t="str">
            <v/>
          </cell>
          <cell r="P609">
            <v>1260000</v>
          </cell>
          <cell r="Q609">
            <v>1260000</v>
          </cell>
          <cell r="R609" t="str">
            <v>ทราบผลจัดซื้อจัดจ้าง</v>
          </cell>
          <cell r="S609" t="str">
            <v/>
          </cell>
          <cell r="T609" t="str">
            <v>สำนักงานทางหลวงชนบทที่ 7 (อุบลราชธานี)</v>
          </cell>
          <cell r="U609" t="str">
            <v>แขวงทางหลวงชนบทยโสธร</v>
          </cell>
          <cell r="V609" t="str">
            <v>สำนักอำนวยความปลอดภัย</v>
          </cell>
          <cell r="W609" t="str">
            <v>ยโสธร</v>
          </cell>
          <cell r="X609" t="str">
            <v/>
          </cell>
          <cell r="Y609">
            <v>1260118.95</v>
          </cell>
          <cell r="Z609">
            <v>1</v>
          </cell>
          <cell r="AA609" t="str">
            <v>แห่ง</v>
          </cell>
          <cell r="AB609" t="str">
            <v>-</v>
          </cell>
          <cell r="AC609" t="str">
            <v>0.00</v>
          </cell>
          <cell r="AD609" t="str">
            <v>แห่ง</v>
          </cell>
          <cell r="AE609" t="str">
            <v>-</v>
          </cell>
          <cell r="AF609" t="str">
            <v>0.00</v>
          </cell>
          <cell r="AG609" t="str">
            <v>แห่ง</v>
          </cell>
          <cell r="AH609" t="str">
            <v>13 ก.พ. 2567</v>
          </cell>
          <cell r="AI609" t="str">
            <v>2 ก.พ. 2567</v>
          </cell>
          <cell r="AJ609" t="str">
            <v>21 ก.พ. 2567</v>
          </cell>
          <cell r="AK609" t="str">
            <v>1 มี.ค. 2567</v>
          </cell>
          <cell r="AL609">
            <v>3</v>
          </cell>
          <cell r="AM609">
            <v>3</v>
          </cell>
          <cell r="AN609">
            <v>3</v>
          </cell>
          <cell r="AO609">
            <v>3</v>
          </cell>
          <cell r="AP609" t="str">
            <v>0135546004974</v>
          </cell>
          <cell r="AQ609" t="str">
            <v>66129419543</v>
          </cell>
          <cell r="AR609" t="str">
            <v>บริษัท ณัฐพงศ์ อินเตอร์ จำกัด</v>
          </cell>
          <cell r="AS609" t="str">
            <v/>
          </cell>
          <cell r="AT609">
            <v>1257000</v>
          </cell>
          <cell r="AU609">
            <v>1257000</v>
          </cell>
          <cell r="AV609" t="str">
            <v/>
          </cell>
          <cell r="AX609" t="str">
            <v>-</v>
          </cell>
          <cell r="AY609" t="str">
            <v>-</v>
          </cell>
          <cell r="AZ609" t="str">
            <v>-</v>
          </cell>
          <cell r="BF609">
            <v>3000</v>
          </cell>
          <cell r="BG609">
            <v>3118.9499999999534</v>
          </cell>
          <cell r="BI609" t="str">
            <v xml:space="preserve"> 4 มี.ค.67</v>
          </cell>
          <cell r="BJ609">
            <v>0.2475123479414347</v>
          </cell>
        </row>
        <row r="610">
          <cell r="A610" t="str">
            <v>ไฟฟ้าแสงสว่างบริเวณเข้าสู่ทางแยกหลัก ถนนสาย ยส.3009 แยกทางหลวงหมายเลข 212 - บ้านคำเตย  อ.เลิงนกทา, ไทยเจริญ จ.ยโสธร</v>
          </cell>
          <cell r="C610" t="str">
            <v>2567</v>
          </cell>
          <cell r="D610" t="str">
            <v>โครงการอำนวยความปลอดภัยสนับสนุนด้านคมนาคมและระบบโลจิสติกส์</v>
          </cell>
          <cell r="E610" t="str">
            <v>ไฟฟ้าแสงสว่างบริเวณเข้าสู่ทางแยกหลัก</v>
          </cell>
          <cell r="F610" t="str">
            <v>รายการปีเดียว ราคาต่อหน่วยต่ำกว่า 10 ล้านบาท (พลางก่อน1)</v>
          </cell>
          <cell r="G610" t="str">
            <v>วิธี e-Bidding</v>
          </cell>
          <cell r="H610" t="str">
            <v>ไฟฟ้าแสงสว่างบริเวณเข้าสู่ทางแยกหลัก</v>
          </cell>
          <cell r="I610" t="str">
            <v>08007190061703210378</v>
          </cell>
          <cell r="J610" t="str">
            <v>เลิงนกทา</v>
          </cell>
          <cell r="K610" t="str">
            <v>ยโสธร</v>
          </cell>
          <cell r="L610">
            <v>1</v>
          </cell>
          <cell r="M610" t="str">
            <v>แห่ง</v>
          </cell>
          <cell r="N610" t="str">
            <v>13 ธ.ค. 2566</v>
          </cell>
          <cell r="O610" t="str">
            <v/>
          </cell>
          <cell r="P610">
            <v>1260000</v>
          </cell>
          <cell r="Q610">
            <v>1260000</v>
          </cell>
          <cell r="R610" t="str">
            <v>ประกาศจัดซื้อจัดจ้าง</v>
          </cell>
          <cell r="S610" t="str">
            <v/>
          </cell>
          <cell r="T610" t="str">
            <v>สำนักงานทางหลวงชนบทที่ 7 (อุบลราชธานี)</v>
          </cell>
          <cell r="U610" t="str">
            <v>แขวงทางหลวงชนบทยโสธร</v>
          </cell>
          <cell r="V610" t="str">
            <v>สำนักอำนวยความปลอดภัย</v>
          </cell>
          <cell r="W610" t="str">
            <v>ยโสธร</v>
          </cell>
          <cell r="X610" t="str">
            <v/>
          </cell>
          <cell r="Y610">
            <v>1260057.76</v>
          </cell>
          <cell r="Z610">
            <v>1</v>
          </cell>
          <cell r="AA610" t="str">
            <v>แห่ง</v>
          </cell>
          <cell r="AB610" t="str">
            <v>-</v>
          </cell>
          <cell r="AC610" t="str">
            <v>0</v>
          </cell>
          <cell r="AD610" t="str">
            <v>แห่ง</v>
          </cell>
          <cell r="AE610" t="str">
            <v>-</v>
          </cell>
          <cell r="AF610" t="str">
            <v>0</v>
          </cell>
          <cell r="AG610" t="str">
            <v>ห้อง</v>
          </cell>
          <cell r="AH610" t="str">
            <v>13 ก.พ. 2567</v>
          </cell>
          <cell r="AI610" t="str">
            <v>5 ก.พ. 2567</v>
          </cell>
          <cell r="AJ610" t="str">
            <v>-</v>
          </cell>
          <cell r="AK610" t="str">
            <v>-</v>
          </cell>
          <cell r="AS610" t="str">
            <v/>
          </cell>
          <cell r="AV610" t="str">
            <v/>
          </cell>
          <cell r="AX610" t="str">
            <v>-</v>
          </cell>
          <cell r="AY610" t="str">
            <v>-</v>
          </cell>
          <cell r="AZ610" t="str">
            <v>-</v>
          </cell>
        </row>
        <row r="611">
          <cell r="A611" t="str">
            <v>ปรับปรุงบริเวณย่านชุมชน ถนนสาย ยส.2005 แยกทางหลวงหมายเลข 23 - บ้านเชียงเพ็ง  อ.ป่าติ้ว จ.ยโสธร</v>
          </cell>
          <cell r="C611" t="str">
            <v>2567</v>
          </cell>
          <cell r="D611" t="str">
            <v>โครงการอำนวยความปลอดภัยสนับสนุนด้านคมนาคมและระบบโลจิสติกส์</v>
          </cell>
          <cell r="E611" t="str">
            <v>ปรับปรุงบริเวณย่านชุมชน</v>
          </cell>
          <cell r="F611" t="str">
            <v>รายการปีเดียว ราคาต่อหน่วยต่ำกว่า 10 ล้านบาท (พลางก่อน1)</v>
          </cell>
          <cell r="G611" t="str">
            <v>วิธี e-Bidding</v>
          </cell>
          <cell r="H611" t="str">
            <v>ปรับปรุงบริเวณย่านชุมชน</v>
          </cell>
          <cell r="I611" t="str">
            <v>08007190061703210378</v>
          </cell>
          <cell r="J611" t="str">
            <v>ป่าติ้ว</v>
          </cell>
          <cell r="K611" t="str">
            <v>ยโสธร</v>
          </cell>
          <cell r="L611">
            <v>3</v>
          </cell>
          <cell r="M611" t="str">
            <v>แห่ง</v>
          </cell>
          <cell r="N611" t="str">
            <v>13 ธ.ค. 2566</v>
          </cell>
          <cell r="O611" t="str">
            <v/>
          </cell>
          <cell r="P611">
            <v>1500000</v>
          </cell>
          <cell r="Q611">
            <v>1500000</v>
          </cell>
          <cell r="R611" t="str">
            <v>ทราบผลจัดซื้อจัดจ้าง</v>
          </cell>
          <cell r="S611" t="str">
            <v/>
          </cell>
          <cell r="T611" t="str">
            <v>สำนักงานทางหลวงชนบทที่ 7 (อุบลราชธานี)</v>
          </cell>
          <cell r="U611" t="str">
            <v>แขวงทางหลวงชนบทยโสธร</v>
          </cell>
          <cell r="V611" t="str">
            <v>สำนักอำนวยความปลอดภัย</v>
          </cell>
          <cell r="W611" t="str">
            <v>ยโสธร</v>
          </cell>
          <cell r="X611" t="str">
            <v/>
          </cell>
          <cell r="Y611">
            <v>1500041.2</v>
          </cell>
          <cell r="Z611">
            <v>3</v>
          </cell>
          <cell r="AA611" t="str">
            <v>แห่ง</v>
          </cell>
          <cell r="AB611" t="str">
            <v>-</v>
          </cell>
          <cell r="AC611" t="str">
            <v>0</v>
          </cell>
          <cell r="AD611" t="str">
            <v>แห่ง</v>
          </cell>
          <cell r="AE611" t="str">
            <v>-</v>
          </cell>
          <cell r="AF611" t="str">
            <v>0.00</v>
          </cell>
          <cell r="AG611" t="str">
            <v>แห่ง</v>
          </cell>
          <cell r="AH611" t="str">
            <v>13 ก.พ. 2567</v>
          </cell>
          <cell r="AI611" t="str">
            <v>2 ก.พ. 2567</v>
          </cell>
          <cell r="AJ611" t="str">
            <v>21 ก.พ. 2567</v>
          </cell>
          <cell r="AK611" t="str">
            <v>1 มี.ค. 2567</v>
          </cell>
          <cell r="AL611">
            <v>3</v>
          </cell>
          <cell r="AM611">
            <v>3</v>
          </cell>
          <cell r="AN611">
            <v>3</v>
          </cell>
          <cell r="AO611">
            <v>3</v>
          </cell>
          <cell r="AP611" t="str">
            <v>0105544095433</v>
          </cell>
          <cell r="AQ611" t="str">
            <v>66129419090</v>
          </cell>
          <cell r="AR611" t="str">
            <v>บจก.บริษัท ดีเอส เอ ทราฟฟิค คอมมูนิเคชั่นส์ จำกัด</v>
          </cell>
          <cell r="AS611" t="str">
            <v/>
          </cell>
          <cell r="AT611">
            <v>1495000</v>
          </cell>
          <cell r="AU611">
            <v>1495000</v>
          </cell>
          <cell r="AV611" t="str">
            <v/>
          </cell>
          <cell r="AX611" t="str">
            <v>-</v>
          </cell>
          <cell r="AY611" t="str">
            <v>-</v>
          </cell>
          <cell r="AZ611" t="str">
            <v>-</v>
          </cell>
          <cell r="BF611">
            <v>5000</v>
          </cell>
          <cell r="BG611">
            <v>5041.1999999999534</v>
          </cell>
          <cell r="BI611" t="str">
            <v xml:space="preserve"> 4 มี.ค.67</v>
          </cell>
          <cell r="BJ611">
            <v>0.33607076925620133</v>
          </cell>
        </row>
        <row r="612">
          <cell r="A612" t="str">
            <v>ปรับปรุงบริเวณย่านชุมชน ถนนสาย ยส.3009 แยกทางหลวงหมายเลข 212 - บ้านคำเตย  อ.ไทยเจริญ จ.ยโสธร</v>
          </cell>
          <cell r="C612" t="str">
            <v>2567</v>
          </cell>
          <cell r="D612" t="str">
            <v>โครงการอำนวยความปลอดภัยสนับสนุนด้านคมนาคมและระบบโลจิสติกส์</v>
          </cell>
          <cell r="E612" t="str">
            <v>ปรับปรุงบริเวณย่านชุมชน</v>
          </cell>
          <cell r="F612" t="str">
            <v>รายการปีเดียว ราคาต่อหน่วยต่ำกว่า 10 ล้านบาท (พลางก่อน1)</v>
          </cell>
          <cell r="G612" t="str">
            <v>วิธี e-Bidding</v>
          </cell>
          <cell r="H612" t="str">
            <v>ปรับปรุงบริเวณย่านชุมชน</v>
          </cell>
          <cell r="I612" t="str">
            <v>08007190061703210378</v>
          </cell>
          <cell r="J612" t="str">
            <v>ไทยเจริญ</v>
          </cell>
          <cell r="K612" t="str">
            <v>ยโสธร</v>
          </cell>
          <cell r="L612">
            <v>1</v>
          </cell>
          <cell r="M612" t="str">
            <v>แห่ง</v>
          </cell>
          <cell r="N612" t="str">
            <v>26 ต.ค. 2566</v>
          </cell>
          <cell r="O612" t="str">
            <v/>
          </cell>
          <cell r="P612">
            <v>2500000</v>
          </cell>
          <cell r="Q612">
            <v>2500000</v>
          </cell>
          <cell r="R612" t="str">
            <v>ลงนามในสัญญา</v>
          </cell>
          <cell r="S612" t="str">
            <v/>
          </cell>
          <cell r="T612" t="str">
            <v>สำนักงานทางหลวงชนบทที่ 7 (อุบลราชธานี)</v>
          </cell>
          <cell r="U612" t="str">
            <v>แขวงทางหลวงชนบทยโสธร</v>
          </cell>
          <cell r="V612" t="str">
            <v>สำนักอำนวยความปลอดภัย</v>
          </cell>
          <cell r="W612" t="str">
            <v>ยโสธร</v>
          </cell>
          <cell r="X612" t="str">
            <v/>
          </cell>
          <cell r="Y612">
            <v>2500000</v>
          </cell>
          <cell r="Z612">
            <v>1</v>
          </cell>
          <cell r="AB612" t="str">
            <v>-</v>
          </cell>
          <cell r="AC612" t="str">
            <v>0</v>
          </cell>
          <cell r="AD612" t="str">
            <v>แห่ง</v>
          </cell>
          <cell r="AE612" t="str">
            <v>-</v>
          </cell>
          <cell r="AF612" t="str">
            <v>0</v>
          </cell>
          <cell r="AG612" t="str">
            <v>แห่ง</v>
          </cell>
          <cell r="AH612" t="str">
            <v>2 ม.ค. 2567</v>
          </cell>
          <cell r="AI612" t="str">
            <v>22 ธ.ค. 2566</v>
          </cell>
          <cell r="AJ612" t="str">
            <v>10 ม.ค. 2567</v>
          </cell>
          <cell r="AK612" t="str">
            <v>16 ก.พ. 2567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 t="str">
            <v>0343511000065</v>
          </cell>
          <cell r="AR612" t="str">
            <v>หจก.จั่วเซ้งค้าไม้</v>
          </cell>
          <cell r="AS612" t="str">
            <v/>
          </cell>
          <cell r="AT612">
            <v>2495000</v>
          </cell>
          <cell r="AU612">
            <v>2495000</v>
          </cell>
          <cell r="AV612" t="str">
            <v/>
          </cell>
          <cell r="AW612" t="str">
            <v>ขทช.ยส./14/2567</v>
          </cell>
          <cell r="AX612" t="str">
            <v>11 มี.ค. 2567</v>
          </cell>
          <cell r="AY612" t="str">
            <v>12 มี.ค. 2567</v>
          </cell>
          <cell r="AZ612" t="str">
            <v>3 มิ.ย. 2567</v>
          </cell>
          <cell r="BA612">
            <v>60</v>
          </cell>
          <cell r="BC612">
            <v>2495000</v>
          </cell>
          <cell r="BD612">
            <v>2495000</v>
          </cell>
          <cell r="BF612">
            <v>5000</v>
          </cell>
          <cell r="BG612">
            <v>5000</v>
          </cell>
          <cell r="BI612" t="str">
            <v xml:space="preserve"> 19 ก.พ.67</v>
          </cell>
          <cell r="BJ612">
            <v>0.2</v>
          </cell>
        </row>
        <row r="613">
          <cell r="A613" t="str">
            <v>ปรับปรุงบริเวณย่านชุมชน ถนนสาย ยส.2007 แยกทางหลวงหมายเลข 23 - บ้านหนองคู  อ.คำเขื่อนแก้ว จ.ยโสธร</v>
          </cell>
          <cell r="C613" t="str">
            <v>2567</v>
          </cell>
          <cell r="D613" t="str">
            <v>โครงการอำนวยความปลอดภัยสนับสนุนด้านคมนาคมและระบบโลจิสติกส์</v>
          </cell>
          <cell r="E613" t="str">
            <v>ปรับปรุงบริเวณย่านชุมชน</v>
          </cell>
          <cell r="F613" t="str">
            <v>รายการปีเดียว ราคาต่อหน่วยต่ำกว่า 10 ล้านบาท (พลางก่อน1)</v>
          </cell>
          <cell r="G613" t="str">
            <v>วิธี e-Bidding</v>
          </cell>
          <cell r="H613" t="str">
            <v>ปรับปรุงบริเวณย่านชุมชน</v>
          </cell>
          <cell r="I613" t="str">
            <v>08007190061703210378</v>
          </cell>
          <cell r="J613" t="str">
            <v>คำเขื่อนแก้ว</v>
          </cell>
          <cell r="K613" t="str">
            <v>ยโสธร</v>
          </cell>
          <cell r="L613">
            <v>3</v>
          </cell>
          <cell r="M613" t="str">
            <v>แห่ง</v>
          </cell>
          <cell r="N613" t="str">
            <v>26 ต.ค. 2566</v>
          </cell>
          <cell r="O613" t="str">
            <v/>
          </cell>
          <cell r="P613">
            <v>1500000</v>
          </cell>
          <cell r="Q613">
            <v>1500000</v>
          </cell>
          <cell r="R613" t="str">
            <v>ลงนามในสัญญา</v>
          </cell>
          <cell r="S613" t="str">
            <v/>
          </cell>
          <cell r="T613" t="str">
            <v>สำนักงานทางหลวงชนบทที่ 7 (อุบลราชธานี)</v>
          </cell>
          <cell r="U613" t="str">
            <v>แขวงทางหลวงชนบทยโสธร</v>
          </cell>
          <cell r="V613" t="str">
            <v>สำนักอำนวยความปลอดภัย</v>
          </cell>
          <cell r="W613" t="str">
            <v>ยโสธร</v>
          </cell>
          <cell r="X613" t="str">
            <v/>
          </cell>
          <cell r="Y613">
            <v>1500000</v>
          </cell>
          <cell r="Z613">
            <v>3</v>
          </cell>
          <cell r="AA613" t="str">
            <v>แห่ง</v>
          </cell>
          <cell r="AB613" t="str">
            <v>-</v>
          </cell>
          <cell r="AC613" t="str">
            <v>0</v>
          </cell>
          <cell r="AD613" t="str">
            <v>แห่ง</v>
          </cell>
          <cell r="AE613" t="str">
            <v>-</v>
          </cell>
          <cell r="AF613" t="str">
            <v>0</v>
          </cell>
          <cell r="AG613" t="str">
            <v>แห่ง</v>
          </cell>
          <cell r="AH613" t="str">
            <v>2 ม.ค. 2567</v>
          </cell>
          <cell r="AI613" t="str">
            <v>22 ธ.ค. 2566</v>
          </cell>
          <cell r="AJ613" t="str">
            <v>10 ม.ค. 2567</v>
          </cell>
          <cell r="AK613" t="str">
            <v>22 ม.ค. 2567</v>
          </cell>
          <cell r="AL613">
            <v>3</v>
          </cell>
          <cell r="AM613">
            <v>3</v>
          </cell>
          <cell r="AN613">
            <v>3</v>
          </cell>
          <cell r="AO613">
            <v>3</v>
          </cell>
          <cell r="AP613" t="str">
            <v>0105549097647</v>
          </cell>
          <cell r="AR613" t="str">
            <v>บจก.เอส.อาร์.เอส.ทราฟฟิค  ซิสเต็ม</v>
          </cell>
          <cell r="AS613" t="str">
            <v/>
          </cell>
          <cell r="AT613">
            <v>1494800</v>
          </cell>
          <cell r="AU613">
            <v>1494800</v>
          </cell>
          <cell r="AV613" t="str">
            <v/>
          </cell>
          <cell r="AW613" t="str">
            <v>ขทช.ยส./04/2567</v>
          </cell>
          <cell r="AX613" t="str">
            <v>9 ก.พ. 2567</v>
          </cell>
          <cell r="AY613" t="str">
            <v>10 ก.พ. 2567</v>
          </cell>
          <cell r="AZ613" t="str">
            <v>9 เม.ย. 2567</v>
          </cell>
          <cell r="BA613">
            <v>60</v>
          </cell>
          <cell r="BB613" t="str">
            <v>ณัฎฐภัทร์ สงสอาด</v>
          </cell>
          <cell r="BC613">
            <v>1494800</v>
          </cell>
          <cell r="BD613">
            <v>1494800</v>
          </cell>
          <cell r="BF613">
            <v>5200</v>
          </cell>
          <cell r="BG613">
            <v>5200</v>
          </cell>
          <cell r="BI613" t="str">
            <v xml:space="preserve"> 2 ก.พ.67</v>
          </cell>
          <cell r="BJ613">
            <v>0.34666666666666668</v>
          </cell>
        </row>
        <row r="614">
          <cell r="A614" t="str">
            <v xml:space="preserve">งานบำรุงถนนสาย นว.4007 แยกทางหลวงหมายเลข 1119 - บ้านคลองบอน อ.ท่าตะโก จ.นครสวรรค์ (ตอนที่ 1) </v>
          </cell>
          <cell r="C614" t="str">
            <v>2567</v>
          </cell>
          <cell r="D614" t="str">
            <v>ผลผลิตโครงข่ายทางหลวงชนบทได้รับการบำรุงรักษา</v>
          </cell>
          <cell r="E614" t="str">
            <v>บำรุงรักษาทางหลวงชนบท</v>
          </cell>
          <cell r="F614" t="str">
            <v>รายการปีเดียว ราคาต่อหน่วยต่ำกว่า 10 ล้านบาท (พลางก่อน2)</v>
          </cell>
          <cell r="G614" t="str">
            <v>วิธี e-Bidding</v>
          </cell>
          <cell r="H614" t="str">
            <v>ซ่อมสร้างผิวทางแอสฟัลต์คอนกรีต (โดยวิธี Pavement In - Place Recycling)</v>
          </cell>
          <cell r="I614" t="str">
            <v>08007280004703210717</v>
          </cell>
          <cell r="K614" t="str">
            <v>นครสวรรค์</v>
          </cell>
          <cell r="L614">
            <v>1</v>
          </cell>
          <cell r="M614" t="str">
            <v>แห่ง</v>
          </cell>
          <cell r="N614" t="str">
            <v>14 ธ.ค. 2566</v>
          </cell>
          <cell r="O614" t="str">
            <v/>
          </cell>
          <cell r="P614">
            <v>5500000</v>
          </cell>
          <cell r="Q614">
            <v>5500000</v>
          </cell>
          <cell r="R614" t="str">
            <v>ลงนามในสัญญา</v>
          </cell>
          <cell r="S614" t="str">
            <v/>
          </cell>
          <cell r="T614" t="str">
            <v>สำนักงานทางหลวงชนบทที่ 8 (นครสวรรค์)</v>
          </cell>
          <cell r="U614" t="str">
            <v>สำนักงานทางหลวงชนบทที่ 8 (นครสวรรค์)</v>
          </cell>
          <cell r="V614" t="str">
            <v>สำนักบำรุงทาง</v>
          </cell>
          <cell r="W614" t="str">
            <v>นครสวรรค์</v>
          </cell>
          <cell r="X614" t="str">
            <v/>
          </cell>
          <cell r="Y614">
            <v>5294670.59</v>
          </cell>
          <cell r="Z614">
            <v>0</v>
          </cell>
          <cell r="AB614" t="str">
            <v>-</v>
          </cell>
          <cell r="AC614" t="str">
            <v>-</v>
          </cell>
          <cell r="AD614" t="str">
            <v>-</v>
          </cell>
          <cell r="AE614" t="str">
            <v>-</v>
          </cell>
          <cell r="AF614" t="str">
            <v>-</v>
          </cell>
          <cell r="AG614" t="str">
            <v>-</v>
          </cell>
          <cell r="AH614" t="str">
            <v>15 ม.ค. 2567</v>
          </cell>
          <cell r="AI614" t="str">
            <v>9 ม.ค. 2567</v>
          </cell>
          <cell r="AJ614" t="str">
            <v>30 ม.ค. 2567</v>
          </cell>
          <cell r="AK614" t="str">
            <v>5 ก.พ. 2567</v>
          </cell>
          <cell r="AL614">
            <v>3</v>
          </cell>
          <cell r="AM614">
            <v>3</v>
          </cell>
          <cell r="AN614">
            <v>3</v>
          </cell>
          <cell r="AO614">
            <v>3</v>
          </cell>
          <cell r="AP614" t="str">
            <v>0603550001171</v>
          </cell>
          <cell r="AR614" t="str">
            <v>หจก.ก.นักซ่อม</v>
          </cell>
          <cell r="AS614" t="str">
            <v/>
          </cell>
          <cell r="AT614">
            <v>5274000</v>
          </cell>
          <cell r="AU614">
            <v>5274000</v>
          </cell>
          <cell r="AV614" t="str">
            <v/>
          </cell>
          <cell r="AW614" t="str">
            <v>สทช.ที่ 8/ 5 /2567</v>
          </cell>
          <cell r="AX614" t="str">
            <v>27 ก.พ. 2567</v>
          </cell>
          <cell r="AY614" t="str">
            <v>28 ก.พ. 2567</v>
          </cell>
          <cell r="AZ614" t="str">
            <v>27 พ.ค. 2567</v>
          </cell>
          <cell r="BA614">
            <v>90</v>
          </cell>
          <cell r="BC614">
            <v>5274000</v>
          </cell>
          <cell r="BD614">
            <v>5274000</v>
          </cell>
          <cell r="BF614">
            <v>226000</v>
          </cell>
          <cell r="BG614">
            <v>20670.589999999851</v>
          </cell>
          <cell r="BI614" t="str">
            <v xml:space="preserve"> 6 ก.พ.67</v>
          </cell>
          <cell r="BJ614">
            <v>0.39040370214986031</v>
          </cell>
        </row>
        <row r="615">
          <cell r="A615" t="str">
            <v>งานบำรุงถนนสาย นว.3099 แยกทางหลวงหมายเลข 333 - บ้านยางขาว  อ.พยุหะคีรี จ.นครสวรรค์</v>
          </cell>
          <cell r="C615" t="str">
            <v>2567</v>
          </cell>
          <cell r="D615" t="str">
            <v>ผลผลิตโครงข่ายทางหลวงชนบทได้รับการบำรุงรักษา</v>
          </cell>
          <cell r="E615" t="str">
            <v>บำรุงรักษาทางหลวงชนบท</v>
          </cell>
          <cell r="F615" t="str">
            <v>รายการปีเดียว ราคาต่อหน่วยต่ำกว่า 10 ล้านบาท (พลางก่อน2)</v>
          </cell>
          <cell r="G615" t="str">
            <v>วิธี e-Bidding</v>
          </cell>
          <cell r="H615" t="str">
            <v>ซ่อมสร้างผิวทางแอสฟัลต์คอนกรีต (โดยวิธี Pavement In - Place Recycling)</v>
          </cell>
          <cell r="I615" t="str">
            <v>08007280004703210717</v>
          </cell>
          <cell r="J615" t="str">
            <v>พยุหะคีรี</v>
          </cell>
          <cell r="K615" t="str">
            <v>นครสวรรค์</v>
          </cell>
          <cell r="L615">
            <v>1</v>
          </cell>
          <cell r="M615" t="str">
            <v>แห่ง</v>
          </cell>
          <cell r="N615" t="str">
            <v>14 ธ.ค. 2566</v>
          </cell>
          <cell r="O615" t="str">
            <v/>
          </cell>
          <cell r="P615">
            <v>5800000</v>
          </cell>
          <cell r="Q615">
            <v>5800000</v>
          </cell>
          <cell r="R615" t="str">
            <v>ลงนามในสัญญา</v>
          </cell>
          <cell r="S615" t="str">
            <v/>
          </cell>
          <cell r="T615" t="str">
            <v>สำนักงานทางหลวงชนบทที่ 8 (นครสวรรค์)</v>
          </cell>
          <cell r="U615" t="str">
            <v>สำนักงานทางหลวงชนบทที่ 8 (นครสวรรค์)</v>
          </cell>
          <cell r="V615" t="str">
            <v>สำนักบำรุงทาง</v>
          </cell>
          <cell r="W615" t="str">
            <v>นครสวรรค์</v>
          </cell>
          <cell r="X615" t="str">
            <v/>
          </cell>
          <cell r="Y615">
            <v>5576837.4800000004</v>
          </cell>
          <cell r="Z615">
            <v>0</v>
          </cell>
          <cell r="AB615" t="str">
            <v>-</v>
          </cell>
          <cell r="AC615" t="str">
            <v>0</v>
          </cell>
          <cell r="AD615" t="str">
            <v>เมตร</v>
          </cell>
          <cell r="AE615" t="str">
            <v>-</v>
          </cell>
          <cell r="AF615" t="str">
            <v>0</v>
          </cell>
          <cell r="AG615" t="str">
            <v>เมตร</v>
          </cell>
          <cell r="AH615" t="str">
            <v>12 ก.พ. 2567</v>
          </cell>
          <cell r="AI615" t="str">
            <v>7 ก.พ. 2567</v>
          </cell>
          <cell r="AJ615" t="str">
            <v>16 ก.พ. 2567</v>
          </cell>
          <cell r="AK615" t="str">
            <v>22 ก.พ. 2567</v>
          </cell>
          <cell r="AL615">
            <v>2</v>
          </cell>
          <cell r="AM615">
            <v>2</v>
          </cell>
          <cell r="AN615">
            <v>2</v>
          </cell>
          <cell r="AO615">
            <v>2</v>
          </cell>
          <cell r="AP615" t="str">
            <v>3030006031</v>
          </cell>
          <cell r="AR615" t="str">
            <v>หจก.ช.ไทยเศรษฐ</v>
          </cell>
          <cell r="AS615" t="str">
            <v/>
          </cell>
          <cell r="AT615">
            <v>5540000</v>
          </cell>
          <cell r="AU615">
            <v>5540000</v>
          </cell>
          <cell r="AV615" t="str">
            <v/>
          </cell>
          <cell r="AW615" t="str">
            <v>สทช.ที่ 8/9/2567</v>
          </cell>
          <cell r="AX615" t="str">
            <v>8 มี.ค. 2567</v>
          </cell>
          <cell r="AY615" t="str">
            <v>9 มี.ค. 2567</v>
          </cell>
          <cell r="AZ615" t="str">
            <v>6 มิ.ย. 2567</v>
          </cell>
          <cell r="BA615">
            <v>90</v>
          </cell>
          <cell r="BC615">
            <v>5540000</v>
          </cell>
          <cell r="BD615">
            <v>5540000</v>
          </cell>
          <cell r="BF615">
            <v>260000</v>
          </cell>
          <cell r="BG615">
            <v>36837.480000000447</v>
          </cell>
          <cell r="BI615" t="str">
            <v xml:space="preserve"> 22 ก.พ.67</v>
          </cell>
          <cell r="BJ615">
            <v>0.66054426244460762</v>
          </cell>
        </row>
        <row r="616">
          <cell r="A616" t="str">
            <v xml:space="preserve">งานบำรุงถนนสาย นว.4022 แยกทางหลวงหมายเลข 3005 - บ้านศาลาแดง อ.โกรกพระ จ.นครสวรรค์ (ตอนที่ 1) </v>
          </cell>
          <cell r="C616" t="str">
            <v>2567</v>
          </cell>
          <cell r="D616" t="str">
            <v>ผลผลิตโครงข่ายทางหลวงชนบทได้รับการบำรุงรักษา</v>
          </cell>
          <cell r="E616" t="str">
            <v>บำรุงรักษาทางหลวงชนบท</v>
          </cell>
          <cell r="F616" t="str">
            <v>รายการปีเดียว ราคาต่อหน่วยต่ำกว่า 10 ล้านบาท (พลางก่อน2)</v>
          </cell>
          <cell r="G616" t="str">
            <v>วิธี e-Bidding</v>
          </cell>
          <cell r="H616" t="str">
            <v>ซ่อมสร้างผิวทางแอสฟัลต์คอนกรีต (โดยวิธี Pavement In - Place Recycling)</v>
          </cell>
          <cell r="I616" t="str">
            <v>08007280004703210717</v>
          </cell>
          <cell r="K616" t="str">
            <v>นครสวรรค์</v>
          </cell>
          <cell r="L616">
            <v>1</v>
          </cell>
          <cell r="M616" t="str">
            <v>แห่ง</v>
          </cell>
          <cell r="N616" t="str">
            <v>14 ธ.ค. 2566</v>
          </cell>
          <cell r="O616" t="str">
            <v/>
          </cell>
          <cell r="P616">
            <v>5750000</v>
          </cell>
          <cell r="Q616">
            <v>5750000</v>
          </cell>
          <cell r="R616" t="str">
            <v>ลงนามในสัญญา</v>
          </cell>
          <cell r="S616" t="str">
            <v/>
          </cell>
          <cell r="T616" t="str">
            <v>สำนักงานทางหลวงชนบทที่ 8 (นครสวรรค์)</v>
          </cell>
          <cell r="U616" t="str">
            <v>สำนักงานทางหลวงชนบทที่ 8 (นครสวรรค์)</v>
          </cell>
          <cell r="V616" t="str">
            <v>สำนักบำรุงทาง</v>
          </cell>
          <cell r="W616" t="str">
            <v>นครสวรรค์</v>
          </cell>
          <cell r="X616" t="str">
            <v/>
          </cell>
          <cell r="Y616">
            <v>5538851.8200000003</v>
          </cell>
          <cell r="Z616">
            <v>0</v>
          </cell>
          <cell r="AB616" t="str">
            <v>-</v>
          </cell>
          <cell r="AC616" t="str">
            <v>-</v>
          </cell>
          <cell r="AD616" t="str">
            <v>-</v>
          </cell>
          <cell r="AE616" t="str">
            <v>-</v>
          </cell>
          <cell r="AF616" t="str">
            <v>-</v>
          </cell>
          <cell r="AG616" t="str">
            <v>-</v>
          </cell>
          <cell r="AH616" t="str">
            <v>19 ม.ค. 2567</v>
          </cell>
          <cell r="AI616" t="str">
            <v>9 ม.ค. 2567</v>
          </cell>
          <cell r="AJ616" t="str">
            <v>5 ก.พ. 2567</v>
          </cell>
          <cell r="AK616" t="str">
            <v>7 ก.พ. 2567</v>
          </cell>
          <cell r="AL616">
            <v>1</v>
          </cell>
          <cell r="AM616">
            <v>1</v>
          </cell>
          <cell r="AN616">
            <v>1</v>
          </cell>
          <cell r="AO616">
            <v>1</v>
          </cell>
          <cell r="AR616" t="str">
            <v>หจก.ช.ไทยเศรษฐ์</v>
          </cell>
          <cell r="AS616" t="str">
            <v/>
          </cell>
          <cell r="AT616">
            <v>5510000</v>
          </cell>
          <cell r="AU616">
            <v>5510000</v>
          </cell>
          <cell r="AV616" t="str">
            <v/>
          </cell>
          <cell r="AW616" t="str">
            <v>สทช.ที่ 8/10/2567</v>
          </cell>
          <cell r="AX616" t="str">
            <v>8 มี.ค. 2567</v>
          </cell>
          <cell r="AY616" t="str">
            <v>9 มี.ค. 2567</v>
          </cell>
          <cell r="AZ616" t="str">
            <v>6 มิ.ย. 2567</v>
          </cell>
          <cell r="BA616">
            <v>90</v>
          </cell>
          <cell r="BC616">
            <v>5510000</v>
          </cell>
          <cell r="BD616">
            <v>5510000</v>
          </cell>
          <cell r="BF616">
            <v>240000</v>
          </cell>
          <cell r="BG616">
            <v>28851.820000000298</v>
          </cell>
          <cell r="BI616" t="str">
            <v xml:space="preserve"> 8 ก.พ.67</v>
          </cell>
          <cell r="BJ616">
            <v>0.52089893244337226</v>
          </cell>
        </row>
        <row r="617">
          <cell r="A617" t="str">
            <v xml:space="preserve">งานบำรุงถนนสาย กพ.4018 แยกทางหลวงหมายเลข 1116  - บ้านยางเลียง อ.เมือง จ.กำแพงเพชร (ตอนที่ 1) </v>
          </cell>
          <cell r="C617" t="str">
            <v>2567</v>
          </cell>
          <cell r="D617" t="str">
            <v>ผลผลิตโครงข่ายทางหลวงชนบทได้รับการบำรุงรักษา</v>
          </cell>
          <cell r="E617" t="str">
            <v>บำรุงรักษาทางหลวงชนบท</v>
          </cell>
          <cell r="F617" t="str">
            <v>รายการปีเดียว ราคาต่อหน่วยต่ำกว่า 10 ล้านบาท (พลางก่อน2)</v>
          </cell>
          <cell r="G617" t="str">
            <v>วิธี e-Bidding</v>
          </cell>
          <cell r="H617" t="str">
            <v>ซ่อมสร้างผิวทางแอสฟัลต์คอนกรีต (โดยวิธี Pavement In - Place Recycling)</v>
          </cell>
          <cell r="I617" t="str">
            <v>08007280004703210717</v>
          </cell>
          <cell r="K617" t="str">
            <v>กำแพงเพชร</v>
          </cell>
          <cell r="L617">
            <v>1</v>
          </cell>
          <cell r="M617" t="str">
            <v>แห่ง</v>
          </cell>
          <cell r="N617" t="str">
            <v>14 ธ.ค. 2566</v>
          </cell>
          <cell r="O617" t="str">
            <v/>
          </cell>
          <cell r="P617">
            <v>5650000</v>
          </cell>
          <cell r="Q617">
            <v>5650000</v>
          </cell>
          <cell r="R617" t="str">
            <v>ลงนามในสัญญา</v>
          </cell>
          <cell r="S617" t="str">
            <v/>
          </cell>
          <cell r="T617" t="str">
            <v>สำนักงานทางหลวงชนบทที่ 8 (นครสวรรค์)</v>
          </cell>
          <cell r="U617" t="str">
            <v>สำนักงานทางหลวงชนบทที่ 8 (นครสวรรค์)</v>
          </cell>
          <cell r="V617" t="str">
            <v>สำนักบำรุงทาง</v>
          </cell>
          <cell r="W617" t="str">
            <v>กำแพงเพชร</v>
          </cell>
          <cell r="X617" t="str">
            <v/>
          </cell>
          <cell r="Y617">
            <v>5650716.1200000001</v>
          </cell>
          <cell r="Z617">
            <v>0</v>
          </cell>
          <cell r="AB617" t="str">
            <v>-</v>
          </cell>
          <cell r="AC617" t="str">
            <v>-</v>
          </cell>
          <cell r="AD617" t="str">
            <v>-</v>
          </cell>
          <cell r="AE617" t="str">
            <v>-</v>
          </cell>
          <cell r="AF617" t="str">
            <v>-</v>
          </cell>
          <cell r="AG617" t="str">
            <v>-</v>
          </cell>
          <cell r="AH617" t="str">
            <v>15 ม.ค. 2567</v>
          </cell>
          <cell r="AI617" t="str">
            <v>9 ม.ค. 2567</v>
          </cell>
          <cell r="AJ617" t="str">
            <v>30 ม.ค. 2567</v>
          </cell>
          <cell r="AK617" t="str">
            <v>5 ก.พ. 2567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 t="str">
            <v>0623527000130</v>
          </cell>
          <cell r="AR617" t="str">
            <v>ห้างหุ้นส่วนจำกัด ณัฐพลการโยธา</v>
          </cell>
          <cell r="AS617" t="str">
            <v/>
          </cell>
          <cell r="AT617">
            <v>5638000</v>
          </cell>
          <cell r="AU617">
            <v>5638000</v>
          </cell>
          <cell r="AV617" t="str">
            <v/>
          </cell>
          <cell r="AW617" t="str">
            <v>สทช.ที่ 8/ 6 /2567</v>
          </cell>
          <cell r="AX617" t="str">
            <v>27 ก.พ. 2567</v>
          </cell>
          <cell r="AY617" t="str">
            <v>28 ก.พ. 2567</v>
          </cell>
          <cell r="AZ617" t="str">
            <v>27 พ.ค. 2567</v>
          </cell>
          <cell r="BA617">
            <v>90</v>
          </cell>
          <cell r="BC617">
            <v>5638000</v>
          </cell>
          <cell r="BD617">
            <v>5638000</v>
          </cell>
          <cell r="BF617">
            <v>12000</v>
          </cell>
          <cell r="BG617">
            <v>12716.120000000112</v>
          </cell>
          <cell r="BI617" t="str">
            <v xml:space="preserve"> 6 ก.พ.67</v>
          </cell>
          <cell r="BJ617">
            <v>0.22503554823773578</v>
          </cell>
        </row>
        <row r="618">
          <cell r="A618" t="str">
            <v xml:space="preserve">งานบำรุงถนนสาย กพ.4019 แยกทางหลวงหมายเลข 1084- บ้านบ่อทอง อ.คลองขลุง จ.กำแพงเพชร (ตอนที่ 1) </v>
          </cell>
          <cell r="C618" t="str">
            <v>2567</v>
          </cell>
          <cell r="D618" t="str">
            <v>ผลผลิตโครงข่ายทางหลวงชนบทได้รับการบำรุงรักษา</v>
          </cell>
          <cell r="E618" t="str">
            <v>บำรุงรักษาทางหลวงชนบท</v>
          </cell>
          <cell r="F618" t="str">
            <v>รายการปีเดียว ราคาต่อหน่วยต่ำกว่า 10 ล้านบาท (พลางก่อน2)</v>
          </cell>
          <cell r="G618" t="str">
            <v>วิธี e-Bidding</v>
          </cell>
          <cell r="H618" t="str">
            <v>ซ่อมสร้างผิวทางแอสฟัลต์คอนกรีต (โดยวิธี Pavement In - Place Recycling)</v>
          </cell>
          <cell r="I618" t="str">
            <v>08007280004703210717</v>
          </cell>
          <cell r="K618" t="str">
            <v>กำแพงเพชร</v>
          </cell>
          <cell r="L618">
            <v>1</v>
          </cell>
          <cell r="M618" t="str">
            <v>แห่ง</v>
          </cell>
          <cell r="N618" t="str">
            <v>14 ธ.ค. 2566</v>
          </cell>
          <cell r="O618" t="str">
            <v/>
          </cell>
          <cell r="P618">
            <v>5450000</v>
          </cell>
          <cell r="Q618">
            <v>5450000</v>
          </cell>
          <cell r="R618" t="str">
            <v>ลงนามในสัญญา</v>
          </cell>
          <cell r="S618" t="str">
            <v/>
          </cell>
          <cell r="T618" t="str">
            <v>สำนักงานทางหลวงชนบทที่ 8 (นครสวรรค์)</v>
          </cell>
          <cell r="U618" t="str">
            <v>สำนักงานทางหลวงชนบทที่ 8 (นครสวรรค์)</v>
          </cell>
          <cell r="V618" t="str">
            <v>สำนักบำรุงทาง</v>
          </cell>
          <cell r="W618" t="str">
            <v>กำแพงเพชร</v>
          </cell>
          <cell r="X618" t="str">
            <v/>
          </cell>
          <cell r="Y618">
            <v>5451482.3600000003</v>
          </cell>
          <cell r="Z618">
            <v>0</v>
          </cell>
          <cell r="AB618" t="str">
            <v>-</v>
          </cell>
          <cell r="AC618" t="str">
            <v>-</v>
          </cell>
          <cell r="AD618" t="str">
            <v>-</v>
          </cell>
          <cell r="AE618" t="str">
            <v>-</v>
          </cell>
          <cell r="AF618" t="str">
            <v>-</v>
          </cell>
          <cell r="AG618" t="str">
            <v>-</v>
          </cell>
          <cell r="AH618" t="str">
            <v>15 ม.ค. 2567</v>
          </cell>
          <cell r="AI618" t="str">
            <v>9 ม.ค. 2567</v>
          </cell>
          <cell r="AJ618" t="str">
            <v>30 ม.ค. 2567</v>
          </cell>
          <cell r="AK618" t="str">
            <v>5 ก.พ. 2567</v>
          </cell>
          <cell r="AL618">
            <v>3</v>
          </cell>
          <cell r="AM618">
            <v>3</v>
          </cell>
          <cell r="AN618">
            <v>3</v>
          </cell>
          <cell r="AO618">
            <v>3</v>
          </cell>
          <cell r="AP618" t="str">
            <v>0633559000291</v>
          </cell>
          <cell r="AR618" t="str">
            <v>หจก.ศุภกิจก่อสร้าง</v>
          </cell>
          <cell r="AS618" t="str">
            <v/>
          </cell>
          <cell r="AT618">
            <v>5444000</v>
          </cell>
          <cell r="AU618">
            <v>5444000</v>
          </cell>
          <cell r="AV618" t="str">
            <v/>
          </cell>
          <cell r="AW618" t="str">
            <v>สทช.ที่ 8/ 7 /2567</v>
          </cell>
          <cell r="AX618" t="str">
            <v>27 ก.พ. 2567</v>
          </cell>
          <cell r="AY618" t="str">
            <v>28 ก.พ. 2567</v>
          </cell>
          <cell r="AZ618" t="str">
            <v>27 พ.ค. 2567</v>
          </cell>
          <cell r="BA618">
            <v>90</v>
          </cell>
          <cell r="BC618">
            <v>5444000</v>
          </cell>
          <cell r="BD618">
            <v>5444000</v>
          </cell>
          <cell r="BF618">
            <v>6000</v>
          </cell>
          <cell r="BG618">
            <v>7482.3600000003353</v>
          </cell>
          <cell r="BI618" t="str">
            <v xml:space="preserve"> 6 ก.พ.67</v>
          </cell>
          <cell r="BJ618">
            <v>0.13725367718149115</v>
          </cell>
        </row>
        <row r="619">
          <cell r="A619" t="str">
            <v>งานบำรุงถนนสาย พจ.3057 แยกทางหลวงหมายเลข 115 - บ้านวังสำโรง  อ.เมือง จ.พิจิตร</v>
          </cell>
          <cell r="C619" t="str">
            <v>2567</v>
          </cell>
          <cell r="D619" t="str">
            <v>ผลผลิตโครงข่ายทางหลวงชนบทได้รับการบำรุงรักษา</v>
          </cell>
          <cell r="E619" t="str">
            <v>บำรุงรักษาทางหลวงชนบท</v>
          </cell>
          <cell r="F619" t="str">
            <v>รายการปีเดียว ราคาต่อหน่วยต่ำกว่า 10 ล้านบาท (พลางก่อน2)</v>
          </cell>
          <cell r="G619" t="str">
            <v>วิธี e-Bidding</v>
          </cell>
          <cell r="H619" t="str">
            <v>ซ่อมสร้างผิวทางแอสฟัลต์คอนกรีต (โดยวิธี Pavement In - Place Recycling)</v>
          </cell>
          <cell r="I619" t="str">
            <v>08007280004703210717</v>
          </cell>
          <cell r="J619" t="str">
            <v>เมือง</v>
          </cell>
          <cell r="K619" t="str">
            <v>พิจิตร</v>
          </cell>
          <cell r="L619">
            <v>1</v>
          </cell>
          <cell r="M619" t="str">
            <v>แห่ง</v>
          </cell>
          <cell r="N619" t="str">
            <v>14 ธ.ค. 2566</v>
          </cell>
          <cell r="O619" t="str">
            <v/>
          </cell>
          <cell r="P619">
            <v>5940000</v>
          </cell>
          <cell r="Q619">
            <v>5940000</v>
          </cell>
          <cell r="R619" t="str">
            <v>ลงนามในสัญญา</v>
          </cell>
          <cell r="S619" t="str">
            <v/>
          </cell>
          <cell r="T619" t="str">
            <v>สำนักงานทางหลวงชนบทที่ 8 (นครสวรรค์)</v>
          </cell>
          <cell r="U619" t="str">
            <v>สำนักงานทางหลวงชนบทที่ 8 (นครสวรรค์)</v>
          </cell>
          <cell r="V619" t="str">
            <v>สำนักบำรุงทาง</v>
          </cell>
          <cell r="W619" t="str">
            <v>พิจิตร</v>
          </cell>
          <cell r="X619" t="str">
            <v/>
          </cell>
          <cell r="Y619">
            <v>5940357.7400000002</v>
          </cell>
          <cell r="Z619">
            <v>0</v>
          </cell>
          <cell r="AB619" t="str">
            <v>-</v>
          </cell>
          <cell r="AC619" t="str">
            <v>-</v>
          </cell>
          <cell r="AD619" t="str">
            <v>-</v>
          </cell>
          <cell r="AE619" t="str">
            <v>-</v>
          </cell>
          <cell r="AF619" t="str">
            <v>-</v>
          </cell>
          <cell r="AG619" t="str">
            <v>-</v>
          </cell>
          <cell r="AH619" t="str">
            <v>15 ม.ค. 2567</v>
          </cell>
          <cell r="AI619" t="str">
            <v>9 ม.ค. 2567</v>
          </cell>
          <cell r="AJ619" t="str">
            <v>30 ม.ค. 2567</v>
          </cell>
          <cell r="AK619" t="str">
            <v>5 ก.พ. 2567</v>
          </cell>
          <cell r="AL619">
            <v>2</v>
          </cell>
          <cell r="AM619">
            <v>2</v>
          </cell>
          <cell r="AN619">
            <v>2</v>
          </cell>
          <cell r="AO619">
            <v>2</v>
          </cell>
          <cell r="AP619" t="str">
            <v>0665559000722</v>
          </cell>
          <cell r="AR619" t="str">
            <v>บจก.กิจอนันต์ตะพานหิน</v>
          </cell>
          <cell r="AS619" t="str">
            <v/>
          </cell>
          <cell r="AT619">
            <v>5929000</v>
          </cell>
          <cell r="AU619">
            <v>5929000</v>
          </cell>
          <cell r="AV619" t="str">
            <v/>
          </cell>
          <cell r="AW619" t="str">
            <v>สทช.ที่ 8/ 8 /2567</v>
          </cell>
          <cell r="AX619" t="str">
            <v>27 ก.พ. 2567</v>
          </cell>
          <cell r="AY619" t="str">
            <v>28 ก.พ. 2567</v>
          </cell>
          <cell r="AZ619" t="str">
            <v>27 พ.ค. 2567</v>
          </cell>
          <cell r="BA619">
            <v>90</v>
          </cell>
          <cell r="BC619">
            <v>5929000</v>
          </cell>
          <cell r="BD619">
            <v>5929000</v>
          </cell>
          <cell r="BF619">
            <v>11000</v>
          </cell>
          <cell r="BG619">
            <v>11357.740000000224</v>
          </cell>
          <cell r="BI619" t="str">
            <v xml:space="preserve"> 6 ก.พ.67</v>
          </cell>
          <cell r="BJ619">
            <v>0.19119622920218646</v>
          </cell>
        </row>
        <row r="620">
          <cell r="A620" t="str">
            <v>งานบำรุงถนนสาย พจ.4059 แยกทางหลวงหมายเลข 1067 - บ้านท่าไม้  อ.โพทะเล จ.พิจิตร</v>
          </cell>
          <cell r="C620" t="str">
            <v>2567</v>
          </cell>
          <cell r="D620" t="str">
            <v>ผลผลิตโครงข่ายทางหลวงชนบทได้รับการบำรุงรักษา</v>
          </cell>
          <cell r="E620" t="str">
            <v>บำรุงรักษาทางหลวงชนบท</v>
          </cell>
          <cell r="F620" t="str">
            <v>รายการปีเดียว ราคาต่อหน่วยต่ำกว่า 10 ล้านบาท (พลางก่อน2)</v>
          </cell>
          <cell r="G620" t="str">
            <v>วิธี e-Bidding</v>
          </cell>
          <cell r="H620" t="str">
            <v>ซ่อมสร้างผิวทางแอสฟัลต์คอนกรีต (โดยวิธี Pavement In - Place Recycling)</v>
          </cell>
          <cell r="I620" t="str">
            <v>08007280004703210717</v>
          </cell>
          <cell r="J620" t="str">
            <v>โพทะเล</v>
          </cell>
          <cell r="K620" t="str">
            <v>พิจิตร</v>
          </cell>
          <cell r="L620">
            <v>1</v>
          </cell>
          <cell r="M620" t="str">
            <v>แห่ง</v>
          </cell>
          <cell r="N620" t="str">
            <v>14 ธ.ค. 2566</v>
          </cell>
          <cell r="O620" t="str">
            <v/>
          </cell>
          <cell r="P620">
            <v>5000000</v>
          </cell>
          <cell r="Q620">
            <v>5000000</v>
          </cell>
          <cell r="R620" t="str">
            <v>ลงนามในสัญญา</v>
          </cell>
          <cell r="S620" t="str">
            <v/>
          </cell>
          <cell r="T620" t="str">
            <v>สำนักงานทางหลวงชนบทที่ 8 (นครสวรรค์)</v>
          </cell>
          <cell r="U620" t="str">
            <v>สำนักงานทางหลวงชนบทที่ 8 (นครสวรรค์)</v>
          </cell>
          <cell r="V620" t="str">
            <v>สำนักบำรุงทาง</v>
          </cell>
          <cell r="W620" t="str">
            <v>พิจิตร</v>
          </cell>
          <cell r="X620" t="str">
            <v/>
          </cell>
          <cell r="Y620">
            <v>5000461.8899999997</v>
          </cell>
          <cell r="Z620">
            <v>0</v>
          </cell>
          <cell r="AB620" t="str">
            <v>-</v>
          </cell>
          <cell r="AC620" t="str">
            <v>-</v>
          </cell>
          <cell r="AD620" t="str">
            <v>-</v>
          </cell>
          <cell r="AE620" t="str">
            <v>-</v>
          </cell>
          <cell r="AF620" t="str">
            <v>-</v>
          </cell>
          <cell r="AG620" t="str">
            <v>-</v>
          </cell>
          <cell r="AH620" t="str">
            <v>15 ม.ค. 2567</v>
          </cell>
          <cell r="AI620" t="str">
            <v>9 ม.ค. 2567</v>
          </cell>
          <cell r="AJ620" t="str">
            <v>23 ม.ค. 2567</v>
          </cell>
          <cell r="AK620" t="str">
            <v>26 ม.ค. 2567</v>
          </cell>
          <cell r="AL620">
            <v>3</v>
          </cell>
          <cell r="AM620">
            <v>3</v>
          </cell>
          <cell r="AN620">
            <v>3</v>
          </cell>
          <cell r="AO620">
            <v>3</v>
          </cell>
          <cell r="AR620" t="str">
            <v>หจก.กิจเจริญแทรกเตอร์การก่อสร้าง</v>
          </cell>
          <cell r="AS620" t="str">
            <v/>
          </cell>
          <cell r="AT620">
            <v>4992500</v>
          </cell>
          <cell r="AU620">
            <v>4992000</v>
          </cell>
          <cell r="AV620" t="str">
            <v/>
          </cell>
          <cell r="AW620" t="str">
            <v>สทช.ที่ 8/ 3 /2567</v>
          </cell>
          <cell r="AX620" t="str">
            <v>19 ก.พ. 2567</v>
          </cell>
          <cell r="AY620" t="str">
            <v>20 ก.พ. 2567</v>
          </cell>
          <cell r="AZ620" t="str">
            <v>19 พ.ค. 2567</v>
          </cell>
          <cell r="BA620">
            <v>90</v>
          </cell>
          <cell r="BC620">
            <v>4992000</v>
          </cell>
          <cell r="BD620">
            <v>4992000</v>
          </cell>
          <cell r="BF620">
            <v>8000</v>
          </cell>
          <cell r="BG620">
            <v>8461.8899999996647</v>
          </cell>
          <cell r="BI620" t="str">
            <v xml:space="preserve"> 2 ก.พ.67</v>
          </cell>
          <cell r="BJ620">
            <v>0.16922216759459524</v>
          </cell>
        </row>
        <row r="621">
          <cell r="A621" t="str">
            <v xml:space="preserve">หางลากจูงบรรทุกเครื่องจักร </v>
          </cell>
          <cell r="C621" t="str">
            <v>2567</v>
          </cell>
          <cell r="D621" t="str">
            <v>ผลผลิตโครงข่ายทางหลวงชนบทได้รับการบำรุงรักษา</v>
          </cell>
          <cell r="E621" t="str">
            <v>บำรุงรักษาทางหลวงชนบท</v>
          </cell>
          <cell r="F621" t="str">
            <v>รายการปีเดียว ราคาต่อหน่วยต่ำกว่า 1 ล้านบาท (พลางก่อน1)</v>
          </cell>
          <cell r="G621" t="str">
            <v>วิธีเฉพาะเจาะจง</v>
          </cell>
          <cell r="H621" t="str">
            <v>ครุภัณฑ์ซ่อมใหญ่เครื่องจักรกล</v>
          </cell>
          <cell r="I621" t="str">
            <v>08007280004703110219</v>
          </cell>
          <cell r="L621">
            <v>0</v>
          </cell>
          <cell r="M621" t="str">
            <v/>
          </cell>
          <cell r="N621" t="str">
            <v>9 พ.ย. 2566</v>
          </cell>
          <cell r="O621" t="str">
            <v/>
          </cell>
          <cell r="P621">
            <v>375000</v>
          </cell>
          <cell r="Q621">
            <v>375000</v>
          </cell>
          <cell r="R621" t="str">
            <v>ลงนามในสัญญา</v>
          </cell>
          <cell r="S621" t="str">
            <v/>
          </cell>
          <cell r="T621" t="str">
            <v>สำนักงานทางหลวงชนบทที่ 8 (นครสวรรค์)</v>
          </cell>
          <cell r="U621" t="str">
            <v>สำนักงานทางหลวงชนบทที่ 8 (นครสวรรค์)</v>
          </cell>
          <cell r="V621" t="str">
            <v>กองแผนงาน</v>
          </cell>
          <cell r="X621" t="str">
            <v/>
          </cell>
          <cell r="Y621">
            <v>375000</v>
          </cell>
          <cell r="Z621">
            <v>0</v>
          </cell>
          <cell r="AB621" t="str">
            <v>-</v>
          </cell>
          <cell r="AC621" t="str">
            <v>-</v>
          </cell>
          <cell r="AD621" t="str">
            <v>โครงการ</v>
          </cell>
          <cell r="AE621" t="str">
            <v>-</v>
          </cell>
          <cell r="AF621" t="str">
            <v>-</v>
          </cell>
          <cell r="AG621" t="str">
            <v>โครงการ</v>
          </cell>
          <cell r="AH621" t="str">
            <v>6 ธ.ค. 2566</v>
          </cell>
          <cell r="AI621" t="str">
            <v>-</v>
          </cell>
          <cell r="AJ621" t="str">
            <v>6 ธ.ค. 2566</v>
          </cell>
          <cell r="AK621" t="str">
            <v>6 ธ.ค. 2566</v>
          </cell>
          <cell r="AL621">
            <v>1</v>
          </cell>
          <cell r="AM621">
            <v>1</v>
          </cell>
          <cell r="AN621">
            <v>1</v>
          </cell>
          <cell r="AO621">
            <v>1</v>
          </cell>
          <cell r="AP621" t="str">
            <v>3609900247506</v>
          </cell>
          <cell r="AR621" t="str">
            <v>กิตติการช่าง</v>
          </cell>
          <cell r="AS621" t="str">
            <v/>
          </cell>
          <cell r="AT621">
            <v>375000</v>
          </cell>
          <cell r="AU621">
            <v>375000</v>
          </cell>
          <cell r="AV621" t="str">
            <v/>
          </cell>
          <cell r="AW621" t="str">
            <v>สทช.ที่ 8/1/2567</v>
          </cell>
          <cell r="AX621" t="str">
            <v>14 ธ.ค. 2566</v>
          </cell>
          <cell r="AY621" t="str">
            <v>15 ธ.ค. 2566</v>
          </cell>
          <cell r="AZ621" t="str">
            <v>13 มี.ค. 2567</v>
          </cell>
          <cell r="BA621">
            <v>90</v>
          </cell>
          <cell r="BB621" t="str">
            <v>ประพันธ์ วิจิตรวงศ์</v>
          </cell>
          <cell r="BC621">
            <v>375000</v>
          </cell>
          <cell r="BD621">
            <v>375000</v>
          </cell>
          <cell r="BF621">
            <v>0</v>
          </cell>
          <cell r="BG621">
            <v>0</v>
          </cell>
          <cell r="BI621" t="str">
            <v xml:space="preserve"> 2 ก.พ.67</v>
          </cell>
          <cell r="BJ621">
            <v>0</v>
          </cell>
        </row>
        <row r="622">
          <cell r="A622" t="str">
            <v>ปรับปรุงอาคารและสิ่งก่อสร้างประกอบ สำนักงานทางหลวงชนบทที่ 8 (นครสวรรค์)  จ.นครสวรรค์</v>
          </cell>
          <cell r="C622" t="str">
            <v>2567</v>
          </cell>
          <cell r="D622" t="str">
            <v>ผลผลิตโครงข่ายทางหลวงชนบทได้รับการพัฒนา</v>
          </cell>
          <cell r="E622" t="str">
            <v>อำนวยการและสนับสนุนการพัฒนาทางหลวงชนบท</v>
          </cell>
          <cell r="F622" t="str">
            <v>รายการปีเดียว ราคาต่อหน่วยต่ำกว่า 10 ล้านบาท (พลางก่อน1)</v>
          </cell>
          <cell r="G622" t="str">
            <v>วิธี e-Bidding</v>
          </cell>
          <cell r="H622" t="str">
            <v>ปรับปรุงอาคารและสิ่งก่อสร้างประกอบ</v>
          </cell>
          <cell r="I622" t="str">
            <v>08007280003703210218</v>
          </cell>
          <cell r="K622" t="str">
            <v>นครสวรรค์</v>
          </cell>
          <cell r="L622">
            <v>1</v>
          </cell>
          <cell r="M622" t="str">
            <v>แห่ง</v>
          </cell>
          <cell r="N622" t="str">
            <v>17 ต.ค. 2566</v>
          </cell>
          <cell r="O622" t="str">
            <v/>
          </cell>
          <cell r="P622">
            <v>3674000</v>
          </cell>
          <cell r="Q622">
            <v>3674000</v>
          </cell>
          <cell r="R622" t="str">
            <v>ลงนามในสัญญา</v>
          </cell>
          <cell r="S622" t="str">
            <v/>
          </cell>
          <cell r="T622" t="str">
            <v>สำนักงานทางหลวงชนบทที่ 8 (นครสวรรค์)</v>
          </cell>
          <cell r="U622" t="str">
            <v>สำนักงานทางหลวงชนบทที่ 8 (นครสวรรค์)</v>
          </cell>
          <cell r="V622" t="str">
            <v>กองแผนงาน</v>
          </cell>
          <cell r="W622" t="str">
            <v>นครสวรรค์</v>
          </cell>
          <cell r="X622" t="str">
            <v/>
          </cell>
          <cell r="Y622">
            <v>3674000</v>
          </cell>
          <cell r="Z622">
            <v>0</v>
          </cell>
          <cell r="AB622" t="str">
            <v>-</v>
          </cell>
          <cell r="AC622" t="str">
            <v>0</v>
          </cell>
          <cell r="AD622" t="str">
            <v>แห่ง</v>
          </cell>
          <cell r="AE622" t="str">
            <v>-</v>
          </cell>
          <cell r="AF622" t="str">
            <v>0</v>
          </cell>
          <cell r="AG622" t="str">
            <v>แห่ง</v>
          </cell>
          <cell r="AH622" t="str">
            <v>15 ธ.ค. 2566</v>
          </cell>
          <cell r="AI622" t="str">
            <v>7 ธ.ค. 2566</v>
          </cell>
          <cell r="AJ622" t="str">
            <v>26 ธ.ค. 2566</v>
          </cell>
          <cell r="AK622" t="str">
            <v>3 ม.ค. 2567</v>
          </cell>
          <cell r="AL622">
            <v>11</v>
          </cell>
          <cell r="AM622">
            <v>10</v>
          </cell>
          <cell r="AN622">
            <v>11</v>
          </cell>
          <cell r="AO622">
            <v>10</v>
          </cell>
          <cell r="AP622" t="str">
            <v>0603558000824</v>
          </cell>
          <cell r="AR622" t="str">
            <v>ผลทับทิมกาโยธา</v>
          </cell>
          <cell r="AS622" t="str">
            <v/>
          </cell>
          <cell r="AT622">
            <v>3228980</v>
          </cell>
          <cell r="AU622">
            <v>3228000</v>
          </cell>
          <cell r="AV622" t="str">
            <v/>
          </cell>
          <cell r="AW622" t="str">
            <v>สทช.ที่ 8/ 2 /2567</v>
          </cell>
          <cell r="AX622" t="str">
            <v>18 ม.ค. 2567</v>
          </cell>
          <cell r="AY622" t="str">
            <v>19 ม.ค. 2567</v>
          </cell>
          <cell r="AZ622" t="str">
            <v>17 มิ.ย. 2567</v>
          </cell>
          <cell r="BA622">
            <v>150</v>
          </cell>
          <cell r="BB622" t="str">
            <v>เอกชัย สัมปันนานนท์</v>
          </cell>
          <cell r="BC622">
            <v>3228000</v>
          </cell>
          <cell r="BD622">
            <v>3228000</v>
          </cell>
          <cell r="BF622">
            <v>446000</v>
          </cell>
          <cell r="BG622">
            <v>446000</v>
          </cell>
          <cell r="BI622" t="str">
            <v xml:space="preserve"> 2 ก.พ.67</v>
          </cell>
          <cell r="BJ622">
            <v>12.139357648339685</v>
          </cell>
        </row>
        <row r="623">
          <cell r="A623" t="str">
            <v>งานอำนวยความปลอดภัย ถนนสาย พจ.5022 เชื่อมถนนเทศบาลตำบลโพทะเล - บ้านบางพล้อ  อ.โพทะเล จ.พิจิตร</v>
          </cell>
          <cell r="C623" t="str">
            <v>2567</v>
          </cell>
          <cell r="D623" t="str">
            <v>ผลผลิตโครงข่ายทางหลวงชนบทมีความปลอดภัย</v>
          </cell>
          <cell r="E623" t="str">
            <v>อำนวยความปลอดภัยทางถนน</v>
          </cell>
          <cell r="F623" t="str">
            <v>รายการปีเดียว ราคาต่อหน่วยต่ำกว่า 10 ล้านบาท (พลางก่อน1)</v>
          </cell>
          <cell r="G623" t="str">
            <v>วิธี e-Bidding</v>
          </cell>
          <cell r="H623" t="str">
            <v>ไฟฟ้าแสงสว่างและไฟสัญญาณจราจร</v>
          </cell>
          <cell r="I623" t="str">
            <v>08007280005703210836</v>
          </cell>
          <cell r="J623" t="str">
            <v>โพทะเล</v>
          </cell>
          <cell r="K623" t="str">
            <v>พิจิตร</v>
          </cell>
          <cell r="L623">
            <v>3</v>
          </cell>
          <cell r="M623" t="str">
            <v>แห่ง</v>
          </cell>
          <cell r="N623" t="str">
            <v>13 ธ.ค. 2566</v>
          </cell>
          <cell r="O623" t="str">
            <v/>
          </cell>
          <cell r="P623">
            <v>4900000</v>
          </cell>
          <cell r="Q623">
            <v>4900000</v>
          </cell>
          <cell r="R623" t="str">
            <v>ลงนามในสัญญา</v>
          </cell>
          <cell r="S623" t="str">
            <v/>
          </cell>
          <cell r="T623" t="str">
            <v>สำนักงานทางหลวงชนบทที่ 8 (นครสวรรค์)</v>
          </cell>
          <cell r="U623" t="str">
            <v>สำนักงานทางหลวงชนบทที่ 8 (นครสวรรค์)</v>
          </cell>
          <cell r="V623" t="str">
            <v>สำนักอำนวยความปลอดภัย</v>
          </cell>
          <cell r="W623" t="str">
            <v>พิจิตร</v>
          </cell>
          <cell r="X623" t="str">
            <v/>
          </cell>
          <cell r="Y623">
            <v>4900871.28</v>
          </cell>
          <cell r="Z623">
            <v>0</v>
          </cell>
          <cell r="AB623" t="str">
            <v>-</v>
          </cell>
          <cell r="AC623" t="str">
            <v>0</v>
          </cell>
          <cell r="AD623" t="str">
            <v>โครงการ</v>
          </cell>
          <cell r="AE623" t="str">
            <v>-</v>
          </cell>
          <cell r="AF623" t="str">
            <v>0</v>
          </cell>
          <cell r="AG623" t="str">
            <v>โครงการ</v>
          </cell>
          <cell r="AH623" t="str">
            <v>24 ม.ค. 2567</v>
          </cell>
          <cell r="AI623" t="str">
            <v>18 ม.ค. 2567</v>
          </cell>
          <cell r="AJ623" t="str">
            <v>1 ก.พ. 2567</v>
          </cell>
          <cell r="AK623" t="str">
            <v>6 ก.พ. 2567</v>
          </cell>
          <cell r="AL623">
            <v>3</v>
          </cell>
          <cell r="AM623">
            <v>3</v>
          </cell>
          <cell r="AN623">
            <v>3</v>
          </cell>
          <cell r="AO623">
            <v>3</v>
          </cell>
          <cell r="AP623" t="str">
            <v>0663554001770</v>
          </cell>
          <cell r="AR623" t="str">
            <v>ไทยศรีทอง อิเลคทริค</v>
          </cell>
          <cell r="AS623" t="str">
            <v/>
          </cell>
          <cell r="AT623">
            <v>4888000</v>
          </cell>
          <cell r="AU623">
            <v>4888000</v>
          </cell>
          <cell r="AV623" t="str">
            <v/>
          </cell>
          <cell r="AW623" t="str">
            <v>สทช.ที่ 8/ 4 /2567</v>
          </cell>
          <cell r="AX623" t="str">
            <v>27 ก.พ. 2567</v>
          </cell>
          <cell r="AY623" t="str">
            <v>28 ก.พ. 2567</v>
          </cell>
          <cell r="AZ623" t="str">
            <v>27 เม.ย. 2567</v>
          </cell>
          <cell r="BA623">
            <v>60</v>
          </cell>
          <cell r="BC623">
            <v>4888000</v>
          </cell>
          <cell r="BD623">
            <v>4888000</v>
          </cell>
          <cell r="BF623">
            <v>12000</v>
          </cell>
          <cell r="BG623">
            <v>12871.280000000261</v>
          </cell>
          <cell r="BI623" t="str">
            <v xml:space="preserve"> 7 ก.พ.67</v>
          </cell>
          <cell r="BJ623">
            <v>0.26263248440184006</v>
          </cell>
        </row>
        <row r="624">
          <cell r="A624" t="str">
            <v>งานอำนวยความปลอดภัย ถนนสาย พจ.4011 แยกทางหลวงหมายเลข 1289 - บ้านทุ่งอ่างทอง  อ.บึงนาราง จ.พิจิตร</v>
          </cell>
          <cell r="C624" t="str">
            <v>2567</v>
          </cell>
          <cell r="D624" t="str">
            <v>ผลผลิตโครงข่ายทางหลวงชนบทมีความปลอดภัย</v>
          </cell>
          <cell r="E624" t="str">
            <v>อำนวยความปลอดภัยทางถนน</v>
          </cell>
          <cell r="F624" t="str">
            <v>รายการปีเดียว ราคาต่อหน่วยต่ำกว่า 10 ล้านบาท (พลางก่อน1)</v>
          </cell>
          <cell r="G624" t="str">
            <v>วิธี e-Bidding</v>
          </cell>
          <cell r="H624" t="str">
            <v>ไฟฟ้าแสงสว่างและไฟสัญญาณจราจร</v>
          </cell>
          <cell r="I624" t="str">
            <v>08007280005703210836</v>
          </cell>
          <cell r="J624" t="str">
            <v>บึงนาราง</v>
          </cell>
          <cell r="K624" t="str">
            <v>พิจิตร</v>
          </cell>
          <cell r="L624">
            <v>1</v>
          </cell>
          <cell r="M624" t="str">
            <v>แห่ง</v>
          </cell>
          <cell r="N624" t="str">
            <v>13 ธ.ค. 2566</v>
          </cell>
          <cell r="O624" t="str">
            <v/>
          </cell>
          <cell r="P624">
            <v>4900000</v>
          </cell>
          <cell r="Q624">
            <v>4900000</v>
          </cell>
          <cell r="R624" t="str">
            <v>ลงนามในสัญญา</v>
          </cell>
          <cell r="S624" t="str">
            <v/>
          </cell>
          <cell r="T624" t="str">
            <v>สำนักงานทางหลวงชนบทที่ 8 (นครสวรรค์)</v>
          </cell>
          <cell r="U624" t="str">
            <v>สำนักงานทางหลวงชนบทที่ 8 (นครสวรรค์)</v>
          </cell>
          <cell r="V624" t="str">
            <v>สำนักอำนวยความปลอดภัย</v>
          </cell>
          <cell r="W624" t="str">
            <v>พิจิตร</v>
          </cell>
          <cell r="X624" t="str">
            <v/>
          </cell>
          <cell r="Y624">
            <v>4918405.3</v>
          </cell>
          <cell r="Z624">
            <v>0</v>
          </cell>
          <cell r="AB624" t="str">
            <v>-</v>
          </cell>
          <cell r="AC624" t="str">
            <v>-</v>
          </cell>
          <cell r="AD624" t="str">
            <v>-</v>
          </cell>
          <cell r="AE624" t="str">
            <v>-</v>
          </cell>
          <cell r="AF624" t="str">
            <v>-</v>
          </cell>
          <cell r="AG624" t="str">
            <v>-</v>
          </cell>
          <cell r="AH624" t="str">
            <v>7 ก.พ. 2567</v>
          </cell>
          <cell r="AI624" t="str">
            <v>1 ก.พ. 2567</v>
          </cell>
          <cell r="AJ624" t="str">
            <v>15 ก.พ. 2567</v>
          </cell>
          <cell r="AK624" t="str">
            <v>19 ก.พ. 2567</v>
          </cell>
          <cell r="AL624">
            <v>3</v>
          </cell>
          <cell r="AM624">
            <v>2</v>
          </cell>
          <cell r="AN624">
            <v>3</v>
          </cell>
          <cell r="AO624">
            <v>2</v>
          </cell>
          <cell r="AP624" t="str">
            <v>0663546000182</v>
          </cell>
          <cell r="AR624" t="str">
            <v>เค.เอ.เอส.อุปกรณ์</v>
          </cell>
          <cell r="AS624" t="str">
            <v/>
          </cell>
          <cell r="AT624">
            <v>4889000</v>
          </cell>
          <cell r="AU624">
            <v>4888500</v>
          </cell>
          <cell r="AV624" t="str">
            <v/>
          </cell>
          <cell r="AW624" t="str">
            <v>สทช.ที่ 8/ 11 /2567</v>
          </cell>
          <cell r="AX624" t="str">
            <v>13 มี.ค. 2567</v>
          </cell>
          <cell r="AY624" t="str">
            <v>14 มี.ค. 2567</v>
          </cell>
          <cell r="AZ624" t="str">
            <v>12 พ.ค. 2567</v>
          </cell>
          <cell r="BA624">
            <v>60</v>
          </cell>
          <cell r="BC624">
            <v>4888500</v>
          </cell>
          <cell r="BD624">
            <v>4888500</v>
          </cell>
          <cell r="BF624">
            <v>11500</v>
          </cell>
          <cell r="BG624">
            <v>29905.299999999814</v>
          </cell>
          <cell r="BI624" t="str">
            <v xml:space="preserve"> 20 ก.พ.67</v>
          </cell>
          <cell r="BJ624">
            <v>0.60802837862914261</v>
          </cell>
        </row>
        <row r="625">
          <cell r="A625" t="str">
            <v>งานบำรุงถนนสาย นว.4043 แยกทางหลวงหมายเลข 1145 - บ้านโค้งบ้านใหม่  อ.ตากฟ้า จ.นครสวรรค์</v>
          </cell>
          <cell r="C625" t="str">
            <v>2567</v>
          </cell>
          <cell r="D625" t="str">
            <v>ผลผลิตโครงข่ายทางหลวงชนบทได้รับการบำรุงรักษา</v>
          </cell>
          <cell r="E625" t="str">
            <v>บำรุงรักษาทางหลวงชนบท</v>
          </cell>
          <cell r="F625" t="str">
            <v>รายการปีเดียว ราคาต่อหน่วยต่ำกว่า 10 ล้านบาท (พลางก่อน2)</v>
          </cell>
          <cell r="G625" t="str">
            <v>วิธี e-Bidding</v>
          </cell>
          <cell r="H625" t="str">
            <v>ซ่อมสร้างผิวทางแอสฟัลต์คอนกรีต (โดยวิธี Pavement In - Place Recycling)</v>
          </cell>
          <cell r="I625" t="str">
            <v>08007280004703210717</v>
          </cell>
          <cell r="J625" t="str">
            <v>ตากฟ้า</v>
          </cell>
          <cell r="K625" t="str">
            <v>นครสวรรค์</v>
          </cell>
          <cell r="L625">
            <v>1</v>
          </cell>
          <cell r="M625" t="str">
            <v>แห่ง</v>
          </cell>
          <cell r="N625" t="str">
            <v>14 ธ.ค. 2566</v>
          </cell>
          <cell r="O625" t="str">
            <v/>
          </cell>
          <cell r="P625">
            <v>5500000</v>
          </cell>
          <cell r="Q625">
            <v>5500000</v>
          </cell>
          <cell r="R625" t="str">
            <v>ลงนามในสัญญา</v>
          </cell>
          <cell r="S625" t="str">
            <v/>
          </cell>
          <cell r="T625" t="str">
            <v>สำนักงานทางหลวงชนบทที่ 8 (นครสวรรค์)</v>
          </cell>
          <cell r="U625" t="str">
            <v>แขวงทางหลวงชนบทนครสวรรค์</v>
          </cell>
          <cell r="V625" t="str">
            <v>สำนักบำรุงทาง</v>
          </cell>
          <cell r="W625" t="str">
            <v>นครสวรรค์</v>
          </cell>
          <cell r="X625" t="str">
            <v/>
          </cell>
          <cell r="Y625">
            <v>5513567.1600000001</v>
          </cell>
          <cell r="Z625">
            <v>1</v>
          </cell>
          <cell r="AA625" t="str">
            <v>แห่ง</v>
          </cell>
          <cell r="AB625" t="str">
            <v>ลาดยาง AC</v>
          </cell>
          <cell r="AC625" t="str">
            <v>6.00</v>
          </cell>
          <cell r="AD625" t="str">
            <v>เมตร</v>
          </cell>
          <cell r="AE625" t="str">
            <v>แอสฟัลติกคอนกรีต</v>
          </cell>
          <cell r="AF625" t="str">
            <v>1.50</v>
          </cell>
          <cell r="AG625" t="str">
            <v>เมตร</v>
          </cell>
          <cell r="AH625" t="str">
            <v>1 ก.พ. 2567</v>
          </cell>
          <cell r="AI625" t="str">
            <v>26 ม.ค. 2567</v>
          </cell>
          <cell r="AJ625" t="str">
            <v>16 ก.พ. 2567</v>
          </cell>
          <cell r="AK625" t="str">
            <v>21 ก.พ. 2567</v>
          </cell>
          <cell r="AL625">
            <v>4</v>
          </cell>
          <cell r="AM625">
            <v>4</v>
          </cell>
          <cell r="AN625">
            <v>4</v>
          </cell>
          <cell r="AO625">
            <v>3</v>
          </cell>
          <cell r="AP625" t="str">
            <v>0605559000404</v>
          </cell>
          <cell r="AR625" t="str">
            <v>บจก.พรสวัสดิ์ก่อสร้าง</v>
          </cell>
          <cell r="AS625" t="str">
            <v/>
          </cell>
          <cell r="AT625">
            <v>5490000</v>
          </cell>
          <cell r="AU625">
            <v>5490000</v>
          </cell>
          <cell r="AV625" t="str">
            <v/>
          </cell>
          <cell r="AW625" t="str">
            <v>ขทช.นว./18/2567</v>
          </cell>
          <cell r="AX625" t="str">
            <v>27 มี.ค. 2567</v>
          </cell>
          <cell r="AY625" t="str">
            <v>28 มี.ค. 2567</v>
          </cell>
          <cell r="AZ625" t="str">
            <v>26 พ.ค. 2567</v>
          </cell>
          <cell r="BA625">
            <v>60</v>
          </cell>
          <cell r="BB625" t="str">
            <v>ประยูร ฉ่ำน้อย</v>
          </cell>
          <cell r="BC625">
            <v>5490000</v>
          </cell>
          <cell r="BD625">
            <v>5490000</v>
          </cell>
          <cell r="BF625">
            <v>10000</v>
          </cell>
          <cell r="BG625">
            <v>23567.160000000149</v>
          </cell>
          <cell r="BI625" t="str">
            <v xml:space="preserve"> 21 ก.พ.67</v>
          </cell>
          <cell r="BJ625">
            <v>0.42743942924965023</v>
          </cell>
        </row>
        <row r="626">
          <cell r="A626" t="str">
            <v xml:space="preserve">งานบำรุงถนนสาย นว.3103 แยกทางหลวงหมายเลข 225 - บ้านทุ่งสว่าง อ.ชุมแสง, ท่าตะโก จ.นครสวรรค์ (ตอนที่ 1) </v>
          </cell>
          <cell r="C626" t="str">
            <v>2567</v>
          </cell>
          <cell r="D626" t="str">
            <v>ผลผลิตโครงข่ายทางหลวงชนบทได้รับการบำรุงรักษา</v>
          </cell>
          <cell r="E626" t="str">
            <v>บำรุงรักษาทางหลวงชนบท</v>
          </cell>
          <cell r="F626" t="str">
            <v>รายการปีเดียว ราคาต่อหน่วยต่ำกว่า 10 ล้านบาท (พลางก่อน2)</v>
          </cell>
          <cell r="G626" t="str">
            <v>วิธี e-Bidding</v>
          </cell>
          <cell r="H626" t="str">
            <v>ซ่อมสร้างผิวทางแอสฟัลต์คอนกรีต (โดยวิธี Pavement In - Place Recycling)</v>
          </cell>
          <cell r="I626" t="str">
            <v>08007280004703210717</v>
          </cell>
          <cell r="K626" t="str">
            <v>นครสวรรค์</v>
          </cell>
          <cell r="L626">
            <v>1</v>
          </cell>
          <cell r="M626" t="str">
            <v>แห่ง</v>
          </cell>
          <cell r="N626" t="str">
            <v>14 ธ.ค. 2566</v>
          </cell>
          <cell r="O626" t="str">
            <v/>
          </cell>
          <cell r="P626">
            <v>5800000</v>
          </cell>
          <cell r="Q626">
            <v>5800000</v>
          </cell>
          <cell r="R626" t="str">
            <v>ลงนามในสัญญา</v>
          </cell>
          <cell r="S626" t="str">
            <v/>
          </cell>
          <cell r="T626" t="str">
            <v>สำนักงานทางหลวงชนบทที่ 8 (นครสวรรค์)</v>
          </cell>
          <cell r="U626" t="str">
            <v>แขวงทางหลวงชนบทนครสวรรค์</v>
          </cell>
          <cell r="V626" t="str">
            <v>สำนักบำรุงทาง</v>
          </cell>
          <cell r="W626" t="str">
            <v>นครสวรรค์</v>
          </cell>
          <cell r="X626" t="str">
            <v/>
          </cell>
          <cell r="Y626">
            <v>5801107.9299999997</v>
          </cell>
          <cell r="Z626">
            <v>1</v>
          </cell>
          <cell r="AA626" t="str">
            <v>แห่ง</v>
          </cell>
          <cell r="AB626" t="str">
            <v>ลาดยาง AC</v>
          </cell>
          <cell r="AC626" t="str">
            <v>6.00</v>
          </cell>
          <cell r="AD626" t="str">
            <v>เมตร</v>
          </cell>
          <cell r="AE626" t="str">
            <v>แอสฟัลติกคอนกรีต</v>
          </cell>
          <cell r="AF626" t="str">
            <v>1.00</v>
          </cell>
          <cell r="AG626" t="str">
            <v>เมตร</v>
          </cell>
          <cell r="AH626" t="str">
            <v>1 ก.พ. 2567</v>
          </cell>
          <cell r="AI626" t="str">
            <v>26 ม.ค. 2567</v>
          </cell>
          <cell r="AJ626" t="str">
            <v>16 ก.พ. 2567</v>
          </cell>
          <cell r="AK626" t="str">
            <v>21 ก.พ. 2567</v>
          </cell>
          <cell r="AL626">
            <v>3</v>
          </cell>
          <cell r="AM626">
            <v>3</v>
          </cell>
          <cell r="AN626">
            <v>3</v>
          </cell>
          <cell r="AO626">
            <v>3</v>
          </cell>
          <cell r="AP626" t="str">
            <v>0603549000981</v>
          </cell>
          <cell r="AR626" t="str">
            <v>รุ่งเรืองมั่นคงก่อสร้าง 2006</v>
          </cell>
          <cell r="AS626" t="str">
            <v/>
          </cell>
          <cell r="AT626">
            <v>5790000</v>
          </cell>
          <cell r="AU626">
            <v>5790000</v>
          </cell>
          <cell r="AV626" t="str">
            <v/>
          </cell>
          <cell r="AW626" t="str">
            <v>ขทช.นว./19/2567</v>
          </cell>
          <cell r="AX626" t="str">
            <v>27 มี.ค. 2567</v>
          </cell>
          <cell r="AY626" t="str">
            <v>28 มี.ค. 2567</v>
          </cell>
          <cell r="AZ626" t="str">
            <v>26 พ.ค. 2567</v>
          </cell>
          <cell r="BA626">
            <v>60</v>
          </cell>
          <cell r="BB626" t="str">
            <v>ตุล ศรีบุรี</v>
          </cell>
          <cell r="BC626">
            <v>5790000</v>
          </cell>
          <cell r="BD626">
            <v>5790000</v>
          </cell>
          <cell r="BF626">
            <v>10000</v>
          </cell>
          <cell r="BG626">
            <v>11107.929999999702</v>
          </cell>
          <cell r="BI626" t="str">
            <v xml:space="preserve"> 21 ก.พ.67</v>
          </cell>
          <cell r="BJ626">
            <v>0.19147945761456817</v>
          </cell>
        </row>
        <row r="627">
          <cell r="A627" t="str">
            <v xml:space="preserve">งานบำรุงถนนสาย นว.3116 แยกทางหลวงหมายเลข 225 - บ้านวังก้านเหลือง อ.หนองบัว จ.นครสวรรค์ (ตอนที่ 1) </v>
          </cell>
          <cell r="C627" t="str">
            <v>2567</v>
          </cell>
          <cell r="D627" t="str">
            <v>ผลผลิตโครงข่ายทางหลวงชนบทได้รับการบำรุงรักษา</v>
          </cell>
          <cell r="E627" t="str">
            <v>บำรุงรักษาทางหลวงชนบท</v>
          </cell>
          <cell r="F627" t="str">
            <v>รายการปีเดียว ราคาต่อหน่วยต่ำกว่า 10 ล้านบาท (พลางก่อน2)</v>
          </cell>
          <cell r="G627" t="str">
            <v>วิธี e-Bidding</v>
          </cell>
          <cell r="H627" t="str">
            <v>ซ่อมสร้างผิวทางแอสฟัลต์คอนกรีต (โดยวิธี Pavement In - Place Recycling)</v>
          </cell>
          <cell r="I627" t="str">
            <v>08007280004703210717</v>
          </cell>
          <cell r="K627" t="str">
            <v>นครสวรรค์</v>
          </cell>
          <cell r="L627">
            <v>1</v>
          </cell>
          <cell r="M627" t="str">
            <v>แห่ง</v>
          </cell>
          <cell r="N627" t="str">
            <v>14 ธ.ค. 2566</v>
          </cell>
          <cell r="O627" t="str">
            <v/>
          </cell>
          <cell r="P627">
            <v>5550000</v>
          </cell>
          <cell r="Q627">
            <v>5550000</v>
          </cell>
          <cell r="R627" t="str">
            <v>ลงนามในสัญญา</v>
          </cell>
          <cell r="S627" t="str">
            <v/>
          </cell>
          <cell r="T627" t="str">
            <v>สำนักงานทางหลวงชนบทที่ 8 (นครสวรรค์)</v>
          </cell>
          <cell r="U627" t="str">
            <v>แขวงทางหลวงชนบทนครสวรรค์</v>
          </cell>
          <cell r="V627" t="str">
            <v>สำนักบำรุงทาง</v>
          </cell>
          <cell r="W627" t="str">
            <v>นครสวรรค์</v>
          </cell>
          <cell r="X627" t="str">
            <v/>
          </cell>
          <cell r="Y627">
            <v>5569706.6799999997</v>
          </cell>
          <cell r="Z627">
            <v>1</v>
          </cell>
          <cell r="AA627" t="str">
            <v>แห่ง</v>
          </cell>
          <cell r="AB627" t="str">
            <v>ลาดยาง AC</v>
          </cell>
          <cell r="AC627" t="str">
            <v>-</v>
          </cell>
          <cell r="AD627" t="str">
            <v>-</v>
          </cell>
          <cell r="AE627" t="str">
            <v>แอสฟัลติกคอนกรีต</v>
          </cell>
          <cell r="AF627" t="str">
            <v>-</v>
          </cell>
          <cell r="AG627" t="str">
            <v>-</v>
          </cell>
          <cell r="AH627" t="str">
            <v>1 ก.พ. 2567</v>
          </cell>
          <cell r="AI627" t="str">
            <v>26 ม.ค. 2567</v>
          </cell>
          <cell r="AJ627" t="str">
            <v>16 ก.พ. 2567</v>
          </cell>
          <cell r="AK627" t="str">
            <v>22 ก.พ. 2567</v>
          </cell>
          <cell r="AL627">
            <v>3</v>
          </cell>
          <cell r="AM627">
            <v>3</v>
          </cell>
          <cell r="AN627">
            <v>3</v>
          </cell>
          <cell r="AO627">
            <v>3</v>
          </cell>
          <cell r="AP627" t="str">
            <v>0605543000043</v>
          </cell>
          <cell r="AR627" t="str">
            <v>บจก. ศิลาเทียบทองก่อสร้างการโยธา (1999)</v>
          </cell>
          <cell r="AS627" t="str">
            <v/>
          </cell>
          <cell r="AT627">
            <v>5559000</v>
          </cell>
          <cell r="AU627">
            <v>5549000</v>
          </cell>
          <cell r="AV627" t="str">
            <v/>
          </cell>
          <cell r="AW627" t="str">
            <v>ขทช.นว./20/2567</v>
          </cell>
          <cell r="AX627" t="str">
            <v>27 มี.ค. 2567</v>
          </cell>
          <cell r="AY627" t="str">
            <v>28 มี.ค. 2567</v>
          </cell>
          <cell r="AZ627" t="str">
            <v>26 พ.ค. 2567</v>
          </cell>
          <cell r="BA627">
            <v>60</v>
          </cell>
          <cell r="BB627" t="str">
            <v>ไพศาล ซ้องตะคุ</v>
          </cell>
          <cell r="BC627">
            <v>5549000</v>
          </cell>
          <cell r="BD627">
            <v>5549000</v>
          </cell>
          <cell r="BF627">
            <v>1000</v>
          </cell>
          <cell r="BG627">
            <v>20706.679999999702</v>
          </cell>
          <cell r="BI627" t="str">
            <v xml:space="preserve"> 22 ก.พ.67</v>
          </cell>
          <cell r="BJ627">
            <v>0.37177325826428803</v>
          </cell>
        </row>
        <row r="628">
          <cell r="A628" t="str">
            <v xml:space="preserve">งานบำรุงถนนสาย นว.2115 แยกทางหลวงหมายเลข 11 - บ้านไทรงาม อ.หนองบัว จ.นครสวรรค์ (ตอนที่ 1) </v>
          </cell>
          <cell r="C628" t="str">
            <v>2567</v>
          </cell>
          <cell r="D628" t="str">
            <v>ผลผลิตโครงข่ายทางหลวงชนบทได้รับการบำรุงรักษา</v>
          </cell>
          <cell r="E628" t="str">
            <v>บำรุงรักษาทางหลวงชนบท</v>
          </cell>
          <cell r="F628" t="str">
            <v>รายการปีเดียว ราคาต่อหน่วยต่ำกว่า 10 ล้านบาท (พลางก่อน2)</v>
          </cell>
          <cell r="G628" t="str">
            <v>วิธี e-Bidding</v>
          </cell>
          <cell r="H628" t="str">
            <v>ซ่อมสร้างผิวทางแอสฟัลต์คอนกรีต (โดยวิธี Pavement In - Place Recycling)</v>
          </cell>
          <cell r="I628" t="str">
            <v>08007280004703210717</v>
          </cell>
          <cell r="K628" t="str">
            <v>นครสวรรค์</v>
          </cell>
          <cell r="L628">
            <v>1</v>
          </cell>
          <cell r="M628" t="str">
            <v>แห่ง</v>
          </cell>
          <cell r="N628" t="str">
            <v>14 ธ.ค. 2566</v>
          </cell>
          <cell r="O628" t="str">
            <v/>
          </cell>
          <cell r="P628">
            <v>5400000</v>
          </cell>
          <cell r="Q628">
            <v>5400000</v>
          </cell>
          <cell r="R628" t="str">
            <v>ลงนามในสัญญา</v>
          </cell>
          <cell r="S628" t="str">
            <v/>
          </cell>
          <cell r="T628" t="str">
            <v>สำนักงานทางหลวงชนบทที่ 8 (นครสวรรค์)</v>
          </cell>
          <cell r="U628" t="str">
            <v>แขวงทางหลวงชนบทนครสวรรค์</v>
          </cell>
          <cell r="V628" t="str">
            <v>สำนักบำรุงทาง</v>
          </cell>
          <cell r="W628" t="str">
            <v>นครสวรรค์</v>
          </cell>
          <cell r="X628" t="str">
            <v/>
          </cell>
          <cell r="Y628">
            <v>5400814.6600000001</v>
          </cell>
          <cell r="Z628">
            <v>1</v>
          </cell>
          <cell r="AA628" t="str">
            <v>แห่ง</v>
          </cell>
          <cell r="AB628" t="str">
            <v>ลาดยาง AC</v>
          </cell>
          <cell r="AC628" t="str">
            <v>6.00</v>
          </cell>
          <cell r="AD628" t="str">
            <v>เมตร</v>
          </cell>
          <cell r="AE628" t="str">
            <v>แอสฟัลติกคอนกรีต</v>
          </cell>
          <cell r="AF628" t="str">
            <v>1.00</v>
          </cell>
          <cell r="AG628" t="str">
            <v>เมตร</v>
          </cell>
          <cell r="AH628" t="str">
            <v>1 ก.พ. 2567</v>
          </cell>
          <cell r="AI628" t="str">
            <v>26 ม.ค. 2567</v>
          </cell>
          <cell r="AJ628" t="str">
            <v>16 ก.พ. 2567</v>
          </cell>
          <cell r="AK628" t="str">
            <v>21 ก.พ. 2567</v>
          </cell>
          <cell r="AL628">
            <v>3</v>
          </cell>
          <cell r="AM628">
            <v>3</v>
          </cell>
          <cell r="AN628">
            <v>3</v>
          </cell>
          <cell r="AO628">
            <v>3</v>
          </cell>
          <cell r="AP628" t="str">
            <v>0605540000476</v>
          </cell>
          <cell r="AR628" t="str">
            <v>บริษัท วราบดินทร์ (1997)</v>
          </cell>
          <cell r="AS628" t="str">
            <v/>
          </cell>
          <cell r="AT628">
            <v>5385000</v>
          </cell>
          <cell r="AU628">
            <v>5385000</v>
          </cell>
          <cell r="AV628" t="str">
            <v/>
          </cell>
          <cell r="AW628" t="str">
            <v>ขทช.นว./21/2567</v>
          </cell>
          <cell r="AX628" t="str">
            <v>27 มี.ค. 2567</v>
          </cell>
          <cell r="AY628" t="str">
            <v>28 มี.ค. 2567</v>
          </cell>
          <cell r="AZ628" t="str">
            <v>26 พ.ค. 2567</v>
          </cell>
          <cell r="BA628">
            <v>60</v>
          </cell>
          <cell r="BB628" t="str">
            <v>ประยูร ฉ่ำน้อย</v>
          </cell>
          <cell r="BC628">
            <v>5385000</v>
          </cell>
          <cell r="BD628">
            <v>5385000</v>
          </cell>
          <cell r="BF628">
            <v>15000</v>
          </cell>
          <cell r="BG628">
            <v>15814.660000000149</v>
          </cell>
          <cell r="BI628" t="str">
            <v xml:space="preserve"> 21 ก.พ.67</v>
          </cell>
          <cell r="BJ628">
            <v>0.29281989839659023</v>
          </cell>
        </row>
        <row r="629">
          <cell r="A629" t="str">
            <v>งานอำนวยความปลอดภัย ถนนสาย นว.4097 แยกทางหลวงหมายเลข 3330 - บ้านวังกระโดนน้อย  อ.ไพศาลี จ.นครสวรรค์</v>
          </cell>
          <cell r="C629" t="str">
            <v>2567</v>
          </cell>
          <cell r="D629" t="str">
            <v>ผลผลิตโครงข่ายทางหลวงชนบทมีความปลอดภัย</v>
          </cell>
          <cell r="E629" t="str">
            <v>อำนวยความปลอดภัยทางถนน</v>
          </cell>
          <cell r="F629" t="str">
            <v>รายการปีเดียว ราคาต่อหน่วยต่ำกว่า 10 ล้านบาท (พลางก่อน1)</v>
          </cell>
          <cell r="G629" t="str">
            <v>วิธี e-Bidding</v>
          </cell>
          <cell r="H629" t="str">
            <v>ไฟฟ้าแสงสว่างและไฟสัญญาณจราจร</v>
          </cell>
          <cell r="I629" t="str">
            <v>08007280005703210836</v>
          </cell>
          <cell r="J629" t="str">
            <v>ไพศาลี</v>
          </cell>
          <cell r="K629" t="str">
            <v>นครสวรรค์</v>
          </cell>
          <cell r="L629">
            <v>1</v>
          </cell>
          <cell r="M629" t="str">
            <v>แห่ง</v>
          </cell>
          <cell r="N629" t="str">
            <v>13 ธ.ค. 2566</v>
          </cell>
          <cell r="O629" t="str">
            <v/>
          </cell>
          <cell r="P629">
            <v>2200000</v>
          </cell>
          <cell r="Q629">
            <v>2200000</v>
          </cell>
          <cell r="R629" t="str">
            <v>ลงนามในสัญญา</v>
          </cell>
          <cell r="S629" t="str">
            <v/>
          </cell>
          <cell r="T629" t="str">
            <v>สำนักงานทางหลวงชนบทที่ 8 (นครสวรรค์)</v>
          </cell>
          <cell r="U629" t="str">
            <v>แขวงทางหลวงชนบทนครสวรรค์</v>
          </cell>
          <cell r="V629" t="str">
            <v>สำนักอำนวยความปลอดภัย</v>
          </cell>
          <cell r="W629" t="str">
            <v>นครสวรรค์</v>
          </cell>
          <cell r="X629" t="str">
            <v/>
          </cell>
          <cell r="Y629">
            <v>2209922.88</v>
          </cell>
          <cell r="Z629">
            <v>1</v>
          </cell>
          <cell r="AA629" t="str">
            <v>แห่ง</v>
          </cell>
          <cell r="AB629" t="str">
            <v>-</v>
          </cell>
          <cell r="AC629" t="str">
            <v>-</v>
          </cell>
          <cell r="AD629" t="str">
            <v>-</v>
          </cell>
          <cell r="AE629" t="str">
            <v>-</v>
          </cell>
          <cell r="AF629" t="str">
            <v>-</v>
          </cell>
          <cell r="AG629" t="str">
            <v>-</v>
          </cell>
          <cell r="AH629" t="str">
            <v>9 ก.พ. 2567</v>
          </cell>
          <cell r="AI629" t="str">
            <v>5 ก.พ. 2567</v>
          </cell>
          <cell r="AJ629" t="str">
            <v>19 ก.พ. 2567</v>
          </cell>
          <cell r="AK629" t="str">
            <v>22 ก.พ. 2567</v>
          </cell>
          <cell r="AL629">
            <v>3</v>
          </cell>
          <cell r="AM629">
            <v>2</v>
          </cell>
          <cell r="AN629">
            <v>3</v>
          </cell>
          <cell r="AO629">
            <v>3</v>
          </cell>
          <cell r="AP629" t="str">
            <v>0603548000325</v>
          </cell>
          <cell r="AR629" t="str">
            <v>ห้างหุ้นส่วนจำกัด พยุหะการจราจร</v>
          </cell>
          <cell r="AS629" t="str">
            <v/>
          </cell>
          <cell r="AT629">
            <v>2195000</v>
          </cell>
          <cell r="AU629">
            <v>2195000</v>
          </cell>
          <cell r="AV629" t="str">
            <v/>
          </cell>
          <cell r="AW629" t="str">
            <v>ขทช.นว./9/2567</v>
          </cell>
          <cell r="AX629" t="str">
            <v>12 มี.ค. 2567</v>
          </cell>
          <cell r="AY629" t="str">
            <v>13 มี.ค. 2567</v>
          </cell>
          <cell r="AZ629" t="str">
            <v>26 พ.ค. 2567</v>
          </cell>
          <cell r="BA629">
            <v>75</v>
          </cell>
          <cell r="BB629" t="str">
            <v>สุภวิท วรวิทยธาดา</v>
          </cell>
          <cell r="BC629">
            <v>2195000</v>
          </cell>
          <cell r="BD629">
            <v>2195000</v>
          </cell>
          <cell r="BF629">
            <v>5000</v>
          </cell>
          <cell r="BG629">
            <v>14922.879999999888</v>
          </cell>
          <cell r="BI629" t="str">
            <v xml:space="preserve"> 22 ก.พ.67</v>
          </cell>
          <cell r="BJ629">
            <v>0.67526700298247011</v>
          </cell>
        </row>
        <row r="630">
          <cell r="A630" t="str">
            <v>งานอำนวยความปลอดภัย ถนนสาย นว.4096 แยกทางหลวงหมายเลข 3005 - บ้านเนินกระพี้  อ.โกรกพระ จ.นครสวรรค์</v>
          </cell>
          <cell r="C630" t="str">
            <v>2567</v>
          </cell>
          <cell r="D630" t="str">
            <v>ผลผลิตโครงข่ายทางหลวงชนบทมีความปลอดภัย</v>
          </cell>
          <cell r="E630" t="str">
            <v>อำนวยความปลอดภัยทางถนน</v>
          </cell>
          <cell r="F630" t="str">
            <v>รายการปีเดียว ราคาต่อหน่วยต่ำกว่า 10 ล้านบาท (พลางก่อน1)</v>
          </cell>
          <cell r="G630" t="str">
            <v>วิธี e-Bidding</v>
          </cell>
          <cell r="H630" t="str">
            <v>ไฟฟ้าแสงสว่างและไฟสัญญาณจราจร</v>
          </cell>
          <cell r="I630" t="str">
            <v>08007280005703210836</v>
          </cell>
          <cell r="J630" t="str">
            <v>โกรกพระ</v>
          </cell>
          <cell r="K630" t="str">
            <v>นครสวรรค์</v>
          </cell>
          <cell r="L630">
            <v>1</v>
          </cell>
          <cell r="M630" t="str">
            <v>แห่ง</v>
          </cell>
          <cell r="N630" t="str">
            <v>13 ธ.ค. 2566</v>
          </cell>
          <cell r="O630" t="str">
            <v/>
          </cell>
          <cell r="P630">
            <v>2200000</v>
          </cell>
          <cell r="Q630">
            <v>2200000</v>
          </cell>
          <cell r="R630" t="str">
            <v>ลงนามในสัญญา</v>
          </cell>
          <cell r="S630" t="str">
            <v/>
          </cell>
          <cell r="T630" t="str">
            <v>สำนักงานทางหลวงชนบทที่ 8 (นครสวรรค์)</v>
          </cell>
          <cell r="U630" t="str">
            <v>แขวงทางหลวงชนบทนครสวรรค์</v>
          </cell>
          <cell r="V630" t="str">
            <v>สำนักอำนวยความปลอดภัย</v>
          </cell>
          <cell r="W630" t="str">
            <v>นครสวรรค์</v>
          </cell>
          <cell r="X630" t="str">
            <v/>
          </cell>
          <cell r="Y630">
            <v>2198312.3199999998</v>
          </cell>
          <cell r="Z630">
            <v>1</v>
          </cell>
          <cell r="AA630" t="str">
            <v>แห่ง</v>
          </cell>
          <cell r="AB630" t="str">
            <v>-</v>
          </cell>
          <cell r="AC630" t="str">
            <v>-</v>
          </cell>
          <cell r="AD630" t="str">
            <v>-</v>
          </cell>
          <cell r="AE630" t="str">
            <v>-</v>
          </cell>
          <cell r="AF630" t="str">
            <v>-</v>
          </cell>
          <cell r="AG630" t="str">
            <v>-</v>
          </cell>
          <cell r="AH630" t="str">
            <v>9 ก.พ. 2567</v>
          </cell>
          <cell r="AI630" t="str">
            <v>5 ก.พ. 2567</v>
          </cell>
          <cell r="AJ630" t="str">
            <v>19 ก.พ. 2567</v>
          </cell>
          <cell r="AK630" t="str">
            <v>22 ก.พ. 2567</v>
          </cell>
          <cell r="AL630">
            <v>3</v>
          </cell>
          <cell r="AM630">
            <v>2</v>
          </cell>
          <cell r="AN630">
            <v>3</v>
          </cell>
          <cell r="AO630">
            <v>3</v>
          </cell>
          <cell r="AP630" t="str">
            <v>0603548000325</v>
          </cell>
          <cell r="AR630" t="str">
            <v>ห้างหุ้นส่วนจำกัด พยุหะการจราจร</v>
          </cell>
          <cell r="AS630" t="str">
            <v/>
          </cell>
          <cell r="AT630">
            <v>2193000</v>
          </cell>
          <cell r="AU630">
            <v>2193000</v>
          </cell>
          <cell r="AV630" t="str">
            <v/>
          </cell>
          <cell r="AW630" t="str">
            <v>ขทช.นว./10/2567</v>
          </cell>
          <cell r="AX630" t="str">
            <v>12 มี.ค. 2567</v>
          </cell>
          <cell r="AY630" t="str">
            <v>13 มี.ค. 2567</v>
          </cell>
          <cell r="AZ630" t="str">
            <v>26 พ.ค. 2567</v>
          </cell>
          <cell r="BA630">
            <v>75</v>
          </cell>
          <cell r="BB630" t="str">
            <v>วินัย กะวะระพฤกษ์</v>
          </cell>
          <cell r="BC630">
            <v>2193000</v>
          </cell>
          <cell r="BD630">
            <v>2193000</v>
          </cell>
          <cell r="BF630">
            <v>7000</v>
          </cell>
          <cell r="BG630">
            <v>5312.3199999998324</v>
          </cell>
          <cell r="BI630" t="str">
            <v xml:space="preserve"> 22 ก.พ.67</v>
          </cell>
          <cell r="BJ630">
            <v>0.24165447064409087</v>
          </cell>
        </row>
        <row r="631">
          <cell r="A631" t="str">
            <v>งานอำนวยความปลอดภัย ถนนสาย นว.4117 แยกทางหลวงหมายเลข 3420 - บ้านซับตะเคียน  อ.ไพศาลี จ.นครสวรรค์</v>
          </cell>
          <cell r="C631" t="str">
            <v>2567</v>
          </cell>
          <cell r="D631" t="str">
            <v>ผลผลิตโครงข่ายทางหลวงชนบทมีความปลอดภัย</v>
          </cell>
          <cell r="E631" t="str">
            <v>อำนวยความปลอดภัยทางถนน</v>
          </cell>
          <cell r="F631" t="str">
            <v>รายการปีเดียว ราคาต่อหน่วยต่ำกว่า 10 ล้านบาท (พลางก่อน1)</v>
          </cell>
          <cell r="G631" t="str">
            <v>วิธี e-Bidding</v>
          </cell>
          <cell r="H631" t="str">
            <v>ไฟฟ้าแสงสว่างและไฟสัญญาณจราจร</v>
          </cell>
          <cell r="I631" t="str">
            <v>08007280005703210836</v>
          </cell>
          <cell r="J631" t="str">
            <v>ไพศาลี</v>
          </cell>
          <cell r="K631" t="str">
            <v>นครสวรรค์</v>
          </cell>
          <cell r="L631">
            <v>1</v>
          </cell>
          <cell r="M631" t="str">
            <v>แห่ง</v>
          </cell>
          <cell r="N631" t="str">
            <v>13 ธ.ค. 2566</v>
          </cell>
          <cell r="O631" t="str">
            <v/>
          </cell>
          <cell r="P631">
            <v>2200000</v>
          </cell>
          <cell r="Q631">
            <v>2200000</v>
          </cell>
          <cell r="R631" t="str">
            <v>ลงนามในสัญญา</v>
          </cell>
          <cell r="S631" t="str">
            <v/>
          </cell>
          <cell r="T631" t="str">
            <v>สำนักงานทางหลวงชนบทที่ 8 (นครสวรรค์)</v>
          </cell>
          <cell r="U631" t="str">
            <v>แขวงทางหลวงชนบทนครสวรรค์</v>
          </cell>
          <cell r="V631" t="str">
            <v>สำนักอำนวยความปลอดภัย</v>
          </cell>
          <cell r="W631" t="str">
            <v>นครสวรรค์</v>
          </cell>
          <cell r="X631" t="str">
            <v/>
          </cell>
          <cell r="Y631">
            <v>2209095.69</v>
          </cell>
          <cell r="Z631">
            <v>1</v>
          </cell>
          <cell r="AA631" t="str">
            <v>แห่ง</v>
          </cell>
          <cell r="AB631" t="str">
            <v>-</v>
          </cell>
          <cell r="AC631" t="str">
            <v>-</v>
          </cell>
          <cell r="AD631" t="str">
            <v>-</v>
          </cell>
          <cell r="AE631" t="str">
            <v>-</v>
          </cell>
          <cell r="AF631" t="str">
            <v>-</v>
          </cell>
          <cell r="AG631" t="str">
            <v>-</v>
          </cell>
          <cell r="AH631" t="str">
            <v>9 ก.พ. 2567</v>
          </cell>
          <cell r="AI631" t="str">
            <v>5 ก.พ. 2567</v>
          </cell>
          <cell r="AJ631" t="str">
            <v>19 ก.พ. 2567</v>
          </cell>
          <cell r="AK631" t="str">
            <v>22 ก.พ. 2567</v>
          </cell>
          <cell r="AL631">
            <v>3</v>
          </cell>
          <cell r="AM631">
            <v>2</v>
          </cell>
          <cell r="AN631">
            <v>3</v>
          </cell>
          <cell r="AO631">
            <v>3</v>
          </cell>
          <cell r="AP631" t="str">
            <v>0603548000325</v>
          </cell>
          <cell r="AR631" t="str">
            <v>ห้างหุ้นส่วนจำกัด พยุหะการจราจร</v>
          </cell>
          <cell r="AS631" t="str">
            <v/>
          </cell>
          <cell r="AT631">
            <v>2195000</v>
          </cell>
          <cell r="AU631">
            <v>2195000</v>
          </cell>
          <cell r="AV631" t="str">
            <v/>
          </cell>
          <cell r="AW631" t="str">
            <v>ขทช.นว./11/2567</v>
          </cell>
          <cell r="AX631" t="str">
            <v>12 มี.ค. 2567</v>
          </cell>
          <cell r="AY631" t="str">
            <v>13 มี.ค. 2567</v>
          </cell>
          <cell r="AZ631" t="str">
            <v>26 พ.ค. 2567</v>
          </cell>
          <cell r="BA631">
            <v>75</v>
          </cell>
          <cell r="BB631" t="str">
            <v>ไพศาล ซ้องตะคุ</v>
          </cell>
          <cell r="BC631">
            <v>2195000</v>
          </cell>
          <cell r="BD631">
            <v>2195000</v>
          </cell>
          <cell r="BF631">
            <v>5000</v>
          </cell>
          <cell r="BG631">
            <v>14095.689999999944</v>
          </cell>
          <cell r="BI631" t="str">
            <v xml:space="preserve"> 22 ก.พ.67</v>
          </cell>
          <cell r="BJ631">
            <v>0.63807512113700904</v>
          </cell>
        </row>
        <row r="632">
          <cell r="A632" t="str">
            <v>งานอำนวยความปลอดภัย ถนนสาย นว.1046 แยกทางหลวงหมายเลข 1 - บ้านหนองนมวัว  อ.ลาดยาว จ.นครสวรรค์</v>
          </cell>
          <cell r="C632" t="str">
            <v>2567</v>
          </cell>
          <cell r="D632" t="str">
            <v>ผลผลิตโครงข่ายทางหลวงชนบทมีความปลอดภัย</v>
          </cell>
          <cell r="E632" t="str">
            <v>อำนวยความปลอดภัยทางถนน</v>
          </cell>
          <cell r="F632" t="str">
            <v>รายการปีเดียว ราคาต่อหน่วยต่ำกว่า 10 ล้านบาท (พลางก่อน1)</v>
          </cell>
          <cell r="G632" t="str">
            <v>วิธี e-Bidding</v>
          </cell>
          <cell r="H632" t="str">
            <v>ไฟฟ้าแสงสว่างและไฟสัญญาณจราจร</v>
          </cell>
          <cell r="I632" t="str">
            <v>08007280005703210836</v>
          </cell>
          <cell r="J632" t="str">
            <v>ลาดยาว</v>
          </cell>
          <cell r="K632" t="str">
            <v>นครสวรรค์</v>
          </cell>
          <cell r="L632">
            <v>1</v>
          </cell>
          <cell r="M632" t="str">
            <v>แห่ง</v>
          </cell>
          <cell r="N632" t="str">
            <v>13 ธ.ค. 2566</v>
          </cell>
          <cell r="O632" t="str">
            <v/>
          </cell>
          <cell r="P632">
            <v>2200000</v>
          </cell>
          <cell r="Q632">
            <v>2200000</v>
          </cell>
          <cell r="R632" t="str">
            <v>ลงนามในสัญญา</v>
          </cell>
          <cell r="S632" t="str">
            <v/>
          </cell>
          <cell r="T632" t="str">
            <v>สำนักงานทางหลวงชนบทที่ 8 (นครสวรรค์)</v>
          </cell>
          <cell r="U632" t="str">
            <v>แขวงทางหลวงชนบทนครสวรรค์</v>
          </cell>
          <cell r="V632" t="str">
            <v>สำนักอำนวยความปลอดภัย</v>
          </cell>
          <cell r="W632" t="str">
            <v>นครสวรรค์</v>
          </cell>
          <cell r="X632" t="str">
            <v/>
          </cell>
          <cell r="Y632">
            <v>2210543.27</v>
          </cell>
          <cell r="Z632">
            <v>1</v>
          </cell>
          <cell r="AA632" t="str">
            <v>แห่ง</v>
          </cell>
          <cell r="AB632" t="str">
            <v>-</v>
          </cell>
          <cell r="AC632" t="str">
            <v>-</v>
          </cell>
          <cell r="AD632" t="str">
            <v>-</v>
          </cell>
          <cell r="AE632" t="str">
            <v>-</v>
          </cell>
          <cell r="AF632" t="str">
            <v>-</v>
          </cell>
          <cell r="AG632" t="str">
            <v>-</v>
          </cell>
          <cell r="AH632" t="str">
            <v>9 ก.พ. 2567</v>
          </cell>
          <cell r="AI632" t="str">
            <v>5 ก.พ. 2567</v>
          </cell>
          <cell r="AJ632" t="str">
            <v>19 ก.พ. 2567</v>
          </cell>
          <cell r="AK632" t="str">
            <v>22 ก.พ. 2567</v>
          </cell>
          <cell r="AL632">
            <v>3</v>
          </cell>
          <cell r="AM632">
            <v>2</v>
          </cell>
          <cell r="AN632">
            <v>3</v>
          </cell>
          <cell r="AO632">
            <v>3</v>
          </cell>
          <cell r="AP632" t="str">
            <v>0603548000325</v>
          </cell>
          <cell r="AR632" t="str">
            <v>ห้างหุ้นส่วนจำกัด พยุหะการจราจร</v>
          </cell>
          <cell r="AS632" t="str">
            <v/>
          </cell>
          <cell r="AT632">
            <v>2195000</v>
          </cell>
          <cell r="AU632">
            <v>2195000</v>
          </cell>
          <cell r="AV632" t="str">
            <v/>
          </cell>
          <cell r="AW632" t="str">
            <v>ขทช.นว./12/2567</v>
          </cell>
          <cell r="AX632" t="str">
            <v>12 มี.ค. 2567</v>
          </cell>
          <cell r="AY632" t="str">
            <v>13 มี.ค. 2567</v>
          </cell>
          <cell r="AZ632" t="str">
            <v>26 พ.ค. 2567</v>
          </cell>
          <cell r="BA632">
            <v>75</v>
          </cell>
          <cell r="BB632" t="str">
            <v>สมชาย อ่วมทอน</v>
          </cell>
          <cell r="BC632">
            <v>2195000</v>
          </cell>
          <cell r="BD632">
            <v>2195000</v>
          </cell>
          <cell r="BF632">
            <v>5000</v>
          </cell>
          <cell r="BG632">
            <v>15543.270000000019</v>
          </cell>
          <cell r="BI632" t="str">
            <v xml:space="preserve"> 22 ก.พ.67</v>
          </cell>
          <cell r="BJ632">
            <v>0.70314253563559592</v>
          </cell>
        </row>
        <row r="633">
          <cell r="A633" t="str">
            <v>งานอำนวยความปลอดภัย ถนนสาย นว.4105 แยกทางหลวงหมายเลข 3004 - ซับสมบูรณ์ - ซับใหญ่  อ.ไพศาลี จ.นครสวรรค์</v>
          </cell>
          <cell r="C633" t="str">
            <v>2567</v>
          </cell>
          <cell r="D633" t="str">
            <v>ผลผลิตโครงข่ายทางหลวงชนบทมีความปลอดภัย</v>
          </cell>
          <cell r="E633" t="str">
            <v>อำนวยความปลอดภัยทางถนน</v>
          </cell>
          <cell r="F633" t="str">
            <v>รายการปีเดียว ราคาต่อหน่วยต่ำกว่า 10 ล้านบาท (พลางก่อน1)</v>
          </cell>
          <cell r="G633" t="str">
            <v>วิธี e-Bidding</v>
          </cell>
          <cell r="H633" t="str">
            <v>ไฟฟ้าแสงสว่างและไฟสัญญาณจราจร</v>
          </cell>
          <cell r="I633" t="str">
            <v>08007280005703210836</v>
          </cell>
          <cell r="J633" t="str">
            <v>ไพศาลี</v>
          </cell>
          <cell r="K633" t="str">
            <v>นครสวรรค์</v>
          </cell>
          <cell r="L633">
            <v>1</v>
          </cell>
          <cell r="M633" t="str">
            <v>แห่ง</v>
          </cell>
          <cell r="N633" t="str">
            <v>13 ธ.ค. 2566</v>
          </cell>
          <cell r="O633" t="str">
            <v/>
          </cell>
          <cell r="P633">
            <v>2200000</v>
          </cell>
          <cell r="Q633">
            <v>2200000</v>
          </cell>
          <cell r="R633" t="str">
            <v>ลงนามในสัญญา</v>
          </cell>
          <cell r="S633" t="str">
            <v/>
          </cell>
          <cell r="T633" t="str">
            <v>สำนักงานทางหลวงชนบทที่ 8 (นครสวรรค์)</v>
          </cell>
          <cell r="U633" t="str">
            <v>แขวงทางหลวงชนบทนครสวรรค์</v>
          </cell>
          <cell r="V633" t="str">
            <v>สำนักอำนวยความปลอดภัย</v>
          </cell>
          <cell r="W633" t="str">
            <v>นครสวรรค์</v>
          </cell>
          <cell r="X633" t="str">
            <v/>
          </cell>
          <cell r="Y633">
            <v>2198467.41</v>
          </cell>
          <cell r="Z633">
            <v>1</v>
          </cell>
          <cell r="AA633" t="str">
            <v>แห่ง</v>
          </cell>
          <cell r="AB633" t="str">
            <v>-</v>
          </cell>
          <cell r="AC633" t="str">
            <v>-</v>
          </cell>
          <cell r="AD633" t="str">
            <v>-</v>
          </cell>
          <cell r="AE633" t="str">
            <v>-</v>
          </cell>
          <cell r="AF633" t="str">
            <v>-</v>
          </cell>
          <cell r="AG633" t="str">
            <v>-</v>
          </cell>
          <cell r="AH633" t="str">
            <v>9 ก.พ. 2567</v>
          </cell>
          <cell r="AI633" t="str">
            <v>5 ก.พ. 2567</v>
          </cell>
          <cell r="AJ633" t="str">
            <v>19 ก.พ. 2567</v>
          </cell>
          <cell r="AK633" t="str">
            <v>22 ก.พ. 2567</v>
          </cell>
          <cell r="AL633">
            <v>3</v>
          </cell>
          <cell r="AM633">
            <v>2</v>
          </cell>
          <cell r="AN633">
            <v>3</v>
          </cell>
          <cell r="AO633">
            <v>3</v>
          </cell>
          <cell r="AP633" t="str">
            <v>0603548000325</v>
          </cell>
          <cell r="AR633" t="str">
            <v>ห้างหุ้นส่วนจำกัด พยุหะการจราจร</v>
          </cell>
          <cell r="AS633" t="str">
            <v/>
          </cell>
          <cell r="AT633">
            <v>2193000</v>
          </cell>
          <cell r="AU633">
            <v>2193000</v>
          </cell>
          <cell r="AV633" t="str">
            <v/>
          </cell>
          <cell r="AW633" t="str">
            <v>ขทช.นว./13/2567</v>
          </cell>
          <cell r="AX633" t="str">
            <v>12 มี.ค. 2567</v>
          </cell>
          <cell r="AY633" t="str">
            <v>13 มี.ค. 2567</v>
          </cell>
          <cell r="AZ633" t="str">
            <v>26 พ.ค. 2567</v>
          </cell>
          <cell r="BA633">
            <v>75</v>
          </cell>
          <cell r="BB633" t="str">
            <v>สุภวิท วรวิทยธาดา</v>
          </cell>
          <cell r="BC633">
            <v>2193000</v>
          </cell>
          <cell r="BD633">
            <v>2193000</v>
          </cell>
          <cell r="BF633">
            <v>7000</v>
          </cell>
          <cell r="BG633">
            <v>5467.410000000149</v>
          </cell>
          <cell r="BI633" t="str">
            <v xml:space="preserve"> 22 ก.พ.67</v>
          </cell>
          <cell r="BJ633">
            <v>0.24869188304229392</v>
          </cell>
        </row>
        <row r="634">
          <cell r="A634" t="str">
            <v>งานอำนวยความปลอดภัย ถนนสาย นว.4022 แยกทางหลวงหมายเลข 3005 - บ้านศาลาแดง  อ.โกรกพระ จ.นครสวรรค์</v>
          </cell>
          <cell r="C634" t="str">
            <v>2567</v>
          </cell>
          <cell r="D634" t="str">
            <v>ผลผลิตโครงข่ายทางหลวงชนบทมีความปลอดภัย</v>
          </cell>
          <cell r="E634" t="str">
            <v>อำนวยความปลอดภัยทางถนน</v>
          </cell>
          <cell r="F634" t="str">
            <v>รายการปีเดียว ราคาต่อหน่วยต่ำกว่า 10 ล้านบาท (พลางก่อน1)</v>
          </cell>
          <cell r="G634" t="str">
            <v>วิธี e-Bidding</v>
          </cell>
          <cell r="H634" t="str">
            <v>ไฟฟ้าแสงสว่างและไฟสัญญาณจราจร</v>
          </cell>
          <cell r="I634" t="str">
            <v>08007280005703210836</v>
          </cell>
          <cell r="J634" t="str">
            <v>โกรกพระ</v>
          </cell>
          <cell r="K634" t="str">
            <v>นครสวรรค์</v>
          </cell>
          <cell r="L634">
            <v>1</v>
          </cell>
          <cell r="M634" t="str">
            <v>แห่ง</v>
          </cell>
          <cell r="N634" t="str">
            <v>26 ต.ค. 2566</v>
          </cell>
          <cell r="O634" t="str">
            <v/>
          </cell>
          <cell r="P634">
            <v>2200000</v>
          </cell>
          <cell r="Q634">
            <v>2200000</v>
          </cell>
          <cell r="R634" t="str">
            <v>ลงนามในสัญญา</v>
          </cell>
          <cell r="S634" t="str">
            <v/>
          </cell>
          <cell r="T634" t="str">
            <v>สำนักงานทางหลวงชนบทที่ 8 (นครสวรรค์)</v>
          </cell>
          <cell r="U634" t="str">
            <v>แขวงทางหลวงชนบทนครสวรรค์</v>
          </cell>
          <cell r="V634" t="str">
            <v>สำนักอำนวยความปลอดภัย</v>
          </cell>
          <cell r="W634" t="str">
            <v>นครสวรรค์</v>
          </cell>
          <cell r="X634" t="str">
            <v/>
          </cell>
          <cell r="Y634">
            <v>2108163.38</v>
          </cell>
          <cell r="Z634">
            <v>1</v>
          </cell>
          <cell r="AA634" t="str">
            <v>แห่ง</v>
          </cell>
          <cell r="AB634" t="str">
            <v>-</v>
          </cell>
          <cell r="AC634" t="str">
            <v>-</v>
          </cell>
          <cell r="AD634" t="str">
            <v>-</v>
          </cell>
          <cell r="AE634" t="str">
            <v>-</v>
          </cell>
          <cell r="AF634" t="str">
            <v>-</v>
          </cell>
          <cell r="AG634" t="str">
            <v>-</v>
          </cell>
          <cell r="AH634" t="str">
            <v>22 พ.ย. 2566</v>
          </cell>
          <cell r="AI634" t="str">
            <v>16 พ.ย. 2566</v>
          </cell>
          <cell r="AJ634" t="str">
            <v>30 พ.ย. 2566</v>
          </cell>
          <cell r="AK634" t="str">
            <v>4 ธ.ค. 2566</v>
          </cell>
          <cell r="AL634">
            <v>2</v>
          </cell>
          <cell r="AM634">
            <v>2</v>
          </cell>
          <cell r="AN634">
            <v>2</v>
          </cell>
          <cell r="AO634">
            <v>2</v>
          </cell>
          <cell r="AP634" t="str">
            <v>0603548000325</v>
          </cell>
          <cell r="AR634" t="str">
            <v>หจก.พยุหะการจราจร</v>
          </cell>
          <cell r="AS634" t="str">
            <v/>
          </cell>
          <cell r="AT634">
            <v>2088000</v>
          </cell>
          <cell r="AU634">
            <v>2088000</v>
          </cell>
          <cell r="AV634" t="str">
            <v/>
          </cell>
          <cell r="AW634" t="str">
            <v>ขทช.นว./4/2567</v>
          </cell>
          <cell r="AX634" t="str">
            <v>10 ม.ค. 2567</v>
          </cell>
          <cell r="AY634" t="str">
            <v>11 ม.ค. 2567</v>
          </cell>
          <cell r="AZ634" t="str">
            <v>25 มี.ค. 2567</v>
          </cell>
          <cell r="BA634">
            <v>75</v>
          </cell>
          <cell r="BB634" t="str">
            <v>กีรติ สุขอร่าม</v>
          </cell>
          <cell r="BC634">
            <v>2088000</v>
          </cell>
          <cell r="BD634">
            <v>2088000</v>
          </cell>
          <cell r="BF634">
            <v>112000</v>
          </cell>
          <cell r="BG634">
            <v>20163.379999999888</v>
          </cell>
          <cell r="BI634" t="str">
            <v xml:space="preserve"> 2 ก.พ.67</v>
          </cell>
          <cell r="BJ634">
            <v>0.95644294893310833</v>
          </cell>
        </row>
        <row r="635">
          <cell r="A635" t="str">
            <v>เพิ่มประสิทธิภาพความปลอดภัย ถนนสาย นว.1111 แยกทางหลวงหมายเลข 1 - บ้านโกรกพระ  อ.พยุหะคีรี, โกรกพระ จ.นครสวรรค์</v>
          </cell>
          <cell r="C635" t="str">
            <v>2567</v>
          </cell>
          <cell r="D635" t="str">
            <v>โครงการอำนวยความปลอดภัยสนับสนุนด้านคมนาคมและระบบโลจิสติกส์</v>
          </cell>
          <cell r="E635" t="str">
            <v>เพิ่มประสิทธิภาพความปลอดภัย</v>
          </cell>
          <cell r="F635" t="str">
            <v>รายการปีเดียว ราคาต่อหน่วยต่ำกว่า 10 ล้านบาท (พลางก่อน1)</v>
          </cell>
          <cell r="G635" t="str">
            <v>วิธี e-Bidding</v>
          </cell>
          <cell r="H635" t="str">
            <v>เพิ่มประสิทธิภาพความปลอดภัย</v>
          </cell>
          <cell r="I635" t="str">
            <v>08007190061703210378</v>
          </cell>
          <cell r="J635" t="str">
            <v>พยุหะคีรี</v>
          </cell>
          <cell r="K635" t="str">
            <v>นครสวรรค์</v>
          </cell>
          <cell r="L635">
            <v>1</v>
          </cell>
          <cell r="M635" t="str">
            <v>แห่ง</v>
          </cell>
          <cell r="N635" t="str">
            <v>26 ต.ค. 2566</v>
          </cell>
          <cell r="O635" t="str">
            <v/>
          </cell>
          <cell r="P635">
            <v>4500000</v>
          </cell>
          <cell r="Q635">
            <v>4500000</v>
          </cell>
          <cell r="R635" t="str">
            <v>ลงนามในสัญญา</v>
          </cell>
          <cell r="S635" t="str">
            <v/>
          </cell>
          <cell r="T635" t="str">
            <v>สำนักงานทางหลวงชนบทที่ 8 (นครสวรรค์)</v>
          </cell>
          <cell r="U635" t="str">
            <v>แขวงทางหลวงชนบทนครสวรรค์</v>
          </cell>
          <cell r="V635" t="str">
            <v>สำนักอำนวยความปลอดภัย</v>
          </cell>
          <cell r="W635" t="str">
            <v>นครสวรรค์</v>
          </cell>
          <cell r="X635" t="str">
            <v/>
          </cell>
          <cell r="Y635">
            <v>4489475.8</v>
          </cell>
          <cell r="Z635">
            <v>1</v>
          </cell>
          <cell r="AA635" t="str">
            <v>แห่ง</v>
          </cell>
          <cell r="AB635" t="str">
            <v>-</v>
          </cell>
          <cell r="AC635" t="str">
            <v>0.00</v>
          </cell>
          <cell r="AD635" t="str">
            <v>-</v>
          </cell>
          <cell r="AE635" t="str">
            <v>-</v>
          </cell>
          <cell r="AF635" t="str">
            <v>-</v>
          </cell>
          <cell r="AG635" t="str">
            <v>-</v>
          </cell>
          <cell r="AH635" t="str">
            <v>12 ธ.ค. 2566</v>
          </cell>
          <cell r="AI635" t="str">
            <v>4 ธ.ค. 2566</v>
          </cell>
          <cell r="AJ635" t="str">
            <v>20 ธ.ค. 2566</v>
          </cell>
          <cell r="AK635" t="str">
            <v>22 ธ.ค. 2566</v>
          </cell>
          <cell r="AL635">
            <v>2</v>
          </cell>
          <cell r="AM635">
            <v>2</v>
          </cell>
          <cell r="AN635">
            <v>2</v>
          </cell>
          <cell r="AO635">
            <v>2</v>
          </cell>
          <cell r="AP635" t="str">
            <v>0603548000325</v>
          </cell>
          <cell r="AR635" t="str">
            <v>หจก.พยุหะการจราจร</v>
          </cell>
          <cell r="AS635" t="str">
            <v/>
          </cell>
          <cell r="AT635">
            <v>4484000</v>
          </cell>
          <cell r="AU635">
            <v>4484000</v>
          </cell>
          <cell r="AV635" t="str">
            <v/>
          </cell>
          <cell r="AW635" t="str">
            <v>ขทช.นว./6/2567</v>
          </cell>
          <cell r="AX635" t="str">
            <v>2 ก.พ. 2567</v>
          </cell>
          <cell r="AY635" t="str">
            <v>3 ก.พ. 2567</v>
          </cell>
          <cell r="AZ635" t="str">
            <v>17 เม.ย. 2567</v>
          </cell>
          <cell r="BA635">
            <v>75</v>
          </cell>
          <cell r="BB635" t="str">
            <v>ภาณุพงษ์ เกิดสว่าง</v>
          </cell>
          <cell r="BC635">
            <v>4484000</v>
          </cell>
          <cell r="BD635">
            <v>4484000</v>
          </cell>
          <cell r="BF635">
            <v>16000</v>
          </cell>
          <cell r="BG635">
            <v>5475.7999999998137</v>
          </cell>
          <cell r="BI635" t="str">
            <v xml:space="preserve"> 2 ก.พ.67</v>
          </cell>
          <cell r="BJ635">
            <v>0.12196969632846254</v>
          </cell>
        </row>
        <row r="636">
          <cell r="A636" t="str">
            <v>เพิ่มประสิทธิภาพความปลอดภัย ถนนสาย นว.4022 แยกทางหลวงหมายเลข 3005 - บ้านศาลาแดง  อ.โกรกพระ จ.นครสวรรค์</v>
          </cell>
          <cell r="C636" t="str">
            <v>2567</v>
          </cell>
          <cell r="D636" t="str">
            <v>โครงการอำนวยความปลอดภัยสนับสนุนด้านคมนาคมและระบบโลจิสติกส์</v>
          </cell>
          <cell r="E636" t="str">
            <v>เพิ่มประสิทธิภาพความปลอดภัย</v>
          </cell>
          <cell r="F636" t="str">
            <v>รายการปีเดียว ราคาต่อหน่วยต่ำกว่า 10 ล้านบาท (พลางก่อน1)</v>
          </cell>
          <cell r="G636" t="str">
            <v>วิธี e-Bidding</v>
          </cell>
          <cell r="H636" t="str">
            <v>เพิ่มประสิทธิภาพความปลอดภัย</v>
          </cell>
          <cell r="I636" t="str">
            <v>08007190061703210378</v>
          </cell>
          <cell r="J636" t="str">
            <v>โกรกพระ</v>
          </cell>
          <cell r="K636" t="str">
            <v>นครสวรรค์</v>
          </cell>
          <cell r="L636">
            <v>1</v>
          </cell>
          <cell r="M636" t="str">
            <v>แห่ง</v>
          </cell>
          <cell r="N636" t="str">
            <v>13 ธ.ค. 2566</v>
          </cell>
          <cell r="O636" t="str">
            <v/>
          </cell>
          <cell r="P636">
            <v>4500000</v>
          </cell>
          <cell r="Q636">
            <v>4500000</v>
          </cell>
          <cell r="R636" t="str">
            <v>ลงนามในสัญญา</v>
          </cell>
          <cell r="S636" t="str">
            <v/>
          </cell>
          <cell r="T636" t="str">
            <v>สำนักงานทางหลวงชนบทที่ 8 (นครสวรรค์)</v>
          </cell>
          <cell r="U636" t="str">
            <v>แขวงทางหลวงชนบทนครสวรรค์</v>
          </cell>
          <cell r="V636" t="str">
            <v>สำนักอำนวยความปลอดภัย</v>
          </cell>
          <cell r="W636" t="str">
            <v>นครสวรรค์</v>
          </cell>
          <cell r="X636" t="str">
            <v/>
          </cell>
          <cell r="Y636">
            <v>4508218.4000000004</v>
          </cell>
          <cell r="Z636">
            <v>1</v>
          </cell>
          <cell r="AA636" t="str">
            <v>แห่ง</v>
          </cell>
          <cell r="AB636" t="str">
            <v>ลาดยาง AC</v>
          </cell>
          <cell r="AC636" t="str">
            <v>6.00</v>
          </cell>
          <cell r="AD636" t="str">
            <v>เมตร</v>
          </cell>
          <cell r="AE636" t="str">
            <v>AC</v>
          </cell>
          <cell r="AF636" t="str">
            <v>1.50</v>
          </cell>
          <cell r="AG636" t="str">
            <v>เมตร</v>
          </cell>
          <cell r="AH636" t="str">
            <v>9 ก.พ. 2567</v>
          </cell>
          <cell r="AI636" t="str">
            <v>5 ก.พ. 2567</v>
          </cell>
          <cell r="AJ636" t="str">
            <v>19 ก.พ. 2567</v>
          </cell>
          <cell r="AK636" t="str">
            <v>22 ก.พ. 2567</v>
          </cell>
          <cell r="AL636">
            <v>3</v>
          </cell>
          <cell r="AM636">
            <v>3</v>
          </cell>
          <cell r="AN636">
            <v>3</v>
          </cell>
          <cell r="AO636">
            <v>3</v>
          </cell>
          <cell r="AP636" t="str">
            <v>0994000053517</v>
          </cell>
          <cell r="AR636" t="str">
            <v>ห้างหุ้นส่วนจำกัด ก.นักซ่อม</v>
          </cell>
          <cell r="AS636" t="str">
            <v/>
          </cell>
          <cell r="AT636">
            <v>4485000</v>
          </cell>
          <cell r="AU636">
            <v>4485000</v>
          </cell>
          <cell r="AV636" t="str">
            <v/>
          </cell>
          <cell r="AW636" t="str">
            <v>ขทช.นว./15/2567</v>
          </cell>
          <cell r="AX636" t="str">
            <v>12 มี.ค. 2567</v>
          </cell>
          <cell r="AY636" t="str">
            <v>13 มี.ค. 2567</v>
          </cell>
          <cell r="AZ636" t="str">
            <v>10 มิ.ย. 2567</v>
          </cell>
          <cell r="BA636">
            <v>90</v>
          </cell>
          <cell r="BB636" t="str">
            <v>ภาณุพงษ์ เกิดสว่าง</v>
          </cell>
          <cell r="BC636">
            <v>4485000</v>
          </cell>
          <cell r="BD636">
            <v>4485000</v>
          </cell>
          <cell r="BF636">
            <v>15000</v>
          </cell>
          <cell r="BG636">
            <v>23218.400000000373</v>
          </cell>
          <cell r="BI636" t="str">
            <v xml:space="preserve"> 22 ก.พ.67</v>
          </cell>
          <cell r="BJ636">
            <v>0.51502385066349865</v>
          </cell>
        </row>
        <row r="637">
          <cell r="A637" t="str">
            <v>ไฟฟ้าแสงสว่างบริเวณเข้าสู่ทางแยกหลัก ถนนสาย นว.1120 ถนนมหาเทพ  อ.เมือง จ.นครสวรรค์</v>
          </cell>
          <cell r="C637" t="str">
            <v>2567</v>
          </cell>
          <cell r="D637" t="str">
            <v>โครงการอำนวยความปลอดภัยสนับสนุนด้านคมนาคมและระบบโลจิสติกส์</v>
          </cell>
          <cell r="E637" t="str">
            <v>ไฟฟ้าแสงสว่างบริเวณเข้าสู่ทางแยกหลัก</v>
          </cell>
          <cell r="F637" t="str">
            <v>รายการปีเดียว ราคาต่อหน่วยต่ำกว่า 10 ล้านบาท (พลางก่อน1)</v>
          </cell>
          <cell r="G637" t="str">
            <v>วิธี e-Bidding</v>
          </cell>
          <cell r="H637" t="str">
            <v>ไฟฟ้าแสงสว่างบริเวณเข้าสู่ทางแยกหลัก</v>
          </cell>
          <cell r="I637" t="str">
            <v>08007190061703210378</v>
          </cell>
          <cell r="J637" t="str">
            <v>เมือง</v>
          </cell>
          <cell r="K637" t="str">
            <v>นครสวรรค์</v>
          </cell>
          <cell r="L637">
            <v>1</v>
          </cell>
          <cell r="M637" t="str">
            <v>แห่ง</v>
          </cell>
          <cell r="N637" t="str">
            <v>13 ธ.ค. 2566</v>
          </cell>
          <cell r="O637" t="str">
            <v/>
          </cell>
          <cell r="P637">
            <v>800000</v>
          </cell>
          <cell r="Q637">
            <v>800000</v>
          </cell>
          <cell r="R637" t="str">
            <v>ลงนามในสัญญา</v>
          </cell>
          <cell r="S637" t="str">
            <v/>
          </cell>
          <cell r="T637" t="str">
            <v>สำนักงานทางหลวงชนบทที่ 8 (นครสวรรค์)</v>
          </cell>
          <cell r="U637" t="str">
            <v>แขวงทางหลวงชนบทนครสวรรค์</v>
          </cell>
          <cell r="V637" t="str">
            <v>สำนักอำนวยความปลอดภัย</v>
          </cell>
          <cell r="W637" t="str">
            <v>นครสวรรค์</v>
          </cell>
          <cell r="X637" t="str">
            <v/>
          </cell>
          <cell r="Y637">
            <v>800690.89</v>
          </cell>
          <cell r="Z637">
            <v>1</v>
          </cell>
          <cell r="AA637" t="str">
            <v>แห่ง</v>
          </cell>
          <cell r="AB637" t="str">
            <v>-</v>
          </cell>
          <cell r="AC637" t="str">
            <v>-</v>
          </cell>
          <cell r="AD637" t="str">
            <v>-</v>
          </cell>
          <cell r="AE637" t="str">
            <v>-</v>
          </cell>
          <cell r="AF637" t="str">
            <v>-</v>
          </cell>
          <cell r="AG637" t="str">
            <v>-</v>
          </cell>
          <cell r="AH637" t="str">
            <v>9 ก.พ. 2567</v>
          </cell>
          <cell r="AI637" t="str">
            <v>5 ก.พ. 2567</v>
          </cell>
          <cell r="AJ637" t="str">
            <v>19 ก.พ. 2567</v>
          </cell>
          <cell r="AK637" t="str">
            <v>22 ก.พ. 2567</v>
          </cell>
          <cell r="AL637">
            <v>3</v>
          </cell>
          <cell r="AM637">
            <v>2</v>
          </cell>
          <cell r="AN637">
            <v>3</v>
          </cell>
          <cell r="AO637">
            <v>3</v>
          </cell>
          <cell r="AP637" t="str">
            <v>0603548000325</v>
          </cell>
          <cell r="AR637" t="str">
            <v>ห้างหุ้นส่วนจำกัด พยุหะการจราจร</v>
          </cell>
          <cell r="AS637" t="str">
            <v/>
          </cell>
          <cell r="AT637">
            <v>797000</v>
          </cell>
          <cell r="AU637">
            <v>797000</v>
          </cell>
          <cell r="AV637" t="str">
            <v/>
          </cell>
          <cell r="AW637" t="str">
            <v>ขทช.นว./14/2567</v>
          </cell>
          <cell r="AX637" t="str">
            <v>12 มี.ค. 2567</v>
          </cell>
          <cell r="AY637" t="str">
            <v>13 มี.ค. 2567</v>
          </cell>
          <cell r="AZ637" t="str">
            <v>26 เม.ย. 2567</v>
          </cell>
          <cell r="BA637">
            <v>45</v>
          </cell>
          <cell r="BB637" t="str">
            <v>ภาณุพงษ์ เกิดสว่าง</v>
          </cell>
          <cell r="BC637">
            <v>797000</v>
          </cell>
          <cell r="BD637">
            <v>797000</v>
          </cell>
          <cell r="BF637">
            <v>3000</v>
          </cell>
          <cell r="BG637">
            <v>3690.890000000014</v>
          </cell>
          <cell r="BI637" t="str">
            <v xml:space="preserve"> 22 ก.พ.67</v>
          </cell>
          <cell r="BJ637">
            <v>0.46096315645604685</v>
          </cell>
        </row>
        <row r="638">
          <cell r="A638" t="str">
            <v>งานบำรุงถนนสาย ตก.5010 แยกทางหลวงท้องถิ่น อบจ. - บ้านหนองเสือ  อ.เมือง, บ้านตาก จ.ตาก</v>
          </cell>
          <cell r="C638" t="str">
            <v>2567</v>
          </cell>
          <cell r="D638" t="str">
            <v>ผลผลิตโครงข่ายทางหลวงชนบทได้รับการบำรุงรักษา</v>
          </cell>
          <cell r="E638" t="str">
            <v>บำรุงรักษาทางหลวงชนบท</v>
          </cell>
          <cell r="F638" t="str">
            <v>รายการปีเดียว ราคาต่อหน่วยต่ำกว่า 10 ล้านบาท (พลางก่อน2)</v>
          </cell>
          <cell r="G638" t="str">
            <v>วิธี e-Bidding</v>
          </cell>
          <cell r="H638" t="str">
            <v>ซ่อมสร้างผิวทางแอสฟัลต์คอนกรีต (โดยวิธี Pavement In - Place Recycling)</v>
          </cell>
          <cell r="I638" t="str">
            <v>08007280004703210717</v>
          </cell>
          <cell r="J638" t="str">
            <v>เมือง</v>
          </cell>
          <cell r="K638" t="str">
            <v>ตาก</v>
          </cell>
          <cell r="L638">
            <v>1</v>
          </cell>
          <cell r="M638" t="str">
            <v>แห่ง</v>
          </cell>
          <cell r="N638" t="str">
            <v>14 ธ.ค. 2566</v>
          </cell>
          <cell r="O638" t="str">
            <v/>
          </cell>
          <cell r="P638">
            <v>5750000</v>
          </cell>
          <cell r="Q638">
            <v>5750000</v>
          </cell>
          <cell r="R638" t="str">
            <v>ลงนามในสัญญา</v>
          </cell>
          <cell r="S638" t="str">
            <v/>
          </cell>
          <cell r="T638" t="str">
            <v>สำนักงานทางหลวงชนบทที่ 8 (นครสวรรค์)</v>
          </cell>
          <cell r="U638" t="str">
            <v>แขวงทางหลวงชนบทตาก</v>
          </cell>
          <cell r="V638" t="str">
            <v>สำนักบำรุงทาง</v>
          </cell>
          <cell r="W638" t="str">
            <v>ตาก</v>
          </cell>
          <cell r="X638" t="str">
            <v/>
          </cell>
          <cell r="Y638">
            <v>5751676.2599999998</v>
          </cell>
          <cell r="Z638">
            <v>0</v>
          </cell>
          <cell r="AB638" t="str">
            <v>ลาดยาง AC</v>
          </cell>
          <cell r="AC638" t="str">
            <v>6</v>
          </cell>
          <cell r="AD638" t="str">
            <v>เมตร</v>
          </cell>
          <cell r="AE638" t="str">
            <v>AC</v>
          </cell>
          <cell r="AF638" t="str">
            <v>1</v>
          </cell>
          <cell r="AH638" t="str">
            <v>26 ม.ค. 2567</v>
          </cell>
          <cell r="AI638" t="str">
            <v>22 ม.ค. 2567</v>
          </cell>
          <cell r="AJ638" t="str">
            <v>1 ก.พ. 2567</v>
          </cell>
          <cell r="AK638" t="str">
            <v>2 ก.พ. 2567</v>
          </cell>
          <cell r="AL638">
            <v>4</v>
          </cell>
          <cell r="AM638">
            <v>3</v>
          </cell>
          <cell r="AN638">
            <v>4</v>
          </cell>
          <cell r="AO638">
            <v>3</v>
          </cell>
          <cell r="AP638" t="str">
            <v>0633559000739</v>
          </cell>
          <cell r="AR638" t="str">
            <v>หจก.ตากแอสฟัลท์</v>
          </cell>
          <cell r="AS638" t="str">
            <v/>
          </cell>
          <cell r="AT638">
            <v>5739000</v>
          </cell>
          <cell r="AU638">
            <v>5739000</v>
          </cell>
          <cell r="AV638" t="str">
            <v/>
          </cell>
          <cell r="AW638" t="str">
            <v>ขทช.ตก 9/2567</v>
          </cell>
          <cell r="AX638" t="str">
            <v>11 มี.ค. 2567</v>
          </cell>
          <cell r="AY638" t="str">
            <v>12 มี.ค. 2567</v>
          </cell>
          <cell r="AZ638" t="str">
            <v>29 มิ.ย. 2567</v>
          </cell>
          <cell r="BA638">
            <v>110</v>
          </cell>
          <cell r="BC638">
            <v>5739000</v>
          </cell>
          <cell r="BD638">
            <v>5739000</v>
          </cell>
          <cell r="BF638">
            <v>11000</v>
          </cell>
          <cell r="BG638">
            <v>12676.259999999776</v>
          </cell>
          <cell r="BI638" t="str">
            <v xml:space="preserve"> 2 ก.พ.67</v>
          </cell>
          <cell r="BJ638">
            <v>0.22039244607970646</v>
          </cell>
        </row>
        <row r="639">
          <cell r="A639" t="str">
            <v>งานบำรุงถนนสาย ตก.4033 แยกทางหลวงหมายเลข 1110 - บ้านทุ่งกง  อ.วังเจ้า จ.ตาก</v>
          </cell>
          <cell r="C639" t="str">
            <v>2567</v>
          </cell>
          <cell r="D639" t="str">
            <v>ผลผลิตโครงข่ายทางหลวงชนบทได้รับการบำรุงรักษา</v>
          </cell>
          <cell r="E639" t="str">
            <v>บำรุงรักษาทางหลวงชนบท</v>
          </cell>
          <cell r="F639" t="str">
            <v>รายการปีเดียว ราคาต่อหน่วยต่ำกว่า 10 ล้านบาท (พลางก่อน2)</v>
          </cell>
          <cell r="G639" t="str">
            <v>วิธี e-Bidding</v>
          </cell>
          <cell r="H639" t="str">
            <v>ซ่อมสร้างผิวทางแอสฟัลต์คอนกรีต (โดยวิธี Pavement In - Place Recycling)</v>
          </cell>
          <cell r="I639" t="str">
            <v>08007280004703210717</v>
          </cell>
          <cell r="J639" t="str">
            <v>วังเจ้า</v>
          </cell>
          <cell r="K639" t="str">
            <v>ตาก</v>
          </cell>
          <cell r="L639">
            <v>1</v>
          </cell>
          <cell r="M639" t="str">
            <v>แห่ง</v>
          </cell>
          <cell r="N639" t="str">
            <v>14 ธ.ค. 2566</v>
          </cell>
          <cell r="O639" t="str">
            <v/>
          </cell>
          <cell r="P639">
            <v>5850000</v>
          </cell>
          <cell r="Q639">
            <v>5850000</v>
          </cell>
          <cell r="R639" t="str">
            <v>ลงนามในสัญญา</v>
          </cell>
          <cell r="S639" t="str">
            <v/>
          </cell>
          <cell r="T639" t="str">
            <v>สำนักงานทางหลวงชนบทที่ 8 (นครสวรรค์)</v>
          </cell>
          <cell r="U639" t="str">
            <v>แขวงทางหลวงชนบทตาก</v>
          </cell>
          <cell r="V639" t="str">
            <v>สำนักบำรุงทาง</v>
          </cell>
          <cell r="W639" t="str">
            <v>ตาก</v>
          </cell>
          <cell r="X639" t="str">
            <v/>
          </cell>
          <cell r="Y639">
            <v>5851856.0499999998</v>
          </cell>
          <cell r="Z639">
            <v>0</v>
          </cell>
          <cell r="AB639" t="str">
            <v>ลาดยาง AC</v>
          </cell>
          <cell r="AC639" t="str">
            <v>6</v>
          </cell>
          <cell r="AD639" t="str">
            <v>เมตร</v>
          </cell>
          <cell r="AE639" t="str">
            <v>AC</v>
          </cell>
          <cell r="AF639" t="str">
            <v>1</v>
          </cell>
          <cell r="AG639" t="str">
            <v>เมตร</v>
          </cell>
          <cell r="AH639" t="str">
            <v>30 ม.ค. 2567</v>
          </cell>
          <cell r="AI639" t="str">
            <v>24 ม.ค. 2567</v>
          </cell>
          <cell r="AJ639" t="str">
            <v>5 ก.พ. 2567</v>
          </cell>
          <cell r="AK639" t="str">
            <v>6 ก.พ. 2567</v>
          </cell>
          <cell r="AL639">
            <v>4</v>
          </cell>
          <cell r="AM639">
            <v>3</v>
          </cell>
          <cell r="AN639">
            <v>4</v>
          </cell>
          <cell r="AO639">
            <v>4</v>
          </cell>
          <cell r="AP639" t="str">
            <v>0105539089561</v>
          </cell>
          <cell r="AR639" t="str">
            <v>บจก. กษิดิศเอ็นจิเนี่ยริ่ง จำกัด</v>
          </cell>
          <cell r="AS639" t="str">
            <v/>
          </cell>
          <cell r="AT639">
            <v>5824780</v>
          </cell>
          <cell r="AU639">
            <v>5824780</v>
          </cell>
          <cell r="AV639" t="str">
            <v/>
          </cell>
          <cell r="AW639" t="str">
            <v>ขทช.ตก 10/2567</v>
          </cell>
          <cell r="AX639" t="str">
            <v>14 มี.ค. 2567</v>
          </cell>
          <cell r="AY639" t="str">
            <v>15 มี.ค. 2567</v>
          </cell>
          <cell r="AZ639" t="str">
            <v>12 มิ.ย. 2567</v>
          </cell>
          <cell r="BA639">
            <v>90</v>
          </cell>
          <cell r="BC639">
            <v>5824780</v>
          </cell>
          <cell r="BD639">
            <v>5824780</v>
          </cell>
          <cell r="BF639">
            <v>25220</v>
          </cell>
          <cell r="BG639">
            <v>27076.049999999814</v>
          </cell>
          <cell r="BI639" t="str">
            <v xml:space="preserve"> 6 ก.พ.67</v>
          </cell>
          <cell r="BJ639">
            <v>0.46269166173354204</v>
          </cell>
        </row>
        <row r="640">
          <cell r="A640" t="str">
            <v xml:space="preserve">งานบำรุงถนนสาย ตก.3053 แยกทางหลวงหมายเลข 105 - บ้านห้วยหินฝน อ.แม่สอด จ.ตาก (ตอนที่ 1) </v>
          </cell>
          <cell r="C640" t="str">
            <v>2567</v>
          </cell>
          <cell r="D640" t="str">
            <v>ผลผลิตโครงข่ายทางหลวงชนบทได้รับการบำรุงรักษา</v>
          </cell>
          <cell r="E640" t="str">
            <v>บำรุงรักษาทางหลวงชนบท</v>
          </cell>
          <cell r="F640" t="str">
            <v>รายการปีเดียว ราคาต่อหน่วยต่ำกว่า 10 ล้านบาท (พลางก่อน2)</v>
          </cell>
          <cell r="G640" t="str">
            <v>วิธี e-Bidding</v>
          </cell>
          <cell r="H640" t="str">
            <v>ซ่อมสร้างผิวทางแอสฟัลต์คอนกรีต (โดยวิธี Pavement In - Place Recycling)</v>
          </cell>
          <cell r="I640" t="str">
            <v>08007280004703210717</v>
          </cell>
          <cell r="K640" t="str">
            <v>ตาก</v>
          </cell>
          <cell r="L640">
            <v>1</v>
          </cell>
          <cell r="M640" t="str">
            <v>แห่ง</v>
          </cell>
          <cell r="N640" t="str">
            <v>14 ธ.ค. 2566</v>
          </cell>
          <cell r="O640" t="str">
            <v/>
          </cell>
          <cell r="P640">
            <v>5800000</v>
          </cell>
          <cell r="Q640">
            <v>5800000</v>
          </cell>
          <cell r="R640" t="str">
            <v>ลงนามในสัญญา</v>
          </cell>
          <cell r="S640" t="str">
            <v/>
          </cell>
          <cell r="T640" t="str">
            <v>สำนักงานทางหลวงชนบทที่ 8 (นครสวรรค์)</v>
          </cell>
          <cell r="U640" t="str">
            <v>แขวงทางหลวงชนบทตาก</v>
          </cell>
          <cell r="V640" t="str">
            <v>สำนักบำรุงทาง</v>
          </cell>
          <cell r="W640" t="str">
            <v>ตาก</v>
          </cell>
          <cell r="X640" t="str">
            <v/>
          </cell>
          <cell r="Y640">
            <v>5797280.4100000001</v>
          </cell>
          <cell r="Z640">
            <v>0</v>
          </cell>
          <cell r="AB640" t="str">
            <v>ลาดยาง AC</v>
          </cell>
          <cell r="AC640" t="str">
            <v>6</v>
          </cell>
          <cell r="AD640" t="str">
            <v>เมตร</v>
          </cell>
          <cell r="AE640" t="str">
            <v>AC</v>
          </cell>
          <cell r="AF640" t="str">
            <v>1</v>
          </cell>
          <cell r="AG640" t="str">
            <v>เมตร</v>
          </cell>
          <cell r="AH640" t="str">
            <v>1 ก.พ. 2567</v>
          </cell>
          <cell r="AI640" t="str">
            <v>25 ม.ค. 2567</v>
          </cell>
          <cell r="AJ640" t="str">
            <v>7 ก.พ. 2567</v>
          </cell>
          <cell r="AK640" t="str">
            <v>8 ก.พ. 2567</v>
          </cell>
          <cell r="AL640">
            <v>2</v>
          </cell>
          <cell r="AM640">
            <v>2</v>
          </cell>
          <cell r="AN640">
            <v>2</v>
          </cell>
          <cell r="AO640">
            <v>2</v>
          </cell>
          <cell r="AP640" t="str">
            <v>0635565001751</v>
          </cell>
          <cell r="AR640" t="str">
            <v>บจก.แม่สอดโชควิสูตร</v>
          </cell>
          <cell r="AS640" t="str">
            <v/>
          </cell>
          <cell r="AT640">
            <v>5793000</v>
          </cell>
          <cell r="AU640">
            <v>5793000</v>
          </cell>
          <cell r="AV640" t="str">
            <v/>
          </cell>
          <cell r="AW640" t="str">
            <v>ขทช.ตก 12/2567</v>
          </cell>
          <cell r="AX640" t="str">
            <v>22 มี.ค. 2567</v>
          </cell>
          <cell r="AY640" t="str">
            <v>23 มี.ค. 2567</v>
          </cell>
          <cell r="AZ640" t="str">
            <v>20 มิ.ย. 2567</v>
          </cell>
          <cell r="BA640">
            <v>90</v>
          </cell>
          <cell r="BC640">
            <v>5793000</v>
          </cell>
          <cell r="BD640">
            <v>5793000</v>
          </cell>
          <cell r="BF640">
            <v>7000</v>
          </cell>
          <cell r="BG640">
            <v>4280.410000000149</v>
          </cell>
          <cell r="BI640" t="str">
            <v xml:space="preserve"> 8 ก.พ.67</v>
          </cell>
          <cell r="BJ640">
            <v>7.38347931664073E-2</v>
          </cell>
        </row>
        <row r="641">
          <cell r="A641" t="str">
            <v>งานบำรุงถนนสาย ตก.1003 แยกทางหลวงหมายเลข 1 - บ้านลานมะคร้อ  อ.สามเงา, บ้านตาก, เมือง จ.ตาก</v>
          </cell>
          <cell r="C641" t="str">
            <v>2567</v>
          </cell>
          <cell r="D641" t="str">
            <v>ผลผลิตโครงข่ายทางหลวงชนบทได้รับการบำรุงรักษา</v>
          </cell>
          <cell r="E641" t="str">
            <v>บำรุงรักษาทางหลวงชนบท</v>
          </cell>
          <cell r="F641" t="str">
            <v>รายการปีเดียว ราคาต่อหน่วยต่ำกว่า 10 ล้านบาท (พลางก่อน2)</v>
          </cell>
          <cell r="G641" t="str">
            <v>วิธี e-Bidding</v>
          </cell>
          <cell r="H641" t="str">
            <v>เสริมผิวลาดยางแอสฟัลต์คอนกรีต</v>
          </cell>
          <cell r="I641" t="str">
            <v>08007280004703210717</v>
          </cell>
          <cell r="J641" t="str">
            <v>สามเงา</v>
          </cell>
          <cell r="K641" t="str">
            <v>ตาก</v>
          </cell>
          <cell r="L641">
            <v>1</v>
          </cell>
          <cell r="M641" t="str">
            <v>แห่ง</v>
          </cell>
          <cell r="N641" t="str">
            <v>14 ธ.ค. 2566</v>
          </cell>
          <cell r="O641" t="str">
            <v/>
          </cell>
          <cell r="P641">
            <v>5700000</v>
          </cell>
          <cell r="Q641">
            <v>5700000</v>
          </cell>
          <cell r="R641" t="str">
            <v>ลงนามในสัญญา</v>
          </cell>
          <cell r="S641" t="str">
            <v/>
          </cell>
          <cell r="T641" t="str">
            <v>สำนักงานทางหลวงชนบทที่ 8 (นครสวรรค์)</v>
          </cell>
          <cell r="U641" t="str">
            <v>แขวงทางหลวงชนบทตาก</v>
          </cell>
          <cell r="V641" t="str">
            <v>สำนักบำรุงทาง</v>
          </cell>
          <cell r="W641" t="str">
            <v>ตาก</v>
          </cell>
          <cell r="X641" t="str">
            <v/>
          </cell>
          <cell r="Y641">
            <v>5707399.79</v>
          </cell>
          <cell r="Z641">
            <v>0</v>
          </cell>
          <cell r="AB641" t="str">
            <v>ลาดยาง AC</v>
          </cell>
          <cell r="AC641" t="str">
            <v>6</v>
          </cell>
          <cell r="AD641" t="str">
            <v>เมตร</v>
          </cell>
          <cell r="AE641" t="str">
            <v>AC</v>
          </cell>
          <cell r="AF641" t="str">
            <v>1</v>
          </cell>
          <cell r="AG641" t="str">
            <v>เมตร</v>
          </cell>
          <cell r="AH641" t="str">
            <v>2 ก.พ. 2567</v>
          </cell>
          <cell r="AI641" t="str">
            <v>29 ม.ค. 2567</v>
          </cell>
          <cell r="AJ641" t="str">
            <v>8 ก.พ. 2567</v>
          </cell>
          <cell r="AK641" t="str">
            <v>9 ก.พ. 2567</v>
          </cell>
          <cell r="AL641">
            <v>2</v>
          </cell>
          <cell r="AM641">
            <v>2</v>
          </cell>
          <cell r="AN641">
            <v>2</v>
          </cell>
          <cell r="AO641">
            <v>2</v>
          </cell>
          <cell r="AR641" t="str">
            <v>หจก.แม่สอดโชควิสูตร</v>
          </cell>
          <cell r="AS641" t="str">
            <v/>
          </cell>
          <cell r="AT641">
            <v>5529000</v>
          </cell>
          <cell r="AU641">
            <v>5529000</v>
          </cell>
          <cell r="AV641" t="str">
            <v/>
          </cell>
          <cell r="AW641" t="str">
            <v>ขทช.ตก 11/2567</v>
          </cell>
          <cell r="AX641" t="str">
            <v>20 มี.ค. 2567</v>
          </cell>
          <cell r="AY641" t="str">
            <v>21 มี.ค. 2567</v>
          </cell>
          <cell r="AZ641" t="str">
            <v>18 มิ.ย. 2567</v>
          </cell>
          <cell r="BA641">
            <v>90</v>
          </cell>
          <cell r="BC641">
            <v>5529000</v>
          </cell>
          <cell r="BD641">
            <v>5529000</v>
          </cell>
          <cell r="BF641">
            <v>171000</v>
          </cell>
          <cell r="BG641">
            <v>178399.79000000004</v>
          </cell>
          <cell r="BI641" t="str">
            <v xml:space="preserve"> 9 ก.พ.67</v>
          </cell>
          <cell r="BJ641">
            <v>3.1257629842678329</v>
          </cell>
        </row>
        <row r="642">
          <cell r="A642" t="str">
            <v>ไฟฟ้าแสงสว่างบริเวณเข้าสู่ทางแยกหลัก ถนนสาย ตก.5010 แยกทางหลวงท้องถิ่น อบจ. - บ้านหนองเสือ  อ.เมือง, บ้านตาก จ.ตาก</v>
          </cell>
          <cell r="C642" t="str">
            <v>2567</v>
          </cell>
          <cell r="D642" t="str">
            <v>โครงการอำนวยความปลอดภัยสนับสนุนด้านคมนาคมและระบบโลจิสติกส์</v>
          </cell>
          <cell r="E642" t="str">
            <v>ไฟฟ้าแสงสว่างบริเวณเข้าสู่ทางแยกหลัก</v>
          </cell>
          <cell r="F642" t="str">
            <v>รายการปีเดียว ราคาต่อหน่วยต่ำกว่า 10 ล้านบาท (พลางก่อน1)</v>
          </cell>
          <cell r="G642" t="str">
            <v>วิธี e-Bidding</v>
          </cell>
          <cell r="H642" t="str">
            <v>ไฟฟ้าแสงสว่างบริเวณเข้าสู่ทางแยกหลัก</v>
          </cell>
          <cell r="I642" t="str">
            <v>08007190061703210378</v>
          </cell>
          <cell r="J642" t="str">
            <v>เมือง</v>
          </cell>
          <cell r="K642" t="str">
            <v>ตาก</v>
          </cell>
          <cell r="L642">
            <v>1</v>
          </cell>
          <cell r="M642" t="str">
            <v>แห่ง</v>
          </cell>
          <cell r="N642" t="str">
            <v>28 พ.ย. 2566</v>
          </cell>
          <cell r="O642" t="str">
            <v/>
          </cell>
          <cell r="P642">
            <v>1500000</v>
          </cell>
          <cell r="Q642">
            <v>1500000</v>
          </cell>
          <cell r="R642" t="str">
            <v>ลงนามในสัญญา</v>
          </cell>
          <cell r="S642" t="str">
            <v/>
          </cell>
          <cell r="T642" t="str">
            <v>สำนักงานทางหลวงชนบทที่ 8 (นครสวรรค์)</v>
          </cell>
          <cell r="U642" t="str">
            <v>แขวงทางหลวงชนบทตาก</v>
          </cell>
          <cell r="V642" t="str">
            <v>สำนักอำนวยความปลอดภัย</v>
          </cell>
          <cell r="W642" t="str">
            <v>ตาก</v>
          </cell>
          <cell r="X642" t="str">
            <v/>
          </cell>
          <cell r="Y642">
            <v>1505049.13</v>
          </cell>
          <cell r="Z642">
            <v>0</v>
          </cell>
          <cell r="AB642" t="str">
            <v>ลาดยาง AC</v>
          </cell>
          <cell r="AC642" t="str">
            <v>6</v>
          </cell>
          <cell r="AD642" t="str">
            <v>เมตร</v>
          </cell>
          <cell r="AE642" t="str">
            <v>AC</v>
          </cell>
          <cell r="AF642" t="str">
            <v>1</v>
          </cell>
          <cell r="AG642" t="str">
            <v>เมตร</v>
          </cell>
          <cell r="AH642" t="str">
            <v>28 ธ.ค. 2566</v>
          </cell>
          <cell r="AI642" t="str">
            <v>22 ธ.ค. 2566</v>
          </cell>
          <cell r="AJ642" t="str">
            <v>9 ม.ค. 2567</v>
          </cell>
          <cell r="AK642" t="str">
            <v>11 ม.ค. 2567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 t="str">
            <v>0633548000724</v>
          </cell>
          <cell r="AR642" t="str">
            <v>หจก.พงษ์ชนะ เอ็นจิเนียริ่ง</v>
          </cell>
          <cell r="AS642" t="str">
            <v/>
          </cell>
          <cell r="AT642">
            <v>1498000</v>
          </cell>
          <cell r="AU642">
            <v>1498000</v>
          </cell>
          <cell r="AV642" t="str">
            <v/>
          </cell>
          <cell r="AW642" t="str">
            <v>ขทช.ตก 2/2567</v>
          </cell>
          <cell r="AX642" t="str">
            <v>1 ก.พ. 2567</v>
          </cell>
          <cell r="AY642" t="str">
            <v>2 ก.พ. 2567</v>
          </cell>
          <cell r="AZ642" t="str">
            <v>1 เม.ย. 2567</v>
          </cell>
          <cell r="BA642">
            <v>60</v>
          </cell>
          <cell r="BC642">
            <v>1498000</v>
          </cell>
          <cell r="BD642">
            <v>1498000</v>
          </cell>
          <cell r="BF642">
            <v>2000</v>
          </cell>
          <cell r="BG642">
            <v>7049.1299999998882</v>
          </cell>
          <cell r="BI642" t="str">
            <v xml:space="preserve"> 2 ก.พ.67</v>
          </cell>
          <cell r="BJ642">
            <v>0.46836544133279484</v>
          </cell>
        </row>
        <row r="643">
          <cell r="A643" t="str">
            <v>ไฟฟ้าแสงสว่างบริเวณเข้าสู่ทางแยกหลัก ถนนสาย ตก.4011 แยกทางหลวงหมายเลข 1357 - บ้านแม่ระวาน  อ.สามเงา จ.ตาก</v>
          </cell>
          <cell r="C643" t="str">
            <v>2567</v>
          </cell>
          <cell r="D643" t="str">
            <v>โครงการอำนวยความปลอดภัยสนับสนุนด้านคมนาคมและระบบโลจิสติกส์</v>
          </cell>
          <cell r="E643" t="str">
            <v>ไฟฟ้าแสงสว่างบริเวณเข้าสู่ทางแยกหลัก</v>
          </cell>
          <cell r="F643" t="str">
            <v>รายการปีเดียว ราคาต่อหน่วยต่ำกว่า 10 ล้านบาท (พลางก่อน1)</v>
          </cell>
          <cell r="G643" t="str">
            <v>วิธี e-Bidding</v>
          </cell>
          <cell r="H643" t="str">
            <v>ไฟฟ้าแสงสว่างบริเวณเข้าสู่ทางแยกหลัก</v>
          </cell>
          <cell r="I643" t="str">
            <v>08007190061703210378</v>
          </cell>
          <cell r="J643" t="str">
            <v>สามเงา</v>
          </cell>
          <cell r="K643" t="str">
            <v>ตาก</v>
          </cell>
          <cell r="L643">
            <v>1</v>
          </cell>
          <cell r="M643" t="str">
            <v>แห่ง</v>
          </cell>
          <cell r="N643" t="str">
            <v>28 พ.ย. 2566</v>
          </cell>
          <cell r="O643" t="str">
            <v/>
          </cell>
          <cell r="P643">
            <v>1200000</v>
          </cell>
          <cell r="Q643">
            <v>1200000</v>
          </cell>
          <cell r="R643" t="str">
            <v>ลงนามในสัญญา</v>
          </cell>
          <cell r="S643" t="str">
            <v/>
          </cell>
          <cell r="T643" t="str">
            <v>สำนักงานทางหลวงชนบทที่ 8 (นครสวรรค์)</v>
          </cell>
          <cell r="U643" t="str">
            <v>แขวงทางหลวงชนบทตาก</v>
          </cell>
          <cell r="V643" t="str">
            <v>สำนักอำนวยความปลอดภัย</v>
          </cell>
          <cell r="W643" t="str">
            <v>ตาก</v>
          </cell>
          <cell r="X643" t="str">
            <v/>
          </cell>
          <cell r="Y643">
            <v>1203340.8700000001</v>
          </cell>
          <cell r="Z643">
            <v>0</v>
          </cell>
          <cell r="AB643" t="str">
            <v>ลาดยาง AC</v>
          </cell>
          <cell r="AC643" t="str">
            <v>6</v>
          </cell>
          <cell r="AD643" t="str">
            <v>เมตร</v>
          </cell>
          <cell r="AE643" t="str">
            <v>AC</v>
          </cell>
          <cell r="AF643" t="str">
            <v>1</v>
          </cell>
          <cell r="AG643" t="str">
            <v>เมตร</v>
          </cell>
          <cell r="AH643" t="str">
            <v>3 ม.ค. 2567</v>
          </cell>
          <cell r="AI643" t="str">
            <v>26 ธ.ค. 2566</v>
          </cell>
          <cell r="AJ643" t="str">
            <v>11 ม.ค. 2567</v>
          </cell>
          <cell r="AK643" t="str">
            <v>12 ม.ค. 2567</v>
          </cell>
          <cell r="AL643">
            <v>2</v>
          </cell>
          <cell r="AM643">
            <v>2</v>
          </cell>
          <cell r="AN643">
            <v>2</v>
          </cell>
          <cell r="AO643">
            <v>2</v>
          </cell>
          <cell r="AP643" t="str">
            <v>0603548000325</v>
          </cell>
          <cell r="AR643" t="str">
            <v>หจก.พยุหะการจราจร</v>
          </cell>
          <cell r="AS643" t="str">
            <v/>
          </cell>
          <cell r="AT643">
            <v>1195000</v>
          </cell>
          <cell r="AU643">
            <v>1195000</v>
          </cell>
          <cell r="AV643" t="str">
            <v/>
          </cell>
          <cell r="AW643" t="str">
            <v>ขทช.ตก 3/2567</v>
          </cell>
          <cell r="AX643" t="str">
            <v>1 ก.พ. 2567</v>
          </cell>
          <cell r="AY643" t="str">
            <v>2 ก.พ. 2567</v>
          </cell>
          <cell r="AZ643" t="str">
            <v>1 เม.ย. 2567</v>
          </cell>
          <cell r="BA643">
            <v>60</v>
          </cell>
          <cell r="BC643">
            <v>1195000</v>
          </cell>
          <cell r="BD643">
            <v>1195000</v>
          </cell>
          <cell r="BF643">
            <v>5000</v>
          </cell>
          <cell r="BG643">
            <v>8340.8700000001118</v>
          </cell>
          <cell r="BI643" t="str">
            <v xml:space="preserve"> 2 ก.พ.67</v>
          </cell>
          <cell r="BJ643">
            <v>0.69314275015026383</v>
          </cell>
        </row>
        <row r="644">
          <cell r="A644" t="str">
            <v>ไฟฟ้าแสงสว่างบริเวณเข้าสู่ทางแยกหลัก ถนนสาย ตก.4014 แยกทางหลวงหมายเลข 1090 - บ้านพบพระเหนือ  อ.แม่สอด, พบพระ จ.ตาก</v>
          </cell>
          <cell r="C644" t="str">
            <v>2567</v>
          </cell>
          <cell r="D644" t="str">
            <v>โครงการอำนวยความปลอดภัยสนับสนุนด้านคมนาคมและระบบโลจิสติกส์</v>
          </cell>
          <cell r="E644" t="str">
            <v>ไฟฟ้าแสงสว่างบริเวณเข้าสู่ทางแยกหลัก</v>
          </cell>
          <cell r="F644" t="str">
            <v>รายการปีเดียว ราคาต่อหน่วยต่ำกว่า 10 ล้านบาท (พลางก่อน1)</v>
          </cell>
          <cell r="G644" t="str">
            <v>วิธี e-Bidding</v>
          </cell>
          <cell r="H644" t="str">
            <v>ไฟฟ้าแสงสว่างบริเวณเข้าสู่ทางแยกหลัก</v>
          </cell>
          <cell r="I644" t="str">
            <v>08007190061703210378</v>
          </cell>
          <cell r="J644" t="str">
            <v>แม่สอด</v>
          </cell>
          <cell r="K644" t="str">
            <v>ตาก</v>
          </cell>
          <cell r="L644">
            <v>1</v>
          </cell>
          <cell r="M644" t="str">
            <v>แห่ง</v>
          </cell>
          <cell r="N644" t="str">
            <v>28 พ.ย. 2566</v>
          </cell>
          <cell r="O644" t="str">
            <v/>
          </cell>
          <cell r="P644">
            <v>1300000</v>
          </cell>
          <cell r="Q644">
            <v>1300000</v>
          </cell>
          <cell r="R644" t="str">
            <v>ลงนามในสัญญา</v>
          </cell>
          <cell r="S644" t="str">
            <v/>
          </cell>
          <cell r="T644" t="str">
            <v>สำนักงานทางหลวงชนบทที่ 8 (นครสวรรค์)</v>
          </cell>
          <cell r="U644" t="str">
            <v>แขวงทางหลวงชนบทตาก</v>
          </cell>
          <cell r="V644" t="str">
            <v>สำนักอำนวยความปลอดภัย</v>
          </cell>
          <cell r="W644" t="str">
            <v>ตาก</v>
          </cell>
          <cell r="X644" t="str">
            <v/>
          </cell>
          <cell r="Y644">
            <v>1314225.1399999999</v>
          </cell>
          <cell r="Z644">
            <v>0</v>
          </cell>
          <cell r="AB644" t="str">
            <v>ลาดยาง AC</v>
          </cell>
          <cell r="AC644" t="str">
            <v>6</v>
          </cell>
          <cell r="AD644" t="str">
            <v>เมตร</v>
          </cell>
          <cell r="AE644" t="str">
            <v>AC</v>
          </cell>
          <cell r="AF644" t="str">
            <v>1</v>
          </cell>
          <cell r="AG644" t="str">
            <v>เมตร</v>
          </cell>
          <cell r="AH644" t="str">
            <v>8 ม.ค. 2567</v>
          </cell>
          <cell r="AI644" t="str">
            <v>26 ธ.ค. 2566</v>
          </cell>
          <cell r="AJ644" t="str">
            <v>16 ม.ค. 2567</v>
          </cell>
          <cell r="AK644" t="str">
            <v>17 ม.ค. 2567</v>
          </cell>
          <cell r="AL644">
            <v>4</v>
          </cell>
          <cell r="AM644">
            <v>4</v>
          </cell>
          <cell r="AN644">
            <v>4</v>
          </cell>
          <cell r="AO644">
            <v>4</v>
          </cell>
          <cell r="AP644" t="str">
            <v>0633548000724</v>
          </cell>
          <cell r="AR644" t="str">
            <v>หจก.พงษ์ชนะ เอ็นจิเนียริ่ง</v>
          </cell>
          <cell r="AS644" t="str">
            <v/>
          </cell>
          <cell r="AT644">
            <v>1298000</v>
          </cell>
          <cell r="AU644">
            <v>1298000</v>
          </cell>
          <cell r="AV644" t="str">
            <v/>
          </cell>
          <cell r="AW644" t="str">
            <v>ขทช.ตก 4/2567</v>
          </cell>
          <cell r="AX644" t="str">
            <v>8 ก.พ. 2567</v>
          </cell>
          <cell r="AY644" t="str">
            <v>9 ก.พ. 2567</v>
          </cell>
          <cell r="AZ644" t="str">
            <v>8 เม.ย. 2567</v>
          </cell>
          <cell r="BA644">
            <v>60</v>
          </cell>
          <cell r="BC644">
            <v>1298000</v>
          </cell>
          <cell r="BD644">
            <v>1298000</v>
          </cell>
          <cell r="BF644">
            <v>2000</v>
          </cell>
          <cell r="BG644">
            <v>16225.139999999898</v>
          </cell>
          <cell r="BI644" t="str">
            <v xml:space="preserve"> 2 ก.พ.67</v>
          </cell>
          <cell r="BJ644">
            <v>1.234578422385064</v>
          </cell>
        </row>
        <row r="645">
          <cell r="A645" t="str">
            <v>ไฟฟ้าแสงสว่างบริเวณเข้าสู่ทางแยกหลัก ถนนสาย ตก.1003 แยกทางหลวงหมายเลข 1 - บ้านลานมะคร้อ  อ.สามเงา, บ้านตาก, เมือง จ.ตาก</v>
          </cell>
          <cell r="C645" t="str">
            <v>2567</v>
          </cell>
          <cell r="D645" t="str">
            <v>โครงการอำนวยความปลอดภัยสนับสนุนด้านคมนาคมและระบบโลจิสติกส์</v>
          </cell>
          <cell r="E645" t="str">
            <v>ไฟฟ้าแสงสว่างบริเวณเข้าสู่ทางแยกหลัก</v>
          </cell>
          <cell r="F645" t="str">
            <v>รายการปีเดียว ราคาต่อหน่วยต่ำกว่า 10 ล้านบาท (พลางก่อน1)</v>
          </cell>
          <cell r="G645" t="str">
            <v>วิธี e-Bidding</v>
          </cell>
          <cell r="H645" t="str">
            <v>ไฟฟ้าแสงสว่างบริเวณเข้าสู่ทางแยกหลัก</v>
          </cell>
          <cell r="I645" t="str">
            <v>08007190061703210378</v>
          </cell>
          <cell r="J645" t="str">
            <v>สามเงา</v>
          </cell>
          <cell r="K645" t="str">
            <v>ตาก</v>
          </cell>
          <cell r="L645">
            <v>2</v>
          </cell>
          <cell r="M645" t="str">
            <v>แห่ง</v>
          </cell>
          <cell r="N645" t="str">
            <v>13 ธ.ค. 2566</v>
          </cell>
          <cell r="O645" t="str">
            <v/>
          </cell>
          <cell r="P645">
            <v>1500000</v>
          </cell>
          <cell r="Q645">
            <v>1500000</v>
          </cell>
          <cell r="R645" t="str">
            <v>ลงนามในสัญญา</v>
          </cell>
          <cell r="S645" t="str">
            <v/>
          </cell>
          <cell r="T645" t="str">
            <v>สำนักงานทางหลวงชนบทที่ 8 (นครสวรรค์)</v>
          </cell>
          <cell r="U645" t="str">
            <v>แขวงทางหลวงชนบทตาก</v>
          </cell>
          <cell r="V645" t="str">
            <v>สำนักอำนวยความปลอดภัย</v>
          </cell>
          <cell r="W645" t="str">
            <v>ตาก</v>
          </cell>
          <cell r="X645" t="str">
            <v/>
          </cell>
          <cell r="Y645">
            <v>1500135.99</v>
          </cell>
          <cell r="Z645">
            <v>0</v>
          </cell>
          <cell r="AB645" t="str">
            <v>ลาดยาง AC</v>
          </cell>
          <cell r="AC645" t="str">
            <v>6</v>
          </cell>
          <cell r="AD645" t="str">
            <v>เมตร</v>
          </cell>
          <cell r="AE645" t="str">
            <v>AC</v>
          </cell>
          <cell r="AF645" t="str">
            <v>1</v>
          </cell>
          <cell r="AG645" t="str">
            <v>เมตร</v>
          </cell>
          <cell r="AH645" t="str">
            <v>30 ม.ค. 2567</v>
          </cell>
          <cell r="AI645" t="str">
            <v>24 ม.ค. 2567</v>
          </cell>
          <cell r="AJ645" t="str">
            <v>7 ก.พ. 2567</v>
          </cell>
          <cell r="AK645" t="str">
            <v>8 ก.พ. 2567</v>
          </cell>
          <cell r="AL645">
            <v>4</v>
          </cell>
          <cell r="AM645">
            <v>4</v>
          </cell>
          <cell r="AN645">
            <v>4</v>
          </cell>
          <cell r="AO645">
            <v>4</v>
          </cell>
          <cell r="AP645" t="str">
            <v>0633548000724</v>
          </cell>
          <cell r="AR645" t="str">
            <v>หจก.พงษ์ชนะ เอ็นจิเนียริ่ง</v>
          </cell>
          <cell r="AS645" t="str">
            <v/>
          </cell>
          <cell r="AT645">
            <v>1498000</v>
          </cell>
          <cell r="AU645">
            <v>1498000</v>
          </cell>
          <cell r="AV645" t="str">
            <v/>
          </cell>
          <cell r="AW645" t="str">
            <v>ขทช.ตก 7/2567</v>
          </cell>
          <cell r="AX645" t="str">
            <v>8 มี.ค. 2567</v>
          </cell>
          <cell r="AY645" t="str">
            <v>9 มี.ค. 2567</v>
          </cell>
          <cell r="AZ645" t="str">
            <v>7 พ.ค. 2567</v>
          </cell>
          <cell r="BA645">
            <v>60</v>
          </cell>
          <cell r="BC645">
            <v>1498000</v>
          </cell>
          <cell r="BD645">
            <v>1498000</v>
          </cell>
          <cell r="BF645">
            <v>2000</v>
          </cell>
          <cell r="BG645">
            <v>2135.9899999999907</v>
          </cell>
          <cell r="BI645" t="str">
            <v xml:space="preserve"> 8 ก.พ.67</v>
          </cell>
          <cell r="BJ645">
            <v>0.14238642458008027</v>
          </cell>
        </row>
        <row r="646">
          <cell r="A646" t="str">
            <v>ไฟฟ้าแสงสว่างบริเวณเข้าสู่ทางแยกหลัก ถนนสาย ตก.4016 แยกทางหลวงหมายเลข 1090 - บ้านเสรีราษฎร์  อ.พบพระ จ.ตาก</v>
          </cell>
          <cell r="C646" t="str">
            <v>2567</v>
          </cell>
          <cell r="D646" t="str">
            <v>โครงการอำนวยความปลอดภัยสนับสนุนด้านคมนาคมและระบบโลจิสติกส์</v>
          </cell>
          <cell r="E646" t="str">
            <v>ไฟฟ้าแสงสว่างบริเวณเข้าสู่ทางแยกหลัก</v>
          </cell>
          <cell r="F646" t="str">
            <v>รายการปีเดียว ราคาต่อหน่วยต่ำกว่า 10 ล้านบาท (พลางก่อน1)</v>
          </cell>
          <cell r="G646" t="str">
            <v>วิธี e-Bidding</v>
          </cell>
          <cell r="H646" t="str">
            <v>ไฟฟ้าแสงสว่างบริเวณเข้าสู่ทางแยกหลัก</v>
          </cell>
          <cell r="I646" t="str">
            <v>08007190061703210378</v>
          </cell>
          <cell r="J646" t="str">
            <v>พบพระ</v>
          </cell>
          <cell r="K646" t="str">
            <v>ตาก</v>
          </cell>
          <cell r="L646">
            <v>1</v>
          </cell>
          <cell r="M646" t="str">
            <v>แห่ง</v>
          </cell>
          <cell r="N646" t="str">
            <v>13 ธ.ค. 2566</v>
          </cell>
          <cell r="O646" t="str">
            <v/>
          </cell>
          <cell r="P646">
            <v>1600000</v>
          </cell>
          <cell r="Q646">
            <v>1600000</v>
          </cell>
          <cell r="R646" t="str">
            <v>ลงนามในสัญญา</v>
          </cell>
          <cell r="S646" t="str">
            <v/>
          </cell>
          <cell r="T646" t="str">
            <v>สำนักงานทางหลวงชนบทที่ 8 (นครสวรรค์)</v>
          </cell>
          <cell r="U646" t="str">
            <v>แขวงทางหลวงชนบทตาก</v>
          </cell>
          <cell r="V646" t="str">
            <v>สำนักอำนวยความปลอดภัย</v>
          </cell>
          <cell r="W646" t="str">
            <v>ตาก</v>
          </cell>
          <cell r="X646" t="str">
            <v/>
          </cell>
          <cell r="Y646">
            <v>1599804.54</v>
          </cell>
          <cell r="Z646">
            <v>0</v>
          </cell>
          <cell r="AB646" t="str">
            <v>ลาดยาง AC</v>
          </cell>
          <cell r="AC646" t="str">
            <v>6</v>
          </cell>
          <cell r="AD646" t="str">
            <v>เมตร</v>
          </cell>
          <cell r="AE646" t="str">
            <v>AC</v>
          </cell>
          <cell r="AF646" t="str">
            <v>1</v>
          </cell>
          <cell r="AH646" t="str">
            <v>16 ม.ค. 2567</v>
          </cell>
          <cell r="AI646" t="str">
            <v>10 ม.ค. 2567</v>
          </cell>
          <cell r="AJ646" t="str">
            <v>24 ม.ค. 2567</v>
          </cell>
          <cell r="AK646" t="str">
            <v>25 ม.ค. 2567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 t="str">
            <v>0633548000724</v>
          </cell>
          <cell r="AR646" t="str">
            <v>หจก.พงษ์ชนะ เอ็นจิเนียริ่ง</v>
          </cell>
          <cell r="AS646" t="str">
            <v/>
          </cell>
          <cell r="AT646">
            <v>1597000</v>
          </cell>
          <cell r="AU646">
            <v>1597000</v>
          </cell>
          <cell r="AV646" t="str">
            <v/>
          </cell>
          <cell r="AW646" t="str">
            <v>ขทช.ตก 5/2567</v>
          </cell>
          <cell r="AX646" t="str">
            <v>19 ก.พ. 2567</v>
          </cell>
          <cell r="AY646" t="str">
            <v>19 ก.พ. 2567</v>
          </cell>
          <cell r="AZ646" t="str">
            <v>19 เม.ย. 2567</v>
          </cell>
          <cell r="BA646">
            <v>60</v>
          </cell>
          <cell r="BC646">
            <v>1597000</v>
          </cell>
          <cell r="BD646">
            <v>1597000</v>
          </cell>
          <cell r="BF646">
            <v>3000</v>
          </cell>
          <cell r="BG646">
            <v>2804.5400000000373</v>
          </cell>
          <cell r="BI646" t="str">
            <v xml:space="preserve"> 2 ก.พ.67</v>
          </cell>
          <cell r="BJ646">
            <v>0.17530516571730925</v>
          </cell>
        </row>
        <row r="647">
          <cell r="A647" t="str">
            <v>ไฟฟ้าแสงสว่างบริเวณเข้าสู่ทางแยกหลัก ถนนสาย ตก.4051 แยกทางหลวงหมายเลข 1090 - บ้านพะดี  อ.พบพระ จ.ตาก</v>
          </cell>
          <cell r="C647" t="str">
            <v>2567</v>
          </cell>
          <cell r="D647" t="str">
            <v>โครงการอำนวยความปลอดภัยสนับสนุนด้านคมนาคมและระบบโลจิสติกส์</v>
          </cell>
          <cell r="E647" t="str">
            <v>ไฟฟ้าแสงสว่างบริเวณเข้าสู่ทางแยกหลัก</v>
          </cell>
          <cell r="F647" t="str">
            <v>รายการปีเดียว ราคาต่อหน่วยต่ำกว่า 10 ล้านบาท (พลางก่อน1)</v>
          </cell>
          <cell r="G647" t="str">
            <v>วิธี e-Bidding</v>
          </cell>
          <cell r="H647" t="str">
            <v>ไฟฟ้าแสงสว่างบริเวณเข้าสู่ทางแยกหลัก</v>
          </cell>
          <cell r="I647" t="str">
            <v>08007190061703210378</v>
          </cell>
          <cell r="J647" t="str">
            <v>พบพระ</v>
          </cell>
          <cell r="K647" t="str">
            <v>ตาก</v>
          </cell>
          <cell r="L647">
            <v>1</v>
          </cell>
          <cell r="M647" t="str">
            <v>แห่ง</v>
          </cell>
          <cell r="N647" t="str">
            <v>13 ธ.ค. 2566</v>
          </cell>
          <cell r="O647" t="str">
            <v/>
          </cell>
          <cell r="P647">
            <v>1600000</v>
          </cell>
          <cell r="Q647">
            <v>1600000</v>
          </cell>
          <cell r="R647" t="str">
            <v>ลงนามในสัญญา</v>
          </cell>
          <cell r="S647" t="str">
            <v/>
          </cell>
          <cell r="T647" t="str">
            <v>สำนักงานทางหลวงชนบทที่ 8 (นครสวรรค์)</v>
          </cell>
          <cell r="U647" t="str">
            <v>แขวงทางหลวงชนบทตาก</v>
          </cell>
          <cell r="V647" t="str">
            <v>สำนักอำนวยความปลอดภัย</v>
          </cell>
          <cell r="W647" t="str">
            <v>ตาก</v>
          </cell>
          <cell r="X647" t="str">
            <v/>
          </cell>
          <cell r="Y647">
            <v>1599806.13</v>
          </cell>
          <cell r="Z647">
            <v>0</v>
          </cell>
          <cell r="AB647" t="str">
            <v>ลาดยาง AC</v>
          </cell>
          <cell r="AC647" t="str">
            <v>6</v>
          </cell>
          <cell r="AE647" t="str">
            <v>AC</v>
          </cell>
          <cell r="AF647" t="str">
            <v>1</v>
          </cell>
          <cell r="AG647" t="str">
            <v>แห่ง</v>
          </cell>
          <cell r="AH647" t="str">
            <v>17 ม.ค. 2567</v>
          </cell>
          <cell r="AI647" t="str">
            <v>11 ม.ค. 2567</v>
          </cell>
          <cell r="AJ647" t="str">
            <v>25 ม.ค. 2567</v>
          </cell>
          <cell r="AK647" t="str">
            <v>29 ม.ค. 2567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 t="str">
            <v>0633548000724</v>
          </cell>
          <cell r="AR647" t="str">
            <v>หจก.พงษ์ชนะ เอ็นจิเนียริ่ง</v>
          </cell>
          <cell r="AS647" t="str">
            <v/>
          </cell>
          <cell r="AT647">
            <v>1597000</v>
          </cell>
          <cell r="AU647">
            <v>1597000</v>
          </cell>
          <cell r="AV647" t="str">
            <v/>
          </cell>
          <cell r="AW647" t="str">
            <v>ขทช.ตก 6/2567</v>
          </cell>
          <cell r="AX647" t="str">
            <v>19 ก.พ. 2567</v>
          </cell>
          <cell r="AY647" t="str">
            <v>20 ก.พ. 2567</v>
          </cell>
          <cell r="AZ647" t="str">
            <v>19 เม.ย. 2567</v>
          </cell>
          <cell r="BA647">
            <v>60</v>
          </cell>
          <cell r="BC647">
            <v>1597000</v>
          </cell>
          <cell r="BD647">
            <v>1597000</v>
          </cell>
          <cell r="BF647">
            <v>3000</v>
          </cell>
          <cell r="BG647">
            <v>2806.1299999998882</v>
          </cell>
          <cell r="BI647" t="str">
            <v xml:space="preserve"> 2 ก.พ.67</v>
          </cell>
          <cell r="BJ647">
            <v>0.17540437852928395</v>
          </cell>
        </row>
        <row r="648">
          <cell r="A648" t="str">
            <v>ไฟฟ้าแสงสว่างบริเวณเข้าสู่ทางแยกหลัก ถนนสาย ตก.3053 แยกทางหลวงหมายเลข 105 - บ้านห้วยหินฝน  อ.แม่สอด จ.ตาก</v>
          </cell>
          <cell r="C648" t="str">
            <v>2567</v>
          </cell>
          <cell r="D648" t="str">
            <v>โครงการอำนวยความปลอดภัยสนับสนุนด้านคมนาคมและระบบโลจิสติกส์</v>
          </cell>
          <cell r="E648" t="str">
            <v>ไฟฟ้าแสงสว่างบริเวณเข้าสู่ทางแยกหลัก</v>
          </cell>
          <cell r="F648" t="str">
            <v>รายการปีเดียว ราคาต่อหน่วยต่ำกว่า 10 ล้านบาท (พลางก่อน1)</v>
          </cell>
          <cell r="G648" t="str">
            <v>วิธี e-Bidding</v>
          </cell>
          <cell r="H648" t="str">
            <v>ไฟฟ้าแสงสว่างบริเวณเข้าสู่ทางแยกหลัก</v>
          </cell>
          <cell r="I648" t="str">
            <v>08007190061703210378</v>
          </cell>
          <cell r="J648" t="str">
            <v>แม่สอด</v>
          </cell>
          <cell r="K648" t="str">
            <v>ตาก</v>
          </cell>
          <cell r="L648">
            <v>1</v>
          </cell>
          <cell r="M648" t="str">
            <v>แห่ง</v>
          </cell>
          <cell r="N648" t="str">
            <v>13 ธ.ค. 2566</v>
          </cell>
          <cell r="O648" t="str">
            <v/>
          </cell>
          <cell r="P648">
            <v>1600000</v>
          </cell>
          <cell r="Q648">
            <v>1600000</v>
          </cell>
          <cell r="R648" t="str">
            <v>ลงนามในสัญญา</v>
          </cell>
          <cell r="S648" t="str">
            <v/>
          </cell>
          <cell r="T648" t="str">
            <v>สำนักงานทางหลวงชนบทที่ 8 (นครสวรรค์)</v>
          </cell>
          <cell r="U648" t="str">
            <v>แขวงทางหลวงชนบทตาก</v>
          </cell>
          <cell r="V648" t="str">
            <v>สำนักอำนวยความปลอดภัย</v>
          </cell>
          <cell r="W648" t="str">
            <v>ตาก</v>
          </cell>
          <cell r="X648" t="str">
            <v/>
          </cell>
          <cell r="Y648">
            <v>1599805.55</v>
          </cell>
          <cell r="Z648">
            <v>0</v>
          </cell>
          <cell r="AB648" t="str">
            <v>ลาดยาง AC</v>
          </cell>
          <cell r="AC648" t="str">
            <v>6</v>
          </cell>
          <cell r="AD648" t="str">
            <v>เมตร</v>
          </cell>
          <cell r="AE648" t="str">
            <v>AC</v>
          </cell>
          <cell r="AF648" t="str">
            <v>1</v>
          </cell>
          <cell r="AG648" t="str">
            <v>เมตร</v>
          </cell>
          <cell r="AH648" t="str">
            <v>30 ม.ค. 2567</v>
          </cell>
          <cell r="AI648" t="str">
            <v>24 ม.ค. 2567</v>
          </cell>
          <cell r="AJ648" t="str">
            <v>7 ก.พ. 2567</v>
          </cell>
          <cell r="AK648" t="str">
            <v>8 ก.พ. 2567</v>
          </cell>
          <cell r="AL648">
            <v>3</v>
          </cell>
          <cell r="AM648">
            <v>2</v>
          </cell>
          <cell r="AN648">
            <v>3</v>
          </cell>
          <cell r="AO648">
            <v>3</v>
          </cell>
          <cell r="AP648" t="str">
            <v>0105560072540</v>
          </cell>
          <cell r="AR648" t="str">
            <v>บจก. แสงชัย ไลท์ติ้ง</v>
          </cell>
          <cell r="AS648" t="str">
            <v/>
          </cell>
          <cell r="AT648">
            <v>1595000</v>
          </cell>
          <cell r="AU648">
            <v>1595000</v>
          </cell>
          <cell r="AV648" t="str">
            <v/>
          </cell>
          <cell r="AW648" t="str">
            <v>ขทช.ตก.8/2567</v>
          </cell>
          <cell r="AX648" t="str">
            <v>8 มี.ค. 2567</v>
          </cell>
          <cell r="AY648" t="str">
            <v>8 มี.ค. 2567</v>
          </cell>
          <cell r="AZ648" t="str">
            <v>7 พ.ค. 2567</v>
          </cell>
          <cell r="BA648">
            <v>60</v>
          </cell>
          <cell r="BC648">
            <v>1595000</v>
          </cell>
          <cell r="BD648">
            <v>1595000</v>
          </cell>
          <cell r="BF648">
            <v>5000</v>
          </cell>
          <cell r="BG648">
            <v>4805.5500000000466</v>
          </cell>
          <cell r="BI648" t="str">
            <v xml:space="preserve"> 8 ก.พ.67</v>
          </cell>
          <cell r="BJ648">
            <v>0.30038338096777112</v>
          </cell>
        </row>
        <row r="649">
          <cell r="A649" t="str">
            <v>ไฟฟ้าแสงสว่างบริเวณเข้าสู่ทางแยกหลัก ถนนสาย ตก.3050 ถนนพัฒนานครแม่สอด  อ.แม่สอด จ.ตาก</v>
          </cell>
          <cell r="C649" t="str">
            <v>2567</v>
          </cell>
          <cell r="D649" t="str">
            <v>โครงการอำนวยความปลอดภัยสนับสนุนด้านคมนาคมและระบบโลจิสติกส์</v>
          </cell>
          <cell r="E649" t="str">
            <v>ไฟฟ้าแสงสว่างบริเวณเข้าสู่ทางแยกหลัก</v>
          </cell>
          <cell r="F649" t="str">
            <v>รายการปีเดียว ราคาต่อหน่วยต่ำกว่า 10 ล้านบาท (พลางก่อน1)</v>
          </cell>
          <cell r="G649" t="str">
            <v>วิธี e-Bidding</v>
          </cell>
          <cell r="H649" t="str">
            <v>ไฟฟ้าแสงสว่างบริเวณเข้าสู่ทางแยกหลัก</v>
          </cell>
          <cell r="I649" t="str">
            <v>08007190061703210378</v>
          </cell>
          <cell r="J649" t="str">
            <v>แม่สอด</v>
          </cell>
          <cell r="K649" t="str">
            <v>ตาก</v>
          </cell>
          <cell r="L649">
            <v>1</v>
          </cell>
          <cell r="M649" t="str">
            <v>แห่ง</v>
          </cell>
          <cell r="N649" t="str">
            <v>26 ต.ค. 2566</v>
          </cell>
          <cell r="O649" t="str">
            <v/>
          </cell>
          <cell r="P649">
            <v>1800000</v>
          </cell>
          <cell r="Q649">
            <v>1800000</v>
          </cell>
          <cell r="R649" t="str">
            <v>ลงนามในสัญญา</v>
          </cell>
          <cell r="S649" t="str">
            <v/>
          </cell>
          <cell r="T649" t="str">
            <v>สำนักงานทางหลวงชนบทที่ 8 (นครสวรรค์)</v>
          </cell>
          <cell r="U649" t="str">
            <v>แขวงทางหลวงชนบทตาก</v>
          </cell>
          <cell r="V649" t="str">
            <v>สำนักอำนวยความปลอดภัย</v>
          </cell>
          <cell r="W649" t="str">
            <v>ตาก</v>
          </cell>
          <cell r="X649" t="str">
            <v/>
          </cell>
          <cell r="Y649">
            <v>1806913.1</v>
          </cell>
          <cell r="Z649">
            <v>0</v>
          </cell>
          <cell r="AB649" t="str">
            <v>ลาดยาง AC</v>
          </cell>
          <cell r="AC649" t="str">
            <v>6</v>
          </cell>
          <cell r="AD649" t="str">
            <v>เมตร</v>
          </cell>
          <cell r="AE649" t="str">
            <v>AC</v>
          </cell>
          <cell r="AF649" t="str">
            <v>1</v>
          </cell>
          <cell r="AG649" t="str">
            <v>เมตร</v>
          </cell>
          <cell r="AH649" t="str">
            <v>18 ธ.ค. 2566</v>
          </cell>
          <cell r="AI649" t="str">
            <v>12 ธ.ค. 2566</v>
          </cell>
          <cell r="AJ649" t="str">
            <v>26 ธ.ค. 2566</v>
          </cell>
          <cell r="AK649" t="str">
            <v>28 ธ.ค. 2566</v>
          </cell>
          <cell r="AL649">
            <v>4</v>
          </cell>
          <cell r="AM649">
            <v>4</v>
          </cell>
          <cell r="AN649">
            <v>4</v>
          </cell>
          <cell r="AO649">
            <v>4</v>
          </cell>
          <cell r="AP649" t="str">
            <v>0633548000724</v>
          </cell>
          <cell r="AR649" t="str">
            <v>หจก.พงษ์ชนะ เอ็นจิเนียริ่ง</v>
          </cell>
          <cell r="AS649" t="str">
            <v/>
          </cell>
          <cell r="AT649">
            <v>1798000</v>
          </cell>
          <cell r="AU649">
            <v>1798000</v>
          </cell>
          <cell r="AV649" t="str">
            <v/>
          </cell>
          <cell r="AW649" t="str">
            <v>ขทช.ตก 1/2567</v>
          </cell>
          <cell r="AX649" t="str">
            <v>1 ก.พ. 2567</v>
          </cell>
          <cell r="AY649" t="str">
            <v>2 ก.พ. 2567</v>
          </cell>
          <cell r="AZ649" t="str">
            <v>1 เม.ย. 2567</v>
          </cell>
          <cell r="BA649">
            <v>60</v>
          </cell>
          <cell r="BC649">
            <v>1798000</v>
          </cell>
          <cell r="BD649">
            <v>1798000</v>
          </cell>
          <cell r="BF649">
            <v>2000</v>
          </cell>
          <cell r="BG649">
            <v>8913.1000000000931</v>
          </cell>
          <cell r="BI649" t="str">
            <v xml:space="preserve"> 2 ก.พ.67</v>
          </cell>
          <cell r="BJ649">
            <v>0.49327773427510668</v>
          </cell>
        </row>
        <row r="650">
          <cell r="A650" t="str">
            <v xml:space="preserve">งานบำรุงถนนสาย กพ.1044 แยกทางหลวงหมายเลข 1  - บ้านปากเหมือง อ.ขาณุวรลักษบุรี, ปางศิลาทอง จ.กำแพงเพชร (ตอนที่ 1) </v>
          </cell>
          <cell r="C650" t="str">
            <v>2567</v>
          </cell>
          <cell r="D650" t="str">
            <v>ผลผลิตโครงข่ายทางหลวงชนบทได้รับการบำรุงรักษา</v>
          </cell>
          <cell r="E650" t="str">
            <v>บำรุงรักษาทางหลวงชนบท</v>
          </cell>
          <cell r="F650" t="str">
            <v>รายการปีเดียว ราคาต่อหน่วยต่ำกว่า 10 ล้านบาท (พลางก่อน2)</v>
          </cell>
          <cell r="G650" t="str">
            <v>วิธี e-Bidding</v>
          </cell>
          <cell r="H650" t="str">
            <v>ซ่อมสร้างผิวทางแอสฟัลต์คอนกรีต (โดยวิธี Pavement In - Place Recycling)</v>
          </cell>
          <cell r="I650" t="str">
            <v>08007280004703210717</v>
          </cell>
          <cell r="K650" t="str">
            <v>กำแพงเพชร</v>
          </cell>
          <cell r="L650">
            <v>1</v>
          </cell>
          <cell r="M650" t="str">
            <v>แห่ง</v>
          </cell>
          <cell r="N650" t="str">
            <v>14 ธ.ค. 2566</v>
          </cell>
          <cell r="O650" t="str">
            <v/>
          </cell>
          <cell r="P650">
            <v>5300000</v>
          </cell>
          <cell r="Q650">
            <v>5300000</v>
          </cell>
          <cell r="R650" t="str">
            <v>ลงนามในสัญญา</v>
          </cell>
          <cell r="S650" t="str">
            <v/>
          </cell>
          <cell r="T650" t="str">
            <v>สำนักงานทางหลวงชนบทที่ 8 (นครสวรรค์)</v>
          </cell>
          <cell r="U650" t="str">
            <v>แขวงทางหลวงชนบทกำแพงเพชร</v>
          </cell>
          <cell r="V650" t="str">
            <v>สำนักบำรุงทาง</v>
          </cell>
          <cell r="W650" t="str">
            <v>กำแพงเพชร</v>
          </cell>
          <cell r="X650" t="str">
            <v/>
          </cell>
          <cell r="Y650">
            <v>5302816.17</v>
          </cell>
          <cell r="Z650">
            <v>1</v>
          </cell>
          <cell r="AA650" t="str">
            <v>แห่ง</v>
          </cell>
          <cell r="AB650" t="str">
            <v>ลาดยาง AC</v>
          </cell>
          <cell r="AC650" t="str">
            <v>6.00</v>
          </cell>
          <cell r="AD650" t="str">
            <v>เมตร</v>
          </cell>
          <cell r="AE650" t="str">
            <v>AC</v>
          </cell>
          <cell r="AF650" t="str">
            <v>1.00</v>
          </cell>
          <cell r="AG650" t="str">
            <v>เมตร</v>
          </cell>
          <cell r="AH650" t="str">
            <v>9 ม.ค. 2567</v>
          </cell>
          <cell r="AI650" t="str">
            <v>3 ม.ค. 2567</v>
          </cell>
          <cell r="AJ650" t="str">
            <v>24 ม.ค. 2567</v>
          </cell>
          <cell r="AK650" t="str">
            <v>26 ม.ค. 2567</v>
          </cell>
          <cell r="AL650">
            <v>3</v>
          </cell>
          <cell r="AM650">
            <v>3</v>
          </cell>
          <cell r="AN650">
            <v>3</v>
          </cell>
          <cell r="AO650">
            <v>3</v>
          </cell>
          <cell r="AP650" t="str">
            <v>0705532000011</v>
          </cell>
          <cell r="AR650" t="str">
            <v>บจก.อ.อารยะวงศ์</v>
          </cell>
          <cell r="AS650" t="str">
            <v/>
          </cell>
          <cell r="AT650">
            <v>5290000</v>
          </cell>
          <cell r="AU650">
            <v>5290000</v>
          </cell>
          <cell r="AV650" t="str">
            <v/>
          </cell>
          <cell r="AW650" t="str">
            <v xml:space="preserve"> ขทช.กพ.11/2567</v>
          </cell>
          <cell r="AX650" t="str">
            <v>23 ก.พ. 2567</v>
          </cell>
          <cell r="AY650" t="str">
            <v>24 ก.พ. 2567</v>
          </cell>
          <cell r="AZ650" t="str">
            <v>23 พ.ค. 2567</v>
          </cell>
          <cell r="BA650">
            <v>90</v>
          </cell>
          <cell r="BC650">
            <v>5290000</v>
          </cell>
          <cell r="BD650">
            <v>5290000</v>
          </cell>
          <cell r="BF650">
            <v>10000</v>
          </cell>
          <cell r="BG650">
            <v>12816.169999999925</v>
          </cell>
          <cell r="BI650" t="str">
            <v xml:space="preserve"> 2 ก.พ.67</v>
          </cell>
          <cell r="BJ650">
            <v>0.2416861077045393</v>
          </cell>
        </row>
        <row r="651">
          <cell r="A651" t="str">
            <v xml:space="preserve">งานบำรุงถนนสาย กพ.1029 แยกทางหลวงหมายเลข 1 - บ้านรวมใจภักดิ์ อ.ขาณุวรลักษบุรี จ.กำแพงเพชร (ตอนที่ 1) </v>
          </cell>
          <cell r="C651" t="str">
            <v>2567</v>
          </cell>
          <cell r="D651" t="str">
            <v>ผลผลิตโครงข่ายทางหลวงชนบทได้รับการบำรุงรักษา</v>
          </cell>
          <cell r="E651" t="str">
            <v>บำรุงรักษาทางหลวงชนบท</v>
          </cell>
          <cell r="F651" t="str">
            <v>รายการปีเดียว ราคาต่อหน่วยต่ำกว่า 10 ล้านบาท (พลางก่อน2)</v>
          </cell>
          <cell r="G651" t="str">
            <v>วิธี e-Bidding</v>
          </cell>
          <cell r="H651" t="str">
            <v>ซ่อมสร้างผิวทางแอสฟัลต์คอนกรีต (โดยวิธี Pavement In - Place Recycling)</v>
          </cell>
          <cell r="I651" t="str">
            <v>08007280004703210717</v>
          </cell>
          <cell r="K651" t="str">
            <v>กำแพงเพชร</v>
          </cell>
          <cell r="L651">
            <v>1</v>
          </cell>
          <cell r="M651" t="str">
            <v>แห่ง</v>
          </cell>
          <cell r="N651" t="str">
            <v>14 ธ.ค. 2566</v>
          </cell>
          <cell r="O651" t="str">
            <v/>
          </cell>
          <cell r="P651">
            <v>5500000</v>
          </cell>
          <cell r="Q651">
            <v>5500000</v>
          </cell>
          <cell r="R651" t="str">
            <v>ลงนามในสัญญา</v>
          </cell>
          <cell r="S651" t="str">
            <v/>
          </cell>
          <cell r="T651" t="str">
            <v>สำนักงานทางหลวงชนบทที่ 8 (นครสวรรค์)</v>
          </cell>
          <cell r="U651" t="str">
            <v>แขวงทางหลวงชนบทกำแพงเพชร</v>
          </cell>
          <cell r="V651" t="str">
            <v>สำนักบำรุงทาง</v>
          </cell>
          <cell r="W651" t="str">
            <v>กำแพงเพชร</v>
          </cell>
          <cell r="X651" t="str">
            <v/>
          </cell>
          <cell r="Y651">
            <v>5500112.2699999996</v>
          </cell>
          <cell r="Z651">
            <v>1</v>
          </cell>
          <cell r="AA651" t="str">
            <v>แห่ง</v>
          </cell>
          <cell r="AB651" t="str">
            <v>ลาดยาง AC</v>
          </cell>
          <cell r="AC651" t="str">
            <v>6.00</v>
          </cell>
          <cell r="AD651" t="str">
            <v>เมตร</v>
          </cell>
          <cell r="AE651" t="str">
            <v>AC</v>
          </cell>
          <cell r="AF651" t="str">
            <v>1.50</v>
          </cell>
          <cell r="AG651" t="str">
            <v>เมตร</v>
          </cell>
          <cell r="AH651" t="str">
            <v>17 ม.ค. 2567</v>
          </cell>
          <cell r="AI651" t="str">
            <v>11 ม.ค. 2567</v>
          </cell>
          <cell r="AJ651" t="str">
            <v>1 ก.พ. 2567</v>
          </cell>
          <cell r="AK651" t="str">
            <v>5 ก.พ. 2567</v>
          </cell>
          <cell r="AL651">
            <v>3</v>
          </cell>
          <cell r="AM651">
            <v>3</v>
          </cell>
          <cell r="AN651">
            <v>3</v>
          </cell>
          <cell r="AO651">
            <v>3</v>
          </cell>
          <cell r="AP651" t="str">
            <v>0533535000489</v>
          </cell>
          <cell r="AR651" t="str">
            <v>หจก.ตรีรัตน์การโยธา(1992)</v>
          </cell>
          <cell r="AS651" t="str">
            <v/>
          </cell>
          <cell r="AT651">
            <v>5490000</v>
          </cell>
          <cell r="AU651">
            <v>5490000</v>
          </cell>
          <cell r="AV651" t="str">
            <v/>
          </cell>
          <cell r="AW651" t="str">
            <v xml:space="preserve"> ขทช.กพ.12/2567</v>
          </cell>
          <cell r="AX651" t="str">
            <v>23 ก.พ. 2567</v>
          </cell>
          <cell r="AY651" t="str">
            <v>24 ก.พ. 2567</v>
          </cell>
          <cell r="AZ651" t="str">
            <v>23 พ.ค. 2567</v>
          </cell>
          <cell r="BA651">
            <v>90</v>
          </cell>
          <cell r="BC651">
            <v>5490000</v>
          </cell>
          <cell r="BD651">
            <v>5490000</v>
          </cell>
          <cell r="BF651">
            <v>10000</v>
          </cell>
          <cell r="BG651">
            <v>10112.269999999553</v>
          </cell>
          <cell r="BI651" t="str">
            <v xml:space="preserve"> 5 ก.พ.67</v>
          </cell>
          <cell r="BJ651">
            <v>0.18385570154915318</v>
          </cell>
        </row>
        <row r="652">
          <cell r="A652" t="str">
            <v xml:space="preserve">งานบำรุงถนนสาย กพ.4064 แยกทางหลวงหมายเลข 1280  - บ้านบึงสำราญใหญ่ อ.ทรายทองวัฒนา จ.กำแพงเพชร (ตอนที่ 1) </v>
          </cell>
          <cell r="C652" t="str">
            <v>2567</v>
          </cell>
          <cell r="D652" t="str">
            <v>ผลผลิตโครงข่ายทางหลวงชนบทได้รับการบำรุงรักษา</v>
          </cell>
          <cell r="E652" t="str">
            <v>บำรุงรักษาทางหลวงชนบท</v>
          </cell>
          <cell r="F652" t="str">
            <v>รายการปีเดียว ราคาต่อหน่วยต่ำกว่า 10 ล้านบาท (พลางก่อน2)</v>
          </cell>
          <cell r="G652" t="str">
            <v>วิธี e-Bidding</v>
          </cell>
          <cell r="H652" t="str">
            <v>ซ่อมสร้างผิวทางแอสฟัลต์คอนกรีต (โดยวิธี Pavement In - Place Recycling)</v>
          </cell>
          <cell r="I652" t="str">
            <v>08007280004703210717</v>
          </cell>
          <cell r="K652" t="str">
            <v>กำแพงเพชร</v>
          </cell>
          <cell r="L652">
            <v>1</v>
          </cell>
          <cell r="M652" t="str">
            <v>แห่ง</v>
          </cell>
          <cell r="N652" t="str">
            <v>14 ธ.ค. 2566</v>
          </cell>
          <cell r="O652" t="str">
            <v/>
          </cell>
          <cell r="P652">
            <v>5500000</v>
          </cell>
          <cell r="Q652">
            <v>5500000</v>
          </cell>
          <cell r="R652" t="str">
            <v>ลงนามในสัญญา</v>
          </cell>
          <cell r="S652" t="str">
            <v/>
          </cell>
          <cell r="T652" t="str">
            <v>สำนักงานทางหลวงชนบทที่ 8 (นครสวรรค์)</v>
          </cell>
          <cell r="U652" t="str">
            <v>แขวงทางหลวงชนบทกำแพงเพชร</v>
          </cell>
          <cell r="V652" t="str">
            <v>สำนักบำรุงทาง</v>
          </cell>
          <cell r="W652" t="str">
            <v>กำแพงเพชร</v>
          </cell>
          <cell r="X652" t="str">
            <v/>
          </cell>
          <cell r="Y652">
            <v>5504331.1799999997</v>
          </cell>
          <cell r="Z652">
            <v>1</v>
          </cell>
          <cell r="AA652" t="str">
            <v>แห่ง</v>
          </cell>
          <cell r="AB652" t="str">
            <v>ลาดยาง AC</v>
          </cell>
          <cell r="AC652" t="str">
            <v>6.00</v>
          </cell>
          <cell r="AD652" t="str">
            <v>เมตร</v>
          </cell>
          <cell r="AE652" t="str">
            <v>AC</v>
          </cell>
          <cell r="AF652" t="str">
            <v>1.00</v>
          </cell>
          <cell r="AG652" t="str">
            <v>เมตร</v>
          </cell>
          <cell r="AH652" t="str">
            <v>9 ม.ค. 2567</v>
          </cell>
          <cell r="AI652" t="str">
            <v>3 ม.ค. 2567</v>
          </cell>
          <cell r="AJ652" t="str">
            <v>24 ม.ค. 2567</v>
          </cell>
          <cell r="AK652" t="str">
            <v>26 ม.ค. 2567</v>
          </cell>
          <cell r="AL652">
            <v>3</v>
          </cell>
          <cell r="AM652">
            <v>3</v>
          </cell>
          <cell r="AN652">
            <v>3</v>
          </cell>
          <cell r="AO652">
            <v>3</v>
          </cell>
          <cell r="AP652" t="str">
            <v>0625564000620</v>
          </cell>
          <cell r="AR652" t="str">
            <v>บริษัท ทรัพย์มารีน การโยธา จำกัด</v>
          </cell>
          <cell r="AS652" t="str">
            <v/>
          </cell>
          <cell r="AT652">
            <v>5488000</v>
          </cell>
          <cell r="AU652">
            <v>5488000</v>
          </cell>
          <cell r="AV652" t="str">
            <v/>
          </cell>
          <cell r="AW652" t="str">
            <v xml:space="preserve"> ขทช.กพ.10/2567</v>
          </cell>
          <cell r="AX652" t="str">
            <v>23 ก.พ. 2567</v>
          </cell>
          <cell r="AY652" t="str">
            <v>24 ก.พ. 2567</v>
          </cell>
          <cell r="AZ652" t="str">
            <v>23 พ.ค. 2567</v>
          </cell>
          <cell r="BA652">
            <v>90</v>
          </cell>
          <cell r="BC652">
            <v>5488000</v>
          </cell>
          <cell r="BD652">
            <v>5488000</v>
          </cell>
          <cell r="BF652">
            <v>12000</v>
          </cell>
          <cell r="BG652">
            <v>16331.179999999702</v>
          </cell>
          <cell r="BI652" t="str">
            <v xml:space="preserve"> 2 ก.พ.67</v>
          </cell>
          <cell r="BJ652">
            <v>0.29669690042160041</v>
          </cell>
        </row>
        <row r="653">
          <cell r="A653" t="str">
            <v xml:space="preserve">งานบำรุงถนนสาย กพ.4030 แยกทางหลวงหมายเลข 1072 - บ้านคลองลึก อ.ขาณุวรลักษบุรี, ปางศิลาทอง จ.กำแพงเพชร (ตอนที่ 1) </v>
          </cell>
          <cell r="C653" t="str">
            <v>2567</v>
          </cell>
          <cell r="D653" t="str">
            <v>ผลผลิตโครงข่ายทางหลวงชนบทได้รับการบำรุงรักษา</v>
          </cell>
          <cell r="E653" t="str">
            <v>บำรุงรักษาทางหลวงชนบท</v>
          </cell>
          <cell r="F653" t="str">
            <v>รายการปีเดียว ราคาต่อหน่วยต่ำกว่า 10 ล้านบาท (พลางก่อน2)</v>
          </cell>
          <cell r="G653" t="str">
            <v>วิธี e-Bidding</v>
          </cell>
          <cell r="H653" t="str">
            <v>ซ่อมสร้างผิวทางแอสฟัลต์คอนกรีต (โดยวิธี Pavement In - Place Recycling)</v>
          </cell>
          <cell r="I653" t="str">
            <v>08007280004703210717</v>
          </cell>
          <cell r="K653" t="str">
            <v>กำแพงเพชร</v>
          </cell>
          <cell r="L653">
            <v>1</v>
          </cell>
          <cell r="M653" t="str">
            <v>แห่ง</v>
          </cell>
          <cell r="N653" t="str">
            <v>14 ธ.ค. 2566</v>
          </cell>
          <cell r="O653" t="str">
            <v/>
          </cell>
          <cell r="P653">
            <v>5400000</v>
          </cell>
          <cell r="Q653">
            <v>5400000</v>
          </cell>
          <cell r="R653" t="str">
            <v>ลงนามในสัญญา</v>
          </cell>
          <cell r="S653" t="str">
            <v/>
          </cell>
          <cell r="T653" t="str">
            <v>สำนักงานทางหลวงชนบทที่ 8 (นครสวรรค์)</v>
          </cell>
          <cell r="U653" t="str">
            <v>แขวงทางหลวงชนบทกำแพงเพชร</v>
          </cell>
          <cell r="V653" t="str">
            <v>สำนักบำรุงทาง</v>
          </cell>
          <cell r="W653" t="str">
            <v>กำแพงเพชร</v>
          </cell>
          <cell r="X653" t="str">
            <v/>
          </cell>
          <cell r="Y653">
            <v>5404626.1600000001</v>
          </cell>
          <cell r="Z653">
            <v>1</v>
          </cell>
          <cell r="AA653" t="str">
            <v>แห่ง</v>
          </cell>
          <cell r="AB653" t="str">
            <v>ลาดยาง AC</v>
          </cell>
          <cell r="AC653" t="str">
            <v>6.00</v>
          </cell>
          <cell r="AD653" t="str">
            <v>เมตร</v>
          </cell>
          <cell r="AE653" t="str">
            <v>AC</v>
          </cell>
          <cell r="AF653" t="str">
            <v>1.00</v>
          </cell>
          <cell r="AG653" t="str">
            <v>เมตร</v>
          </cell>
          <cell r="AH653" t="str">
            <v>9 ม.ค. 2567</v>
          </cell>
          <cell r="AI653" t="str">
            <v>3 ม.ค. 2567</v>
          </cell>
          <cell r="AJ653" t="str">
            <v>24 ม.ค. 2567</v>
          </cell>
          <cell r="AK653" t="str">
            <v>26 ม.ค. 2567</v>
          </cell>
          <cell r="AL653">
            <v>4</v>
          </cell>
          <cell r="AM653">
            <v>4</v>
          </cell>
          <cell r="AN653">
            <v>4</v>
          </cell>
          <cell r="AO653">
            <v>4</v>
          </cell>
          <cell r="AP653" t="str">
            <v>0623539000172</v>
          </cell>
          <cell r="AR653" t="str">
            <v>หจก. ส.ศิระ ก่อสร้าง</v>
          </cell>
          <cell r="AS653" t="str">
            <v/>
          </cell>
          <cell r="AT653">
            <v>5386660</v>
          </cell>
          <cell r="AU653">
            <v>5386000</v>
          </cell>
          <cell r="AV653" t="str">
            <v/>
          </cell>
          <cell r="AW653" t="str">
            <v xml:space="preserve"> ขทช.กพ.9/2567</v>
          </cell>
          <cell r="AX653" t="str">
            <v>23 ก.พ. 2567</v>
          </cell>
          <cell r="AY653" t="str">
            <v>24 ก.พ. 2567</v>
          </cell>
          <cell r="AZ653" t="str">
            <v>23 พ.ค. 2567</v>
          </cell>
          <cell r="BA653">
            <v>90</v>
          </cell>
          <cell r="BC653">
            <v>5386000</v>
          </cell>
          <cell r="BD653">
            <v>5386000</v>
          </cell>
          <cell r="BF653">
            <v>14000</v>
          </cell>
          <cell r="BG653">
            <v>18626.160000000149</v>
          </cell>
          <cell r="BI653" t="str">
            <v xml:space="preserve"> 2 ก.พ.67</v>
          </cell>
          <cell r="BJ653">
            <v>0.34463364252376244</v>
          </cell>
        </row>
        <row r="654">
          <cell r="A654" t="str">
            <v>งานอำนวยความปลอดภัย ถนนสาย กพ.4058 แยกทางหลวงหมายเลข 1065 - บ้านวังแม่พาย  อ.พรานกระต่าย จ.กำแพงเพชร</v>
          </cell>
          <cell r="C654" t="str">
            <v>2567</v>
          </cell>
          <cell r="D654" t="str">
            <v>ผลผลิตโครงข่ายทางหลวงชนบทมีความปลอดภัย</v>
          </cell>
          <cell r="E654" t="str">
            <v>อำนวยความปลอดภัยทางถนน</v>
          </cell>
          <cell r="F654" t="str">
            <v>รายการปีเดียว ราคาต่อหน่วยต่ำกว่า 10 ล้านบาท (พลางก่อน1)</v>
          </cell>
          <cell r="G654" t="str">
            <v>วิธี e-Bidding</v>
          </cell>
          <cell r="H654" t="str">
            <v>ไฟฟ้าแสงสว่างและไฟสัญญาณจราจร</v>
          </cell>
          <cell r="I654" t="str">
            <v>08007280005703210836</v>
          </cell>
          <cell r="J654" t="str">
            <v>พรานกระต่าย</v>
          </cell>
          <cell r="K654" t="str">
            <v>กำแพงเพชร</v>
          </cell>
          <cell r="L654">
            <v>1</v>
          </cell>
          <cell r="M654" t="str">
            <v>แห่ง</v>
          </cell>
          <cell r="N654" t="str">
            <v>13 ธ.ค. 2566</v>
          </cell>
          <cell r="O654" t="str">
            <v/>
          </cell>
          <cell r="P654">
            <v>4890000</v>
          </cell>
          <cell r="Q654">
            <v>4890000</v>
          </cell>
          <cell r="R654" t="str">
            <v>ลงนามในสัญญา</v>
          </cell>
          <cell r="S654" t="str">
            <v/>
          </cell>
          <cell r="T654" t="str">
            <v>สำนักงานทางหลวงชนบทที่ 8 (นครสวรรค์)</v>
          </cell>
          <cell r="U654" t="str">
            <v>แขวงทางหลวงชนบทกำแพงเพชร</v>
          </cell>
          <cell r="V654" t="str">
            <v>สำนักอำนวยความปลอดภัย</v>
          </cell>
          <cell r="W654" t="str">
            <v>กำแพงเพชร</v>
          </cell>
          <cell r="X654" t="str">
            <v/>
          </cell>
          <cell r="Y654">
            <v>4885285.58</v>
          </cell>
          <cell r="Z654">
            <v>1</v>
          </cell>
          <cell r="AA654" t="str">
            <v>แห่ง</v>
          </cell>
          <cell r="AB654" t="str">
            <v>ลาดยาง AC</v>
          </cell>
          <cell r="AC654" t="str">
            <v>6.00</v>
          </cell>
          <cell r="AD654" t="str">
            <v>เมตร</v>
          </cell>
          <cell r="AE654" t="str">
            <v>AC</v>
          </cell>
          <cell r="AF654" t="str">
            <v>1.00</v>
          </cell>
          <cell r="AG654" t="str">
            <v>เมตร</v>
          </cell>
          <cell r="AH654" t="str">
            <v>9 ม.ค. 2567</v>
          </cell>
          <cell r="AI654" t="str">
            <v>3 ม.ค. 2567</v>
          </cell>
          <cell r="AJ654" t="str">
            <v>17 ม.ค. 2567</v>
          </cell>
          <cell r="AK654" t="str">
            <v>19 ม.ค. 2567</v>
          </cell>
          <cell r="AL654">
            <v>3</v>
          </cell>
          <cell r="AM654">
            <v>3</v>
          </cell>
          <cell r="AN654">
            <v>3</v>
          </cell>
          <cell r="AO654">
            <v>3</v>
          </cell>
          <cell r="AP654" t="str">
            <v>0105548463344</v>
          </cell>
          <cell r="AR654" t="str">
            <v>บริษัท เฟิสท์ โรด เทค จำกัด</v>
          </cell>
          <cell r="AS654" t="str">
            <v/>
          </cell>
          <cell r="AT654">
            <v>4881500</v>
          </cell>
          <cell r="AU654">
            <v>4881000</v>
          </cell>
          <cell r="AV654" t="str">
            <v/>
          </cell>
          <cell r="AW654" t="str">
            <v>ขทช.กพ./7/2567</v>
          </cell>
          <cell r="AX654" t="str">
            <v>8 ก.พ. 2567</v>
          </cell>
          <cell r="AY654" t="str">
            <v>9 ก.พ. 2567</v>
          </cell>
          <cell r="AZ654" t="str">
            <v>8 พ.ค. 2567</v>
          </cell>
          <cell r="BA654">
            <v>90</v>
          </cell>
          <cell r="BB654" t="str">
            <v>ชาติชาย ยอดยิ่ง</v>
          </cell>
          <cell r="BC654">
            <v>4881000</v>
          </cell>
          <cell r="BD654">
            <v>4881000</v>
          </cell>
          <cell r="BF654">
            <v>9000</v>
          </cell>
          <cell r="BG654">
            <v>4285.5800000000745</v>
          </cell>
          <cell r="BI654" t="str">
            <v xml:space="preserve"> 2 ก.พ.67</v>
          </cell>
          <cell r="BJ654">
            <v>8.772424722814412E-2</v>
          </cell>
        </row>
        <row r="655">
          <cell r="A655" t="str">
            <v>งานอำนวยความปลอดภัย ถนนสาย กพ.4026 แยกทางหลวงหมายเลข 1117 - บ้านท่าเสากระโดง  อ.เมือง จ.กำแพงเพชร</v>
          </cell>
          <cell r="C655" t="str">
            <v>2567</v>
          </cell>
          <cell r="D655" t="str">
            <v>ผลผลิตโครงข่ายทางหลวงชนบทมีความปลอดภัย</v>
          </cell>
          <cell r="E655" t="str">
            <v>อำนวยความปลอดภัยทางถนน</v>
          </cell>
          <cell r="F655" t="str">
            <v>รายการปีเดียว ราคาต่อหน่วยต่ำกว่า 10 ล้านบาท (พลางก่อน1)</v>
          </cell>
          <cell r="G655" t="str">
            <v>วิธี e-Bidding</v>
          </cell>
          <cell r="H655" t="str">
            <v>ไฟฟ้าแสงสว่างและไฟสัญญาณจราจร</v>
          </cell>
          <cell r="I655" t="str">
            <v>08007280005703210836</v>
          </cell>
          <cell r="J655" t="str">
            <v>เมือง</v>
          </cell>
          <cell r="K655" t="str">
            <v>กำแพงเพชร</v>
          </cell>
          <cell r="L655">
            <v>1</v>
          </cell>
          <cell r="M655" t="str">
            <v>แห่ง</v>
          </cell>
          <cell r="N655" t="str">
            <v>13 ธ.ค. 2566</v>
          </cell>
          <cell r="O655" t="str">
            <v/>
          </cell>
          <cell r="P655">
            <v>2000000</v>
          </cell>
          <cell r="Q655">
            <v>2000000</v>
          </cell>
          <cell r="R655" t="str">
            <v>ลงนามในสัญญา</v>
          </cell>
          <cell r="S655" t="str">
            <v/>
          </cell>
          <cell r="T655" t="str">
            <v>สำนักงานทางหลวงชนบทที่ 8 (นครสวรรค์)</v>
          </cell>
          <cell r="U655" t="str">
            <v>แขวงทางหลวงชนบทกำแพงเพชร</v>
          </cell>
          <cell r="V655" t="str">
            <v>สำนักอำนวยความปลอดภัย</v>
          </cell>
          <cell r="W655" t="str">
            <v>กำแพงเพชร</v>
          </cell>
          <cell r="X655" t="str">
            <v/>
          </cell>
          <cell r="Y655">
            <v>2001077.1</v>
          </cell>
          <cell r="Z655">
            <v>1</v>
          </cell>
          <cell r="AA655" t="str">
            <v>แห่ง</v>
          </cell>
          <cell r="AB655" t="str">
            <v>ลาดยาง AC</v>
          </cell>
          <cell r="AC655" t="str">
            <v>6.00</v>
          </cell>
          <cell r="AD655" t="str">
            <v>เมตร</v>
          </cell>
          <cell r="AE655" t="str">
            <v>AC</v>
          </cell>
          <cell r="AF655" t="str">
            <v>1.00</v>
          </cell>
          <cell r="AG655" t="str">
            <v>เมตร</v>
          </cell>
          <cell r="AH655" t="str">
            <v>9 ม.ค. 2567</v>
          </cell>
          <cell r="AI655" t="str">
            <v>3 ม.ค. 2567</v>
          </cell>
          <cell r="AJ655" t="str">
            <v>17 ม.ค. 2567</v>
          </cell>
          <cell r="AK655" t="str">
            <v>19 ม.ค. 2567</v>
          </cell>
          <cell r="AL655">
            <v>3</v>
          </cell>
          <cell r="AM655">
            <v>3</v>
          </cell>
          <cell r="AN655">
            <v>3</v>
          </cell>
          <cell r="AO655">
            <v>3</v>
          </cell>
          <cell r="AP655" t="str">
            <v>0663554001770</v>
          </cell>
          <cell r="AR655" t="str">
            <v>ไทยศรีทอง อิเลคทริค</v>
          </cell>
          <cell r="AS655" t="str">
            <v/>
          </cell>
          <cell r="AT655">
            <v>1990200</v>
          </cell>
          <cell r="AU655">
            <v>1990000</v>
          </cell>
          <cell r="AV655" t="str">
            <v/>
          </cell>
          <cell r="AW655" t="str">
            <v>ขทช.กพ./5/2567</v>
          </cell>
          <cell r="AX655" t="str">
            <v>8 ก.พ. 2567</v>
          </cell>
          <cell r="AY655" t="str">
            <v>9 ก.พ. 2567</v>
          </cell>
          <cell r="AZ655" t="str">
            <v>18 เม.ย. 2567</v>
          </cell>
          <cell r="BA655">
            <v>70</v>
          </cell>
          <cell r="BB655" t="str">
            <v>วิศกรณ์ พรมโคตร</v>
          </cell>
          <cell r="BC655">
            <v>1990000</v>
          </cell>
          <cell r="BD655">
            <v>1990000</v>
          </cell>
          <cell r="BF655">
            <v>10000</v>
          </cell>
          <cell r="BG655">
            <v>11077.100000000093</v>
          </cell>
          <cell r="BI655" t="str">
            <v xml:space="preserve"> 2 ก.พ.67</v>
          </cell>
          <cell r="BJ655">
            <v>0.5535568819412352</v>
          </cell>
        </row>
        <row r="656">
          <cell r="A656" t="str">
            <v>งานอำนวยความปลอดภัย ถนนสาย กพ.1028 แยกทางหลวงหมายเลข 1 - บ้านหนองปิ้งไก่  อ.เมือง จ.กำแพงเพชร</v>
          </cell>
          <cell r="C656" t="str">
            <v>2567</v>
          </cell>
          <cell r="D656" t="str">
            <v>ผลผลิตโครงข่ายทางหลวงชนบทมีความปลอดภัย</v>
          </cell>
          <cell r="E656" t="str">
            <v>อำนวยความปลอดภัยทางถนน</v>
          </cell>
          <cell r="F656" t="str">
            <v>รายการปีเดียว ราคาต่อหน่วยต่ำกว่า 10 ล้านบาท (พลางก่อน1)</v>
          </cell>
          <cell r="G656" t="str">
            <v>วิธี e-Bidding</v>
          </cell>
          <cell r="H656" t="str">
            <v>ปรับปรุงทางเพื่อความปลอดภัย</v>
          </cell>
          <cell r="I656" t="str">
            <v>08007280005703210836</v>
          </cell>
          <cell r="J656" t="str">
            <v>เมือง</v>
          </cell>
          <cell r="K656" t="str">
            <v>กำแพงเพชร</v>
          </cell>
          <cell r="L656">
            <v>5</v>
          </cell>
          <cell r="M656" t="str">
            <v>แห่ง</v>
          </cell>
          <cell r="N656" t="str">
            <v>13 ธ.ค. 2566</v>
          </cell>
          <cell r="O656" t="str">
            <v/>
          </cell>
          <cell r="P656">
            <v>3775000</v>
          </cell>
          <cell r="Q656">
            <v>3775000</v>
          </cell>
          <cell r="R656" t="str">
            <v>ลงนามในสัญญา</v>
          </cell>
          <cell r="S656" t="str">
            <v/>
          </cell>
          <cell r="T656" t="str">
            <v>สำนักงานทางหลวงชนบทที่ 8 (นครสวรรค์)</v>
          </cell>
          <cell r="U656" t="str">
            <v>แขวงทางหลวงชนบทกำแพงเพชร</v>
          </cell>
          <cell r="V656" t="str">
            <v>สำนักอำนวยความปลอดภัย</v>
          </cell>
          <cell r="W656" t="str">
            <v>กำแพงเพชร</v>
          </cell>
          <cell r="X656" t="str">
            <v/>
          </cell>
          <cell r="Y656">
            <v>3771322.94</v>
          </cell>
          <cell r="Z656">
            <v>5</v>
          </cell>
          <cell r="AA656" t="str">
            <v>แห่ง</v>
          </cell>
          <cell r="AB656" t="str">
            <v>ลาดยาง AC</v>
          </cell>
          <cell r="AC656" t="str">
            <v>6.00</v>
          </cell>
          <cell r="AD656" t="str">
            <v>เมตร</v>
          </cell>
          <cell r="AE656" t="str">
            <v>AC</v>
          </cell>
          <cell r="AF656" t="str">
            <v>1.00</v>
          </cell>
          <cell r="AG656" t="str">
            <v>เมตร</v>
          </cell>
          <cell r="AH656" t="str">
            <v>9 ม.ค. 2567</v>
          </cell>
          <cell r="AI656" t="str">
            <v>3 ม.ค. 2567</v>
          </cell>
          <cell r="AJ656" t="str">
            <v>17 ม.ค. 2567</v>
          </cell>
          <cell r="AK656" t="str">
            <v>19 ม.ค. 2567</v>
          </cell>
          <cell r="AL656">
            <v>3</v>
          </cell>
          <cell r="AM656">
            <v>3</v>
          </cell>
          <cell r="AN656">
            <v>3</v>
          </cell>
          <cell r="AO656">
            <v>3</v>
          </cell>
          <cell r="AP656" t="str">
            <v>0663546000182</v>
          </cell>
          <cell r="AR656" t="str">
            <v>เค.เอ.เอส.อุปกรณ์</v>
          </cell>
          <cell r="AS656" t="str">
            <v/>
          </cell>
          <cell r="AT656">
            <v>3755500</v>
          </cell>
          <cell r="AU656">
            <v>3755000</v>
          </cell>
          <cell r="AV656" t="str">
            <v/>
          </cell>
          <cell r="AW656" t="str">
            <v>ขทช.กพ./4/2567</v>
          </cell>
          <cell r="AX656" t="str">
            <v>8 ก.พ. 2567</v>
          </cell>
          <cell r="AY656" t="str">
            <v>9 ก.พ. 2567</v>
          </cell>
          <cell r="AZ656" t="str">
            <v>18 เม.ย. 2567</v>
          </cell>
          <cell r="BA656">
            <v>70</v>
          </cell>
          <cell r="BB656" t="str">
            <v>มาโนช สารภี</v>
          </cell>
          <cell r="BC656">
            <v>3755000</v>
          </cell>
          <cell r="BD656">
            <v>3755000</v>
          </cell>
          <cell r="BF656">
            <v>20000</v>
          </cell>
          <cell r="BG656">
            <v>16322.939999999944</v>
          </cell>
          <cell r="BI656" t="str">
            <v xml:space="preserve"> 2 ก.พ.67</v>
          </cell>
          <cell r="BJ656">
            <v>0.43281734976533048</v>
          </cell>
        </row>
        <row r="657">
          <cell r="A657" t="str">
            <v>ปรับปรุงจุดเสี่ยงจุดอันตราย ถนนสาย กพ.4048 แยกทางหลวงหมายเลข 1117 - บ้านสักงาม  อ.คลองลาน จ.กำแพงเพชร</v>
          </cell>
          <cell r="C657" t="str">
            <v>2567</v>
          </cell>
          <cell r="D657" t="str">
            <v>โครงการอำนวยความปลอดภัยสนับสนุนด้านคมนาคมและระบบโลจิสติกส์</v>
          </cell>
          <cell r="E657" t="str">
            <v>ปรับปรุงจุดเสี่ยงจุดอันตราย</v>
          </cell>
          <cell r="F657" t="str">
            <v>รายการปีเดียว ราคาต่อหน่วยต่ำกว่า 10 ล้านบาท (พลางก่อน1)</v>
          </cell>
          <cell r="G657" t="str">
            <v>วิธี e-Bidding</v>
          </cell>
          <cell r="H657" t="str">
            <v>ปรับปรุงจุดเสี่ยงจุดอันตราย</v>
          </cell>
          <cell r="I657" t="str">
            <v>08007190061703210378</v>
          </cell>
          <cell r="J657" t="str">
            <v>คลองลาน</v>
          </cell>
          <cell r="K657" t="str">
            <v>กำแพงเพชร</v>
          </cell>
          <cell r="L657">
            <v>2</v>
          </cell>
          <cell r="M657" t="str">
            <v>แห่ง</v>
          </cell>
          <cell r="N657" t="str">
            <v>13 ธ.ค. 2566</v>
          </cell>
          <cell r="O657" t="str">
            <v/>
          </cell>
          <cell r="P657">
            <v>2500000</v>
          </cell>
          <cell r="Q657">
            <v>2500000</v>
          </cell>
          <cell r="R657" t="str">
            <v>ลงนามในสัญญา</v>
          </cell>
          <cell r="S657" t="str">
            <v/>
          </cell>
          <cell r="T657" t="str">
            <v>สำนักงานทางหลวงชนบทที่ 8 (นครสวรรค์)</v>
          </cell>
          <cell r="U657" t="str">
            <v>แขวงทางหลวงชนบทกำแพงเพชร</v>
          </cell>
          <cell r="V657" t="str">
            <v>สำนักอำนวยความปลอดภัย</v>
          </cell>
          <cell r="W657" t="str">
            <v>กำแพงเพชร</v>
          </cell>
          <cell r="X657" t="str">
            <v/>
          </cell>
          <cell r="Y657">
            <v>2504086.7200000002</v>
          </cell>
          <cell r="Z657">
            <v>2</v>
          </cell>
          <cell r="AA657" t="str">
            <v>แห่ง</v>
          </cell>
          <cell r="AB657" t="str">
            <v>ลาดยาง AC</v>
          </cell>
          <cell r="AC657" t="str">
            <v>6.00</v>
          </cell>
          <cell r="AD657" t="str">
            <v>เมตร</v>
          </cell>
          <cell r="AE657" t="str">
            <v>AC</v>
          </cell>
          <cell r="AF657" t="str">
            <v>1.00</v>
          </cell>
          <cell r="AG657" t="str">
            <v>เมตร</v>
          </cell>
          <cell r="AH657" t="str">
            <v>9 ม.ค. 2567</v>
          </cell>
          <cell r="AI657" t="str">
            <v>3 ม.ค. 2567</v>
          </cell>
          <cell r="AJ657" t="str">
            <v>17 ม.ค. 2567</v>
          </cell>
          <cell r="AK657" t="str">
            <v>19 ม.ค. 2567</v>
          </cell>
          <cell r="AL657">
            <v>3</v>
          </cell>
          <cell r="AM657">
            <v>3</v>
          </cell>
          <cell r="AN657">
            <v>3</v>
          </cell>
          <cell r="AO657">
            <v>3</v>
          </cell>
          <cell r="AP657" t="str">
            <v>0663554001770</v>
          </cell>
          <cell r="AR657" t="str">
            <v>ไทยศรีทอง อิเลคทริค</v>
          </cell>
          <cell r="AS657" t="str">
            <v/>
          </cell>
          <cell r="AT657">
            <v>2490400</v>
          </cell>
          <cell r="AU657">
            <v>2490000</v>
          </cell>
          <cell r="AV657" t="str">
            <v/>
          </cell>
          <cell r="AW657" t="str">
            <v>ขทช.กพ./6/2567</v>
          </cell>
          <cell r="AX657" t="str">
            <v>8 ก.พ. 2567</v>
          </cell>
          <cell r="AY657" t="str">
            <v>9 ก.พ. 2567</v>
          </cell>
          <cell r="AZ657" t="str">
            <v>18 เม.ย. 2567</v>
          </cell>
          <cell r="BA657">
            <v>70</v>
          </cell>
          <cell r="BB657" t="str">
            <v>ชัยวัฒน์ ขุนพิลึก</v>
          </cell>
          <cell r="BC657">
            <v>2490000</v>
          </cell>
          <cell r="BD657">
            <v>2490000</v>
          </cell>
          <cell r="BF657">
            <v>10000</v>
          </cell>
          <cell r="BG657">
            <v>14086.720000000205</v>
          </cell>
          <cell r="BI657" t="str">
            <v xml:space="preserve"> 2 ก.พ.67</v>
          </cell>
          <cell r="BJ657">
            <v>0.56254920756099869</v>
          </cell>
        </row>
        <row r="658">
          <cell r="A658" t="str">
            <v>ไฟฟ้าแสงสว่างบริเวณเข้าสู่ทางแยกหลัก ถนนสาย กพ.6070 ผังเมืองรวมเมืองกำแพงเพชร  อ.เมือง จ.กำแพงเพชร</v>
          </cell>
          <cell r="C658" t="str">
            <v>2567</v>
          </cell>
          <cell r="D658" t="str">
            <v>โครงการอำนวยความปลอดภัยสนับสนุนด้านคมนาคมและระบบโลจิสติกส์</v>
          </cell>
          <cell r="E658" t="str">
            <v>ไฟฟ้าแสงสว่างบริเวณเข้าสู่ทางแยกหลัก</v>
          </cell>
          <cell r="F658" t="str">
            <v>รายการปีเดียว ราคาต่อหน่วยต่ำกว่า 10 ล้านบาท (พลางก่อน1)</v>
          </cell>
          <cell r="G658" t="str">
            <v>วิธี e-Bidding</v>
          </cell>
          <cell r="H658" t="str">
            <v>ไฟฟ้าแสงสว่างบริเวณเข้าสู่ทางแยกหลัก</v>
          </cell>
          <cell r="I658" t="str">
            <v>08007190061703210378</v>
          </cell>
          <cell r="J658" t="str">
            <v>เมือง</v>
          </cell>
          <cell r="K658" t="str">
            <v>กำแพงเพชร</v>
          </cell>
          <cell r="L658">
            <v>2</v>
          </cell>
          <cell r="M658" t="str">
            <v>แห่ง</v>
          </cell>
          <cell r="N658" t="str">
            <v>13 ธ.ค. 2566</v>
          </cell>
          <cell r="O658" t="str">
            <v/>
          </cell>
          <cell r="P658">
            <v>2000000</v>
          </cell>
          <cell r="Q658">
            <v>2000000</v>
          </cell>
          <cell r="R658" t="str">
            <v>ลงนามในสัญญา</v>
          </cell>
          <cell r="S658" t="str">
            <v/>
          </cell>
          <cell r="T658" t="str">
            <v>สำนักงานทางหลวงชนบทที่ 8 (นครสวรรค์)</v>
          </cell>
          <cell r="U658" t="str">
            <v>แขวงทางหลวงชนบทกำแพงเพชร</v>
          </cell>
          <cell r="V658" t="str">
            <v>สำนักอำนวยความปลอดภัย</v>
          </cell>
          <cell r="W658" t="str">
            <v>กำแพงเพชร</v>
          </cell>
          <cell r="X658" t="str">
            <v/>
          </cell>
          <cell r="Y658">
            <v>2004860.65</v>
          </cell>
          <cell r="Z658">
            <v>2</v>
          </cell>
          <cell r="AA658" t="str">
            <v>แห่ง</v>
          </cell>
          <cell r="AB658" t="str">
            <v>คอนกรีต</v>
          </cell>
          <cell r="AC658" t="str">
            <v>12.00</v>
          </cell>
          <cell r="AD658" t="str">
            <v>เมตร</v>
          </cell>
          <cell r="AE658" t="str">
            <v>คอนกรีต</v>
          </cell>
          <cell r="AF658" t="str">
            <v>2.00</v>
          </cell>
          <cell r="AG658" t="str">
            <v>เมตร</v>
          </cell>
          <cell r="AH658" t="str">
            <v>9 ม.ค. 2567</v>
          </cell>
          <cell r="AI658" t="str">
            <v>3 ม.ค. 2567</v>
          </cell>
          <cell r="AJ658" t="str">
            <v>17 ม.ค. 2567</v>
          </cell>
          <cell r="AK658" t="str">
            <v>19 ม.ค. 2567</v>
          </cell>
          <cell r="AL658">
            <v>3</v>
          </cell>
          <cell r="AM658">
            <v>3</v>
          </cell>
          <cell r="AN658">
            <v>3</v>
          </cell>
          <cell r="AO658">
            <v>3</v>
          </cell>
          <cell r="AP658" t="str">
            <v>0105560072540</v>
          </cell>
          <cell r="AR658" t="str">
            <v>บจก. แสงชัย ไลท์ติ้ง</v>
          </cell>
          <cell r="AS658" t="str">
            <v/>
          </cell>
          <cell r="AT658">
            <v>1993500</v>
          </cell>
          <cell r="AU658">
            <v>1993000</v>
          </cell>
          <cell r="AV658" t="str">
            <v/>
          </cell>
          <cell r="AW658" t="str">
            <v>ขทช.กพ./8/2567</v>
          </cell>
          <cell r="AX658" t="str">
            <v>8 ก.พ. 2567</v>
          </cell>
          <cell r="AY658" t="str">
            <v>9 ก.พ. 2567</v>
          </cell>
          <cell r="AZ658" t="str">
            <v>8 พ.ค. 2567</v>
          </cell>
          <cell r="BA658">
            <v>90</v>
          </cell>
          <cell r="BB658" t="str">
            <v>ชัยวัฒน์ ขุนพิลึก</v>
          </cell>
          <cell r="BC658">
            <v>1993000</v>
          </cell>
          <cell r="BD658">
            <v>1993000</v>
          </cell>
          <cell r="BF658">
            <v>7000</v>
          </cell>
          <cell r="BG658">
            <v>11860.649999999907</v>
          </cell>
          <cell r="BI658" t="str">
            <v xml:space="preserve"> 2 ก.พ.67</v>
          </cell>
          <cell r="BJ658">
            <v>0.5915947325316554</v>
          </cell>
        </row>
        <row r="659">
          <cell r="A659" t="str">
            <v>ไฟฟ้าแสงสว่างบริเวณเข้าสู่ทางแยกหลัก ถนนสาย กพ.3002 แยกทางหลวงหมายเลข 104 - เทศบาลเมืองกำแพงเพชร  อ.เมือง จ.กำแพงเพชร</v>
          </cell>
          <cell r="C659" t="str">
            <v>2567</v>
          </cell>
          <cell r="D659" t="str">
            <v>โครงการอำนวยความปลอดภัยสนับสนุนด้านคมนาคมและระบบโลจิสติกส์</v>
          </cell>
          <cell r="E659" t="str">
            <v>ไฟฟ้าแสงสว่างบริเวณเข้าสู่ทางแยกหลัก</v>
          </cell>
          <cell r="F659" t="str">
            <v>รายการปีเดียว ราคาต่อหน่วยต่ำกว่า 10 ล้านบาท (พลางก่อน1)</v>
          </cell>
          <cell r="G659" t="str">
            <v>วิธี e-Bidding</v>
          </cell>
          <cell r="H659" t="str">
            <v>ไฟฟ้าแสงสว่างบริเวณเข้าสู่ทางแยกหลัก</v>
          </cell>
          <cell r="I659" t="str">
            <v>08007190061703210378</v>
          </cell>
          <cell r="J659" t="str">
            <v>เมือง</v>
          </cell>
          <cell r="K659" t="str">
            <v>กำแพงเพชร</v>
          </cell>
          <cell r="L659">
            <v>1</v>
          </cell>
          <cell r="M659" t="str">
            <v>แห่ง</v>
          </cell>
          <cell r="N659" t="str">
            <v>28 พ.ย. 2566</v>
          </cell>
          <cell r="O659" t="str">
            <v/>
          </cell>
          <cell r="P659">
            <v>2500000</v>
          </cell>
          <cell r="Q659">
            <v>2500000</v>
          </cell>
          <cell r="R659" t="str">
            <v>ลงนามในสัญญา</v>
          </cell>
          <cell r="S659" t="str">
            <v/>
          </cell>
          <cell r="T659" t="str">
            <v>สำนักงานทางหลวงชนบทที่ 8 (นครสวรรค์)</v>
          </cell>
          <cell r="U659" t="str">
            <v>แขวงทางหลวงชนบทกำแพงเพชร</v>
          </cell>
          <cell r="V659" t="str">
            <v>สำนักอำนวยความปลอดภัย</v>
          </cell>
          <cell r="W659" t="str">
            <v>กำแพงเพชร</v>
          </cell>
          <cell r="X659" t="str">
            <v/>
          </cell>
          <cell r="Y659">
            <v>2503010.0099999998</v>
          </cell>
          <cell r="Z659">
            <v>1</v>
          </cell>
          <cell r="AA659" t="str">
            <v>แห่ง</v>
          </cell>
          <cell r="AB659" t="str">
            <v>ลาดยาง AC</v>
          </cell>
          <cell r="AC659" t="str">
            <v>7.00</v>
          </cell>
          <cell r="AD659" t="str">
            <v>เมตร</v>
          </cell>
          <cell r="AE659" t="str">
            <v>AC</v>
          </cell>
          <cell r="AF659" t="str">
            <v>2.50</v>
          </cell>
          <cell r="AG659" t="str">
            <v>เมตร</v>
          </cell>
          <cell r="AH659" t="str">
            <v>9 ม.ค. 2567</v>
          </cell>
          <cell r="AI659" t="str">
            <v>3 ม.ค. 2567</v>
          </cell>
          <cell r="AJ659" t="str">
            <v>17 ม.ค. 2567</v>
          </cell>
          <cell r="AK659" t="str">
            <v>19 ม.ค. 2567</v>
          </cell>
          <cell r="AL659">
            <v>3</v>
          </cell>
          <cell r="AM659">
            <v>3</v>
          </cell>
          <cell r="AN659">
            <v>3</v>
          </cell>
          <cell r="AO659">
            <v>3</v>
          </cell>
          <cell r="AP659" t="str">
            <v>0663546000182</v>
          </cell>
          <cell r="AR659" t="str">
            <v>เค.เอ.เอส.อุปกรณ์</v>
          </cell>
          <cell r="AS659" t="str">
            <v/>
          </cell>
          <cell r="AT659">
            <v>2482000</v>
          </cell>
          <cell r="AU659">
            <v>2482000</v>
          </cell>
          <cell r="AV659" t="str">
            <v/>
          </cell>
          <cell r="AW659" t="str">
            <v>ขทช.กพ./3/2567</v>
          </cell>
          <cell r="AX659" t="str">
            <v>8 ก.พ. 2567</v>
          </cell>
          <cell r="AY659" t="str">
            <v>9 ก.พ. 2567</v>
          </cell>
          <cell r="AZ659" t="str">
            <v>8 พ.ค. 2567</v>
          </cell>
          <cell r="BA659">
            <v>90</v>
          </cell>
          <cell r="BB659" t="str">
            <v>วิศกรณ์ พรมโคตร</v>
          </cell>
          <cell r="BC659">
            <v>2482000</v>
          </cell>
          <cell r="BD659">
            <v>2482000</v>
          </cell>
          <cell r="BF659">
            <v>18000</v>
          </cell>
          <cell r="BG659">
            <v>21010.009999999776</v>
          </cell>
          <cell r="BI659" t="str">
            <v xml:space="preserve"> 2 ก.พ.67</v>
          </cell>
          <cell r="BJ659">
            <v>0.83938977135771731</v>
          </cell>
        </row>
        <row r="660">
          <cell r="A660" t="str">
            <v>งานบำรุงถนนสาย อน.4018   แยกทางหลวงหมายเลข 3220 - บ้านทัพทัน  อ.เมือง, ทัพทัน จ.อุทัยธานี</v>
          </cell>
          <cell r="C660" t="str">
            <v>2567</v>
          </cell>
          <cell r="D660" t="str">
            <v>ผลผลิตโครงข่ายทางหลวงชนบทได้รับการบำรุงรักษา</v>
          </cell>
          <cell r="E660" t="str">
            <v>บำรุงรักษาทางหลวงชนบท</v>
          </cell>
          <cell r="F660" t="str">
            <v>รายการปีเดียว ราคาต่อหน่วยต่ำกว่า 10 ล้านบาท (พลางก่อน2)</v>
          </cell>
          <cell r="G660" t="str">
            <v>วิธี e-Bidding</v>
          </cell>
          <cell r="H660" t="str">
            <v>ซ่อมสร้างผิวทางแอสฟัลต์คอนกรีต (โดยวิธี Pavement In - Place Recycling)</v>
          </cell>
          <cell r="I660" t="str">
            <v>08007280004703210717</v>
          </cell>
          <cell r="J660" t="str">
            <v>เมือง</v>
          </cell>
          <cell r="K660" t="str">
            <v>อุทัยธานี</v>
          </cell>
          <cell r="L660">
            <v>1</v>
          </cell>
          <cell r="M660" t="str">
            <v>แห่ง</v>
          </cell>
          <cell r="N660" t="str">
            <v>14 ธ.ค. 2566</v>
          </cell>
          <cell r="O660" t="str">
            <v/>
          </cell>
          <cell r="P660">
            <v>9500000</v>
          </cell>
          <cell r="Q660">
            <v>9500000</v>
          </cell>
          <cell r="R660" t="str">
            <v>ลงนามในสัญญา</v>
          </cell>
          <cell r="S660" t="str">
            <v/>
          </cell>
          <cell r="T660" t="str">
            <v>สำนักงานทางหลวงชนบทที่ 8 (นครสวรรค์)</v>
          </cell>
          <cell r="U660" t="str">
            <v>แขวงทางหลวงชนบทอุทัยธานี</v>
          </cell>
          <cell r="V660" t="str">
            <v>สำนักบำรุงทาง</v>
          </cell>
          <cell r="W660" t="str">
            <v>อุทัยธานี</v>
          </cell>
          <cell r="X660" t="str">
            <v/>
          </cell>
          <cell r="Y660">
            <v>9509979.5600000005</v>
          </cell>
          <cell r="Z660">
            <v>0</v>
          </cell>
          <cell r="AB660" t="str">
            <v>ลาดยาง AC</v>
          </cell>
          <cell r="AC660" t="str">
            <v>6.00</v>
          </cell>
          <cell r="AD660" t="str">
            <v>เมตร</v>
          </cell>
          <cell r="AE660" t="str">
            <v>AC</v>
          </cell>
          <cell r="AF660" t="str">
            <v>0.00-1.50</v>
          </cell>
          <cell r="AG660" t="str">
            <v>เมตร</v>
          </cell>
          <cell r="AH660" t="str">
            <v>16 ม.ค. 2567</v>
          </cell>
          <cell r="AI660" t="str">
            <v>10 ม.ค. 2567</v>
          </cell>
          <cell r="AJ660" t="str">
            <v>31 ม.ค. 2567</v>
          </cell>
          <cell r="AK660" t="str">
            <v>1 ก.พ. 2567</v>
          </cell>
          <cell r="AL660">
            <v>2</v>
          </cell>
          <cell r="AM660">
            <v>2</v>
          </cell>
          <cell r="AN660">
            <v>2</v>
          </cell>
          <cell r="AO660">
            <v>2</v>
          </cell>
          <cell r="AP660" t="str">
            <v>0615566000210</v>
          </cell>
          <cell r="AQ660" t="str">
            <v>66129313424</v>
          </cell>
          <cell r="AR660" t="str">
            <v>บริษัท พันล้านการโยธา จำกัด</v>
          </cell>
          <cell r="AS660" t="str">
            <v/>
          </cell>
          <cell r="AT660">
            <v>9400000</v>
          </cell>
          <cell r="AU660">
            <v>9400000</v>
          </cell>
          <cell r="AV660" t="str">
            <v/>
          </cell>
          <cell r="AW660" t="str">
            <v>คค0703.75/012/2567</v>
          </cell>
          <cell r="AX660" t="str">
            <v>27 ก.พ. 2567</v>
          </cell>
          <cell r="AY660" t="str">
            <v>28 ก.พ. 2567</v>
          </cell>
          <cell r="AZ660" t="str">
            <v>17 พ.ค. 2567</v>
          </cell>
          <cell r="BA660">
            <v>80</v>
          </cell>
          <cell r="BB660" t="str">
            <v>ปิยมาศ ปานพรม</v>
          </cell>
          <cell r="BC660">
            <v>9400000</v>
          </cell>
          <cell r="BD660">
            <v>9400000</v>
          </cell>
          <cell r="BF660">
            <v>100000</v>
          </cell>
          <cell r="BG660">
            <v>109979.56000000052</v>
          </cell>
          <cell r="BI660" t="str">
            <v xml:space="preserve"> 2 ก.พ.67</v>
          </cell>
          <cell r="BJ660">
            <v>1.1564647358716353</v>
          </cell>
        </row>
        <row r="661">
          <cell r="A661" t="str">
            <v xml:space="preserve">งานบำรุงถนนสาย อน.4017 แยกทางหลวงหมายเลข 3183 - บ้านหนองขาหย่าง อ.หนองขาหย่าง จ.อุทัยธานี (ตอนที่ 1) </v>
          </cell>
          <cell r="C661" t="str">
            <v>2567</v>
          </cell>
          <cell r="D661" t="str">
            <v>ผลผลิตโครงข่ายทางหลวงชนบทได้รับการบำรุงรักษา</v>
          </cell>
          <cell r="E661" t="str">
            <v>บำรุงรักษาทางหลวงชนบท</v>
          </cell>
          <cell r="F661" t="str">
            <v>รายการปีเดียว ราคาต่อหน่วยต่ำกว่า 10 ล้านบาท (พลางก่อน2)</v>
          </cell>
          <cell r="G661" t="str">
            <v>วิธี e-Bidding</v>
          </cell>
          <cell r="H661" t="str">
            <v>ซ่อมสร้างผิวทางแอสฟัลต์คอนกรีต (โดยวิธี Pavement In - Place Recycling)</v>
          </cell>
          <cell r="I661" t="str">
            <v>08007280004703210717</v>
          </cell>
          <cell r="K661" t="str">
            <v>อุทัยธานี</v>
          </cell>
          <cell r="L661">
            <v>1</v>
          </cell>
          <cell r="M661" t="str">
            <v>แห่ง</v>
          </cell>
          <cell r="N661" t="str">
            <v>14 ธ.ค. 2566</v>
          </cell>
          <cell r="O661" t="str">
            <v/>
          </cell>
          <cell r="P661">
            <v>9950000</v>
          </cell>
          <cell r="Q661">
            <v>9950000</v>
          </cell>
          <cell r="R661" t="str">
            <v>ลงนามในสัญญา</v>
          </cell>
          <cell r="S661" t="str">
            <v/>
          </cell>
          <cell r="T661" t="str">
            <v>สำนักงานทางหลวงชนบทที่ 8 (นครสวรรค์)</v>
          </cell>
          <cell r="U661" t="str">
            <v>แขวงทางหลวงชนบทอุทัยธานี</v>
          </cell>
          <cell r="V661" t="str">
            <v>สำนักบำรุงทาง</v>
          </cell>
          <cell r="W661" t="str">
            <v>อุทัยธานี</v>
          </cell>
          <cell r="X661" t="str">
            <v/>
          </cell>
          <cell r="Y661">
            <v>9963231.25</v>
          </cell>
          <cell r="Z661">
            <v>0</v>
          </cell>
          <cell r="AB661" t="str">
            <v>ลาดยาง AC</v>
          </cell>
          <cell r="AC661" t="str">
            <v>6.00</v>
          </cell>
          <cell r="AD661" t="str">
            <v>เมตร</v>
          </cell>
          <cell r="AE661" t="str">
            <v>AC</v>
          </cell>
          <cell r="AF661" t="str">
            <v>0.00-1.50</v>
          </cell>
          <cell r="AG661" t="str">
            <v>เมตร</v>
          </cell>
          <cell r="AH661" t="str">
            <v>16 ม.ค. 2567</v>
          </cell>
          <cell r="AI661" t="str">
            <v>10 ม.ค. 2567</v>
          </cell>
          <cell r="AJ661" t="str">
            <v>31 ม.ค. 2567</v>
          </cell>
          <cell r="AK661" t="str">
            <v>1 ก.พ. 2567</v>
          </cell>
          <cell r="AL661">
            <v>2</v>
          </cell>
          <cell r="AM661">
            <v>2</v>
          </cell>
          <cell r="AN661">
            <v>2</v>
          </cell>
          <cell r="AO661">
            <v>2</v>
          </cell>
          <cell r="AP661" t="str">
            <v>3031198937</v>
          </cell>
          <cell r="AQ661" t="str">
            <v>66129314153</v>
          </cell>
          <cell r="AR661" t="str">
            <v>บจก.เดอะซัน แอสฟัลท์</v>
          </cell>
          <cell r="AS661" t="str">
            <v/>
          </cell>
          <cell r="AT661">
            <v>9770000</v>
          </cell>
          <cell r="AU661">
            <v>9770000</v>
          </cell>
          <cell r="AV661" t="str">
            <v/>
          </cell>
          <cell r="AW661" t="str">
            <v>คค0703.75/013/2567</v>
          </cell>
          <cell r="AX661" t="str">
            <v>27 ก.พ. 2567</v>
          </cell>
          <cell r="AY661" t="str">
            <v>28 ก.พ. 2567</v>
          </cell>
          <cell r="AZ661" t="str">
            <v>17 พ.ค. 2567</v>
          </cell>
          <cell r="BA661">
            <v>80</v>
          </cell>
          <cell r="BB661" t="str">
            <v>ศราวุธ เดชอุ่ม</v>
          </cell>
          <cell r="BC661">
            <v>9770000</v>
          </cell>
          <cell r="BD661">
            <v>9770000</v>
          </cell>
          <cell r="BF661">
            <v>180000</v>
          </cell>
          <cell r="BG661">
            <v>193231.25</v>
          </cell>
          <cell r="BI661" t="str">
            <v xml:space="preserve"> 2 ก.พ.67</v>
          </cell>
          <cell r="BJ661">
            <v>1.9394435916560704</v>
          </cell>
        </row>
        <row r="662">
          <cell r="A662" t="str">
            <v>สะพานข้ามคลองธรรมชาติ ในสายทาง อน.4035  อ.สว่างอารมณ์ จ.อุทัยธานี</v>
          </cell>
          <cell r="C662" t="str">
            <v>2567</v>
          </cell>
          <cell r="D662" t="str">
            <v>ผลผลิตโครงข่ายทางหลวงชนบทได้รับการพัฒนา</v>
          </cell>
          <cell r="E662" t="str">
            <v>พัฒนาสะพานขนาดกลาง</v>
          </cell>
          <cell r="F662" t="str">
            <v>รายการปีเดียว ราคาต่อหน่วยต่ำกว่า 10 ล้านบาท (พลางก่อน1)</v>
          </cell>
          <cell r="G662" t="str">
            <v>วิธี e-Bidding</v>
          </cell>
          <cell r="H662" t="str">
            <v>สะพาน</v>
          </cell>
          <cell r="I662" t="str">
            <v>08007280003703210214</v>
          </cell>
          <cell r="J662" t="str">
            <v>สว่างอารมณ์</v>
          </cell>
          <cell r="K662" t="str">
            <v>อุทัยธานี</v>
          </cell>
          <cell r="L662">
            <v>30</v>
          </cell>
          <cell r="M662" t="str">
            <v>เมตร</v>
          </cell>
          <cell r="N662" t="str">
            <v>17 ต.ค. 2566</v>
          </cell>
          <cell r="O662" t="str">
            <v/>
          </cell>
          <cell r="P662">
            <v>8100000</v>
          </cell>
          <cell r="Q662">
            <v>8100000</v>
          </cell>
          <cell r="R662" t="str">
            <v>ลงนามในสัญญา</v>
          </cell>
          <cell r="S662" t="str">
            <v/>
          </cell>
          <cell r="T662" t="str">
            <v>สำนักงานทางหลวงชนบทที่ 8 (นครสวรรค์)</v>
          </cell>
          <cell r="U662" t="str">
            <v>แขวงทางหลวงชนบทอุทัยธานี</v>
          </cell>
          <cell r="V662" t="str">
            <v>กองแผนงาน</v>
          </cell>
          <cell r="W662" t="str">
            <v>อุทัยธานี</v>
          </cell>
          <cell r="X662" t="str">
            <v/>
          </cell>
          <cell r="Y662">
            <v>8123446.6799999997</v>
          </cell>
          <cell r="Z662">
            <v>0</v>
          </cell>
          <cell r="AB662" t="str">
            <v>คอนกรีตเสริมเหล็ก</v>
          </cell>
          <cell r="AC662" t="str">
            <v>1.00</v>
          </cell>
          <cell r="AD662" t="str">
            <v>แห่ง</v>
          </cell>
          <cell r="AE662" t="str">
            <v>-</v>
          </cell>
          <cell r="AF662" t="str">
            <v>1.00</v>
          </cell>
          <cell r="AG662" t="str">
            <v>แห่ง</v>
          </cell>
          <cell r="AH662" t="str">
            <v>28 พ.ย. 2566</v>
          </cell>
          <cell r="AI662" t="str">
            <v>22 พ.ย. 2566</v>
          </cell>
          <cell r="AJ662" t="str">
            <v>15 ธ.ค. 2566</v>
          </cell>
          <cell r="AK662" t="str">
            <v>22 ธ.ค. 2566</v>
          </cell>
          <cell r="AL662">
            <v>3</v>
          </cell>
          <cell r="AM662">
            <v>1</v>
          </cell>
          <cell r="AN662">
            <v>1</v>
          </cell>
          <cell r="AO662">
            <v>1</v>
          </cell>
          <cell r="AP662" t="str">
            <v xml:space="preserve">0725561002175  </v>
          </cell>
          <cell r="AR662" t="str">
            <v>บริษัท ต.สร้างสรรค์ เอ็นจิเนียริ่ง จำกัด</v>
          </cell>
          <cell r="AS662" t="str">
            <v/>
          </cell>
          <cell r="AT662">
            <v>8090000</v>
          </cell>
          <cell r="AU662">
            <v>8090000</v>
          </cell>
          <cell r="AV662" t="str">
            <v/>
          </cell>
          <cell r="AW662" t="str">
            <v>คค0703.75/002/2567</v>
          </cell>
          <cell r="AX662" t="str">
            <v>19 ม.ค. 2567</v>
          </cell>
          <cell r="AY662" t="str">
            <v>20 ม.ค. 2567</v>
          </cell>
          <cell r="AZ662" t="str">
            <v>7 ก.ค. 2567</v>
          </cell>
          <cell r="BA662">
            <v>170</v>
          </cell>
          <cell r="BB662" t="str">
            <v>ธนวัฒน์ คงอินทร์</v>
          </cell>
          <cell r="BC662">
            <v>8090000</v>
          </cell>
          <cell r="BD662">
            <v>8090000</v>
          </cell>
          <cell r="BF662">
            <v>10000</v>
          </cell>
          <cell r="BG662">
            <v>33446.679999999702</v>
          </cell>
          <cell r="BI662" t="str">
            <v xml:space="preserve"> 2 ก.พ.67</v>
          </cell>
          <cell r="BJ662">
            <v>0.41173015983899708</v>
          </cell>
        </row>
        <row r="663">
          <cell r="A663" t="str">
            <v>งานอำนวยความปลอดภัย ถนนสาย อน.3033 แยกทางหลวงหมายเลข 333 - บ้านหนองบ่มกล้วย  อ.บ้านไร่ จ.อุทัยธานี</v>
          </cell>
          <cell r="C663" t="str">
            <v>2567</v>
          </cell>
          <cell r="D663" t="str">
            <v>ผลผลิตโครงข่ายทางหลวงชนบทมีความปลอดภัย</v>
          </cell>
          <cell r="E663" t="str">
            <v>อำนวยความปลอดภัยทางถนน</v>
          </cell>
          <cell r="F663" t="str">
            <v>รายการปีเดียว ราคาต่อหน่วยต่ำกว่า 10 ล้านบาท (พลางก่อน1)</v>
          </cell>
          <cell r="G663" t="str">
            <v>วิธี e-Bidding</v>
          </cell>
          <cell r="H663" t="str">
            <v>ปรับปรุงทางเพื่อความปลอดภัย</v>
          </cell>
          <cell r="I663" t="str">
            <v>08007280005703210836</v>
          </cell>
          <cell r="J663" t="str">
            <v>บ้านไร่</v>
          </cell>
          <cell r="K663" t="str">
            <v>อุทัยธานี</v>
          </cell>
          <cell r="L663">
            <v>3</v>
          </cell>
          <cell r="M663" t="str">
            <v>แห่ง</v>
          </cell>
          <cell r="N663" t="str">
            <v>26 ต.ค. 2566</v>
          </cell>
          <cell r="O663" t="str">
            <v/>
          </cell>
          <cell r="P663">
            <v>4479000</v>
          </cell>
          <cell r="Q663">
            <v>4479000</v>
          </cell>
          <cell r="R663" t="str">
            <v>ลงนามในสัญญา</v>
          </cell>
          <cell r="S663" t="str">
            <v/>
          </cell>
          <cell r="T663" t="str">
            <v>สำนักงานทางหลวงชนบทที่ 8 (นครสวรรค์)</v>
          </cell>
          <cell r="U663" t="str">
            <v>แขวงทางหลวงชนบทอุทัยธานี</v>
          </cell>
          <cell r="V663" t="str">
            <v>สำนักอำนวยความปลอดภัย</v>
          </cell>
          <cell r="W663" t="str">
            <v>อุทัยธานี</v>
          </cell>
          <cell r="X663" t="str">
            <v/>
          </cell>
          <cell r="Y663">
            <v>4490203.5999999996</v>
          </cell>
          <cell r="Z663">
            <v>0</v>
          </cell>
          <cell r="AB663" t="str">
            <v>-</v>
          </cell>
          <cell r="AC663" t="str">
            <v>3.00</v>
          </cell>
          <cell r="AD663" t="str">
            <v>แห่ง</v>
          </cell>
          <cell r="AE663" t="str">
            <v>-</v>
          </cell>
          <cell r="AF663" t="str">
            <v>3.00</v>
          </cell>
          <cell r="AG663" t="str">
            <v>แห่ง</v>
          </cell>
          <cell r="AH663" t="str">
            <v>6 ธ.ค. 2566</v>
          </cell>
          <cell r="AI663" t="str">
            <v>29 พ.ย. 2566</v>
          </cell>
          <cell r="AJ663" t="str">
            <v>15 ธ.ค. 2566</v>
          </cell>
          <cell r="AK663" t="str">
            <v>22 ธ.ค. 2566</v>
          </cell>
          <cell r="AL663">
            <v>3</v>
          </cell>
          <cell r="AM663">
            <v>3</v>
          </cell>
          <cell r="AN663">
            <v>3</v>
          </cell>
          <cell r="AO663">
            <v>3</v>
          </cell>
          <cell r="AP663" t="str">
            <v>0615564000662</v>
          </cell>
          <cell r="AQ663" t="str">
            <v>66109357827</v>
          </cell>
          <cell r="AR663" t="str">
            <v>บริษัท สิงห์เมืองอุทัย 9 จำกัด</v>
          </cell>
          <cell r="AS663" t="str">
            <v/>
          </cell>
          <cell r="AT663">
            <v>4474000</v>
          </cell>
          <cell r="AU663">
            <v>4474000</v>
          </cell>
          <cell r="AV663" t="str">
            <v/>
          </cell>
          <cell r="AW663" t="str">
            <v>คค0703.75/005/2567</v>
          </cell>
          <cell r="AX663" t="str">
            <v>29 ม.ค. 2567</v>
          </cell>
          <cell r="AY663" t="str">
            <v>30 ม.ค. 2567</v>
          </cell>
          <cell r="AZ663" t="str">
            <v>18 เม.ย. 2567</v>
          </cell>
          <cell r="BA663">
            <v>80</v>
          </cell>
          <cell r="BB663" t="str">
            <v>ดำรงค์ หลากสุขถม</v>
          </cell>
          <cell r="BC663">
            <v>4474000</v>
          </cell>
          <cell r="BD663">
            <v>4474000</v>
          </cell>
          <cell r="BF663">
            <v>5000</v>
          </cell>
          <cell r="BG663">
            <v>16203.599999999627</v>
          </cell>
          <cell r="BI663" t="str">
            <v xml:space="preserve"> 2 ก.พ.67</v>
          </cell>
          <cell r="BJ663">
            <v>0.36086559638408444</v>
          </cell>
        </row>
        <row r="664">
          <cell r="A664" t="str">
            <v>งานอำนวยความปลอดภัย ถนนสาย อน.3011 แยกทางหลวงหมายเลข 333 - บ้านทองหลาง  อ.ห้วยคต, บ้านไร่ จ.อุทัยธานี</v>
          </cell>
          <cell r="C664" t="str">
            <v>2567</v>
          </cell>
          <cell r="D664" t="str">
            <v>ผลผลิตโครงข่ายทางหลวงชนบทมีความปลอดภัย</v>
          </cell>
          <cell r="E664" t="str">
            <v>อำนวยความปลอดภัยทางถนน</v>
          </cell>
          <cell r="F664" t="str">
            <v>รายการปีเดียว ราคาต่อหน่วยต่ำกว่า 10 ล้านบาท (พลางก่อน1)</v>
          </cell>
          <cell r="G664" t="str">
            <v>วิธี e-Bidding</v>
          </cell>
          <cell r="H664" t="str">
            <v>ปรับปรุงทางเพื่อความปลอดภัย</v>
          </cell>
          <cell r="I664" t="str">
            <v>08007280005703210836</v>
          </cell>
          <cell r="J664" t="str">
            <v>ห้วยคต</v>
          </cell>
          <cell r="K664" t="str">
            <v>อุทัยธานี</v>
          </cell>
          <cell r="L664">
            <v>3</v>
          </cell>
          <cell r="M664" t="str">
            <v>แห่ง</v>
          </cell>
          <cell r="N664" t="str">
            <v>26 ต.ค. 2566</v>
          </cell>
          <cell r="O664" t="str">
            <v/>
          </cell>
          <cell r="P664">
            <v>4479000</v>
          </cell>
          <cell r="Q664">
            <v>4479000</v>
          </cell>
          <cell r="R664" t="str">
            <v>ลงนามในสัญญา</v>
          </cell>
          <cell r="S664" t="str">
            <v/>
          </cell>
          <cell r="T664" t="str">
            <v>สำนักงานทางหลวงชนบทที่ 8 (นครสวรรค์)</v>
          </cell>
          <cell r="U664" t="str">
            <v>แขวงทางหลวงชนบทอุทัยธานี</v>
          </cell>
          <cell r="V664" t="str">
            <v>สำนักอำนวยความปลอดภัย</v>
          </cell>
          <cell r="W664" t="str">
            <v>อุทัยธานี</v>
          </cell>
          <cell r="X664" t="str">
            <v/>
          </cell>
          <cell r="Y664">
            <v>4493690.22</v>
          </cell>
          <cell r="Z664">
            <v>0</v>
          </cell>
          <cell r="AB664" t="str">
            <v>-</v>
          </cell>
          <cell r="AC664" t="str">
            <v>3.00</v>
          </cell>
          <cell r="AD664" t="str">
            <v>แห่ง</v>
          </cell>
          <cell r="AE664" t="str">
            <v>-</v>
          </cell>
          <cell r="AF664" t="str">
            <v>3.00</v>
          </cell>
          <cell r="AG664" t="str">
            <v>แห่ง</v>
          </cell>
          <cell r="AH664" t="str">
            <v>6 ธ.ค. 2566</v>
          </cell>
          <cell r="AI664" t="str">
            <v>29 พ.ย. 2566</v>
          </cell>
          <cell r="AJ664" t="str">
            <v>15 ธ.ค. 2566</v>
          </cell>
          <cell r="AK664" t="str">
            <v>22 ธ.ค. 2566</v>
          </cell>
          <cell r="AL664">
            <v>3</v>
          </cell>
          <cell r="AM664">
            <v>3</v>
          </cell>
          <cell r="AN664">
            <v>1</v>
          </cell>
          <cell r="AO664">
            <v>3</v>
          </cell>
          <cell r="AP664" t="str">
            <v>0615564000662</v>
          </cell>
          <cell r="AR664" t="str">
            <v>บริษัท สิงห์เมืองอุทัย 9 จำกัด</v>
          </cell>
          <cell r="AS664" t="str">
            <v/>
          </cell>
          <cell r="AT664">
            <v>4474000</v>
          </cell>
          <cell r="AU664">
            <v>4474000</v>
          </cell>
          <cell r="AV664" t="str">
            <v/>
          </cell>
          <cell r="AW664" t="str">
            <v>คค0703.75/004/2567</v>
          </cell>
          <cell r="AX664" t="str">
            <v>29 ม.ค. 2567</v>
          </cell>
          <cell r="AY664" t="str">
            <v>30 ม.ค. 2567</v>
          </cell>
          <cell r="AZ664" t="str">
            <v>18 เม.ย. 2567</v>
          </cell>
          <cell r="BA664">
            <v>80</v>
          </cell>
          <cell r="BB664" t="str">
            <v>ศราวุธ เดชอุ่ม</v>
          </cell>
          <cell r="BC664">
            <v>4474000</v>
          </cell>
          <cell r="BD664">
            <v>4474000</v>
          </cell>
          <cell r="BF664">
            <v>5000</v>
          </cell>
          <cell r="BG664">
            <v>19690.219999999739</v>
          </cell>
          <cell r="BI664" t="str">
            <v xml:space="preserve"> 2 ก.พ.67</v>
          </cell>
          <cell r="BJ664">
            <v>0.43817484152255914</v>
          </cell>
        </row>
        <row r="665">
          <cell r="A665" t="str">
            <v>งานอำนวยความปลอดภัย ถนนสาย อน.4026 แยกทางหลวงหมายเลข 3211 - บ้านห้วยรอบ  อ.บ้านไร่ จ.อุทัยธานี</v>
          </cell>
          <cell r="C665" t="str">
            <v>2567</v>
          </cell>
          <cell r="D665" t="str">
            <v>ผลผลิตโครงข่ายทางหลวงชนบทมีความปลอดภัย</v>
          </cell>
          <cell r="E665" t="str">
            <v>อำนวยความปลอดภัยทางถนน</v>
          </cell>
          <cell r="F665" t="str">
            <v>รายการปีเดียว ราคาต่อหน่วยต่ำกว่า 10 ล้านบาท (พลางก่อน1)</v>
          </cell>
          <cell r="G665" t="str">
            <v>วิธี e-Bidding</v>
          </cell>
          <cell r="H665" t="str">
            <v>ไฟฟ้าแสงสว่างและไฟสัญญาณจราจร</v>
          </cell>
          <cell r="I665" t="str">
            <v>08007280005703210836</v>
          </cell>
          <cell r="J665" t="str">
            <v>บ้านไร่</v>
          </cell>
          <cell r="K665" t="str">
            <v>อุทัยธานี</v>
          </cell>
          <cell r="L665">
            <v>2</v>
          </cell>
          <cell r="M665" t="str">
            <v>แห่ง</v>
          </cell>
          <cell r="N665" t="str">
            <v>28 พ.ย. 2566</v>
          </cell>
          <cell r="O665" t="str">
            <v/>
          </cell>
          <cell r="P665">
            <v>4000000</v>
          </cell>
          <cell r="Q665">
            <v>4000000</v>
          </cell>
          <cell r="R665" t="str">
            <v>ลงนามในสัญญา</v>
          </cell>
          <cell r="S665" t="str">
            <v/>
          </cell>
          <cell r="T665" t="str">
            <v>สำนักงานทางหลวงชนบทที่ 8 (นครสวรรค์)</v>
          </cell>
          <cell r="U665" t="str">
            <v>แขวงทางหลวงชนบทอุทัยธานี</v>
          </cell>
          <cell r="V665" t="str">
            <v>สำนักอำนวยความปลอดภัย</v>
          </cell>
          <cell r="W665" t="str">
            <v>อุทัยธานี</v>
          </cell>
          <cell r="X665" t="str">
            <v/>
          </cell>
          <cell r="Y665">
            <v>4004327.86</v>
          </cell>
          <cell r="Z665">
            <v>0</v>
          </cell>
          <cell r="AB665" t="str">
            <v>-</v>
          </cell>
          <cell r="AC665" t="str">
            <v>2.00</v>
          </cell>
          <cell r="AD665" t="str">
            <v>แห่ง</v>
          </cell>
          <cell r="AE665" t="str">
            <v>-</v>
          </cell>
          <cell r="AF665" t="str">
            <v>2.00</v>
          </cell>
          <cell r="AG665" t="str">
            <v>แห่ง</v>
          </cell>
          <cell r="AH665" t="str">
            <v>8 ธ.ค. 2566</v>
          </cell>
          <cell r="AI665" t="str">
            <v>1 ธ.ค. 2566</v>
          </cell>
          <cell r="AJ665" t="str">
            <v>19 ธ.ค. 2566</v>
          </cell>
          <cell r="AK665" t="str">
            <v>22 ธ.ค. 2566</v>
          </cell>
          <cell r="AL665">
            <v>3</v>
          </cell>
          <cell r="AM665">
            <v>3</v>
          </cell>
          <cell r="AN665">
            <v>3</v>
          </cell>
          <cell r="AP665" t="str">
            <v>0615564000662</v>
          </cell>
          <cell r="AQ665" t="str">
            <v>66119520605</v>
          </cell>
          <cell r="AR665" t="str">
            <v>บริษัท สิงห์เมืองอุทัย 9 จำกัด</v>
          </cell>
          <cell r="AS665" t="str">
            <v/>
          </cell>
          <cell r="AT665">
            <v>3996000</v>
          </cell>
          <cell r="AU665">
            <v>3996000</v>
          </cell>
          <cell r="AV665" t="str">
            <v/>
          </cell>
          <cell r="AW665" t="str">
            <v>คค0703.75/006/2567</v>
          </cell>
          <cell r="AX665" t="str">
            <v>29 ม.ค. 2567</v>
          </cell>
          <cell r="AY665" t="str">
            <v>30 ม.ค. 2567</v>
          </cell>
          <cell r="AZ665" t="str">
            <v>18 เม.ย. 2567</v>
          </cell>
          <cell r="BA665">
            <v>80</v>
          </cell>
          <cell r="BB665" t="str">
            <v>ปิยมาศ ปานพรม</v>
          </cell>
          <cell r="BC665">
            <v>3996000</v>
          </cell>
          <cell r="BD665">
            <v>3996000</v>
          </cell>
          <cell r="BF665">
            <v>4000</v>
          </cell>
          <cell r="BG665">
            <v>8327.8599999998696</v>
          </cell>
          <cell r="BI665" t="str">
            <v xml:space="preserve"> 2 ก.พ.67</v>
          </cell>
          <cell r="BJ665">
            <v>0.20797148213532821</v>
          </cell>
        </row>
        <row r="666">
          <cell r="A666" t="str">
            <v>งานอำนวยความปลอดภัย ถนนสาย อน.4018 แยกทางหลวงหมายเลข 3220 - บ้านทัพทัน  อ.เมือง, ทัพทัน จ.อุทัยธานี</v>
          </cell>
          <cell r="C666" t="str">
            <v>2567</v>
          </cell>
          <cell r="D666" t="str">
            <v>ผลผลิตโครงข่ายทางหลวงชนบทมีความปลอดภัย</v>
          </cell>
          <cell r="E666" t="str">
            <v>อำนวยความปลอดภัยทางถนน</v>
          </cell>
          <cell r="F666" t="str">
            <v>รายการปีเดียว ราคาต่อหน่วยต่ำกว่า 10 ล้านบาท (พลางก่อน1)</v>
          </cell>
          <cell r="G666" t="str">
            <v>วิธี e-Bidding</v>
          </cell>
          <cell r="H666" t="str">
            <v>ปรับปรุงทางเพื่อความปลอดภัย</v>
          </cell>
          <cell r="I666" t="str">
            <v>08007280005703210836</v>
          </cell>
          <cell r="J666" t="str">
            <v>เมือง</v>
          </cell>
          <cell r="K666" t="str">
            <v>อุทัยธานี</v>
          </cell>
          <cell r="L666">
            <v>1</v>
          </cell>
          <cell r="M666" t="str">
            <v>แห่ง</v>
          </cell>
          <cell r="N666" t="str">
            <v>28 พ.ย. 2566</v>
          </cell>
          <cell r="O666" t="str">
            <v/>
          </cell>
          <cell r="P666">
            <v>2479000</v>
          </cell>
          <cell r="Q666">
            <v>2479000</v>
          </cell>
          <cell r="R666" t="str">
            <v>ลงนามในสัญญา</v>
          </cell>
          <cell r="S666" t="str">
            <v/>
          </cell>
          <cell r="T666" t="str">
            <v>สำนักงานทางหลวงชนบทที่ 8 (นครสวรรค์)</v>
          </cell>
          <cell r="U666" t="str">
            <v>แขวงทางหลวงชนบทอุทัยธานี</v>
          </cell>
          <cell r="V666" t="str">
            <v>สำนักอำนวยความปลอดภัย</v>
          </cell>
          <cell r="W666" t="str">
            <v>อุทัยธานี</v>
          </cell>
          <cell r="X666" t="str">
            <v/>
          </cell>
          <cell r="Y666">
            <v>2485935.79</v>
          </cell>
          <cell r="Z666">
            <v>0</v>
          </cell>
          <cell r="AB666" t="str">
            <v>-</v>
          </cell>
          <cell r="AC666" t="str">
            <v>1.00</v>
          </cell>
          <cell r="AD666" t="str">
            <v>แห่ง</v>
          </cell>
          <cell r="AE666" t="str">
            <v>-</v>
          </cell>
          <cell r="AF666" t="str">
            <v>1.00</v>
          </cell>
          <cell r="AG666" t="str">
            <v>แห่ง</v>
          </cell>
          <cell r="AH666" t="str">
            <v>8 ธ.ค. 2566</v>
          </cell>
          <cell r="AI666" t="str">
            <v>1 ธ.ค. 2566</v>
          </cell>
          <cell r="AJ666" t="str">
            <v>19 ธ.ค. 2566</v>
          </cell>
          <cell r="AK666" t="str">
            <v>22 ธ.ค. 2566</v>
          </cell>
          <cell r="AL666">
            <v>4</v>
          </cell>
          <cell r="AM666">
            <v>4</v>
          </cell>
          <cell r="AN666">
            <v>4</v>
          </cell>
          <cell r="AO666">
            <v>4</v>
          </cell>
          <cell r="AP666" t="str">
            <v>0615564000662</v>
          </cell>
          <cell r="AR666" t="str">
            <v>บริษัท สิงห์เมืองอุทัย 9 จำกัด</v>
          </cell>
          <cell r="AS666" t="str">
            <v/>
          </cell>
          <cell r="AT666">
            <v>2476000</v>
          </cell>
          <cell r="AU666">
            <v>2476000</v>
          </cell>
          <cell r="AV666" t="str">
            <v/>
          </cell>
          <cell r="AW666" t="str">
            <v>คค0703.75/003/2567</v>
          </cell>
          <cell r="AX666" t="str">
            <v>29 ม.ค. 2567</v>
          </cell>
          <cell r="AY666" t="str">
            <v>30 ม.ค. 2567</v>
          </cell>
          <cell r="AZ666" t="str">
            <v>8 เม.ย. 2567</v>
          </cell>
          <cell r="BA666">
            <v>70</v>
          </cell>
          <cell r="BB666" t="str">
            <v>ศิริไพรัตน์ นามบุรี</v>
          </cell>
          <cell r="BC666">
            <v>2476000</v>
          </cell>
          <cell r="BD666">
            <v>2476000</v>
          </cell>
          <cell r="BF666">
            <v>3000</v>
          </cell>
          <cell r="BG666">
            <v>9935.7900000000373</v>
          </cell>
          <cell r="BI666" t="str">
            <v xml:space="preserve"> 2 ก.พ.67</v>
          </cell>
          <cell r="BJ666">
            <v>0.39968007379627601</v>
          </cell>
        </row>
        <row r="667">
          <cell r="A667" t="str">
            <v>งานอำนวยความปลอดภัย ถนนสาย อน.4009 แยกทางหลวงหมายเลข 3211 - บ้านหนองไม้ตาย  อ.บ้านไร่ จ.อุทัยธานี</v>
          </cell>
          <cell r="C667" t="str">
            <v>2567</v>
          </cell>
          <cell r="D667" t="str">
            <v>ผลผลิตโครงข่ายทางหลวงชนบทมีความปลอดภัย</v>
          </cell>
          <cell r="E667" t="str">
            <v>อำนวยความปลอดภัยทางถนน</v>
          </cell>
          <cell r="F667" t="str">
            <v>รายการปีเดียว ราคาต่อหน่วยต่ำกว่า 10 ล้านบาท (พลางก่อน1)</v>
          </cell>
          <cell r="G667" t="str">
            <v>วิธี e-Bidding</v>
          </cell>
          <cell r="H667" t="str">
            <v>ไฟฟ้าแสงสว่างและไฟสัญญาณจราจร</v>
          </cell>
          <cell r="I667" t="str">
            <v>08007280005703210836</v>
          </cell>
          <cell r="J667" t="str">
            <v>บ้านไร่</v>
          </cell>
          <cell r="K667" t="str">
            <v>อุทัยธานี</v>
          </cell>
          <cell r="L667">
            <v>1</v>
          </cell>
          <cell r="M667" t="str">
            <v>แห่ง</v>
          </cell>
          <cell r="N667" t="str">
            <v>13 ธ.ค. 2566</v>
          </cell>
          <cell r="O667" t="str">
            <v/>
          </cell>
          <cell r="P667">
            <v>2000000</v>
          </cell>
          <cell r="Q667">
            <v>2000000</v>
          </cell>
          <cell r="R667" t="str">
            <v>ลงนามในสัญญา</v>
          </cell>
          <cell r="S667" t="str">
            <v/>
          </cell>
          <cell r="T667" t="str">
            <v>สำนักงานทางหลวงชนบทที่ 8 (นครสวรรค์)</v>
          </cell>
          <cell r="U667" t="str">
            <v>แขวงทางหลวงชนบทอุทัยธานี</v>
          </cell>
          <cell r="V667" t="str">
            <v>สำนักอำนวยความปลอดภัย</v>
          </cell>
          <cell r="W667" t="str">
            <v>อุทัยธานี</v>
          </cell>
          <cell r="X667" t="str">
            <v/>
          </cell>
          <cell r="Y667">
            <v>2008897.19</v>
          </cell>
          <cell r="Z667">
            <v>0</v>
          </cell>
          <cell r="AB667" t="str">
            <v>-</v>
          </cell>
          <cell r="AC667" t="str">
            <v>1.00</v>
          </cell>
          <cell r="AD667" t="str">
            <v>แห่ง</v>
          </cell>
          <cell r="AE667" t="str">
            <v>-</v>
          </cell>
          <cell r="AF667" t="str">
            <v>1.00</v>
          </cell>
          <cell r="AG667" t="str">
            <v>แห่ง</v>
          </cell>
          <cell r="AH667" t="str">
            <v>28 ธ.ค. 2566</v>
          </cell>
          <cell r="AI667" t="str">
            <v>22 ธ.ค. 2566</v>
          </cell>
          <cell r="AJ667" t="str">
            <v>9 ม.ค. 2567</v>
          </cell>
          <cell r="AK667" t="str">
            <v>11 ม.ค. 2567</v>
          </cell>
          <cell r="AL667">
            <v>5</v>
          </cell>
          <cell r="AM667">
            <v>3</v>
          </cell>
          <cell r="AN667">
            <v>3</v>
          </cell>
          <cell r="AO667">
            <v>3</v>
          </cell>
          <cell r="AP667" t="str">
            <v>0615564000662</v>
          </cell>
          <cell r="AQ667" t="str">
            <v>66129202385</v>
          </cell>
          <cell r="AR667" t="str">
            <v>บริษัท สิงห์เมืองอุทัย 9 จำกัด</v>
          </cell>
          <cell r="AS667" t="str">
            <v/>
          </cell>
          <cell r="AT667">
            <v>1998000</v>
          </cell>
          <cell r="AU667">
            <v>1998000</v>
          </cell>
          <cell r="AV667" t="str">
            <v/>
          </cell>
          <cell r="AW667" t="str">
            <v>คค0703.75/007/2567</v>
          </cell>
          <cell r="AX667" t="str">
            <v>5 ก.พ. 2567</v>
          </cell>
          <cell r="AY667" t="str">
            <v>6 ก.พ. 2567</v>
          </cell>
          <cell r="AZ667" t="str">
            <v>15 เม.ย. 2567</v>
          </cell>
          <cell r="BA667">
            <v>70</v>
          </cell>
          <cell r="BB667" t="str">
            <v>ธนวัฒน์ คงอินทร์</v>
          </cell>
          <cell r="BC667">
            <v>1998000</v>
          </cell>
          <cell r="BD667">
            <v>1998000</v>
          </cell>
          <cell r="BF667">
            <v>2000</v>
          </cell>
          <cell r="BG667">
            <v>10897.189999999944</v>
          </cell>
          <cell r="BI667" t="str">
            <v xml:space="preserve"> 2 ก.พ.67</v>
          </cell>
          <cell r="BJ667">
            <v>0.54244637576500088</v>
          </cell>
        </row>
        <row r="668">
          <cell r="A668" t="str">
            <v>งานอำนวยความปลอดภัย ถนนสาย อน.4029 แยกทางหลวงหมายเลข 3438 - บ้านคลองชะนีบน  อ.ลานสัก จ.อุทัยธานี</v>
          </cell>
          <cell r="C668" t="str">
            <v>2567</v>
          </cell>
          <cell r="D668" t="str">
            <v>ผลผลิตโครงข่ายทางหลวงชนบทมีความปลอดภัย</v>
          </cell>
          <cell r="E668" t="str">
            <v>อำนวยความปลอดภัยทางถนน</v>
          </cell>
          <cell r="F668" t="str">
            <v>รายการปีเดียว ราคาต่อหน่วยต่ำกว่า 10 ล้านบาท (พลางก่อน1)</v>
          </cell>
          <cell r="G668" t="str">
            <v>วิธี e-Bidding</v>
          </cell>
          <cell r="H668" t="str">
            <v>ไฟฟ้าแสงสว่างและไฟสัญญาณจราจร</v>
          </cell>
          <cell r="I668" t="str">
            <v>08007280005703210836</v>
          </cell>
          <cell r="J668" t="str">
            <v>ลานสัก</v>
          </cell>
          <cell r="K668" t="str">
            <v>อุทัยธานี</v>
          </cell>
          <cell r="L668">
            <v>1</v>
          </cell>
          <cell r="M668" t="str">
            <v>แห่ง</v>
          </cell>
          <cell r="N668" t="str">
            <v>13 ธ.ค. 2566</v>
          </cell>
          <cell r="O668" t="str">
            <v/>
          </cell>
          <cell r="P668">
            <v>1900000</v>
          </cell>
          <cell r="Q668">
            <v>1900000</v>
          </cell>
          <cell r="R668" t="str">
            <v>ลงนามในสัญญา</v>
          </cell>
          <cell r="S668" t="str">
            <v/>
          </cell>
          <cell r="T668" t="str">
            <v>สำนักงานทางหลวงชนบทที่ 8 (นครสวรรค์)</v>
          </cell>
          <cell r="U668" t="str">
            <v>แขวงทางหลวงชนบทอุทัยธานี</v>
          </cell>
          <cell r="V668" t="str">
            <v>สำนักอำนวยความปลอดภัย</v>
          </cell>
          <cell r="W668" t="str">
            <v>อุทัยธานี</v>
          </cell>
          <cell r="X668" t="str">
            <v/>
          </cell>
          <cell r="Y668">
            <v>1905809.53</v>
          </cell>
          <cell r="Z668">
            <v>0</v>
          </cell>
          <cell r="AB668" t="str">
            <v>-</v>
          </cell>
          <cell r="AC668" t="str">
            <v>1.00</v>
          </cell>
          <cell r="AD668" t="str">
            <v>แห่ง</v>
          </cell>
          <cell r="AE668" t="str">
            <v>-</v>
          </cell>
          <cell r="AF668" t="str">
            <v>1.00</v>
          </cell>
          <cell r="AG668" t="str">
            <v>แห่ง</v>
          </cell>
          <cell r="AH668" t="str">
            <v>28 ธ.ค. 2566</v>
          </cell>
          <cell r="AI668" t="str">
            <v>22 ธ.ค. 2566</v>
          </cell>
          <cell r="AJ668" t="str">
            <v>9 ม.ค. 2567</v>
          </cell>
          <cell r="AK668" t="str">
            <v>10 ม.ค. 2567</v>
          </cell>
          <cell r="AL668">
            <v>3</v>
          </cell>
          <cell r="AM668">
            <v>3</v>
          </cell>
          <cell r="AN668">
            <v>3</v>
          </cell>
          <cell r="AO668">
            <v>3</v>
          </cell>
          <cell r="AP668" t="str">
            <v>0615564000662</v>
          </cell>
          <cell r="AQ668" t="str">
            <v>66129207810</v>
          </cell>
          <cell r="AR668" t="str">
            <v>บริษัท สิงห์เมืองอุทัย 9 จำกัด</v>
          </cell>
          <cell r="AS668" t="str">
            <v/>
          </cell>
          <cell r="AT668">
            <v>1898000</v>
          </cell>
          <cell r="AU668">
            <v>1898000</v>
          </cell>
          <cell r="AV668" t="str">
            <v/>
          </cell>
          <cell r="AW668" t="str">
            <v>คค0703.75/008/2567</v>
          </cell>
          <cell r="AX668" t="str">
            <v>5 ก.พ. 2567</v>
          </cell>
          <cell r="AY668" t="str">
            <v>6 ก.พ. 2567</v>
          </cell>
          <cell r="AZ668" t="str">
            <v>15 เม.ย. 2567</v>
          </cell>
          <cell r="BA668">
            <v>70</v>
          </cell>
          <cell r="BB668" t="str">
            <v>ณรงค์ กัลปพฤกษ์</v>
          </cell>
          <cell r="BC668">
            <v>1898000</v>
          </cell>
          <cell r="BD668">
            <v>1898000</v>
          </cell>
          <cell r="BF668">
            <v>2000</v>
          </cell>
          <cell r="BG668">
            <v>7809.5300000000279</v>
          </cell>
          <cell r="BI668" t="str">
            <v xml:space="preserve"> 2 ก.พ.67</v>
          </cell>
          <cell r="BJ668">
            <v>0.40977494744713694</v>
          </cell>
        </row>
        <row r="669">
          <cell r="A669" t="str">
            <v>งานอำนวยความปลอดภัย ถนนสาย อน.4017 แยกทางหลวงหมายเลข 3183 - บ้านหนองขาหย่าง  อ.หนองขาหย่าง จ.อุทัยธานี</v>
          </cell>
          <cell r="C669" t="str">
            <v>2567</v>
          </cell>
          <cell r="D669" t="str">
            <v>ผลผลิตโครงข่ายทางหลวงชนบทมีความปลอดภัย</v>
          </cell>
          <cell r="E669" t="str">
            <v>อำนวยความปลอดภัยทางถนน</v>
          </cell>
          <cell r="F669" t="str">
            <v>รายการปีเดียว ราคาต่อหน่วยต่ำกว่า 10 ล้านบาท (พลางก่อน1)</v>
          </cell>
          <cell r="G669" t="str">
            <v>วิธี e-Bidding</v>
          </cell>
          <cell r="H669" t="str">
            <v>ปรับปรุงทางเพื่อความปลอดภัย</v>
          </cell>
          <cell r="I669" t="str">
            <v>08007280005703210836</v>
          </cell>
          <cell r="J669" t="str">
            <v>หนองขาหย่าง</v>
          </cell>
          <cell r="K669" t="str">
            <v>อุทัยธานี</v>
          </cell>
          <cell r="L669">
            <v>1</v>
          </cell>
          <cell r="M669" t="str">
            <v>แห่ง</v>
          </cell>
          <cell r="N669" t="str">
            <v>13 ธ.ค. 2566</v>
          </cell>
          <cell r="O669" t="str">
            <v/>
          </cell>
          <cell r="P669">
            <v>2498000</v>
          </cell>
          <cell r="Q669">
            <v>2498000</v>
          </cell>
          <cell r="R669" t="str">
            <v>ลงนามในสัญญา</v>
          </cell>
          <cell r="S669" t="str">
            <v/>
          </cell>
          <cell r="T669" t="str">
            <v>สำนักงานทางหลวงชนบทที่ 8 (นครสวรรค์)</v>
          </cell>
          <cell r="U669" t="str">
            <v>แขวงทางหลวงชนบทอุทัยธานี</v>
          </cell>
          <cell r="V669" t="str">
            <v>สำนักอำนวยความปลอดภัย</v>
          </cell>
          <cell r="W669" t="str">
            <v>อุทัยธานี</v>
          </cell>
          <cell r="X669" t="str">
            <v/>
          </cell>
          <cell r="Y669">
            <v>2507111.5099999998</v>
          </cell>
          <cell r="Z669">
            <v>0</v>
          </cell>
          <cell r="AB669" t="str">
            <v>-</v>
          </cell>
          <cell r="AC669" t="str">
            <v>1.00</v>
          </cell>
          <cell r="AD669" t="str">
            <v>แห่ง</v>
          </cell>
          <cell r="AE669" t="str">
            <v>-</v>
          </cell>
          <cell r="AF669" t="str">
            <v>1.00</v>
          </cell>
          <cell r="AG669" t="str">
            <v>แห่ง</v>
          </cell>
          <cell r="AH669" t="str">
            <v>28 ธ.ค. 2566</v>
          </cell>
          <cell r="AI669" t="str">
            <v>22 ธ.ค. 2566</v>
          </cell>
          <cell r="AJ669" t="str">
            <v>9 ม.ค. 2567</v>
          </cell>
          <cell r="AK669" t="str">
            <v>11 ม.ค. 2567</v>
          </cell>
          <cell r="AL669">
            <v>5</v>
          </cell>
          <cell r="AM669">
            <v>3</v>
          </cell>
          <cell r="AN669">
            <v>3</v>
          </cell>
          <cell r="AO669">
            <v>3</v>
          </cell>
          <cell r="AP669" t="str">
            <v>0615564000662</v>
          </cell>
          <cell r="AQ669" t="str">
            <v>66129208675</v>
          </cell>
          <cell r="AR669" t="str">
            <v>บริษัท สิงห์เมืองอุทัย 9 จำกัด</v>
          </cell>
          <cell r="AS669" t="str">
            <v/>
          </cell>
          <cell r="AT669">
            <v>2495500</v>
          </cell>
          <cell r="AU669">
            <v>2495500</v>
          </cell>
          <cell r="AV669" t="str">
            <v/>
          </cell>
          <cell r="AW669" t="str">
            <v>คค0703.75/009/2567</v>
          </cell>
          <cell r="AX669" t="str">
            <v>5 ก.พ. 2567</v>
          </cell>
          <cell r="AY669" t="str">
            <v>6 ก.พ. 2567</v>
          </cell>
          <cell r="AZ669" t="str">
            <v>15 เม.ย. 2567</v>
          </cell>
          <cell r="BA669">
            <v>70</v>
          </cell>
          <cell r="BB669" t="str">
            <v>ศิริไพรัตน์ นามบุรี</v>
          </cell>
          <cell r="BC669">
            <v>2495500</v>
          </cell>
          <cell r="BD669">
            <v>2495500</v>
          </cell>
          <cell r="BF669">
            <v>2500</v>
          </cell>
          <cell r="BG669">
            <v>11611.509999999776</v>
          </cell>
          <cell r="BI669" t="str">
            <v xml:space="preserve"> 2 ก.พ.67</v>
          </cell>
          <cell r="BJ669">
            <v>0.46314294173535892</v>
          </cell>
        </row>
        <row r="670">
          <cell r="A670" t="str">
            <v>งานอำนวยความปลอดภัย ถนนสาย อน.4034 แยกทางหลวงหมายเลข 3438 - บ้านซากุระพัฒนา  อ.ลานสัก จ.อุทัยธานี</v>
          </cell>
          <cell r="C670" t="str">
            <v>2567</v>
          </cell>
          <cell r="D670" t="str">
            <v>ผลผลิตโครงข่ายทางหลวงชนบทมีความปลอดภัย</v>
          </cell>
          <cell r="E670" t="str">
            <v>อำนวยความปลอดภัยทางถนน</v>
          </cell>
          <cell r="F670" t="str">
            <v>รายการปีเดียว ราคาต่อหน่วยต่ำกว่า 10 ล้านบาท (พลางก่อน1)</v>
          </cell>
          <cell r="G670" t="str">
            <v>วิธี e-Bidding</v>
          </cell>
          <cell r="H670" t="str">
            <v>ไฟฟ้าแสงสว่างและไฟสัญญาณจราจร</v>
          </cell>
          <cell r="I670" t="str">
            <v>08007280005703210836</v>
          </cell>
          <cell r="J670" t="str">
            <v>ลานสัก</v>
          </cell>
          <cell r="K670" t="str">
            <v>อุทัยธานี</v>
          </cell>
          <cell r="L670">
            <v>1</v>
          </cell>
          <cell r="M670" t="str">
            <v>แห่ง</v>
          </cell>
          <cell r="N670" t="str">
            <v>13 ธ.ค. 2566</v>
          </cell>
          <cell r="O670" t="str">
            <v/>
          </cell>
          <cell r="P670">
            <v>2000000</v>
          </cell>
          <cell r="Q670">
            <v>2000000</v>
          </cell>
          <cell r="R670" t="str">
            <v>ลงนามในสัญญา</v>
          </cell>
          <cell r="S670" t="str">
            <v/>
          </cell>
          <cell r="T670" t="str">
            <v>สำนักงานทางหลวงชนบทที่ 8 (นครสวรรค์)</v>
          </cell>
          <cell r="U670" t="str">
            <v>แขวงทางหลวงชนบทอุทัยธานี</v>
          </cell>
          <cell r="V670" t="str">
            <v>สำนักอำนวยความปลอดภัย</v>
          </cell>
          <cell r="W670" t="str">
            <v>อุทัยธานี</v>
          </cell>
          <cell r="X670" t="str">
            <v/>
          </cell>
          <cell r="Y670">
            <v>2006592.83</v>
          </cell>
          <cell r="Z670">
            <v>0</v>
          </cell>
          <cell r="AB670" t="str">
            <v>-</v>
          </cell>
          <cell r="AC670" t="str">
            <v>1.00</v>
          </cell>
          <cell r="AD670" t="str">
            <v>แห่ง</v>
          </cell>
          <cell r="AE670" t="str">
            <v>-</v>
          </cell>
          <cell r="AF670" t="str">
            <v>1.00</v>
          </cell>
          <cell r="AG670" t="str">
            <v>แห่ง</v>
          </cell>
          <cell r="AH670" t="str">
            <v>28 ธ.ค. 2566</v>
          </cell>
          <cell r="AI670" t="str">
            <v>22 ธ.ค. 2566</v>
          </cell>
          <cell r="AJ670" t="str">
            <v>9 ม.ค. 2567</v>
          </cell>
          <cell r="AK670" t="str">
            <v>10 ม.ค. 2567</v>
          </cell>
          <cell r="AL670">
            <v>3</v>
          </cell>
          <cell r="AM670">
            <v>3</v>
          </cell>
          <cell r="AN670">
            <v>3</v>
          </cell>
          <cell r="AO670">
            <v>3</v>
          </cell>
          <cell r="AP670" t="str">
            <v>0615564000662</v>
          </cell>
          <cell r="AQ670" t="str">
            <v>661292097717</v>
          </cell>
          <cell r="AR670" t="str">
            <v>บริษัท สิงห์เมืองอุทัย 9 จำกัด</v>
          </cell>
          <cell r="AS670" t="str">
            <v/>
          </cell>
          <cell r="AT670">
            <v>1998000</v>
          </cell>
          <cell r="AU670">
            <v>1998000</v>
          </cell>
          <cell r="AV670" t="str">
            <v/>
          </cell>
          <cell r="AW670" t="str">
            <v>คค0703.75/010/2567</v>
          </cell>
          <cell r="AX670" t="str">
            <v>5 ก.พ. 2567</v>
          </cell>
          <cell r="AY670" t="str">
            <v>6 ก.พ. 2567</v>
          </cell>
          <cell r="AZ670" t="str">
            <v>15 เม.ย. 2567</v>
          </cell>
          <cell r="BA670">
            <v>70</v>
          </cell>
          <cell r="BB670" t="str">
            <v>ณรงค์ กัลปพฤกษ์</v>
          </cell>
          <cell r="BC670">
            <v>1998000</v>
          </cell>
          <cell r="BD670">
            <v>1998000</v>
          </cell>
          <cell r="BF670">
            <v>2000</v>
          </cell>
          <cell r="BG670">
            <v>8592.8300000000745</v>
          </cell>
          <cell r="BI670" t="str">
            <v xml:space="preserve"> 2 ก.พ.67</v>
          </cell>
          <cell r="BJ670">
            <v>0.42822987661129408</v>
          </cell>
        </row>
        <row r="671">
          <cell r="A671" t="str">
            <v>งานอำนวยความปลอดภัย ถนนสาย อน.3002 แยกทางหลวงหมายเลข 333 - บ้านปากกะบาด  อ.เมือง จ.อุทัยธานี</v>
          </cell>
          <cell r="C671" t="str">
            <v>2567</v>
          </cell>
          <cell r="D671" t="str">
            <v>ผลผลิตโครงข่ายทางหลวงชนบทมีความปลอดภัย</v>
          </cell>
          <cell r="E671" t="str">
            <v>อำนวยความปลอดภัยทางถนน</v>
          </cell>
          <cell r="F671" t="str">
            <v>รายการปีเดียว ราคาต่อหน่วยต่ำกว่า 10 ล้านบาท (พลางก่อน1)</v>
          </cell>
          <cell r="G671" t="str">
            <v>วิธี e-Bidding</v>
          </cell>
          <cell r="H671" t="str">
            <v>เครื่องหมายจราจรบนผิวทาง</v>
          </cell>
          <cell r="I671" t="str">
            <v>08007280005703210836</v>
          </cell>
          <cell r="J671" t="str">
            <v>เมือง</v>
          </cell>
          <cell r="K671" t="str">
            <v>อุทัยธานี</v>
          </cell>
          <cell r="L671">
            <v>1</v>
          </cell>
          <cell r="M671" t="str">
            <v>แห่ง</v>
          </cell>
          <cell r="N671" t="str">
            <v>13 ธ.ค. 2566</v>
          </cell>
          <cell r="O671" t="str">
            <v/>
          </cell>
          <cell r="P671">
            <v>1000000</v>
          </cell>
          <cell r="Q671">
            <v>1000000</v>
          </cell>
          <cell r="R671" t="str">
            <v>ลงนามในสัญญา</v>
          </cell>
          <cell r="S671" t="str">
            <v/>
          </cell>
          <cell r="T671" t="str">
            <v>สำนักงานทางหลวงชนบทที่ 8 (นครสวรรค์)</v>
          </cell>
          <cell r="U671" t="str">
            <v>แขวงทางหลวงชนบทอุทัยธานี</v>
          </cell>
          <cell r="V671" t="str">
            <v>สำนักอำนวยความปลอดภัย</v>
          </cell>
          <cell r="W671" t="str">
            <v>อุทัยธานี</v>
          </cell>
          <cell r="X671" t="str">
            <v/>
          </cell>
          <cell r="Y671">
            <v>1003699.32</v>
          </cell>
          <cell r="Z671">
            <v>0</v>
          </cell>
          <cell r="AB671" t="str">
            <v>-</v>
          </cell>
          <cell r="AC671" t="str">
            <v>1.00</v>
          </cell>
          <cell r="AD671" t="str">
            <v>แห่ง</v>
          </cell>
          <cell r="AE671" t="str">
            <v>-</v>
          </cell>
          <cell r="AF671" t="str">
            <v>1.00</v>
          </cell>
          <cell r="AG671" t="str">
            <v>แห่ง</v>
          </cell>
          <cell r="AH671" t="str">
            <v>25 ม.ค. 2567</v>
          </cell>
          <cell r="AI671" t="str">
            <v>19 ม.ค. 2567</v>
          </cell>
          <cell r="AJ671" t="str">
            <v>2 ก.พ. 2567</v>
          </cell>
          <cell r="AK671" t="str">
            <v>6 ก.พ. 2567</v>
          </cell>
          <cell r="AL671">
            <v>4</v>
          </cell>
          <cell r="AM671">
            <v>3</v>
          </cell>
          <cell r="AN671">
            <v>4</v>
          </cell>
          <cell r="AO671">
            <v>3</v>
          </cell>
          <cell r="AP671" t="str">
            <v>0603548000325</v>
          </cell>
          <cell r="AQ671" t="str">
            <v>67019283798</v>
          </cell>
          <cell r="AR671" t="str">
            <v>หจก.พยุหะการจราจร</v>
          </cell>
          <cell r="AS671" t="str">
            <v/>
          </cell>
          <cell r="AT671">
            <v>996000</v>
          </cell>
          <cell r="AU671">
            <v>996000</v>
          </cell>
          <cell r="AV671" t="str">
            <v/>
          </cell>
          <cell r="AW671" t="str">
            <v>คค0703.75/011/2567</v>
          </cell>
          <cell r="AX671" t="str">
            <v>27 ก.พ. 2567</v>
          </cell>
          <cell r="AY671" t="str">
            <v>28 ก.พ. 2567</v>
          </cell>
          <cell r="AZ671" t="str">
            <v>12 เม.ย. 2567</v>
          </cell>
          <cell r="BA671">
            <v>45</v>
          </cell>
          <cell r="BB671" t="str">
            <v>ณัฐกิตติ์ วรพงศ์พิสุทธิ์</v>
          </cell>
          <cell r="BC671">
            <v>996000</v>
          </cell>
          <cell r="BD671">
            <v>996000</v>
          </cell>
          <cell r="BF671">
            <v>4000</v>
          </cell>
          <cell r="BG671">
            <v>7699.3199999999488</v>
          </cell>
          <cell r="BI671" t="str">
            <v xml:space="preserve"> 6 ก.พ.67</v>
          </cell>
          <cell r="BJ671">
            <v>0.76709427281468612</v>
          </cell>
        </row>
        <row r="672">
          <cell r="A672" t="str">
            <v>ถนนสาย อน.4015 แยก ทช.สพ.3008 - บ.ไร่  อ.บ้านไร่ จ.อุทัยธานี</v>
          </cell>
          <cell r="C672" t="str">
            <v>2567</v>
          </cell>
          <cell r="D67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672" t="str">
            <v>ก่อสร้างถนนและยกระดับชั้นทาง</v>
          </cell>
          <cell r="F672" t="str">
            <v>รายการปีเดียว ราคาต่อหน่วยต่ำกว่า 10 ล้านบาท (พลางก่อน3)</v>
          </cell>
          <cell r="G672" t="str">
            <v>วิธี e-Bidding</v>
          </cell>
          <cell r="H672" t="str">
            <v>ถนน</v>
          </cell>
          <cell r="I672" t="str">
            <v>08007190060703210092</v>
          </cell>
          <cell r="J672" t="str">
            <v>บ้านไร่</v>
          </cell>
          <cell r="K672" t="str">
            <v>อุทัยธานี</v>
          </cell>
          <cell r="L672">
            <v>1.2</v>
          </cell>
          <cell r="M672" t="str">
            <v>กิโลเมตร</v>
          </cell>
          <cell r="N672" t="str">
            <v>9 ม.ค. 2567</v>
          </cell>
          <cell r="O672" t="str">
            <v/>
          </cell>
          <cell r="P672">
            <v>9900000</v>
          </cell>
          <cell r="Q672">
            <v>9900000</v>
          </cell>
          <cell r="R672" t="str">
            <v>การอนุมัติสั่งซื้อสั่งจ้าง</v>
          </cell>
          <cell r="S672" t="str">
            <v/>
          </cell>
          <cell r="T672" t="str">
            <v>สำนักงานทางหลวงชนบทที่ 8 (นครสวรรค์)</v>
          </cell>
          <cell r="U672" t="str">
            <v>แขวงทางหลวงชนบทอุทัยธานี</v>
          </cell>
          <cell r="V672" t="str">
            <v>กองแผนงาน</v>
          </cell>
          <cell r="W672" t="str">
            <v>อุทัยธานี</v>
          </cell>
          <cell r="X672" t="str">
            <v/>
          </cell>
          <cell r="Y672">
            <v>9911492.7100000009</v>
          </cell>
          <cell r="Z672">
            <v>0</v>
          </cell>
          <cell r="AB672" t="str">
            <v>ลาดยาง AC</v>
          </cell>
          <cell r="AC672" t="str">
            <v>6.00</v>
          </cell>
          <cell r="AD672" t="str">
            <v>เมตร</v>
          </cell>
          <cell r="AE672" t="str">
            <v>AC</v>
          </cell>
          <cell r="AF672" t="str">
            <v>1.00</v>
          </cell>
          <cell r="AG672" t="str">
            <v>เมตร</v>
          </cell>
          <cell r="AH672" t="str">
            <v>12 ก.พ. 2567</v>
          </cell>
          <cell r="AI672" t="str">
            <v>6 ก.พ. 2567</v>
          </cell>
          <cell r="AJ672" t="str">
            <v>16 ก.พ. 2567</v>
          </cell>
          <cell r="AK672" t="str">
            <v>4 มี.ค. 2567</v>
          </cell>
          <cell r="AL672">
            <v>4</v>
          </cell>
          <cell r="AM672">
            <v>4</v>
          </cell>
          <cell r="AN672">
            <v>4</v>
          </cell>
          <cell r="AO672">
            <v>4</v>
          </cell>
          <cell r="AP672" t="str">
            <v>0613535000186</v>
          </cell>
          <cell r="AQ672" t="str">
            <v>670192284804</v>
          </cell>
          <cell r="AR672" t="str">
            <v>หจก.กล้าหาญการโยธา</v>
          </cell>
          <cell r="AS672" t="str">
            <v/>
          </cell>
          <cell r="AT672">
            <v>9550000</v>
          </cell>
          <cell r="AU672">
            <v>9550000</v>
          </cell>
          <cell r="AV672" t="str">
            <v/>
          </cell>
          <cell r="AX672" t="str">
            <v>-</v>
          </cell>
          <cell r="AY672" t="str">
            <v>-</v>
          </cell>
          <cell r="AZ672" t="str">
            <v>-</v>
          </cell>
          <cell r="BF672">
            <v>350000</v>
          </cell>
          <cell r="BG672">
            <v>361492.71000000089</v>
          </cell>
          <cell r="BI672" t="str">
            <v xml:space="preserve"> 5 มี.ค.67</v>
          </cell>
          <cell r="BJ672">
            <v>3.6472075455928055</v>
          </cell>
        </row>
        <row r="673">
          <cell r="A673" t="str">
            <v>งานบำรุงถนนสาย พจ.4034 แยกทางหลวงหมายเลข 1304 - บ้านชุมชนไปรษณีย์  อ.วังทรายพูน จ.พิจิตร</v>
          </cell>
          <cell r="C673" t="str">
            <v>2567</v>
          </cell>
          <cell r="D673" t="str">
            <v>ผลผลิตโครงข่ายทางหลวงชนบทได้รับการบำรุงรักษา</v>
          </cell>
          <cell r="E673" t="str">
            <v>บำรุงรักษาทางหลวงชนบท</v>
          </cell>
          <cell r="F673" t="str">
            <v>รายการปีเดียว ราคาต่อหน่วยต่ำกว่า 10 ล้านบาท (พลางก่อน2)</v>
          </cell>
          <cell r="G673" t="str">
            <v>วิธี e-Bidding</v>
          </cell>
          <cell r="H673" t="str">
            <v>ซ่อมสร้างผิวทางแอสฟัลต์คอนกรีต (โดยวิธี Pavement In - Place Recycling)</v>
          </cell>
          <cell r="I673" t="str">
            <v>08007280004703210717</v>
          </cell>
          <cell r="J673" t="str">
            <v>วังทรายพูน</v>
          </cell>
          <cell r="K673" t="str">
            <v>พิจิตร</v>
          </cell>
          <cell r="L673">
            <v>1</v>
          </cell>
          <cell r="M673" t="str">
            <v>แห่ง</v>
          </cell>
          <cell r="N673" t="str">
            <v>14 ธ.ค. 2566</v>
          </cell>
          <cell r="O673" t="str">
            <v/>
          </cell>
          <cell r="P673">
            <v>5910000</v>
          </cell>
          <cell r="Q673">
            <v>5910000</v>
          </cell>
          <cell r="R673" t="str">
            <v>ลงนามในสัญญา</v>
          </cell>
          <cell r="S673" t="str">
            <v/>
          </cell>
          <cell r="T673" t="str">
            <v>สำนักงานทางหลวงชนบทที่ 8 (นครสวรรค์)</v>
          </cell>
          <cell r="U673" t="str">
            <v>แขวงทางหลวงชนบทพิจิตร</v>
          </cell>
          <cell r="V673" t="str">
            <v>สำนักบำรุงทาง</v>
          </cell>
          <cell r="W673" t="str">
            <v>พิจิตร</v>
          </cell>
          <cell r="X673" t="str">
            <v/>
          </cell>
          <cell r="Y673">
            <v>5910358.2199999997</v>
          </cell>
          <cell r="Z673">
            <v>1</v>
          </cell>
          <cell r="AA673" t="str">
            <v>แห่ง</v>
          </cell>
          <cell r="AB673" t="str">
            <v>ลาดยาง AC</v>
          </cell>
          <cell r="AC673" t="str">
            <v>7.00</v>
          </cell>
          <cell r="AD673" t="str">
            <v>เมตร</v>
          </cell>
          <cell r="AE673" t="str">
            <v>AC</v>
          </cell>
          <cell r="AF673" t="str">
            <v>0.00-1.00</v>
          </cell>
          <cell r="AG673" t="str">
            <v>เมตร</v>
          </cell>
          <cell r="AH673" t="str">
            <v>23 ม.ค. 2567</v>
          </cell>
          <cell r="AI673" t="str">
            <v>16 ม.ค. 2567</v>
          </cell>
          <cell r="AJ673" t="str">
            <v>7 ก.พ. 2567</v>
          </cell>
          <cell r="AK673" t="str">
            <v>21 ก.พ. 2567</v>
          </cell>
          <cell r="AL673">
            <v>3</v>
          </cell>
          <cell r="AM673">
            <v>3</v>
          </cell>
          <cell r="AN673">
            <v>3</v>
          </cell>
          <cell r="AO673">
            <v>3</v>
          </cell>
          <cell r="AP673" t="str">
            <v>0663539000636</v>
          </cell>
          <cell r="AR673" t="str">
            <v>ห้างหุ้นส่วนจำกัด พ.วิริยะก่อสร้าง</v>
          </cell>
          <cell r="AS673" t="str">
            <v/>
          </cell>
          <cell r="AT673">
            <v>5890800</v>
          </cell>
          <cell r="AU673">
            <v>5890800</v>
          </cell>
          <cell r="AV673" t="str">
            <v/>
          </cell>
          <cell r="AW673" t="str">
            <v xml:space="preserve">ขทช.พจ.23/2567 </v>
          </cell>
          <cell r="AX673" t="str">
            <v>4 มี.ค. 2567</v>
          </cell>
          <cell r="AY673" t="str">
            <v>5 มี.ค. 2567</v>
          </cell>
          <cell r="AZ673" t="str">
            <v>18 พ.ค. 2567</v>
          </cell>
          <cell r="BA673">
            <v>75</v>
          </cell>
          <cell r="BB673" t="str">
            <v>ประภัทร์ บุตรดีเลิศ</v>
          </cell>
          <cell r="BC673">
            <v>5890800</v>
          </cell>
          <cell r="BD673">
            <v>5890800</v>
          </cell>
          <cell r="BF673">
            <v>19200</v>
          </cell>
          <cell r="BG673">
            <v>19558.219999999739</v>
          </cell>
          <cell r="BI673" t="str">
            <v xml:space="preserve"> 21 ก.พ.67</v>
          </cell>
          <cell r="BJ673">
            <v>0.33091429101229231</v>
          </cell>
        </row>
        <row r="674">
          <cell r="A674" t="str">
            <v>งานบำรุงถนนสาย พจ.4016 แยกทางหลวงหมายเลข 1069 - บ้านห้วยร่วม  อ.ดงเจริญ จ.พิจิตร</v>
          </cell>
          <cell r="C674" t="str">
            <v>2567</v>
          </cell>
          <cell r="D674" t="str">
            <v>ผลผลิตโครงข่ายทางหลวงชนบทได้รับการบำรุงรักษา</v>
          </cell>
          <cell r="E674" t="str">
            <v>บำรุงรักษาทางหลวงชนบท</v>
          </cell>
          <cell r="F674" t="str">
            <v>รายการปีเดียว ราคาต่อหน่วยต่ำกว่า 10 ล้านบาท (พลางก่อน2)</v>
          </cell>
          <cell r="G674" t="str">
            <v>วิธี e-Bidding</v>
          </cell>
          <cell r="H674" t="str">
            <v>ซ่อมสร้างผิวทางแอสฟัลต์คอนกรีต (โดยวิธี Pavement In - Place Recycling)</v>
          </cell>
          <cell r="I674" t="str">
            <v>08007280004703210717</v>
          </cell>
          <cell r="J674" t="str">
            <v>ดงเจริญ</v>
          </cell>
          <cell r="K674" t="str">
            <v>พิจิตร</v>
          </cell>
          <cell r="L674">
            <v>1</v>
          </cell>
          <cell r="M674" t="str">
            <v>แห่ง</v>
          </cell>
          <cell r="N674" t="str">
            <v>14 ธ.ค. 2566</v>
          </cell>
          <cell r="O674" t="str">
            <v/>
          </cell>
          <cell r="P674">
            <v>5440000</v>
          </cell>
          <cell r="Q674">
            <v>5440000</v>
          </cell>
          <cell r="R674" t="str">
            <v>ลงนามในสัญญา</v>
          </cell>
          <cell r="S674" t="str">
            <v/>
          </cell>
          <cell r="T674" t="str">
            <v>สำนักงานทางหลวงชนบทที่ 8 (นครสวรรค์)</v>
          </cell>
          <cell r="U674" t="str">
            <v>แขวงทางหลวงชนบทพิจิตร</v>
          </cell>
          <cell r="V674" t="str">
            <v>สำนักบำรุงทาง</v>
          </cell>
          <cell r="W674" t="str">
            <v>พิจิตร</v>
          </cell>
          <cell r="X674" t="str">
            <v/>
          </cell>
          <cell r="Y674">
            <v>5444471.1799999997</v>
          </cell>
          <cell r="Z674">
            <v>1</v>
          </cell>
          <cell r="AA674" t="str">
            <v>แห่ง</v>
          </cell>
          <cell r="AB674" t="str">
            <v>ลาดยาง AC</v>
          </cell>
          <cell r="AC674" t="str">
            <v>7.00</v>
          </cell>
          <cell r="AD674" t="str">
            <v>เมตร</v>
          </cell>
          <cell r="AE674" t="str">
            <v>AC</v>
          </cell>
          <cell r="AF674" t="str">
            <v>0.00-0.50</v>
          </cell>
          <cell r="AG674" t="str">
            <v>เมตร</v>
          </cell>
          <cell r="AH674" t="str">
            <v>23 ม.ค. 2567</v>
          </cell>
          <cell r="AI674" t="str">
            <v>16 ม.ค. 2567</v>
          </cell>
          <cell r="AJ674" t="str">
            <v>7 ก.พ. 2567</v>
          </cell>
          <cell r="AK674" t="str">
            <v>21 ก.พ. 2567</v>
          </cell>
          <cell r="AL674">
            <v>2</v>
          </cell>
          <cell r="AM674">
            <v>2</v>
          </cell>
          <cell r="AN674">
            <v>2</v>
          </cell>
          <cell r="AO674">
            <v>2</v>
          </cell>
          <cell r="AP674" t="str">
            <v xml:space="preserve">0663550000230 </v>
          </cell>
          <cell r="AR674" t="str">
            <v>ห้างหุ้นส่วนจำกัด เล็กอุทัยกิจเจริญกรุ๊ป</v>
          </cell>
          <cell r="AS674" t="str">
            <v/>
          </cell>
          <cell r="AT674">
            <v>5432500</v>
          </cell>
          <cell r="AU674">
            <v>5432500</v>
          </cell>
          <cell r="AV674" t="str">
            <v/>
          </cell>
          <cell r="AW674" t="str">
            <v>ขทช.พจ.26/2567</v>
          </cell>
          <cell r="AX674" t="str">
            <v>4 มี.ค. 2567</v>
          </cell>
          <cell r="AY674" t="str">
            <v>5 มี.ค. 2567</v>
          </cell>
          <cell r="AZ674" t="str">
            <v>18 พ.ค. 2567</v>
          </cell>
          <cell r="BA674">
            <v>75</v>
          </cell>
          <cell r="BB674" t="str">
            <v>วีรชน สืบสายทอง</v>
          </cell>
          <cell r="BC674">
            <v>5432500</v>
          </cell>
          <cell r="BD674">
            <v>5432500</v>
          </cell>
          <cell r="BF674">
            <v>7500</v>
          </cell>
          <cell r="BG674">
            <v>11971.179999999702</v>
          </cell>
          <cell r="BI674" t="str">
            <v xml:space="preserve"> 21 ก.พ.67</v>
          </cell>
          <cell r="BJ674">
            <v>0.21987773659221946</v>
          </cell>
        </row>
        <row r="675">
          <cell r="A675" t="str">
            <v>งานบำรุงถนนสาย พจ.3056 แยกทางหลวงหมายเลข 115 - บ้านสนามคลี  อ.เมือง จ.พิจิตร</v>
          </cell>
          <cell r="C675" t="str">
            <v>2567</v>
          </cell>
          <cell r="D675" t="str">
            <v>ผลผลิตโครงข่ายทางหลวงชนบทได้รับการบำรุงรักษา</v>
          </cell>
          <cell r="E675" t="str">
            <v>บำรุงรักษาทางหลวงชนบท</v>
          </cell>
          <cell r="F675" t="str">
            <v>รายการปีเดียว ราคาต่อหน่วยต่ำกว่า 10 ล้านบาท (พลางก่อน2)</v>
          </cell>
          <cell r="G675" t="str">
            <v>วิธี e-Bidding</v>
          </cell>
          <cell r="H675" t="str">
            <v>ซ่อมสร้างผิวทางแอสฟัลต์คอนกรีต (โดยวิธี Pavement In - Place Recycling)</v>
          </cell>
          <cell r="I675" t="str">
            <v>08007280004703210717</v>
          </cell>
          <cell r="J675" t="str">
            <v>เมือง</v>
          </cell>
          <cell r="K675" t="str">
            <v>พิจิตร</v>
          </cell>
          <cell r="L675">
            <v>1</v>
          </cell>
          <cell r="M675" t="str">
            <v>แห่ง</v>
          </cell>
          <cell r="N675" t="str">
            <v>14 ธ.ค. 2566</v>
          </cell>
          <cell r="O675" t="str">
            <v/>
          </cell>
          <cell r="P675">
            <v>5520000</v>
          </cell>
          <cell r="Q675">
            <v>5520000</v>
          </cell>
          <cell r="R675" t="str">
            <v>ลงนามในสัญญา</v>
          </cell>
          <cell r="S675" t="str">
            <v/>
          </cell>
          <cell r="T675" t="str">
            <v>สำนักงานทางหลวงชนบทที่ 8 (นครสวรรค์)</v>
          </cell>
          <cell r="U675" t="str">
            <v>แขวงทางหลวงชนบทพิจิตร</v>
          </cell>
          <cell r="V675" t="str">
            <v>สำนักบำรุงทาง</v>
          </cell>
          <cell r="W675" t="str">
            <v>พิจิตร</v>
          </cell>
          <cell r="X675" t="str">
            <v/>
          </cell>
          <cell r="Y675">
            <v>5523954.7400000002</v>
          </cell>
          <cell r="Z675">
            <v>1</v>
          </cell>
          <cell r="AA675" t="str">
            <v>แห่ง</v>
          </cell>
          <cell r="AB675" t="str">
            <v>ลาดยาง AC</v>
          </cell>
          <cell r="AC675" t="str">
            <v>7.00</v>
          </cell>
          <cell r="AD675" t="str">
            <v>เมตร</v>
          </cell>
          <cell r="AE675" t="str">
            <v>AC</v>
          </cell>
          <cell r="AF675" t="str">
            <v>0.00-0.50</v>
          </cell>
          <cell r="AG675" t="str">
            <v>เมตร</v>
          </cell>
          <cell r="AH675" t="str">
            <v>23 ม.ค. 2567</v>
          </cell>
          <cell r="AI675" t="str">
            <v>16 ม.ค. 2567</v>
          </cell>
          <cell r="AJ675" t="str">
            <v>7 ก.พ. 2567</v>
          </cell>
          <cell r="AK675" t="str">
            <v>21 ก.พ. 2567</v>
          </cell>
          <cell r="AL675">
            <v>2</v>
          </cell>
          <cell r="AM675">
            <v>2</v>
          </cell>
          <cell r="AN675">
            <v>2</v>
          </cell>
          <cell r="AO675">
            <v>2</v>
          </cell>
          <cell r="AP675" t="str">
            <v>0665559000722</v>
          </cell>
          <cell r="AR675" t="str">
            <v>บจก.กิจอนันต์ตะพานหิน</v>
          </cell>
          <cell r="AS675" t="str">
            <v/>
          </cell>
          <cell r="AT675">
            <v>5505000</v>
          </cell>
          <cell r="AU675">
            <v>5505000</v>
          </cell>
          <cell r="AV675" t="str">
            <v/>
          </cell>
          <cell r="AW675" t="str">
            <v>ขทช.พจ.25/2567</v>
          </cell>
          <cell r="AX675" t="str">
            <v>4 มี.ค. 2567</v>
          </cell>
          <cell r="AY675" t="str">
            <v>5 มี.ค. 2567</v>
          </cell>
          <cell r="AZ675" t="str">
            <v>18 พ.ค. 2567</v>
          </cell>
          <cell r="BA675">
            <v>75</v>
          </cell>
          <cell r="BB675" t="str">
            <v>ดวงมาลย์ เกตุทิพย์</v>
          </cell>
          <cell r="BC675">
            <v>5505000</v>
          </cell>
          <cell r="BD675">
            <v>5505000</v>
          </cell>
          <cell r="BF675">
            <v>15000</v>
          </cell>
          <cell r="BG675">
            <v>18954.740000000224</v>
          </cell>
          <cell r="BI675" t="str">
            <v xml:space="preserve"> 21 ก.พ.67</v>
          </cell>
          <cell r="BJ675">
            <v>0.34313713439296251</v>
          </cell>
        </row>
        <row r="676">
          <cell r="A676" t="str">
            <v>งานบำรุงถนนสาย พจ.4010 แยกทางหลวงหมายเลข 1069 - บ้านป่าเรไร  อ.ดงเจริญ จ.พิจิตร</v>
          </cell>
          <cell r="C676" t="str">
            <v>2567</v>
          </cell>
          <cell r="D676" t="str">
            <v>ผลผลิตโครงข่ายทางหลวงชนบทได้รับการบำรุงรักษา</v>
          </cell>
          <cell r="E676" t="str">
            <v>บำรุงรักษาทางหลวงชนบท</v>
          </cell>
          <cell r="F676" t="str">
            <v>รายการปีเดียว ราคาต่อหน่วยต่ำกว่า 10 ล้านบาท (พลางก่อน2)</v>
          </cell>
          <cell r="G676" t="str">
            <v>วิธี e-Bidding</v>
          </cell>
          <cell r="H676" t="str">
            <v>ซ่อมสร้างผิวทางแอสฟัลต์คอนกรีต (โดยวิธี Pavement In - Place Recycling)</v>
          </cell>
          <cell r="I676" t="str">
            <v>08007280004703210717</v>
          </cell>
          <cell r="J676" t="str">
            <v>ดงเจริญ</v>
          </cell>
          <cell r="K676" t="str">
            <v>พิจิตร</v>
          </cell>
          <cell r="L676">
            <v>1</v>
          </cell>
          <cell r="M676" t="str">
            <v>แห่ง</v>
          </cell>
          <cell r="N676" t="str">
            <v>14 ธ.ค. 2566</v>
          </cell>
          <cell r="O676" t="str">
            <v/>
          </cell>
          <cell r="P676">
            <v>5240000</v>
          </cell>
          <cell r="Q676">
            <v>5240000</v>
          </cell>
          <cell r="R676" t="str">
            <v>ลงนามในสัญญา</v>
          </cell>
          <cell r="S676" t="str">
            <v/>
          </cell>
          <cell r="T676" t="str">
            <v>สำนักงานทางหลวงชนบทที่ 8 (นครสวรรค์)</v>
          </cell>
          <cell r="U676" t="str">
            <v>แขวงทางหลวงชนบทพิจิตร</v>
          </cell>
          <cell r="V676" t="str">
            <v>สำนักบำรุงทาง</v>
          </cell>
          <cell r="W676" t="str">
            <v>พิจิตร</v>
          </cell>
          <cell r="X676" t="str">
            <v/>
          </cell>
          <cell r="Y676">
            <v>5242358.17</v>
          </cell>
          <cell r="Z676">
            <v>1</v>
          </cell>
          <cell r="AA676" t="str">
            <v>แห่ง</v>
          </cell>
          <cell r="AB676" t="str">
            <v>ลาดยาง AC</v>
          </cell>
          <cell r="AC676" t="str">
            <v>7.00</v>
          </cell>
          <cell r="AD676" t="str">
            <v>เมตร</v>
          </cell>
          <cell r="AE676" t="str">
            <v>AC</v>
          </cell>
          <cell r="AF676" t="str">
            <v>0.00-0.50</v>
          </cell>
          <cell r="AG676" t="str">
            <v>เมตร</v>
          </cell>
          <cell r="AH676" t="str">
            <v>23 ม.ค. 2567</v>
          </cell>
          <cell r="AI676" t="str">
            <v>16 ม.ค. 2567</v>
          </cell>
          <cell r="AJ676" t="str">
            <v>7 ก.พ. 2567</v>
          </cell>
          <cell r="AK676" t="str">
            <v>21 ก.พ. 2567</v>
          </cell>
          <cell r="AL676">
            <v>3</v>
          </cell>
          <cell r="AM676">
            <v>3</v>
          </cell>
          <cell r="AN676">
            <v>3</v>
          </cell>
          <cell r="AO676">
            <v>3</v>
          </cell>
          <cell r="AP676" t="str">
            <v>0483534000109</v>
          </cell>
          <cell r="AR676" t="str">
            <v>ห้างหุ้นส่วนจำกัด ดวงตาก่อสร้าง</v>
          </cell>
          <cell r="AS676" t="str">
            <v/>
          </cell>
          <cell r="AT676">
            <v>5232000</v>
          </cell>
          <cell r="AU676">
            <v>5232000</v>
          </cell>
          <cell r="AV676" t="str">
            <v/>
          </cell>
          <cell r="AW676" t="str">
            <v xml:space="preserve">ขทช.พจ.24/2567 </v>
          </cell>
          <cell r="AX676" t="str">
            <v>4 มี.ค. 2567</v>
          </cell>
          <cell r="AY676" t="str">
            <v>5 มี.ค. 2567</v>
          </cell>
          <cell r="AZ676" t="str">
            <v>18 พ.ค. 2567</v>
          </cell>
          <cell r="BA676">
            <v>75</v>
          </cell>
          <cell r="BB676" t="str">
            <v>เฉลิมพงษ์ จันทร์สำเภา</v>
          </cell>
          <cell r="BC676">
            <v>5232000</v>
          </cell>
          <cell r="BD676">
            <v>5232000</v>
          </cell>
          <cell r="BF676">
            <v>8000</v>
          </cell>
          <cell r="BG676">
            <v>10358.169999999925</v>
          </cell>
          <cell r="BI676" t="str">
            <v xml:space="preserve"> 21 ก.พ.67</v>
          </cell>
          <cell r="BJ676">
            <v>0.19758607985382895</v>
          </cell>
        </row>
        <row r="677">
          <cell r="A677" t="str">
            <v>งานอำนวยความปลอดภัย ถนนสาย พจ.3002 แยกทางหลวงหมายเลข 115 - บ้านเนินปอ  อ.สามง่าม จ.พิจิตร</v>
          </cell>
          <cell r="C677" t="str">
            <v>2567</v>
          </cell>
          <cell r="D677" t="str">
            <v>ผลผลิตโครงข่ายทางหลวงชนบทมีความปลอดภัย</v>
          </cell>
          <cell r="E677" t="str">
            <v>อำนวยความปลอดภัยทางถนน</v>
          </cell>
          <cell r="F677" t="str">
            <v>รายการปีเดียว ราคาต่อหน่วยต่ำกว่า 10 ล้านบาท (พลางก่อน1)</v>
          </cell>
          <cell r="G677" t="str">
            <v>วิธี e-Bidding</v>
          </cell>
          <cell r="H677" t="str">
            <v>ไฟฟ้าแสงสว่างและไฟสัญญาณจราจร</v>
          </cell>
          <cell r="I677" t="str">
            <v>08007280005703210836</v>
          </cell>
          <cell r="J677" t="str">
            <v>สามง่าม</v>
          </cell>
          <cell r="K677" t="str">
            <v>พิจิตร</v>
          </cell>
          <cell r="L677">
            <v>2</v>
          </cell>
          <cell r="M677" t="str">
            <v>แห่ง</v>
          </cell>
          <cell r="N677" t="str">
            <v>13 ธ.ค. 2566</v>
          </cell>
          <cell r="O677" t="str">
            <v/>
          </cell>
          <cell r="P677">
            <v>1800000</v>
          </cell>
          <cell r="Q677">
            <v>1800000</v>
          </cell>
          <cell r="R677" t="str">
            <v>ลงนามในสัญญา</v>
          </cell>
          <cell r="S677" t="str">
            <v/>
          </cell>
          <cell r="T677" t="str">
            <v>สำนักงานทางหลวงชนบทที่ 8 (นครสวรรค์)</v>
          </cell>
          <cell r="U677" t="str">
            <v>แขวงทางหลวงชนบทพิจิตร</v>
          </cell>
          <cell r="V677" t="str">
            <v>สำนักอำนวยความปลอดภัย</v>
          </cell>
          <cell r="W677" t="str">
            <v>พิจิตร</v>
          </cell>
          <cell r="X677" t="str">
            <v/>
          </cell>
          <cell r="Y677">
            <v>1807484.37</v>
          </cell>
          <cell r="Z677">
            <v>2</v>
          </cell>
          <cell r="AA677" t="str">
            <v>แห่ง</v>
          </cell>
          <cell r="AB677" t="str">
            <v>-</v>
          </cell>
          <cell r="AC677" t="str">
            <v>0</v>
          </cell>
          <cell r="AD677" t="str">
            <v>-</v>
          </cell>
          <cell r="AE677" t="str">
            <v>-</v>
          </cell>
          <cell r="AF677" t="str">
            <v>0</v>
          </cell>
          <cell r="AG677" t="str">
            <v>-</v>
          </cell>
          <cell r="AH677" t="str">
            <v>18 ม.ค. 2567</v>
          </cell>
          <cell r="AI677" t="str">
            <v>12 ม.ค. 2567</v>
          </cell>
          <cell r="AJ677" t="str">
            <v>26 ม.ค. 2567</v>
          </cell>
          <cell r="AK677" t="str">
            <v>5 ก.พ. 2567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 t="str">
            <v>0603548000325</v>
          </cell>
          <cell r="AR677" t="str">
            <v>หจก.พยุหะการจราจร</v>
          </cell>
          <cell r="AS677" t="str">
            <v/>
          </cell>
          <cell r="AT677">
            <v>1796000</v>
          </cell>
          <cell r="AU677">
            <v>1796000</v>
          </cell>
          <cell r="AV677" t="str">
            <v/>
          </cell>
          <cell r="AW677" t="str">
            <v xml:space="preserve"> ขทช.พจ. 12/2567</v>
          </cell>
          <cell r="AX677" t="str">
            <v>16 ก.พ. 2567</v>
          </cell>
          <cell r="AY677" t="str">
            <v>17 ก.พ. 2567</v>
          </cell>
          <cell r="AZ677" t="str">
            <v>26 เม.ย. 2567</v>
          </cell>
          <cell r="BA677">
            <v>70</v>
          </cell>
          <cell r="BB677" t="str">
            <v>วีรชน สืบสายทอง</v>
          </cell>
          <cell r="BC677">
            <v>1796000</v>
          </cell>
          <cell r="BD677">
            <v>1796000</v>
          </cell>
          <cell r="BF677">
            <v>4000</v>
          </cell>
          <cell r="BG677">
            <v>11484.370000000112</v>
          </cell>
          <cell r="BI677" t="str">
            <v xml:space="preserve"> 5 ก.พ.67</v>
          </cell>
          <cell r="BJ677">
            <v>0.63537866166998225</v>
          </cell>
        </row>
        <row r="678">
          <cell r="A678" t="str">
            <v>งานอำนวยความปลอดภัย ถนนสาย พจ.3020 แยกทางหลวงหมายเลข 117 - บ้านหนองหลวง  อ.สามง่าม จ.พิจิตร</v>
          </cell>
          <cell r="C678" t="str">
            <v>2567</v>
          </cell>
          <cell r="D678" t="str">
            <v>ผลผลิตโครงข่ายทางหลวงชนบทมีความปลอดภัย</v>
          </cell>
          <cell r="E678" t="str">
            <v>อำนวยความปลอดภัยทางถนน</v>
          </cell>
          <cell r="F678" t="str">
            <v>รายการปีเดียว ราคาต่อหน่วยต่ำกว่า 10 ล้านบาท (พลางก่อน1)</v>
          </cell>
          <cell r="G678" t="str">
            <v>วิธี e-Bidding</v>
          </cell>
          <cell r="H678" t="str">
            <v>ไฟฟ้าแสงสว่างและไฟสัญญาณจราจร</v>
          </cell>
          <cell r="I678" t="str">
            <v>08007280005703210836</v>
          </cell>
          <cell r="J678" t="str">
            <v>สามง่าม</v>
          </cell>
          <cell r="K678" t="str">
            <v>พิจิตร</v>
          </cell>
          <cell r="L678">
            <v>1</v>
          </cell>
          <cell r="M678" t="str">
            <v>แห่ง</v>
          </cell>
          <cell r="N678" t="str">
            <v>13 ธ.ค. 2566</v>
          </cell>
          <cell r="O678" t="str">
            <v/>
          </cell>
          <cell r="P678">
            <v>1000000</v>
          </cell>
          <cell r="Q678">
            <v>1000000</v>
          </cell>
          <cell r="R678" t="str">
            <v>ลงนามในสัญญา</v>
          </cell>
          <cell r="S678" t="str">
            <v/>
          </cell>
          <cell r="T678" t="str">
            <v>สำนักงานทางหลวงชนบทที่ 8 (นครสวรรค์)</v>
          </cell>
          <cell r="U678" t="str">
            <v>แขวงทางหลวงชนบทพิจิตร</v>
          </cell>
          <cell r="V678" t="str">
            <v>สำนักอำนวยความปลอดภัย</v>
          </cell>
          <cell r="W678" t="str">
            <v>พิจิตร</v>
          </cell>
          <cell r="X678" t="str">
            <v/>
          </cell>
          <cell r="Y678">
            <v>1000205.53</v>
          </cell>
          <cell r="Z678">
            <v>1</v>
          </cell>
          <cell r="AA678" t="str">
            <v>แห่ง</v>
          </cell>
          <cell r="AB678" t="str">
            <v>-</v>
          </cell>
          <cell r="AC678" t="str">
            <v>0.00</v>
          </cell>
          <cell r="AD678" t="str">
            <v>-</v>
          </cell>
          <cell r="AE678" t="str">
            <v>-</v>
          </cell>
          <cell r="AF678" t="str">
            <v>0.00</v>
          </cell>
          <cell r="AG678" t="str">
            <v>-</v>
          </cell>
          <cell r="AH678" t="str">
            <v>18 ม.ค. 2567</v>
          </cell>
          <cell r="AI678" t="str">
            <v>12 ม.ค. 2567</v>
          </cell>
          <cell r="AJ678" t="str">
            <v>26 ม.ค. 2567</v>
          </cell>
          <cell r="AK678" t="str">
            <v>5 ก.พ. 2567</v>
          </cell>
          <cell r="AL678">
            <v>2</v>
          </cell>
          <cell r="AM678">
            <v>2</v>
          </cell>
          <cell r="AN678">
            <v>2</v>
          </cell>
          <cell r="AO678">
            <v>2</v>
          </cell>
          <cell r="AP678" t="str">
            <v>0603548000325</v>
          </cell>
          <cell r="AR678" t="str">
            <v>หจก.พยุหะการจราจร</v>
          </cell>
          <cell r="AS678" t="str">
            <v/>
          </cell>
          <cell r="AT678">
            <v>997000</v>
          </cell>
          <cell r="AU678">
            <v>997000</v>
          </cell>
          <cell r="AV678" t="str">
            <v/>
          </cell>
          <cell r="AW678" t="str">
            <v>ขทช.พจ. 13/2567</v>
          </cell>
          <cell r="AX678" t="str">
            <v>16 ก.พ. 2567</v>
          </cell>
          <cell r="AY678" t="str">
            <v>17 ก.พ. 2567</v>
          </cell>
          <cell r="AZ678" t="str">
            <v>6 เม.ย. 2567</v>
          </cell>
          <cell r="BA678">
            <v>50</v>
          </cell>
          <cell r="BB678" t="str">
            <v>ตระการ เที่ยงทอง</v>
          </cell>
          <cell r="BC678">
            <v>997000</v>
          </cell>
          <cell r="BD678">
            <v>997000</v>
          </cell>
          <cell r="BF678">
            <v>3000</v>
          </cell>
          <cell r="BG678">
            <v>3205.5300000000279</v>
          </cell>
          <cell r="BI678" t="str">
            <v xml:space="preserve"> 5 ก.พ.67</v>
          </cell>
          <cell r="BJ678">
            <v>0.32048713028011633</v>
          </cell>
        </row>
        <row r="679">
          <cell r="A679" t="str">
            <v>งานอำนวยความปลอดภัย ถนนสาย พจ.2013 แยกทางหลวงหมายเลข 11 - บ้านตลาดสามแยก  อ.สากเหล็ก จ.พิจิตร</v>
          </cell>
          <cell r="C679" t="str">
            <v>2567</v>
          </cell>
          <cell r="D679" t="str">
            <v>ผลผลิตโครงข่ายทางหลวงชนบทมีความปลอดภัย</v>
          </cell>
          <cell r="E679" t="str">
            <v>อำนวยความปลอดภัยทางถนน</v>
          </cell>
          <cell r="F679" t="str">
            <v>รายการปีเดียว ราคาต่อหน่วยต่ำกว่า 10 ล้านบาท (พลางก่อน1)</v>
          </cell>
          <cell r="G679" t="str">
            <v>วิธี e-Bidding</v>
          </cell>
          <cell r="H679" t="str">
            <v>ไฟฟ้าแสงสว่างและไฟสัญญาณจราจร</v>
          </cell>
          <cell r="I679" t="str">
            <v>08007280005703210836</v>
          </cell>
          <cell r="J679" t="str">
            <v>สากเหล็ก</v>
          </cell>
          <cell r="K679" t="str">
            <v>พิจิตร</v>
          </cell>
          <cell r="L679">
            <v>1</v>
          </cell>
          <cell r="M679" t="str">
            <v>แห่ง</v>
          </cell>
          <cell r="N679" t="str">
            <v>13 ธ.ค. 2566</v>
          </cell>
          <cell r="O679" t="str">
            <v/>
          </cell>
          <cell r="P679">
            <v>1800000</v>
          </cell>
          <cell r="Q679">
            <v>1800000</v>
          </cell>
          <cell r="R679" t="str">
            <v>ลงนามในสัญญา</v>
          </cell>
          <cell r="S679" t="str">
            <v/>
          </cell>
          <cell r="T679" t="str">
            <v>สำนักงานทางหลวงชนบทที่ 8 (นครสวรรค์)</v>
          </cell>
          <cell r="U679" t="str">
            <v>แขวงทางหลวงชนบทพิจิตร</v>
          </cell>
          <cell r="V679" t="str">
            <v>สำนักอำนวยความปลอดภัย</v>
          </cell>
          <cell r="W679" t="str">
            <v>พิจิตร</v>
          </cell>
          <cell r="X679" t="str">
            <v/>
          </cell>
          <cell r="Y679">
            <v>1808365.71</v>
          </cell>
          <cell r="Z679">
            <v>1</v>
          </cell>
          <cell r="AA679" t="str">
            <v>แห่ง</v>
          </cell>
          <cell r="AB679" t="str">
            <v>-</v>
          </cell>
          <cell r="AC679" t="str">
            <v>0.00</v>
          </cell>
          <cell r="AD679" t="str">
            <v>-</v>
          </cell>
          <cell r="AE679" t="str">
            <v>-</v>
          </cell>
          <cell r="AF679" t="str">
            <v>0.00</v>
          </cell>
          <cell r="AG679" t="str">
            <v>-</v>
          </cell>
          <cell r="AH679" t="str">
            <v>18 ม.ค. 2567</v>
          </cell>
          <cell r="AI679" t="str">
            <v>12 ม.ค. 2567</v>
          </cell>
          <cell r="AJ679" t="str">
            <v>26 ม.ค. 2567</v>
          </cell>
          <cell r="AK679" t="str">
            <v>5 ก.พ. 2567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 t="str">
            <v>0603548000325</v>
          </cell>
          <cell r="AR679" t="str">
            <v>หจก.พยุหะการจราจร</v>
          </cell>
          <cell r="AS679" t="str">
            <v/>
          </cell>
          <cell r="AT679">
            <v>1796000</v>
          </cell>
          <cell r="AU679">
            <v>1796000</v>
          </cell>
          <cell r="AV679" t="str">
            <v/>
          </cell>
          <cell r="AW679" t="str">
            <v xml:space="preserve"> ขทช.พจ.14/2567 </v>
          </cell>
          <cell r="AX679" t="str">
            <v>16 ก.พ. 2567</v>
          </cell>
          <cell r="AY679" t="str">
            <v>17 ก.พ. 2567</v>
          </cell>
          <cell r="AZ679" t="str">
            <v>26 เม.ย. 2567</v>
          </cell>
          <cell r="BA679">
            <v>70</v>
          </cell>
          <cell r="BB679" t="str">
            <v>ดวงมาลย์ เกตุทิพย์</v>
          </cell>
          <cell r="BC679">
            <v>1796000</v>
          </cell>
          <cell r="BD679">
            <v>1796000</v>
          </cell>
          <cell r="BF679">
            <v>4000</v>
          </cell>
          <cell r="BG679">
            <v>12365.709999999963</v>
          </cell>
          <cell r="BI679" t="str">
            <v xml:space="preserve"> 5 ก.พ.67</v>
          </cell>
          <cell r="BJ679">
            <v>0.68380582155586012</v>
          </cell>
        </row>
        <row r="680">
          <cell r="A680" t="str">
            <v>งานอำนวยความปลอดภัย ถนนสาย พจ.4058 แยกทางหลวงหมายเลข 1070 - บ้านท่าบัว  อ.ตะพานหิน จ.พิจิตร</v>
          </cell>
          <cell r="C680" t="str">
            <v>2567</v>
          </cell>
          <cell r="D680" t="str">
            <v>ผลผลิตโครงข่ายทางหลวงชนบทมีความปลอดภัย</v>
          </cell>
          <cell r="E680" t="str">
            <v>อำนวยความปลอดภัยทางถนน</v>
          </cell>
          <cell r="F680" t="str">
            <v>รายการปีเดียว ราคาต่อหน่วยต่ำกว่า 10 ล้านบาท (พลางก่อน1)</v>
          </cell>
          <cell r="G680" t="str">
            <v>วิธี e-Bidding</v>
          </cell>
          <cell r="H680" t="str">
            <v>ไฟฟ้าแสงสว่างและไฟสัญญาณจราจร</v>
          </cell>
          <cell r="I680" t="str">
            <v>08007280005703210836</v>
          </cell>
          <cell r="J680" t="str">
            <v>ตะพานหิน</v>
          </cell>
          <cell r="K680" t="str">
            <v>พิจิตร</v>
          </cell>
          <cell r="L680">
            <v>2</v>
          </cell>
          <cell r="M680" t="str">
            <v>แห่ง</v>
          </cell>
          <cell r="N680" t="str">
            <v>13 ธ.ค. 2566</v>
          </cell>
          <cell r="O680" t="str">
            <v/>
          </cell>
          <cell r="P680">
            <v>3000000</v>
          </cell>
          <cell r="Q680">
            <v>3000000</v>
          </cell>
          <cell r="R680" t="str">
            <v>ลงนามในสัญญา</v>
          </cell>
          <cell r="S680" t="str">
            <v/>
          </cell>
          <cell r="T680" t="str">
            <v>สำนักงานทางหลวงชนบทที่ 8 (นครสวรรค์)</v>
          </cell>
          <cell r="U680" t="str">
            <v>แขวงทางหลวงชนบทพิจิตร</v>
          </cell>
          <cell r="V680" t="str">
            <v>สำนักอำนวยความปลอดภัย</v>
          </cell>
          <cell r="W680" t="str">
            <v>พิจิตร</v>
          </cell>
          <cell r="X680" t="str">
            <v/>
          </cell>
          <cell r="Y680">
            <v>3003834.49</v>
          </cell>
          <cell r="Z680">
            <v>2</v>
          </cell>
          <cell r="AA680" t="str">
            <v>แห่ง</v>
          </cell>
          <cell r="AB680" t="str">
            <v>-</v>
          </cell>
          <cell r="AC680" t="str">
            <v>0.00</v>
          </cell>
          <cell r="AD680" t="str">
            <v>-</v>
          </cell>
          <cell r="AE680" t="str">
            <v>-</v>
          </cell>
          <cell r="AF680" t="str">
            <v>0.00</v>
          </cell>
          <cell r="AG680" t="str">
            <v>-</v>
          </cell>
          <cell r="AH680" t="str">
            <v>18 ม.ค. 2567</v>
          </cell>
          <cell r="AI680" t="str">
            <v>12 ม.ค. 2567</v>
          </cell>
          <cell r="AJ680" t="str">
            <v>26 ม.ค. 2567</v>
          </cell>
          <cell r="AK680" t="str">
            <v>5 ก.พ. 2567</v>
          </cell>
          <cell r="AL680">
            <v>3</v>
          </cell>
          <cell r="AM680">
            <v>3</v>
          </cell>
          <cell r="AN680">
            <v>3</v>
          </cell>
          <cell r="AO680">
            <v>3</v>
          </cell>
          <cell r="AP680" t="str">
            <v>0225558000081</v>
          </cell>
          <cell r="AR680" t="str">
            <v>บจก.จิราพัชร การโยธา</v>
          </cell>
          <cell r="AS680" t="str">
            <v/>
          </cell>
          <cell r="AT680">
            <v>2990000</v>
          </cell>
          <cell r="AU680">
            <v>2990000</v>
          </cell>
          <cell r="AV680" t="str">
            <v/>
          </cell>
          <cell r="AW680" t="str">
            <v xml:space="preserve">ขทช.พจ.15/2567 </v>
          </cell>
          <cell r="AX680" t="str">
            <v>16 ก.พ. 2567</v>
          </cell>
          <cell r="AY680" t="str">
            <v>17 ก.พ. 2567</v>
          </cell>
          <cell r="AZ680" t="str">
            <v>16 พ.ค. 2567</v>
          </cell>
          <cell r="BA680">
            <v>90</v>
          </cell>
          <cell r="BB680" t="str">
            <v>ประภัทร์ บุตรดีเลิศ</v>
          </cell>
          <cell r="BC680">
            <v>2990000</v>
          </cell>
          <cell r="BD680">
            <v>2990000</v>
          </cell>
          <cell r="BF680">
            <v>10000</v>
          </cell>
          <cell r="BG680">
            <v>13834.490000000224</v>
          </cell>
          <cell r="BI680" t="str">
            <v xml:space="preserve"> 5 ก.พ.67</v>
          </cell>
          <cell r="BJ680">
            <v>0.4605609944907525</v>
          </cell>
        </row>
        <row r="681">
          <cell r="A681" t="str">
            <v>งานอำนวยความปลอดภัย ถนนสาย พจ.3023 แยกทางหลวงหมายเลข 117 - บ้านไร่  อ.บึงนาราง จ.พิจิตร</v>
          </cell>
          <cell r="C681" t="str">
            <v>2567</v>
          </cell>
          <cell r="D681" t="str">
            <v>ผลผลิตโครงข่ายทางหลวงชนบทมีความปลอดภัย</v>
          </cell>
          <cell r="E681" t="str">
            <v>อำนวยความปลอดภัยทางถนน</v>
          </cell>
          <cell r="F681" t="str">
            <v>รายการปีเดียว ราคาต่อหน่วยต่ำกว่า 10 ล้านบาท (พลางก่อน1)</v>
          </cell>
          <cell r="G681" t="str">
            <v>วิธี e-Bidding</v>
          </cell>
          <cell r="H681" t="str">
            <v>ไฟฟ้าแสงสว่างและไฟสัญญาณจราจร</v>
          </cell>
          <cell r="I681" t="str">
            <v>08007280005703210836</v>
          </cell>
          <cell r="J681" t="str">
            <v>บึงนาราง</v>
          </cell>
          <cell r="K681" t="str">
            <v>พิจิตร</v>
          </cell>
          <cell r="L681">
            <v>2</v>
          </cell>
          <cell r="M681" t="str">
            <v>แห่ง</v>
          </cell>
          <cell r="N681" t="str">
            <v>13 ธ.ค. 2566</v>
          </cell>
          <cell r="O681" t="str">
            <v/>
          </cell>
          <cell r="P681">
            <v>3000000</v>
          </cell>
          <cell r="Q681">
            <v>3000000</v>
          </cell>
          <cell r="R681" t="str">
            <v>ลงนามในสัญญา</v>
          </cell>
          <cell r="S681" t="str">
            <v/>
          </cell>
          <cell r="T681" t="str">
            <v>สำนักงานทางหลวงชนบทที่ 8 (นครสวรรค์)</v>
          </cell>
          <cell r="U681" t="str">
            <v>แขวงทางหลวงชนบทพิจิตร</v>
          </cell>
          <cell r="V681" t="str">
            <v>สำนักอำนวยความปลอดภัย</v>
          </cell>
          <cell r="W681" t="str">
            <v>พิจิตร</v>
          </cell>
          <cell r="X681" t="str">
            <v/>
          </cell>
          <cell r="Y681">
            <v>3007662.64</v>
          </cell>
          <cell r="Z681">
            <v>2</v>
          </cell>
          <cell r="AA681" t="str">
            <v>แห่ง</v>
          </cell>
          <cell r="AB681" t="str">
            <v>-</v>
          </cell>
          <cell r="AC681" t="str">
            <v>0</v>
          </cell>
          <cell r="AD681" t="str">
            <v>-</v>
          </cell>
          <cell r="AE681" t="str">
            <v>-</v>
          </cell>
          <cell r="AF681" t="str">
            <v>0</v>
          </cell>
          <cell r="AG681" t="str">
            <v>-</v>
          </cell>
          <cell r="AH681" t="str">
            <v>18 ม.ค. 2567</v>
          </cell>
          <cell r="AI681" t="str">
            <v>12 ม.ค. 2567</v>
          </cell>
          <cell r="AJ681" t="str">
            <v>26 ม.ค. 2567</v>
          </cell>
          <cell r="AK681" t="str">
            <v>5 ก.พ. 2567</v>
          </cell>
          <cell r="AL681">
            <v>3</v>
          </cell>
          <cell r="AM681">
            <v>3</v>
          </cell>
          <cell r="AN681">
            <v>3</v>
          </cell>
          <cell r="AO681">
            <v>3</v>
          </cell>
          <cell r="AP681" t="str">
            <v>0663556000339</v>
          </cell>
          <cell r="AR681" t="str">
            <v>หจก.ทรัพย์ศิริอนันต์</v>
          </cell>
          <cell r="AS681" t="str">
            <v/>
          </cell>
          <cell r="AT681">
            <v>2995000</v>
          </cell>
          <cell r="AU681">
            <v>2995000</v>
          </cell>
          <cell r="AV681" t="str">
            <v/>
          </cell>
          <cell r="AW681" t="str">
            <v xml:space="preserve"> ขทช.พจ. 16/2567</v>
          </cell>
          <cell r="AX681" t="str">
            <v>16 ก.พ. 2567</v>
          </cell>
          <cell r="AY681" t="str">
            <v>17 ก.พ. 2567</v>
          </cell>
          <cell r="AZ681" t="str">
            <v>16 พ.ค. 2567</v>
          </cell>
          <cell r="BA681">
            <v>90</v>
          </cell>
          <cell r="BB681" t="str">
            <v>วีรชน สืบสายทอง</v>
          </cell>
          <cell r="BC681">
            <v>2995000</v>
          </cell>
          <cell r="BD681">
            <v>2995000</v>
          </cell>
          <cell r="BF681">
            <v>5000</v>
          </cell>
          <cell r="BG681">
            <v>12662.64000000013</v>
          </cell>
          <cell r="BI681" t="str">
            <v xml:space="preserve"> 5 ก.พ.67</v>
          </cell>
          <cell r="BJ681">
            <v>0.4210126438914748</v>
          </cell>
        </row>
        <row r="682">
          <cell r="A682" t="str">
            <v>งานอำนวยความปลอดภัย ถนนสาย พจ.3064 แยกทางหลวงหมายเลข 117 - บ้านบึงบัว  อ.วชิรบารมี จ.พิจิตร</v>
          </cell>
          <cell r="C682" t="str">
            <v>2567</v>
          </cell>
          <cell r="D682" t="str">
            <v>ผลผลิตโครงข่ายทางหลวงชนบทมีความปลอดภัย</v>
          </cell>
          <cell r="E682" t="str">
            <v>อำนวยความปลอดภัยทางถนน</v>
          </cell>
          <cell r="F682" t="str">
            <v>รายการปีเดียว ราคาต่อหน่วยต่ำกว่า 10 ล้านบาท (พลางก่อน1)</v>
          </cell>
          <cell r="G682" t="str">
            <v>วิธี e-Bidding</v>
          </cell>
          <cell r="H682" t="str">
            <v>ไฟฟ้าแสงสว่างและไฟสัญญาณจราจร</v>
          </cell>
          <cell r="I682" t="str">
            <v>08007280005703210836</v>
          </cell>
          <cell r="J682" t="str">
            <v>วชิรบารมี</v>
          </cell>
          <cell r="K682" t="str">
            <v>พิจิตร</v>
          </cell>
          <cell r="L682">
            <v>1</v>
          </cell>
          <cell r="M682" t="str">
            <v>แห่ง</v>
          </cell>
          <cell r="N682" t="str">
            <v>13 ธ.ค. 2566</v>
          </cell>
          <cell r="O682" t="str">
            <v/>
          </cell>
          <cell r="P682">
            <v>1800000</v>
          </cell>
          <cell r="Q682">
            <v>1800000</v>
          </cell>
          <cell r="R682" t="str">
            <v>ลงนามในสัญญา</v>
          </cell>
          <cell r="S682" t="str">
            <v/>
          </cell>
          <cell r="T682" t="str">
            <v>สำนักงานทางหลวงชนบทที่ 8 (นครสวรรค์)</v>
          </cell>
          <cell r="U682" t="str">
            <v>แขวงทางหลวงชนบทพิจิตร</v>
          </cell>
          <cell r="V682" t="str">
            <v>สำนักอำนวยความปลอดภัย</v>
          </cell>
          <cell r="W682" t="str">
            <v>พิจิตร</v>
          </cell>
          <cell r="X682" t="str">
            <v/>
          </cell>
          <cell r="Y682">
            <v>1807680.02</v>
          </cell>
          <cell r="Z682">
            <v>1</v>
          </cell>
          <cell r="AA682" t="str">
            <v>แห่ง</v>
          </cell>
          <cell r="AB682" t="str">
            <v>-</v>
          </cell>
          <cell r="AC682" t="str">
            <v>0.00</v>
          </cell>
          <cell r="AD682" t="str">
            <v>-</v>
          </cell>
          <cell r="AE682" t="str">
            <v>-</v>
          </cell>
          <cell r="AF682" t="str">
            <v>0.00</v>
          </cell>
          <cell r="AG682" t="str">
            <v>-</v>
          </cell>
          <cell r="AH682" t="str">
            <v>18 ม.ค. 2567</v>
          </cell>
          <cell r="AI682" t="str">
            <v>12 ม.ค. 2567</v>
          </cell>
          <cell r="AJ682" t="str">
            <v>26 ม.ค. 2567</v>
          </cell>
          <cell r="AK682" t="str">
            <v>5 ก.พ. 2567</v>
          </cell>
          <cell r="AL682">
            <v>3</v>
          </cell>
          <cell r="AM682">
            <v>3</v>
          </cell>
          <cell r="AN682">
            <v>3</v>
          </cell>
          <cell r="AO682">
            <v>3</v>
          </cell>
          <cell r="AP682" t="str">
            <v>0665559000722</v>
          </cell>
          <cell r="AR682" t="str">
            <v>บจก.กิจอนันต์ตะพานหิน</v>
          </cell>
          <cell r="AS682" t="str">
            <v/>
          </cell>
          <cell r="AT682">
            <v>1795000</v>
          </cell>
          <cell r="AU682">
            <v>1795000</v>
          </cell>
          <cell r="AV682" t="str">
            <v/>
          </cell>
          <cell r="AW682" t="str">
            <v>ขทช.พจ.17/2567</v>
          </cell>
          <cell r="AX682" t="str">
            <v>16 ก.พ. 2567</v>
          </cell>
          <cell r="AY682" t="str">
            <v>17 ก.พ. 2567</v>
          </cell>
          <cell r="AZ682" t="str">
            <v>26 เม.ย. 2567</v>
          </cell>
          <cell r="BA682">
            <v>70</v>
          </cell>
          <cell r="BB682" t="str">
            <v>ประภัทร์ บุตรดีเลิศ</v>
          </cell>
          <cell r="BC682">
            <v>1795000</v>
          </cell>
          <cell r="BD682">
            <v>1795000</v>
          </cell>
          <cell r="BF682">
            <v>5000</v>
          </cell>
          <cell r="BG682">
            <v>12680.020000000019</v>
          </cell>
          <cell r="BI682" t="str">
            <v xml:space="preserve"> 5 ก.พ.67</v>
          </cell>
          <cell r="BJ682">
            <v>0.70145268298091934</v>
          </cell>
        </row>
        <row r="683">
          <cell r="A683" t="str">
            <v>งานอำนวยความปลอดภัย ถนนสาย พจ.4054 แยกทางหลวงหมายเลข 1067 - บ้านเนินโพธิ์  อ.โพทะเล จ.พิจิตร</v>
          </cell>
          <cell r="C683" t="str">
            <v>2567</v>
          </cell>
          <cell r="D683" t="str">
            <v>ผลผลิตโครงข่ายทางหลวงชนบทมีความปลอดภัย</v>
          </cell>
          <cell r="E683" t="str">
            <v>อำนวยความปลอดภัยทางถนน</v>
          </cell>
          <cell r="F683" t="str">
            <v>รายการปีเดียว ราคาต่อหน่วยต่ำกว่า 10 ล้านบาท (พลางก่อน1)</v>
          </cell>
          <cell r="G683" t="str">
            <v>วิธี e-Bidding</v>
          </cell>
          <cell r="H683" t="str">
            <v>ไฟฟ้าแสงสว่างและไฟสัญญาณจราจร</v>
          </cell>
          <cell r="I683" t="str">
            <v>08007280005703210836</v>
          </cell>
          <cell r="J683" t="str">
            <v>โพทะเล</v>
          </cell>
          <cell r="K683" t="str">
            <v>พิจิตร</v>
          </cell>
          <cell r="L683">
            <v>1</v>
          </cell>
          <cell r="M683" t="str">
            <v>แห่ง</v>
          </cell>
          <cell r="N683" t="str">
            <v>13 ธ.ค. 2566</v>
          </cell>
          <cell r="O683" t="str">
            <v/>
          </cell>
          <cell r="P683">
            <v>3000000</v>
          </cell>
          <cell r="Q683">
            <v>3000000</v>
          </cell>
          <cell r="R683" t="str">
            <v>ลงนามในสัญญา</v>
          </cell>
          <cell r="S683" t="str">
            <v/>
          </cell>
          <cell r="T683" t="str">
            <v>สำนักงานทางหลวงชนบทที่ 8 (นครสวรรค์)</v>
          </cell>
          <cell r="U683" t="str">
            <v>แขวงทางหลวงชนบทพิจิตร</v>
          </cell>
          <cell r="V683" t="str">
            <v>สำนักอำนวยความปลอดภัย</v>
          </cell>
          <cell r="W683" t="str">
            <v>พิจิตร</v>
          </cell>
          <cell r="X683" t="str">
            <v/>
          </cell>
          <cell r="Y683">
            <v>3007794.69</v>
          </cell>
          <cell r="Z683">
            <v>1</v>
          </cell>
          <cell r="AA683" t="str">
            <v>แห่ง</v>
          </cell>
          <cell r="AB683" t="str">
            <v>-</v>
          </cell>
          <cell r="AC683" t="str">
            <v>0</v>
          </cell>
          <cell r="AD683" t="str">
            <v>-</v>
          </cell>
          <cell r="AE683" t="str">
            <v>-</v>
          </cell>
          <cell r="AF683" t="str">
            <v>0</v>
          </cell>
          <cell r="AG683" t="str">
            <v>-</v>
          </cell>
          <cell r="AH683" t="str">
            <v>18 ม.ค. 2567</v>
          </cell>
          <cell r="AI683" t="str">
            <v>12 ม.ค. 2567</v>
          </cell>
          <cell r="AJ683" t="str">
            <v>26 ม.ค. 2567</v>
          </cell>
          <cell r="AK683" t="str">
            <v>5 ก.พ. 2567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 t="str">
            <v>0663556000339</v>
          </cell>
          <cell r="AR683" t="str">
            <v>หจก.ทรัพย์ศิริอนันต์</v>
          </cell>
          <cell r="AS683" t="str">
            <v/>
          </cell>
          <cell r="AT683">
            <v>2995000</v>
          </cell>
          <cell r="AU683">
            <v>2995000</v>
          </cell>
          <cell r="AV683" t="str">
            <v/>
          </cell>
          <cell r="AW683" t="str">
            <v>ขทช.พจ. 18/2567</v>
          </cell>
          <cell r="AX683" t="str">
            <v>16 ก.พ. 2567</v>
          </cell>
          <cell r="AY683" t="str">
            <v>17 ก.พ. 2567</v>
          </cell>
          <cell r="AZ683" t="str">
            <v>16 พ.ค. 2567</v>
          </cell>
          <cell r="BA683">
            <v>90</v>
          </cell>
          <cell r="BB683" t="str">
            <v>สำเริง พรหมอยู่</v>
          </cell>
          <cell r="BC683">
            <v>2995000</v>
          </cell>
          <cell r="BD683">
            <v>2995000</v>
          </cell>
          <cell r="BF683">
            <v>5000</v>
          </cell>
          <cell r="BG683">
            <v>12794.689999999944</v>
          </cell>
          <cell r="BI683" t="str">
            <v xml:space="preserve"> 5 ก.พ.67</v>
          </cell>
          <cell r="BJ683">
            <v>0.42538442010481586</v>
          </cell>
        </row>
        <row r="684">
          <cell r="A684" t="str">
            <v>งานอำนวยความปลอดภัย ถนนสาย พจ.4005 แยกทางหลวงหมายเลข 1069 - บ้านดงเย็น  อ.บางมูลนาก จ.พิจิตร</v>
          </cell>
          <cell r="C684" t="str">
            <v>2567</v>
          </cell>
          <cell r="D684" t="str">
            <v>ผลผลิตโครงข่ายทางหลวงชนบทมีความปลอดภัย</v>
          </cell>
          <cell r="E684" t="str">
            <v>อำนวยความปลอดภัยทางถนน</v>
          </cell>
          <cell r="F684" t="str">
            <v>รายการปีเดียว ราคาต่อหน่วยต่ำกว่า 10 ล้านบาท (พลางก่อน1)</v>
          </cell>
          <cell r="G684" t="str">
            <v>วิธี e-Bidding</v>
          </cell>
          <cell r="H684" t="str">
            <v>ไฟฟ้าแสงสว่างและไฟสัญญาณจราจร</v>
          </cell>
          <cell r="I684" t="str">
            <v>08007280005703210836</v>
          </cell>
          <cell r="J684" t="str">
            <v>บางมูลนาก</v>
          </cell>
          <cell r="K684" t="str">
            <v>พิจิตร</v>
          </cell>
          <cell r="L684">
            <v>2</v>
          </cell>
          <cell r="M684" t="str">
            <v>แห่ง</v>
          </cell>
          <cell r="N684" t="str">
            <v>13 ธ.ค. 2566</v>
          </cell>
          <cell r="O684" t="str">
            <v/>
          </cell>
          <cell r="P684">
            <v>3000000</v>
          </cell>
          <cell r="Q684">
            <v>3000000</v>
          </cell>
          <cell r="R684" t="str">
            <v>ลงนามในสัญญา</v>
          </cell>
          <cell r="S684" t="str">
            <v/>
          </cell>
          <cell r="T684" t="str">
            <v>สำนักงานทางหลวงชนบทที่ 8 (นครสวรรค์)</v>
          </cell>
          <cell r="U684" t="str">
            <v>แขวงทางหลวงชนบทพิจิตร</v>
          </cell>
          <cell r="V684" t="str">
            <v>สำนักอำนวยความปลอดภัย</v>
          </cell>
          <cell r="W684" t="str">
            <v>พิจิตร</v>
          </cell>
          <cell r="X684" t="str">
            <v/>
          </cell>
          <cell r="Y684">
            <v>3008558.24</v>
          </cell>
          <cell r="Z684">
            <v>2</v>
          </cell>
          <cell r="AA684" t="str">
            <v>แห่ง</v>
          </cell>
          <cell r="AB684" t="str">
            <v>-</v>
          </cell>
          <cell r="AC684" t="str">
            <v>0.00</v>
          </cell>
          <cell r="AD684" t="str">
            <v>-</v>
          </cell>
          <cell r="AE684" t="str">
            <v>-</v>
          </cell>
          <cell r="AF684" t="str">
            <v>0.00</v>
          </cell>
          <cell r="AG684" t="str">
            <v>-</v>
          </cell>
          <cell r="AH684" t="str">
            <v>18 ม.ค. 2567</v>
          </cell>
          <cell r="AI684" t="str">
            <v>12 ม.ค. 2567</v>
          </cell>
          <cell r="AJ684" t="str">
            <v>26 ม.ค. 2567</v>
          </cell>
          <cell r="AK684" t="str">
            <v>5 ก.พ. 2567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 t="str">
            <v>0663546000182</v>
          </cell>
          <cell r="AR684" t="str">
            <v>เค.เอ.เอส.อุปกรณ์</v>
          </cell>
          <cell r="AS684" t="str">
            <v/>
          </cell>
          <cell r="AT684">
            <v>2991300</v>
          </cell>
          <cell r="AU684">
            <v>2991300</v>
          </cell>
          <cell r="AV684" t="str">
            <v/>
          </cell>
          <cell r="AW684" t="str">
            <v xml:space="preserve"> ขทช.พจ.19/2567 </v>
          </cell>
          <cell r="AX684" t="str">
            <v>16 ก.พ. 2567</v>
          </cell>
          <cell r="AY684" t="str">
            <v>17 ก.พ. 2567</v>
          </cell>
          <cell r="AZ684" t="str">
            <v>16 พ.ค. 2567</v>
          </cell>
          <cell r="BA684">
            <v>90</v>
          </cell>
          <cell r="BB684" t="str">
            <v>ตระการ เที่ยงทอง</v>
          </cell>
          <cell r="BC684">
            <v>2991300</v>
          </cell>
          <cell r="BD684">
            <v>2991300</v>
          </cell>
          <cell r="BF684">
            <v>8700</v>
          </cell>
          <cell r="BG684">
            <v>17258.240000000224</v>
          </cell>
          <cell r="BI684" t="str">
            <v xml:space="preserve"> 5 ก.พ.67</v>
          </cell>
          <cell r="BJ684">
            <v>0.5736382221405899</v>
          </cell>
        </row>
        <row r="685">
          <cell r="A685" t="str">
            <v>งานอำนวยความปลอดภัย ถนนสาย พจ.3024 แยกทางหลวงหมายเลข 117 - บ้านห้วยยาว  อ.บึงนาราง จ.พิจิตร</v>
          </cell>
          <cell r="C685" t="str">
            <v>2567</v>
          </cell>
          <cell r="D685" t="str">
            <v>ผลผลิตโครงข่ายทางหลวงชนบทมีความปลอดภัย</v>
          </cell>
          <cell r="E685" t="str">
            <v>อำนวยความปลอดภัยทางถนน</v>
          </cell>
          <cell r="F685" t="str">
            <v>รายการปีเดียว ราคาต่อหน่วยต่ำกว่า 10 ล้านบาท (พลางก่อน1)</v>
          </cell>
          <cell r="G685" t="str">
            <v>วิธี e-Bidding</v>
          </cell>
          <cell r="H685" t="str">
            <v>ไฟฟ้าแสงสว่างและไฟสัญญาณจราจร</v>
          </cell>
          <cell r="I685" t="str">
            <v>08007280005703210836</v>
          </cell>
          <cell r="J685" t="str">
            <v>บึงนาราง</v>
          </cell>
          <cell r="K685" t="str">
            <v>พิจิตร</v>
          </cell>
          <cell r="L685">
            <v>1</v>
          </cell>
          <cell r="M685" t="str">
            <v>แห่ง</v>
          </cell>
          <cell r="N685" t="str">
            <v>26 ต.ค. 2566</v>
          </cell>
          <cell r="O685" t="str">
            <v/>
          </cell>
          <cell r="P685">
            <v>1800000</v>
          </cell>
          <cell r="Q685">
            <v>1800000</v>
          </cell>
          <cell r="R685" t="str">
            <v>ลงนามในสัญญา</v>
          </cell>
          <cell r="S685" t="str">
            <v/>
          </cell>
          <cell r="T685" t="str">
            <v>สำนักงานทางหลวงชนบทที่ 8 (นครสวรรค์)</v>
          </cell>
          <cell r="U685" t="str">
            <v>แขวงทางหลวงชนบทพิจิตร</v>
          </cell>
          <cell r="V685" t="str">
            <v>สำนักอำนวยความปลอดภัย</v>
          </cell>
          <cell r="W685" t="str">
            <v>พิจิตร</v>
          </cell>
          <cell r="X685" t="str">
            <v/>
          </cell>
          <cell r="Y685">
            <v>1805798.45</v>
          </cell>
          <cell r="Z685">
            <v>1</v>
          </cell>
          <cell r="AA685" t="str">
            <v>แห่ง</v>
          </cell>
          <cell r="AB685" t="str">
            <v>-</v>
          </cell>
          <cell r="AC685" t="str">
            <v>-</v>
          </cell>
          <cell r="AD685" t="str">
            <v>-</v>
          </cell>
          <cell r="AE685" t="str">
            <v>-</v>
          </cell>
          <cell r="AF685" t="str">
            <v>-</v>
          </cell>
          <cell r="AG685" t="str">
            <v>-</v>
          </cell>
          <cell r="AH685" t="str">
            <v>15 ธ.ค. 2566</v>
          </cell>
          <cell r="AI685" t="str">
            <v>8 ธ.ค. 2566</v>
          </cell>
          <cell r="AJ685" t="str">
            <v>25 ธ.ค. 2566</v>
          </cell>
          <cell r="AK685" t="str">
            <v>28 ธ.ค. 2566</v>
          </cell>
          <cell r="AL685">
            <v>3</v>
          </cell>
          <cell r="AM685">
            <v>3</v>
          </cell>
          <cell r="AN685">
            <v>3</v>
          </cell>
          <cell r="AO685">
            <v>3</v>
          </cell>
          <cell r="AP685" t="str">
            <v>0663556000339</v>
          </cell>
          <cell r="AR685" t="str">
            <v>หจก.ทรัพย์ศิริอนันต์</v>
          </cell>
          <cell r="AS685" t="str">
            <v/>
          </cell>
          <cell r="AT685">
            <v>1792000</v>
          </cell>
          <cell r="AU685">
            <v>1792000</v>
          </cell>
          <cell r="AV685" t="str">
            <v/>
          </cell>
          <cell r="AW685" t="str">
            <v>1/2567</v>
          </cell>
          <cell r="AX685" t="str">
            <v>22 ม.ค. 2567</v>
          </cell>
          <cell r="AY685" t="str">
            <v>23 ม.ค. 2567</v>
          </cell>
          <cell r="AZ685" t="str">
            <v>1 เม.ย. 2567</v>
          </cell>
          <cell r="BA685">
            <v>70</v>
          </cell>
          <cell r="BB685" t="str">
            <v>ดวงมาลย์ เกตุทิพย์</v>
          </cell>
          <cell r="BC685">
            <v>1792000</v>
          </cell>
          <cell r="BD685">
            <v>1792000</v>
          </cell>
          <cell r="BF685">
            <v>8000</v>
          </cell>
          <cell r="BG685">
            <v>13798.449999999953</v>
          </cell>
          <cell r="BI685" t="str">
            <v xml:space="preserve"> 2 ก.พ.67</v>
          </cell>
          <cell r="BJ685">
            <v>0.76411905215667641</v>
          </cell>
        </row>
        <row r="686">
          <cell r="A686" t="str">
            <v>งานอำนวยความปลอดภัย ถนนสาย พจ.5069 เชื่อมถนนเทศบาลวังกรด - บ้านหัวดง  อ.เมือง จ.พิจิตร</v>
          </cell>
          <cell r="C686" t="str">
            <v>2567</v>
          </cell>
          <cell r="D686" t="str">
            <v>ผลผลิตโครงข่ายทางหลวงชนบทมีความปลอดภัย</v>
          </cell>
          <cell r="E686" t="str">
            <v>อำนวยความปลอดภัยทางถนน</v>
          </cell>
          <cell r="F686" t="str">
            <v>รายการปีเดียว ราคาต่อหน่วยต่ำกว่า 10 ล้านบาท (พลางก่อน1)</v>
          </cell>
          <cell r="G686" t="str">
            <v>วิธี e-Bidding</v>
          </cell>
          <cell r="H686" t="str">
            <v>ไฟฟ้าแสงสว่างและไฟสัญญาณจราจร</v>
          </cell>
          <cell r="I686" t="str">
            <v>08007280005703210836</v>
          </cell>
          <cell r="J686" t="str">
            <v>เมือง</v>
          </cell>
          <cell r="K686" t="str">
            <v>พิจิตร</v>
          </cell>
          <cell r="L686">
            <v>1</v>
          </cell>
          <cell r="M686" t="str">
            <v>แห่ง</v>
          </cell>
          <cell r="N686" t="str">
            <v>28 พ.ย. 2566</v>
          </cell>
          <cell r="O686" t="str">
            <v/>
          </cell>
          <cell r="P686">
            <v>3000000</v>
          </cell>
          <cell r="Q686">
            <v>3000000</v>
          </cell>
          <cell r="R686" t="str">
            <v>ลงนามในสัญญา</v>
          </cell>
          <cell r="S686" t="str">
            <v/>
          </cell>
          <cell r="T686" t="str">
            <v>สำนักงานทางหลวงชนบทที่ 8 (นครสวรรค์)</v>
          </cell>
          <cell r="U686" t="str">
            <v>แขวงทางหลวงชนบทพิจิตร</v>
          </cell>
          <cell r="V686" t="str">
            <v>สำนักอำนวยความปลอดภัย</v>
          </cell>
          <cell r="W686" t="str">
            <v>พิจิตร</v>
          </cell>
          <cell r="X686" t="str">
            <v/>
          </cell>
          <cell r="Y686">
            <v>3008334.19</v>
          </cell>
          <cell r="Z686">
            <v>1</v>
          </cell>
          <cell r="AA686" t="str">
            <v>แห่ง</v>
          </cell>
          <cell r="AB686" t="str">
            <v>-</v>
          </cell>
          <cell r="AC686" t="str">
            <v>0.00</v>
          </cell>
          <cell r="AD686" t="str">
            <v>-</v>
          </cell>
          <cell r="AE686" t="str">
            <v>-</v>
          </cell>
          <cell r="AF686" t="str">
            <v>0.00</v>
          </cell>
          <cell r="AG686" t="str">
            <v>-</v>
          </cell>
          <cell r="AH686" t="str">
            <v>26 ธ.ค. 2566</v>
          </cell>
          <cell r="AI686" t="str">
            <v>20 ธ.ค. 2566</v>
          </cell>
          <cell r="AJ686" t="str">
            <v>5 ม.ค. 2567</v>
          </cell>
          <cell r="AK686" t="str">
            <v>9 ม.ค. 2567</v>
          </cell>
          <cell r="AL686">
            <v>2</v>
          </cell>
          <cell r="AM686">
            <v>2</v>
          </cell>
          <cell r="AN686">
            <v>2</v>
          </cell>
          <cell r="AO686">
            <v>2</v>
          </cell>
          <cell r="AP686" t="str">
            <v>0603548000325</v>
          </cell>
          <cell r="AR686" t="str">
            <v>หจก.พยุหะการจราจร</v>
          </cell>
          <cell r="AS686" t="str">
            <v/>
          </cell>
          <cell r="AT686">
            <v>2995000</v>
          </cell>
          <cell r="AU686">
            <v>2995000</v>
          </cell>
          <cell r="AV686" t="str">
            <v/>
          </cell>
          <cell r="AW686" t="str">
            <v>ขทช.พจ. 5/2567</v>
          </cell>
          <cell r="AX686" t="str">
            <v>31 ม.ค. 2567</v>
          </cell>
          <cell r="AY686" t="str">
            <v>1 ก.พ. 2567</v>
          </cell>
          <cell r="AZ686" t="str">
            <v>30 เม.ย. 2567</v>
          </cell>
          <cell r="BA686">
            <v>90</v>
          </cell>
          <cell r="BB686" t="str">
            <v>เฉลิมพงษ์ จันทร์สำเภา</v>
          </cell>
          <cell r="BC686">
            <v>2995000</v>
          </cell>
          <cell r="BD686">
            <v>2995000</v>
          </cell>
          <cell r="BF686">
            <v>5000</v>
          </cell>
          <cell r="BG686">
            <v>13334.189999999944</v>
          </cell>
          <cell r="BI686" t="str">
            <v xml:space="preserve"> 2 ก.พ.67</v>
          </cell>
          <cell r="BJ686">
            <v>0.44324164663367882</v>
          </cell>
        </row>
        <row r="687">
          <cell r="A687" t="str">
            <v>งานอำนวยความปลอดภัย ถนนสาย พจ.5044 เชื่อมถนนเทศบาลตำบลโพทะเล - บ้านหนองขอน  อ.โพทะเล จ.พิจิตร</v>
          </cell>
          <cell r="C687" t="str">
            <v>2567</v>
          </cell>
          <cell r="D687" t="str">
            <v>ผลผลิตโครงข่ายทางหลวงชนบทมีความปลอดภัย</v>
          </cell>
          <cell r="E687" t="str">
            <v>อำนวยความปลอดภัยทางถนน</v>
          </cell>
          <cell r="F687" t="str">
            <v>รายการปีเดียว ราคาต่อหน่วยต่ำกว่า 10 ล้านบาท (พลางก่อน1)</v>
          </cell>
          <cell r="G687" t="str">
            <v>วิธี e-Bidding</v>
          </cell>
          <cell r="H687" t="str">
            <v>ไฟฟ้าแสงสว่างและไฟสัญญาณจราจร</v>
          </cell>
          <cell r="I687" t="str">
            <v>08007280005703210836</v>
          </cell>
          <cell r="J687" t="str">
            <v>โพทะเล</v>
          </cell>
          <cell r="K687" t="str">
            <v>พิจิตร</v>
          </cell>
          <cell r="L687">
            <v>3</v>
          </cell>
          <cell r="M687" t="str">
            <v>แห่ง</v>
          </cell>
          <cell r="N687" t="str">
            <v>28 พ.ย. 2566</v>
          </cell>
          <cell r="O687" t="str">
            <v/>
          </cell>
          <cell r="P687">
            <v>4900000</v>
          </cell>
          <cell r="Q687">
            <v>4900000</v>
          </cell>
          <cell r="R687" t="str">
            <v>ลงนามในสัญญา</v>
          </cell>
          <cell r="S687" t="str">
            <v/>
          </cell>
          <cell r="T687" t="str">
            <v>สำนักงานทางหลวงชนบทที่ 8 (นครสวรรค์)</v>
          </cell>
          <cell r="U687" t="str">
            <v>แขวงทางหลวงชนบทพิจิตร</v>
          </cell>
          <cell r="V687" t="str">
            <v>สำนักอำนวยความปลอดภัย</v>
          </cell>
          <cell r="W687" t="str">
            <v>พิจิตร</v>
          </cell>
          <cell r="X687" t="str">
            <v/>
          </cell>
          <cell r="Y687">
            <v>4903645.5599999996</v>
          </cell>
          <cell r="Z687">
            <v>3</v>
          </cell>
          <cell r="AA687" t="str">
            <v>แห่ง</v>
          </cell>
          <cell r="AB687" t="str">
            <v>-</v>
          </cell>
          <cell r="AC687" t="str">
            <v>0</v>
          </cell>
          <cell r="AD687" t="str">
            <v>-</v>
          </cell>
          <cell r="AE687" t="str">
            <v>-</v>
          </cell>
          <cell r="AF687" t="str">
            <v>0</v>
          </cell>
          <cell r="AG687" t="str">
            <v>-</v>
          </cell>
          <cell r="AH687" t="str">
            <v>26 ธ.ค. 2566</v>
          </cell>
          <cell r="AI687" t="str">
            <v>20 ธ.ค. 2566</v>
          </cell>
          <cell r="AJ687" t="str">
            <v>5 ม.ค. 2567</v>
          </cell>
          <cell r="AK687" t="str">
            <v>9 ม.ค. 2567</v>
          </cell>
          <cell r="AL687">
            <v>3</v>
          </cell>
          <cell r="AM687">
            <v>3</v>
          </cell>
          <cell r="AN687">
            <v>3</v>
          </cell>
          <cell r="AO687">
            <v>3</v>
          </cell>
          <cell r="AP687" t="str">
            <v>0663554001770</v>
          </cell>
          <cell r="AR687" t="str">
            <v>ไทยศรีทอง อิเลคทริค</v>
          </cell>
          <cell r="AS687" t="str">
            <v/>
          </cell>
          <cell r="AT687">
            <v>4880000</v>
          </cell>
          <cell r="AU687">
            <v>4880000</v>
          </cell>
          <cell r="AV687" t="str">
            <v/>
          </cell>
          <cell r="AW687" t="str">
            <v>ขทช.พจ. 6/2567</v>
          </cell>
          <cell r="AX687" t="str">
            <v>31 ม.ค. 2567</v>
          </cell>
          <cell r="AY687" t="str">
            <v>1 ก.พ. 2567</v>
          </cell>
          <cell r="AZ687" t="str">
            <v>10 พ.ค. 2567</v>
          </cell>
          <cell r="BA687">
            <v>100</v>
          </cell>
          <cell r="BB687" t="str">
            <v>วีรชน สืบสายทอง</v>
          </cell>
          <cell r="BC687">
            <v>4880000</v>
          </cell>
          <cell r="BD687">
            <v>4880000</v>
          </cell>
          <cell r="BF687">
            <v>20000</v>
          </cell>
          <cell r="BG687">
            <v>23645.55999999959</v>
          </cell>
          <cell r="BI687" t="str">
            <v xml:space="preserve"> 2 ก.พ.67</v>
          </cell>
          <cell r="BJ687">
            <v>0.48220369336807434</v>
          </cell>
        </row>
        <row r="688">
          <cell r="A688" t="str">
            <v>งานอำนวยความปลอดภัย ถนนสาย พจ.2029 แยกทางหลวงหมายเลข 11 - บ้านบางไผ่  อ.ทับคล้อ จ.พิจิตร</v>
          </cell>
          <cell r="C688" t="str">
            <v>2567</v>
          </cell>
          <cell r="D688" t="str">
            <v>ผลผลิตโครงข่ายทางหลวงชนบทมีความปลอดภัย</v>
          </cell>
          <cell r="E688" t="str">
            <v>อำนวยความปลอดภัยทางถนน</v>
          </cell>
          <cell r="F688" t="str">
            <v>รายการปีเดียว ราคาต่อหน่วยต่ำกว่า 10 ล้านบาท (พลางก่อน1)</v>
          </cell>
          <cell r="G688" t="str">
            <v>วิธี e-Bidding</v>
          </cell>
          <cell r="H688" t="str">
            <v>ไฟฟ้าแสงสว่างและไฟสัญญาณจราจร</v>
          </cell>
          <cell r="I688" t="str">
            <v>08007280005703210836</v>
          </cell>
          <cell r="J688" t="str">
            <v>ทับคล้อ</v>
          </cell>
          <cell r="K688" t="str">
            <v>พิจิตร</v>
          </cell>
          <cell r="L688">
            <v>2</v>
          </cell>
          <cell r="M688" t="str">
            <v>แห่ง</v>
          </cell>
          <cell r="N688" t="str">
            <v>28 พ.ย. 2566</v>
          </cell>
          <cell r="O688" t="str">
            <v/>
          </cell>
          <cell r="P688">
            <v>3000000</v>
          </cell>
          <cell r="Q688">
            <v>3000000</v>
          </cell>
          <cell r="R688" t="str">
            <v>ลงนามในสัญญา</v>
          </cell>
          <cell r="S688" t="str">
            <v/>
          </cell>
          <cell r="T688" t="str">
            <v>สำนักงานทางหลวงชนบทที่ 8 (นครสวรรค์)</v>
          </cell>
          <cell r="U688" t="str">
            <v>แขวงทางหลวงชนบทพิจิตร</v>
          </cell>
          <cell r="V688" t="str">
            <v>สำนักอำนวยความปลอดภัย</v>
          </cell>
          <cell r="W688" t="str">
            <v>พิจิตร</v>
          </cell>
          <cell r="X688" t="str">
            <v/>
          </cell>
          <cell r="Y688">
            <v>3008018.1</v>
          </cell>
          <cell r="Z688">
            <v>2</v>
          </cell>
          <cell r="AA688" t="str">
            <v>แห่ง</v>
          </cell>
          <cell r="AB688" t="str">
            <v>-</v>
          </cell>
          <cell r="AC688" t="str">
            <v>0</v>
          </cell>
          <cell r="AD688" t="str">
            <v>-</v>
          </cell>
          <cell r="AE688" t="str">
            <v>-</v>
          </cell>
          <cell r="AF688" t="str">
            <v>0</v>
          </cell>
          <cell r="AG688" t="str">
            <v>-</v>
          </cell>
          <cell r="AH688" t="str">
            <v>26 ธ.ค. 2566</v>
          </cell>
          <cell r="AI688" t="str">
            <v>20 ธ.ค. 2566</v>
          </cell>
          <cell r="AJ688" t="str">
            <v>5 ม.ค. 2567</v>
          </cell>
          <cell r="AK688" t="str">
            <v>9 ม.ค. 2567</v>
          </cell>
          <cell r="AL688">
            <v>3</v>
          </cell>
          <cell r="AM688">
            <v>2</v>
          </cell>
          <cell r="AN688">
            <v>3</v>
          </cell>
          <cell r="AO688">
            <v>3</v>
          </cell>
          <cell r="AP688" t="str">
            <v>0225558000081</v>
          </cell>
          <cell r="AR688" t="str">
            <v>บจก.จิราพัชร การโยธา</v>
          </cell>
          <cell r="AS688" t="str">
            <v/>
          </cell>
          <cell r="AT688">
            <v>2995000</v>
          </cell>
          <cell r="AU688">
            <v>2995000</v>
          </cell>
          <cell r="AV688" t="str">
            <v/>
          </cell>
          <cell r="AW688" t="str">
            <v>ขทช.พจ. 7/2567</v>
          </cell>
          <cell r="AX688" t="str">
            <v>31 ม.ค. 2567</v>
          </cell>
          <cell r="AY688" t="str">
            <v>1 ก.พ. 2567</v>
          </cell>
          <cell r="AZ688" t="str">
            <v>30 เม.ย. 2567</v>
          </cell>
          <cell r="BA688">
            <v>90</v>
          </cell>
          <cell r="BB688" t="str">
            <v>เฉลิมพงษ์ จันทร์สำเภา</v>
          </cell>
          <cell r="BC688">
            <v>2995000</v>
          </cell>
          <cell r="BD688">
            <v>2995000</v>
          </cell>
          <cell r="BF688">
            <v>5000</v>
          </cell>
          <cell r="BG688">
            <v>13018.100000000093</v>
          </cell>
          <cell r="BI688" t="str">
            <v xml:space="preserve"> 2 ก.พ.67</v>
          </cell>
          <cell r="BJ688">
            <v>0.43277997562581466</v>
          </cell>
        </row>
        <row r="689">
          <cell r="A689" t="str">
            <v>งานอำนวยความปลอดภัย ถนนสาย พจ.4059 แยกทางหลวงหมายเลข 1067 - บ้านท่าไม้  อ.โพทะเล จ.พิจิตร</v>
          </cell>
          <cell r="C689" t="str">
            <v>2567</v>
          </cell>
          <cell r="D689" t="str">
            <v>ผลผลิตโครงข่ายทางหลวงชนบทมีความปลอดภัย</v>
          </cell>
          <cell r="E689" t="str">
            <v>อำนวยความปลอดภัยทางถนน</v>
          </cell>
          <cell r="F689" t="str">
            <v>รายการปีเดียว ราคาต่อหน่วยต่ำกว่า 10 ล้านบาท (พลางก่อน1)</v>
          </cell>
          <cell r="G689" t="str">
            <v>วิธี e-Bidding</v>
          </cell>
          <cell r="H689" t="str">
            <v>ไฟฟ้าแสงสว่างและไฟสัญญาณจราจร</v>
          </cell>
          <cell r="I689" t="str">
            <v>08007280005703210836</v>
          </cell>
          <cell r="J689" t="str">
            <v>โพทะเล</v>
          </cell>
          <cell r="K689" t="str">
            <v>พิจิตร</v>
          </cell>
          <cell r="L689">
            <v>1</v>
          </cell>
          <cell r="M689" t="str">
            <v>แห่ง</v>
          </cell>
          <cell r="N689" t="str">
            <v>28 พ.ย. 2566</v>
          </cell>
          <cell r="O689" t="str">
            <v/>
          </cell>
          <cell r="P689">
            <v>4900000</v>
          </cell>
          <cell r="Q689">
            <v>4900000</v>
          </cell>
          <cell r="R689" t="str">
            <v>ลงนามในสัญญา</v>
          </cell>
          <cell r="S689" t="str">
            <v/>
          </cell>
          <cell r="T689" t="str">
            <v>สำนักงานทางหลวงชนบทที่ 8 (นครสวรรค์)</v>
          </cell>
          <cell r="U689" t="str">
            <v>แขวงทางหลวงชนบทพิจิตร</v>
          </cell>
          <cell r="V689" t="str">
            <v>สำนักอำนวยความปลอดภัย</v>
          </cell>
          <cell r="W689" t="str">
            <v>พิจิตร</v>
          </cell>
          <cell r="X689" t="str">
            <v/>
          </cell>
          <cell r="Y689">
            <v>4902553.04</v>
          </cell>
          <cell r="Z689">
            <v>1</v>
          </cell>
          <cell r="AA689" t="str">
            <v>แห่ง</v>
          </cell>
          <cell r="AB689" t="str">
            <v>-</v>
          </cell>
          <cell r="AC689" t="str">
            <v>0.00</v>
          </cell>
          <cell r="AD689" t="str">
            <v>-</v>
          </cell>
          <cell r="AE689" t="str">
            <v>-</v>
          </cell>
          <cell r="AF689" t="str">
            <v>0.00</v>
          </cell>
          <cell r="AG689" t="str">
            <v>-</v>
          </cell>
          <cell r="AH689" t="str">
            <v>26 ธ.ค. 2566</v>
          </cell>
          <cell r="AI689" t="str">
            <v>20 ธ.ค. 2566</v>
          </cell>
          <cell r="AJ689" t="str">
            <v>5 ม.ค. 2567</v>
          </cell>
          <cell r="AK689" t="str">
            <v>9 ม.ค. 2567</v>
          </cell>
          <cell r="AL689">
            <v>3</v>
          </cell>
          <cell r="AM689">
            <v>3</v>
          </cell>
          <cell r="AN689">
            <v>3</v>
          </cell>
          <cell r="AO689">
            <v>3</v>
          </cell>
          <cell r="AP689" t="str">
            <v>0663556000339</v>
          </cell>
          <cell r="AR689" t="str">
            <v>หจก.ทรัพย์ศิริอนันต์</v>
          </cell>
          <cell r="AS689" t="str">
            <v/>
          </cell>
          <cell r="AT689">
            <v>4885000</v>
          </cell>
          <cell r="AU689">
            <v>4885000</v>
          </cell>
          <cell r="AV689" t="str">
            <v/>
          </cell>
          <cell r="AW689" t="str">
            <v>ขทช.พจ. 8/2567</v>
          </cell>
          <cell r="AX689" t="str">
            <v>31 ม.ค. 2567</v>
          </cell>
          <cell r="AY689" t="str">
            <v>1 ก.พ. 2567</v>
          </cell>
          <cell r="AZ689" t="str">
            <v>10 พ.ค. 2567</v>
          </cell>
          <cell r="BA689">
            <v>100</v>
          </cell>
          <cell r="BB689" t="str">
            <v>ตระการ เที่ยงทอง</v>
          </cell>
          <cell r="BC689">
            <v>4885000</v>
          </cell>
          <cell r="BD689">
            <v>4885000</v>
          </cell>
          <cell r="BF689">
            <v>15000</v>
          </cell>
          <cell r="BG689">
            <v>17553.040000000037</v>
          </cell>
          <cell r="BI689" t="str">
            <v xml:space="preserve"> 2 ก.พ.67</v>
          </cell>
          <cell r="BJ689">
            <v>0.35803875770000926</v>
          </cell>
        </row>
        <row r="690">
          <cell r="A690" t="str">
            <v>งานอำนวยความปลอดภัย ถนนสาย พจ.4018 แยกทางหลวงหมายเลข 1115 - บ้านตลุกหิน  อ.สากเหล็ก จ.พิจิตร</v>
          </cell>
          <cell r="C690" t="str">
            <v>2567</v>
          </cell>
          <cell r="D690" t="str">
            <v>ผลผลิตโครงข่ายทางหลวงชนบทมีความปลอดภัย</v>
          </cell>
          <cell r="E690" t="str">
            <v>อำนวยความปลอดภัยทางถนน</v>
          </cell>
          <cell r="F690" t="str">
            <v>รายการปีเดียว ราคาต่อหน่วยต่ำกว่า 10 ล้านบาท (พลางก่อน1)</v>
          </cell>
          <cell r="G690" t="str">
            <v>วิธี e-Bidding</v>
          </cell>
          <cell r="H690" t="str">
            <v>ไฟฟ้าแสงสว่างและไฟสัญญาณจราจร</v>
          </cell>
          <cell r="I690" t="str">
            <v>08007280005703210836</v>
          </cell>
          <cell r="J690" t="str">
            <v>สากเหล็ก</v>
          </cell>
          <cell r="K690" t="str">
            <v>พิจิตร</v>
          </cell>
          <cell r="L690">
            <v>1</v>
          </cell>
          <cell r="M690" t="str">
            <v>แห่ง</v>
          </cell>
          <cell r="N690" t="str">
            <v>28 พ.ย. 2566</v>
          </cell>
          <cell r="O690" t="str">
            <v/>
          </cell>
          <cell r="P690">
            <v>1800000</v>
          </cell>
          <cell r="Q690">
            <v>1800000</v>
          </cell>
          <cell r="R690" t="str">
            <v>ลงนามในสัญญา</v>
          </cell>
          <cell r="S690" t="str">
            <v/>
          </cell>
          <cell r="T690" t="str">
            <v>สำนักงานทางหลวงชนบทที่ 8 (นครสวรรค์)</v>
          </cell>
          <cell r="U690" t="str">
            <v>แขวงทางหลวงชนบทพิจิตร</v>
          </cell>
          <cell r="V690" t="str">
            <v>สำนักอำนวยความปลอดภัย</v>
          </cell>
          <cell r="W690" t="str">
            <v>พิจิตร</v>
          </cell>
          <cell r="X690" t="str">
            <v/>
          </cell>
          <cell r="Y690">
            <v>1807848.99</v>
          </cell>
          <cell r="Z690">
            <v>1</v>
          </cell>
          <cell r="AA690" t="str">
            <v>แห่ง</v>
          </cell>
          <cell r="AB690" t="str">
            <v>-</v>
          </cell>
          <cell r="AC690" t="str">
            <v>0.00</v>
          </cell>
          <cell r="AD690" t="str">
            <v>-</v>
          </cell>
          <cell r="AE690" t="str">
            <v>-</v>
          </cell>
          <cell r="AF690" t="str">
            <v>0.00</v>
          </cell>
          <cell r="AG690" t="str">
            <v>-</v>
          </cell>
          <cell r="AH690" t="str">
            <v>18 ม.ค. 2567</v>
          </cell>
          <cell r="AI690" t="str">
            <v>12 ม.ค. 2567</v>
          </cell>
          <cell r="AJ690" t="str">
            <v>26 ม.ค. 2567</v>
          </cell>
          <cell r="AK690" t="str">
            <v>5 ก.พ. 2567</v>
          </cell>
          <cell r="AL690">
            <v>3</v>
          </cell>
          <cell r="AM690">
            <v>3</v>
          </cell>
          <cell r="AN690">
            <v>3</v>
          </cell>
          <cell r="AO690">
            <v>3</v>
          </cell>
          <cell r="AP690" t="str">
            <v>0665559000722</v>
          </cell>
          <cell r="AR690" t="str">
            <v>บจก.กิจอนันต์ตะพานหิน</v>
          </cell>
          <cell r="AS690" t="str">
            <v/>
          </cell>
          <cell r="AT690">
            <v>1795000</v>
          </cell>
          <cell r="AU690">
            <v>1795000</v>
          </cell>
          <cell r="AV690" t="str">
            <v/>
          </cell>
          <cell r="AW690" t="str">
            <v>ขทช.พจ. 10/2567</v>
          </cell>
          <cell r="AX690" t="str">
            <v>16 ก.พ. 2567</v>
          </cell>
          <cell r="AY690" t="str">
            <v>17 ก.พ. 2567</v>
          </cell>
          <cell r="AZ690" t="str">
            <v>26 เม.ย. 2567</v>
          </cell>
          <cell r="BA690">
            <v>70</v>
          </cell>
          <cell r="BB690" t="str">
            <v>ประภัทร์ บุตรดีเลิศ</v>
          </cell>
          <cell r="BC690">
            <v>1795000</v>
          </cell>
          <cell r="BD690">
            <v>1795000</v>
          </cell>
          <cell r="BF690">
            <v>5000</v>
          </cell>
          <cell r="BG690">
            <v>12848.989999999991</v>
          </cell>
          <cell r="BI690" t="str">
            <v xml:space="preserve"> 5 ก.พ.67</v>
          </cell>
          <cell r="BJ690">
            <v>0.71073358842875423</v>
          </cell>
        </row>
        <row r="691">
          <cell r="A691" t="str">
            <v>งานอำนวยความปลอดภัย ถนนสาย พจ.4016 แยกทางหลวงหมายเลข 1069 - บ้านห้วยร่วม  อ.ดงเจริญ จ.พิจิตร</v>
          </cell>
          <cell r="C691" t="str">
            <v>2567</v>
          </cell>
          <cell r="D691" t="str">
            <v>ผลผลิตโครงข่ายทางหลวงชนบทมีความปลอดภัย</v>
          </cell>
          <cell r="E691" t="str">
            <v>อำนวยความปลอดภัยทางถนน</v>
          </cell>
          <cell r="F691" t="str">
            <v>รายการปีเดียว ราคาต่อหน่วยต่ำกว่า 10 ล้านบาท (พลางก่อน1)</v>
          </cell>
          <cell r="G691" t="str">
            <v>วิธี e-Bidding</v>
          </cell>
          <cell r="H691" t="str">
            <v>ไฟฟ้าแสงสว่างและไฟสัญญาณจราจร</v>
          </cell>
          <cell r="I691" t="str">
            <v>08007280005703210836</v>
          </cell>
          <cell r="J691" t="str">
            <v>ดงเจริญ</v>
          </cell>
          <cell r="K691" t="str">
            <v>พิจิตร</v>
          </cell>
          <cell r="L691">
            <v>1</v>
          </cell>
          <cell r="M691" t="str">
            <v>แห่ง</v>
          </cell>
          <cell r="N691" t="str">
            <v>28 พ.ย. 2566</v>
          </cell>
          <cell r="O691" t="str">
            <v/>
          </cell>
          <cell r="P691">
            <v>3000000</v>
          </cell>
          <cell r="Q691">
            <v>3000000</v>
          </cell>
          <cell r="R691" t="str">
            <v>ลงนามในสัญญา</v>
          </cell>
          <cell r="S691" t="str">
            <v/>
          </cell>
          <cell r="T691" t="str">
            <v>สำนักงานทางหลวงชนบทที่ 8 (นครสวรรค์)</v>
          </cell>
          <cell r="U691" t="str">
            <v>แขวงทางหลวงชนบทพิจิตร</v>
          </cell>
          <cell r="V691" t="str">
            <v>สำนักอำนวยความปลอดภัย</v>
          </cell>
          <cell r="W691" t="str">
            <v>พิจิตร</v>
          </cell>
          <cell r="X691" t="str">
            <v/>
          </cell>
          <cell r="Y691">
            <v>3000350.41</v>
          </cell>
          <cell r="Z691">
            <v>1</v>
          </cell>
          <cell r="AA691" t="str">
            <v>แห่ง</v>
          </cell>
          <cell r="AB691" t="str">
            <v>-</v>
          </cell>
          <cell r="AC691" t="str">
            <v>0.00</v>
          </cell>
          <cell r="AD691" t="str">
            <v>-</v>
          </cell>
          <cell r="AE691" t="str">
            <v>-</v>
          </cell>
          <cell r="AF691" t="str">
            <v>0.00</v>
          </cell>
          <cell r="AG691" t="str">
            <v>-</v>
          </cell>
          <cell r="AH691" t="str">
            <v>26 ธ.ค. 2566</v>
          </cell>
          <cell r="AI691" t="str">
            <v>20 ธ.ค. 2566</v>
          </cell>
          <cell r="AJ691" t="str">
            <v>5 ม.ค. 2567</v>
          </cell>
          <cell r="AK691" t="str">
            <v>9 ม.ค. 2567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 t="str">
            <v>0663546000182</v>
          </cell>
          <cell r="AR691" t="str">
            <v>เค.เอ.เอส.อุปกรณ์</v>
          </cell>
          <cell r="AS691" t="str">
            <v/>
          </cell>
          <cell r="AT691">
            <v>2990000</v>
          </cell>
          <cell r="AU691">
            <v>2990000</v>
          </cell>
          <cell r="AV691" t="str">
            <v/>
          </cell>
          <cell r="AW691" t="str">
            <v>ขทช.พจ. 9/2567</v>
          </cell>
          <cell r="AX691" t="str">
            <v>31 ม.ค. 2567</v>
          </cell>
          <cell r="AY691" t="str">
            <v>1 ก.พ. 2567</v>
          </cell>
          <cell r="AZ691" t="str">
            <v>30 เม.ย. 2567</v>
          </cell>
          <cell r="BA691">
            <v>90</v>
          </cell>
          <cell r="BB691" t="str">
            <v>สำเริง พรหมอยู่</v>
          </cell>
          <cell r="BC691">
            <v>2990000</v>
          </cell>
          <cell r="BD691">
            <v>2990000</v>
          </cell>
          <cell r="BF691">
            <v>10000</v>
          </cell>
          <cell r="BG691">
            <v>10350.410000000149</v>
          </cell>
          <cell r="BI691" t="str">
            <v xml:space="preserve"> 2 ก.พ.67</v>
          </cell>
          <cell r="BJ691">
            <v>0.34497337262683758</v>
          </cell>
        </row>
        <row r="692">
          <cell r="A692" t="str">
            <v>งานอำนวยความปลอดภัย ถนนสาย พจ.3045 แยกทางหลวงหมายเลข 117 - บ้านบึงบ้าน  อ.โพธิ์ประทับช้าง จ.พิจิตร</v>
          </cell>
          <cell r="C692" t="str">
            <v>2567</v>
          </cell>
          <cell r="D692" t="str">
            <v>ผลผลิตโครงข่ายทางหลวงชนบทมีความปลอดภัย</v>
          </cell>
          <cell r="E692" t="str">
            <v>อำนวยความปลอดภัยทางถนน</v>
          </cell>
          <cell r="F692" t="str">
            <v>รายการปีเดียว ราคาต่อหน่วยต่ำกว่า 10 ล้านบาท (พลางก่อน1)</v>
          </cell>
          <cell r="G692" t="str">
            <v>วิธี e-Bidding</v>
          </cell>
          <cell r="H692" t="str">
            <v>ไฟฟ้าแสงสว่างและไฟสัญญาณจราจร</v>
          </cell>
          <cell r="I692" t="str">
            <v>08007280005703210836</v>
          </cell>
          <cell r="J692" t="str">
            <v>โพธิ์ประทับช้าง</v>
          </cell>
          <cell r="K692" t="str">
            <v>พิจิตร</v>
          </cell>
          <cell r="L692">
            <v>1</v>
          </cell>
          <cell r="M692" t="str">
            <v>แห่ง</v>
          </cell>
          <cell r="N692" t="str">
            <v>26 ต.ค. 2566</v>
          </cell>
          <cell r="O692" t="str">
            <v/>
          </cell>
          <cell r="P692">
            <v>3000000</v>
          </cell>
          <cell r="Q692">
            <v>3000000</v>
          </cell>
          <cell r="R692" t="str">
            <v>ลงนามในสัญญา</v>
          </cell>
          <cell r="S692" t="str">
            <v/>
          </cell>
          <cell r="T692" t="str">
            <v>สำนักงานทางหลวงชนบทที่ 8 (นครสวรรค์)</v>
          </cell>
          <cell r="U692" t="str">
            <v>แขวงทางหลวงชนบทพิจิตร</v>
          </cell>
          <cell r="V692" t="str">
            <v>สำนักอำนวยความปลอดภัย</v>
          </cell>
          <cell r="W692" t="str">
            <v>พิจิตร</v>
          </cell>
          <cell r="X692" t="str">
            <v/>
          </cell>
          <cell r="Y692">
            <v>3004407.53</v>
          </cell>
          <cell r="Z692">
            <v>1</v>
          </cell>
          <cell r="AA692" t="str">
            <v>แห่ง</v>
          </cell>
          <cell r="AB692" t="str">
            <v>-</v>
          </cell>
          <cell r="AC692" t="str">
            <v>0</v>
          </cell>
          <cell r="AD692" t="str">
            <v>-</v>
          </cell>
          <cell r="AE692" t="str">
            <v>-</v>
          </cell>
          <cell r="AF692" t="str">
            <v>0</v>
          </cell>
          <cell r="AG692" t="str">
            <v>-</v>
          </cell>
          <cell r="AH692" t="str">
            <v>15 ธ.ค. 2566</v>
          </cell>
          <cell r="AI692" t="str">
            <v>8 ธ.ค. 2566</v>
          </cell>
          <cell r="AJ692" t="str">
            <v>25 ธ.ค. 2566</v>
          </cell>
          <cell r="AK692" t="str">
            <v>28 ธ.ค. 2566</v>
          </cell>
          <cell r="AL692">
            <v>3</v>
          </cell>
          <cell r="AM692">
            <v>3</v>
          </cell>
          <cell r="AN692">
            <v>3</v>
          </cell>
          <cell r="AO692">
            <v>3</v>
          </cell>
          <cell r="AP692" t="str">
            <v>0663554001770</v>
          </cell>
          <cell r="AR692" t="str">
            <v>ไทยศรีทอง อิเลคทริค</v>
          </cell>
          <cell r="AS692" t="str">
            <v/>
          </cell>
          <cell r="AT692">
            <v>2984000</v>
          </cell>
          <cell r="AU692">
            <v>2984000</v>
          </cell>
          <cell r="AV692" t="str">
            <v/>
          </cell>
          <cell r="AW692" t="str">
            <v>4/2567</v>
          </cell>
          <cell r="AX692" t="str">
            <v>22 ม.ค. 2567</v>
          </cell>
          <cell r="AY692" t="str">
            <v>23 ม.ค. 2567</v>
          </cell>
          <cell r="AZ692" t="str">
            <v>21 เม.ย. 2567</v>
          </cell>
          <cell r="BA692">
            <v>90</v>
          </cell>
          <cell r="BB692" t="str">
            <v>ตระการ เที่ยงทอง</v>
          </cell>
          <cell r="BC692">
            <v>2984000</v>
          </cell>
          <cell r="BD692">
            <v>2984000</v>
          </cell>
          <cell r="BF692">
            <v>16000</v>
          </cell>
          <cell r="BG692">
            <v>20407.529999999795</v>
          </cell>
          <cell r="BI692" t="str">
            <v xml:space="preserve"> 2 ก.พ.67</v>
          </cell>
          <cell r="BJ692">
            <v>0.67925305725750851</v>
          </cell>
        </row>
        <row r="693">
          <cell r="A693" t="str">
            <v>งานอำนวยความปลอดภัย ถนนสาย พจ.3061 แยกทางหลวงหมายเลข 117 - บ้านวังปลากราย  อ.บึงนาราง จ.พิจิตร</v>
          </cell>
          <cell r="C693" t="str">
            <v>2567</v>
          </cell>
          <cell r="D693" t="str">
            <v>ผลผลิตโครงข่ายทางหลวงชนบทมีความปลอดภัย</v>
          </cell>
          <cell r="E693" t="str">
            <v>อำนวยความปลอดภัยทางถนน</v>
          </cell>
          <cell r="F693" t="str">
            <v>รายการปีเดียว ราคาต่อหน่วยต่ำกว่า 10 ล้านบาท (พลางก่อน1)</v>
          </cell>
          <cell r="G693" t="str">
            <v>วิธี e-Bidding</v>
          </cell>
          <cell r="H693" t="str">
            <v>ไฟฟ้าแสงสว่างและไฟสัญญาณจราจร</v>
          </cell>
          <cell r="I693" t="str">
            <v>08007280005703210836</v>
          </cell>
          <cell r="J693" t="str">
            <v>บึงนาราง</v>
          </cell>
          <cell r="K693" t="str">
            <v>พิจิตร</v>
          </cell>
          <cell r="L693">
            <v>1</v>
          </cell>
          <cell r="M693" t="str">
            <v>แห่ง</v>
          </cell>
          <cell r="N693" t="str">
            <v>26 ต.ค. 2566</v>
          </cell>
          <cell r="O693" t="str">
            <v/>
          </cell>
          <cell r="P693">
            <v>1800000</v>
          </cell>
          <cell r="Q693">
            <v>1800000</v>
          </cell>
          <cell r="R693" t="str">
            <v>ลงนามในสัญญา</v>
          </cell>
          <cell r="S693" t="str">
            <v/>
          </cell>
          <cell r="T693" t="str">
            <v>สำนักงานทางหลวงชนบทที่ 8 (นครสวรรค์)</v>
          </cell>
          <cell r="U693" t="str">
            <v>แขวงทางหลวงชนบทพิจิตร</v>
          </cell>
          <cell r="V693" t="str">
            <v>สำนักอำนวยความปลอดภัย</v>
          </cell>
          <cell r="W693" t="str">
            <v>พิจิตร</v>
          </cell>
          <cell r="X693" t="str">
            <v/>
          </cell>
          <cell r="Y693">
            <v>1806471.9</v>
          </cell>
          <cell r="Z693">
            <v>1</v>
          </cell>
          <cell r="AA693" t="str">
            <v>แห่ง</v>
          </cell>
          <cell r="AC693" t="str">
            <v>0</v>
          </cell>
          <cell r="AD693" t="str">
            <v>-</v>
          </cell>
          <cell r="AE693" t="str">
            <v>-</v>
          </cell>
          <cell r="AF693" t="str">
            <v>0</v>
          </cell>
          <cell r="AG693" t="str">
            <v>-</v>
          </cell>
          <cell r="AH693" t="str">
            <v>15 ธ.ค. 2566</v>
          </cell>
          <cell r="AI693" t="str">
            <v>8 ธ.ค. 2566</v>
          </cell>
          <cell r="AJ693" t="str">
            <v>25 ธ.ค. 2566</v>
          </cell>
          <cell r="AK693" t="str">
            <v>28 ธ.ค. 2566</v>
          </cell>
          <cell r="AL693">
            <v>3</v>
          </cell>
          <cell r="AM693">
            <v>3</v>
          </cell>
          <cell r="AN693">
            <v>3</v>
          </cell>
          <cell r="AO693">
            <v>3</v>
          </cell>
          <cell r="AP693" t="str">
            <v>0663546000182</v>
          </cell>
          <cell r="AR693" t="str">
            <v>เค.เอ.เอส.อุปกรณ์</v>
          </cell>
          <cell r="AS693" t="str">
            <v/>
          </cell>
          <cell r="AT693">
            <v>1796000</v>
          </cell>
          <cell r="AU693">
            <v>1796000</v>
          </cell>
          <cell r="AV693" t="str">
            <v/>
          </cell>
          <cell r="AW693" t="str">
            <v>3/2567</v>
          </cell>
          <cell r="AX693" t="str">
            <v>22 ม.ค. 2567</v>
          </cell>
          <cell r="AY693" t="str">
            <v>23 ม.ค. 2567</v>
          </cell>
          <cell r="AZ693" t="str">
            <v>1 เม.ย. 2567</v>
          </cell>
          <cell r="BA693">
            <v>70</v>
          </cell>
          <cell r="BB693" t="str">
            <v>วีรชน สืบสายทอง</v>
          </cell>
          <cell r="BC693">
            <v>1796000</v>
          </cell>
          <cell r="BD693">
            <v>1796000</v>
          </cell>
          <cell r="BF693">
            <v>4000</v>
          </cell>
          <cell r="BG693">
            <v>10471.899999999907</v>
          </cell>
          <cell r="BI693" t="str">
            <v xml:space="preserve"> 2 ก.พ.67</v>
          </cell>
          <cell r="BJ693">
            <v>0.57968795418295227</v>
          </cell>
        </row>
        <row r="694">
          <cell r="A694" t="str">
            <v>งานอำนวยความปลอดภัย ถนนสาย พจ.2032 แยกทางหลวงหมายเลข 11 - บ้านวังหลุม  อ.ทับคล้อ จ.พิจิตร</v>
          </cell>
          <cell r="C694" t="str">
            <v>2567</v>
          </cell>
          <cell r="D694" t="str">
            <v>ผลผลิตโครงข่ายทางหลวงชนบทมีความปลอดภัย</v>
          </cell>
          <cell r="E694" t="str">
            <v>อำนวยความปลอดภัยทางถนน</v>
          </cell>
          <cell r="F694" t="str">
            <v>รายการปีเดียว ราคาต่อหน่วยต่ำกว่า 10 ล้านบาท (พลางก่อน1)</v>
          </cell>
          <cell r="G694" t="str">
            <v>วิธี e-Bidding</v>
          </cell>
          <cell r="H694" t="str">
            <v>ไฟฟ้าแสงสว่างและไฟสัญญาณจราจร</v>
          </cell>
          <cell r="I694" t="str">
            <v>08007280005703210836</v>
          </cell>
          <cell r="J694" t="str">
            <v>ทับคล้อ</v>
          </cell>
          <cell r="K694" t="str">
            <v>พิจิตร</v>
          </cell>
          <cell r="L694">
            <v>2</v>
          </cell>
          <cell r="M694" t="str">
            <v>แห่ง</v>
          </cell>
          <cell r="N694" t="str">
            <v>26 ต.ค. 2566</v>
          </cell>
          <cell r="O694" t="str">
            <v/>
          </cell>
          <cell r="P694">
            <v>1700000</v>
          </cell>
          <cell r="Q694">
            <v>1700000</v>
          </cell>
          <cell r="R694" t="str">
            <v>ลงนามในสัญญา</v>
          </cell>
          <cell r="S694" t="str">
            <v/>
          </cell>
          <cell r="T694" t="str">
            <v>สำนักงานทางหลวงชนบทที่ 8 (นครสวรรค์)</v>
          </cell>
          <cell r="U694" t="str">
            <v>แขวงทางหลวงชนบทพิจิตร</v>
          </cell>
          <cell r="V694" t="str">
            <v>สำนักอำนวยความปลอดภัย</v>
          </cell>
          <cell r="W694" t="str">
            <v>พิจิตร</v>
          </cell>
          <cell r="X694" t="str">
            <v/>
          </cell>
          <cell r="Y694">
            <v>1701459.71</v>
          </cell>
          <cell r="Z694">
            <v>2</v>
          </cell>
          <cell r="AA694" t="str">
            <v>แห่ง</v>
          </cell>
          <cell r="AB694" t="str">
            <v>-</v>
          </cell>
          <cell r="AC694" t="str">
            <v>0</v>
          </cell>
          <cell r="AD694" t="str">
            <v>-</v>
          </cell>
          <cell r="AE694" t="str">
            <v>-</v>
          </cell>
          <cell r="AF694" t="str">
            <v>0</v>
          </cell>
          <cell r="AG694" t="str">
            <v>-</v>
          </cell>
          <cell r="AH694" t="str">
            <v>15 ธ.ค. 2566</v>
          </cell>
          <cell r="AI694" t="str">
            <v>8 ธ.ค. 2566</v>
          </cell>
          <cell r="AJ694" t="str">
            <v>25 ธ.ค. 2566</v>
          </cell>
          <cell r="AK694" t="str">
            <v>28 ธ.ค. 2566</v>
          </cell>
          <cell r="AL694">
            <v>3</v>
          </cell>
          <cell r="AM694">
            <v>3</v>
          </cell>
          <cell r="AN694">
            <v>3</v>
          </cell>
          <cell r="AO694">
            <v>3</v>
          </cell>
          <cell r="AP694" t="str">
            <v>0663546000182</v>
          </cell>
          <cell r="AR694" t="str">
            <v>เค.เอ.เอส.อุปกรณ์</v>
          </cell>
          <cell r="AS694" t="str">
            <v/>
          </cell>
          <cell r="AT694">
            <v>1691000</v>
          </cell>
          <cell r="AU694">
            <v>1691000</v>
          </cell>
          <cell r="AV694" t="str">
            <v/>
          </cell>
          <cell r="AW694" t="str">
            <v>2/2567</v>
          </cell>
          <cell r="AX694" t="str">
            <v>22 ม.ค. 2567</v>
          </cell>
          <cell r="AY694" t="str">
            <v>23 ม.ค. 2567</v>
          </cell>
          <cell r="AZ694" t="str">
            <v>1 เม.ย. 2567</v>
          </cell>
          <cell r="BA694">
            <v>70</v>
          </cell>
          <cell r="BB694" t="str">
            <v>เฉลิมพงษ์ จันทร์สำเภา</v>
          </cell>
          <cell r="BC694">
            <v>1691000</v>
          </cell>
          <cell r="BD694">
            <v>1691000</v>
          </cell>
          <cell r="BF694">
            <v>9000</v>
          </cell>
          <cell r="BG694">
            <v>10459.709999999963</v>
          </cell>
          <cell r="BI694" t="str">
            <v xml:space="preserve"> 2 ก.พ.67</v>
          </cell>
          <cell r="BJ694">
            <v>0.61474920261261801</v>
          </cell>
        </row>
        <row r="695">
          <cell r="A695" t="str">
            <v>งานอำนวยความปลอดภัย ถนนสาย พจ.3057 แยกทางหลวงหมายเลข 115 - บ้านวังสำโรง  อ.เมือง จ.พิจิตร</v>
          </cell>
          <cell r="C695" t="str">
            <v>2567</v>
          </cell>
          <cell r="D695" t="str">
            <v>ผลผลิตโครงข่ายทางหลวงชนบทมีความปลอดภัย</v>
          </cell>
          <cell r="E695" t="str">
            <v>อำนวยความปลอดภัยทางถนน</v>
          </cell>
          <cell r="F695" t="str">
            <v>รายการปีเดียว ราคาต่อหน่วยต่ำกว่า 10 ล้านบาท (พลางก่อน1)</v>
          </cell>
          <cell r="G695" t="str">
            <v>วิธี e-Bidding</v>
          </cell>
          <cell r="H695" t="str">
            <v>ไฟฟ้าแสงสว่างและไฟสัญญาณจราจร</v>
          </cell>
          <cell r="I695" t="str">
            <v>08007280005703210836</v>
          </cell>
          <cell r="J695" t="str">
            <v>เมือง</v>
          </cell>
          <cell r="K695" t="str">
            <v>พิจิตร</v>
          </cell>
          <cell r="L695">
            <v>1</v>
          </cell>
          <cell r="M695" t="str">
            <v>แห่ง</v>
          </cell>
          <cell r="N695" t="str">
            <v>13 ธ.ค. 2566</v>
          </cell>
          <cell r="O695" t="str">
            <v/>
          </cell>
          <cell r="P695">
            <v>1800000</v>
          </cell>
          <cell r="Q695">
            <v>1800000</v>
          </cell>
          <cell r="R695" t="str">
            <v>ลงนามในสัญญา</v>
          </cell>
          <cell r="S695" t="str">
            <v/>
          </cell>
          <cell r="T695" t="str">
            <v>สำนักงานทางหลวงชนบทที่ 8 (นครสวรรค์)</v>
          </cell>
          <cell r="U695" t="str">
            <v>แขวงทางหลวงชนบทพิจิตร</v>
          </cell>
          <cell r="V695" t="str">
            <v>สำนักอำนวยความปลอดภัย</v>
          </cell>
          <cell r="W695" t="str">
            <v>พิจิตร</v>
          </cell>
          <cell r="X695" t="str">
            <v/>
          </cell>
          <cell r="Y695">
            <v>1808512.64</v>
          </cell>
          <cell r="Z695">
            <v>1</v>
          </cell>
          <cell r="AA695" t="str">
            <v>แห่ง</v>
          </cell>
          <cell r="AB695" t="str">
            <v>-</v>
          </cell>
          <cell r="AC695" t="str">
            <v>0</v>
          </cell>
          <cell r="AD695" t="str">
            <v>-</v>
          </cell>
          <cell r="AE695" t="str">
            <v>-</v>
          </cell>
          <cell r="AF695" t="str">
            <v>0</v>
          </cell>
          <cell r="AG695" t="str">
            <v>-</v>
          </cell>
          <cell r="AH695" t="str">
            <v>18 ม.ค. 2567</v>
          </cell>
          <cell r="AI695" t="str">
            <v>12 ม.ค. 2567</v>
          </cell>
          <cell r="AJ695" t="str">
            <v>26 ม.ค. 2567</v>
          </cell>
          <cell r="AK695" t="str">
            <v>5 ก.พ. 2567</v>
          </cell>
          <cell r="AL695">
            <v>3</v>
          </cell>
          <cell r="AM695">
            <v>3</v>
          </cell>
          <cell r="AN695">
            <v>3</v>
          </cell>
          <cell r="AO695">
            <v>3</v>
          </cell>
          <cell r="AP695" t="str">
            <v>0665559000722</v>
          </cell>
          <cell r="AR695" t="str">
            <v>บจก.กิจอนันต์ตะพานหิน</v>
          </cell>
          <cell r="AS695" t="str">
            <v/>
          </cell>
          <cell r="AT695">
            <v>1795000</v>
          </cell>
          <cell r="AU695">
            <v>1795000</v>
          </cell>
          <cell r="AV695" t="str">
            <v/>
          </cell>
          <cell r="AW695" t="str">
            <v xml:space="preserve"> ขทช.พจ.21/2567 </v>
          </cell>
          <cell r="AX695" t="str">
            <v>16 ก.พ. 2567</v>
          </cell>
          <cell r="AY695" t="str">
            <v>17 ก.พ. 2567</v>
          </cell>
          <cell r="AZ695" t="str">
            <v>26 เม.ย. 2567</v>
          </cell>
          <cell r="BA695">
            <v>70</v>
          </cell>
          <cell r="BB695" t="str">
            <v>เฉลิมพงษ์ จันทร์สำเภา</v>
          </cell>
          <cell r="BC695">
            <v>1795000</v>
          </cell>
          <cell r="BD695">
            <v>1795000</v>
          </cell>
          <cell r="BF695">
            <v>5000</v>
          </cell>
          <cell r="BG695">
            <v>13512.639999999898</v>
          </cell>
          <cell r="BI695" t="str">
            <v xml:space="preserve"> 5 ก.พ.67</v>
          </cell>
          <cell r="BJ695">
            <v>0.74716867889847305</v>
          </cell>
        </row>
        <row r="696">
          <cell r="A696" t="str">
            <v>งานอำนวยความปลอดภัย ถนนสาย พจ.4010 แยกทางหลวงหมายเลข 1069 - บ้านป่าเรไร  อ.ดงเจริญ จ.พิจิตร</v>
          </cell>
          <cell r="C696" t="str">
            <v>2567</v>
          </cell>
          <cell r="D696" t="str">
            <v>ผลผลิตโครงข่ายทางหลวงชนบทมีความปลอดภัย</v>
          </cell>
          <cell r="E696" t="str">
            <v>อำนวยความปลอดภัยทางถนน</v>
          </cell>
          <cell r="F696" t="str">
            <v>รายการปีเดียว ราคาต่อหน่วยต่ำกว่า 10 ล้านบาท (พลางก่อน1)</v>
          </cell>
          <cell r="G696" t="str">
            <v>วิธี e-Bidding</v>
          </cell>
          <cell r="H696" t="str">
            <v>ไฟฟ้าแสงสว่างและไฟสัญญาณจราจร</v>
          </cell>
          <cell r="I696" t="str">
            <v>08007280005703210836</v>
          </cell>
          <cell r="J696" t="str">
            <v>ดงเจริญ</v>
          </cell>
          <cell r="K696" t="str">
            <v>พิจิตร</v>
          </cell>
          <cell r="L696">
            <v>1</v>
          </cell>
          <cell r="M696" t="str">
            <v>แห่ง</v>
          </cell>
          <cell r="N696" t="str">
            <v>13 ธ.ค. 2566</v>
          </cell>
          <cell r="O696" t="str">
            <v/>
          </cell>
          <cell r="P696">
            <v>3000000</v>
          </cell>
          <cell r="Q696">
            <v>3000000</v>
          </cell>
          <cell r="R696" t="str">
            <v>ลงนามในสัญญา</v>
          </cell>
          <cell r="S696" t="str">
            <v/>
          </cell>
          <cell r="T696" t="str">
            <v>สำนักงานทางหลวงชนบทที่ 8 (นครสวรรค์)</v>
          </cell>
          <cell r="U696" t="str">
            <v>แขวงทางหลวงชนบทพิจิตร</v>
          </cell>
          <cell r="V696" t="str">
            <v>สำนักอำนวยความปลอดภัย</v>
          </cell>
          <cell r="W696" t="str">
            <v>พิจิตร</v>
          </cell>
          <cell r="X696" t="str">
            <v/>
          </cell>
          <cell r="Y696">
            <v>3007923.38</v>
          </cell>
          <cell r="Z696">
            <v>1</v>
          </cell>
          <cell r="AA696" t="str">
            <v>แห่ง</v>
          </cell>
          <cell r="AB696" t="str">
            <v>-</v>
          </cell>
          <cell r="AC696" t="str">
            <v>0</v>
          </cell>
          <cell r="AD696" t="str">
            <v>-</v>
          </cell>
          <cell r="AE696" t="str">
            <v>-</v>
          </cell>
          <cell r="AF696" t="str">
            <v>0</v>
          </cell>
          <cell r="AG696" t="str">
            <v>-</v>
          </cell>
          <cell r="AH696" t="str">
            <v>18 ม.ค. 2567</v>
          </cell>
          <cell r="AI696" t="str">
            <v>12 ม.ค. 2567</v>
          </cell>
          <cell r="AJ696" t="str">
            <v>26 ม.ค. 2567</v>
          </cell>
          <cell r="AK696" t="str">
            <v>5 ก.พ. 2567</v>
          </cell>
          <cell r="AL696">
            <v>3</v>
          </cell>
          <cell r="AM696">
            <v>3</v>
          </cell>
          <cell r="AN696">
            <v>3</v>
          </cell>
          <cell r="AO696">
            <v>3</v>
          </cell>
          <cell r="AP696" t="str">
            <v>0663546000182</v>
          </cell>
          <cell r="AR696" t="str">
            <v>เค.เอ.เอส.อุปกรณ์</v>
          </cell>
          <cell r="AS696" t="str">
            <v/>
          </cell>
          <cell r="AT696">
            <v>2992200</v>
          </cell>
          <cell r="AU696">
            <v>2992200</v>
          </cell>
          <cell r="AV696" t="str">
            <v/>
          </cell>
          <cell r="AW696" t="str">
            <v xml:space="preserve"> ขทช.พจ.22/2567 </v>
          </cell>
          <cell r="AX696" t="str">
            <v>16 ก.พ. 2567</v>
          </cell>
          <cell r="AY696" t="str">
            <v>17 ก.พ. 2567</v>
          </cell>
          <cell r="AZ696" t="str">
            <v>16 พ.ค. 2567</v>
          </cell>
          <cell r="BA696">
            <v>90</v>
          </cell>
          <cell r="BB696" t="str">
            <v>เฉลิมพงษ์ จันทร์สำเภา</v>
          </cell>
          <cell r="BC696">
            <v>2992200</v>
          </cell>
          <cell r="BD696">
            <v>2992200</v>
          </cell>
          <cell r="BF696">
            <v>7800</v>
          </cell>
          <cell r="BG696">
            <v>15723.379999999888</v>
          </cell>
          <cell r="BI696" t="str">
            <v xml:space="preserve"> 5 ก.พ.67</v>
          </cell>
          <cell r="BJ696">
            <v>0.52273206507008463</v>
          </cell>
        </row>
        <row r="697">
          <cell r="A697" t="str">
            <v>ปรับปรุงจุดเสี่ยงจุดอันตราย ถนนสาย พจ.4021 แยกทางหลวงหมายเลข 1289 - บ้านไผ่ท่าโพใต้  อ.บึงนาราง จ.พิจิตร</v>
          </cell>
          <cell r="C697" t="str">
            <v>2567</v>
          </cell>
          <cell r="D697" t="str">
            <v>โครงการอำนวยความปลอดภัยสนับสนุนด้านคมนาคมและระบบโลจิสติกส์</v>
          </cell>
          <cell r="E697" t="str">
            <v>ปรับปรุงจุดเสี่ยงจุดอันตราย</v>
          </cell>
          <cell r="F697" t="str">
            <v>รายการปีเดียว ราคาต่อหน่วยต่ำกว่า 10 ล้านบาท (พลางก่อน1)</v>
          </cell>
          <cell r="G697" t="str">
            <v>วิธี e-Bidding</v>
          </cell>
          <cell r="H697" t="str">
            <v>ปรับปรุงจุดเสี่ยงจุดอันตราย</v>
          </cell>
          <cell r="I697" t="str">
            <v>08007190061703210378</v>
          </cell>
          <cell r="J697" t="str">
            <v>บึงนาราง</v>
          </cell>
          <cell r="K697" t="str">
            <v>พิจิตร</v>
          </cell>
          <cell r="L697">
            <v>1</v>
          </cell>
          <cell r="M697" t="str">
            <v>แห่ง</v>
          </cell>
          <cell r="N697" t="str">
            <v>13 ธ.ค. 2566</v>
          </cell>
          <cell r="O697" t="str">
            <v/>
          </cell>
          <cell r="P697">
            <v>3000000</v>
          </cell>
          <cell r="Q697">
            <v>3000000</v>
          </cell>
          <cell r="R697" t="str">
            <v>ลงนามในสัญญา</v>
          </cell>
          <cell r="S697" t="str">
            <v/>
          </cell>
          <cell r="T697" t="str">
            <v>สำนักงานทางหลวงชนบทที่ 8 (นครสวรรค์)</v>
          </cell>
          <cell r="U697" t="str">
            <v>แขวงทางหลวงชนบทพิจิตร</v>
          </cell>
          <cell r="V697" t="str">
            <v>สำนักอำนวยความปลอดภัย</v>
          </cell>
          <cell r="W697" t="str">
            <v>พิจิตร</v>
          </cell>
          <cell r="X697" t="str">
            <v/>
          </cell>
          <cell r="Y697">
            <v>3007394.33</v>
          </cell>
          <cell r="Z697">
            <v>1</v>
          </cell>
          <cell r="AA697" t="str">
            <v>แห่ง</v>
          </cell>
          <cell r="AB697" t="str">
            <v>-</v>
          </cell>
          <cell r="AC697" t="str">
            <v>0</v>
          </cell>
          <cell r="AD697" t="str">
            <v>-</v>
          </cell>
          <cell r="AE697" t="str">
            <v>-</v>
          </cell>
          <cell r="AF697" t="str">
            <v>0</v>
          </cell>
          <cell r="AG697" t="str">
            <v>-</v>
          </cell>
          <cell r="AH697" t="str">
            <v>18 ม.ค. 2567</v>
          </cell>
          <cell r="AI697" t="str">
            <v>12 ม.ค. 2567</v>
          </cell>
          <cell r="AJ697" t="str">
            <v>26 ม.ค. 2567</v>
          </cell>
          <cell r="AK697" t="str">
            <v>5 ก.พ. 2567</v>
          </cell>
          <cell r="AL697">
            <v>2</v>
          </cell>
          <cell r="AM697">
            <v>2</v>
          </cell>
          <cell r="AN697">
            <v>2</v>
          </cell>
          <cell r="AO697">
            <v>2</v>
          </cell>
          <cell r="AP697" t="str">
            <v>0603548000325</v>
          </cell>
          <cell r="AR697" t="str">
            <v>หจก.พยุหะการจราจร</v>
          </cell>
          <cell r="AS697" t="str">
            <v/>
          </cell>
          <cell r="AT697">
            <v>2995000</v>
          </cell>
          <cell r="AU697">
            <v>2995000</v>
          </cell>
          <cell r="AV697" t="str">
            <v/>
          </cell>
          <cell r="AW697" t="str">
            <v xml:space="preserve"> ขทช.พจ.20/2567 </v>
          </cell>
          <cell r="AX697" t="str">
            <v>16 ก.พ. 2567</v>
          </cell>
          <cell r="AY697" t="str">
            <v>17 ก.พ. 2567</v>
          </cell>
          <cell r="AZ697" t="str">
            <v>16 พ.ค. 2567</v>
          </cell>
          <cell r="BA697">
            <v>90</v>
          </cell>
          <cell r="BB697" t="str">
            <v>ดวงมาลย์ เกตุทิพย์</v>
          </cell>
          <cell r="BC697">
            <v>2995000</v>
          </cell>
          <cell r="BD697">
            <v>2995000</v>
          </cell>
          <cell r="BF697">
            <v>5000</v>
          </cell>
          <cell r="BG697">
            <v>12394.330000000075</v>
          </cell>
          <cell r="BI697" t="str">
            <v xml:space="preserve"> 5 ก.พ.67</v>
          </cell>
          <cell r="BJ697">
            <v>0.41212852855249194</v>
          </cell>
        </row>
        <row r="698">
          <cell r="A698" t="str">
            <v>เพิ่มประสิทธิภาพความปลอดภัย ถนนสาย พจ.3061 แยกทางหลวงหมายเลข 117 - บ้านวังปลากราย  อ.บึงนาราง จ.พิจิตร</v>
          </cell>
          <cell r="C698" t="str">
            <v>2567</v>
          </cell>
          <cell r="D698" t="str">
            <v>โครงการอำนวยความปลอดภัยสนับสนุนด้านคมนาคมและระบบโลจิสติกส์</v>
          </cell>
          <cell r="E698" t="str">
            <v>เพิ่มประสิทธิภาพความปลอดภัย</v>
          </cell>
          <cell r="F698" t="str">
            <v>รายการปีเดียว ราคาต่อหน่วยต่ำกว่า 10 ล้านบาท (พลางก่อน1)</v>
          </cell>
          <cell r="G698" t="str">
            <v>วิธี e-Bidding</v>
          </cell>
          <cell r="H698" t="str">
            <v>เพิ่มประสิทธิภาพความปลอดภัย</v>
          </cell>
          <cell r="I698" t="str">
            <v>08007190061703210378</v>
          </cell>
          <cell r="J698" t="str">
            <v>บึงนาราง</v>
          </cell>
          <cell r="K698" t="str">
            <v>พิจิตร</v>
          </cell>
          <cell r="L698">
            <v>1</v>
          </cell>
          <cell r="M698" t="str">
            <v>แห่ง</v>
          </cell>
          <cell r="N698" t="str">
            <v>13 ธ.ค. 2566</v>
          </cell>
          <cell r="O698" t="str">
            <v/>
          </cell>
          <cell r="P698">
            <v>1500000</v>
          </cell>
          <cell r="Q698">
            <v>1500000</v>
          </cell>
          <cell r="R698" t="str">
            <v>ลงนามในสัญญา</v>
          </cell>
          <cell r="S698" t="str">
            <v/>
          </cell>
          <cell r="T698" t="str">
            <v>สำนักงานทางหลวงชนบทที่ 8 (นครสวรรค์)</v>
          </cell>
          <cell r="U698" t="str">
            <v>แขวงทางหลวงชนบทพิจิตร</v>
          </cell>
          <cell r="V698" t="str">
            <v>สำนักอำนวยความปลอดภัย</v>
          </cell>
          <cell r="W698" t="str">
            <v>พิจิตร</v>
          </cell>
          <cell r="X698" t="str">
            <v/>
          </cell>
          <cell r="Y698">
            <v>1505788.73</v>
          </cell>
          <cell r="Z698">
            <v>1</v>
          </cell>
          <cell r="AA698" t="str">
            <v>แห่ง</v>
          </cell>
          <cell r="AB698" t="str">
            <v>-</v>
          </cell>
          <cell r="AC698" t="str">
            <v>0.00</v>
          </cell>
          <cell r="AD698" t="str">
            <v>-</v>
          </cell>
          <cell r="AE698" t="str">
            <v>-</v>
          </cell>
          <cell r="AF698" t="str">
            <v>0.00</v>
          </cell>
          <cell r="AG698" t="str">
            <v>-</v>
          </cell>
          <cell r="AH698" t="str">
            <v>18 ม.ค. 2567</v>
          </cell>
          <cell r="AI698" t="str">
            <v>12 ม.ค. 2567</v>
          </cell>
          <cell r="AJ698" t="str">
            <v>26 ม.ค. 2567</v>
          </cell>
          <cell r="AK698" t="str">
            <v>5 ก.พ. 2567</v>
          </cell>
          <cell r="AL698">
            <v>3</v>
          </cell>
          <cell r="AM698">
            <v>3</v>
          </cell>
          <cell r="AN698">
            <v>3</v>
          </cell>
          <cell r="AO698">
            <v>3</v>
          </cell>
          <cell r="AP698" t="str">
            <v>0665559000722</v>
          </cell>
          <cell r="AR698" t="str">
            <v>บจก.กิจอนันต์ตะพานหิน</v>
          </cell>
          <cell r="AS698" t="str">
            <v/>
          </cell>
          <cell r="AT698">
            <v>1495000</v>
          </cell>
          <cell r="AU698">
            <v>1495000</v>
          </cell>
          <cell r="AV698" t="str">
            <v/>
          </cell>
          <cell r="AW698" t="str">
            <v>ขทช.พจ. 11/2567</v>
          </cell>
          <cell r="AX698" t="str">
            <v>16 ก.พ. 2567</v>
          </cell>
          <cell r="AY698" t="str">
            <v>17 ก.พ. 2567</v>
          </cell>
          <cell r="AZ698" t="str">
            <v>16 เม.ย. 2567</v>
          </cell>
          <cell r="BA698">
            <v>60</v>
          </cell>
          <cell r="BB698" t="str">
            <v>สำเริง พรหมอยู่</v>
          </cell>
          <cell r="BC698">
            <v>1495000</v>
          </cell>
          <cell r="BD698">
            <v>1495000</v>
          </cell>
          <cell r="BF698">
            <v>5000</v>
          </cell>
          <cell r="BG698">
            <v>10788.729999999981</v>
          </cell>
          <cell r="BI698" t="str">
            <v xml:space="preserve"> 5 ก.พ.67</v>
          </cell>
          <cell r="BJ698">
            <v>0.71648364641432671</v>
          </cell>
        </row>
        <row r="699">
          <cell r="A699" t="str">
            <v xml:space="preserve">รถบดแบบผสม (ล้อเหล็ก-ล้อยาง) ขนาดเล็กไม่เกิน 4 ตัน </v>
          </cell>
          <cell r="C699" t="str">
            <v>2567</v>
          </cell>
          <cell r="D699" t="str">
            <v>ผลผลิตโครงข่ายทางหลวงชนบทได้รับการบำรุงรักษา</v>
          </cell>
          <cell r="E699" t="str">
            <v>บำรุงรักษาทางหลวงชนบท</v>
          </cell>
          <cell r="F699" t="str">
            <v>รายการปีเดียว ราคาต่อหน่วยต่ำกว่า 1 ล้านบาท (พลางก่อน1)</v>
          </cell>
          <cell r="G699" t="str">
            <v>วิธีเฉพาะเจาะจง</v>
          </cell>
          <cell r="H699" t="str">
            <v>ครุภัณฑ์ซ่อมใหญ่เครื่องจักรกล</v>
          </cell>
          <cell r="I699" t="str">
            <v>08007280004703110219</v>
          </cell>
          <cell r="L699">
            <v>0</v>
          </cell>
          <cell r="M699" t="str">
            <v/>
          </cell>
          <cell r="N699" t="str">
            <v>9 พ.ย. 2566</v>
          </cell>
          <cell r="O699" t="str">
            <v/>
          </cell>
          <cell r="P699">
            <v>400000</v>
          </cell>
          <cell r="Q699">
            <v>400000</v>
          </cell>
          <cell r="R699" t="str">
            <v>ลงนามในสัญญา</v>
          </cell>
          <cell r="S699" t="str">
            <v/>
          </cell>
          <cell r="T699" t="str">
            <v>สำนักงานทางหลวงชนบทที่ 9 (อุตรดิตถ์)</v>
          </cell>
          <cell r="U699" t="str">
            <v>แขวงทางหลวงชนบทเพชรบูรณ์</v>
          </cell>
          <cell r="V699" t="str">
            <v>กองแผนงาน</v>
          </cell>
          <cell r="X699" t="str">
            <v/>
          </cell>
          <cell r="Y699">
            <v>400000</v>
          </cell>
          <cell r="Z699">
            <v>0</v>
          </cell>
          <cell r="AB699" t="str">
            <v>-</v>
          </cell>
          <cell r="AC699" t="str">
            <v>-</v>
          </cell>
          <cell r="AD699" t="str">
            <v>คัน</v>
          </cell>
          <cell r="AE699" t="str">
            <v>-</v>
          </cell>
          <cell r="AF699" t="str">
            <v>-</v>
          </cell>
          <cell r="AG699" t="str">
            <v>คัน</v>
          </cell>
          <cell r="AH699" t="str">
            <v>19 ธ.ค. 2566</v>
          </cell>
          <cell r="AI699" t="str">
            <v>-</v>
          </cell>
          <cell r="AJ699" t="str">
            <v>19 ธ.ค. 2566</v>
          </cell>
          <cell r="AK699" t="str">
            <v>21 ธ.ค. 2566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 t="str">
            <v>0653535000178</v>
          </cell>
          <cell r="AR699" t="str">
            <v>หจก.พิษณุโลกวีซีคอนสตรัคชั่น(2535)</v>
          </cell>
          <cell r="AS699" t="str">
            <v/>
          </cell>
          <cell r="AT699">
            <v>398970</v>
          </cell>
          <cell r="AU699">
            <v>398000</v>
          </cell>
          <cell r="AV699" t="str">
            <v/>
          </cell>
          <cell r="AW699" t="str">
            <v>1/2567</v>
          </cell>
          <cell r="AX699" t="str">
            <v>27 ธ.ค. 2566</v>
          </cell>
          <cell r="AY699" t="str">
            <v>27 ธ.ค. 2566</v>
          </cell>
          <cell r="AZ699" t="str">
            <v>26 มี.ค. 2567</v>
          </cell>
          <cell r="BA699">
            <v>90</v>
          </cell>
          <cell r="BC699">
            <v>398000</v>
          </cell>
          <cell r="BD699">
            <v>398000</v>
          </cell>
          <cell r="BF699">
            <v>2000</v>
          </cell>
          <cell r="BG699">
            <v>2000</v>
          </cell>
          <cell r="BI699" t="str">
            <v xml:space="preserve"> 2 ก.พ.67</v>
          </cell>
          <cell r="BJ699">
            <v>0.5</v>
          </cell>
        </row>
        <row r="700">
          <cell r="A700" t="str">
            <v xml:space="preserve">งานบำรุงถนนสาย พช.2015 แยกทางหลวงหมายเลข 21 - เขตเทศบาลเมืองเพชรบูรณ์ อ.เมือง จ.เพชรบูรณ์ (ตอนที่ 1) </v>
          </cell>
          <cell r="C700" t="str">
            <v>2567</v>
          </cell>
          <cell r="D700" t="str">
            <v>ผลผลิตโครงข่ายทางหลวงชนบทได้รับการบำรุงรักษา</v>
          </cell>
          <cell r="E700" t="str">
            <v>บำรุงรักษาทางหลวงชนบท</v>
          </cell>
          <cell r="F700" t="str">
            <v>รายการปีเดียว ราคาต่อหน่วยต่ำกว่า 10 ล้านบาท (พลางก่อน2)</v>
          </cell>
          <cell r="G700" t="str">
            <v>วิธี e-Bidding</v>
          </cell>
          <cell r="H700" t="str">
            <v>ซ่อมสร้างผิวทางแอสฟัลต์คอนกรีต (โดยวิธี Pavement In - Place Recycling)</v>
          </cell>
          <cell r="I700" t="str">
            <v>08007280004703210717</v>
          </cell>
          <cell r="K700" t="str">
            <v>เพชรบูรณ์</v>
          </cell>
          <cell r="L700">
            <v>1</v>
          </cell>
          <cell r="M700" t="str">
            <v>แห่ง</v>
          </cell>
          <cell r="N700" t="str">
            <v>14 ธ.ค. 2566</v>
          </cell>
          <cell r="O700" t="str">
            <v/>
          </cell>
          <cell r="P700">
            <v>5300000</v>
          </cell>
          <cell r="Q700">
            <v>5300000</v>
          </cell>
          <cell r="R700" t="str">
            <v>ลงนามในสัญญา</v>
          </cell>
          <cell r="S700" t="str">
            <v/>
          </cell>
          <cell r="T700" t="str">
            <v>สำนักงานทางหลวงชนบทที่ 9 (อุตรดิตถ์)</v>
          </cell>
          <cell r="U700" t="str">
            <v>แขวงทางหลวงชนบทเพชรบูรณ์</v>
          </cell>
          <cell r="V700" t="str">
            <v>สำนักบำรุงทาง</v>
          </cell>
          <cell r="W700" t="str">
            <v>เพชรบูรณ์</v>
          </cell>
          <cell r="X700" t="str">
            <v/>
          </cell>
          <cell r="Y700">
            <v>5303382.97</v>
          </cell>
          <cell r="Z700">
            <v>0</v>
          </cell>
          <cell r="AB700" t="str">
            <v>ลาดยาง AC</v>
          </cell>
          <cell r="AC700" t="str">
            <v>0</v>
          </cell>
          <cell r="AD700" t="str">
            <v>แห่ง</v>
          </cell>
          <cell r="AE700" t="str">
            <v>AC</v>
          </cell>
          <cell r="AF700" t="str">
            <v>0</v>
          </cell>
          <cell r="AG700" t="str">
            <v>แห่ง</v>
          </cell>
          <cell r="AH700" t="str">
            <v>27 ธ.ค. 2566</v>
          </cell>
          <cell r="AI700" t="str">
            <v>21 ธ.ค. 2566</v>
          </cell>
          <cell r="AJ700" t="str">
            <v>15 ม.ค. 2567</v>
          </cell>
          <cell r="AK700" t="str">
            <v>16 ม.ค. 2567</v>
          </cell>
          <cell r="AL700">
            <v>2</v>
          </cell>
          <cell r="AM700">
            <v>2</v>
          </cell>
          <cell r="AN700">
            <v>2</v>
          </cell>
          <cell r="AO700">
            <v>2</v>
          </cell>
          <cell r="AQ700" t="str">
            <v>66129242941</v>
          </cell>
          <cell r="AR700" t="str">
            <v>หจก.พฤฒิพงษ์ก่อสร้าง</v>
          </cell>
          <cell r="AS700" t="str">
            <v/>
          </cell>
          <cell r="AT700">
            <v>5295000</v>
          </cell>
          <cell r="AU700">
            <v>5295000</v>
          </cell>
          <cell r="AV700" t="str">
            <v/>
          </cell>
          <cell r="AW700" t="str">
            <v>ขทช.พช./5/2567</v>
          </cell>
          <cell r="AX700" t="str">
            <v>8 ก.พ. 2567</v>
          </cell>
          <cell r="AY700" t="str">
            <v>9 ก.พ. 2567</v>
          </cell>
          <cell r="AZ700" t="str">
            <v>8 พ.ค. 2567</v>
          </cell>
          <cell r="BA700">
            <v>90</v>
          </cell>
          <cell r="BC700">
            <v>5295000</v>
          </cell>
          <cell r="BD700">
            <v>5295000</v>
          </cell>
          <cell r="BF700">
            <v>5000</v>
          </cell>
          <cell r="BG700">
            <v>8382.9699999997392</v>
          </cell>
          <cell r="BI700" t="str">
            <v xml:space="preserve"> 2 ก.พ.67</v>
          </cell>
          <cell r="BJ700">
            <v>0.15806835085115001</v>
          </cell>
        </row>
        <row r="701">
          <cell r="A701" t="str">
            <v xml:space="preserve">งานบำรุงถนนสาย พช.4047 แยกทางหลวงหมายเลข 2326 - บ้านดงน้อย อ.เมือง จ.เพชรบูรณ์ (ตอนที่ 1) </v>
          </cell>
          <cell r="C701" t="str">
            <v>2567</v>
          </cell>
          <cell r="D701" t="str">
            <v>ผลผลิตโครงข่ายทางหลวงชนบทได้รับการบำรุงรักษา</v>
          </cell>
          <cell r="E701" t="str">
            <v>บำรุงรักษาทางหลวงชนบท</v>
          </cell>
          <cell r="F701" t="str">
            <v>รายการปีเดียว ราคาต่อหน่วยต่ำกว่า 10 ล้านบาท (พลางก่อน2)</v>
          </cell>
          <cell r="G701" t="str">
            <v>วิธี e-Bidding</v>
          </cell>
          <cell r="H701" t="str">
            <v>ซ่อมสร้างผิวทางแอสฟัลต์คอนกรีต (โดยวิธี Pavement In - Place Recycling)</v>
          </cell>
          <cell r="I701" t="str">
            <v>08007280004703210717</v>
          </cell>
          <cell r="K701" t="str">
            <v>เพชรบูรณ์</v>
          </cell>
          <cell r="L701">
            <v>1</v>
          </cell>
          <cell r="M701" t="str">
            <v>แห่ง</v>
          </cell>
          <cell r="N701" t="str">
            <v>14 ธ.ค. 2566</v>
          </cell>
          <cell r="O701" t="str">
            <v/>
          </cell>
          <cell r="P701">
            <v>5250000</v>
          </cell>
          <cell r="Q701">
            <v>5250000</v>
          </cell>
          <cell r="R701" t="str">
            <v>ลงนามในสัญญา</v>
          </cell>
          <cell r="S701" t="str">
            <v/>
          </cell>
          <cell r="T701" t="str">
            <v>สำนักงานทางหลวงชนบทที่ 9 (อุตรดิตถ์)</v>
          </cell>
          <cell r="U701" t="str">
            <v>แขวงทางหลวงชนบทเพชรบูรณ์</v>
          </cell>
          <cell r="V701" t="str">
            <v>สำนักบำรุงทาง</v>
          </cell>
          <cell r="W701" t="str">
            <v>เพชรบูรณ์</v>
          </cell>
          <cell r="X701" t="str">
            <v/>
          </cell>
          <cell r="Y701">
            <v>5254743.47</v>
          </cell>
          <cell r="Z701">
            <v>0</v>
          </cell>
          <cell r="AB701" t="str">
            <v>ลาดยาง AC</v>
          </cell>
          <cell r="AC701" t="str">
            <v>0</v>
          </cell>
          <cell r="AD701" t="str">
            <v>แห่ง</v>
          </cell>
          <cell r="AE701" t="str">
            <v>AC</v>
          </cell>
          <cell r="AF701" t="str">
            <v>0</v>
          </cell>
          <cell r="AG701" t="str">
            <v>แห่ง</v>
          </cell>
          <cell r="AH701" t="str">
            <v>27 ธ.ค. 2566</v>
          </cell>
          <cell r="AI701" t="str">
            <v>21 ธ.ค. 2566</v>
          </cell>
          <cell r="AJ701" t="str">
            <v>15 ม.ค. 2567</v>
          </cell>
          <cell r="AK701" t="str">
            <v>16 ม.ค. 2567</v>
          </cell>
          <cell r="AL701">
            <v>2</v>
          </cell>
          <cell r="AM701">
            <v>2</v>
          </cell>
          <cell r="AN701">
            <v>2</v>
          </cell>
          <cell r="AO701">
            <v>2</v>
          </cell>
          <cell r="AQ701" t="str">
            <v>66129243098</v>
          </cell>
          <cell r="AR701" t="str">
            <v>หจก.ณัฐติรัตน์ก่อสร้าง</v>
          </cell>
          <cell r="AS701" t="str">
            <v/>
          </cell>
          <cell r="AT701">
            <v>5242000</v>
          </cell>
          <cell r="AU701">
            <v>5242000</v>
          </cell>
          <cell r="AV701" t="str">
            <v/>
          </cell>
          <cell r="AW701" t="str">
            <v>ขทช.พช./7/2567</v>
          </cell>
          <cell r="AX701" t="str">
            <v>8 ก.พ. 2567</v>
          </cell>
          <cell r="AY701" t="str">
            <v>9 ก.พ. 2567</v>
          </cell>
          <cell r="AZ701" t="str">
            <v>8 พ.ค. 2567</v>
          </cell>
          <cell r="BA701">
            <v>90</v>
          </cell>
          <cell r="BC701">
            <v>5242000</v>
          </cell>
          <cell r="BD701">
            <v>5242000</v>
          </cell>
          <cell r="BF701">
            <v>8000</v>
          </cell>
          <cell r="BG701">
            <v>12743.469999999739</v>
          </cell>
          <cell r="BI701" t="str">
            <v xml:space="preserve"> 2 ก.พ.67</v>
          </cell>
          <cell r="BJ701">
            <v>0.24251364643685908</v>
          </cell>
        </row>
        <row r="702">
          <cell r="A702" t="str">
            <v xml:space="preserve">งานบำรุงถนนสาย พช.4006 แยกทางหลวงหมายเลข 2402 - บ้านน้ำเดื่อ อ.หล่มสัก จ.เพชรบูรณ์ (ตอนที่ 1) </v>
          </cell>
          <cell r="C702" t="str">
            <v>2567</v>
          </cell>
          <cell r="D702" t="str">
            <v>ผลผลิตโครงข่ายทางหลวงชนบทได้รับการบำรุงรักษา</v>
          </cell>
          <cell r="E702" t="str">
            <v>บำรุงรักษาทางหลวงชนบท</v>
          </cell>
          <cell r="F702" t="str">
            <v>รายการปีเดียว ราคาต่อหน่วยต่ำกว่า 10 ล้านบาท (พลางก่อน2)</v>
          </cell>
          <cell r="G702" t="str">
            <v>วิธี e-Bidding</v>
          </cell>
          <cell r="H702" t="str">
            <v>ซ่อมสร้างผิวทางแอสฟัลต์คอนกรีต (โดยวิธี Pavement In - Place Recycling)</v>
          </cell>
          <cell r="I702" t="str">
            <v>08007280004703210717</v>
          </cell>
          <cell r="K702" t="str">
            <v>เพชรบูรณ์</v>
          </cell>
          <cell r="L702">
            <v>1</v>
          </cell>
          <cell r="M702" t="str">
            <v>แห่ง</v>
          </cell>
          <cell r="N702" t="str">
            <v>14 ธ.ค. 2566</v>
          </cell>
          <cell r="O702" t="str">
            <v/>
          </cell>
          <cell r="P702">
            <v>5350000</v>
          </cell>
          <cell r="Q702">
            <v>5350000</v>
          </cell>
          <cell r="R702" t="str">
            <v>ลงนามในสัญญา</v>
          </cell>
          <cell r="S702" t="str">
            <v/>
          </cell>
          <cell r="T702" t="str">
            <v>สำนักงานทางหลวงชนบทที่ 9 (อุตรดิตถ์)</v>
          </cell>
          <cell r="U702" t="str">
            <v>แขวงทางหลวงชนบทเพชรบูรณ์</v>
          </cell>
          <cell r="V702" t="str">
            <v>สำนักบำรุงทาง</v>
          </cell>
          <cell r="W702" t="str">
            <v>เพชรบูรณ์</v>
          </cell>
          <cell r="X702" t="str">
            <v/>
          </cell>
          <cell r="Y702">
            <v>5353346.93</v>
          </cell>
          <cell r="Z702">
            <v>0</v>
          </cell>
          <cell r="AB702" t="str">
            <v>-</v>
          </cell>
          <cell r="AC702" t="str">
            <v>0</v>
          </cell>
          <cell r="AD702" t="str">
            <v>แห่ง</v>
          </cell>
          <cell r="AE702" t="str">
            <v>-</v>
          </cell>
          <cell r="AF702" t="str">
            <v>0</v>
          </cell>
          <cell r="AG702" t="str">
            <v>แห่ง</v>
          </cell>
          <cell r="AH702" t="str">
            <v>27 ธ.ค. 2566</v>
          </cell>
          <cell r="AI702" t="str">
            <v>21 ธ.ค. 2566</v>
          </cell>
          <cell r="AJ702" t="str">
            <v>15 ม.ค. 2567</v>
          </cell>
          <cell r="AK702" t="str">
            <v>16 ม.ค. 2567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Q702" t="str">
            <v>66128243187</v>
          </cell>
          <cell r="AR702" t="str">
            <v>หจก.ณัฐติรัตน์ก่อสร้าง</v>
          </cell>
          <cell r="AS702" t="str">
            <v/>
          </cell>
          <cell r="AT702">
            <v>5339000</v>
          </cell>
          <cell r="AU702">
            <v>5339000</v>
          </cell>
          <cell r="AV702" t="str">
            <v/>
          </cell>
          <cell r="AW702" t="str">
            <v>ขทช.พช./6/2567</v>
          </cell>
          <cell r="AX702" t="str">
            <v>8 ก.พ. 2567</v>
          </cell>
          <cell r="AY702" t="str">
            <v>9 ก.พ. 2567</v>
          </cell>
          <cell r="AZ702" t="str">
            <v>8 พ.ค. 2567</v>
          </cell>
          <cell r="BA702">
            <v>90</v>
          </cell>
          <cell r="BC702">
            <v>5339000</v>
          </cell>
          <cell r="BD702">
            <v>5339000</v>
          </cell>
          <cell r="BF702">
            <v>11000</v>
          </cell>
          <cell r="BG702">
            <v>14346.929999999702</v>
          </cell>
          <cell r="BI702" t="str">
            <v xml:space="preserve"> 2 ก.พ.67</v>
          </cell>
          <cell r="BJ702">
            <v>0.2679992570554306</v>
          </cell>
        </row>
        <row r="703">
          <cell r="A703" t="str">
            <v>ก่อสร้างอาคารที่พักอาศัยบ้านพักข้าราชการระดับผู้อำนวยการ แขวงทางหลวงชนบทเพชรบูรณ์  จ.เพชรบูรณ์</v>
          </cell>
          <cell r="C703" t="str">
            <v>2567</v>
          </cell>
          <cell r="D703" t="str">
            <v>ผลผลิตโครงข่ายทางหลวงชนบทได้รับการพัฒนา</v>
          </cell>
          <cell r="E703" t="str">
            <v>อำนวยการและสนับสนุนการพัฒนาทางหลวงชนบท</v>
          </cell>
          <cell r="F703" t="str">
            <v>รายการปีเดียว ราคาต่อหน่วยต่ำกว่า 10 ล้านบาท (พลางก่อน1)</v>
          </cell>
          <cell r="G703" t="str">
            <v>วิธี e-Bidding</v>
          </cell>
          <cell r="H703" t="str">
            <v>ก่อสร้างอาคารและสิ่งก่อสร้างประกอบ</v>
          </cell>
          <cell r="I703" t="str">
            <v>08007280003703210212</v>
          </cell>
          <cell r="K703" t="str">
            <v>เพชรบูรณ์</v>
          </cell>
          <cell r="L703">
            <v>1</v>
          </cell>
          <cell r="M703" t="str">
            <v>แห่ง</v>
          </cell>
          <cell r="N703" t="str">
            <v>17 ต.ค. 2566</v>
          </cell>
          <cell r="O703" t="str">
            <v/>
          </cell>
          <cell r="P703">
            <v>1690000</v>
          </cell>
          <cell r="Q703">
            <v>1690000</v>
          </cell>
          <cell r="R703" t="str">
            <v>ลงนามในสัญญา</v>
          </cell>
          <cell r="S703" t="str">
            <v/>
          </cell>
          <cell r="T703" t="str">
            <v>สำนักงานทางหลวงชนบทที่ 9 (อุตรดิตถ์)</v>
          </cell>
          <cell r="U703" t="str">
            <v>แขวงทางหลวงชนบทเพชรบูรณ์</v>
          </cell>
          <cell r="V703" t="str">
            <v>กองแผนงาน</v>
          </cell>
          <cell r="W703" t="str">
            <v>เพชรบูรณ์</v>
          </cell>
          <cell r="X703" t="str">
            <v/>
          </cell>
          <cell r="Y703">
            <v>1779383.48</v>
          </cell>
          <cell r="Z703">
            <v>0</v>
          </cell>
          <cell r="AB703" t="str">
            <v>-</v>
          </cell>
          <cell r="AC703" t="str">
            <v>-</v>
          </cell>
          <cell r="AD703" t="str">
            <v>แห่ง</v>
          </cell>
          <cell r="AE703" t="str">
            <v>-</v>
          </cell>
          <cell r="AF703" t="str">
            <v>-</v>
          </cell>
          <cell r="AG703" t="str">
            <v>แห่ง</v>
          </cell>
          <cell r="AH703" t="str">
            <v>14 พ.ย. 2566</v>
          </cell>
          <cell r="AI703" t="str">
            <v>8 พ.ย. 2566</v>
          </cell>
          <cell r="AJ703" t="str">
            <v>22 พ.ย. 2566</v>
          </cell>
          <cell r="AK703" t="str">
            <v>23 พ.ย. 2566</v>
          </cell>
          <cell r="AL703">
            <v>7</v>
          </cell>
          <cell r="AM703">
            <v>6</v>
          </cell>
          <cell r="AN703">
            <v>7</v>
          </cell>
          <cell r="AO703">
            <v>7</v>
          </cell>
          <cell r="AP703" t="str">
            <v>0673558000212</v>
          </cell>
          <cell r="AR703" t="str">
            <v>หจก.ดรีมแคชเซอร์ 1932</v>
          </cell>
          <cell r="AS703" t="str">
            <v/>
          </cell>
          <cell r="AT703">
            <v>1500000</v>
          </cell>
          <cell r="AU703">
            <v>1490000</v>
          </cell>
          <cell r="AV703" t="str">
            <v/>
          </cell>
          <cell r="AW703" t="str">
            <v>ขทช.พช./2/2567</v>
          </cell>
          <cell r="AX703" t="str">
            <v>12 ม.ค. 2567</v>
          </cell>
          <cell r="AY703" t="str">
            <v>13 ม.ค. 2567</v>
          </cell>
          <cell r="AZ703" t="str">
            <v>20 มิ.ย. 2567</v>
          </cell>
          <cell r="BA703">
            <v>160</v>
          </cell>
          <cell r="BB703" t="str">
            <v>ชาญพิชิต ก้อนเทียน</v>
          </cell>
          <cell r="BC703">
            <v>1490000</v>
          </cell>
          <cell r="BD703">
            <v>1490000</v>
          </cell>
          <cell r="BF703">
            <v>200000</v>
          </cell>
          <cell r="BG703">
            <v>289383.48</v>
          </cell>
          <cell r="BI703" t="str">
            <v xml:space="preserve"> 2 ก.พ.67</v>
          </cell>
          <cell r="BJ703">
            <v>16.263131767414183</v>
          </cell>
        </row>
        <row r="704">
          <cell r="A704" t="str">
            <v>ปรับปรุงอาคารและสิ่งก่อสร้างประกอบ แขวงทางหลวงชนบทเพชรบูรณ์  จ.เพชรบูรณ์</v>
          </cell>
          <cell r="C704" t="str">
            <v>2567</v>
          </cell>
          <cell r="D704" t="str">
            <v>ผลผลิตโครงข่ายทางหลวงชนบทได้รับการพัฒนา</v>
          </cell>
          <cell r="E704" t="str">
            <v>อำนวยการและสนับสนุนการพัฒนาทางหลวงชนบท</v>
          </cell>
          <cell r="F704" t="str">
            <v>รายการปีเดียว ราคาต่อหน่วยต่ำกว่า 10 ล้านบาท (พลางก่อน1)</v>
          </cell>
          <cell r="G704" t="str">
            <v>วิธี e-Bidding</v>
          </cell>
          <cell r="H704" t="str">
            <v>ปรับปรุงอาคารและสิ่งก่อสร้างประกอบ</v>
          </cell>
          <cell r="I704" t="str">
            <v>08007280003703210218</v>
          </cell>
          <cell r="K704" t="str">
            <v>เพชรบูรณ์</v>
          </cell>
          <cell r="L704">
            <v>1</v>
          </cell>
          <cell r="M704" t="str">
            <v>แห่ง</v>
          </cell>
          <cell r="N704" t="str">
            <v>17 ต.ค. 2566</v>
          </cell>
          <cell r="O704" t="str">
            <v/>
          </cell>
          <cell r="P704">
            <v>5800000</v>
          </cell>
          <cell r="Q704">
            <v>5800000</v>
          </cell>
          <cell r="R704" t="str">
            <v>ลงนามในสัญญา</v>
          </cell>
          <cell r="S704" t="str">
            <v/>
          </cell>
          <cell r="T704" t="str">
            <v>สำนักงานทางหลวงชนบทที่ 9 (อุตรดิตถ์)</v>
          </cell>
          <cell r="U704" t="str">
            <v>แขวงทางหลวงชนบทเพชรบูรณ์</v>
          </cell>
          <cell r="V704" t="str">
            <v>กองแผนงาน</v>
          </cell>
          <cell r="W704" t="str">
            <v>เพชรบูรณ์</v>
          </cell>
          <cell r="X704" t="str">
            <v/>
          </cell>
          <cell r="Y704">
            <v>6370620.5300000003</v>
          </cell>
          <cell r="Z704">
            <v>0</v>
          </cell>
          <cell r="AA704" t="str">
            <v>แห่ง</v>
          </cell>
          <cell r="AB704" t="str">
            <v>-</v>
          </cell>
          <cell r="AC704" t="str">
            <v>0</v>
          </cell>
          <cell r="AD704" t="str">
            <v>แห่ง</v>
          </cell>
          <cell r="AE704" t="str">
            <v>-</v>
          </cell>
          <cell r="AF704" t="str">
            <v>0</v>
          </cell>
          <cell r="AG704" t="str">
            <v>แห่ง</v>
          </cell>
          <cell r="AH704" t="str">
            <v>10 พ.ย. 2566</v>
          </cell>
          <cell r="AI704" t="str">
            <v>6 พ.ย. 2566</v>
          </cell>
          <cell r="AJ704" t="str">
            <v>27 พ.ย. 2566</v>
          </cell>
          <cell r="AK704" t="str">
            <v>29 พ.ย. 2566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R704" t="str">
            <v>หจก.สุวิทย์ก่อสร้าง</v>
          </cell>
          <cell r="AS704" t="str">
            <v/>
          </cell>
          <cell r="AT704">
            <v>5400000</v>
          </cell>
          <cell r="AU704">
            <v>5400000</v>
          </cell>
          <cell r="AV704" t="str">
            <v/>
          </cell>
          <cell r="AW704" t="str">
            <v>ขทช.พช./3/2567</v>
          </cell>
          <cell r="AX704" t="str">
            <v>12 ม.ค. 2567</v>
          </cell>
          <cell r="AY704" t="str">
            <v>13 ม.ค. 2567</v>
          </cell>
          <cell r="AZ704" t="str">
            <v>20 มิ.ย. 2567</v>
          </cell>
          <cell r="BA704">
            <v>160</v>
          </cell>
          <cell r="BB704" t="str">
            <v>ชาญพิชิต ก้อนเทียน</v>
          </cell>
          <cell r="BC704">
            <v>5400000</v>
          </cell>
          <cell r="BD704">
            <v>5400000</v>
          </cell>
          <cell r="BF704">
            <v>400000</v>
          </cell>
          <cell r="BG704">
            <v>970620.53000000026</v>
          </cell>
          <cell r="BI704" t="str">
            <v xml:space="preserve"> 2 ก.พ.67</v>
          </cell>
          <cell r="BJ704">
            <v>15.235886762195836</v>
          </cell>
        </row>
        <row r="705">
          <cell r="A705" t="str">
            <v>งานอำนวยความปลอดภัย ถนนสาย พช.4029 แยกทางหลวงหมายเลข 2275 - บ้านหนองไผ่ใต้  อ.หนองไผ่ จ.เพชรบูรณ์</v>
          </cell>
          <cell r="C705" t="str">
            <v>2567</v>
          </cell>
          <cell r="D705" t="str">
            <v>ผลผลิตโครงข่ายทางหลวงชนบทมีความปลอดภัย</v>
          </cell>
          <cell r="E705" t="str">
            <v>อำนวยความปลอดภัยทางถนน</v>
          </cell>
          <cell r="F705" t="str">
            <v>รายการปีเดียว ราคาต่อหน่วยต่ำกว่า 10 ล้านบาท (พลางก่อน1)</v>
          </cell>
          <cell r="G705" t="str">
            <v>วิธี e-Bidding</v>
          </cell>
          <cell r="H705" t="str">
            <v>ปรับปรุงทางเพื่อความปลอดภัย</v>
          </cell>
          <cell r="I705" t="str">
            <v>08007280005703210836</v>
          </cell>
          <cell r="J705" t="str">
            <v>หนองไผ่</v>
          </cell>
          <cell r="K705" t="str">
            <v>เพชรบูรณ์</v>
          </cell>
          <cell r="L705">
            <v>1</v>
          </cell>
          <cell r="M705" t="str">
            <v>แห่ง</v>
          </cell>
          <cell r="N705" t="str">
            <v>15 ธ.ค. 2566</v>
          </cell>
          <cell r="O705" t="str">
            <v/>
          </cell>
          <cell r="P705">
            <v>9900000</v>
          </cell>
          <cell r="Q705">
            <v>9900000</v>
          </cell>
          <cell r="R705" t="str">
            <v>ลงนามในสัญญา</v>
          </cell>
          <cell r="S705" t="str">
            <v/>
          </cell>
          <cell r="T705" t="str">
            <v>สำนักงานทางหลวงชนบทที่ 9 (อุตรดิตถ์)</v>
          </cell>
          <cell r="U705" t="str">
            <v>แขวงทางหลวงชนบทเพชรบูรณ์</v>
          </cell>
          <cell r="V705" t="str">
            <v>สำนักอำนวยความปลอดภัย</v>
          </cell>
          <cell r="W705" t="str">
            <v>เพชรบูรณ์</v>
          </cell>
          <cell r="X705" t="str">
            <v/>
          </cell>
          <cell r="Y705">
            <v>9901513.3499999996</v>
          </cell>
          <cell r="Z705">
            <v>0</v>
          </cell>
          <cell r="AB705" t="str">
            <v>-</v>
          </cell>
          <cell r="AC705" t="str">
            <v>0</v>
          </cell>
          <cell r="AD705" t="str">
            <v>แห่ง</v>
          </cell>
          <cell r="AE705" t="str">
            <v>AC</v>
          </cell>
          <cell r="AF705" t="str">
            <v>0</v>
          </cell>
          <cell r="AG705" t="str">
            <v>แห่ง</v>
          </cell>
          <cell r="AH705" t="str">
            <v>8 ม.ค. 2567</v>
          </cell>
          <cell r="AI705" t="str">
            <v>2 ม.ค. 2567</v>
          </cell>
          <cell r="AJ705" t="str">
            <v>23 ม.ค. 2567</v>
          </cell>
          <cell r="AK705" t="str">
            <v>24 ม.ค. 2567</v>
          </cell>
          <cell r="AL705">
            <v>2</v>
          </cell>
          <cell r="AM705">
            <v>2</v>
          </cell>
          <cell r="AN705">
            <v>2</v>
          </cell>
          <cell r="AO705">
            <v>2</v>
          </cell>
          <cell r="AP705" t="str">
            <v>0673518000076</v>
          </cell>
          <cell r="AR705" t="str">
            <v>หจก.พันธ์ประเสริฐ</v>
          </cell>
          <cell r="AS705" t="str">
            <v/>
          </cell>
          <cell r="AT705">
            <v>9880000</v>
          </cell>
          <cell r="AU705">
            <v>9880000</v>
          </cell>
          <cell r="AV705" t="str">
            <v/>
          </cell>
          <cell r="AW705" t="str">
            <v>ขทช.พช./8/2567</v>
          </cell>
          <cell r="AX705" t="str">
            <v>9 ก.พ. 2567</v>
          </cell>
          <cell r="AY705" t="str">
            <v>10 ก.พ. 2567</v>
          </cell>
          <cell r="AZ705" t="str">
            <v>20 พ.ค. 2567</v>
          </cell>
          <cell r="BA705">
            <v>100</v>
          </cell>
          <cell r="BC705">
            <v>9880000</v>
          </cell>
          <cell r="BD705">
            <v>9880000</v>
          </cell>
          <cell r="BF705">
            <v>20000</v>
          </cell>
          <cell r="BG705">
            <v>21513.349999999627</v>
          </cell>
          <cell r="BI705" t="str">
            <v xml:space="preserve"> 2 ก.พ.67</v>
          </cell>
          <cell r="BJ705">
            <v>0.21727335246181967</v>
          </cell>
        </row>
        <row r="706">
          <cell r="A706" t="str">
            <v>งานอำนวยความปลอดภัย ถนนสาย พช.2065 แยกทางหลวงหมายเลข 12 - เขตเทศบาลเมืองหล่มสัก  อ.หล่มสัก จ.เพชรบูรณ์</v>
          </cell>
          <cell r="C706" t="str">
            <v>2567</v>
          </cell>
          <cell r="D706" t="str">
            <v>ผลผลิตโครงข่ายทางหลวงชนบทมีความปลอดภัย</v>
          </cell>
          <cell r="E706" t="str">
            <v>อำนวยความปลอดภัยทางถนน</v>
          </cell>
          <cell r="F706" t="str">
            <v>รายการปีเดียว ราคาต่อหน่วยต่ำกว่า 10 ล้านบาท (พลางก่อน1)</v>
          </cell>
          <cell r="G706" t="str">
            <v>วิธี e-Bidding</v>
          </cell>
          <cell r="H706" t="str">
            <v>ไฟฟ้าแสงสว่างและไฟสัญญาณจราจร</v>
          </cell>
          <cell r="I706" t="str">
            <v>08007280005703210836</v>
          </cell>
          <cell r="J706" t="str">
            <v>หล่มสัก</v>
          </cell>
          <cell r="K706" t="str">
            <v>เพชรบูรณ์</v>
          </cell>
          <cell r="L706">
            <v>1</v>
          </cell>
          <cell r="M706" t="str">
            <v>แห่ง</v>
          </cell>
          <cell r="N706" t="str">
            <v>13 ธ.ค. 2566</v>
          </cell>
          <cell r="O706" t="str">
            <v/>
          </cell>
          <cell r="P706">
            <v>4500000</v>
          </cell>
          <cell r="Q706">
            <v>4500000</v>
          </cell>
          <cell r="R706" t="str">
            <v>ลงนามในสัญญา</v>
          </cell>
          <cell r="S706" t="str">
            <v/>
          </cell>
          <cell r="T706" t="str">
            <v>สำนักงานทางหลวงชนบทที่ 9 (อุตรดิตถ์)</v>
          </cell>
          <cell r="U706" t="str">
            <v>แขวงทางหลวงชนบทเพชรบูรณ์</v>
          </cell>
          <cell r="V706" t="str">
            <v>สำนักอำนวยความปลอดภัย</v>
          </cell>
          <cell r="W706" t="str">
            <v>เพชรบูรณ์</v>
          </cell>
          <cell r="X706" t="str">
            <v/>
          </cell>
          <cell r="Y706">
            <v>4505180.1399999997</v>
          </cell>
          <cell r="Z706">
            <v>0</v>
          </cell>
          <cell r="AB706" t="str">
            <v>-</v>
          </cell>
          <cell r="AC706" t="str">
            <v>0</v>
          </cell>
          <cell r="AD706" t="str">
            <v>แห่ง</v>
          </cell>
          <cell r="AE706" t="str">
            <v>-</v>
          </cell>
          <cell r="AF706" t="str">
            <v>0</v>
          </cell>
          <cell r="AG706" t="str">
            <v>แห่ง</v>
          </cell>
          <cell r="AH706" t="str">
            <v>27 ธ.ค. 2566</v>
          </cell>
          <cell r="AI706" t="str">
            <v>21 ธ.ค. 2566</v>
          </cell>
          <cell r="AJ706" t="str">
            <v>8 ม.ค. 2567</v>
          </cell>
          <cell r="AK706" t="str">
            <v>9 ม.ค. 2567</v>
          </cell>
          <cell r="AL706">
            <v>3</v>
          </cell>
          <cell r="AM706">
            <v>3</v>
          </cell>
          <cell r="AN706">
            <v>3</v>
          </cell>
          <cell r="AO706">
            <v>3</v>
          </cell>
          <cell r="AP706" t="str">
            <v>0405546001051</v>
          </cell>
          <cell r="AR706" t="str">
            <v>บจก.ดับเบิ้ล เอ็ม อินเตอร์เนชั่นแนล</v>
          </cell>
          <cell r="AS706" t="str">
            <v/>
          </cell>
          <cell r="AT706">
            <v>4479790</v>
          </cell>
          <cell r="AU706">
            <v>4479000</v>
          </cell>
          <cell r="AV706" t="str">
            <v/>
          </cell>
          <cell r="AW706" t="str">
            <v>ขทช.พช./4/2567</v>
          </cell>
          <cell r="AX706" t="str">
            <v>25 ม.ค. 2567</v>
          </cell>
          <cell r="AY706" t="str">
            <v>26 ม.ค. 2567</v>
          </cell>
          <cell r="AZ706" t="str">
            <v>24 เม.ย. 2567</v>
          </cell>
          <cell r="BA706">
            <v>90</v>
          </cell>
          <cell r="BC706">
            <v>4479000</v>
          </cell>
          <cell r="BD706">
            <v>4479000</v>
          </cell>
          <cell r="BF706">
            <v>21000</v>
          </cell>
          <cell r="BG706">
            <v>26180.139999999665</v>
          </cell>
          <cell r="BI706" t="str">
            <v xml:space="preserve"> 2 ก.พ.67</v>
          </cell>
          <cell r="BJ706">
            <v>0.58111194639155239</v>
          </cell>
        </row>
        <row r="707">
          <cell r="A707" t="str">
            <v>ปรับปรุงอาคารและสิ่งก่อสร้างประกอบ สำนักงานทางหลวงชนบทที่ 9 (อุตรดิตถ์)  จ.อุตรดิตถ์</v>
          </cell>
          <cell r="C707" t="str">
            <v>2567</v>
          </cell>
          <cell r="D707" t="str">
            <v>ผลผลิตโครงข่ายทางหลวงชนบทได้รับการพัฒนา</v>
          </cell>
          <cell r="E707" t="str">
            <v>อำนวยการและสนับสนุนการพัฒนาทางหลวงชนบท</v>
          </cell>
          <cell r="F707" t="str">
            <v>รายการปีเดียว ราคาต่อหน่วยต่ำกว่า 10 ล้านบาท (พลางก่อน1)</v>
          </cell>
          <cell r="G707" t="str">
            <v>วิธี e-Bidding</v>
          </cell>
          <cell r="H707" t="str">
            <v>ปรับปรุงอาคารและสิ่งก่อสร้างประกอบ</v>
          </cell>
          <cell r="I707" t="str">
            <v>08007280003703210218</v>
          </cell>
          <cell r="K707" t="str">
            <v>อุตรดิตถ์</v>
          </cell>
          <cell r="L707">
            <v>1</v>
          </cell>
          <cell r="M707" t="str">
            <v>แห่ง</v>
          </cell>
          <cell r="N707" t="str">
            <v>17 ต.ค. 2566</v>
          </cell>
          <cell r="O707" t="str">
            <v/>
          </cell>
          <cell r="P707">
            <v>9000000</v>
          </cell>
          <cell r="Q707">
            <v>9000000</v>
          </cell>
          <cell r="R707" t="str">
            <v>ลงนามในสัญญา</v>
          </cell>
          <cell r="S707" t="str">
            <v/>
          </cell>
          <cell r="T707" t="str">
            <v>สำนักงานทางหลวงชนบทที่ 9 (อุตรดิตถ์)</v>
          </cell>
          <cell r="U707" t="str">
            <v>สำนักงานทางหลวงชนบทที่ 9 (อุตรดิตถ์)</v>
          </cell>
          <cell r="V707" t="str">
            <v>กองแผนงาน</v>
          </cell>
          <cell r="W707" t="str">
            <v>อุตรดิตถ์</v>
          </cell>
          <cell r="X707" t="str">
            <v/>
          </cell>
          <cell r="Y707">
            <v>9000548.3800000008</v>
          </cell>
          <cell r="Z707">
            <v>1</v>
          </cell>
          <cell r="AA707" t="str">
            <v>แห่ง</v>
          </cell>
          <cell r="AB707" t="str">
            <v>-</v>
          </cell>
          <cell r="AC707" t="str">
            <v>0</v>
          </cell>
          <cell r="AD707" t="str">
            <v>แห่ง</v>
          </cell>
          <cell r="AE707" t="str">
            <v>-</v>
          </cell>
          <cell r="AF707" t="str">
            <v>0</v>
          </cell>
          <cell r="AG707" t="str">
            <v>แห่ง</v>
          </cell>
          <cell r="AH707" t="str">
            <v>2 ม.ค. 2567</v>
          </cell>
          <cell r="AI707" t="str">
            <v>25 ธ.ค. 2566</v>
          </cell>
          <cell r="AJ707" t="str">
            <v>17 ม.ค. 2567</v>
          </cell>
          <cell r="AK707" t="str">
            <v>22 ม.ค. 2567</v>
          </cell>
          <cell r="AL707">
            <v>4</v>
          </cell>
          <cell r="AM707">
            <v>4</v>
          </cell>
          <cell r="AN707">
            <v>4</v>
          </cell>
          <cell r="AO707">
            <v>4</v>
          </cell>
          <cell r="AP707" t="str">
            <v>0533551000048</v>
          </cell>
          <cell r="AQ707" t="str">
            <v>66129266997</v>
          </cell>
          <cell r="AR707" t="str">
            <v>หจก.บุญทองเทพคอสตรัคชั่น</v>
          </cell>
          <cell r="AS707" t="str">
            <v/>
          </cell>
          <cell r="AT707">
            <v>7988000</v>
          </cell>
          <cell r="AU707">
            <v>7988000</v>
          </cell>
          <cell r="AV707" t="str">
            <v/>
          </cell>
          <cell r="AW707" t="str">
            <v>สทช.ที่ 9/003/2567</v>
          </cell>
          <cell r="AX707" t="str">
            <v>9 ก.พ. 2567</v>
          </cell>
          <cell r="AY707" t="str">
            <v>10 ก.พ. 2567</v>
          </cell>
          <cell r="AZ707" t="str">
            <v>5 พ.ย. 2567</v>
          </cell>
          <cell r="BA707">
            <v>270</v>
          </cell>
          <cell r="BB707" t="str">
            <v>ทศพร จิรโรจน์ชัย</v>
          </cell>
          <cell r="BC707">
            <v>7988000</v>
          </cell>
          <cell r="BD707">
            <v>7988000</v>
          </cell>
          <cell r="BF707">
            <v>1012000</v>
          </cell>
          <cell r="BG707">
            <v>1012548.3800000008</v>
          </cell>
          <cell r="BI707" t="str">
            <v xml:space="preserve"> 2 ก.พ.67</v>
          </cell>
          <cell r="BJ707">
            <v>11.249852089567911</v>
          </cell>
        </row>
        <row r="708">
          <cell r="A708" t="str">
            <v>งานบำรุงถนนสาย อต.5057  แยกทางหลวงชนบท สท.4048 - บ้านวังตอ  อ.พิชัย จ.อุตรดิตถ์</v>
          </cell>
          <cell r="C708" t="str">
            <v>2567</v>
          </cell>
          <cell r="D708" t="str">
            <v>ผลผลิตโครงข่ายทางหลวงชนบทได้รับการบำรุงรักษา</v>
          </cell>
          <cell r="E708" t="str">
            <v>บำรุงรักษาทางหลวงชนบท</v>
          </cell>
          <cell r="F708" t="str">
            <v>รายการปีเดียว ราคาต่อหน่วยต่ำกว่า 10 ล้านบาท (พลางก่อน2)</v>
          </cell>
          <cell r="G708" t="str">
            <v>วิธี e-Bidding</v>
          </cell>
          <cell r="H708" t="str">
            <v>ซ่อมสร้างผิวทางแอสฟัลต์คอนกรีต (โดยวิธี Pavement In - Place Recycling)</v>
          </cell>
          <cell r="I708" t="str">
            <v>08007280004703210717</v>
          </cell>
          <cell r="J708" t="str">
            <v>พิชัย</v>
          </cell>
          <cell r="K708" t="str">
            <v>อุตรดิตถ์</v>
          </cell>
          <cell r="L708">
            <v>1</v>
          </cell>
          <cell r="M708" t="str">
            <v>แห่ง</v>
          </cell>
          <cell r="N708" t="str">
            <v>14 ธ.ค. 2566</v>
          </cell>
          <cell r="O708" t="str">
            <v/>
          </cell>
          <cell r="P708">
            <v>5900000</v>
          </cell>
          <cell r="Q708">
            <v>5900000</v>
          </cell>
          <cell r="R708" t="str">
            <v>ลงนามในสัญญา</v>
          </cell>
          <cell r="S708" t="str">
            <v/>
          </cell>
          <cell r="T708" t="str">
            <v>สำนักงานทางหลวงชนบทที่ 9 (อุตรดิตถ์)</v>
          </cell>
          <cell r="U708" t="str">
            <v>สำนักงานทางหลวงชนบทที่ 9 (อุตรดิตถ์)</v>
          </cell>
          <cell r="V708" t="str">
            <v>สำนักบำรุงทาง</v>
          </cell>
          <cell r="W708" t="str">
            <v>อุตรดิตถ์</v>
          </cell>
          <cell r="X708" t="str">
            <v/>
          </cell>
          <cell r="Y708">
            <v>5900000</v>
          </cell>
          <cell r="Z708">
            <v>1</v>
          </cell>
          <cell r="AA708" t="str">
            <v>แห่ง</v>
          </cell>
          <cell r="AB708" t="str">
            <v>พาราแอสฟัลติก</v>
          </cell>
          <cell r="AC708" t="str">
            <v>6.00</v>
          </cell>
          <cell r="AD708" t="str">
            <v>เมตร</v>
          </cell>
          <cell r="AE708" t="str">
            <v>AC</v>
          </cell>
          <cell r="AF708" t="str">
            <v>0.00</v>
          </cell>
          <cell r="AG708" t="str">
            <v>-</v>
          </cell>
          <cell r="AH708" t="str">
            <v>5 ก.พ. 2567</v>
          </cell>
          <cell r="AI708" t="str">
            <v>16 ม.ค. 2567</v>
          </cell>
          <cell r="AJ708" t="str">
            <v>20 ก.พ. 2567</v>
          </cell>
          <cell r="AK708" t="str">
            <v>27 ก.พ. 2567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 t="str">
            <v>0105562125136</v>
          </cell>
          <cell r="AQ708" t="str">
            <v>67019067397</v>
          </cell>
          <cell r="AR708" t="str">
            <v>บริษัท เพาเวอร์แพค คอนกรีต จำกัด</v>
          </cell>
          <cell r="AS708" t="str">
            <v/>
          </cell>
          <cell r="AT708">
            <v>5895000</v>
          </cell>
          <cell r="AU708">
            <v>5894000</v>
          </cell>
          <cell r="AV708" t="str">
            <v/>
          </cell>
          <cell r="AW708" t="str">
            <v>สทช.ที่ 9/029/2567</v>
          </cell>
          <cell r="AX708" t="str">
            <v>19 มี.ค. 2567</v>
          </cell>
          <cell r="AY708" t="str">
            <v>20 มี.ค. 2567</v>
          </cell>
          <cell r="AZ708" t="str">
            <v>17 มิ.ย. 2567</v>
          </cell>
          <cell r="BA708">
            <v>90</v>
          </cell>
          <cell r="BB708" t="str">
            <v>ณัชธนพันธ์ เกิดมาก</v>
          </cell>
          <cell r="BC708">
            <v>5894000</v>
          </cell>
          <cell r="BD708">
            <v>5894000</v>
          </cell>
          <cell r="BF708">
            <v>6000</v>
          </cell>
          <cell r="BG708">
            <v>6000</v>
          </cell>
          <cell r="BI708" t="str">
            <v xml:space="preserve"> 27 ก.พ.67</v>
          </cell>
          <cell r="BJ708">
            <v>0.10169491525423729</v>
          </cell>
        </row>
        <row r="709">
          <cell r="A709" t="str">
            <v>งานบำรุงถนนสาย อต.2022  แยกทางหลวงหมายเลข 11 - บ้านบ่อพระ  อ.เมือง จ.อุตรดิตถ์</v>
          </cell>
          <cell r="C709" t="str">
            <v>2567</v>
          </cell>
          <cell r="D709" t="str">
            <v>ผลผลิตโครงข่ายทางหลวงชนบทได้รับการบำรุงรักษา</v>
          </cell>
          <cell r="E709" t="str">
            <v>บำรุงรักษาทางหลวงชนบท</v>
          </cell>
          <cell r="F709" t="str">
            <v>รายการปีเดียว ราคาต่อหน่วยต่ำกว่า 10 ล้านบาท (พลางก่อน2)</v>
          </cell>
          <cell r="G709" t="str">
            <v>วิธี e-Bidding</v>
          </cell>
          <cell r="H709" t="str">
            <v>ซ่อมสร้างผิวทางแอสฟัลต์คอนกรีต (โดยวิธี Pavement In - Place Recycling)</v>
          </cell>
          <cell r="I709" t="str">
            <v>08007280004703210717</v>
          </cell>
          <cell r="J709" t="str">
            <v>เมือง</v>
          </cell>
          <cell r="K709" t="str">
            <v>อุตรดิตถ์</v>
          </cell>
          <cell r="L709">
            <v>1</v>
          </cell>
          <cell r="M709" t="str">
            <v>แห่ง</v>
          </cell>
          <cell r="N709" t="str">
            <v>14 ธ.ค. 2566</v>
          </cell>
          <cell r="O709" t="str">
            <v/>
          </cell>
          <cell r="P709">
            <v>5850000</v>
          </cell>
          <cell r="Q709">
            <v>5850000</v>
          </cell>
          <cell r="R709" t="str">
            <v>ลงนามในสัญญา</v>
          </cell>
          <cell r="S709" t="str">
            <v/>
          </cell>
          <cell r="T709" t="str">
            <v>สำนักงานทางหลวงชนบทที่ 9 (อุตรดิตถ์)</v>
          </cell>
          <cell r="U709" t="str">
            <v>สำนักงานทางหลวงชนบทที่ 9 (อุตรดิตถ์)</v>
          </cell>
          <cell r="V709" t="str">
            <v>สำนักบำรุงทาง</v>
          </cell>
          <cell r="W709" t="str">
            <v>อุตรดิตถ์</v>
          </cell>
          <cell r="X709" t="str">
            <v/>
          </cell>
          <cell r="Y709">
            <v>5850000</v>
          </cell>
          <cell r="Z709">
            <v>1</v>
          </cell>
          <cell r="AA709" t="str">
            <v>แห่ง</v>
          </cell>
          <cell r="AB709" t="str">
            <v>ลาดยาง AC</v>
          </cell>
          <cell r="AC709" t="str">
            <v>6.00</v>
          </cell>
          <cell r="AD709" t="str">
            <v>เมตร</v>
          </cell>
          <cell r="AE709" t="str">
            <v>AC</v>
          </cell>
          <cell r="AF709" t="str">
            <v>1.00</v>
          </cell>
          <cell r="AG709" t="str">
            <v>เมตร</v>
          </cell>
          <cell r="AH709" t="str">
            <v>25 ม.ค. 2567</v>
          </cell>
          <cell r="AI709" t="str">
            <v>9 ม.ค. 2567</v>
          </cell>
          <cell r="AJ709" t="str">
            <v>2 ก.พ. 2567</v>
          </cell>
          <cell r="AK709" t="str">
            <v>27 ก.พ. 2567</v>
          </cell>
          <cell r="AL709">
            <v>3</v>
          </cell>
          <cell r="AM709">
            <v>3</v>
          </cell>
          <cell r="AN709">
            <v>3</v>
          </cell>
          <cell r="AO709">
            <v>3</v>
          </cell>
          <cell r="AP709" t="str">
            <v>0535560000693</v>
          </cell>
          <cell r="AQ709" t="str">
            <v>66129328406</v>
          </cell>
          <cell r="AR709" t="str">
            <v>บริษัท จ.จักรวาล 42 จำกัด</v>
          </cell>
          <cell r="AS709" t="str">
            <v/>
          </cell>
          <cell r="AT709">
            <v>5846500</v>
          </cell>
          <cell r="AU709">
            <v>5846500</v>
          </cell>
          <cell r="AV709" t="str">
            <v/>
          </cell>
          <cell r="AW709" t="str">
            <v>สทช.ที่ 9/027/2567</v>
          </cell>
          <cell r="AX709" t="str">
            <v>19 มี.ค. 2567</v>
          </cell>
          <cell r="AY709" t="str">
            <v>20 มี.ค. 2567</v>
          </cell>
          <cell r="AZ709" t="str">
            <v>17 มิ.ย. 2567</v>
          </cell>
          <cell r="BA709">
            <v>90</v>
          </cell>
          <cell r="BB709" t="str">
            <v>สุทธิพงค์ พรหมสาขา ณ สกลนคร</v>
          </cell>
          <cell r="BC709">
            <v>5846500</v>
          </cell>
          <cell r="BD709">
            <v>5846500</v>
          </cell>
          <cell r="BF709">
            <v>3500</v>
          </cell>
          <cell r="BG709">
            <v>3500</v>
          </cell>
          <cell r="BI709" t="str">
            <v xml:space="preserve"> 27 ก.พ.67</v>
          </cell>
          <cell r="BJ709">
            <v>5.9829059829059832E-2</v>
          </cell>
        </row>
        <row r="710">
          <cell r="A710" t="str">
            <v>งานบำรุงถนนสาย อต.2036  แยกทางหลวงหมายเลข 11 - บ้านนาลับแลง  จ.อุตรดิตถ์</v>
          </cell>
          <cell r="C710" t="str">
            <v>2567</v>
          </cell>
          <cell r="D710" t="str">
            <v>ผลผลิตโครงข่ายทางหลวงชนบทได้รับการบำรุงรักษา</v>
          </cell>
          <cell r="E710" t="str">
            <v>บำรุงรักษาทางหลวงชนบท</v>
          </cell>
          <cell r="F710" t="str">
            <v>รายการปีเดียว ราคาต่อหน่วยต่ำกว่า 10 ล้านบาท (พลางก่อน2)</v>
          </cell>
          <cell r="G710" t="str">
            <v>วิธี e-Bidding</v>
          </cell>
          <cell r="H710" t="str">
            <v>ซ่อมสร้างผิวทางแอสฟัลต์คอนกรีต (โดยวิธี Pavement In - Place Recycling)</v>
          </cell>
          <cell r="I710" t="str">
            <v>08007280004703210717</v>
          </cell>
          <cell r="K710" t="str">
            <v>อุตรดิตถ์</v>
          </cell>
          <cell r="L710">
            <v>1</v>
          </cell>
          <cell r="M710" t="str">
            <v>แห่ง</v>
          </cell>
          <cell r="N710" t="str">
            <v>14 ธ.ค. 2566</v>
          </cell>
          <cell r="O710" t="str">
            <v/>
          </cell>
          <cell r="P710">
            <v>5850000</v>
          </cell>
          <cell r="Q710">
            <v>5850000</v>
          </cell>
          <cell r="R710" t="str">
            <v>ลงนามในสัญญา</v>
          </cell>
          <cell r="S710" t="str">
            <v/>
          </cell>
          <cell r="T710" t="str">
            <v>สำนักงานทางหลวงชนบทที่ 9 (อุตรดิตถ์)</v>
          </cell>
          <cell r="U710" t="str">
            <v>สำนักงานทางหลวงชนบทที่ 9 (อุตรดิตถ์)</v>
          </cell>
          <cell r="V710" t="str">
            <v>สำนักบำรุงทาง</v>
          </cell>
          <cell r="W710" t="str">
            <v>อุตรดิตถ์</v>
          </cell>
          <cell r="X710" t="str">
            <v/>
          </cell>
          <cell r="Y710">
            <v>5850000</v>
          </cell>
          <cell r="Z710">
            <v>1</v>
          </cell>
          <cell r="AA710" t="str">
            <v>แห่ง</v>
          </cell>
          <cell r="AB710" t="str">
            <v>ลาดยาง AC</v>
          </cell>
          <cell r="AC710" t="str">
            <v>6.00</v>
          </cell>
          <cell r="AD710" t="str">
            <v>เมตร</v>
          </cell>
          <cell r="AE710" t="str">
            <v>AC</v>
          </cell>
          <cell r="AF710" t="str">
            <v>1.00</v>
          </cell>
          <cell r="AG710" t="str">
            <v>เมตร</v>
          </cell>
          <cell r="AH710" t="str">
            <v>5 ก.พ. 2567</v>
          </cell>
          <cell r="AI710" t="str">
            <v>19 ม.ค. 2567</v>
          </cell>
          <cell r="AJ710" t="str">
            <v>20 ก.พ. 2567</v>
          </cell>
          <cell r="AK710" t="str">
            <v>27 ก.พ. 2567</v>
          </cell>
          <cell r="AL710">
            <v>3</v>
          </cell>
          <cell r="AM710">
            <v>3</v>
          </cell>
          <cell r="AN710">
            <v>3</v>
          </cell>
          <cell r="AO710">
            <v>3</v>
          </cell>
          <cell r="AP710" t="str">
            <v>0535560000693</v>
          </cell>
          <cell r="AQ710" t="str">
            <v>67019090665</v>
          </cell>
          <cell r="AR710" t="str">
            <v>บริษัท จ.จักรวาล 42 จำกัด</v>
          </cell>
          <cell r="AS710" t="str">
            <v/>
          </cell>
          <cell r="AT710">
            <v>5846500</v>
          </cell>
          <cell r="AU710">
            <v>5846500</v>
          </cell>
          <cell r="AV710" t="str">
            <v/>
          </cell>
          <cell r="AW710" t="str">
            <v>สทช.ที่ 9/028/22567</v>
          </cell>
          <cell r="AX710" t="str">
            <v>19 มี.ค. 2567</v>
          </cell>
          <cell r="AY710" t="str">
            <v>20 มี.ค. 2567</v>
          </cell>
          <cell r="AZ710" t="str">
            <v>17 มิ.ย. 2567</v>
          </cell>
          <cell r="BA710">
            <v>90</v>
          </cell>
          <cell r="BB710" t="str">
            <v>ติณหภัช ลิ้มสุข</v>
          </cell>
          <cell r="BC710">
            <v>5846500</v>
          </cell>
          <cell r="BD710">
            <v>5846500</v>
          </cell>
          <cell r="BF710">
            <v>3500</v>
          </cell>
          <cell r="BG710">
            <v>3500</v>
          </cell>
          <cell r="BI710" t="str">
            <v xml:space="preserve"> 27 ก.พ.67</v>
          </cell>
          <cell r="BJ710">
            <v>5.9829059829059832E-2</v>
          </cell>
        </row>
        <row r="711">
          <cell r="A711" t="str">
            <v xml:space="preserve">งานบำรุงถนนสาย พล.2043  แยกทางหลวงหมายเลข 12 - บ้านสนามคลี อ.เมือง จ.พิษณุโลก (ตอนที่ 1) </v>
          </cell>
          <cell r="C711" t="str">
            <v>2567</v>
          </cell>
          <cell r="D711" t="str">
            <v>ผลผลิตโครงข่ายทางหลวงชนบทได้รับการบำรุงรักษา</v>
          </cell>
          <cell r="E711" t="str">
            <v>บำรุงรักษาทางหลวงชนบท</v>
          </cell>
          <cell r="F711" t="str">
            <v>รายการปีเดียว ราคาต่อหน่วยต่ำกว่า 10 ล้านบาท (พลางก่อน2)</v>
          </cell>
          <cell r="G711" t="str">
            <v>วิธี e-Bidding</v>
          </cell>
          <cell r="H711" t="str">
            <v>ซ่อมสร้างผิวทางแอสฟัลต์คอนกรีต (โดยวิธี Pavement In - Place Recycling)</v>
          </cell>
          <cell r="I711" t="str">
            <v>08007280004703210717</v>
          </cell>
          <cell r="K711" t="str">
            <v>พิษณุโลก</v>
          </cell>
          <cell r="L711">
            <v>1</v>
          </cell>
          <cell r="M711" t="str">
            <v>แห่ง</v>
          </cell>
          <cell r="N711" t="str">
            <v>14 ธ.ค. 2566</v>
          </cell>
          <cell r="O711" t="str">
            <v/>
          </cell>
          <cell r="P711">
            <v>5850000</v>
          </cell>
          <cell r="Q711">
            <v>5850000</v>
          </cell>
          <cell r="R711" t="str">
            <v>ลงนามในสัญญา</v>
          </cell>
          <cell r="S711" t="str">
            <v/>
          </cell>
          <cell r="T711" t="str">
            <v>สำนักงานทางหลวงชนบทที่ 9 (อุตรดิตถ์)</v>
          </cell>
          <cell r="U711" t="str">
            <v>สำนักงานทางหลวงชนบทที่ 9 (อุตรดิตถ์)</v>
          </cell>
          <cell r="V711" t="str">
            <v>สำนักบำรุงทาง</v>
          </cell>
          <cell r="W711" t="str">
            <v>พิษณุโลก</v>
          </cell>
          <cell r="X711" t="str">
            <v/>
          </cell>
          <cell r="Y711">
            <v>5850000</v>
          </cell>
          <cell r="Z711">
            <v>1</v>
          </cell>
          <cell r="AA711" t="str">
            <v>แห่ง</v>
          </cell>
          <cell r="AB711" t="str">
            <v>ลาดยาง AC</v>
          </cell>
          <cell r="AC711" t="str">
            <v>6.00</v>
          </cell>
          <cell r="AD711" t="str">
            <v>เมตร</v>
          </cell>
          <cell r="AE711" t="str">
            <v>AC</v>
          </cell>
          <cell r="AF711" t="str">
            <v>1.00-2.00</v>
          </cell>
          <cell r="AG711" t="str">
            <v>เมตร</v>
          </cell>
          <cell r="AH711" t="str">
            <v>7 ก.พ. 2567</v>
          </cell>
          <cell r="AI711" t="str">
            <v>9 ม.ค. 2567</v>
          </cell>
          <cell r="AJ711" t="str">
            <v>22 ก.พ. 2567</v>
          </cell>
          <cell r="AK711" t="str">
            <v>27 ก.พ. 2567</v>
          </cell>
          <cell r="AL711">
            <v>5</v>
          </cell>
          <cell r="AM711">
            <v>5</v>
          </cell>
          <cell r="AN711">
            <v>5</v>
          </cell>
          <cell r="AO711">
            <v>5</v>
          </cell>
          <cell r="AP711" t="str">
            <v>0655546000281</v>
          </cell>
          <cell r="AQ711" t="str">
            <v>66129335749</v>
          </cell>
          <cell r="AR711" t="str">
            <v>บจก.เจริญสิทธิ์ก่อสร้าง</v>
          </cell>
          <cell r="AS711" t="str">
            <v/>
          </cell>
          <cell r="AT711">
            <v>5835000</v>
          </cell>
          <cell r="AU711">
            <v>5835000</v>
          </cell>
          <cell r="AV711" t="str">
            <v/>
          </cell>
          <cell r="AW711" t="str">
            <v>สทช.ที่ 9/030/2567</v>
          </cell>
          <cell r="AX711" t="str">
            <v>22 มี.ค. 2567</v>
          </cell>
          <cell r="AY711" t="str">
            <v>23 มี.ค. 2567</v>
          </cell>
          <cell r="AZ711" t="str">
            <v>20 มิ.ย. 2567</v>
          </cell>
          <cell r="BA711">
            <v>90</v>
          </cell>
          <cell r="BB711" t="str">
            <v>สุทธิพงค์ พรหมสาขา ณ สกลนคร</v>
          </cell>
          <cell r="BC711">
            <v>5835000</v>
          </cell>
          <cell r="BD711">
            <v>5835000</v>
          </cell>
          <cell r="BF711">
            <v>15000</v>
          </cell>
          <cell r="BG711">
            <v>15000</v>
          </cell>
          <cell r="BI711" t="str">
            <v xml:space="preserve"> 27 ก.พ.67</v>
          </cell>
          <cell r="BJ711">
            <v>0.25641025641025639</v>
          </cell>
        </row>
        <row r="712">
          <cell r="A712" t="str">
            <v xml:space="preserve">งานบำรุงถนนสาย พล.4027 แยกทางหลวงหมายเลข 117 - บ้านคลองตะเข้ อ.พรหมพิราม จ.พิษณุโลก (ตอนที่ 1) </v>
          </cell>
          <cell r="C712" t="str">
            <v>2567</v>
          </cell>
          <cell r="D712" t="str">
            <v>ผลผลิตโครงข่ายทางหลวงชนบทได้รับการบำรุงรักษา</v>
          </cell>
          <cell r="E712" t="str">
            <v>บำรุงรักษาทางหลวงชนบท</v>
          </cell>
          <cell r="F712" t="str">
            <v>รายการปีเดียว ราคาต่อหน่วยต่ำกว่า 10 ล้านบาท (พลางก่อน2)</v>
          </cell>
          <cell r="G712" t="str">
            <v>วิธี e-Bidding</v>
          </cell>
          <cell r="H712" t="str">
            <v>ซ่อมสร้างผิวทางแอสฟัลต์คอนกรีต (โดยวิธี Pavement In - Place Recycling)</v>
          </cell>
          <cell r="I712" t="str">
            <v>08007280004703210717</v>
          </cell>
          <cell r="K712" t="str">
            <v>พิษณุโลก</v>
          </cell>
          <cell r="L712">
            <v>1</v>
          </cell>
          <cell r="M712" t="str">
            <v>แห่ง</v>
          </cell>
          <cell r="N712" t="str">
            <v>14 ธ.ค. 2566</v>
          </cell>
          <cell r="O712" t="str">
            <v/>
          </cell>
          <cell r="P712">
            <v>5700000</v>
          </cell>
          <cell r="Q712">
            <v>5700000</v>
          </cell>
          <cell r="R712" t="str">
            <v>ลงนามในสัญญา</v>
          </cell>
          <cell r="S712" t="str">
            <v/>
          </cell>
          <cell r="T712" t="str">
            <v>สำนักงานทางหลวงชนบทที่ 9 (อุตรดิตถ์)</v>
          </cell>
          <cell r="U712" t="str">
            <v>สำนักงานทางหลวงชนบทที่ 9 (อุตรดิตถ์)</v>
          </cell>
          <cell r="V712" t="str">
            <v>สำนักบำรุงทาง</v>
          </cell>
          <cell r="W712" t="str">
            <v>พิษณุโลก</v>
          </cell>
          <cell r="X712" t="str">
            <v/>
          </cell>
          <cell r="Y712">
            <v>5700000</v>
          </cell>
          <cell r="Z712">
            <v>1</v>
          </cell>
          <cell r="AA712" t="str">
            <v>แห่ง</v>
          </cell>
          <cell r="AB712" t="str">
            <v>พาราแอสฟัลติก</v>
          </cell>
          <cell r="AC712" t="str">
            <v>6.00</v>
          </cell>
          <cell r="AD712" t="str">
            <v>เมตร</v>
          </cell>
          <cell r="AE712" t="str">
            <v>แอสฟัลติกคอนกรีต</v>
          </cell>
          <cell r="AF712" t="str">
            <v>1.00</v>
          </cell>
          <cell r="AG712" t="str">
            <v>เมตร</v>
          </cell>
          <cell r="AH712" t="str">
            <v>7 ก.พ. 2567</v>
          </cell>
          <cell r="AI712" t="str">
            <v>9 ม.ค. 2567</v>
          </cell>
          <cell r="AJ712" t="str">
            <v>22 ก.พ. 2567</v>
          </cell>
          <cell r="AK712" t="str">
            <v>27 ก.พ. 2567</v>
          </cell>
          <cell r="AL712">
            <v>3</v>
          </cell>
          <cell r="AM712">
            <v>3</v>
          </cell>
          <cell r="AN712">
            <v>3</v>
          </cell>
          <cell r="AO712">
            <v>3</v>
          </cell>
          <cell r="AP712" t="str">
            <v>3101130416</v>
          </cell>
          <cell r="AQ712" t="str">
            <v>66129337655</v>
          </cell>
          <cell r="AR712" t="str">
            <v>บจก.นำโชคก่อสร้าง</v>
          </cell>
          <cell r="AS712" t="str">
            <v/>
          </cell>
          <cell r="AT712">
            <v>5688000</v>
          </cell>
          <cell r="AU712">
            <v>5688000</v>
          </cell>
          <cell r="AV712" t="str">
            <v/>
          </cell>
          <cell r="AW712" t="str">
            <v>สทช.ที่ 9/031/2567</v>
          </cell>
          <cell r="AX712" t="str">
            <v>22 มี.ค. 2567</v>
          </cell>
          <cell r="AY712" t="str">
            <v>23 มี.ค. 2567</v>
          </cell>
          <cell r="AZ712" t="str">
            <v>20 มิ.ย. 2567</v>
          </cell>
          <cell r="BA712">
            <v>90</v>
          </cell>
          <cell r="BB712" t="str">
            <v>ติณหภัช ลิ้มสุข</v>
          </cell>
          <cell r="BC712">
            <v>5688000</v>
          </cell>
          <cell r="BD712">
            <v>5688000</v>
          </cell>
          <cell r="BF712">
            <v>12000</v>
          </cell>
          <cell r="BG712">
            <v>12000</v>
          </cell>
          <cell r="BI712" t="str">
            <v xml:space="preserve"> 27 ก.พ.67</v>
          </cell>
          <cell r="BJ712">
            <v>0.21052631578947367</v>
          </cell>
        </row>
        <row r="713">
          <cell r="A713" t="str">
            <v xml:space="preserve">งานบำรุงถนนสาย สท.4013 แยกทางหลวงหมายเลข 1195 - บ้านขอนซุง อ.สวรรคโลก จ.สุโขทัย (ตอนที่ 1) </v>
          </cell>
          <cell r="C713" t="str">
            <v>2567</v>
          </cell>
          <cell r="D713" t="str">
            <v>ผลผลิตโครงข่ายทางหลวงชนบทได้รับการบำรุงรักษา</v>
          </cell>
          <cell r="E713" t="str">
            <v>บำรุงรักษาทางหลวงชนบท</v>
          </cell>
          <cell r="F713" t="str">
            <v>รายการปีเดียว ราคาต่อหน่วยต่ำกว่า 10 ล้านบาท (พลางก่อน2)</v>
          </cell>
          <cell r="G713" t="str">
            <v>วิธี e-Bidding</v>
          </cell>
          <cell r="H713" t="str">
            <v>ซ่อมสร้างผิวทางแอสฟัลต์คอนกรีต (โดยวิธี Pavement In - Place Recycling)</v>
          </cell>
          <cell r="I713" t="str">
            <v>08007280004703210717</v>
          </cell>
          <cell r="K713" t="str">
            <v>สุโขทัย</v>
          </cell>
          <cell r="L713">
            <v>1</v>
          </cell>
          <cell r="M713" t="str">
            <v>แห่ง</v>
          </cell>
          <cell r="N713" t="str">
            <v>14 ธ.ค. 2566</v>
          </cell>
          <cell r="O713" t="str">
            <v/>
          </cell>
          <cell r="P713">
            <v>5300000</v>
          </cell>
          <cell r="Q713">
            <v>5300000</v>
          </cell>
          <cell r="R713" t="str">
            <v>ลงนามในสัญญา</v>
          </cell>
          <cell r="S713" t="str">
            <v/>
          </cell>
          <cell r="T713" t="str">
            <v>สำนักงานทางหลวงชนบทที่ 9 (อุตรดิตถ์)</v>
          </cell>
          <cell r="U713" t="str">
            <v>สำนักงานทางหลวงชนบทที่ 9 (อุตรดิตถ์)</v>
          </cell>
          <cell r="V713" t="str">
            <v>สำนักบำรุงทาง</v>
          </cell>
          <cell r="W713" t="str">
            <v>สุโขทัย</v>
          </cell>
          <cell r="X713" t="str">
            <v/>
          </cell>
          <cell r="Y713">
            <v>5300000</v>
          </cell>
          <cell r="Z713">
            <v>1</v>
          </cell>
          <cell r="AA713" t="str">
            <v>แห่ง</v>
          </cell>
          <cell r="AB713" t="str">
            <v>พาราแอสฟัลติก</v>
          </cell>
          <cell r="AC713" t="str">
            <v>6.00</v>
          </cell>
          <cell r="AD713" t="str">
            <v>เมตร</v>
          </cell>
          <cell r="AE713" t="str">
            <v>AC</v>
          </cell>
          <cell r="AF713" t="str">
            <v>1.00</v>
          </cell>
          <cell r="AG713" t="str">
            <v>เมตร</v>
          </cell>
          <cell r="AH713" t="str">
            <v>15 ม.ค. 2567</v>
          </cell>
          <cell r="AI713" t="str">
            <v>9 ม.ค. 2567</v>
          </cell>
          <cell r="AJ713" t="str">
            <v>30 ม.ค. 2567</v>
          </cell>
          <cell r="AK713" t="str">
            <v>2 ก.พ. 2567</v>
          </cell>
          <cell r="AL713">
            <v>4</v>
          </cell>
          <cell r="AM713">
            <v>4</v>
          </cell>
          <cell r="AN713">
            <v>4</v>
          </cell>
          <cell r="AO713">
            <v>4</v>
          </cell>
          <cell r="AQ713" t="str">
            <v>66129306947</v>
          </cell>
          <cell r="AR713" t="str">
            <v>หจก.ลานหอยหินอ่อน</v>
          </cell>
          <cell r="AS713" t="str">
            <v/>
          </cell>
          <cell r="AT713">
            <v>5295000</v>
          </cell>
          <cell r="AU713">
            <v>5295000</v>
          </cell>
          <cell r="AV713" t="str">
            <v/>
          </cell>
          <cell r="AW713" t="str">
            <v>สทช.ที่ 9/012/2567</v>
          </cell>
          <cell r="AX713" t="str">
            <v>5 มี.ค. 2567</v>
          </cell>
          <cell r="AY713" t="str">
            <v>6 มี.ค. 2567</v>
          </cell>
          <cell r="AZ713" t="str">
            <v>3 มิ.ย. 2567</v>
          </cell>
          <cell r="BA713">
            <v>90</v>
          </cell>
          <cell r="BB713" t="str">
            <v>ติณหภัช ลิ้มสุข</v>
          </cell>
          <cell r="BC713">
            <v>5295000</v>
          </cell>
          <cell r="BD713">
            <v>5295000</v>
          </cell>
          <cell r="BF713">
            <v>5000</v>
          </cell>
          <cell r="BG713">
            <v>5000</v>
          </cell>
          <cell r="BI713" t="str">
            <v xml:space="preserve"> 2 ก.พ.67</v>
          </cell>
          <cell r="BJ713">
            <v>9.4339622641509441E-2</v>
          </cell>
        </row>
        <row r="714">
          <cell r="A714" t="str">
            <v xml:space="preserve">งานบำรุงถนนสาย พช.4001 แยกทางหลวงหมายเลข 2275 - บ้านนาสนุ่น อ.ศรีเทพ จ.เพชรบูรณ์ (ตอนที่ 1) </v>
          </cell>
          <cell r="C714" t="str">
            <v>2567</v>
          </cell>
          <cell r="D714" t="str">
            <v>ผลผลิตโครงข่ายทางหลวงชนบทได้รับการบำรุงรักษา</v>
          </cell>
          <cell r="E714" t="str">
            <v>บำรุงรักษาทางหลวงชนบท</v>
          </cell>
          <cell r="F714" t="str">
            <v>รายการปีเดียว ราคาต่อหน่วยต่ำกว่า 10 ล้านบาท (พลางก่อน2)</v>
          </cell>
          <cell r="G714" t="str">
            <v>วิธี e-Bidding</v>
          </cell>
          <cell r="H714" t="str">
            <v>ซ่อมสร้างผิวทางแอสฟัลต์คอนกรีต (โดยวิธี Pavement In - Place Recycling)</v>
          </cell>
          <cell r="I714" t="str">
            <v>08007280004703210717</v>
          </cell>
          <cell r="K714" t="str">
            <v>เพชรบูรณ์</v>
          </cell>
          <cell r="L714">
            <v>1</v>
          </cell>
          <cell r="M714" t="str">
            <v>แห่ง</v>
          </cell>
          <cell r="N714" t="str">
            <v>14 ธ.ค. 2566</v>
          </cell>
          <cell r="O714" t="str">
            <v/>
          </cell>
          <cell r="P714">
            <v>5300000</v>
          </cell>
          <cell r="Q714">
            <v>5300000</v>
          </cell>
          <cell r="R714" t="str">
            <v>ลงนามในสัญญา</v>
          </cell>
          <cell r="S714" t="str">
            <v/>
          </cell>
          <cell r="T714" t="str">
            <v>สำนักงานทางหลวงชนบทที่ 9 (อุตรดิตถ์)</v>
          </cell>
          <cell r="U714" t="str">
            <v>สำนักงานทางหลวงชนบทที่ 9 (อุตรดิตถ์)</v>
          </cell>
          <cell r="V714" t="str">
            <v>สำนักบำรุงทาง</v>
          </cell>
          <cell r="W714" t="str">
            <v>เพชรบูรณ์</v>
          </cell>
          <cell r="X714" t="str">
            <v/>
          </cell>
          <cell r="Y714">
            <v>0</v>
          </cell>
          <cell r="Z714">
            <v>1</v>
          </cell>
          <cell r="AA714" t="str">
            <v>แห่ง</v>
          </cell>
          <cell r="AB714" t="str">
            <v>ลาดยาง AC</v>
          </cell>
          <cell r="AC714" t="str">
            <v>6.00</v>
          </cell>
          <cell r="AD714" t="str">
            <v>เมตร</v>
          </cell>
          <cell r="AE714" t="str">
            <v>AC</v>
          </cell>
          <cell r="AF714" t="str">
            <v>1.00</v>
          </cell>
          <cell r="AG714" t="str">
            <v>เมตร</v>
          </cell>
          <cell r="AH714" t="str">
            <v>5 ก.พ. 2567</v>
          </cell>
          <cell r="AI714" t="str">
            <v>25 ม.ค. 2567</v>
          </cell>
          <cell r="AJ714" t="str">
            <v>20 ก.พ. 2567</v>
          </cell>
          <cell r="AK714" t="str">
            <v>27 ก.พ. 2567</v>
          </cell>
          <cell r="AL714">
            <v>2</v>
          </cell>
          <cell r="AM714">
            <v>2</v>
          </cell>
          <cell r="AN714">
            <v>2</v>
          </cell>
          <cell r="AO714">
            <v>2</v>
          </cell>
          <cell r="AP714" t="str">
            <v>0363551000198</v>
          </cell>
          <cell r="AQ714" t="str">
            <v>67019276269</v>
          </cell>
          <cell r="AR714" t="str">
            <v>หจก.กฤติมา ก่อสร้าง</v>
          </cell>
          <cell r="AS714" t="str">
            <v/>
          </cell>
          <cell r="AT714">
            <v>5280000</v>
          </cell>
          <cell r="AU714">
            <v>5280000</v>
          </cell>
          <cell r="AV714" t="str">
            <v/>
          </cell>
          <cell r="AW714" t="str">
            <v>สทช.ที่ 9/032/2567</v>
          </cell>
          <cell r="AX714" t="str">
            <v>22 มี.ค. 2567</v>
          </cell>
          <cell r="AY714" t="str">
            <v>23 มี.ค. 2567</v>
          </cell>
          <cell r="AZ714" t="str">
            <v>20 มิ.ย. 2567</v>
          </cell>
          <cell r="BA714">
            <v>90</v>
          </cell>
          <cell r="BB714" t="str">
            <v>สมเกียรติ มั่นคง</v>
          </cell>
          <cell r="BC714">
            <v>5280000</v>
          </cell>
          <cell r="BD714">
            <v>5280000</v>
          </cell>
          <cell r="BF714">
            <v>20000</v>
          </cell>
          <cell r="BG714">
            <v>-5280000</v>
          </cell>
          <cell r="BI714" t="str">
            <v xml:space="preserve"> 27 ก.พ.67</v>
          </cell>
          <cell r="BJ714" t="e">
            <v>#DIV/0!</v>
          </cell>
        </row>
        <row r="715">
          <cell r="A715" t="str">
            <v>งานบำรุงถนนสาย พช.4019 แยกทางหลวงหมายเลข 3004 - บ้านซับน้อย  อ.บึงสามพัน จ.เพชรบูรณ์</v>
          </cell>
          <cell r="C715" t="str">
            <v>2567</v>
          </cell>
          <cell r="D715" t="str">
            <v>ผลผลิตโครงข่ายทางหลวงชนบทได้รับการบำรุงรักษา</v>
          </cell>
          <cell r="E715" t="str">
            <v>บำรุงรักษาทางหลวงชนบท</v>
          </cell>
          <cell r="F715" t="str">
            <v>รายการปีเดียว ราคาต่อหน่วยต่ำกว่า 10 ล้านบาท (พลางก่อน2)</v>
          </cell>
          <cell r="G715" t="str">
            <v>วิธี e-Bidding</v>
          </cell>
          <cell r="H715" t="str">
            <v>ซ่อมสร้างผิวทางแอสฟัลต์คอนกรีต (โดยวิธี Pavement In - Place Recycling)</v>
          </cell>
          <cell r="I715" t="str">
            <v>08007280004703210717</v>
          </cell>
          <cell r="J715" t="str">
            <v>บึงสามพัน</v>
          </cell>
          <cell r="K715" t="str">
            <v>เพชรบูรณ์</v>
          </cell>
          <cell r="L715">
            <v>1</v>
          </cell>
          <cell r="M715" t="str">
            <v>แห่ง</v>
          </cell>
          <cell r="N715" t="str">
            <v>14 ธ.ค. 2566</v>
          </cell>
          <cell r="O715" t="str">
            <v/>
          </cell>
          <cell r="P715">
            <v>5000000</v>
          </cell>
          <cell r="Q715">
            <v>5000000</v>
          </cell>
          <cell r="R715" t="str">
            <v>ลงนามในสัญญา</v>
          </cell>
          <cell r="S715" t="str">
            <v/>
          </cell>
          <cell r="T715" t="str">
            <v>สำนักงานทางหลวงชนบทที่ 9 (อุตรดิตถ์)</v>
          </cell>
          <cell r="U715" t="str">
            <v>สำนักงานทางหลวงชนบทที่ 9 (อุตรดิตถ์)</v>
          </cell>
          <cell r="V715" t="str">
            <v>สำนักบำรุงทาง</v>
          </cell>
          <cell r="W715" t="str">
            <v>เพชรบูรณ์</v>
          </cell>
          <cell r="X715" t="str">
            <v/>
          </cell>
          <cell r="Y715">
            <v>5000000</v>
          </cell>
          <cell r="Z715">
            <v>1</v>
          </cell>
          <cell r="AA715" t="str">
            <v>แห่ง</v>
          </cell>
          <cell r="AB715" t="str">
            <v>ลาดยาง AC</v>
          </cell>
          <cell r="AC715" t="str">
            <v>6.00</v>
          </cell>
          <cell r="AD715" t="str">
            <v>เมตร</v>
          </cell>
          <cell r="AE715" t="str">
            <v>AC</v>
          </cell>
          <cell r="AF715" t="str">
            <v>1.00</v>
          </cell>
          <cell r="AG715" t="str">
            <v>เมตร</v>
          </cell>
          <cell r="AH715" t="str">
            <v>24 ม.ค. 2567</v>
          </cell>
          <cell r="AI715" t="str">
            <v>18 ม.ค. 2567</v>
          </cell>
          <cell r="AJ715" t="str">
            <v>8 ก.พ. 2567</v>
          </cell>
          <cell r="AK715" t="str">
            <v>6 ก.พ. 2567</v>
          </cell>
          <cell r="AL715">
            <v>2</v>
          </cell>
          <cell r="AM715">
            <v>2</v>
          </cell>
          <cell r="AN715">
            <v>2</v>
          </cell>
          <cell r="AO715">
            <v>2</v>
          </cell>
          <cell r="AP715" t="str">
            <v>0673518000076</v>
          </cell>
          <cell r="AQ715" t="str">
            <v>67019179150</v>
          </cell>
          <cell r="AR715" t="str">
            <v>หจก.พันธ์ประเสริฐ</v>
          </cell>
          <cell r="AS715" t="str">
            <v/>
          </cell>
          <cell r="AT715">
            <v>4970000</v>
          </cell>
          <cell r="AU715">
            <v>4970000</v>
          </cell>
          <cell r="AV715" t="str">
            <v/>
          </cell>
          <cell r="AW715" t="str">
            <v>สทช.ที่ 9/024/2567</v>
          </cell>
          <cell r="AX715" t="str">
            <v>12 มี.ค. 2567</v>
          </cell>
          <cell r="AY715" t="str">
            <v>13 มี.ค. 2567</v>
          </cell>
          <cell r="AZ715" t="str">
            <v>10 มิ.ย. 2567</v>
          </cell>
          <cell r="BA715">
            <v>90</v>
          </cell>
          <cell r="BC715">
            <v>4970000</v>
          </cell>
          <cell r="BD715">
            <v>4970000</v>
          </cell>
          <cell r="BF715">
            <v>30000</v>
          </cell>
          <cell r="BG715">
            <v>30000</v>
          </cell>
          <cell r="BI715" t="str">
            <v xml:space="preserve"> 7 ก.พ.67</v>
          </cell>
          <cell r="BJ715">
            <v>0.6</v>
          </cell>
        </row>
        <row r="716">
          <cell r="A716" t="str">
            <v xml:space="preserve">งานบำรุงถนนสาย พช.5048 แยกทางหลวงชนบท พช.2016 - บ้านแหลมชนแดน อ.ศรีเทพ จ.เพชรบูรณ์ (ตอนที่ 1) </v>
          </cell>
          <cell r="C716" t="str">
            <v>2567</v>
          </cell>
          <cell r="D716" t="str">
            <v>ผลผลิตโครงข่ายทางหลวงชนบทได้รับการบำรุงรักษา</v>
          </cell>
          <cell r="E716" t="str">
            <v>บำรุงรักษาทางหลวงชนบท</v>
          </cell>
          <cell r="F716" t="str">
            <v>รายการปีเดียว ราคาต่อหน่วยต่ำกว่า 10 ล้านบาท (พลางก่อน2)</v>
          </cell>
          <cell r="G716" t="str">
            <v>วิธี e-Bidding</v>
          </cell>
          <cell r="H716" t="str">
            <v>ซ่อมสร้างผิวทางแอสฟัลต์คอนกรีต (โดยวิธี Pavement In - Place Recycling)</v>
          </cell>
          <cell r="I716" t="str">
            <v>08007280004703210717</v>
          </cell>
          <cell r="K716" t="str">
            <v>เพชรบูรณ์</v>
          </cell>
          <cell r="L716">
            <v>1</v>
          </cell>
          <cell r="M716" t="str">
            <v>แห่ง</v>
          </cell>
          <cell r="N716" t="str">
            <v>14 ธ.ค. 2566</v>
          </cell>
          <cell r="O716" t="str">
            <v/>
          </cell>
          <cell r="P716">
            <v>5450000</v>
          </cell>
          <cell r="Q716">
            <v>5450000</v>
          </cell>
          <cell r="R716" t="str">
            <v>ลงนามในสัญญา</v>
          </cell>
          <cell r="S716" t="str">
            <v/>
          </cell>
          <cell r="T716" t="str">
            <v>สำนักงานทางหลวงชนบทที่ 9 (อุตรดิตถ์)</v>
          </cell>
          <cell r="U716" t="str">
            <v>สำนักงานทางหลวงชนบทที่ 9 (อุตรดิตถ์)</v>
          </cell>
          <cell r="V716" t="str">
            <v>สำนักบำรุงทาง</v>
          </cell>
          <cell r="W716" t="str">
            <v>เพชรบูรณ์</v>
          </cell>
          <cell r="X716" t="str">
            <v/>
          </cell>
          <cell r="Y716">
            <v>5450000</v>
          </cell>
          <cell r="Z716">
            <v>1</v>
          </cell>
          <cell r="AA716" t="str">
            <v>แห่ง</v>
          </cell>
          <cell r="AB716" t="str">
            <v>ลาดยาง AC</v>
          </cell>
          <cell r="AC716" t="str">
            <v>6.00</v>
          </cell>
          <cell r="AD716" t="str">
            <v>เมตร</v>
          </cell>
          <cell r="AE716" t="str">
            <v>AC</v>
          </cell>
          <cell r="AF716" t="str">
            <v>1.00</v>
          </cell>
          <cell r="AG716" t="str">
            <v>เมตร</v>
          </cell>
          <cell r="AH716" t="str">
            <v>24 ม.ค. 2567</v>
          </cell>
          <cell r="AI716" t="str">
            <v>12 ม.ค. 2567</v>
          </cell>
          <cell r="AJ716" t="str">
            <v>8 มี.ค. 2567</v>
          </cell>
          <cell r="AK716" t="str">
            <v>12 ก.พ. 2567</v>
          </cell>
          <cell r="AL716">
            <v>2</v>
          </cell>
          <cell r="AM716">
            <v>1</v>
          </cell>
          <cell r="AN716">
            <v>2</v>
          </cell>
          <cell r="AO716">
            <v>1</v>
          </cell>
          <cell r="AP716" t="str">
            <v>0673523000160</v>
          </cell>
          <cell r="AQ716" t="str">
            <v>66129335342</v>
          </cell>
          <cell r="AR716" t="str">
            <v>หจก.พงษ์ศักดิ์เวอรวิส</v>
          </cell>
          <cell r="AS716" t="str">
            <v/>
          </cell>
          <cell r="AT716">
            <v>5430000</v>
          </cell>
          <cell r="AU716">
            <v>5430000</v>
          </cell>
          <cell r="AV716" t="str">
            <v/>
          </cell>
          <cell r="AW716" t="str">
            <v>สทช.ที่ 9/022/2567</v>
          </cell>
          <cell r="AX716" t="str">
            <v>11 มี.ค. 2567</v>
          </cell>
          <cell r="AY716" t="str">
            <v>12 มี.ค. 2567</v>
          </cell>
          <cell r="AZ716" t="str">
            <v>9 มิ.ย. 2567</v>
          </cell>
          <cell r="BA716">
            <v>90</v>
          </cell>
          <cell r="BB716" t="str">
            <v>ทศพร จิรโรจน์ชัย</v>
          </cell>
          <cell r="BC716">
            <v>5430000</v>
          </cell>
          <cell r="BD716">
            <v>5430000</v>
          </cell>
          <cell r="BF716">
            <v>20000</v>
          </cell>
          <cell r="BG716">
            <v>20000</v>
          </cell>
          <cell r="BI716" t="str">
            <v xml:space="preserve"> 13 ก.พ.67</v>
          </cell>
          <cell r="BJ716">
            <v>0.3669724770642202</v>
          </cell>
        </row>
        <row r="717">
          <cell r="A717" t="str">
            <v xml:space="preserve">งานบำรุงถนนสาย พช.3017 แยกทางหลวงหมายเลข 225 - บ้านโคกปรง อ.วิเชียรบุรี จ.เพชรบูรณ์ (ตอนที่ 1) </v>
          </cell>
          <cell r="C717" t="str">
            <v>2567</v>
          </cell>
          <cell r="D717" t="str">
            <v>ผลผลิตโครงข่ายทางหลวงชนบทได้รับการบำรุงรักษา</v>
          </cell>
          <cell r="E717" t="str">
            <v>บำรุงรักษาทางหลวงชนบท</v>
          </cell>
          <cell r="F717" t="str">
            <v>รายการปีเดียว ราคาต่อหน่วยต่ำกว่า 10 ล้านบาท (พลางก่อน2)</v>
          </cell>
          <cell r="G717" t="str">
            <v>วิธี e-Bidding</v>
          </cell>
          <cell r="H717" t="str">
            <v>ซ่อมสร้างผิวทางแอสฟัลต์คอนกรีต (โดยวิธี Pavement In - Place Recycling)</v>
          </cell>
          <cell r="I717" t="str">
            <v>08007280004703210717</v>
          </cell>
          <cell r="K717" t="str">
            <v>เพชรบูรณ์</v>
          </cell>
          <cell r="L717">
            <v>1</v>
          </cell>
          <cell r="M717" t="str">
            <v>แห่ง</v>
          </cell>
          <cell r="N717" t="str">
            <v>14 ธ.ค. 2566</v>
          </cell>
          <cell r="O717" t="str">
            <v/>
          </cell>
          <cell r="P717">
            <v>5250000</v>
          </cell>
          <cell r="Q717">
            <v>5250000</v>
          </cell>
          <cell r="R717" t="str">
            <v>ลงนามในสัญญา</v>
          </cell>
          <cell r="S717" t="str">
            <v/>
          </cell>
          <cell r="T717" t="str">
            <v>สำนักงานทางหลวงชนบทที่ 9 (อุตรดิตถ์)</v>
          </cell>
          <cell r="U717" t="str">
            <v>สำนักงานทางหลวงชนบทที่ 9 (อุตรดิตถ์)</v>
          </cell>
          <cell r="V717" t="str">
            <v>สำนักบำรุงทาง</v>
          </cell>
          <cell r="W717" t="str">
            <v>เพชรบูรณ์</v>
          </cell>
          <cell r="X717" t="str">
            <v/>
          </cell>
          <cell r="Y717">
            <v>5250000</v>
          </cell>
          <cell r="Z717">
            <v>1</v>
          </cell>
          <cell r="AA717" t="str">
            <v>แห่ง</v>
          </cell>
          <cell r="AB717" t="str">
            <v>ลาดยาง AC</v>
          </cell>
          <cell r="AC717" t="str">
            <v>6.00</v>
          </cell>
          <cell r="AD717" t="str">
            <v>เมตร</v>
          </cell>
          <cell r="AE717" t="str">
            <v>AC</v>
          </cell>
          <cell r="AF717" t="str">
            <v>1.00</v>
          </cell>
          <cell r="AG717" t="str">
            <v>เมตร</v>
          </cell>
          <cell r="AH717" t="str">
            <v>24 ม.ค. 2567</v>
          </cell>
          <cell r="AI717" t="str">
            <v>18 ม.ค. 2567</v>
          </cell>
          <cell r="AJ717" t="str">
            <v>8 ก.พ. 2567</v>
          </cell>
          <cell r="AK717" t="str">
            <v>12 ก.พ. 2567</v>
          </cell>
          <cell r="AL717">
            <v>2</v>
          </cell>
          <cell r="AM717">
            <v>2</v>
          </cell>
          <cell r="AN717">
            <v>2</v>
          </cell>
          <cell r="AO717">
            <v>2</v>
          </cell>
          <cell r="AP717" t="str">
            <v>0675559000897</v>
          </cell>
          <cell r="AQ717" t="str">
            <v>67019212775</v>
          </cell>
          <cell r="AR717" t="str">
            <v>บริษัท วัชรขจร จำกัด</v>
          </cell>
          <cell r="AS717" t="str">
            <v/>
          </cell>
          <cell r="AT717">
            <v>5245000</v>
          </cell>
          <cell r="AU717">
            <v>5245000</v>
          </cell>
          <cell r="AV717" t="str">
            <v/>
          </cell>
          <cell r="AW717" t="str">
            <v>สทช.ที่ 9/023/2567</v>
          </cell>
          <cell r="AX717" t="str">
            <v>12 มี.ค. 2567</v>
          </cell>
          <cell r="AY717" t="str">
            <v>13 มี.ค. 2567</v>
          </cell>
          <cell r="AZ717" t="str">
            <v>10 มิ.ย. 2567</v>
          </cell>
          <cell r="BA717">
            <v>90</v>
          </cell>
          <cell r="BB717" t="str">
            <v>เมธาธรรม คำโอด</v>
          </cell>
          <cell r="BC717">
            <v>5245000</v>
          </cell>
          <cell r="BD717">
            <v>5245000</v>
          </cell>
          <cell r="BF717">
            <v>5000</v>
          </cell>
          <cell r="BG717">
            <v>5000</v>
          </cell>
          <cell r="BI717" t="str">
            <v xml:space="preserve"> 13 ก.พ.67</v>
          </cell>
          <cell r="BJ717">
            <v>9.5238095238095233E-2</v>
          </cell>
        </row>
        <row r="718">
          <cell r="A718" t="str">
            <v>งานบำรุงถนนสาย พช.2027 แยกทางหลวงหมายเลข 21 - บ้านขมวด  อ.เมือง จ.เพชรบูรณ์</v>
          </cell>
          <cell r="C718" t="str">
            <v>2567</v>
          </cell>
          <cell r="D718" t="str">
            <v>ผลผลิตโครงข่ายทางหลวงชนบทได้รับการบำรุงรักษา</v>
          </cell>
          <cell r="E718" t="str">
            <v>บำรุงรักษาทางหลวงชนบท</v>
          </cell>
          <cell r="F718" t="str">
            <v>รายการปีเดียว ราคาต่อหน่วยต่ำกว่า 10 ล้านบาท (พลางก่อน2)</v>
          </cell>
          <cell r="G718" t="str">
            <v>วิธี e-Bidding</v>
          </cell>
          <cell r="H718" t="str">
            <v>ซ่อมสร้างผิวทางแอสฟัลต์คอนกรีต (โดยวิธี Pavement In - Place Recycling)</v>
          </cell>
          <cell r="I718" t="str">
            <v>08007280004703210717</v>
          </cell>
          <cell r="J718" t="str">
            <v>เมือง</v>
          </cell>
          <cell r="K718" t="str">
            <v>เพชรบูรณ์</v>
          </cell>
          <cell r="L718">
            <v>1</v>
          </cell>
          <cell r="M718" t="str">
            <v>แห่ง</v>
          </cell>
          <cell r="N718" t="str">
            <v>14 ธ.ค. 2566</v>
          </cell>
          <cell r="O718" t="str">
            <v/>
          </cell>
          <cell r="P718">
            <v>5900000</v>
          </cell>
          <cell r="Q718">
            <v>5900000</v>
          </cell>
          <cell r="R718" t="str">
            <v>ลงนามในสัญญา</v>
          </cell>
          <cell r="S718" t="str">
            <v/>
          </cell>
          <cell r="T718" t="str">
            <v>สำนักงานทางหลวงชนบทที่ 9 (อุตรดิตถ์)</v>
          </cell>
          <cell r="U718" t="str">
            <v>สำนักงานทางหลวงชนบทที่ 9 (อุตรดิตถ์)</v>
          </cell>
          <cell r="V718" t="str">
            <v>สำนักบำรุงทาง</v>
          </cell>
          <cell r="W718" t="str">
            <v>เพชรบูรณ์</v>
          </cell>
          <cell r="X718" t="str">
            <v/>
          </cell>
          <cell r="Y718">
            <v>5900000</v>
          </cell>
          <cell r="Z718">
            <v>1</v>
          </cell>
          <cell r="AA718" t="str">
            <v>แห่ง</v>
          </cell>
          <cell r="AB718" t="str">
            <v>ลาดยาง</v>
          </cell>
          <cell r="AC718" t="str">
            <v>6.00</v>
          </cell>
          <cell r="AD718" t="str">
            <v>เมตร</v>
          </cell>
          <cell r="AE718" t="str">
            <v>AC</v>
          </cell>
          <cell r="AF718" t="str">
            <v>1.00</v>
          </cell>
          <cell r="AG718" t="str">
            <v>เมตร</v>
          </cell>
          <cell r="AH718" t="str">
            <v>24 ม.ค. 2567</v>
          </cell>
          <cell r="AI718" t="str">
            <v>18 ม.ค. 2567</v>
          </cell>
          <cell r="AJ718" t="str">
            <v>8 ก.พ. 2567</v>
          </cell>
          <cell r="AK718" t="str">
            <v>12 ก.พ. 2567</v>
          </cell>
          <cell r="AL718">
            <v>2</v>
          </cell>
          <cell r="AM718">
            <v>2</v>
          </cell>
          <cell r="AN718">
            <v>2</v>
          </cell>
          <cell r="AO718">
            <v>2</v>
          </cell>
          <cell r="AP718" t="str">
            <v>0673524000147</v>
          </cell>
          <cell r="AQ718" t="str">
            <v>67019212657</v>
          </cell>
          <cell r="AR718" t="str">
            <v>หจก.จตุพรมอเตอร์เพชรบูรณ์</v>
          </cell>
          <cell r="AS718" t="str">
            <v/>
          </cell>
          <cell r="AT718">
            <v>5885000</v>
          </cell>
          <cell r="AU718">
            <v>5885000</v>
          </cell>
          <cell r="AV718" t="str">
            <v/>
          </cell>
          <cell r="AW718" t="str">
            <v>สทช.ที่ 9/025/2567</v>
          </cell>
          <cell r="AX718" t="str">
            <v>12 มี.ค. 2567</v>
          </cell>
          <cell r="AY718" t="str">
            <v>13 มี.ค. 2567</v>
          </cell>
          <cell r="AZ718" t="str">
            <v>10 มิ.ย. 2567</v>
          </cell>
          <cell r="BA718">
            <v>90</v>
          </cell>
          <cell r="BB718" t="str">
            <v>ทศพร จิรโรจน์ชัย</v>
          </cell>
          <cell r="BC718">
            <v>5885000</v>
          </cell>
          <cell r="BD718">
            <v>5885000</v>
          </cell>
          <cell r="BF718">
            <v>15000</v>
          </cell>
          <cell r="BG718">
            <v>15000</v>
          </cell>
          <cell r="BI718" t="str">
            <v xml:space="preserve"> 13 ก.พ.67</v>
          </cell>
          <cell r="BJ718">
            <v>0.25423728813559321</v>
          </cell>
        </row>
        <row r="719">
          <cell r="A719" t="str">
            <v>งานอำนวยความปลอดภัย ถนนสาย อต.2014 แยกทางหลวงหมายเลข 11 - บ้านนายาง - บ้านในเมือง  อ.พิชัย จ.อุตรดิตถ์</v>
          </cell>
          <cell r="C719" t="str">
            <v>2567</v>
          </cell>
          <cell r="D719" t="str">
            <v>ผลผลิตโครงข่ายทางหลวงชนบทมีความปลอดภัย</v>
          </cell>
          <cell r="E719" t="str">
            <v>อำนวยความปลอดภัยทางถนน</v>
          </cell>
          <cell r="F719" t="str">
            <v>รายการปีเดียว ราคาต่อหน่วยต่ำกว่า 10 ล้านบาท (พลางก่อน1)</v>
          </cell>
          <cell r="G719" t="str">
            <v>วิธี e-Bidding</v>
          </cell>
          <cell r="H719" t="str">
            <v>ปรับปรุงทางเพื่อความปลอดภัย</v>
          </cell>
          <cell r="I719" t="str">
            <v>08007280005703210836</v>
          </cell>
          <cell r="J719" t="str">
            <v>พิชัย</v>
          </cell>
          <cell r="K719" t="str">
            <v>อุตรดิตถ์</v>
          </cell>
          <cell r="L719">
            <v>3</v>
          </cell>
          <cell r="M719" t="str">
            <v>แห่ง</v>
          </cell>
          <cell r="N719" t="str">
            <v>29 พ.ย. 2566</v>
          </cell>
          <cell r="O719" t="str">
            <v/>
          </cell>
          <cell r="P719">
            <v>4261000</v>
          </cell>
          <cell r="Q719">
            <v>4261000</v>
          </cell>
          <cell r="R719" t="str">
            <v>ลงนามในสัญญา</v>
          </cell>
          <cell r="S719" t="str">
            <v/>
          </cell>
          <cell r="T719" t="str">
            <v>สำนักงานทางหลวงชนบทที่ 9 (อุตรดิตถ์)</v>
          </cell>
          <cell r="U719" t="str">
            <v>สำนักงานทางหลวงชนบทที่ 9 (อุตรดิตถ์)</v>
          </cell>
          <cell r="V719" t="str">
            <v>สำนักอำนวยความปลอดภัย</v>
          </cell>
          <cell r="W719" t="str">
            <v>อุตรดิตถ์</v>
          </cell>
          <cell r="X719" t="str">
            <v/>
          </cell>
          <cell r="Y719">
            <v>4261787.1100000003</v>
          </cell>
          <cell r="Z719">
            <v>3</v>
          </cell>
          <cell r="AA719" t="str">
            <v>แห่ง</v>
          </cell>
          <cell r="AB719" t="str">
            <v>-</v>
          </cell>
          <cell r="AC719" t="str">
            <v>0</v>
          </cell>
          <cell r="AD719" t="str">
            <v>แห่ง</v>
          </cell>
          <cell r="AE719" t="str">
            <v>-</v>
          </cell>
          <cell r="AF719" t="str">
            <v>0</v>
          </cell>
          <cell r="AG719" t="str">
            <v>แห่ง</v>
          </cell>
          <cell r="AH719" t="str">
            <v>2 ม.ค. 2567</v>
          </cell>
          <cell r="AI719" t="str">
            <v>25 ธ.ค. 2566</v>
          </cell>
          <cell r="AJ719" t="str">
            <v>10 ม.ค. 2567</v>
          </cell>
          <cell r="AK719" t="str">
            <v>12 ม.ค. 2567</v>
          </cell>
          <cell r="AL719">
            <v>3</v>
          </cell>
          <cell r="AM719">
            <v>3</v>
          </cell>
          <cell r="AN719">
            <v>3</v>
          </cell>
          <cell r="AO719">
            <v>3</v>
          </cell>
          <cell r="AP719" t="str">
            <v>0405562004085</v>
          </cell>
          <cell r="AQ719" t="str">
            <v>66129221652</v>
          </cell>
          <cell r="AR719" t="str">
            <v>บจก.ทีแอนด์โอ คอร์ปอเรชั่น</v>
          </cell>
          <cell r="AS719" t="str">
            <v/>
          </cell>
          <cell r="AT719">
            <v>4231000</v>
          </cell>
          <cell r="AU719">
            <v>4231000</v>
          </cell>
          <cell r="AV719" t="str">
            <v/>
          </cell>
          <cell r="AW719" t="str">
            <v>สทช.ที่ 9/005/2567</v>
          </cell>
          <cell r="AX719" t="str">
            <v>12 ก.พ. 2567</v>
          </cell>
          <cell r="AY719" t="str">
            <v>13 ก.พ. 2567</v>
          </cell>
          <cell r="AZ719" t="str">
            <v>12 พ.ค. 2567</v>
          </cell>
          <cell r="BA719">
            <v>90</v>
          </cell>
          <cell r="BB719" t="str">
            <v>สนิทพงษ์ อุทอง</v>
          </cell>
          <cell r="BC719">
            <v>4231000</v>
          </cell>
          <cell r="BD719">
            <v>4231000</v>
          </cell>
          <cell r="BF719">
            <v>30000</v>
          </cell>
          <cell r="BG719">
            <v>30787.110000000335</v>
          </cell>
          <cell r="BI719" t="str">
            <v xml:space="preserve"> 2 ก.พ.67</v>
          </cell>
          <cell r="BJ719">
            <v>0.72239905948751937</v>
          </cell>
        </row>
        <row r="720">
          <cell r="A720" t="str">
            <v>งานอำนวยความปลอดภัย ถนนสาย อต.5003 แยกทางหลวงชนบท อต.2014 - บ้านนายาง - บ้านโคน - บ้านวังพะเนียด  อ.พิชัย จ.อุตรดิตถ์</v>
          </cell>
          <cell r="C720" t="str">
            <v>2567</v>
          </cell>
          <cell r="D720" t="str">
            <v>ผลผลิตโครงข่ายทางหลวงชนบทมีความปลอดภัย</v>
          </cell>
          <cell r="E720" t="str">
            <v>อำนวยความปลอดภัยทางถนน</v>
          </cell>
          <cell r="F720" t="str">
            <v>รายการปีเดียว ราคาต่อหน่วยต่ำกว่า 10 ล้านบาท (พลางก่อน1)</v>
          </cell>
          <cell r="G720" t="str">
            <v>วิธี e-Bidding</v>
          </cell>
          <cell r="H720" t="str">
            <v>ไฟฟ้าแสงสว่างและไฟสัญญาณจราจร</v>
          </cell>
          <cell r="I720" t="str">
            <v>08007280005703210836</v>
          </cell>
          <cell r="J720" t="str">
            <v>พิชัย</v>
          </cell>
          <cell r="K720" t="str">
            <v>อุตรดิตถ์</v>
          </cell>
          <cell r="L720">
            <v>4</v>
          </cell>
          <cell r="M720" t="str">
            <v>แห่ง</v>
          </cell>
          <cell r="N720" t="str">
            <v>28 พ.ย. 2566</v>
          </cell>
          <cell r="O720" t="str">
            <v/>
          </cell>
          <cell r="P720">
            <v>4878000</v>
          </cell>
          <cell r="Q720">
            <v>4878000</v>
          </cell>
          <cell r="R720" t="str">
            <v>ลงนามในสัญญา</v>
          </cell>
          <cell r="S720" t="str">
            <v/>
          </cell>
          <cell r="T720" t="str">
            <v>สำนักงานทางหลวงชนบทที่ 9 (อุตรดิตถ์)</v>
          </cell>
          <cell r="U720" t="str">
            <v>สำนักงานทางหลวงชนบทที่ 9 (อุตรดิตถ์)</v>
          </cell>
          <cell r="V720" t="str">
            <v>สำนักอำนวยความปลอดภัย</v>
          </cell>
          <cell r="W720" t="str">
            <v>อุตรดิตถ์</v>
          </cell>
          <cell r="X720" t="str">
            <v/>
          </cell>
          <cell r="Y720">
            <v>4878240.8899999997</v>
          </cell>
          <cell r="Z720">
            <v>4</v>
          </cell>
          <cell r="AA720" t="str">
            <v>แห่ง</v>
          </cell>
          <cell r="AB720" t="str">
            <v>-</v>
          </cell>
          <cell r="AC720" t="str">
            <v>0</v>
          </cell>
          <cell r="AD720" t="str">
            <v>แห่ง</v>
          </cell>
          <cell r="AF720" t="str">
            <v>0</v>
          </cell>
          <cell r="AG720" t="str">
            <v>แห่ง</v>
          </cell>
          <cell r="AH720" t="str">
            <v>2 ม.ค. 2567</v>
          </cell>
          <cell r="AI720" t="str">
            <v>25 ธ.ค. 2566</v>
          </cell>
          <cell r="AJ720" t="str">
            <v>10 ม.ค. 2567</v>
          </cell>
          <cell r="AK720" t="str">
            <v>12 ม.ค. 2567</v>
          </cell>
          <cell r="AL720">
            <v>3</v>
          </cell>
          <cell r="AM720">
            <v>3</v>
          </cell>
          <cell r="AN720">
            <v>3</v>
          </cell>
          <cell r="AO720">
            <v>3</v>
          </cell>
          <cell r="AP720" t="str">
            <v>0535554000083</v>
          </cell>
          <cell r="AQ720" t="str">
            <v>66129127131</v>
          </cell>
          <cell r="AR720" t="str">
            <v>บริษัท เพชรรพี (2011) จำกัด</v>
          </cell>
          <cell r="AS720" t="str">
            <v/>
          </cell>
          <cell r="AT720">
            <v>4870000</v>
          </cell>
          <cell r="AU720">
            <v>4870000</v>
          </cell>
          <cell r="AV720" t="str">
            <v/>
          </cell>
          <cell r="AW720" t="str">
            <v>สทช.ที่ 9/006/2567</v>
          </cell>
          <cell r="AX720" t="str">
            <v>19 ก.พ. 2567</v>
          </cell>
          <cell r="AY720" t="str">
            <v>20 ก.พ. 2567</v>
          </cell>
          <cell r="AZ720" t="str">
            <v>19 พ.ค. 2567</v>
          </cell>
          <cell r="BA720">
            <v>90</v>
          </cell>
          <cell r="BB720" t="str">
            <v>ทศพร จิรโรจน์ชัย</v>
          </cell>
          <cell r="BC720">
            <v>4870000</v>
          </cell>
          <cell r="BD720">
            <v>4870000</v>
          </cell>
          <cell r="BF720">
            <v>8000</v>
          </cell>
          <cell r="BG720">
            <v>8240.8899999996647</v>
          </cell>
          <cell r="BI720" t="str">
            <v xml:space="preserve"> 2 ก.พ.67</v>
          </cell>
          <cell r="BJ720">
            <v>0.1689315920600154</v>
          </cell>
        </row>
        <row r="721">
          <cell r="A721" t="str">
            <v>งานอำนวยความปลอดภัย ถนนสาย อต.2036 แยกทางหลวงหมายเลข 11 - บ้านนาลับแลง  อ.ทองแสนขัน จ.อุตรดิตถ์</v>
          </cell>
          <cell r="C721" t="str">
            <v>2567</v>
          </cell>
          <cell r="D721" t="str">
            <v>ผลผลิตโครงข่ายทางหลวงชนบทมีความปลอดภัย</v>
          </cell>
          <cell r="E721" t="str">
            <v>อำนวยความปลอดภัยทางถนน</v>
          </cell>
          <cell r="F721" t="str">
            <v>รายการปีเดียว ราคาต่อหน่วยต่ำกว่า 10 ล้านบาท (พลางก่อน1)</v>
          </cell>
          <cell r="G721" t="str">
            <v>วิธี e-Bidding</v>
          </cell>
          <cell r="H721" t="str">
            <v>ปรับปรุงทางเพื่อความปลอดภัย</v>
          </cell>
          <cell r="I721" t="str">
            <v>08007280005703210836</v>
          </cell>
          <cell r="J721" t="str">
            <v>ทองแสนขัน</v>
          </cell>
          <cell r="K721" t="str">
            <v>อุตรดิตถ์</v>
          </cell>
          <cell r="L721">
            <v>3</v>
          </cell>
          <cell r="M721" t="str">
            <v>แห่ง</v>
          </cell>
          <cell r="N721" t="str">
            <v>26 ต.ค. 2566</v>
          </cell>
          <cell r="O721" t="str">
            <v/>
          </cell>
          <cell r="P721">
            <v>1808000</v>
          </cell>
          <cell r="Q721">
            <v>1808000</v>
          </cell>
          <cell r="R721" t="str">
            <v>ลงนามในสัญญา</v>
          </cell>
          <cell r="S721" t="str">
            <v/>
          </cell>
          <cell r="T721" t="str">
            <v>สำนักงานทางหลวงชนบทที่ 9 (อุตรดิตถ์)</v>
          </cell>
          <cell r="U721" t="str">
            <v>สำนักงานทางหลวงชนบทที่ 9 (อุตรดิตถ์)</v>
          </cell>
          <cell r="V721" t="str">
            <v>สำนักอำนวยความปลอดภัย</v>
          </cell>
          <cell r="W721" t="str">
            <v>อุตรดิตถ์</v>
          </cell>
          <cell r="X721" t="str">
            <v/>
          </cell>
          <cell r="Y721">
            <v>1808673.76</v>
          </cell>
          <cell r="Z721">
            <v>3</v>
          </cell>
          <cell r="AA721" t="str">
            <v>แห่ง</v>
          </cell>
          <cell r="AB721" t="str">
            <v>-</v>
          </cell>
          <cell r="AC721" t="str">
            <v>0</v>
          </cell>
          <cell r="AD721" t="str">
            <v>แห่ง</v>
          </cell>
          <cell r="AE721" t="str">
            <v>-</v>
          </cell>
          <cell r="AF721" t="str">
            <v>0</v>
          </cell>
          <cell r="AG721" t="str">
            <v>แห่ง</v>
          </cell>
          <cell r="AH721" t="str">
            <v>6 ธ.ค. 2566</v>
          </cell>
          <cell r="AI721" t="str">
            <v>29 พ.ย. 2566</v>
          </cell>
          <cell r="AJ721" t="str">
            <v>15 ธ.ค. 2566</v>
          </cell>
          <cell r="AK721" t="str">
            <v>20 ธ.ค. 2566</v>
          </cell>
          <cell r="AL721">
            <v>3</v>
          </cell>
          <cell r="AM721">
            <v>3</v>
          </cell>
          <cell r="AN721">
            <v>3</v>
          </cell>
          <cell r="AO721">
            <v>3</v>
          </cell>
          <cell r="AP721" t="str">
            <v>0405562004085</v>
          </cell>
          <cell r="AR721" t="str">
            <v>บจก.ทีแอนด์โอ คอร์ปอเรชั่น</v>
          </cell>
          <cell r="AS721" t="str">
            <v/>
          </cell>
          <cell r="AT721">
            <v>1788000</v>
          </cell>
          <cell r="AU721">
            <v>1788000</v>
          </cell>
          <cell r="AV721" t="str">
            <v/>
          </cell>
          <cell r="AW721" t="str">
            <v>สทช.ที่ 9/004/2567</v>
          </cell>
          <cell r="AX721" t="str">
            <v>12 ก.พ. 2567</v>
          </cell>
          <cell r="AY721" t="str">
            <v>13 ก.พ. 2567</v>
          </cell>
          <cell r="AZ721" t="str">
            <v>27 เม.ย. 2567</v>
          </cell>
          <cell r="BA721">
            <v>75</v>
          </cell>
          <cell r="BC721">
            <v>1788000</v>
          </cell>
          <cell r="BD721">
            <v>1788000</v>
          </cell>
          <cell r="BF721">
            <v>20000</v>
          </cell>
          <cell r="BG721">
            <v>20673.760000000009</v>
          </cell>
          <cell r="BI721" t="str">
            <v xml:space="preserve"> 2 ก.พ.67</v>
          </cell>
          <cell r="BJ721">
            <v>1.1430342197257293</v>
          </cell>
        </row>
        <row r="722">
          <cell r="A722" t="str">
            <v>งานอำนวยความปลอดภัย ถนนสาย พช.2027 แยกทางหลวงหมายเลข 21 - บ้านขมวด  อ.เมือง จ.เพชรบูรณ์</v>
          </cell>
          <cell r="C722" t="str">
            <v>2567</v>
          </cell>
          <cell r="D722" t="str">
            <v>ผลผลิตโครงข่ายทางหลวงชนบทมีความปลอดภัย</v>
          </cell>
          <cell r="E722" t="str">
            <v>อำนวยความปลอดภัยทางถนน</v>
          </cell>
          <cell r="F722" t="str">
            <v>รายการปีเดียว ราคาต่อหน่วยต่ำกว่า 10 ล้านบาท (พลางก่อน1)</v>
          </cell>
          <cell r="G722" t="str">
            <v>วิธี e-Bidding</v>
          </cell>
          <cell r="H722" t="str">
            <v>ปรับปรุงทางเพื่อความปลอดภัย</v>
          </cell>
          <cell r="I722" t="str">
            <v>08007280005703210836</v>
          </cell>
          <cell r="J722" t="str">
            <v>เมือง</v>
          </cell>
          <cell r="K722" t="str">
            <v>เพชรบูรณ์</v>
          </cell>
          <cell r="L722">
            <v>2</v>
          </cell>
          <cell r="M722" t="str">
            <v>แห่ง</v>
          </cell>
          <cell r="N722" t="str">
            <v>13 ธ.ค. 2566</v>
          </cell>
          <cell r="O722" t="str">
            <v/>
          </cell>
          <cell r="P722">
            <v>4456000</v>
          </cell>
          <cell r="Q722">
            <v>4456000</v>
          </cell>
          <cell r="R722" t="str">
            <v>ลงนามในสัญญา</v>
          </cell>
          <cell r="S722" t="str">
            <v/>
          </cell>
          <cell r="T722" t="str">
            <v>สำนักงานทางหลวงชนบทที่ 9 (อุตรดิตถ์)</v>
          </cell>
          <cell r="U722" t="str">
            <v>สำนักงานทางหลวงชนบทที่ 9 (อุตรดิตถ์)</v>
          </cell>
          <cell r="V722" t="str">
            <v>สำนักอำนวยความปลอดภัย</v>
          </cell>
          <cell r="W722" t="str">
            <v>เพชรบูรณ์</v>
          </cell>
          <cell r="X722" t="str">
            <v/>
          </cell>
          <cell r="Y722">
            <v>4456000</v>
          </cell>
          <cell r="Z722">
            <v>2</v>
          </cell>
          <cell r="AA722" t="str">
            <v>แห่ง</v>
          </cell>
          <cell r="AB722" t="str">
            <v>-</v>
          </cell>
          <cell r="AC722" t="str">
            <v>0</v>
          </cell>
          <cell r="AD722" t="str">
            <v>-</v>
          </cell>
          <cell r="AE722" t="str">
            <v>-</v>
          </cell>
          <cell r="AF722" t="str">
            <v>0</v>
          </cell>
          <cell r="AH722" t="str">
            <v>24 ม.ค. 2567</v>
          </cell>
          <cell r="AI722" t="str">
            <v>17 ม.ค. 2567</v>
          </cell>
          <cell r="AJ722" t="str">
            <v>1 ก.พ. 2567</v>
          </cell>
          <cell r="AK722" t="str">
            <v>6 ก.พ. 2567</v>
          </cell>
          <cell r="AL722">
            <v>4</v>
          </cell>
          <cell r="AM722">
            <v>3</v>
          </cell>
          <cell r="AN722">
            <v>4</v>
          </cell>
          <cell r="AO722">
            <v>4</v>
          </cell>
          <cell r="AP722" t="str">
            <v>0405562004085</v>
          </cell>
          <cell r="AQ722" t="str">
            <v>66129490580</v>
          </cell>
          <cell r="AR722" t="str">
            <v>บจก.ทีแอนด์โอ คอร์ปอเรชั่น</v>
          </cell>
          <cell r="AS722" t="str">
            <v/>
          </cell>
          <cell r="AT722">
            <v>4430000</v>
          </cell>
          <cell r="AU722">
            <v>4430000</v>
          </cell>
          <cell r="AV722" t="str">
            <v/>
          </cell>
          <cell r="AW722" t="str">
            <v>สทช.ที่ 9/019/2567</v>
          </cell>
          <cell r="AX722" t="str">
            <v>7 มี.ค. 2567</v>
          </cell>
          <cell r="AY722" t="str">
            <v>8 มี.ค. 2567</v>
          </cell>
          <cell r="AZ722" t="str">
            <v>5 มิ.ย. 2567</v>
          </cell>
          <cell r="BA722">
            <v>90</v>
          </cell>
          <cell r="BB722" t="str">
            <v>ณัชธนพันธ์ เกิดมาก</v>
          </cell>
          <cell r="BC722">
            <v>4430000</v>
          </cell>
          <cell r="BD722">
            <v>4430000</v>
          </cell>
          <cell r="BF722">
            <v>26000</v>
          </cell>
          <cell r="BG722">
            <v>26000</v>
          </cell>
          <cell r="BI722" t="str">
            <v xml:space="preserve"> 7 ก.พ.67</v>
          </cell>
          <cell r="BJ722">
            <v>0.58348294434470382</v>
          </cell>
        </row>
        <row r="723">
          <cell r="A723" t="str">
            <v>งานอำนวยความปลอดภัย ถนนสาย สท.3024 แยกทางหลวงหมายเลข 101 - บ้านเกลียวทอง  อ.คีรีมาศ จ.สุโขทัย</v>
          </cell>
          <cell r="C723" t="str">
            <v>2567</v>
          </cell>
          <cell r="D723" t="str">
            <v>ผลผลิตโครงข่ายทางหลวงชนบทมีความปลอดภัย</v>
          </cell>
          <cell r="E723" t="str">
            <v>อำนวยความปลอดภัยทางถนน</v>
          </cell>
          <cell r="F723" t="str">
            <v>รายการปีเดียว ราคาต่อหน่วยต่ำกว่า 10 ล้านบาท (พลางก่อน1)</v>
          </cell>
          <cell r="G723" t="str">
            <v>วิธี e-Bidding</v>
          </cell>
          <cell r="H723" t="str">
            <v>ปรับปรุงทางเพื่อความปลอดภัย</v>
          </cell>
          <cell r="I723" t="str">
            <v>08007280005703210836</v>
          </cell>
          <cell r="J723" t="str">
            <v>คีรีมาศ</v>
          </cell>
          <cell r="K723" t="str">
            <v>สุโขทัย</v>
          </cell>
          <cell r="L723">
            <v>3</v>
          </cell>
          <cell r="M723" t="str">
            <v>แห่ง</v>
          </cell>
          <cell r="N723" t="str">
            <v>13 ธ.ค. 2566</v>
          </cell>
          <cell r="O723" t="str">
            <v/>
          </cell>
          <cell r="P723">
            <v>3498000</v>
          </cell>
          <cell r="Q723">
            <v>3498000</v>
          </cell>
          <cell r="R723" t="str">
            <v>ลงนามในสัญญา</v>
          </cell>
          <cell r="S723" t="str">
            <v/>
          </cell>
          <cell r="T723" t="str">
            <v>สำนักงานทางหลวงชนบทที่ 9 (อุตรดิตถ์)</v>
          </cell>
          <cell r="U723" t="str">
            <v>สำนักงานทางหลวงชนบทที่ 9 (อุตรดิตถ์)</v>
          </cell>
          <cell r="V723" t="str">
            <v>สำนักอำนวยความปลอดภัย</v>
          </cell>
          <cell r="W723" t="str">
            <v>สุโขทัย</v>
          </cell>
          <cell r="X723" t="str">
            <v/>
          </cell>
          <cell r="Y723">
            <v>3498000</v>
          </cell>
          <cell r="Z723">
            <v>3</v>
          </cell>
          <cell r="AA723" t="str">
            <v>แห่ง</v>
          </cell>
          <cell r="AB723" t="str">
            <v>-</v>
          </cell>
          <cell r="AC723" t="str">
            <v>0</v>
          </cell>
          <cell r="AD723" t="str">
            <v>แห่ง</v>
          </cell>
          <cell r="AE723" t="str">
            <v>-</v>
          </cell>
          <cell r="AF723" t="str">
            <v>0</v>
          </cell>
          <cell r="AG723" t="str">
            <v>แห่ง</v>
          </cell>
          <cell r="AH723" t="str">
            <v>24 ม.ค. 2567</v>
          </cell>
          <cell r="AI723" t="str">
            <v>17 ม.ค. 2567</v>
          </cell>
          <cell r="AJ723" t="str">
            <v>1 ก.พ. 2567</v>
          </cell>
          <cell r="AK723" t="str">
            <v>6 ก.พ. 2567</v>
          </cell>
          <cell r="AL723">
            <v>2</v>
          </cell>
          <cell r="AM723">
            <v>2</v>
          </cell>
          <cell r="AN723">
            <v>2</v>
          </cell>
          <cell r="AO723">
            <v>2</v>
          </cell>
          <cell r="AP723" t="str">
            <v>0125557028543</v>
          </cell>
          <cell r="AQ723" t="str">
            <v>67019001609</v>
          </cell>
          <cell r="AR723" t="str">
            <v>บจก.บริษัท พรหมไทคูณ จำกัด</v>
          </cell>
          <cell r="AS723" t="str">
            <v/>
          </cell>
          <cell r="AT723">
            <v>3488100</v>
          </cell>
          <cell r="AU723">
            <v>3488100</v>
          </cell>
          <cell r="AV723" t="str">
            <v/>
          </cell>
          <cell r="AW723" t="str">
            <v>สทช.ที่ 9/007/2567</v>
          </cell>
          <cell r="AX723" t="str">
            <v>21 ก.พ. 2567</v>
          </cell>
          <cell r="AY723" t="str">
            <v>22 ก.พ. 2567</v>
          </cell>
          <cell r="AZ723" t="str">
            <v>6 พ.ค. 2567</v>
          </cell>
          <cell r="BA723">
            <v>75</v>
          </cell>
          <cell r="BB723" t="str">
            <v>ณัชธนพันธ์ เกิดมาก</v>
          </cell>
          <cell r="BC723">
            <v>3488100</v>
          </cell>
          <cell r="BD723">
            <v>3488100</v>
          </cell>
          <cell r="BF723">
            <v>9900</v>
          </cell>
          <cell r="BG723">
            <v>9900</v>
          </cell>
          <cell r="BI723" t="str">
            <v xml:space="preserve"> 7 ก.พ.67</v>
          </cell>
          <cell r="BJ723">
            <v>0.28301886792452829</v>
          </cell>
        </row>
        <row r="724">
          <cell r="A724" t="str">
            <v>งานอำนวยความปลอดภัย ถนนสาย สท.2009 แยกทางหลวงหมายเลข 12 - บ้านหนองกระทุ่ม  อ.กงไกรลาศ จ.สุโขทัย</v>
          </cell>
          <cell r="C724" t="str">
            <v>2567</v>
          </cell>
          <cell r="D724" t="str">
            <v>ผลผลิตโครงข่ายทางหลวงชนบทมีความปลอดภัย</v>
          </cell>
          <cell r="E724" t="str">
            <v>อำนวยความปลอดภัยทางถนน</v>
          </cell>
          <cell r="F724" t="str">
            <v>รายการปีเดียว ราคาต่อหน่วยต่ำกว่า 10 ล้านบาท (พลางก่อน1)</v>
          </cell>
          <cell r="G724" t="str">
            <v>วิธี e-Bidding</v>
          </cell>
          <cell r="H724" t="str">
            <v>ไฟฟ้าแสงสว่างและไฟสัญญาณจราจร</v>
          </cell>
          <cell r="I724" t="str">
            <v>08007280005703210836</v>
          </cell>
          <cell r="J724" t="str">
            <v>กงไกรลาศ</v>
          </cell>
          <cell r="K724" t="str">
            <v>สุโขทัย</v>
          </cell>
          <cell r="L724">
            <v>2</v>
          </cell>
          <cell r="M724" t="str">
            <v>แห่ง</v>
          </cell>
          <cell r="N724" t="str">
            <v>13 ธ.ค. 2566</v>
          </cell>
          <cell r="O724" t="str">
            <v/>
          </cell>
          <cell r="P724">
            <v>3000000</v>
          </cell>
          <cell r="Q724">
            <v>3000000</v>
          </cell>
          <cell r="R724" t="str">
            <v>ลงนามในสัญญา</v>
          </cell>
          <cell r="S724" t="str">
            <v/>
          </cell>
          <cell r="T724" t="str">
            <v>สำนักงานทางหลวงชนบทที่ 9 (อุตรดิตถ์)</v>
          </cell>
          <cell r="U724" t="str">
            <v>สำนักงานทางหลวงชนบทที่ 9 (อุตรดิตถ์)</v>
          </cell>
          <cell r="V724" t="str">
            <v>สำนักอำนวยความปลอดภัย</v>
          </cell>
          <cell r="W724" t="str">
            <v>สุโขทัย</v>
          </cell>
          <cell r="X724" t="str">
            <v/>
          </cell>
          <cell r="Y724">
            <v>3007000</v>
          </cell>
          <cell r="Z724">
            <v>2</v>
          </cell>
          <cell r="AA724" t="str">
            <v>แห่ง</v>
          </cell>
          <cell r="AC724" t="str">
            <v>0</v>
          </cell>
          <cell r="AE724" t="str">
            <v>-</v>
          </cell>
          <cell r="AF724" t="str">
            <v>0</v>
          </cell>
          <cell r="AG724" t="str">
            <v>-</v>
          </cell>
          <cell r="AH724" t="str">
            <v>24 ม.ค. 2567</v>
          </cell>
          <cell r="AI724" t="str">
            <v>17 ม.ค. 2567</v>
          </cell>
          <cell r="AJ724" t="str">
            <v>1 ก.พ. 2567</v>
          </cell>
          <cell r="AK724" t="str">
            <v>6 ก.พ. 2567</v>
          </cell>
          <cell r="AL724">
            <v>2</v>
          </cell>
          <cell r="AM724">
            <v>2</v>
          </cell>
          <cell r="AN724">
            <v>2</v>
          </cell>
          <cell r="AO724">
            <v>2</v>
          </cell>
          <cell r="AP724" t="str">
            <v>0125557028543</v>
          </cell>
          <cell r="AQ724" t="str">
            <v>66129778591</v>
          </cell>
          <cell r="AR724" t="str">
            <v>บจก.บริษัท พรหมไทคูณ จำกัด</v>
          </cell>
          <cell r="AS724" t="str">
            <v/>
          </cell>
          <cell r="AT724">
            <v>2990200</v>
          </cell>
          <cell r="AU724">
            <v>2990200</v>
          </cell>
          <cell r="AV724" t="str">
            <v/>
          </cell>
          <cell r="AW724" t="str">
            <v>สทช.ที่ 9/008/2567</v>
          </cell>
          <cell r="AX724" t="str">
            <v>21 ก.พ. 2567</v>
          </cell>
          <cell r="AY724" t="str">
            <v>22 ก.พ. 2567</v>
          </cell>
          <cell r="AZ724" t="str">
            <v>6 พ.ค. 2567</v>
          </cell>
          <cell r="BA724">
            <v>75</v>
          </cell>
          <cell r="BC724">
            <v>2990200</v>
          </cell>
          <cell r="BD724">
            <v>2990200</v>
          </cell>
          <cell r="BF724">
            <v>9800</v>
          </cell>
          <cell r="BG724">
            <v>16800</v>
          </cell>
          <cell r="BI724" t="str">
            <v xml:space="preserve"> 2 ก.พ.67</v>
          </cell>
          <cell r="BJ724">
            <v>0.55869637512470904</v>
          </cell>
        </row>
        <row r="725">
          <cell r="A725" t="str">
            <v>งานอำนวยความปลอดภัย ถนนสาย อต.4058 แยกทางหลวงหมายเลข 1324 - บ้านนาใหม่  อ.พิชัย จ.อุตรดิตถ์</v>
          </cell>
          <cell r="C725" t="str">
            <v>2567</v>
          </cell>
          <cell r="D725" t="str">
            <v>ผลผลิตโครงข่ายทางหลวงชนบทมีความปลอดภัย</v>
          </cell>
          <cell r="E725" t="str">
            <v>อำนวยความปลอดภัยทางถนน</v>
          </cell>
          <cell r="F725" t="str">
            <v>รายการปีเดียว ราคาต่อหน่วยต่ำกว่า 10 ล้านบาท (พลางก่อน1)</v>
          </cell>
          <cell r="G725" t="str">
            <v>วิธี e-Bidding</v>
          </cell>
          <cell r="H725" t="str">
            <v>ไฟฟ้าแสงสว่างและไฟสัญญาณจราจร</v>
          </cell>
          <cell r="I725" t="str">
            <v>08007280005703210836</v>
          </cell>
          <cell r="J725" t="str">
            <v>พิชัย</v>
          </cell>
          <cell r="K725" t="str">
            <v>อุตรดิตถ์</v>
          </cell>
          <cell r="L725">
            <v>2</v>
          </cell>
          <cell r="M725" t="str">
            <v>แห่ง</v>
          </cell>
          <cell r="N725" t="str">
            <v>13 ธ.ค. 2566</v>
          </cell>
          <cell r="O725" t="str">
            <v/>
          </cell>
          <cell r="P725">
            <v>3012000</v>
          </cell>
          <cell r="Q725">
            <v>3012000</v>
          </cell>
          <cell r="R725" t="str">
            <v>ลงนามในสัญญา</v>
          </cell>
          <cell r="S725" t="str">
            <v/>
          </cell>
          <cell r="T725" t="str">
            <v>สำนักงานทางหลวงชนบทที่ 9 (อุตรดิตถ์)</v>
          </cell>
          <cell r="U725" t="str">
            <v>สำนักงานทางหลวงชนบทที่ 9 (อุตรดิตถ์)</v>
          </cell>
          <cell r="V725" t="str">
            <v>สำนักอำนวยความปลอดภัย</v>
          </cell>
          <cell r="W725" t="str">
            <v>อุตรดิตถ์</v>
          </cell>
          <cell r="X725" t="str">
            <v/>
          </cell>
          <cell r="Y725">
            <v>3012000</v>
          </cell>
          <cell r="Z725">
            <v>2</v>
          </cell>
          <cell r="AA725" t="str">
            <v>แห่ง</v>
          </cell>
          <cell r="AC725" t="str">
            <v>0</v>
          </cell>
          <cell r="AD725" t="str">
            <v>-</v>
          </cell>
          <cell r="AE725" t="str">
            <v>-</v>
          </cell>
          <cell r="AF725" t="str">
            <v>0</v>
          </cell>
          <cell r="AG725" t="str">
            <v>-</v>
          </cell>
          <cell r="AH725" t="str">
            <v>25 ม.ค. 2567</v>
          </cell>
          <cell r="AI725" t="str">
            <v>19 ม.ค. 2567</v>
          </cell>
          <cell r="AJ725" t="str">
            <v>2 ก.พ. 2567</v>
          </cell>
          <cell r="AK725" t="str">
            <v>7 ก.พ. 2567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 t="str">
            <v>0405562004085</v>
          </cell>
          <cell r="AQ725" t="str">
            <v>67019234873</v>
          </cell>
          <cell r="AR725" t="str">
            <v>บจก.ทีแอนด์โอ คอร์ปอเรชั่น</v>
          </cell>
          <cell r="AS725" t="str">
            <v/>
          </cell>
          <cell r="AT725">
            <v>3000000</v>
          </cell>
          <cell r="AU725">
            <v>3000000</v>
          </cell>
          <cell r="AV725" t="str">
            <v/>
          </cell>
          <cell r="AW725" t="str">
            <v>สทช.ที่ 9/021/2567</v>
          </cell>
          <cell r="AX725" t="str">
            <v>7 มี.ค. 2567</v>
          </cell>
          <cell r="AY725" t="str">
            <v>8 มี.ค. 2567</v>
          </cell>
          <cell r="AZ725" t="str">
            <v>26 พ.ค. 2567</v>
          </cell>
          <cell r="BA725">
            <v>80</v>
          </cell>
          <cell r="BB725" t="str">
            <v>สมเกียรติ เกิดมั่น</v>
          </cell>
          <cell r="BC725">
            <v>3000000</v>
          </cell>
          <cell r="BD725">
            <v>3000000</v>
          </cell>
          <cell r="BF725">
            <v>12000</v>
          </cell>
          <cell r="BG725">
            <v>12000</v>
          </cell>
          <cell r="BI725" t="str">
            <v xml:space="preserve"> 8 ก.พ.67</v>
          </cell>
          <cell r="BJ725">
            <v>0.39840637450199201</v>
          </cell>
        </row>
        <row r="726">
          <cell r="A726" t="str">
            <v>งานอำนวยความปลอดภัย ถนนสาย อต.3016 แยกทางหลวงหมายเลข 102 - บ้านด่านแม่คำมัน  อ.ลับแล จ.อุตรดิตถ์</v>
          </cell>
          <cell r="C726" t="str">
            <v>2567</v>
          </cell>
          <cell r="D726" t="str">
            <v>ผลผลิตโครงข่ายทางหลวงชนบทมีความปลอดภัย</v>
          </cell>
          <cell r="E726" t="str">
            <v>อำนวยความปลอดภัยทางถนน</v>
          </cell>
          <cell r="F726" t="str">
            <v>รายการปีเดียว ราคาต่อหน่วยต่ำกว่า 10 ล้านบาท (พลางก่อน1)</v>
          </cell>
          <cell r="G726" t="str">
            <v>วิธี e-Bidding</v>
          </cell>
          <cell r="H726" t="str">
            <v>ไฟฟ้าแสงสว่างและไฟสัญญาณจราจร</v>
          </cell>
          <cell r="I726" t="str">
            <v>08007280005703210836</v>
          </cell>
          <cell r="J726" t="str">
            <v>ลับแล</v>
          </cell>
          <cell r="K726" t="str">
            <v>อุตรดิตถ์</v>
          </cell>
          <cell r="L726">
            <v>3</v>
          </cell>
          <cell r="M726" t="str">
            <v>แห่ง</v>
          </cell>
          <cell r="N726" t="str">
            <v>13 ธ.ค. 2566</v>
          </cell>
          <cell r="O726" t="str">
            <v/>
          </cell>
          <cell r="P726">
            <v>2741000</v>
          </cell>
          <cell r="Q726">
            <v>2741000</v>
          </cell>
          <cell r="R726" t="str">
            <v>ลงนามในสัญญา</v>
          </cell>
          <cell r="S726" t="str">
            <v/>
          </cell>
          <cell r="T726" t="str">
            <v>สำนักงานทางหลวงชนบทที่ 9 (อุตรดิตถ์)</v>
          </cell>
          <cell r="U726" t="str">
            <v>สำนักงานทางหลวงชนบทที่ 9 (อุตรดิตถ์)</v>
          </cell>
          <cell r="V726" t="str">
            <v>สำนักอำนวยความปลอดภัย</v>
          </cell>
          <cell r="W726" t="str">
            <v>อุตรดิตถ์</v>
          </cell>
          <cell r="X726" t="str">
            <v/>
          </cell>
          <cell r="Y726">
            <v>2741000</v>
          </cell>
          <cell r="Z726">
            <v>3</v>
          </cell>
          <cell r="AA726" t="str">
            <v>แห่ง</v>
          </cell>
          <cell r="AB726" t="str">
            <v>-</v>
          </cell>
          <cell r="AC726" t="str">
            <v>0</v>
          </cell>
          <cell r="AD726" t="str">
            <v>-</v>
          </cell>
          <cell r="AE726" t="str">
            <v>-</v>
          </cell>
          <cell r="AF726" t="str">
            <v>0</v>
          </cell>
          <cell r="AG726" t="str">
            <v>-</v>
          </cell>
          <cell r="AH726" t="str">
            <v>25 ม.ค. 2567</v>
          </cell>
          <cell r="AI726" t="str">
            <v>19 ม.ค. 2567</v>
          </cell>
          <cell r="AJ726" t="str">
            <v>2 ก.พ. 2567</v>
          </cell>
          <cell r="AK726" t="str">
            <v>7 ก.พ. 2567</v>
          </cell>
          <cell r="AL726">
            <v>3</v>
          </cell>
          <cell r="AM726">
            <v>3</v>
          </cell>
          <cell r="AN726">
            <v>3</v>
          </cell>
          <cell r="AO726">
            <v>3</v>
          </cell>
          <cell r="AP726" t="str">
            <v>0193540001734</v>
          </cell>
          <cell r="AQ726" t="str">
            <v>67019235114</v>
          </cell>
          <cell r="AR726" t="str">
            <v>หจก.อัคนิจก่อสร้าง</v>
          </cell>
          <cell r="AS726" t="str">
            <v/>
          </cell>
          <cell r="AT726">
            <v>2736000</v>
          </cell>
          <cell r="AU726">
            <v>2736000</v>
          </cell>
          <cell r="AV726" t="str">
            <v/>
          </cell>
          <cell r="AW726" t="str">
            <v>สทช.ที่ 9/014/2567</v>
          </cell>
          <cell r="AX726" t="str">
            <v>6 มี.ค. 2567</v>
          </cell>
          <cell r="AY726" t="str">
            <v>7 มี.ค. 2567</v>
          </cell>
          <cell r="AZ726" t="str">
            <v>25 พ.ค. 2567</v>
          </cell>
          <cell r="BA726">
            <v>80</v>
          </cell>
          <cell r="BB726" t="str">
            <v>สมเกียรติ เกิดมั่น</v>
          </cell>
          <cell r="BC726">
            <v>2736000</v>
          </cell>
          <cell r="BD726">
            <v>2736000</v>
          </cell>
          <cell r="BF726">
            <v>5000</v>
          </cell>
          <cell r="BG726">
            <v>5000</v>
          </cell>
          <cell r="BI726" t="str">
            <v xml:space="preserve"> 8 ก.พ.67</v>
          </cell>
          <cell r="BJ726">
            <v>0.18241517694272164</v>
          </cell>
        </row>
        <row r="727">
          <cell r="A727" t="str">
            <v>งานอำนวยความปลอดภัย ถนนสาย อต.2022 แยกทางหลวงหมายเลข 11 - บ้านบ่อพระ  อ.เมือง จ.อุตรดิตถ์</v>
          </cell>
          <cell r="C727" t="str">
            <v>2567</v>
          </cell>
          <cell r="D727" t="str">
            <v>ผลผลิตโครงข่ายทางหลวงชนบทมีความปลอดภัย</v>
          </cell>
          <cell r="E727" t="str">
            <v>อำนวยความปลอดภัยทางถนน</v>
          </cell>
          <cell r="F727" t="str">
            <v>รายการปีเดียว ราคาต่อหน่วยต่ำกว่า 10 ล้านบาท (พลางก่อน1)</v>
          </cell>
          <cell r="G727" t="str">
            <v>วิธี e-Bidding</v>
          </cell>
          <cell r="H727" t="str">
            <v>ไฟฟ้าแสงสว่างและไฟสัญญาณจราจร</v>
          </cell>
          <cell r="I727" t="str">
            <v>08007280005703210836</v>
          </cell>
          <cell r="J727" t="str">
            <v>เมือง</v>
          </cell>
          <cell r="K727" t="str">
            <v>อุตรดิตถ์</v>
          </cell>
          <cell r="L727">
            <v>1</v>
          </cell>
          <cell r="M727" t="str">
            <v>แห่ง</v>
          </cell>
          <cell r="N727" t="str">
            <v>13 ธ.ค. 2566</v>
          </cell>
          <cell r="O727" t="str">
            <v/>
          </cell>
          <cell r="P727">
            <v>1471000</v>
          </cell>
          <cell r="Q727">
            <v>1471000</v>
          </cell>
          <cell r="R727" t="str">
            <v>ลงนามในสัญญา</v>
          </cell>
          <cell r="S727" t="str">
            <v/>
          </cell>
          <cell r="T727" t="str">
            <v>สำนักงานทางหลวงชนบทที่ 9 (อุตรดิตถ์)</v>
          </cell>
          <cell r="U727" t="str">
            <v>สำนักงานทางหลวงชนบทที่ 9 (อุตรดิตถ์)</v>
          </cell>
          <cell r="V727" t="str">
            <v>สำนักอำนวยความปลอดภัย</v>
          </cell>
          <cell r="W727" t="str">
            <v>อุตรดิตถ์</v>
          </cell>
          <cell r="X727" t="str">
            <v/>
          </cell>
          <cell r="Y727">
            <v>1471000</v>
          </cell>
          <cell r="Z727">
            <v>1</v>
          </cell>
          <cell r="AA727" t="str">
            <v>แห่ง</v>
          </cell>
          <cell r="AC727" t="str">
            <v>0</v>
          </cell>
          <cell r="AD727" t="str">
            <v>แห่ง</v>
          </cell>
          <cell r="AE727" t="str">
            <v>-</v>
          </cell>
          <cell r="AF727" t="str">
            <v>0</v>
          </cell>
          <cell r="AG727" t="str">
            <v>-</v>
          </cell>
          <cell r="AH727" t="str">
            <v>25 ม.ค. 2567</v>
          </cell>
          <cell r="AI727" t="str">
            <v>19 ม.ค. 2567</v>
          </cell>
          <cell r="AJ727" t="str">
            <v>2 ก.พ. 2567</v>
          </cell>
          <cell r="AK727" t="str">
            <v>8 ก.พ. 2567</v>
          </cell>
          <cell r="AL727">
            <v>3</v>
          </cell>
          <cell r="AM727">
            <v>3</v>
          </cell>
          <cell r="AN727">
            <v>3</v>
          </cell>
          <cell r="AO727">
            <v>3</v>
          </cell>
          <cell r="AP727" t="str">
            <v>0745554004575</v>
          </cell>
          <cell r="AQ727" t="str">
            <v>67019235034</v>
          </cell>
          <cell r="AR727" t="str">
            <v>บจก.ธรรมศักดิ์</v>
          </cell>
          <cell r="AS727" t="str">
            <v/>
          </cell>
          <cell r="AT727">
            <v>1470000</v>
          </cell>
          <cell r="AU727">
            <v>1470000</v>
          </cell>
          <cell r="AV727" t="str">
            <v/>
          </cell>
          <cell r="AW727" t="str">
            <v>สทช.ที่ 9/016/2567</v>
          </cell>
          <cell r="AX727" t="str">
            <v>7 มี.ค. 2567</v>
          </cell>
          <cell r="AY727" t="str">
            <v>8 มี.ค. 2567</v>
          </cell>
          <cell r="AZ727" t="str">
            <v>21 พ.ค. 2567</v>
          </cell>
          <cell r="BA727">
            <v>75</v>
          </cell>
          <cell r="BB727" t="str">
            <v>ปุริม ฑีฆาวงค์</v>
          </cell>
          <cell r="BC727">
            <v>1470000</v>
          </cell>
          <cell r="BD727">
            <v>1470000</v>
          </cell>
          <cell r="BF727">
            <v>1000</v>
          </cell>
          <cell r="BG727">
            <v>1000</v>
          </cell>
          <cell r="BI727" t="str">
            <v xml:space="preserve"> 9 ก.พ.67</v>
          </cell>
          <cell r="BJ727">
            <v>6.7980965329707682E-2</v>
          </cell>
        </row>
        <row r="728">
          <cell r="A728" t="str">
            <v>งานอำนวยความปลอดภัย ถนนสาย อต.5059 แยกทางหลวงชนบท อต.4056 - บ้านเขาสัก  อ.ทองแสนขัน จ.อุตรดิตถ์</v>
          </cell>
          <cell r="C728" t="str">
            <v>2567</v>
          </cell>
          <cell r="D728" t="str">
            <v>ผลผลิตโครงข่ายทางหลวงชนบทมีความปลอดภัย</v>
          </cell>
          <cell r="E728" t="str">
            <v>อำนวยความปลอดภัยทางถนน</v>
          </cell>
          <cell r="F728" t="str">
            <v>รายการปีเดียว ราคาต่อหน่วยต่ำกว่า 10 ล้านบาท (พลางก่อน1)</v>
          </cell>
          <cell r="G728" t="str">
            <v>วิธี e-Bidding</v>
          </cell>
          <cell r="H728" t="str">
            <v>ไฟฟ้าแสงสว่างและไฟสัญญาณจราจร</v>
          </cell>
          <cell r="I728" t="str">
            <v>08007280005703210836</v>
          </cell>
          <cell r="J728" t="str">
            <v>ทองแสนขัน</v>
          </cell>
          <cell r="K728" t="str">
            <v>อุตรดิตถ์</v>
          </cell>
          <cell r="L728">
            <v>1</v>
          </cell>
          <cell r="M728" t="str">
            <v>แห่ง</v>
          </cell>
          <cell r="N728" t="str">
            <v>13 ธ.ค. 2566</v>
          </cell>
          <cell r="O728" t="str">
            <v/>
          </cell>
          <cell r="P728">
            <v>1471000</v>
          </cell>
          <cell r="Q728">
            <v>1471000</v>
          </cell>
          <cell r="R728" t="str">
            <v>ลงนามในสัญญา</v>
          </cell>
          <cell r="S728" t="str">
            <v/>
          </cell>
          <cell r="T728" t="str">
            <v>สำนักงานทางหลวงชนบทที่ 9 (อุตรดิตถ์)</v>
          </cell>
          <cell r="U728" t="str">
            <v>สำนักงานทางหลวงชนบทที่ 9 (อุตรดิตถ์)</v>
          </cell>
          <cell r="V728" t="str">
            <v>สำนักอำนวยความปลอดภัย</v>
          </cell>
          <cell r="W728" t="str">
            <v>อุตรดิตถ์</v>
          </cell>
          <cell r="X728" t="str">
            <v/>
          </cell>
          <cell r="Y728">
            <v>1471000</v>
          </cell>
          <cell r="Z728">
            <v>1</v>
          </cell>
          <cell r="AA728" t="str">
            <v>แห่ง</v>
          </cell>
          <cell r="AB728" t="str">
            <v>-</v>
          </cell>
          <cell r="AC728" t="str">
            <v>0</v>
          </cell>
          <cell r="AD728" t="str">
            <v>-</v>
          </cell>
          <cell r="AE728" t="str">
            <v>-</v>
          </cell>
          <cell r="AF728" t="str">
            <v>0</v>
          </cell>
          <cell r="AG728" t="str">
            <v>-</v>
          </cell>
          <cell r="AH728" t="str">
            <v>25 ม.ค. 2567</v>
          </cell>
          <cell r="AI728" t="str">
            <v>19 ม.ค. 2567</v>
          </cell>
          <cell r="AJ728" t="str">
            <v>2 ก.พ. 2567</v>
          </cell>
          <cell r="AK728" t="str">
            <v>7 ก.พ. 2567</v>
          </cell>
          <cell r="AL728">
            <v>3</v>
          </cell>
          <cell r="AM728">
            <v>3</v>
          </cell>
          <cell r="AN728">
            <v>3</v>
          </cell>
          <cell r="AO728">
            <v>1</v>
          </cell>
          <cell r="AP728" t="str">
            <v>0193540001734</v>
          </cell>
          <cell r="AQ728" t="str">
            <v>66129480951</v>
          </cell>
          <cell r="AR728" t="str">
            <v>หจก.อัคนิจก่อสร้าง</v>
          </cell>
          <cell r="AS728" t="str">
            <v/>
          </cell>
          <cell r="AT728">
            <v>1466000</v>
          </cell>
          <cell r="AU728">
            <v>1466000</v>
          </cell>
          <cell r="AV728" t="str">
            <v/>
          </cell>
          <cell r="AW728" t="str">
            <v>สทช.ที่ 9/015/2567</v>
          </cell>
          <cell r="AX728" t="str">
            <v>6 มี.ค. 2567</v>
          </cell>
          <cell r="AY728" t="str">
            <v>7 มี.ค. 2567</v>
          </cell>
          <cell r="AZ728" t="str">
            <v>20 พ.ค. 2567</v>
          </cell>
          <cell r="BA728">
            <v>75</v>
          </cell>
          <cell r="BC728">
            <v>1466000</v>
          </cell>
          <cell r="BD728">
            <v>1466000</v>
          </cell>
          <cell r="BF728">
            <v>5000</v>
          </cell>
          <cell r="BG728">
            <v>5000</v>
          </cell>
          <cell r="BI728" t="str">
            <v xml:space="preserve"> 8 ก.พ.67</v>
          </cell>
          <cell r="BJ728">
            <v>0.33990482664853838</v>
          </cell>
        </row>
        <row r="729">
          <cell r="A729" t="str">
            <v>งานอำนวยความปลอดภัย ถนนสาย อต.2015 แยกทางหลวงหมายเลข 11 - บ้านวังแดง  อ.ตรอน จ.อุตรดิตถ์</v>
          </cell>
          <cell r="C729" t="str">
            <v>2567</v>
          </cell>
          <cell r="D729" t="str">
            <v>ผลผลิตโครงข่ายทางหลวงชนบทมีความปลอดภัย</v>
          </cell>
          <cell r="E729" t="str">
            <v>อำนวยความปลอดภัยทางถนน</v>
          </cell>
          <cell r="F729" t="str">
            <v>รายการปีเดียว ราคาต่อหน่วยต่ำกว่า 10 ล้านบาท (พลางก่อน1)</v>
          </cell>
          <cell r="G729" t="str">
            <v>วิธี e-Bidding</v>
          </cell>
          <cell r="H729" t="str">
            <v>ไฟฟ้าแสงสว่างและไฟสัญญาณจราจร</v>
          </cell>
          <cell r="I729" t="str">
            <v>08007280005703210836</v>
          </cell>
          <cell r="J729" t="str">
            <v>ตรอน</v>
          </cell>
          <cell r="K729" t="str">
            <v>อุตรดิตถ์</v>
          </cell>
          <cell r="L729">
            <v>1</v>
          </cell>
          <cell r="M729" t="str">
            <v>แห่ง</v>
          </cell>
          <cell r="N729" t="str">
            <v>13 ธ.ค. 2566</v>
          </cell>
          <cell r="O729" t="str">
            <v/>
          </cell>
          <cell r="P729">
            <v>1454000</v>
          </cell>
          <cell r="Q729">
            <v>1454000</v>
          </cell>
          <cell r="R729" t="str">
            <v>ลงนามในสัญญา</v>
          </cell>
          <cell r="S729" t="str">
            <v/>
          </cell>
          <cell r="T729" t="str">
            <v>สำนักงานทางหลวงชนบทที่ 9 (อุตรดิตถ์)</v>
          </cell>
          <cell r="U729" t="str">
            <v>สำนักงานทางหลวงชนบทที่ 9 (อุตรดิตถ์)</v>
          </cell>
          <cell r="V729" t="str">
            <v>สำนักอำนวยความปลอดภัย</v>
          </cell>
          <cell r="W729" t="str">
            <v>อุตรดิตถ์</v>
          </cell>
          <cell r="X729" t="str">
            <v/>
          </cell>
          <cell r="Y729">
            <v>1464000</v>
          </cell>
          <cell r="Z729">
            <v>1</v>
          </cell>
          <cell r="AA729" t="str">
            <v>แห่ง</v>
          </cell>
          <cell r="AC729" t="str">
            <v>0</v>
          </cell>
          <cell r="AD729" t="str">
            <v>-</v>
          </cell>
          <cell r="AE729" t="str">
            <v>-</v>
          </cell>
          <cell r="AF729" t="str">
            <v>0</v>
          </cell>
          <cell r="AG729" t="str">
            <v>-</v>
          </cell>
          <cell r="AH729" t="str">
            <v>25 ม.ค. 2567</v>
          </cell>
          <cell r="AI729" t="str">
            <v>19 ม.ค. 2567</v>
          </cell>
          <cell r="AJ729" t="str">
            <v>2 ก.พ. 2567</v>
          </cell>
          <cell r="AK729" t="str">
            <v>7 ก.พ. 2567</v>
          </cell>
          <cell r="AL729">
            <v>3</v>
          </cell>
          <cell r="AM729">
            <v>3</v>
          </cell>
          <cell r="AN729">
            <v>3</v>
          </cell>
          <cell r="AO729">
            <v>3</v>
          </cell>
          <cell r="AP729" t="str">
            <v>0193540001734</v>
          </cell>
          <cell r="AR729" t="str">
            <v>หจก.อัคนิจก่อสร้าง</v>
          </cell>
          <cell r="AS729" t="str">
            <v/>
          </cell>
          <cell r="AT729">
            <v>1450000</v>
          </cell>
          <cell r="AU729">
            <v>1450000</v>
          </cell>
          <cell r="AV729" t="str">
            <v/>
          </cell>
          <cell r="AW729" t="str">
            <v>สทช.ที่ 9/017/2567</v>
          </cell>
          <cell r="AX729" t="str">
            <v>7 มี.ค. 2567</v>
          </cell>
          <cell r="AY729" t="str">
            <v>8 มี.ค. 2567</v>
          </cell>
          <cell r="AZ729" t="str">
            <v>21 พ.ค. 2567</v>
          </cell>
          <cell r="BA729">
            <v>75</v>
          </cell>
          <cell r="BB729" t="str">
            <v>ติณหภัช ลิ้มสุข</v>
          </cell>
          <cell r="BC729">
            <v>1450000</v>
          </cell>
          <cell r="BD729">
            <v>1450000</v>
          </cell>
          <cell r="BF729">
            <v>4000</v>
          </cell>
          <cell r="BG729">
            <v>14000</v>
          </cell>
          <cell r="BI729" t="str">
            <v xml:space="preserve"> 8 ก.พ.67</v>
          </cell>
          <cell r="BJ729">
            <v>0.95628415300546443</v>
          </cell>
        </row>
        <row r="730">
          <cell r="A730" t="str">
            <v>เพิ่มประสิทธิภาพความปลอดภัย ถนนสาย พช.3021 แยกทางหลวงหมายเลข 225 - บ้านลาดแค  อ.บึงสามพัน จ.เพชรบูรณ์</v>
          </cell>
          <cell r="C730" t="str">
            <v>2567</v>
          </cell>
          <cell r="D730" t="str">
            <v>โครงการอำนวยความปลอดภัยสนับสนุนด้านคมนาคมและระบบโลจิสติกส์</v>
          </cell>
          <cell r="E730" t="str">
            <v>เพิ่มประสิทธิภาพความปลอดภัย</v>
          </cell>
          <cell r="F730" t="str">
            <v>รายการปีเดียว ราคาต่อหน่วยต่ำกว่า 10 ล้านบาท (พลางก่อน1)</v>
          </cell>
          <cell r="G730" t="str">
            <v>วิธี e-Bidding</v>
          </cell>
          <cell r="H730" t="str">
            <v>เพิ่มประสิทธิภาพความปลอดภัย</v>
          </cell>
          <cell r="I730" t="str">
            <v>08007190061703210378</v>
          </cell>
          <cell r="J730" t="str">
            <v>บึงสามพัน</v>
          </cell>
          <cell r="K730" t="str">
            <v>เพชรบูรณ์</v>
          </cell>
          <cell r="L730">
            <v>2</v>
          </cell>
          <cell r="M730" t="str">
            <v>แห่ง</v>
          </cell>
          <cell r="N730" t="str">
            <v>13 ธ.ค. 2566</v>
          </cell>
          <cell r="O730" t="str">
            <v/>
          </cell>
          <cell r="P730">
            <v>3688000</v>
          </cell>
          <cell r="Q730">
            <v>3688000</v>
          </cell>
          <cell r="R730" t="str">
            <v>ลงนามในสัญญา</v>
          </cell>
          <cell r="S730" t="str">
            <v/>
          </cell>
          <cell r="T730" t="str">
            <v>สำนักงานทางหลวงชนบทที่ 9 (อุตรดิตถ์)</v>
          </cell>
          <cell r="U730" t="str">
            <v>สำนักงานทางหลวงชนบทที่ 9 (อุตรดิตถ์)</v>
          </cell>
          <cell r="V730" t="str">
            <v>สำนักอำนวยความปลอดภัย</v>
          </cell>
          <cell r="W730" t="str">
            <v>เพชรบูรณ์</v>
          </cell>
          <cell r="X730" t="str">
            <v/>
          </cell>
          <cell r="Y730">
            <v>3688000</v>
          </cell>
          <cell r="Z730">
            <v>2</v>
          </cell>
          <cell r="AA730" t="str">
            <v>แห่ง</v>
          </cell>
          <cell r="AB730" t="str">
            <v>-</v>
          </cell>
          <cell r="AC730" t="str">
            <v>0</v>
          </cell>
          <cell r="AD730" t="str">
            <v>-</v>
          </cell>
          <cell r="AE730" t="str">
            <v>-</v>
          </cell>
          <cell r="AF730" t="str">
            <v>0</v>
          </cell>
          <cell r="AG730" t="str">
            <v>แห่ง</v>
          </cell>
          <cell r="AH730" t="str">
            <v>25 ม.ค. 2567</v>
          </cell>
          <cell r="AI730" t="str">
            <v>18 ม.ค. 2567</v>
          </cell>
          <cell r="AJ730" t="str">
            <v>2 ก.พ. 2567</v>
          </cell>
          <cell r="AK730" t="str">
            <v>7 ก.พ. 2567</v>
          </cell>
          <cell r="AL730">
            <v>4</v>
          </cell>
          <cell r="AM730">
            <v>4</v>
          </cell>
          <cell r="AN730">
            <v>4</v>
          </cell>
          <cell r="AO730">
            <v>4</v>
          </cell>
          <cell r="AP730" t="str">
            <v>0405562004085</v>
          </cell>
          <cell r="AQ730" t="str">
            <v>67019001492</v>
          </cell>
          <cell r="AR730" t="str">
            <v>บจก.ทีแอนด์โอ คอร์ปอเรชั่น</v>
          </cell>
          <cell r="AS730" t="str">
            <v/>
          </cell>
          <cell r="AT730">
            <v>3670000</v>
          </cell>
          <cell r="AU730">
            <v>3670000</v>
          </cell>
          <cell r="AV730" t="str">
            <v/>
          </cell>
          <cell r="AW730" t="str">
            <v>สทช.ที่ 9/020/2567</v>
          </cell>
          <cell r="AX730" t="str">
            <v>7 มี.ค. 2567</v>
          </cell>
          <cell r="AY730" t="str">
            <v>8 มี.ค. 2567</v>
          </cell>
          <cell r="AZ730" t="str">
            <v>21 พ.ค. 2567</v>
          </cell>
          <cell r="BA730">
            <v>75</v>
          </cell>
          <cell r="BB730" t="str">
            <v>ติณหภัช ลิ้มสุข</v>
          </cell>
          <cell r="BC730">
            <v>3670000</v>
          </cell>
          <cell r="BD730">
            <v>3670000</v>
          </cell>
          <cell r="BF730">
            <v>18000</v>
          </cell>
          <cell r="BG730">
            <v>18000</v>
          </cell>
          <cell r="BI730" t="str">
            <v xml:space="preserve"> 8 ก.พ.67</v>
          </cell>
          <cell r="BJ730">
            <v>0.48806941431670281</v>
          </cell>
        </row>
        <row r="731">
          <cell r="A731" t="str">
            <v>ปรับปรุงจุดเสี่ยงจุดอันตราย ถนนสาย สท.4013 แยกทางหลวงหมายเลข 1195 - บ้านขอนซุง  อ.สวรรคโลก จ.สุโขทัย</v>
          </cell>
          <cell r="C731" t="str">
            <v>2567</v>
          </cell>
          <cell r="D731" t="str">
            <v>โครงการอำนวยความปลอดภัยสนับสนุนด้านคมนาคมและระบบโลจิสติกส์</v>
          </cell>
          <cell r="E731" t="str">
            <v>ปรับปรุงจุดเสี่ยงจุดอันตราย</v>
          </cell>
          <cell r="F731" t="str">
            <v>รายการปีเดียว ราคาต่อหน่วยต่ำกว่า 10 ล้านบาท (พลางก่อน1)</v>
          </cell>
          <cell r="G731" t="str">
            <v>วิธี e-Bidding</v>
          </cell>
          <cell r="H731" t="str">
            <v>ปรับปรุงจุดเสี่ยงจุดอันตราย</v>
          </cell>
          <cell r="I731" t="str">
            <v>08007190061703210378</v>
          </cell>
          <cell r="J731" t="str">
            <v>สวรรคโลก</v>
          </cell>
          <cell r="K731" t="str">
            <v>สุโขทัย</v>
          </cell>
          <cell r="L731">
            <v>1</v>
          </cell>
          <cell r="M731" t="str">
            <v>แห่ง</v>
          </cell>
          <cell r="N731" t="str">
            <v>13 ธ.ค. 2566</v>
          </cell>
          <cell r="O731" t="str">
            <v/>
          </cell>
          <cell r="P731">
            <v>3000000</v>
          </cell>
          <cell r="Q731">
            <v>3000000</v>
          </cell>
          <cell r="R731" t="str">
            <v>ลงนามในสัญญา</v>
          </cell>
          <cell r="S731" t="str">
            <v/>
          </cell>
          <cell r="T731" t="str">
            <v>สำนักงานทางหลวงชนบทที่ 9 (อุตรดิตถ์)</v>
          </cell>
          <cell r="U731" t="str">
            <v>สำนักงานทางหลวงชนบทที่ 9 (อุตรดิตถ์)</v>
          </cell>
          <cell r="V731" t="str">
            <v>สำนักอำนวยความปลอดภัย</v>
          </cell>
          <cell r="W731" t="str">
            <v>สุโขทัย</v>
          </cell>
          <cell r="X731" t="str">
            <v/>
          </cell>
          <cell r="Y731">
            <v>3000000</v>
          </cell>
          <cell r="Z731">
            <v>1</v>
          </cell>
          <cell r="AA731" t="str">
            <v>แห่ง</v>
          </cell>
          <cell r="AC731" t="str">
            <v>0</v>
          </cell>
          <cell r="AE731" t="str">
            <v>-</v>
          </cell>
          <cell r="AF731" t="str">
            <v>0</v>
          </cell>
          <cell r="AG731" t="str">
            <v>-</v>
          </cell>
          <cell r="AH731" t="str">
            <v>24 ม.ค. 2567</v>
          </cell>
          <cell r="AI731" t="str">
            <v>17 ม.ค. 2567</v>
          </cell>
          <cell r="AJ731" t="str">
            <v>1 ก.พ. 2567</v>
          </cell>
          <cell r="AK731" t="str">
            <v>6 ก.พ. 2567</v>
          </cell>
          <cell r="AL731">
            <v>2</v>
          </cell>
          <cell r="AM731">
            <v>2</v>
          </cell>
          <cell r="AN731">
            <v>2</v>
          </cell>
          <cell r="AO731">
            <v>2</v>
          </cell>
          <cell r="AP731" t="str">
            <v>0665559000722</v>
          </cell>
          <cell r="AQ731" t="str">
            <v>66129464348</v>
          </cell>
          <cell r="AR731" t="str">
            <v>บจก.กิจอนันต์ตะพานหิน</v>
          </cell>
          <cell r="AS731" t="str">
            <v/>
          </cell>
          <cell r="AT731">
            <v>2993000</v>
          </cell>
          <cell r="AU731">
            <v>2993000</v>
          </cell>
          <cell r="AV731" t="str">
            <v/>
          </cell>
          <cell r="AW731" t="str">
            <v>สทช.ที่ 9/010/2567</v>
          </cell>
          <cell r="AX731" t="str">
            <v>1 มี.ค. 2567</v>
          </cell>
          <cell r="AY731" t="str">
            <v>2 มี.ค. 2567</v>
          </cell>
          <cell r="AZ731" t="str">
            <v>15 พ.ค. 2567</v>
          </cell>
          <cell r="BA731">
            <v>75</v>
          </cell>
          <cell r="BC731">
            <v>2993000</v>
          </cell>
          <cell r="BD731">
            <v>2993000</v>
          </cell>
          <cell r="BF731">
            <v>7000</v>
          </cell>
          <cell r="BG731">
            <v>7000</v>
          </cell>
          <cell r="BI731" t="str">
            <v xml:space="preserve"> 7 ก.พ.67</v>
          </cell>
          <cell r="BJ731">
            <v>0.23333333333333334</v>
          </cell>
        </row>
        <row r="732">
          <cell r="A732" t="str">
            <v>ปรับปรุงจุดเสี่ยงจุดอันตราย ถนนสาย สท.4056 แยกทางหลวงหมายเลข 1113 - บ้านคลองนาทุ่ง  อ.เมือง จ.สุโขทัย</v>
          </cell>
          <cell r="C732" t="str">
            <v>2567</v>
          </cell>
          <cell r="D732" t="str">
            <v>โครงการอำนวยความปลอดภัยสนับสนุนด้านคมนาคมและระบบโลจิสติกส์</v>
          </cell>
          <cell r="E732" t="str">
            <v>ปรับปรุงจุดเสี่ยงจุดอันตราย</v>
          </cell>
          <cell r="F732" t="str">
            <v>รายการปีเดียว ราคาต่อหน่วยต่ำกว่า 10 ล้านบาท (พลางก่อน1)</v>
          </cell>
          <cell r="G732" t="str">
            <v>วิธี e-Bidding</v>
          </cell>
          <cell r="H732" t="str">
            <v>ปรับปรุงจุดเสี่ยงจุดอันตราย</v>
          </cell>
          <cell r="I732" t="str">
            <v>08007190061703210378</v>
          </cell>
          <cell r="J732" t="str">
            <v>เมือง</v>
          </cell>
          <cell r="K732" t="str">
            <v>สุโขทัย</v>
          </cell>
          <cell r="L732">
            <v>1</v>
          </cell>
          <cell r="M732" t="str">
            <v>แห่ง</v>
          </cell>
          <cell r="N732" t="str">
            <v>13 ธ.ค. 2566</v>
          </cell>
          <cell r="O732" t="str">
            <v/>
          </cell>
          <cell r="P732">
            <v>4500000</v>
          </cell>
          <cell r="Q732">
            <v>4500000</v>
          </cell>
          <cell r="R732" t="str">
            <v>ลงนามในสัญญา</v>
          </cell>
          <cell r="S732" t="str">
            <v/>
          </cell>
          <cell r="T732" t="str">
            <v>สำนักงานทางหลวงชนบทที่ 9 (อุตรดิตถ์)</v>
          </cell>
          <cell r="U732" t="str">
            <v>สำนักงานทางหลวงชนบทที่ 9 (อุตรดิตถ์)</v>
          </cell>
          <cell r="V732" t="str">
            <v>สำนักอำนวยความปลอดภัย</v>
          </cell>
          <cell r="W732" t="str">
            <v>สุโขทัย</v>
          </cell>
          <cell r="X732" t="str">
            <v/>
          </cell>
          <cell r="Y732">
            <v>4500000</v>
          </cell>
          <cell r="Z732">
            <v>1</v>
          </cell>
          <cell r="AA732" t="str">
            <v>แห่ง</v>
          </cell>
          <cell r="AC732" t="str">
            <v>0</v>
          </cell>
          <cell r="AD732" t="str">
            <v>แห่ง</v>
          </cell>
          <cell r="AF732" t="str">
            <v>0</v>
          </cell>
          <cell r="AG732" t="str">
            <v>แห่ง</v>
          </cell>
          <cell r="AH732" t="str">
            <v>22 ม.ค. 2567</v>
          </cell>
          <cell r="AI732" t="str">
            <v>16 ม.ค. 2567</v>
          </cell>
          <cell r="AJ732" t="str">
            <v>30 ม.ค. 2567</v>
          </cell>
          <cell r="AK732" t="str">
            <v>2 ก.พ. 2567</v>
          </cell>
          <cell r="AL732">
            <v>2</v>
          </cell>
          <cell r="AM732">
            <v>2</v>
          </cell>
          <cell r="AN732">
            <v>2</v>
          </cell>
          <cell r="AO732">
            <v>2</v>
          </cell>
          <cell r="AP732" t="str">
            <v>0665559000722</v>
          </cell>
          <cell r="AQ732" t="str">
            <v>66129460923</v>
          </cell>
          <cell r="AR732" t="str">
            <v>บจก.กิจอนันต์ตะพานหิน</v>
          </cell>
          <cell r="AS732" t="str">
            <v/>
          </cell>
          <cell r="AT732">
            <v>4489000</v>
          </cell>
          <cell r="AU732">
            <v>4489000</v>
          </cell>
          <cell r="AV732" t="str">
            <v/>
          </cell>
          <cell r="AW732" t="str">
            <v>สทช.ที่ 9/011/2567</v>
          </cell>
          <cell r="AX732" t="str">
            <v>1 มี.ค. 2567</v>
          </cell>
          <cell r="AY732" t="str">
            <v>2 มี.ค. 2567</v>
          </cell>
          <cell r="AZ732" t="str">
            <v>30 พ.ค. 2567</v>
          </cell>
          <cell r="BA732">
            <v>90</v>
          </cell>
          <cell r="BC732">
            <v>4489000</v>
          </cell>
          <cell r="BD732">
            <v>4489000</v>
          </cell>
          <cell r="BF732">
            <v>11000</v>
          </cell>
          <cell r="BG732">
            <v>11000</v>
          </cell>
          <cell r="BI732" t="str">
            <v xml:space="preserve"> 2 ก.พ.67</v>
          </cell>
          <cell r="BJ732">
            <v>0.24444444444444444</v>
          </cell>
        </row>
        <row r="733">
          <cell r="A733" t="str">
            <v>ปรับปรุงจุดเสี่ยงจุดอันตราย ถนนสาย สท.6055 สายบ้านท่าวิเศษ - บ้านขอนซุง  อ.สวรรคโลก จ.สุโขทัย</v>
          </cell>
          <cell r="C733" t="str">
            <v>2567</v>
          </cell>
          <cell r="D733" t="str">
            <v>โครงการอำนวยความปลอดภัยสนับสนุนด้านคมนาคมและระบบโลจิสติกส์</v>
          </cell>
          <cell r="E733" t="str">
            <v>ปรับปรุงจุดเสี่ยงจุดอันตราย</v>
          </cell>
          <cell r="F733" t="str">
            <v>รายการปีเดียว ราคาต่อหน่วยต่ำกว่า 10 ล้านบาท (พลางก่อน1)</v>
          </cell>
          <cell r="G733" t="str">
            <v>วิธี e-Bidding</v>
          </cell>
          <cell r="H733" t="str">
            <v>ปรับปรุงจุดเสี่ยงจุดอันตราย</v>
          </cell>
          <cell r="I733" t="str">
            <v>08007190061703210378</v>
          </cell>
          <cell r="J733" t="str">
            <v>สวรรคโลก</v>
          </cell>
          <cell r="K733" t="str">
            <v>สุโขทัย</v>
          </cell>
          <cell r="L733">
            <v>1</v>
          </cell>
          <cell r="M733" t="str">
            <v>แห่ง</v>
          </cell>
          <cell r="N733" t="str">
            <v>13 ธ.ค. 2566</v>
          </cell>
          <cell r="O733" t="str">
            <v/>
          </cell>
          <cell r="P733">
            <v>3000000</v>
          </cell>
          <cell r="Q733">
            <v>3000000</v>
          </cell>
          <cell r="R733" t="str">
            <v>ลงนามในสัญญา</v>
          </cell>
          <cell r="S733" t="str">
            <v/>
          </cell>
          <cell r="T733" t="str">
            <v>สำนักงานทางหลวงชนบทที่ 9 (อุตรดิตถ์)</v>
          </cell>
          <cell r="U733" t="str">
            <v>สำนักงานทางหลวงชนบทที่ 9 (อุตรดิตถ์)</v>
          </cell>
          <cell r="V733" t="str">
            <v>สำนักอำนวยความปลอดภัย</v>
          </cell>
          <cell r="W733" t="str">
            <v>สุโขทัย</v>
          </cell>
          <cell r="X733" t="str">
            <v/>
          </cell>
          <cell r="Y733">
            <v>3000000</v>
          </cell>
          <cell r="Z733">
            <v>1</v>
          </cell>
          <cell r="AA733" t="str">
            <v>แห่ง</v>
          </cell>
          <cell r="AB733" t="str">
            <v>-</v>
          </cell>
          <cell r="AC733" t="str">
            <v>0</v>
          </cell>
          <cell r="AD733" t="str">
            <v>-</v>
          </cell>
          <cell r="AE733" t="str">
            <v>-</v>
          </cell>
          <cell r="AF733" t="str">
            <v>0</v>
          </cell>
          <cell r="AG733" t="str">
            <v>-</v>
          </cell>
          <cell r="AH733" t="str">
            <v>26 ม.ค. 2567</v>
          </cell>
          <cell r="AI733" t="str">
            <v>16 ม.ค. 2567</v>
          </cell>
          <cell r="AJ733" t="str">
            <v>5 ก.พ. 2567</v>
          </cell>
          <cell r="AK733" t="str">
            <v>7 ก.พ. 2567</v>
          </cell>
          <cell r="AL733">
            <v>4</v>
          </cell>
          <cell r="AM733">
            <v>4</v>
          </cell>
          <cell r="AN733">
            <v>4</v>
          </cell>
          <cell r="AO733">
            <v>4</v>
          </cell>
          <cell r="AP733" t="str">
            <v>0655563000146</v>
          </cell>
          <cell r="AQ733" t="str">
            <v>66129465736</v>
          </cell>
          <cell r="AR733" t="str">
            <v>บริษัท สเตมิน่า ไลท์ จำกัด</v>
          </cell>
          <cell r="AS733" t="str">
            <v/>
          </cell>
          <cell r="AT733">
            <v>2994000</v>
          </cell>
          <cell r="AU733">
            <v>2994000</v>
          </cell>
          <cell r="AV733" t="str">
            <v/>
          </cell>
          <cell r="AW733" t="str">
            <v>สทช.ที่ 9/013/2567</v>
          </cell>
          <cell r="AX733" t="str">
            <v>6 มี.ค. 2567</v>
          </cell>
          <cell r="AY733" t="str">
            <v>7 มี.ค. 2567</v>
          </cell>
          <cell r="AZ733" t="str">
            <v>4 มิ.ย. 2567</v>
          </cell>
          <cell r="BA733">
            <v>90</v>
          </cell>
          <cell r="BB733" t="str">
            <v>พลากร ตันยา</v>
          </cell>
          <cell r="BC733">
            <v>2994000</v>
          </cell>
          <cell r="BD733">
            <v>2994000</v>
          </cell>
          <cell r="BF733">
            <v>6000</v>
          </cell>
          <cell r="BG733">
            <v>6000</v>
          </cell>
          <cell r="BI733" t="str">
            <v xml:space="preserve"> 8 ก.พ.67</v>
          </cell>
          <cell r="BJ733">
            <v>0.2</v>
          </cell>
        </row>
        <row r="734">
          <cell r="A734" t="str">
            <v>ปรับปรุงจุดเสี่ยงจุดอันตราย ถนนสาย สท.4011 แยกทางหลวงหมายเลข 1056 - บ้านสระบัว  อ.ศรีสำโรง จ.สุโขทัย</v>
          </cell>
          <cell r="C734" t="str">
            <v>2567</v>
          </cell>
          <cell r="D734" t="str">
            <v>โครงการอำนวยความปลอดภัยสนับสนุนด้านคมนาคมและระบบโลจิสติกส์</v>
          </cell>
          <cell r="E734" t="str">
            <v>ปรับปรุงจุดเสี่ยงจุดอันตราย</v>
          </cell>
          <cell r="F734" t="str">
            <v>รายการปีเดียว ราคาต่อหน่วยต่ำกว่า 10 ล้านบาท (พลางก่อน1)</v>
          </cell>
          <cell r="G734" t="str">
            <v>วิธี e-Bidding</v>
          </cell>
          <cell r="H734" t="str">
            <v>ปรับปรุงจุดเสี่ยงจุดอันตราย</v>
          </cell>
          <cell r="I734" t="str">
            <v>08007190061703210378</v>
          </cell>
          <cell r="J734" t="str">
            <v>ศรีสำโรง</v>
          </cell>
          <cell r="K734" t="str">
            <v>สุโขทัย</v>
          </cell>
          <cell r="L734">
            <v>1</v>
          </cell>
          <cell r="M734" t="str">
            <v>แห่ง</v>
          </cell>
          <cell r="N734" t="str">
            <v>13 ธ.ค. 2566</v>
          </cell>
          <cell r="O734" t="str">
            <v/>
          </cell>
          <cell r="P734">
            <v>3000000</v>
          </cell>
          <cell r="Q734">
            <v>3000000</v>
          </cell>
          <cell r="R734" t="str">
            <v>ลงนามในสัญญา</v>
          </cell>
          <cell r="S734" t="str">
            <v/>
          </cell>
          <cell r="T734" t="str">
            <v>สำนักงานทางหลวงชนบทที่ 9 (อุตรดิตถ์)</v>
          </cell>
          <cell r="U734" t="str">
            <v>สำนักงานทางหลวงชนบทที่ 9 (อุตรดิตถ์)</v>
          </cell>
          <cell r="V734" t="str">
            <v>สำนักอำนวยความปลอดภัย</v>
          </cell>
          <cell r="W734" t="str">
            <v>สุโขทัย</v>
          </cell>
          <cell r="X734" t="str">
            <v/>
          </cell>
          <cell r="Y734">
            <v>3000000</v>
          </cell>
          <cell r="Z734">
            <v>1</v>
          </cell>
          <cell r="AA734" t="str">
            <v>แห่ง</v>
          </cell>
          <cell r="AB734" t="str">
            <v>-</v>
          </cell>
          <cell r="AC734" t="str">
            <v>0</v>
          </cell>
          <cell r="AD734" t="str">
            <v>-</v>
          </cell>
          <cell r="AE734" t="str">
            <v>-</v>
          </cell>
          <cell r="AF734" t="str">
            <v>0</v>
          </cell>
          <cell r="AG734" t="str">
            <v>-</v>
          </cell>
          <cell r="AH734" t="str">
            <v>26 ม.ค. 2567</v>
          </cell>
          <cell r="AI734" t="str">
            <v>16 ม.ค. 2567</v>
          </cell>
          <cell r="AJ734" t="str">
            <v>5 ก.พ. 2567</v>
          </cell>
          <cell r="AK734" t="str">
            <v>7 ก.พ. 2567</v>
          </cell>
          <cell r="AL734">
            <v>2</v>
          </cell>
          <cell r="AM734">
            <v>2</v>
          </cell>
          <cell r="AN734">
            <v>2</v>
          </cell>
          <cell r="AO734">
            <v>2</v>
          </cell>
          <cell r="AP734" t="str">
            <v>0665559000722</v>
          </cell>
          <cell r="AQ734" t="str">
            <v>66129480951</v>
          </cell>
          <cell r="AR734" t="str">
            <v>บจก.กิจอนันต์ตะพานหิน</v>
          </cell>
          <cell r="AS734" t="str">
            <v/>
          </cell>
          <cell r="AT734">
            <v>2994000</v>
          </cell>
          <cell r="AU734">
            <v>2994000</v>
          </cell>
          <cell r="AV734" t="str">
            <v/>
          </cell>
          <cell r="AW734" t="str">
            <v>สทช.ที่ 9/018/2567</v>
          </cell>
          <cell r="AX734" t="str">
            <v>7 มี.ค. 2567</v>
          </cell>
          <cell r="AY734" t="str">
            <v>8 มี.ค. 2567</v>
          </cell>
          <cell r="AZ734" t="str">
            <v>26 พ.ค. 2567</v>
          </cell>
          <cell r="BA734">
            <v>80</v>
          </cell>
          <cell r="BC734">
            <v>2994000</v>
          </cell>
          <cell r="BD734">
            <v>2994000</v>
          </cell>
          <cell r="BF734">
            <v>6000</v>
          </cell>
          <cell r="BG734">
            <v>6000</v>
          </cell>
          <cell r="BI734" t="str">
            <v xml:space="preserve"> 8 ก.พ.67</v>
          </cell>
          <cell r="BJ734">
            <v>0.2</v>
          </cell>
        </row>
        <row r="735">
          <cell r="A735" t="str">
            <v>ปรับปรุงจุดเสี่ยงจุดอันตราย ถนนสาย สท.3015 แยกทางหลวงหมายเลข 102 - บ้านหนองชายไผ่  อ.ศรีสัชนาลัย จ.สุโขทัย</v>
          </cell>
          <cell r="C735" t="str">
            <v>2567</v>
          </cell>
          <cell r="D735" t="str">
            <v>โครงการอำนวยความปลอดภัยสนับสนุนด้านคมนาคมและระบบโลจิสติกส์</v>
          </cell>
          <cell r="E735" t="str">
            <v>ปรับปรุงจุดเสี่ยงจุดอันตราย</v>
          </cell>
          <cell r="F735" t="str">
            <v>รายการปีเดียว ราคาต่อหน่วยต่ำกว่า 10 ล้านบาท (พลางก่อน1)</v>
          </cell>
          <cell r="G735" t="str">
            <v>วิธี e-Bidding</v>
          </cell>
          <cell r="H735" t="str">
            <v>ปรับปรุงจุดเสี่ยงจุดอันตราย</v>
          </cell>
          <cell r="I735" t="str">
            <v>08007190061703210378</v>
          </cell>
          <cell r="J735" t="str">
            <v>ศรีสัชนาลัย</v>
          </cell>
          <cell r="K735" t="str">
            <v>สุโขทัย</v>
          </cell>
          <cell r="L735">
            <v>2</v>
          </cell>
          <cell r="M735" t="str">
            <v>แห่ง</v>
          </cell>
          <cell r="N735" t="str">
            <v>13 ธ.ค. 2566</v>
          </cell>
          <cell r="O735" t="str">
            <v/>
          </cell>
          <cell r="P735">
            <v>3498000</v>
          </cell>
          <cell r="Q735">
            <v>3498000</v>
          </cell>
          <cell r="R735" t="str">
            <v>ลงนามในสัญญา</v>
          </cell>
          <cell r="S735" t="str">
            <v/>
          </cell>
          <cell r="T735" t="str">
            <v>สำนักงานทางหลวงชนบทที่ 9 (อุตรดิตถ์)</v>
          </cell>
          <cell r="U735" t="str">
            <v>สำนักงานทางหลวงชนบทที่ 9 (อุตรดิตถ์)</v>
          </cell>
          <cell r="V735" t="str">
            <v>สำนักอำนวยความปลอดภัย</v>
          </cell>
          <cell r="W735" t="str">
            <v>สุโขทัย</v>
          </cell>
          <cell r="X735" t="str">
            <v/>
          </cell>
          <cell r="Y735">
            <v>3498000</v>
          </cell>
          <cell r="Z735">
            <v>2</v>
          </cell>
          <cell r="AA735" t="str">
            <v>แห่ง</v>
          </cell>
          <cell r="AB735" t="str">
            <v>-</v>
          </cell>
          <cell r="AC735" t="str">
            <v>0</v>
          </cell>
          <cell r="AD735" t="str">
            <v>-</v>
          </cell>
          <cell r="AF735" t="str">
            <v>0</v>
          </cell>
          <cell r="AG735" t="str">
            <v>-</v>
          </cell>
          <cell r="AH735" t="str">
            <v>22 ม.ค. 2567</v>
          </cell>
          <cell r="AI735" t="str">
            <v>16 ม.ค. 2567</v>
          </cell>
          <cell r="AJ735" t="str">
            <v>30 ม.ค. 2567</v>
          </cell>
          <cell r="AK735" t="str">
            <v>2 ก.พ. 2567</v>
          </cell>
          <cell r="AL735">
            <v>4</v>
          </cell>
          <cell r="AM735">
            <v>4</v>
          </cell>
          <cell r="AN735">
            <v>4</v>
          </cell>
          <cell r="AO735">
            <v>4</v>
          </cell>
          <cell r="AP735" t="str">
            <v>0655563000146</v>
          </cell>
          <cell r="AQ735" t="str">
            <v>67019004912</v>
          </cell>
          <cell r="AR735" t="str">
            <v>บริษัท สเตมิน่า ไลท์ จำกัด</v>
          </cell>
          <cell r="AS735" t="str">
            <v/>
          </cell>
          <cell r="AT735">
            <v>3490000</v>
          </cell>
          <cell r="AU735">
            <v>3490000</v>
          </cell>
          <cell r="AV735" t="str">
            <v/>
          </cell>
          <cell r="AW735" t="str">
            <v>สทช.ที่ 9/009/2567</v>
          </cell>
          <cell r="AX735" t="str">
            <v>27 ก.พ. 2567</v>
          </cell>
          <cell r="AY735" t="str">
            <v>28 ก.พ. 2567</v>
          </cell>
          <cell r="AZ735" t="str">
            <v>27 พ.ค. 2567</v>
          </cell>
          <cell r="BA735">
            <v>90</v>
          </cell>
          <cell r="BB735" t="str">
            <v>ติณหภัช ลิ้มสุข</v>
          </cell>
          <cell r="BC735">
            <v>3490000</v>
          </cell>
          <cell r="BD735">
            <v>3490000</v>
          </cell>
          <cell r="BF735">
            <v>8000</v>
          </cell>
          <cell r="BG735">
            <v>8000</v>
          </cell>
          <cell r="BI735" t="str">
            <v xml:space="preserve"> 2 ก.พ.67</v>
          </cell>
          <cell r="BJ735">
            <v>0.22870211549456831</v>
          </cell>
        </row>
        <row r="736">
          <cell r="A736" t="str">
            <v>ถนนสาย อต.4009 แยก ทล.1045 - บ.ห้วยปลาดุก  อ.เมือง จ.อุตรดิตถ์</v>
          </cell>
          <cell r="C736" t="str">
            <v>2567</v>
          </cell>
          <cell r="D73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36" t="str">
            <v>ก่อสร้างถนนและยกระดับชั้นทาง</v>
          </cell>
          <cell r="F736" t="str">
            <v>รายการปีเดียว ราคาต่อหน่วยต่ำกว่า 10 ล้านบาท (พลางก่อน3)</v>
          </cell>
          <cell r="G736" t="str">
            <v>วิธี e-Bidding</v>
          </cell>
          <cell r="H736" t="str">
            <v>ถนน</v>
          </cell>
          <cell r="I736" t="str">
            <v>08007190060703210092</v>
          </cell>
          <cell r="J736" t="str">
            <v>เมือง</v>
          </cell>
          <cell r="K736" t="str">
            <v>อุตรดิตถ์</v>
          </cell>
          <cell r="L736">
            <v>0.46500000000000002</v>
          </cell>
          <cell r="M736" t="str">
            <v>กิโลเมตร</v>
          </cell>
          <cell r="N736" t="str">
            <v>9 ม.ค. 2567</v>
          </cell>
          <cell r="O736" t="str">
            <v/>
          </cell>
          <cell r="P736">
            <v>9900000</v>
          </cell>
          <cell r="Q736">
            <v>9900000</v>
          </cell>
          <cell r="R736" t="str">
            <v>ลงนามในสัญญา</v>
          </cell>
          <cell r="S736" t="str">
            <v/>
          </cell>
          <cell r="T736" t="str">
            <v>สำนักงานทางหลวงชนบทที่ 9 (อุตรดิตถ์)</v>
          </cell>
          <cell r="U736" t="str">
            <v>สำนักงานทางหลวงชนบทที่ 9 (อุตรดิตถ์)</v>
          </cell>
          <cell r="V736" t="str">
            <v>กองแผนงาน</v>
          </cell>
          <cell r="W736" t="str">
            <v>อุตรดิตถ์</v>
          </cell>
          <cell r="X736" t="str">
            <v/>
          </cell>
          <cell r="Y736">
            <v>9900000</v>
          </cell>
          <cell r="Z736">
            <v>0.46500000000000002</v>
          </cell>
          <cell r="AA736" t="str">
            <v>กิโลเมตร</v>
          </cell>
          <cell r="AB736" t="str">
            <v>ลาดยาง AC</v>
          </cell>
          <cell r="AC736" t="str">
            <v>10.50</v>
          </cell>
          <cell r="AD736" t="str">
            <v>เมตร</v>
          </cell>
          <cell r="AE736" t="str">
            <v>AC</v>
          </cell>
          <cell r="AF736" t="str">
            <v>3.00</v>
          </cell>
          <cell r="AG736" t="str">
            <v>เมตร</v>
          </cell>
          <cell r="AH736" t="str">
            <v>5 ก.พ. 2567</v>
          </cell>
          <cell r="AI736" t="str">
            <v>30 ม.ค. 2567</v>
          </cell>
          <cell r="AJ736" t="str">
            <v>20 ก.พ. 2567</v>
          </cell>
          <cell r="AK736" t="str">
            <v>27 ก.พ. 2567</v>
          </cell>
          <cell r="AL736">
            <v>2</v>
          </cell>
          <cell r="AM736">
            <v>2</v>
          </cell>
          <cell r="AN736">
            <v>2</v>
          </cell>
          <cell r="AO736">
            <v>2</v>
          </cell>
          <cell r="AP736" t="str">
            <v>0535560000693</v>
          </cell>
          <cell r="AQ736" t="str">
            <v>67019349711</v>
          </cell>
          <cell r="AR736" t="str">
            <v>บริษัท จ.จักรวาล 42 จำกัด</v>
          </cell>
          <cell r="AS736" t="str">
            <v/>
          </cell>
          <cell r="AT736">
            <v>9898500</v>
          </cell>
          <cell r="AU736">
            <v>9898500</v>
          </cell>
          <cell r="AV736" t="str">
            <v/>
          </cell>
          <cell r="AW736" t="str">
            <v>สทช.ที่ 9/026/2567</v>
          </cell>
          <cell r="AX736" t="str">
            <v>19 มี.ค. 2567</v>
          </cell>
          <cell r="AY736" t="str">
            <v>20 มี.ค. 2567</v>
          </cell>
          <cell r="AZ736" t="str">
            <v>16 ส.ค. 2567</v>
          </cell>
          <cell r="BA736">
            <v>150</v>
          </cell>
          <cell r="BB736" t="str">
            <v>ณัชธนพันธ์ เกิดมาก</v>
          </cell>
          <cell r="BC736">
            <v>9898500</v>
          </cell>
          <cell r="BD736">
            <v>9898500</v>
          </cell>
          <cell r="BF736">
            <v>1500</v>
          </cell>
          <cell r="BG736">
            <v>1500</v>
          </cell>
          <cell r="BI736" t="str">
            <v xml:space="preserve"> 27 ก.พ.67</v>
          </cell>
          <cell r="BJ736">
            <v>1.5151515151515152E-2</v>
          </cell>
        </row>
        <row r="737">
          <cell r="A737" t="str">
            <v>สะพานข้ามคลองขุดใหม่  อ.สวรรคโลก จ.สุโขทัย</v>
          </cell>
          <cell r="C737" t="str">
            <v>2567</v>
          </cell>
          <cell r="D737" t="str">
            <v>ผลผลิตโครงข่ายทางหลวงชนบทได้รับการพัฒนา</v>
          </cell>
          <cell r="E737" t="str">
            <v>พัฒนาสะพานขนาดกลาง</v>
          </cell>
          <cell r="F737" t="str">
            <v>รายการปีเดียว ราคาต่อหน่วยต่ำกว่า 10 ล้านบาท (พลางก่อน1)</v>
          </cell>
          <cell r="G737" t="str">
            <v>วิธี e-Bidding</v>
          </cell>
          <cell r="H737" t="str">
            <v>สะพาน</v>
          </cell>
          <cell r="I737" t="str">
            <v>08007280003703210214</v>
          </cell>
          <cell r="J737" t="str">
            <v>สวรรคโลก</v>
          </cell>
          <cell r="K737" t="str">
            <v>สุโขทัย</v>
          </cell>
          <cell r="L737">
            <v>40</v>
          </cell>
          <cell r="M737" t="str">
            <v>เมตร</v>
          </cell>
          <cell r="N737" t="str">
            <v>17 ต.ค. 2566</v>
          </cell>
          <cell r="O737" t="str">
            <v/>
          </cell>
          <cell r="P737">
            <v>9000000</v>
          </cell>
          <cell r="Q737">
            <v>9000000</v>
          </cell>
          <cell r="R737" t="str">
            <v>ลงนามในสัญญา</v>
          </cell>
          <cell r="S737" t="str">
            <v/>
          </cell>
          <cell r="T737" t="str">
            <v>สำนักงานทางหลวงชนบทที่ 9 (อุตรดิตถ์)</v>
          </cell>
          <cell r="U737" t="str">
            <v>แขวงทางหลวงชนบทสุโขทัย</v>
          </cell>
          <cell r="V737" t="str">
            <v>กองแผนงาน</v>
          </cell>
          <cell r="W737" t="str">
            <v>สุโขทัย</v>
          </cell>
          <cell r="X737" t="str">
            <v/>
          </cell>
          <cell r="Y737">
            <v>9003395</v>
          </cell>
          <cell r="Z737">
            <v>40</v>
          </cell>
          <cell r="AA737" t="str">
            <v>เมตร</v>
          </cell>
          <cell r="AB737" t="str">
            <v>คอนกรีตเสริมเหล็ก</v>
          </cell>
          <cell r="AC737" t="str">
            <v>9.00</v>
          </cell>
          <cell r="AD737" t="str">
            <v>เมตร</v>
          </cell>
          <cell r="AE737" t="str">
            <v>-</v>
          </cell>
          <cell r="AF737" t="str">
            <v>-</v>
          </cell>
          <cell r="AG737" t="str">
            <v>-</v>
          </cell>
          <cell r="AH737" t="str">
            <v>9 พ.ย. 2566</v>
          </cell>
          <cell r="AI737" t="str">
            <v>3 พ.ย. 2566</v>
          </cell>
          <cell r="AJ737" t="str">
            <v>24 พ.ย. 2566</v>
          </cell>
          <cell r="AK737" t="str">
            <v>28 พ.ย. 2566</v>
          </cell>
          <cell r="AL737">
            <v>4</v>
          </cell>
          <cell r="AM737">
            <v>4</v>
          </cell>
          <cell r="AN737">
            <v>4</v>
          </cell>
          <cell r="AO737">
            <v>4</v>
          </cell>
          <cell r="AP737" t="str">
            <v>D888888888005</v>
          </cell>
          <cell r="AR737" t="str">
            <v>กิจการร่วมค้า พิษณุสุวรรณ (2022)</v>
          </cell>
          <cell r="AS737" t="str">
            <v/>
          </cell>
          <cell r="AT737">
            <v>8988000</v>
          </cell>
          <cell r="AU737">
            <v>8988000</v>
          </cell>
          <cell r="AV737" t="str">
            <v/>
          </cell>
          <cell r="AW737" t="str">
            <v>04/2567</v>
          </cell>
          <cell r="AX737" t="str">
            <v>10 ม.ค. 2567</v>
          </cell>
          <cell r="AY737" t="str">
            <v>11 ม.ค. 2567</v>
          </cell>
          <cell r="AZ737" t="str">
            <v>8 ก.ค. 2567</v>
          </cell>
          <cell r="BA737">
            <v>180</v>
          </cell>
          <cell r="BB737" t="str">
            <v>ธราพันธ์ สังข์คง</v>
          </cell>
          <cell r="BC737">
            <v>8988000</v>
          </cell>
          <cell r="BD737">
            <v>8988000</v>
          </cell>
          <cell r="BF737">
            <v>12000</v>
          </cell>
          <cell r="BG737">
            <v>15395</v>
          </cell>
          <cell r="BI737" t="str">
            <v xml:space="preserve"> 2 ก.พ.67</v>
          </cell>
          <cell r="BJ737">
            <v>0.17099105393021188</v>
          </cell>
        </row>
        <row r="738">
          <cell r="A738" t="str">
            <v>ปรับปรุงอาคารและสิ่งก่อสร้างประกอบ แขวงทางหลวงชนบทสุโขทัย  จ.สุโขทัย</v>
          </cell>
          <cell r="C738" t="str">
            <v>2567</v>
          </cell>
          <cell r="D738" t="str">
            <v>ผลผลิตโครงข่ายทางหลวงชนบทได้รับการพัฒนา</v>
          </cell>
          <cell r="E738" t="str">
            <v>อำนวยการและสนับสนุนการพัฒนาทางหลวงชนบท</v>
          </cell>
          <cell r="F738" t="str">
            <v>รายการปีเดียว ราคาต่อหน่วยต่ำกว่า 10 ล้านบาท (พลางก่อน1)</v>
          </cell>
          <cell r="G738" t="str">
            <v>วิธี e-Bidding</v>
          </cell>
          <cell r="H738" t="str">
            <v>ปรับปรุงอาคารและสิ่งก่อสร้างประกอบ</v>
          </cell>
          <cell r="I738" t="str">
            <v>08007280003703210218</v>
          </cell>
          <cell r="K738" t="str">
            <v>สุโขทัย</v>
          </cell>
          <cell r="L738">
            <v>1</v>
          </cell>
          <cell r="M738" t="str">
            <v>แห่ง</v>
          </cell>
          <cell r="N738" t="str">
            <v>17 ต.ค. 2566</v>
          </cell>
          <cell r="O738" t="str">
            <v/>
          </cell>
          <cell r="P738">
            <v>2850000</v>
          </cell>
          <cell r="Q738">
            <v>2850000</v>
          </cell>
          <cell r="R738" t="str">
            <v>ลงนามในสัญญา</v>
          </cell>
          <cell r="S738" t="str">
            <v/>
          </cell>
          <cell r="T738" t="str">
            <v>สำนักงานทางหลวงชนบทที่ 9 (อุตรดิตถ์)</v>
          </cell>
          <cell r="U738" t="str">
            <v>แขวงทางหลวงชนบทสุโขทัย</v>
          </cell>
          <cell r="V738" t="str">
            <v>กองแผนงาน</v>
          </cell>
          <cell r="W738" t="str">
            <v>สุโขทัย</v>
          </cell>
          <cell r="X738" t="str">
            <v/>
          </cell>
          <cell r="Y738">
            <v>2850377.73</v>
          </cell>
          <cell r="Z738">
            <v>1</v>
          </cell>
          <cell r="AA738" t="str">
            <v>แห่ง</v>
          </cell>
          <cell r="AB738" t="str">
            <v>-</v>
          </cell>
          <cell r="AC738" t="str">
            <v>-</v>
          </cell>
          <cell r="AD738" t="str">
            <v>-</v>
          </cell>
          <cell r="AE738" t="str">
            <v>-</v>
          </cell>
          <cell r="AF738" t="str">
            <v>-</v>
          </cell>
          <cell r="AG738" t="str">
            <v>-</v>
          </cell>
          <cell r="AH738" t="str">
            <v>19 ธ.ค. 2566</v>
          </cell>
          <cell r="AI738" t="str">
            <v>8 ธ.ค. 2566</v>
          </cell>
          <cell r="AJ738" t="str">
            <v>27 ธ.ค. 2566</v>
          </cell>
          <cell r="AK738" t="str">
            <v>4 ม.ค. 2567</v>
          </cell>
          <cell r="AL738">
            <v>4</v>
          </cell>
          <cell r="AM738">
            <v>4</v>
          </cell>
          <cell r="AN738">
            <v>4</v>
          </cell>
          <cell r="AO738">
            <v>4</v>
          </cell>
          <cell r="AP738" t="str">
            <v>0603547001166</v>
          </cell>
          <cell r="AR738" t="str">
            <v>รุ่งอรุณวาณิช</v>
          </cell>
          <cell r="AS738" t="str">
            <v/>
          </cell>
          <cell r="AT738">
            <v>2680000</v>
          </cell>
          <cell r="AU738">
            <v>2680000</v>
          </cell>
          <cell r="AV738" t="str">
            <v/>
          </cell>
          <cell r="AW738" t="str">
            <v>05/2567</v>
          </cell>
          <cell r="AX738" t="str">
            <v>25 ม.ค. 2567</v>
          </cell>
          <cell r="AY738" t="str">
            <v>26 ม.ค. 2567</v>
          </cell>
          <cell r="AZ738" t="str">
            <v>22 ส.ค. 2567</v>
          </cell>
          <cell r="BA738">
            <v>210</v>
          </cell>
          <cell r="BB738" t="str">
            <v>พลากร ตันยา</v>
          </cell>
          <cell r="BC738">
            <v>2680000</v>
          </cell>
          <cell r="BD738">
            <v>2680000</v>
          </cell>
          <cell r="BF738">
            <v>170000</v>
          </cell>
          <cell r="BG738">
            <v>170377.72999999998</v>
          </cell>
          <cell r="BI738" t="str">
            <v xml:space="preserve"> 2 ก.พ.67</v>
          </cell>
          <cell r="BJ738">
            <v>5.9773737426723441</v>
          </cell>
        </row>
        <row r="739">
          <cell r="A739" t="str">
            <v>งานบำรุงถนนสาย สท.6055 สายบ้านท่าวิเศษ - บ้านขอนซุง  อ.ทุ่งเสลี่ยม จ.สุโขทัย</v>
          </cell>
          <cell r="C739" t="str">
            <v>2567</v>
          </cell>
          <cell r="D739" t="str">
            <v>ผลผลิตโครงข่ายทางหลวงชนบทได้รับการบำรุงรักษา</v>
          </cell>
          <cell r="E739" t="str">
            <v>บำรุงรักษาทางหลวงชนบท</v>
          </cell>
          <cell r="F739" t="str">
            <v>รายการปีเดียว ราคาต่อหน่วยต่ำกว่า 10 ล้านบาท (พลางก่อน2)</v>
          </cell>
          <cell r="G739" t="str">
            <v>วิธี e-Bidding</v>
          </cell>
          <cell r="H739" t="str">
            <v>ซ่อมสร้างผิวทางแอสฟัลต์คอนกรีต (โดยวิธี Pavement In - Place Recycling)</v>
          </cell>
          <cell r="I739" t="str">
            <v>08007280004703210717</v>
          </cell>
          <cell r="J739" t="str">
            <v>ทุ่งเสลี่ยม</v>
          </cell>
          <cell r="K739" t="str">
            <v>สุโขทัย</v>
          </cell>
          <cell r="L739">
            <v>1</v>
          </cell>
          <cell r="M739" t="str">
            <v>แห่ง</v>
          </cell>
          <cell r="N739" t="str">
            <v>14 ธ.ค. 2566</v>
          </cell>
          <cell r="O739" t="str">
            <v/>
          </cell>
          <cell r="P739">
            <v>5800000</v>
          </cell>
          <cell r="Q739">
            <v>5800000</v>
          </cell>
          <cell r="R739" t="str">
            <v>ลงนามในสัญญา</v>
          </cell>
          <cell r="S739" t="str">
            <v/>
          </cell>
          <cell r="T739" t="str">
            <v>สำนักงานทางหลวงชนบทที่ 9 (อุตรดิตถ์)</v>
          </cell>
          <cell r="U739" t="str">
            <v>แขวงทางหลวงชนบทสุโขทัย</v>
          </cell>
          <cell r="V739" t="str">
            <v>สำนักบำรุงทาง</v>
          </cell>
          <cell r="W739" t="str">
            <v>สุโขทัย</v>
          </cell>
          <cell r="X739" t="str">
            <v/>
          </cell>
          <cell r="Y739">
            <v>5801690.2000000002</v>
          </cell>
          <cell r="Z739">
            <v>1</v>
          </cell>
          <cell r="AA739" t="str">
            <v>แห่ง</v>
          </cell>
          <cell r="AB739" t="str">
            <v>ลาดยาง AC</v>
          </cell>
          <cell r="AC739" t="str">
            <v>6.00</v>
          </cell>
          <cell r="AD739" t="str">
            <v>เมตร</v>
          </cell>
          <cell r="AE739" t="str">
            <v>AC</v>
          </cell>
          <cell r="AF739" t="str">
            <v>1.00</v>
          </cell>
          <cell r="AG739" t="str">
            <v>เมตร</v>
          </cell>
          <cell r="AH739" t="str">
            <v>26 ม.ค. 2567</v>
          </cell>
          <cell r="AI739" t="str">
            <v>22 ม.ค. 2567</v>
          </cell>
          <cell r="AJ739" t="str">
            <v>1 ก.พ. 2567</v>
          </cell>
          <cell r="AK739" t="str">
            <v>2 ก.พ. 2567</v>
          </cell>
          <cell r="AL739">
            <v>3</v>
          </cell>
          <cell r="AM739">
            <v>3</v>
          </cell>
          <cell r="AN739">
            <v>3</v>
          </cell>
          <cell r="AO739">
            <v>3</v>
          </cell>
          <cell r="AP739" t="str">
            <v>0643555000254</v>
          </cell>
          <cell r="AQ739" t="str">
            <v>67019158217</v>
          </cell>
          <cell r="AR739" t="str">
            <v>ห้างหุ้นส่วนจำกัด สุวรรณ แอสฟัลท์ (2012)</v>
          </cell>
          <cell r="AS739" t="str">
            <v/>
          </cell>
          <cell r="AT739">
            <v>5795000</v>
          </cell>
          <cell r="AU739">
            <v>5795000</v>
          </cell>
          <cell r="AV739" t="str">
            <v/>
          </cell>
          <cell r="AW739" t="str">
            <v>15/2567</v>
          </cell>
          <cell r="AX739" t="str">
            <v>27 ก.พ. 2567</v>
          </cell>
          <cell r="AY739" t="str">
            <v>28 ก.พ. 2567</v>
          </cell>
          <cell r="AZ739" t="str">
            <v>26 มิ.ย. 2567</v>
          </cell>
          <cell r="BA739">
            <v>120</v>
          </cell>
          <cell r="BB739" t="str">
            <v>ธราพันธ์ สังข์คง</v>
          </cell>
          <cell r="BC739">
            <v>5795000</v>
          </cell>
          <cell r="BD739">
            <v>5795000</v>
          </cell>
          <cell r="BF739">
            <v>5000</v>
          </cell>
          <cell r="BG739">
            <v>6690.2000000001863</v>
          </cell>
          <cell r="BI739" t="str">
            <v xml:space="preserve"> 2 ก.พ.67</v>
          </cell>
          <cell r="BJ739">
            <v>0.11531467157622767</v>
          </cell>
        </row>
        <row r="740">
          <cell r="A740" t="str">
            <v>งานบำรุงถนนสาย สท.4012 แยกทางหลวงหมายเลข 1054 - บ้านคลองด่าน  อ.ศรีสำโรง จ.สุโขทัย</v>
          </cell>
          <cell r="C740" t="str">
            <v>2567</v>
          </cell>
          <cell r="D740" t="str">
            <v>ผลผลิตโครงข่ายทางหลวงชนบทได้รับการบำรุงรักษา</v>
          </cell>
          <cell r="E740" t="str">
            <v>บำรุงรักษาทางหลวงชนบท</v>
          </cell>
          <cell r="F740" t="str">
            <v>รายการปีเดียว ราคาต่อหน่วยต่ำกว่า 10 ล้านบาท (พลางก่อน2)</v>
          </cell>
          <cell r="G740" t="str">
            <v>วิธี e-Bidding</v>
          </cell>
          <cell r="H740" t="str">
            <v>ซ่อมสร้างผิวทางแอสฟัลต์คอนกรีต (โดยวิธี Pavement In - Place Recycling)</v>
          </cell>
          <cell r="I740" t="str">
            <v>08007280004703210717</v>
          </cell>
          <cell r="J740" t="str">
            <v>ศรีสำโรง</v>
          </cell>
          <cell r="K740" t="str">
            <v>สุโขทัย</v>
          </cell>
          <cell r="L740">
            <v>1</v>
          </cell>
          <cell r="M740" t="str">
            <v>แห่ง</v>
          </cell>
          <cell r="N740" t="str">
            <v>14 ธ.ค. 2566</v>
          </cell>
          <cell r="O740" t="str">
            <v/>
          </cell>
          <cell r="P740">
            <v>5800000</v>
          </cell>
          <cell r="Q740">
            <v>5800000</v>
          </cell>
          <cell r="R740" t="str">
            <v>ลงนามในสัญญา</v>
          </cell>
          <cell r="S740" t="str">
            <v/>
          </cell>
          <cell r="T740" t="str">
            <v>สำนักงานทางหลวงชนบทที่ 9 (อุตรดิตถ์)</v>
          </cell>
          <cell r="U740" t="str">
            <v>แขวงทางหลวงชนบทสุโขทัย</v>
          </cell>
          <cell r="V740" t="str">
            <v>สำนักบำรุงทาง</v>
          </cell>
          <cell r="W740" t="str">
            <v>สุโขทัย</v>
          </cell>
          <cell r="X740" t="str">
            <v/>
          </cell>
          <cell r="Y740">
            <v>5813499.5599999996</v>
          </cell>
          <cell r="Z740">
            <v>1</v>
          </cell>
          <cell r="AA740" t="str">
            <v>แห่ง</v>
          </cell>
          <cell r="AB740" t="str">
            <v>ลาดยาง AC</v>
          </cell>
          <cell r="AC740" t="str">
            <v>6.00</v>
          </cell>
          <cell r="AD740" t="str">
            <v>เมตร</v>
          </cell>
          <cell r="AE740" t="str">
            <v>AC</v>
          </cell>
          <cell r="AF740" t="str">
            <v>1.00-1.50</v>
          </cell>
          <cell r="AG740" t="str">
            <v>เมตร</v>
          </cell>
          <cell r="AH740" t="str">
            <v>26 ม.ค. 2567</v>
          </cell>
          <cell r="AI740" t="str">
            <v>22 ม.ค. 2567</v>
          </cell>
          <cell r="AJ740" t="str">
            <v>1 ก.พ. 2567</v>
          </cell>
          <cell r="AK740" t="str">
            <v>2 ก.พ. 2567</v>
          </cell>
          <cell r="AL740">
            <v>3</v>
          </cell>
          <cell r="AM740">
            <v>3</v>
          </cell>
          <cell r="AN740">
            <v>3</v>
          </cell>
          <cell r="AO740">
            <v>3</v>
          </cell>
          <cell r="AQ740" t="str">
            <v>67019158150</v>
          </cell>
          <cell r="AR740" t="str">
            <v>หจก.ลานหอยหินอ่อน</v>
          </cell>
          <cell r="AS740" t="str">
            <v/>
          </cell>
          <cell r="AT740">
            <v>5795000</v>
          </cell>
          <cell r="AU740">
            <v>5795000</v>
          </cell>
          <cell r="AV740" t="str">
            <v/>
          </cell>
          <cell r="AW740" t="str">
            <v>16/2567</v>
          </cell>
          <cell r="AX740" t="str">
            <v>27 ก.พ. 2567</v>
          </cell>
          <cell r="AY740" t="str">
            <v>28 ก.พ. 2567</v>
          </cell>
          <cell r="AZ740" t="str">
            <v>26 มิ.ย. 2567</v>
          </cell>
          <cell r="BA740">
            <v>120</v>
          </cell>
          <cell r="BB740" t="str">
            <v>อมรศักดิ์ สุคนธ์จันทร์</v>
          </cell>
          <cell r="BC740">
            <v>5795000</v>
          </cell>
          <cell r="BD740">
            <v>5795000</v>
          </cell>
          <cell r="BF740">
            <v>5000</v>
          </cell>
          <cell r="BG740">
            <v>18499.55999999959</v>
          </cell>
          <cell r="BI740" t="str">
            <v xml:space="preserve"> 2 ก.พ.67</v>
          </cell>
          <cell r="BJ740">
            <v>0.31821727703028485</v>
          </cell>
        </row>
        <row r="741">
          <cell r="A741" t="str">
            <v>งานบำรุงถนนสาย สท.4041 แยกทางหลวงหมายเลข 1180 - บ้านหัวเขา  อ.ศรีนคร จ.สุโขทัย</v>
          </cell>
          <cell r="C741" t="str">
            <v>2567</v>
          </cell>
          <cell r="D741" t="str">
            <v>ผลผลิตโครงข่ายทางหลวงชนบทได้รับการบำรุงรักษา</v>
          </cell>
          <cell r="E741" t="str">
            <v>บำรุงรักษาทางหลวงชนบท</v>
          </cell>
          <cell r="F741" t="str">
            <v>รายการปีเดียว ราคาต่อหน่วยต่ำกว่า 10 ล้านบาท (พลางก่อน2)</v>
          </cell>
          <cell r="G741" t="str">
            <v>วิธี e-Bidding</v>
          </cell>
          <cell r="H741" t="str">
            <v>ซ่อมสร้างผิวทางแอสฟัลต์คอนกรีต (โดยวิธี Pavement In - Place Recycling)</v>
          </cell>
          <cell r="I741" t="str">
            <v>08007280004703210717</v>
          </cell>
          <cell r="J741" t="str">
            <v>ศรีนคร</v>
          </cell>
          <cell r="K741" t="str">
            <v>สุโขทัย</v>
          </cell>
          <cell r="L741">
            <v>1</v>
          </cell>
          <cell r="M741" t="str">
            <v>แห่ง</v>
          </cell>
          <cell r="N741" t="str">
            <v>14 ธ.ค. 2566</v>
          </cell>
          <cell r="O741" t="str">
            <v/>
          </cell>
          <cell r="P741">
            <v>5800000</v>
          </cell>
          <cell r="Q741">
            <v>5800000</v>
          </cell>
          <cell r="R741" t="str">
            <v>ลงนามในสัญญา</v>
          </cell>
          <cell r="S741" t="str">
            <v/>
          </cell>
          <cell r="T741" t="str">
            <v>สำนักงานทางหลวงชนบทที่ 9 (อุตรดิตถ์)</v>
          </cell>
          <cell r="U741" t="str">
            <v>แขวงทางหลวงชนบทสุโขทัย</v>
          </cell>
          <cell r="V741" t="str">
            <v>สำนักบำรุงทาง</v>
          </cell>
          <cell r="W741" t="str">
            <v>สุโขทัย</v>
          </cell>
          <cell r="X741" t="str">
            <v/>
          </cell>
          <cell r="Y741">
            <v>5803173.46</v>
          </cell>
          <cell r="Z741">
            <v>1</v>
          </cell>
          <cell r="AA741" t="str">
            <v>แห่ง</v>
          </cell>
          <cell r="AB741" t="str">
            <v>ลาดยาง AC</v>
          </cell>
          <cell r="AC741" t="str">
            <v>6.00</v>
          </cell>
          <cell r="AD741" t="str">
            <v>เมตร</v>
          </cell>
          <cell r="AE741" t="str">
            <v>AC</v>
          </cell>
          <cell r="AF741" t="str">
            <v>1.00</v>
          </cell>
          <cell r="AG741" t="str">
            <v>เมตร</v>
          </cell>
          <cell r="AH741" t="str">
            <v>26 ม.ค. 2567</v>
          </cell>
          <cell r="AI741" t="str">
            <v>22 ม.ค. 2567</v>
          </cell>
          <cell r="AJ741" t="str">
            <v>1 ก.พ. 2567</v>
          </cell>
          <cell r="AK741" t="str">
            <v>2 ก.พ. 2567</v>
          </cell>
          <cell r="AL741">
            <v>3</v>
          </cell>
          <cell r="AM741">
            <v>3</v>
          </cell>
          <cell r="AN741">
            <v>3</v>
          </cell>
          <cell r="AO741">
            <v>3</v>
          </cell>
          <cell r="AP741" t="str">
            <v>0105548110330</v>
          </cell>
          <cell r="AQ741" t="str">
            <v>67019158093</v>
          </cell>
          <cell r="AR741" t="str">
            <v>บจก.ชนะวัตรก่อสร้าง</v>
          </cell>
          <cell r="AS741" t="str">
            <v/>
          </cell>
          <cell r="AT741">
            <v>5790000</v>
          </cell>
          <cell r="AU741">
            <v>5790000</v>
          </cell>
          <cell r="AV741" t="str">
            <v/>
          </cell>
          <cell r="AW741" t="str">
            <v>17/2567</v>
          </cell>
          <cell r="AX741" t="str">
            <v>27 ก.พ. 2567</v>
          </cell>
          <cell r="AY741" t="str">
            <v>28 ก.พ. 2567</v>
          </cell>
          <cell r="AZ741" t="str">
            <v>26 มิ.ย. 2567</v>
          </cell>
          <cell r="BA741">
            <v>120</v>
          </cell>
          <cell r="BB741" t="str">
            <v>กันตินันท์ สินธูระหัฐ</v>
          </cell>
          <cell r="BC741">
            <v>5790000</v>
          </cell>
          <cell r="BD741">
            <v>5790000</v>
          </cell>
          <cell r="BF741">
            <v>10000</v>
          </cell>
          <cell r="BG741">
            <v>13173.459999999963</v>
          </cell>
          <cell r="BI741" t="str">
            <v xml:space="preserve"> 2 ก.พ.67</v>
          </cell>
          <cell r="BJ741">
            <v>0.22700441561503767</v>
          </cell>
        </row>
        <row r="742">
          <cell r="A742" t="str">
            <v>งานบำรุงถนนสาย สท.4007 แยกทางหลวงหมายเลข 1180 - บ้านดงจันทร์  อ.ศรีนคร จ.สุโขทัย</v>
          </cell>
          <cell r="C742" t="str">
            <v>2567</v>
          </cell>
          <cell r="D742" t="str">
            <v>ผลผลิตโครงข่ายทางหลวงชนบทได้รับการบำรุงรักษา</v>
          </cell>
          <cell r="E742" t="str">
            <v>บำรุงรักษาทางหลวงชนบท</v>
          </cell>
          <cell r="F742" t="str">
            <v>รายการปีเดียว ราคาต่อหน่วยต่ำกว่า 10 ล้านบาท (พลางก่อน2)</v>
          </cell>
          <cell r="G742" t="str">
            <v>วิธี e-Bidding</v>
          </cell>
          <cell r="H742" t="str">
            <v>ซ่อมสร้างผิวทางแอสฟัลต์คอนกรีต (โดยวิธี Pavement In - Place Recycling)</v>
          </cell>
          <cell r="I742" t="str">
            <v>08007280004703210717</v>
          </cell>
          <cell r="J742" t="str">
            <v>ศรีนคร</v>
          </cell>
          <cell r="K742" t="str">
            <v>สุโขทัย</v>
          </cell>
          <cell r="L742">
            <v>1</v>
          </cell>
          <cell r="M742" t="str">
            <v>แห่ง</v>
          </cell>
          <cell r="N742" t="str">
            <v>14 ธ.ค. 2566</v>
          </cell>
          <cell r="O742" t="str">
            <v/>
          </cell>
          <cell r="P742">
            <v>5500000</v>
          </cell>
          <cell r="Q742">
            <v>5500000</v>
          </cell>
          <cell r="R742" t="str">
            <v>ลงนามในสัญญา</v>
          </cell>
          <cell r="S742" t="str">
            <v/>
          </cell>
          <cell r="T742" t="str">
            <v>สำนักงานทางหลวงชนบทที่ 9 (อุตรดิตถ์)</v>
          </cell>
          <cell r="U742" t="str">
            <v>แขวงทางหลวงชนบทสุโขทัย</v>
          </cell>
          <cell r="V742" t="str">
            <v>สำนักบำรุงทาง</v>
          </cell>
          <cell r="W742" t="str">
            <v>สุโขทัย</v>
          </cell>
          <cell r="X742" t="str">
            <v/>
          </cell>
          <cell r="Y742">
            <v>5503701.9299999997</v>
          </cell>
          <cell r="Z742">
            <v>1</v>
          </cell>
          <cell r="AA742" t="str">
            <v>แห่ง</v>
          </cell>
          <cell r="AB742" t="str">
            <v>ลาดยาง AC</v>
          </cell>
          <cell r="AC742" t="str">
            <v>6.00-9.00</v>
          </cell>
          <cell r="AD742" t="str">
            <v>เมตร</v>
          </cell>
          <cell r="AE742" t="str">
            <v>AC</v>
          </cell>
          <cell r="AF742" t="str">
            <v>1.00-1.50</v>
          </cell>
          <cell r="AG742" t="str">
            <v>เมตร</v>
          </cell>
          <cell r="AH742" t="str">
            <v>26 ม.ค. 2567</v>
          </cell>
          <cell r="AI742" t="str">
            <v>22 ม.ค. 2567</v>
          </cell>
          <cell r="AJ742" t="str">
            <v>1 ก.พ. 2567</v>
          </cell>
          <cell r="AK742" t="str">
            <v>2 ก.พ. 2567</v>
          </cell>
          <cell r="AL742">
            <v>3</v>
          </cell>
          <cell r="AM742">
            <v>3</v>
          </cell>
          <cell r="AN742">
            <v>3</v>
          </cell>
          <cell r="AO742">
            <v>3</v>
          </cell>
          <cell r="AQ742" t="str">
            <v>67019157889</v>
          </cell>
          <cell r="AR742" t="str">
            <v>หจก.บ้านสวนสามชัย</v>
          </cell>
          <cell r="AS742" t="str">
            <v/>
          </cell>
          <cell r="AT742">
            <v>5497000</v>
          </cell>
          <cell r="AU742">
            <v>5497000</v>
          </cell>
          <cell r="AV742" t="str">
            <v/>
          </cell>
          <cell r="AW742" t="str">
            <v>18/2567</v>
          </cell>
          <cell r="AX742" t="str">
            <v>27 ก.พ. 2567</v>
          </cell>
          <cell r="AY742" t="str">
            <v>28 ก.พ. 2567</v>
          </cell>
          <cell r="AZ742" t="str">
            <v>26 มิ.ย. 2567</v>
          </cell>
          <cell r="BA742">
            <v>120</v>
          </cell>
          <cell r="BB742" t="str">
            <v>พลากร ตันยา</v>
          </cell>
          <cell r="BC742">
            <v>5497000</v>
          </cell>
          <cell r="BD742">
            <v>5497000</v>
          </cell>
          <cell r="BF742">
            <v>3000</v>
          </cell>
          <cell r="BG742">
            <v>6701.929999999702</v>
          </cell>
          <cell r="BI742" t="str">
            <v xml:space="preserve"> 2 ก.พ.67</v>
          </cell>
          <cell r="BJ742">
            <v>0.1217713111145847</v>
          </cell>
        </row>
        <row r="743">
          <cell r="A743" t="str">
            <v>งานอำนวยความปลอดภัย ถนนสาย สท.4001 แยกทางหลวงหมายเลข 1293 - บ้านหนองกระดิ่ง  อ.กงไกรลาศ, คีรีมาศ จ.สุโขทัย</v>
          </cell>
          <cell r="C743" t="str">
            <v>2567</v>
          </cell>
          <cell r="D743" t="str">
            <v>ผลผลิตโครงข่ายทางหลวงชนบทมีความปลอดภัย</v>
          </cell>
          <cell r="E743" t="str">
            <v>อำนวยความปลอดภัยทางถนน</v>
          </cell>
          <cell r="F743" t="str">
            <v>รายการปีเดียว ราคาต่อหน่วยต่ำกว่า 10 ล้านบาท (พลางก่อน1)</v>
          </cell>
          <cell r="G743" t="str">
            <v>วิธี e-Bidding</v>
          </cell>
          <cell r="H743" t="str">
            <v>ไฟฟ้าแสงสว่างและไฟสัญญาณจราจร</v>
          </cell>
          <cell r="I743" t="str">
            <v>08007280005703210836</v>
          </cell>
          <cell r="J743" t="str">
            <v>กงไกรลาศ</v>
          </cell>
          <cell r="K743" t="str">
            <v>สุโขทัย</v>
          </cell>
          <cell r="L743">
            <v>1</v>
          </cell>
          <cell r="M743" t="str">
            <v>แห่ง</v>
          </cell>
          <cell r="N743" t="str">
            <v>28 พ.ย. 2566</v>
          </cell>
          <cell r="O743" t="str">
            <v/>
          </cell>
          <cell r="P743">
            <v>3000000</v>
          </cell>
          <cell r="Q743">
            <v>3000000</v>
          </cell>
          <cell r="R743" t="str">
            <v>ลงนามในสัญญา</v>
          </cell>
          <cell r="S743" t="str">
            <v/>
          </cell>
          <cell r="T743" t="str">
            <v>สำนักงานทางหลวงชนบทที่ 9 (อุตรดิตถ์)</v>
          </cell>
          <cell r="U743" t="str">
            <v>แขวงทางหลวงชนบทสุโขทัย</v>
          </cell>
          <cell r="V743" t="str">
            <v>สำนักอำนวยความปลอดภัย</v>
          </cell>
          <cell r="W743" t="str">
            <v>สุโขทัย</v>
          </cell>
          <cell r="X743" t="str">
            <v/>
          </cell>
          <cell r="Y743">
            <v>3000970.73</v>
          </cell>
          <cell r="Z743">
            <v>1</v>
          </cell>
          <cell r="AA743" t="str">
            <v>แห่ง</v>
          </cell>
          <cell r="AB743" t="str">
            <v>ลาดยาง AC</v>
          </cell>
          <cell r="AC743" t="str">
            <v>6.00</v>
          </cell>
          <cell r="AD743" t="str">
            <v>เมตร</v>
          </cell>
          <cell r="AE743" t="str">
            <v>AC</v>
          </cell>
          <cell r="AF743" t="str">
            <v>1.00</v>
          </cell>
          <cell r="AG743" t="str">
            <v>เมตร</v>
          </cell>
          <cell r="AH743" t="str">
            <v>22 ธ.ค. 2566</v>
          </cell>
          <cell r="AI743" t="str">
            <v>18 ธ.ค. 2566</v>
          </cell>
          <cell r="AJ743" t="str">
            <v>3 ม.ค. 2567</v>
          </cell>
          <cell r="AK743" t="str">
            <v>8 ม.ค. 2567</v>
          </cell>
          <cell r="AL743">
            <v>3</v>
          </cell>
          <cell r="AM743">
            <v>3</v>
          </cell>
          <cell r="AN743">
            <v>3</v>
          </cell>
          <cell r="AO743">
            <v>3</v>
          </cell>
          <cell r="AP743" t="str">
            <v>0105560072540</v>
          </cell>
          <cell r="AR743" t="str">
            <v>บจก. แสงชัย ไลท์ติ้ง</v>
          </cell>
          <cell r="AS743" t="str">
            <v/>
          </cell>
          <cell r="AT743">
            <v>2997000</v>
          </cell>
          <cell r="AU743">
            <v>2997000</v>
          </cell>
          <cell r="AV743" t="str">
            <v/>
          </cell>
          <cell r="AW743" t="str">
            <v>07/2567</v>
          </cell>
          <cell r="AX743" t="str">
            <v>25 ม.ค. 2567</v>
          </cell>
          <cell r="AY743" t="str">
            <v>26 ม.ค. 2567</v>
          </cell>
          <cell r="AZ743" t="str">
            <v>24 เม.ย. 2567</v>
          </cell>
          <cell r="BA743">
            <v>90</v>
          </cell>
          <cell r="BB743" t="str">
            <v>อมรศักดิ์ สุคนธ์จันทร์</v>
          </cell>
          <cell r="BC743">
            <v>2997000</v>
          </cell>
          <cell r="BD743">
            <v>2997000</v>
          </cell>
          <cell r="BF743">
            <v>3000</v>
          </cell>
          <cell r="BG743">
            <v>3970.7299999999814</v>
          </cell>
          <cell r="BI743" t="str">
            <v xml:space="preserve"> 2 ก.พ.67</v>
          </cell>
          <cell r="BJ743">
            <v>0.13231485266768933</v>
          </cell>
        </row>
        <row r="744">
          <cell r="A744" t="str">
            <v>งานอำนวยความปลอดภัย ถนนสาย สท.3002 แยกทางหลวงหมายเลข 101 - นิคมสหกรณ์ศรีสำโรง  อ.ศรีสำโรง จ.สุโขทัย</v>
          </cell>
          <cell r="C744" t="str">
            <v>2567</v>
          </cell>
          <cell r="D744" t="str">
            <v>ผลผลิตโครงข่ายทางหลวงชนบทมีความปลอดภัย</v>
          </cell>
          <cell r="E744" t="str">
            <v>อำนวยความปลอดภัยทางถนน</v>
          </cell>
          <cell r="F744" t="str">
            <v>รายการปีเดียว ราคาต่อหน่วยต่ำกว่า 10 ล้านบาท (พลางก่อน1)</v>
          </cell>
          <cell r="G744" t="str">
            <v>วิธี e-Bidding</v>
          </cell>
          <cell r="H744" t="str">
            <v>ไฟฟ้าแสงสว่างและไฟสัญญาณจราจร</v>
          </cell>
          <cell r="I744" t="str">
            <v>08007280005703210836</v>
          </cell>
          <cell r="J744" t="str">
            <v>ศรีสำโรง</v>
          </cell>
          <cell r="K744" t="str">
            <v>สุโขทัย</v>
          </cell>
          <cell r="L744">
            <v>1</v>
          </cell>
          <cell r="M744" t="str">
            <v>แห่ง</v>
          </cell>
          <cell r="N744" t="str">
            <v>28 พ.ย. 2566</v>
          </cell>
          <cell r="O744" t="str">
            <v/>
          </cell>
          <cell r="P744">
            <v>1500000</v>
          </cell>
          <cell r="Q744">
            <v>1500000</v>
          </cell>
          <cell r="R744" t="str">
            <v>ลงนามในสัญญา</v>
          </cell>
          <cell r="S744" t="str">
            <v/>
          </cell>
          <cell r="T744" t="str">
            <v>สำนักงานทางหลวงชนบทที่ 9 (อุตรดิตถ์)</v>
          </cell>
          <cell r="U744" t="str">
            <v>แขวงทางหลวงชนบทสุโขทัย</v>
          </cell>
          <cell r="V744" t="str">
            <v>สำนักอำนวยความปลอดภัย</v>
          </cell>
          <cell r="W744" t="str">
            <v>สุโขทัย</v>
          </cell>
          <cell r="X744" t="str">
            <v/>
          </cell>
          <cell r="Y744">
            <v>1500421.17</v>
          </cell>
          <cell r="Z744">
            <v>1</v>
          </cell>
          <cell r="AA744" t="str">
            <v>แห่ง</v>
          </cell>
          <cell r="AB744" t="str">
            <v>ลาดยาง AC</v>
          </cell>
          <cell r="AC744" t="str">
            <v>7.00</v>
          </cell>
          <cell r="AD744" t="str">
            <v>เมตร</v>
          </cell>
          <cell r="AE744" t="str">
            <v>AC</v>
          </cell>
          <cell r="AF744" t="str">
            <v>1.50</v>
          </cell>
          <cell r="AG744" t="str">
            <v>เมตร</v>
          </cell>
          <cell r="AH744" t="str">
            <v>22 ธ.ค. 2566</v>
          </cell>
          <cell r="AI744" t="str">
            <v>18 ธ.ค. 2566</v>
          </cell>
          <cell r="AJ744" t="str">
            <v>3 ม.ค. 2567</v>
          </cell>
          <cell r="AK744" t="str">
            <v>8 ม.ค. 2567</v>
          </cell>
          <cell r="AL744">
            <v>3</v>
          </cell>
          <cell r="AM744">
            <v>3</v>
          </cell>
          <cell r="AN744">
            <v>3</v>
          </cell>
          <cell r="AO744">
            <v>3</v>
          </cell>
          <cell r="AP744" t="str">
            <v>0663556000339</v>
          </cell>
          <cell r="AR744" t="str">
            <v>หจก.ทรัพย์ศิริอนันต์</v>
          </cell>
          <cell r="AS744" t="str">
            <v/>
          </cell>
          <cell r="AT744">
            <v>1494000</v>
          </cell>
          <cell r="AU744">
            <v>1494000</v>
          </cell>
          <cell r="AV744" t="str">
            <v/>
          </cell>
          <cell r="AW744" t="str">
            <v>08/2567</v>
          </cell>
          <cell r="AX744" t="str">
            <v>25 ม.ค. 2567</v>
          </cell>
          <cell r="AY744" t="str">
            <v>26 ม.ค. 2567</v>
          </cell>
          <cell r="AZ744" t="str">
            <v>24 เม.ย. 2567</v>
          </cell>
          <cell r="BA744">
            <v>90</v>
          </cell>
          <cell r="BB744" t="str">
            <v>อมรศักดิ์ สุคนธ์จันทร์</v>
          </cell>
          <cell r="BC744">
            <v>1494000</v>
          </cell>
          <cell r="BD744">
            <v>1494000</v>
          </cell>
          <cell r="BF744">
            <v>6000</v>
          </cell>
          <cell r="BG744">
            <v>6421.1699999999255</v>
          </cell>
          <cell r="BI744" t="str">
            <v xml:space="preserve"> 2 ก.พ.67</v>
          </cell>
          <cell r="BJ744">
            <v>0.42795783799824189</v>
          </cell>
        </row>
        <row r="745">
          <cell r="A745" t="str">
            <v>งานอำนวยความปลอดภัย ถนนสาย สท.4006 แยกทางหลวงหมายเลข 1048 - บ้านหนองป่าถ่อน  อ.สวรรคโลก จ.สุโขทัย</v>
          </cell>
          <cell r="C745" t="str">
            <v>2567</v>
          </cell>
          <cell r="D745" t="str">
            <v>ผลผลิตโครงข่ายทางหลวงชนบทมีความปลอดภัย</v>
          </cell>
          <cell r="E745" t="str">
            <v>อำนวยความปลอดภัยทางถนน</v>
          </cell>
          <cell r="F745" t="str">
            <v>รายการปีเดียว ราคาต่อหน่วยต่ำกว่า 10 ล้านบาท (พลางก่อน1)</v>
          </cell>
          <cell r="G745" t="str">
            <v>วิธี e-Bidding</v>
          </cell>
          <cell r="H745" t="str">
            <v>ไฟฟ้าแสงสว่างและไฟสัญญาณจราจร</v>
          </cell>
          <cell r="I745" t="str">
            <v>08007280005703210836</v>
          </cell>
          <cell r="J745" t="str">
            <v>สวรรคโลก</v>
          </cell>
          <cell r="K745" t="str">
            <v>สุโขทัย</v>
          </cell>
          <cell r="L745">
            <v>1</v>
          </cell>
          <cell r="M745" t="str">
            <v>แห่ง</v>
          </cell>
          <cell r="N745" t="str">
            <v>28 พ.ย. 2566</v>
          </cell>
          <cell r="O745" t="str">
            <v/>
          </cell>
          <cell r="P745">
            <v>3000000</v>
          </cell>
          <cell r="Q745">
            <v>3000000</v>
          </cell>
          <cell r="R745" t="str">
            <v>ลงนามในสัญญา</v>
          </cell>
          <cell r="S745" t="str">
            <v/>
          </cell>
          <cell r="T745" t="str">
            <v>สำนักงานทางหลวงชนบทที่ 9 (อุตรดิตถ์)</v>
          </cell>
          <cell r="U745" t="str">
            <v>แขวงทางหลวงชนบทสุโขทัย</v>
          </cell>
          <cell r="V745" t="str">
            <v>สำนักอำนวยความปลอดภัย</v>
          </cell>
          <cell r="W745" t="str">
            <v>สุโขทัย</v>
          </cell>
          <cell r="X745" t="str">
            <v/>
          </cell>
          <cell r="Y745">
            <v>3000198.8</v>
          </cell>
          <cell r="Z745">
            <v>1</v>
          </cell>
          <cell r="AA745" t="str">
            <v>แห่ง</v>
          </cell>
          <cell r="AB745" t="str">
            <v>ลาดยาง AC</v>
          </cell>
          <cell r="AC745" t="str">
            <v>7.00</v>
          </cell>
          <cell r="AD745" t="str">
            <v>เมตร</v>
          </cell>
          <cell r="AE745" t="str">
            <v>AC</v>
          </cell>
          <cell r="AF745" t="str">
            <v>2.50</v>
          </cell>
          <cell r="AG745" t="str">
            <v>เมตร</v>
          </cell>
          <cell r="AH745" t="str">
            <v>22 ธ.ค. 2566</v>
          </cell>
          <cell r="AI745" t="str">
            <v>18 ธ.ค. 2566</v>
          </cell>
          <cell r="AJ745" t="str">
            <v>3 ม.ค. 2567</v>
          </cell>
          <cell r="AK745" t="str">
            <v>8 ม.ค. 2567</v>
          </cell>
          <cell r="AL745">
            <v>2</v>
          </cell>
          <cell r="AM745">
            <v>2</v>
          </cell>
          <cell r="AN745">
            <v>2</v>
          </cell>
          <cell r="AO745">
            <v>2</v>
          </cell>
          <cell r="AP745" t="str">
            <v>0125557028543</v>
          </cell>
          <cell r="AR745" t="str">
            <v>บจก.บริษัท พรหมไทคูณ จำกัด</v>
          </cell>
          <cell r="AS745" t="str">
            <v/>
          </cell>
          <cell r="AT745">
            <v>2995000</v>
          </cell>
          <cell r="AU745">
            <v>2995000</v>
          </cell>
          <cell r="AV745" t="str">
            <v/>
          </cell>
          <cell r="AW745" t="str">
            <v>09/2567</v>
          </cell>
          <cell r="AX745" t="str">
            <v>25 ม.ค. 2567</v>
          </cell>
          <cell r="AY745" t="str">
            <v>26 ม.ค. 2567</v>
          </cell>
          <cell r="AZ745" t="str">
            <v>24 พ.ค. 2567</v>
          </cell>
          <cell r="BA745">
            <v>120</v>
          </cell>
          <cell r="BB745" t="str">
            <v>กันตินันท์ สินธูระหัฐ</v>
          </cell>
          <cell r="BC745">
            <v>2995000</v>
          </cell>
          <cell r="BD745">
            <v>2995000</v>
          </cell>
          <cell r="BF745">
            <v>5000</v>
          </cell>
          <cell r="BG745">
            <v>5198.7999999998137</v>
          </cell>
          <cell r="BI745" t="str">
            <v xml:space="preserve"> 2 ก.พ.67</v>
          </cell>
          <cell r="BJ745">
            <v>0.17328185052269918</v>
          </cell>
        </row>
        <row r="746">
          <cell r="A746" t="str">
            <v>งานอำนวยความปลอดภัย สท.009 สะพานคลองกระจง  อ.สวรรคโลก จ.สุโขทัย</v>
          </cell>
          <cell r="C746" t="str">
            <v>2567</v>
          </cell>
          <cell r="D746" t="str">
            <v>ผลผลิตโครงข่ายทางหลวงชนบทมีความปลอดภัย</v>
          </cell>
          <cell r="E746" t="str">
            <v>อำนวยความปลอดภัยทางถนน</v>
          </cell>
          <cell r="F746" t="str">
            <v>รายการปีเดียว ราคาต่อหน่วยต่ำกว่า 10 ล้านบาท (พลางก่อน1)</v>
          </cell>
          <cell r="G746" t="str">
            <v>วิธี e-Bidding</v>
          </cell>
          <cell r="H746" t="str">
            <v>ไฟฟ้าแสงสว่างและไฟสัญญาณจราจร</v>
          </cell>
          <cell r="I746" t="str">
            <v>08007280005703210836</v>
          </cell>
          <cell r="J746" t="str">
            <v>สวรรคโลก</v>
          </cell>
          <cell r="K746" t="str">
            <v>สุโขทัย</v>
          </cell>
          <cell r="L746">
            <v>1</v>
          </cell>
          <cell r="M746" t="str">
            <v>แห่ง</v>
          </cell>
          <cell r="N746" t="str">
            <v>26 ต.ค. 2566</v>
          </cell>
          <cell r="O746" t="str">
            <v/>
          </cell>
          <cell r="P746">
            <v>1500000</v>
          </cell>
          <cell r="Q746">
            <v>1500000</v>
          </cell>
          <cell r="R746" t="str">
            <v>ลงนามในสัญญา</v>
          </cell>
          <cell r="S746" t="str">
            <v/>
          </cell>
          <cell r="T746" t="str">
            <v>สำนักงานทางหลวงชนบทที่ 9 (อุตรดิตถ์)</v>
          </cell>
          <cell r="U746" t="str">
            <v>แขวงทางหลวงชนบทสุโขทัย</v>
          </cell>
          <cell r="V746" t="str">
            <v>สำนักอำนวยความปลอดภัย</v>
          </cell>
          <cell r="W746" t="str">
            <v>สุโขทัย</v>
          </cell>
          <cell r="X746" t="str">
            <v/>
          </cell>
          <cell r="Y746">
            <v>1500378.55</v>
          </cell>
          <cell r="Z746">
            <v>1</v>
          </cell>
          <cell r="AA746" t="str">
            <v>แห่ง</v>
          </cell>
          <cell r="AB746" t="str">
            <v>ลาดยาง AC</v>
          </cell>
          <cell r="AC746" t="str">
            <v>6.00</v>
          </cell>
          <cell r="AD746" t="str">
            <v>เมตร</v>
          </cell>
          <cell r="AE746" t="str">
            <v>AC</v>
          </cell>
          <cell r="AF746" t="str">
            <v>1.00</v>
          </cell>
          <cell r="AG746" t="str">
            <v>เมตร</v>
          </cell>
          <cell r="AH746" t="str">
            <v>21 พ.ย. 2566</v>
          </cell>
          <cell r="AI746" t="str">
            <v>15 พ.ย. 2566</v>
          </cell>
          <cell r="AJ746" t="str">
            <v>29 พ.ย. 2566</v>
          </cell>
          <cell r="AK746" t="str">
            <v>4 ธ.ค. 2566</v>
          </cell>
          <cell r="AL746">
            <v>3</v>
          </cell>
          <cell r="AM746">
            <v>3</v>
          </cell>
          <cell r="AN746">
            <v>3</v>
          </cell>
          <cell r="AO746">
            <v>3</v>
          </cell>
          <cell r="AP746" t="str">
            <v>0735530000316</v>
          </cell>
          <cell r="AR746" t="str">
            <v>ไททงเฮง จำกัด</v>
          </cell>
          <cell r="AS746" t="str">
            <v/>
          </cell>
          <cell r="AT746">
            <v>1493000</v>
          </cell>
          <cell r="AU746">
            <v>1493000</v>
          </cell>
          <cell r="AV746" t="str">
            <v/>
          </cell>
          <cell r="AW746" t="str">
            <v>03/2567</v>
          </cell>
          <cell r="AX746" t="str">
            <v>5 ม.ค. 2567</v>
          </cell>
          <cell r="AY746" t="str">
            <v>6 ม.ค. 2567</v>
          </cell>
          <cell r="AZ746" t="str">
            <v>4 เม.ย. 2567</v>
          </cell>
          <cell r="BA746">
            <v>90</v>
          </cell>
          <cell r="BB746" t="str">
            <v>อมรศักดิ์ สุคนธ์จันทร์</v>
          </cell>
          <cell r="BC746">
            <v>1493000</v>
          </cell>
          <cell r="BD746">
            <v>1493000</v>
          </cell>
          <cell r="BF746">
            <v>7000</v>
          </cell>
          <cell r="BG746">
            <v>7378.5500000000466</v>
          </cell>
          <cell r="BI746" t="str">
            <v xml:space="preserve"> 2 ก.พ.67</v>
          </cell>
          <cell r="BJ746">
            <v>0.49177922464967566</v>
          </cell>
        </row>
        <row r="747">
          <cell r="A747" t="str">
            <v>งานอำนวยความปลอดภัย ถนนสาย สท.4021 แยกทางหลวงหมายเลข 1293 - บ้านลำคลองยาง  อ.คีรีมาศ จ.สุโขทัย</v>
          </cell>
          <cell r="C747" t="str">
            <v>2567</v>
          </cell>
          <cell r="D747" t="str">
            <v>ผลผลิตโครงข่ายทางหลวงชนบทมีความปลอดภัย</v>
          </cell>
          <cell r="E747" t="str">
            <v>อำนวยความปลอดภัยทางถนน</v>
          </cell>
          <cell r="F747" t="str">
            <v>รายการปีเดียว ราคาต่อหน่วยต่ำกว่า 10 ล้านบาท (พลางก่อน1)</v>
          </cell>
          <cell r="G747" t="str">
            <v>วิธี e-Bidding</v>
          </cell>
          <cell r="H747" t="str">
            <v>ไฟฟ้าแสงสว่างและไฟสัญญาณจราจร</v>
          </cell>
          <cell r="I747" t="str">
            <v>08007280005703210836</v>
          </cell>
          <cell r="J747" t="str">
            <v>คีรีมาศ</v>
          </cell>
          <cell r="K747" t="str">
            <v>สุโขทัย</v>
          </cell>
          <cell r="L747">
            <v>1</v>
          </cell>
          <cell r="M747" t="str">
            <v>แห่ง</v>
          </cell>
          <cell r="N747" t="str">
            <v>13 ธ.ค. 2566</v>
          </cell>
          <cell r="O747" t="str">
            <v/>
          </cell>
          <cell r="P747">
            <v>1500000</v>
          </cell>
          <cell r="Q747">
            <v>1500000</v>
          </cell>
          <cell r="R747" t="str">
            <v>ลงนามในสัญญา</v>
          </cell>
          <cell r="S747" t="str">
            <v/>
          </cell>
          <cell r="T747" t="str">
            <v>สำนักงานทางหลวงชนบทที่ 9 (อุตรดิตถ์)</v>
          </cell>
          <cell r="U747" t="str">
            <v>แขวงทางหลวงชนบทสุโขทัย</v>
          </cell>
          <cell r="V747" t="str">
            <v>สำนักอำนวยความปลอดภัย</v>
          </cell>
          <cell r="W747" t="str">
            <v>สุโขทัย</v>
          </cell>
          <cell r="X747" t="str">
            <v/>
          </cell>
          <cell r="Y747">
            <v>1503141.72</v>
          </cell>
          <cell r="Z747">
            <v>1</v>
          </cell>
          <cell r="AA747" t="str">
            <v>แห่ง</v>
          </cell>
          <cell r="AB747" t="str">
            <v>ลาดยาง AC</v>
          </cell>
          <cell r="AC747" t="str">
            <v>6.00</v>
          </cell>
          <cell r="AD747" t="str">
            <v>เมตร</v>
          </cell>
          <cell r="AE747" t="str">
            <v>AC</v>
          </cell>
          <cell r="AF747" t="str">
            <v>1.00</v>
          </cell>
          <cell r="AG747" t="str">
            <v>เมตร</v>
          </cell>
          <cell r="AH747" t="str">
            <v>16 ม.ค. 2567</v>
          </cell>
          <cell r="AI747" t="str">
            <v>10 ม.ค. 2567</v>
          </cell>
          <cell r="AJ747" t="str">
            <v>24 ม.ค. 2567</v>
          </cell>
          <cell r="AK747" t="str">
            <v>29 ม.ค. 2567</v>
          </cell>
          <cell r="AL747">
            <v>5</v>
          </cell>
          <cell r="AM747">
            <v>5</v>
          </cell>
          <cell r="AN747">
            <v>5</v>
          </cell>
          <cell r="AO747">
            <v>5</v>
          </cell>
          <cell r="AP747" t="str">
            <v>0663556000339</v>
          </cell>
          <cell r="AQ747" t="str">
            <v>66129262939</v>
          </cell>
          <cell r="AR747" t="str">
            <v>หจก.ทรัพย์ศิริอนันต์</v>
          </cell>
          <cell r="AS747" t="str">
            <v/>
          </cell>
          <cell r="AT747">
            <v>1494000</v>
          </cell>
          <cell r="AU747">
            <v>1494000</v>
          </cell>
          <cell r="AV747" t="str">
            <v/>
          </cell>
          <cell r="AW747" t="str">
            <v>12/2567</v>
          </cell>
          <cell r="AX747" t="str">
            <v>13 ก.พ. 2567</v>
          </cell>
          <cell r="AY747" t="str">
            <v>14 ก.พ. 2567</v>
          </cell>
          <cell r="AZ747" t="str">
            <v>28 พ.ค. 2567</v>
          </cell>
          <cell r="BA747">
            <v>105</v>
          </cell>
          <cell r="BB747" t="str">
            <v>เสรี เขียวคำ</v>
          </cell>
          <cell r="BC747">
            <v>1494000</v>
          </cell>
          <cell r="BD747">
            <v>1494000</v>
          </cell>
          <cell r="BF747">
            <v>6000</v>
          </cell>
          <cell r="BG747">
            <v>9141.7199999999721</v>
          </cell>
          <cell r="BI747" t="str">
            <v xml:space="preserve"> 2 ก.พ.67</v>
          </cell>
          <cell r="BJ747">
            <v>0.60817419131976269</v>
          </cell>
        </row>
        <row r="748">
          <cell r="A748" t="str">
            <v>งานอำนวยความปลอดภัย ถนนสาย สท.4020 แยกทางหลวงหมายเลข 1311 - บ้านใหม่ทุ่งโพธิ์เงิน  อ.คีรีมาศ จ.สุโขทัย</v>
          </cell>
          <cell r="C748" t="str">
            <v>2567</v>
          </cell>
          <cell r="D748" t="str">
            <v>ผลผลิตโครงข่ายทางหลวงชนบทมีความปลอดภัย</v>
          </cell>
          <cell r="E748" t="str">
            <v>อำนวยความปลอดภัยทางถนน</v>
          </cell>
          <cell r="F748" t="str">
            <v>รายการปีเดียว ราคาต่อหน่วยต่ำกว่า 10 ล้านบาท (พลางก่อน1)</v>
          </cell>
          <cell r="G748" t="str">
            <v>วิธี e-Bidding</v>
          </cell>
          <cell r="H748" t="str">
            <v>ไฟฟ้าแสงสว่างและไฟสัญญาณจราจร</v>
          </cell>
          <cell r="I748" t="str">
            <v>08007280005703210836</v>
          </cell>
          <cell r="J748" t="str">
            <v>คีรีมาศ</v>
          </cell>
          <cell r="K748" t="str">
            <v>สุโขทัย</v>
          </cell>
          <cell r="L748">
            <v>1</v>
          </cell>
          <cell r="M748" t="str">
            <v>แห่ง</v>
          </cell>
          <cell r="N748" t="str">
            <v>13 ธ.ค. 2566</v>
          </cell>
          <cell r="O748" t="str">
            <v/>
          </cell>
          <cell r="P748">
            <v>1500000</v>
          </cell>
          <cell r="Q748">
            <v>1500000</v>
          </cell>
          <cell r="R748" t="str">
            <v>ลงนามในสัญญา</v>
          </cell>
          <cell r="S748" t="str">
            <v/>
          </cell>
          <cell r="T748" t="str">
            <v>สำนักงานทางหลวงชนบทที่ 9 (อุตรดิตถ์)</v>
          </cell>
          <cell r="U748" t="str">
            <v>แขวงทางหลวงชนบทสุโขทัย</v>
          </cell>
          <cell r="V748" t="str">
            <v>สำนักอำนวยความปลอดภัย</v>
          </cell>
          <cell r="W748" t="str">
            <v>สุโขทัย</v>
          </cell>
          <cell r="X748" t="str">
            <v/>
          </cell>
          <cell r="Y748">
            <v>1503141.72</v>
          </cell>
          <cell r="Z748">
            <v>1</v>
          </cell>
          <cell r="AA748" t="str">
            <v>แห่ง</v>
          </cell>
          <cell r="AB748" t="str">
            <v>ลาดยาง AC</v>
          </cell>
          <cell r="AC748" t="str">
            <v>6.00</v>
          </cell>
          <cell r="AD748" t="str">
            <v>เมตร</v>
          </cell>
          <cell r="AE748" t="str">
            <v>AC</v>
          </cell>
          <cell r="AF748" t="str">
            <v>1.00</v>
          </cell>
          <cell r="AG748" t="str">
            <v>เมตร</v>
          </cell>
          <cell r="AH748" t="str">
            <v>16 ม.ค. 2567</v>
          </cell>
          <cell r="AI748" t="str">
            <v>10 ม.ค. 2567</v>
          </cell>
          <cell r="AJ748" t="str">
            <v>24 ม.ค. 2567</v>
          </cell>
          <cell r="AK748" t="str">
            <v>29 ม.ค. 2567</v>
          </cell>
          <cell r="AL748">
            <v>4</v>
          </cell>
          <cell r="AM748">
            <v>4</v>
          </cell>
          <cell r="AN748">
            <v>4</v>
          </cell>
          <cell r="AO748">
            <v>4</v>
          </cell>
          <cell r="AP748" t="str">
            <v>0655563000146</v>
          </cell>
          <cell r="AQ748" t="str">
            <v>66129267367</v>
          </cell>
          <cell r="AR748" t="str">
            <v>บริษัท สเตมิน่า ไลท์ จำกัด</v>
          </cell>
          <cell r="AS748" t="str">
            <v/>
          </cell>
          <cell r="AT748">
            <v>1495000</v>
          </cell>
          <cell r="AU748">
            <v>1495000</v>
          </cell>
          <cell r="AV748" t="str">
            <v/>
          </cell>
          <cell r="AW748" t="str">
            <v>13/2567</v>
          </cell>
          <cell r="AX748" t="str">
            <v>13 ก.พ. 2567</v>
          </cell>
          <cell r="AY748" t="str">
            <v>14 ก.พ. 2567</v>
          </cell>
          <cell r="AZ748" t="str">
            <v>28 พ.ค. 2567</v>
          </cell>
          <cell r="BA748">
            <v>105</v>
          </cell>
          <cell r="BB748" t="str">
            <v>ธราพันธ์ สังข์คง</v>
          </cell>
          <cell r="BC748">
            <v>1495000</v>
          </cell>
          <cell r="BD748">
            <v>1495000</v>
          </cell>
          <cell r="BF748">
            <v>5000</v>
          </cell>
          <cell r="BG748">
            <v>8141.7199999999721</v>
          </cell>
          <cell r="BI748" t="str">
            <v xml:space="preserve"> 2 ก.พ.67</v>
          </cell>
          <cell r="BJ748">
            <v>0.54164686480792856</v>
          </cell>
        </row>
        <row r="749">
          <cell r="A749" t="str">
            <v>งานอำนวยความปลอดภัย ถนนสาย สท.4008 แยกทางหลวงหมายเลข 1048 - บ้านลำโชค  อ.ทุ่งเสลี่ยม จ.สุโขทัย</v>
          </cell>
          <cell r="C749" t="str">
            <v>2567</v>
          </cell>
          <cell r="D749" t="str">
            <v>ผลผลิตโครงข่ายทางหลวงชนบทมีความปลอดภัย</v>
          </cell>
          <cell r="E749" t="str">
            <v>อำนวยความปลอดภัยทางถนน</v>
          </cell>
          <cell r="F749" t="str">
            <v>รายการปีเดียว ราคาต่อหน่วยต่ำกว่า 10 ล้านบาท (พลางก่อน1)</v>
          </cell>
          <cell r="G749" t="str">
            <v>วิธี e-Bidding</v>
          </cell>
          <cell r="H749" t="str">
            <v>ปรับปรุงทางเพื่อความปลอดภัย</v>
          </cell>
          <cell r="I749" t="str">
            <v>08007280005703210836</v>
          </cell>
          <cell r="J749" t="str">
            <v>ทุ่งเสลี่ยม</v>
          </cell>
          <cell r="K749" t="str">
            <v>สุโขทัย</v>
          </cell>
          <cell r="L749">
            <v>2</v>
          </cell>
          <cell r="M749" t="str">
            <v>แห่ง</v>
          </cell>
          <cell r="N749" t="str">
            <v>13 ธ.ค. 2566</v>
          </cell>
          <cell r="O749" t="str">
            <v/>
          </cell>
          <cell r="P749">
            <v>1998000</v>
          </cell>
          <cell r="Q749">
            <v>1998000</v>
          </cell>
          <cell r="R749" t="str">
            <v>ลงนามในสัญญา</v>
          </cell>
          <cell r="S749" t="str">
            <v/>
          </cell>
          <cell r="T749" t="str">
            <v>สำนักงานทางหลวงชนบทที่ 9 (อุตรดิตถ์)</v>
          </cell>
          <cell r="U749" t="str">
            <v>แขวงทางหลวงชนบทสุโขทัย</v>
          </cell>
          <cell r="V749" t="str">
            <v>สำนักอำนวยความปลอดภัย</v>
          </cell>
          <cell r="W749" t="str">
            <v>สุโขทัย</v>
          </cell>
          <cell r="X749" t="str">
            <v/>
          </cell>
          <cell r="Y749">
            <v>1998192.93</v>
          </cell>
          <cell r="Z749">
            <v>2</v>
          </cell>
          <cell r="AA749" t="str">
            <v>แห่ง</v>
          </cell>
          <cell r="AB749" t="str">
            <v>ลาดยาง AC</v>
          </cell>
          <cell r="AC749" t="str">
            <v>6.00</v>
          </cell>
          <cell r="AD749" t="str">
            <v>เมตร</v>
          </cell>
          <cell r="AE749" t="str">
            <v>AC</v>
          </cell>
          <cell r="AF749" t="str">
            <v>1.00-1.50</v>
          </cell>
          <cell r="AG749" t="str">
            <v>เมตร</v>
          </cell>
          <cell r="AH749" t="str">
            <v>16 ม.ค. 2567</v>
          </cell>
          <cell r="AI749" t="str">
            <v>10 ม.ค. 2567</v>
          </cell>
          <cell r="AJ749" t="str">
            <v>24 ม.ค. 2567</v>
          </cell>
          <cell r="AK749" t="str">
            <v>29 ม.ค. 2567</v>
          </cell>
          <cell r="AL749">
            <v>3</v>
          </cell>
          <cell r="AM749">
            <v>3</v>
          </cell>
          <cell r="AN749">
            <v>3</v>
          </cell>
          <cell r="AO749">
            <v>3</v>
          </cell>
          <cell r="AP749" t="str">
            <v>0663556000339</v>
          </cell>
          <cell r="AQ749" t="str">
            <v>66129267609</v>
          </cell>
          <cell r="AR749" t="str">
            <v>หจก.ทรัพย์ศิริอนันต์</v>
          </cell>
          <cell r="AS749" t="str">
            <v/>
          </cell>
          <cell r="AT749">
            <v>1991000</v>
          </cell>
          <cell r="AU749">
            <v>1991000</v>
          </cell>
          <cell r="AV749" t="str">
            <v/>
          </cell>
          <cell r="AW749" t="str">
            <v>11/2567</v>
          </cell>
          <cell r="AX749" t="str">
            <v>13 ก.พ. 2567</v>
          </cell>
          <cell r="AY749" t="str">
            <v>14 ก.พ. 2567</v>
          </cell>
          <cell r="AZ749" t="str">
            <v>13 พ.ค. 2567</v>
          </cell>
          <cell r="BA749">
            <v>90</v>
          </cell>
          <cell r="BB749" t="str">
            <v>อมรศักดิ์ สุคนธ์จันทร์</v>
          </cell>
          <cell r="BC749">
            <v>1991000</v>
          </cell>
          <cell r="BD749">
            <v>1991000</v>
          </cell>
          <cell r="BF749">
            <v>7000</v>
          </cell>
          <cell r="BG749">
            <v>7192.9299999999348</v>
          </cell>
          <cell r="BI749" t="str">
            <v xml:space="preserve"> 2 ก.พ.67</v>
          </cell>
          <cell r="BJ749">
            <v>0.35997174707248791</v>
          </cell>
        </row>
        <row r="750">
          <cell r="A750" t="str">
            <v>งานอำนวยความปลอดภัย ถนนสาย สท.006 สะพานเมืองบางยม  อ.สวรรคโลก จ.สุโขทัย</v>
          </cell>
          <cell r="C750" t="str">
            <v>2567</v>
          </cell>
          <cell r="D750" t="str">
            <v>ผลผลิตโครงข่ายทางหลวงชนบทมีความปลอดภัย</v>
          </cell>
          <cell r="E750" t="str">
            <v>อำนวยความปลอดภัยทางถนน</v>
          </cell>
          <cell r="F750" t="str">
            <v>รายการปีเดียว ราคาต่อหน่วยต่ำกว่า 10 ล้านบาท (พลางก่อน1)</v>
          </cell>
          <cell r="G750" t="str">
            <v>วิธี e-Bidding</v>
          </cell>
          <cell r="H750" t="str">
            <v>ไฟฟ้าแสงสว่างและไฟสัญญาณจราจร</v>
          </cell>
          <cell r="I750" t="str">
            <v>08007280005703210836</v>
          </cell>
          <cell r="J750" t="str">
            <v>สวรรคโลก</v>
          </cell>
          <cell r="K750" t="str">
            <v>สุโขทัย</v>
          </cell>
          <cell r="L750">
            <v>1</v>
          </cell>
          <cell r="M750" t="str">
            <v>แห่ง</v>
          </cell>
          <cell r="N750" t="str">
            <v>13 ธ.ค. 2566</v>
          </cell>
          <cell r="O750" t="str">
            <v/>
          </cell>
          <cell r="P750">
            <v>1200000</v>
          </cell>
          <cell r="Q750">
            <v>1200000</v>
          </cell>
          <cell r="R750" t="str">
            <v>ลงนามในสัญญา</v>
          </cell>
          <cell r="S750" t="str">
            <v/>
          </cell>
          <cell r="T750" t="str">
            <v>สำนักงานทางหลวงชนบทที่ 9 (อุตรดิตถ์)</v>
          </cell>
          <cell r="U750" t="str">
            <v>แขวงทางหลวงชนบทสุโขทัย</v>
          </cell>
          <cell r="V750" t="str">
            <v>สำนักอำนวยความปลอดภัย</v>
          </cell>
          <cell r="W750" t="str">
            <v>สุโขทัย</v>
          </cell>
          <cell r="X750" t="str">
            <v/>
          </cell>
          <cell r="Y750">
            <v>1200125.48</v>
          </cell>
          <cell r="Z750">
            <v>1</v>
          </cell>
          <cell r="AA750" t="str">
            <v>แห่ง</v>
          </cell>
          <cell r="AB750" t="str">
            <v>คอนกรีต</v>
          </cell>
          <cell r="AC750" t="str">
            <v>6.00</v>
          </cell>
          <cell r="AD750" t="str">
            <v>เมตร</v>
          </cell>
          <cell r="AE750" t="str">
            <v>คอนกรีต</v>
          </cell>
          <cell r="AF750" t="str">
            <v>0.00-1.00</v>
          </cell>
          <cell r="AG750" t="str">
            <v>เมตร</v>
          </cell>
          <cell r="AH750" t="str">
            <v>16 ม.ค. 2567</v>
          </cell>
          <cell r="AI750" t="str">
            <v>10 ม.ค. 2567</v>
          </cell>
          <cell r="AJ750" t="str">
            <v>24 ม.ค. 2567</v>
          </cell>
          <cell r="AK750" t="str">
            <v>29 ม.ค. 2567</v>
          </cell>
          <cell r="AL750">
            <v>2</v>
          </cell>
          <cell r="AM750">
            <v>2</v>
          </cell>
          <cell r="AN750">
            <v>2</v>
          </cell>
          <cell r="AO750">
            <v>2</v>
          </cell>
          <cell r="AP750" t="str">
            <v>0125557028543</v>
          </cell>
          <cell r="AQ750" t="str">
            <v>66129268004</v>
          </cell>
          <cell r="AR750" t="str">
            <v>บจก.บริษัท พรหมไทคูณ จำกัด</v>
          </cell>
          <cell r="AS750" t="str">
            <v/>
          </cell>
          <cell r="AT750">
            <v>1196500</v>
          </cell>
          <cell r="AU750">
            <v>1196500</v>
          </cell>
          <cell r="AV750" t="str">
            <v/>
          </cell>
          <cell r="AW750" t="str">
            <v>10/2567</v>
          </cell>
          <cell r="AX750" t="str">
            <v>13 ก.พ. 2567</v>
          </cell>
          <cell r="AY750" t="str">
            <v>14 ก.พ. 2567</v>
          </cell>
          <cell r="AZ750" t="str">
            <v>13 พ.ค. 2567</v>
          </cell>
          <cell r="BA750">
            <v>90</v>
          </cell>
          <cell r="BB750" t="str">
            <v>นรากร ศิลาอุดม</v>
          </cell>
          <cell r="BC750">
            <v>1196500</v>
          </cell>
          <cell r="BD750">
            <v>1196500</v>
          </cell>
          <cell r="BF750">
            <v>3500</v>
          </cell>
          <cell r="BG750">
            <v>3625.4799999999814</v>
          </cell>
          <cell r="BI750" t="str">
            <v xml:space="preserve"> 2 ก.พ.67</v>
          </cell>
          <cell r="BJ750">
            <v>0.30209174460657073</v>
          </cell>
        </row>
        <row r="751">
          <cell r="A751" t="str">
            <v>งานอำนวยความปลอดภัย ถนนสาย สท.4010 แยกทางหลวงหมายเลข 1177 - บ้านห้วยไม้  อ.ศรีสัชนาลัย จ.สุโขทัย</v>
          </cell>
          <cell r="C751" t="str">
            <v>2567</v>
          </cell>
          <cell r="D751" t="str">
            <v>ผลผลิตโครงข่ายทางหลวงชนบทมีความปลอดภัย</v>
          </cell>
          <cell r="E751" t="str">
            <v>อำนวยความปลอดภัยทางถนน</v>
          </cell>
          <cell r="F751" t="str">
            <v>รายการปีเดียว ราคาต่อหน่วยต่ำกว่า 10 ล้านบาท (พลางก่อน1)</v>
          </cell>
          <cell r="G751" t="str">
            <v>วิธี e-Bidding</v>
          </cell>
          <cell r="H751" t="str">
            <v>ปรับปรุงทางเพื่อความปลอดภัย</v>
          </cell>
          <cell r="I751" t="str">
            <v>08007280005703210836</v>
          </cell>
          <cell r="J751" t="str">
            <v>ศรีสัชนาลัย</v>
          </cell>
          <cell r="K751" t="str">
            <v>สุโขทัย</v>
          </cell>
          <cell r="L751">
            <v>2</v>
          </cell>
          <cell r="M751" t="str">
            <v>แห่ง</v>
          </cell>
          <cell r="N751" t="str">
            <v>26 ต.ค. 2566</v>
          </cell>
          <cell r="O751" t="str">
            <v/>
          </cell>
          <cell r="P751">
            <v>1979000</v>
          </cell>
          <cell r="Q751">
            <v>1979000</v>
          </cell>
          <cell r="R751" t="str">
            <v>ลงนามในสัญญา</v>
          </cell>
          <cell r="S751" t="str">
            <v/>
          </cell>
          <cell r="T751" t="str">
            <v>สำนักงานทางหลวงชนบทที่ 9 (อุตรดิตถ์)</v>
          </cell>
          <cell r="U751" t="str">
            <v>แขวงทางหลวงชนบทสุโขทัย</v>
          </cell>
          <cell r="V751" t="str">
            <v>สำนักอำนวยความปลอดภัย</v>
          </cell>
          <cell r="W751" t="str">
            <v>สุโขทัย</v>
          </cell>
          <cell r="X751" t="str">
            <v/>
          </cell>
          <cell r="Y751">
            <v>1979692.89</v>
          </cell>
          <cell r="Z751">
            <v>2</v>
          </cell>
          <cell r="AA751" t="str">
            <v>แห่ง</v>
          </cell>
          <cell r="AB751" t="str">
            <v>ลาดยาง AC</v>
          </cell>
          <cell r="AC751" t="str">
            <v>6.00</v>
          </cell>
          <cell r="AD751" t="str">
            <v>เมตร</v>
          </cell>
          <cell r="AE751" t="str">
            <v>AC</v>
          </cell>
          <cell r="AF751" t="str">
            <v>1.00</v>
          </cell>
          <cell r="AG751" t="str">
            <v>เมตร</v>
          </cell>
          <cell r="AH751" t="str">
            <v>21 พ.ย. 2566</v>
          </cell>
          <cell r="AI751" t="str">
            <v>15 พ.ย. 2566</v>
          </cell>
          <cell r="AJ751" t="str">
            <v>29 พ.ย. 2566</v>
          </cell>
          <cell r="AK751" t="str">
            <v>4 ธ.ค. 2566</v>
          </cell>
          <cell r="AL751">
            <v>2</v>
          </cell>
          <cell r="AM751">
            <v>2</v>
          </cell>
          <cell r="AN751">
            <v>2</v>
          </cell>
          <cell r="AO751">
            <v>2</v>
          </cell>
          <cell r="AP751" t="str">
            <v>0125557028543</v>
          </cell>
          <cell r="AR751" t="str">
            <v>บจก.บริษัท พรหมไทคูณ จำกัด</v>
          </cell>
          <cell r="AS751" t="str">
            <v/>
          </cell>
          <cell r="AT751">
            <v>1974600</v>
          </cell>
          <cell r="AU751">
            <v>1974600</v>
          </cell>
          <cell r="AV751" t="str">
            <v/>
          </cell>
          <cell r="AW751" t="str">
            <v>01/2567</v>
          </cell>
          <cell r="AX751" t="str">
            <v>5 ม.ค. 2567</v>
          </cell>
          <cell r="AY751" t="str">
            <v>6 ม.ค. 2567</v>
          </cell>
          <cell r="AZ751" t="str">
            <v>4 เม.ย. 2567</v>
          </cell>
          <cell r="BA751">
            <v>90</v>
          </cell>
          <cell r="BB751" t="str">
            <v>เสรี เขียวคำ</v>
          </cell>
          <cell r="BC751">
            <v>1974600</v>
          </cell>
          <cell r="BD751">
            <v>1974600</v>
          </cell>
          <cell r="BF751">
            <v>4400</v>
          </cell>
          <cell r="BG751">
            <v>5092.8899999998976</v>
          </cell>
          <cell r="BI751" t="str">
            <v xml:space="preserve"> 2 ก.พ.67</v>
          </cell>
          <cell r="BJ751">
            <v>0.25725656871960062</v>
          </cell>
        </row>
        <row r="752">
          <cell r="A752" t="str">
            <v>งานอำนวยความปลอดภัย ถนนสาย สท.4014 แยกทางหลวงหมายเลข 1322 - บ้านเชตุพน  อ.เมือง จ.สุโขทัย</v>
          </cell>
          <cell r="C752" t="str">
            <v>2567</v>
          </cell>
          <cell r="D752" t="str">
            <v>ผลผลิตโครงข่ายทางหลวงชนบทมีความปลอดภัย</v>
          </cell>
          <cell r="E752" t="str">
            <v>อำนวยความปลอดภัยทางถนน</v>
          </cell>
          <cell r="F752" t="str">
            <v>รายการปีเดียว ราคาต่อหน่วยต่ำกว่า 10 ล้านบาท (พลางก่อน1)</v>
          </cell>
          <cell r="G752" t="str">
            <v>วิธี e-Bidding</v>
          </cell>
          <cell r="H752" t="str">
            <v>ไฟฟ้าแสงสว่างและไฟสัญญาณจราจร</v>
          </cell>
          <cell r="I752" t="str">
            <v>08007280005703210836</v>
          </cell>
          <cell r="J752" t="str">
            <v>เมือง</v>
          </cell>
          <cell r="K752" t="str">
            <v>สุโขทัย</v>
          </cell>
          <cell r="L752">
            <v>1</v>
          </cell>
          <cell r="M752" t="str">
            <v>แห่ง</v>
          </cell>
          <cell r="N752" t="str">
            <v>26 ต.ค. 2566</v>
          </cell>
          <cell r="O752" t="str">
            <v/>
          </cell>
          <cell r="P752">
            <v>1500000</v>
          </cell>
          <cell r="Q752">
            <v>1500000</v>
          </cell>
          <cell r="R752" t="str">
            <v>ลงนามในสัญญา</v>
          </cell>
          <cell r="S752" t="str">
            <v/>
          </cell>
          <cell r="T752" t="str">
            <v>สำนักงานทางหลวงชนบทที่ 9 (อุตรดิตถ์)</v>
          </cell>
          <cell r="U752" t="str">
            <v>แขวงทางหลวงชนบทสุโขทัย</v>
          </cell>
          <cell r="V752" t="str">
            <v>สำนักอำนวยความปลอดภัย</v>
          </cell>
          <cell r="W752" t="str">
            <v>สุโขทัย</v>
          </cell>
          <cell r="X752" t="str">
            <v/>
          </cell>
          <cell r="Y752">
            <v>1500579.21</v>
          </cell>
          <cell r="Z752">
            <v>1</v>
          </cell>
          <cell r="AA752" t="str">
            <v>แห่ง</v>
          </cell>
          <cell r="AB752" t="str">
            <v>ลาดยาง AC</v>
          </cell>
          <cell r="AC752" t="str">
            <v>6.00</v>
          </cell>
          <cell r="AD752" t="str">
            <v>เมตร</v>
          </cell>
          <cell r="AE752" t="str">
            <v>AC</v>
          </cell>
          <cell r="AF752" t="str">
            <v>1.00</v>
          </cell>
          <cell r="AG752" t="str">
            <v>เมตร</v>
          </cell>
          <cell r="AH752" t="str">
            <v>21 พ.ย. 2566</v>
          </cell>
          <cell r="AI752" t="str">
            <v>15 พ.ย. 2566</v>
          </cell>
          <cell r="AJ752" t="str">
            <v>29 พ.ย. 2566</v>
          </cell>
          <cell r="AK752" t="str">
            <v>4 ธ.ค. 2566</v>
          </cell>
          <cell r="AL752">
            <v>3</v>
          </cell>
          <cell r="AM752">
            <v>3</v>
          </cell>
          <cell r="AN752">
            <v>3</v>
          </cell>
          <cell r="AO752">
            <v>3</v>
          </cell>
          <cell r="AP752" t="str">
            <v>0105560072540</v>
          </cell>
          <cell r="AR752" t="str">
            <v>บจก. แสงชัย ไลท์ติ้ง</v>
          </cell>
          <cell r="AS752" t="str">
            <v/>
          </cell>
          <cell r="AT752">
            <v>1483500</v>
          </cell>
          <cell r="AU752">
            <v>1483500</v>
          </cell>
          <cell r="AV752" t="str">
            <v/>
          </cell>
          <cell r="AW752" t="str">
            <v>02/2567</v>
          </cell>
          <cell r="AX752" t="str">
            <v>5 ม.ค. 2567</v>
          </cell>
          <cell r="AY752" t="str">
            <v>6 ม.ค. 2567</v>
          </cell>
          <cell r="AZ752" t="str">
            <v>4 เม.ย. 2567</v>
          </cell>
          <cell r="BA752">
            <v>90</v>
          </cell>
          <cell r="BB752" t="str">
            <v>เสรี เขียวคำ</v>
          </cell>
          <cell r="BC752">
            <v>1483500</v>
          </cell>
          <cell r="BD752">
            <v>1483500</v>
          </cell>
          <cell r="BF752">
            <v>16500</v>
          </cell>
          <cell r="BG752">
            <v>17079.209999999963</v>
          </cell>
          <cell r="BI752" t="str">
            <v xml:space="preserve"> 2 ก.พ.67</v>
          </cell>
          <cell r="BJ752">
            <v>1.1381745052965224</v>
          </cell>
        </row>
        <row r="753">
          <cell r="A753" t="str">
            <v>เพิ่มประสิทธิภาพความปลอดภัย ถนนสาย สท.3019 แยกทางหลวงหมายเลข 101 - บ้านลานหอย  อ.บ้านด่านลานหอย จ.สุโขทัย</v>
          </cell>
          <cell r="C753" t="str">
            <v>2567</v>
          </cell>
          <cell r="D753" t="str">
            <v>โครงการอำนวยความปลอดภัยสนับสนุนด้านคมนาคมและระบบโลจิสติกส์</v>
          </cell>
          <cell r="E753" t="str">
            <v>เพิ่มประสิทธิภาพความปลอดภัย</v>
          </cell>
          <cell r="F753" t="str">
            <v>รายการปีเดียว ราคาต่อหน่วยต่ำกว่า 10 ล้านบาท (พลางก่อน1)</v>
          </cell>
          <cell r="G753" t="str">
            <v>วิธี e-Bidding</v>
          </cell>
          <cell r="H753" t="str">
            <v>เพิ่มประสิทธิภาพความปลอดภัย</v>
          </cell>
          <cell r="I753" t="str">
            <v>08007190061703210378</v>
          </cell>
          <cell r="J753" t="str">
            <v>บ้านด่านลานหอย</v>
          </cell>
          <cell r="K753" t="str">
            <v>สุโขทัย</v>
          </cell>
          <cell r="L753">
            <v>1</v>
          </cell>
          <cell r="M753" t="str">
            <v>แห่ง</v>
          </cell>
          <cell r="N753" t="str">
            <v>13 ธ.ค. 2566</v>
          </cell>
          <cell r="O753" t="str">
            <v/>
          </cell>
          <cell r="P753">
            <v>1500000</v>
          </cell>
          <cell r="Q753">
            <v>1500000</v>
          </cell>
          <cell r="R753" t="str">
            <v>ลงนามในสัญญา</v>
          </cell>
          <cell r="S753" t="str">
            <v/>
          </cell>
          <cell r="T753" t="str">
            <v>สำนักงานทางหลวงชนบทที่ 9 (อุตรดิตถ์)</v>
          </cell>
          <cell r="U753" t="str">
            <v>แขวงทางหลวงชนบทสุโขทัย</v>
          </cell>
          <cell r="V753" t="str">
            <v>สำนักอำนวยความปลอดภัย</v>
          </cell>
          <cell r="W753" t="str">
            <v>สุโขทัย</v>
          </cell>
          <cell r="X753" t="str">
            <v/>
          </cell>
          <cell r="Y753">
            <v>1508005.8</v>
          </cell>
          <cell r="Z753">
            <v>1</v>
          </cell>
          <cell r="AA753" t="str">
            <v>แห่ง</v>
          </cell>
          <cell r="AB753" t="str">
            <v>ลาดยาง AC</v>
          </cell>
          <cell r="AC753" t="str">
            <v>7.00</v>
          </cell>
          <cell r="AD753" t="str">
            <v>เมตร</v>
          </cell>
          <cell r="AE753" t="str">
            <v>AC</v>
          </cell>
          <cell r="AF753" t="str">
            <v>2.50</v>
          </cell>
          <cell r="AG753" t="str">
            <v>เมตร</v>
          </cell>
          <cell r="AH753" t="str">
            <v>16 ม.ค. 2567</v>
          </cell>
          <cell r="AI753" t="str">
            <v>10 ม.ค. 2567</v>
          </cell>
          <cell r="AJ753" t="str">
            <v>24 ม.ค. 2567</v>
          </cell>
          <cell r="AK753" t="str">
            <v>29 ม.ค. 2567</v>
          </cell>
          <cell r="AL753">
            <v>2</v>
          </cell>
          <cell r="AM753">
            <v>2</v>
          </cell>
          <cell r="AN753">
            <v>2</v>
          </cell>
          <cell r="AO753">
            <v>2</v>
          </cell>
          <cell r="AP753" t="str">
            <v>0665565000658</v>
          </cell>
          <cell r="AQ753" t="str">
            <v>66129265183</v>
          </cell>
          <cell r="AR753" t="str">
            <v xml:space="preserve">บจก.ภูริธนา </v>
          </cell>
          <cell r="AS753" t="str">
            <v/>
          </cell>
          <cell r="AT753">
            <v>1489000</v>
          </cell>
          <cell r="AU753">
            <v>1489000</v>
          </cell>
          <cell r="AV753" t="str">
            <v/>
          </cell>
          <cell r="AW753" t="str">
            <v>14/2567</v>
          </cell>
          <cell r="AX753" t="str">
            <v>13 ก.พ. 2567</v>
          </cell>
          <cell r="AY753" t="str">
            <v>14 ก.พ. 2567</v>
          </cell>
          <cell r="AZ753" t="str">
            <v>13 พ.ค. 2567</v>
          </cell>
          <cell r="BA753">
            <v>90</v>
          </cell>
          <cell r="BB753" t="str">
            <v>เสรี เขียวคำ</v>
          </cell>
          <cell r="BC753">
            <v>1489000</v>
          </cell>
          <cell r="BD753">
            <v>1489000</v>
          </cell>
          <cell r="BF753">
            <v>11000</v>
          </cell>
          <cell r="BG753">
            <v>19005.800000000047</v>
          </cell>
          <cell r="BI753" t="str">
            <v xml:space="preserve"> 2 ก.พ.67</v>
          </cell>
          <cell r="BJ753">
            <v>1.2603267175762882</v>
          </cell>
        </row>
        <row r="754">
          <cell r="A754" t="str">
            <v>ถนนสาย สท.5025 แยก ทช.สท.3002 - บ.หนองวงเกวียน  อ.สวรรคโลก จ.สุโขทัย</v>
          </cell>
          <cell r="C754" t="str">
            <v>2567</v>
          </cell>
          <cell r="D754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54" t="str">
            <v>ก่อสร้างถนนและยกระดับชั้นทาง</v>
          </cell>
          <cell r="F754" t="str">
            <v>รายการปีเดียว ราคาต่อหน่วยต่ำกว่า 10 ล้านบาท (พลางก่อน3)</v>
          </cell>
          <cell r="G754" t="str">
            <v>วิธี e-Bidding</v>
          </cell>
          <cell r="H754" t="str">
            <v>ถนน</v>
          </cell>
          <cell r="I754" t="str">
            <v>08007190060703210092</v>
          </cell>
          <cell r="J754" t="str">
            <v>สวรรคโลก</v>
          </cell>
          <cell r="K754" t="str">
            <v>สุโขทัย</v>
          </cell>
          <cell r="L754">
            <v>0.94</v>
          </cell>
          <cell r="M754" t="str">
            <v>กิโลเมตร</v>
          </cell>
          <cell r="N754" t="str">
            <v>9 ม.ค. 2567</v>
          </cell>
          <cell r="O754" t="str">
            <v/>
          </cell>
          <cell r="P754">
            <v>8500000</v>
          </cell>
          <cell r="Q754">
            <v>8500000</v>
          </cell>
          <cell r="R754" t="str">
            <v>ลงนามในสัญญา</v>
          </cell>
          <cell r="S754" t="str">
            <v/>
          </cell>
          <cell r="T754" t="str">
            <v>สำนักงานทางหลวงชนบทที่ 9 (อุตรดิตถ์)</v>
          </cell>
          <cell r="U754" t="str">
            <v>แขวงทางหลวงชนบทสุโขทัย</v>
          </cell>
          <cell r="V754" t="str">
            <v>กองแผนงาน</v>
          </cell>
          <cell r="W754" t="str">
            <v>สุโขทัย</v>
          </cell>
          <cell r="X754" t="str">
            <v/>
          </cell>
          <cell r="Y754">
            <v>8500253.5099999998</v>
          </cell>
          <cell r="Z754">
            <v>0.94</v>
          </cell>
          <cell r="AA754" t="str">
            <v>กิโลเมตร</v>
          </cell>
          <cell r="AB754" t="str">
            <v>ลาดยาง AC</v>
          </cell>
          <cell r="AC754" t="str">
            <v>6.00</v>
          </cell>
          <cell r="AD754" t="str">
            <v>เมตร</v>
          </cell>
          <cell r="AE754" t="str">
            <v>AC</v>
          </cell>
          <cell r="AF754" t="str">
            <v>1.00</v>
          </cell>
          <cell r="AG754" t="str">
            <v>เมตร</v>
          </cell>
          <cell r="AH754" t="str">
            <v>9 ก.พ. 2567</v>
          </cell>
          <cell r="AI754" t="str">
            <v>5 ก.พ. 2567</v>
          </cell>
          <cell r="AJ754" t="str">
            <v>19 ก.พ. 2567</v>
          </cell>
          <cell r="AK754" t="str">
            <v>22 ก.พ. 2567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 t="str">
            <v>0653531000238</v>
          </cell>
          <cell r="AQ754" t="str">
            <v>67019290031</v>
          </cell>
          <cell r="AR754" t="str">
            <v>หจก.ทรงคุณการโยธา(1988)</v>
          </cell>
          <cell r="AS754" t="str">
            <v/>
          </cell>
          <cell r="AT754">
            <v>8495000</v>
          </cell>
          <cell r="AU754">
            <v>8495000</v>
          </cell>
          <cell r="AV754" t="str">
            <v/>
          </cell>
          <cell r="AW754" t="str">
            <v>22/2567</v>
          </cell>
          <cell r="AX754" t="str">
            <v>18 มี.ค. 2567</v>
          </cell>
          <cell r="AY754" t="str">
            <v>19 มี.ค. 2567</v>
          </cell>
          <cell r="AZ754" t="str">
            <v>25 ส.ค. 2567</v>
          </cell>
          <cell r="BA754">
            <v>160</v>
          </cell>
          <cell r="BB754" t="str">
            <v>พลากร ตันยา</v>
          </cell>
          <cell r="BC754">
            <v>8495000</v>
          </cell>
          <cell r="BD754">
            <v>8495000</v>
          </cell>
          <cell r="BF754">
            <v>5000</v>
          </cell>
          <cell r="BG754">
            <v>5253.5099999997765</v>
          </cell>
          <cell r="BI754" t="str">
            <v xml:space="preserve"> 22 ก.พ.67</v>
          </cell>
          <cell r="BJ754">
            <v>6.1804156709201211E-2</v>
          </cell>
        </row>
        <row r="755">
          <cell r="A755" t="str">
            <v>ถนนสาย สท.4044 แยก ทล.1272 - บ.หนองหญ้าไทร  อ.คีรีมาศ จ.สุโขทัย</v>
          </cell>
          <cell r="C755" t="str">
            <v>2567</v>
          </cell>
          <cell r="D755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55" t="str">
            <v>ก่อสร้างถนนและยกระดับชั้นทาง</v>
          </cell>
          <cell r="F755" t="str">
            <v>รายการปีเดียว ราคาต่อหน่วยต่ำกว่า 10 ล้านบาท (พลางก่อน3)</v>
          </cell>
          <cell r="G755" t="str">
            <v>วิธี e-Bidding</v>
          </cell>
          <cell r="H755" t="str">
            <v>ถนน</v>
          </cell>
          <cell r="I755" t="str">
            <v>08007190060703210092</v>
          </cell>
          <cell r="J755" t="str">
            <v>คีรีมาศ</v>
          </cell>
          <cell r="K755" t="str">
            <v>สุโขทัย</v>
          </cell>
          <cell r="L755">
            <v>1</v>
          </cell>
          <cell r="M755" t="str">
            <v>กิโลเมตร</v>
          </cell>
          <cell r="N755" t="str">
            <v>9 ม.ค. 2567</v>
          </cell>
          <cell r="O755" t="str">
            <v/>
          </cell>
          <cell r="P755">
            <v>9300000</v>
          </cell>
          <cell r="Q755">
            <v>9300000</v>
          </cell>
          <cell r="R755" t="str">
            <v>ลงนามในสัญญา</v>
          </cell>
          <cell r="S755" t="str">
            <v/>
          </cell>
          <cell r="T755" t="str">
            <v>สำนักงานทางหลวงชนบทที่ 9 (อุตรดิตถ์)</v>
          </cell>
          <cell r="U755" t="str">
            <v>แขวงทางหลวงชนบทสุโขทัย</v>
          </cell>
          <cell r="V755" t="str">
            <v>กองแผนงาน</v>
          </cell>
          <cell r="W755" t="str">
            <v>สุโขทัย</v>
          </cell>
          <cell r="X755" t="str">
            <v/>
          </cell>
          <cell r="Y755">
            <v>9300790.6099999994</v>
          </cell>
          <cell r="Z755">
            <v>1</v>
          </cell>
          <cell r="AA755" t="str">
            <v>กิโลเมตร</v>
          </cell>
          <cell r="AB755" t="str">
            <v>ลาดยาง AC</v>
          </cell>
          <cell r="AC755" t="str">
            <v>6.00</v>
          </cell>
          <cell r="AD755" t="str">
            <v>เมตร</v>
          </cell>
          <cell r="AE755" t="str">
            <v>AC</v>
          </cell>
          <cell r="AF755" t="str">
            <v>1.00</v>
          </cell>
          <cell r="AG755" t="str">
            <v>เมตร</v>
          </cell>
          <cell r="AH755" t="str">
            <v>9 ก.พ. 2567</v>
          </cell>
          <cell r="AI755" t="str">
            <v>5 ก.พ. 2567</v>
          </cell>
          <cell r="AJ755" t="str">
            <v>19 ก.พ. 2567</v>
          </cell>
          <cell r="AK755" t="str">
            <v>22 ก.พ. 2567</v>
          </cell>
          <cell r="AL755">
            <v>3</v>
          </cell>
          <cell r="AM755">
            <v>3</v>
          </cell>
          <cell r="AN755">
            <v>3</v>
          </cell>
          <cell r="AO755">
            <v>3</v>
          </cell>
          <cell r="AP755" t="str">
            <v>0643555000254</v>
          </cell>
          <cell r="AQ755" t="str">
            <v>67019292596</v>
          </cell>
          <cell r="AR755" t="str">
            <v>ห้างหุ้นส่วนจำกัด สุวรรณ แอสฟัลท์ (2012)</v>
          </cell>
          <cell r="AS755" t="str">
            <v/>
          </cell>
          <cell r="AT755">
            <v>9295000</v>
          </cell>
          <cell r="AU755">
            <v>9295000</v>
          </cell>
          <cell r="AV755" t="str">
            <v/>
          </cell>
          <cell r="AW755" t="str">
            <v>21/2567</v>
          </cell>
          <cell r="AX755" t="str">
            <v>18 มี.ค. 2567</v>
          </cell>
          <cell r="AY755" t="str">
            <v>19 มี.ค. 2567</v>
          </cell>
          <cell r="AZ755" t="str">
            <v>25 ส.ค. 2567</v>
          </cell>
          <cell r="BA755">
            <v>160</v>
          </cell>
          <cell r="BB755" t="str">
            <v>อมรศักดิ์ สุคนธ์จันทร์</v>
          </cell>
          <cell r="BC755">
            <v>9295000</v>
          </cell>
          <cell r="BD755">
            <v>9295000</v>
          </cell>
          <cell r="BF755">
            <v>5000</v>
          </cell>
          <cell r="BG755">
            <v>5790.609999999404</v>
          </cell>
          <cell r="BI755" t="str">
            <v xml:space="preserve"> 22 ก.พ.67</v>
          </cell>
          <cell r="BJ755">
            <v>6.2259330876382392E-2</v>
          </cell>
        </row>
        <row r="756">
          <cell r="A756" t="str">
            <v>ถนนสาย สท.4039 แยก ทล.1180 - บ.โป่งมะขาม  อ.ศรีนคร จ.สุโขทัย</v>
          </cell>
          <cell r="C756" t="str">
            <v>2567</v>
          </cell>
          <cell r="D75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56" t="str">
            <v>ก่อสร้างถนนและยกระดับชั้นทาง</v>
          </cell>
          <cell r="F756" t="str">
            <v>รายการปีเดียว ราคาต่อหน่วยต่ำกว่า 10 ล้านบาท (พลางก่อน3)</v>
          </cell>
          <cell r="G756" t="str">
            <v>วิธี e-Bidding</v>
          </cell>
          <cell r="H756" t="str">
            <v>ถนน</v>
          </cell>
          <cell r="I756" t="str">
            <v>08007190060703210092</v>
          </cell>
          <cell r="J756" t="str">
            <v>ศรีนคร</v>
          </cell>
          <cell r="K756" t="str">
            <v>สุโขทัย</v>
          </cell>
          <cell r="L756">
            <v>1</v>
          </cell>
          <cell r="M756" t="str">
            <v>กิโลเมตร</v>
          </cell>
          <cell r="N756" t="str">
            <v>9 ม.ค. 2567</v>
          </cell>
          <cell r="O756" t="str">
            <v/>
          </cell>
          <cell r="P756">
            <v>9000000</v>
          </cell>
          <cell r="Q756">
            <v>9000000</v>
          </cell>
          <cell r="R756" t="str">
            <v>ลงนามในสัญญา</v>
          </cell>
          <cell r="S756" t="str">
            <v/>
          </cell>
          <cell r="T756" t="str">
            <v>สำนักงานทางหลวงชนบทที่ 9 (อุตรดิตถ์)</v>
          </cell>
          <cell r="U756" t="str">
            <v>แขวงทางหลวงชนบทสุโขทัย</v>
          </cell>
          <cell r="V756" t="str">
            <v>กองแผนงาน</v>
          </cell>
          <cell r="W756" t="str">
            <v>สุโขทัย</v>
          </cell>
          <cell r="X756" t="str">
            <v/>
          </cell>
          <cell r="Y756">
            <v>9001237.9700000007</v>
          </cell>
          <cell r="Z756">
            <v>1</v>
          </cell>
          <cell r="AA756" t="str">
            <v>กิโลเมตร</v>
          </cell>
          <cell r="AB756" t="str">
            <v>ลาดยาง AC</v>
          </cell>
          <cell r="AC756" t="str">
            <v>6.00</v>
          </cell>
          <cell r="AD756" t="str">
            <v>เมตร</v>
          </cell>
          <cell r="AE756" t="str">
            <v>AC</v>
          </cell>
          <cell r="AF756" t="str">
            <v>1.00</v>
          </cell>
          <cell r="AG756" t="str">
            <v>เมตร</v>
          </cell>
          <cell r="AH756" t="str">
            <v>9 ก.พ. 2567</v>
          </cell>
          <cell r="AI756" t="str">
            <v>5 ก.พ. 2567</v>
          </cell>
          <cell r="AJ756" t="str">
            <v>19 ก.พ. 2567</v>
          </cell>
          <cell r="AK756" t="str">
            <v>22 ก.พ. 2567</v>
          </cell>
          <cell r="AL756">
            <v>3</v>
          </cell>
          <cell r="AM756">
            <v>3</v>
          </cell>
          <cell r="AN756">
            <v>3</v>
          </cell>
          <cell r="AO756">
            <v>3</v>
          </cell>
          <cell r="AQ756" t="str">
            <v>67019293075</v>
          </cell>
          <cell r="AR756" t="str">
            <v>หจก.บ้านสวนสามชัย</v>
          </cell>
          <cell r="AS756" t="str">
            <v/>
          </cell>
          <cell r="AT756">
            <v>8997000</v>
          </cell>
          <cell r="AU756">
            <v>8997000</v>
          </cell>
          <cell r="AV756" t="str">
            <v/>
          </cell>
          <cell r="AW756" t="str">
            <v>20/2567</v>
          </cell>
          <cell r="AX756" t="str">
            <v>18 มี.ค. 2567</v>
          </cell>
          <cell r="AY756" t="str">
            <v>19 มี.ค. 2567</v>
          </cell>
          <cell r="AZ756" t="str">
            <v>16 ก.ค. 2567</v>
          </cell>
          <cell r="BA756">
            <v>120</v>
          </cell>
          <cell r="BB756" t="str">
            <v>กันตินันท์ สินธูระหัฐ</v>
          </cell>
          <cell r="BC756">
            <v>8997000</v>
          </cell>
          <cell r="BD756">
            <v>8997000</v>
          </cell>
          <cell r="BF756">
            <v>3000</v>
          </cell>
          <cell r="BG756">
            <v>4237.9700000006706</v>
          </cell>
          <cell r="BI756" t="str">
            <v xml:space="preserve"> 22 ก.พ.67</v>
          </cell>
          <cell r="BJ756">
            <v>4.7082079310926943E-2</v>
          </cell>
        </row>
        <row r="757">
          <cell r="A757" t="str">
            <v>ถนนสาย สท.2005 แยก ทล.12 - บ.หนองเสาเถียร  อ.กงไกรลาศ จ.สุโขทัย</v>
          </cell>
          <cell r="C757" t="str">
            <v>2567</v>
          </cell>
          <cell r="D757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757" t="str">
            <v>ก่อสร้างถนนและยกระดับชั้นทาง</v>
          </cell>
          <cell r="F757" t="str">
            <v>รายการปีเดียว ราคาต่อหน่วยต่ำกว่า 10 ล้านบาท (พลางก่อน3)</v>
          </cell>
          <cell r="G757" t="str">
            <v>วิธี e-Bidding</v>
          </cell>
          <cell r="H757" t="str">
            <v>ถนน</v>
          </cell>
          <cell r="I757" t="str">
            <v>08007190060703210092</v>
          </cell>
          <cell r="J757" t="str">
            <v>กงไกรลาศ</v>
          </cell>
          <cell r="K757" t="str">
            <v>สุโขทัย</v>
          </cell>
          <cell r="L757">
            <v>0.7</v>
          </cell>
          <cell r="M757" t="str">
            <v>กิโลเมตร</v>
          </cell>
          <cell r="N757" t="str">
            <v>9 ม.ค. 2567</v>
          </cell>
          <cell r="O757" t="str">
            <v/>
          </cell>
          <cell r="P757">
            <v>7000000</v>
          </cell>
          <cell r="Q757">
            <v>7000000</v>
          </cell>
          <cell r="R757" t="str">
            <v>ลงนามในสัญญา</v>
          </cell>
          <cell r="S757" t="str">
            <v/>
          </cell>
          <cell r="T757" t="str">
            <v>สำนักงานทางหลวงชนบทที่ 9 (อุตรดิตถ์)</v>
          </cell>
          <cell r="U757" t="str">
            <v>แขวงทางหลวงชนบทสุโขทัย</v>
          </cell>
          <cell r="V757" t="str">
            <v>กองแผนงาน</v>
          </cell>
          <cell r="W757" t="str">
            <v>สุโขทัย</v>
          </cell>
          <cell r="X757" t="str">
            <v/>
          </cell>
          <cell r="Y757">
            <v>7002423.29</v>
          </cell>
          <cell r="Z757">
            <v>0.7</v>
          </cell>
          <cell r="AA757" t="str">
            <v>กิโลเมตร</v>
          </cell>
          <cell r="AB757" t="str">
            <v>ลาดยาง AC</v>
          </cell>
          <cell r="AC757" t="str">
            <v>6.00</v>
          </cell>
          <cell r="AD757" t="str">
            <v>เมตร</v>
          </cell>
          <cell r="AE757" t="str">
            <v>AC</v>
          </cell>
          <cell r="AF757" t="str">
            <v>1.50</v>
          </cell>
          <cell r="AG757" t="str">
            <v>เมตร</v>
          </cell>
          <cell r="AH757" t="str">
            <v>9 ก.พ. 2567</v>
          </cell>
          <cell r="AI757" t="str">
            <v>5 ก.พ. 2567</v>
          </cell>
          <cell r="AJ757" t="str">
            <v>19 ก.พ. 2567</v>
          </cell>
          <cell r="AK757" t="str">
            <v>22 ก.พ. 2567</v>
          </cell>
          <cell r="AL757">
            <v>3</v>
          </cell>
          <cell r="AM757">
            <v>3</v>
          </cell>
          <cell r="AN757">
            <v>3</v>
          </cell>
          <cell r="AO757">
            <v>3</v>
          </cell>
          <cell r="AP757" t="str">
            <v>0643543000378</v>
          </cell>
          <cell r="AQ757" t="str">
            <v>67019293402</v>
          </cell>
          <cell r="AR757" t="str">
            <v>หจก.ทองไกรลาศ</v>
          </cell>
          <cell r="AS757" t="str">
            <v/>
          </cell>
          <cell r="AT757">
            <v>6996000</v>
          </cell>
          <cell r="AU757">
            <v>6996000</v>
          </cell>
          <cell r="AV757" t="str">
            <v/>
          </cell>
          <cell r="AW757" t="str">
            <v>19/2567</v>
          </cell>
          <cell r="AX757" t="str">
            <v>18 มี.ค. 2567</v>
          </cell>
          <cell r="AY757" t="str">
            <v>19 มี.ค. 2567</v>
          </cell>
          <cell r="AZ757" t="str">
            <v>16 ก.ค. 2567</v>
          </cell>
          <cell r="BA757">
            <v>120</v>
          </cell>
          <cell r="BB757" t="str">
            <v>พลากร ตันยา</v>
          </cell>
          <cell r="BC757">
            <v>6996000</v>
          </cell>
          <cell r="BD757">
            <v>6996000</v>
          </cell>
          <cell r="BF757">
            <v>4000</v>
          </cell>
          <cell r="BG757">
            <v>6423.2900000000373</v>
          </cell>
          <cell r="BI757" t="str">
            <v xml:space="preserve"> 22 ก.พ.67</v>
          </cell>
          <cell r="BJ757">
            <v>9.1729530392328465E-2</v>
          </cell>
        </row>
        <row r="758">
          <cell r="A758" t="str">
            <v>ปรับปรุงจุดเสี่ยงจุดอันตราย ถนนสาย สท.3002 แยกทางหลวงหมายเลข 101 - นิคมสหกรณ์ศรีสำโรง  อ.ศรีสำโรง จ.สุโขทัย</v>
          </cell>
          <cell r="C758" t="str">
            <v>2567</v>
          </cell>
          <cell r="D758" t="str">
            <v>โครงการอำนวยความปลอดภัยสนับสนุนด้านคมนาคมและระบบโลจิสติกส์</v>
          </cell>
          <cell r="E758" t="str">
            <v>ปรับปรุงจุดเสี่ยงจุดอันตราย</v>
          </cell>
          <cell r="F758" t="str">
            <v>รายการปีเดียว ราคาต่อหน่วยต่ำกว่า 10 ล้านบาท (พลางก่อน1)</v>
          </cell>
          <cell r="G758" t="str">
            <v>วิธี e-Bidding</v>
          </cell>
          <cell r="H758" t="str">
            <v>ปรับปรุงจุดเสี่ยงจุดอันตราย</v>
          </cell>
          <cell r="I758" t="str">
            <v>08007190061703210378</v>
          </cell>
          <cell r="J758" t="str">
            <v>ศรีสำโรง</v>
          </cell>
          <cell r="K758" t="str">
            <v>สุโขทัย</v>
          </cell>
          <cell r="L758">
            <v>1</v>
          </cell>
          <cell r="M758" t="str">
            <v>แห่ง</v>
          </cell>
          <cell r="N758" t="str">
            <v>26 ต.ค. 2566</v>
          </cell>
          <cell r="O758" t="str">
            <v/>
          </cell>
          <cell r="P758">
            <v>3000000</v>
          </cell>
          <cell r="Q758">
            <v>3000000</v>
          </cell>
          <cell r="R758" t="str">
            <v>ลงนามในสัญญา</v>
          </cell>
          <cell r="S758" t="str">
            <v/>
          </cell>
          <cell r="T758" t="str">
            <v>สำนักงานทางหลวงชนบทที่ 9 (อุตรดิตถ์)</v>
          </cell>
          <cell r="U758" t="str">
            <v>แขวงทางหลวงชนบทสุโขทัย</v>
          </cell>
          <cell r="V758" t="str">
            <v>สำนักอำนวยความปลอดภัย</v>
          </cell>
          <cell r="W758" t="str">
            <v>สุโขทัย</v>
          </cell>
          <cell r="X758" t="str">
            <v/>
          </cell>
          <cell r="Y758">
            <v>3001536.1</v>
          </cell>
          <cell r="Z758">
            <v>1</v>
          </cell>
          <cell r="AA758" t="str">
            <v>แห่ง</v>
          </cell>
          <cell r="AB758" t="str">
            <v>ลาดยาง AC</v>
          </cell>
          <cell r="AC758" t="str">
            <v>7.00</v>
          </cell>
          <cell r="AD758" t="str">
            <v>เมตร</v>
          </cell>
          <cell r="AE758" t="str">
            <v>AC</v>
          </cell>
          <cell r="AF758" t="str">
            <v>1.50</v>
          </cell>
          <cell r="AG758" t="str">
            <v>เมตร</v>
          </cell>
          <cell r="AH758" t="str">
            <v>20 ธ.ค. 2566</v>
          </cell>
          <cell r="AI758" t="str">
            <v>14 ธ.ค. 2566</v>
          </cell>
          <cell r="AJ758" t="str">
            <v>28 ธ.ค. 2566</v>
          </cell>
          <cell r="AK758" t="str">
            <v>4 ม.ค. 2567</v>
          </cell>
          <cell r="AL758">
            <v>2</v>
          </cell>
          <cell r="AM758">
            <v>2</v>
          </cell>
          <cell r="AN758">
            <v>2</v>
          </cell>
          <cell r="AO758">
            <v>2</v>
          </cell>
          <cell r="AP758" t="str">
            <v>0665559000722</v>
          </cell>
          <cell r="AR758" t="str">
            <v>บจก.กิจอนันต์ตะพานหิน</v>
          </cell>
          <cell r="AS758" t="str">
            <v/>
          </cell>
          <cell r="AT758">
            <v>2992000</v>
          </cell>
          <cell r="AU758">
            <v>2992000</v>
          </cell>
          <cell r="AV758" t="str">
            <v/>
          </cell>
          <cell r="AW758" t="str">
            <v>06/2567</v>
          </cell>
          <cell r="AX758" t="str">
            <v>25 ม.ค. 2567</v>
          </cell>
          <cell r="AY758" t="str">
            <v>26 ม.ค. 2567</v>
          </cell>
          <cell r="AZ758" t="str">
            <v>24 พ.ค. 2567</v>
          </cell>
          <cell r="BA758">
            <v>120</v>
          </cell>
          <cell r="BB758" t="str">
            <v>อมรศักดิ์ สุคนธ์จันทร์</v>
          </cell>
          <cell r="BC758">
            <v>2992000</v>
          </cell>
          <cell r="BD758">
            <v>2992000</v>
          </cell>
          <cell r="BF758">
            <v>8000</v>
          </cell>
          <cell r="BG758">
            <v>9536.1000000000931</v>
          </cell>
          <cell r="BI758" t="str">
            <v xml:space="preserve"> 2 ก.พ.67</v>
          </cell>
          <cell r="BJ758">
            <v>0.31770732326024975</v>
          </cell>
        </row>
        <row r="759">
          <cell r="A759" t="str">
            <v>ปรับปรุงอาคารและสิ่งก่อสร้างประกอบ แขวงทางหลวงชนบทพิษณุโลก  จ.พิษณุโลก</v>
          </cell>
          <cell r="C759" t="str">
            <v>2567</v>
          </cell>
          <cell r="D759" t="str">
            <v>ผลผลิตโครงข่ายทางหลวงชนบทได้รับการพัฒนา</v>
          </cell>
          <cell r="E759" t="str">
            <v>อำนวยการและสนับสนุนการพัฒนาทางหลวงชนบท</v>
          </cell>
          <cell r="F759" t="str">
            <v>รายการปีเดียว ราคาต่อหน่วยต่ำกว่า 10 ล้านบาท (พลางก่อน1)</v>
          </cell>
          <cell r="G759" t="str">
            <v>วิธี e-Bidding</v>
          </cell>
          <cell r="H759" t="str">
            <v>ปรับปรุงอาคารและสิ่งก่อสร้างประกอบ</v>
          </cell>
          <cell r="I759" t="str">
            <v>08007280003703210218</v>
          </cell>
          <cell r="K759" t="str">
            <v>พิษณุโลก</v>
          </cell>
          <cell r="L759">
            <v>1</v>
          </cell>
          <cell r="M759" t="str">
            <v>แห่ง</v>
          </cell>
          <cell r="N759" t="str">
            <v>17 ต.ค. 2566</v>
          </cell>
          <cell r="O759" t="str">
            <v/>
          </cell>
          <cell r="P759">
            <v>1480000</v>
          </cell>
          <cell r="Q759">
            <v>1480000</v>
          </cell>
          <cell r="R759" t="str">
            <v>ประกาศจัดซื้อจัดจ้าง</v>
          </cell>
          <cell r="S759" t="str">
            <v/>
          </cell>
          <cell r="T759" t="str">
            <v>สำนักงานทางหลวงชนบทที่ 9 (อุตรดิตถ์)</v>
          </cell>
          <cell r="U759" t="str">
            <v>แขวงทางหลวงชนบทพิษณุโลก</v>
          </cell>
          <cell r="V759" t="str">
            <v>กองแผนงาน</v>
          </cell>
          <cell r="W759" t="str">
            <v>พิษณุโลก</v>
          </cell>
          <cell r="X759" t="str">
            <v/>
          </cell>
          <cell r="Y759">
            <v>1480000</v>
          </cell>
          <cell r="Z759">
            <v>0</v>
          </cell>
          <cell r="AB759" t="str">
            <v>-</v>
          </cell>
          <cell r="AC759" t="str">
            <v>0.00</v>
          </cell>
          <cell r="AD759" t="str">
            <v>-</v>
          </cell>
          <cell r="AE759" t="str">
            <v>-</v>
          </cell>
          <cell r="AF759" t="str">
            <v>0.00</v>
          </cell>
          <cell r="AG759" t="str">
            <v>-</v>
          </cell>
          <cell r="AH759" t="str">
            <v>26 มี.ค. 2567</v>
          </cell>
          <cell r="AI759" t="str">
            <v>-</v>
          </cell>
          <cell r="AJ759" t="str">
            <v>-</v>
          </cell>
          <cell r="AK759" t="str">
            <v>-</v>
          </cell>
          <cell r="AS759" t="str">
            <v/>
          </cell>
          <cell r="AV759" t="str">
            <v/>
          </cell>
          <cell r="AX759" t="str">
            <v>-</v>
          </cell>
          <cell r="AY759" t="str">
            <v>-</v>
          </cell>
          <cell r="AZ759" t="str">
            <v>-</v>
          </cell>
        </row>
        <row r="760">
          <cell r="A760" t="str">
            <v>งานบำรุงถนนสาย พล.3004  แยกทางหลวงหมายเลข 117 - บ้านบางระกำ  อ.บางระกำ จ.พิษณุโลก</v>
          </cell>
          <cell r="C760" t="str">
            <v>2567</v>
          </cell>
          <cell r="D760" t="str">
            <v>ผลผลิตโครงข่ายทางหลวงชนบทได้รับการบำรุงรักษา</v>
          </cell>
          <cell r="E760" t="str">
            <v>บำรุงรักษาทางหลวงชนบท</v>
          </cell>
          <cell r="F760" t="str">
            <v>รายการปีเดียว ราคาต่อหน่วยต่ำกว่า 10 ล้านบาท (พลางก่อน2)</v>
          </cell>
          <cell r="G760" t="str">
            <v>วิธี e-Bidding</v>
          </cell>
          <cell r="H760" t="str">
            <v>ซ่อมสร้างผิวทางแอสฟัลต์คอนกรีต (โดยวิธี Pavement In - Place Recycling)</v>
          </cell>
          <cell r="I760" t="str">
            <v>08007280004703210717</v>
          </cell>
          <cell r="J760" t="str">
            <v>บางระกำ</v>
          </cell>
          <cell r="K760" t="str">
            <v>พิษณุโลก</v>
          </cell>
          <cell r="L760">
            <v>1</v>
          </cell>
          <cell r="M760" t="str">
            <v>แห่ง</v>
          </cell>
          <cell r="N760" t="str">
            <v>14 ธ.ค. 2566</v>
          </cell>
          <cell r="O760" t="str">
            <v/>
          </cell>
          <cell r="P760">
            <v>5000000</v>
          </cell>
          <cell r="Q760">
            <v>5000000</v>
          </cell>
          <cell r="R760" t="str">
            <v>ลงนามในสัญญา</v>
          </cell>
          <cell r="S760" t="str">
            <v/>
          </cell>
          <cell r="T760" t="str">
            <v>สำนักงานทางหลวงชนบทที่ 9 (อุตรดิตถ์)</v>
          </cell>
          <cell r="U760" t="str">
            <v>แขวงทางหลวงชนบทพิษณุโลก</v>
          </cell>
          <cell r="V760" t="str">
            <v>สำนักบำรุงทาง</v>
          </cell>
          <cell r="W760" t="str">
            <v>พิษณุโลก</v>
          </cell>
          <cell r="X760" t="str">
            <v/>
          </cell>
          <cell r="Y760">
            <v>5000000</v>
          </cell>
          <cell r="Z760">
            <v>0</v>
          </cell>
          <cell r="AB760" t="str">
            <v>-</v>
          </cell>
          <cell r="AC760" t="str">
            <v>0</v>
          </cell>
          <cell r="AD760" t="str">
            <v>-</v>
          </cell>
          <cell r="AE760" t="str">
            <v>-</v>
          </cell>
          <cell r="AF760" t="str">
            <v>0</v>
          </cell>
          <cell r="AG760" t="str">
            <v>-</v>
          </cell>
          <cell r="AH760" t="str">
            <v>7 ก.พ. 2567</v>
          </cell>
          <cell r="AI760" t="str">
            <v>30 ม.ค. 2567</v>
          </cell>
          <cell r="AJ760" t="str">
            <v>22 ก.พ. 2567</v>
          </cell>
          <cell r="AK760" t="str">
            <v>23 ก.พ. 2567</v>
          </cell>
          <cell r="AL760">
            <v>3</v>
          </cell>
          <cell r="AM760">
            <v>3</v>
          </cell>
          <cell r="AN760">
            <v>3</v>
          </cell>
          <cell r="AO760">
            <v>3</v>
          </cell>
          <cell r="AP760" t="str">
            <v>0633559000291</v>
          </cell>
          <cell r="AR760" t="str">
            <v>หจก.ศุภกิจก่อสร้าง</v>
          </cell>
          <cell r="AS760" t="str">
            <v/>
          </cell>
          <cell r="AT760">
            <v>4992000</v>
          </cell>
          <cell r="AU760">
            <v>4992000</v>
          </cell>
          <cell r="AV760" t="str">
            <v/>
          </cell>
          <cell r="AW760" t="str">
            <v>18/2567</v>
          </cell>
          <cell r="AX760" t="str">
            <v>18 มี.ค. 2567</v>
          </cell>
          <cell r="AY760" t="str">
            <v>19 มี.ค. 2567</v>
          </cell>
          <cell r="AZ760" t="str">
            <v>1 มิ.ย. 2567</v>
          </cell>
          <cell r="BA760">
            <v>75</v>
          </cell>
          <cell r="BC760">
            <v>4992000</v>
          </cell>
          <cell r="BD760">
            <v>4992000</v>
          </cell>
          <cell r="BF760">
            <v>8000</v>
          </cell>
          <cell r="BG760">
            <v>8000</v>
          </cell>
          <cell r="BI760" t="str">
            <v xml:space="preserve"> 23 ก.พ.67</v>
          </cell>
          <cell r="BJ760">
            <v>0.16</v>
          </cell>
        </row>
        <row r="761">
          <cell r="A761" t="str">
            <v xml:space="preserve">งานบำรุงถนนสาย พล.2023 แยกทางหลวงหมายเลข 11 - บ้านท้อแท้ อ.วัดโบสถ์ จ.พิษณุโลก (ตอนที่ 1) </v>
          </cell>
          <cell r="C761" t="str">
            <v>2567</v>
          </cell>
          <cell r="D761" t="str">
            <v>ผลผลิตโครงข่ายทางหลวงชนบทได้รับการบำรุงรักษา</v>
          </cell>
          <cell r="E761" t="str">
            <v>บำรุงรักษาทางหลวงชนบท</v>
          </cell>
          <cell r="F761" t="str">
            <v>รายการปีเดียว ราคาต่อหน่วยต่ำกว่า 10 ล้านบาท (พลางก่อน2)</v>
          </cell>
          <cell r="G761" t="str">
            <v>วิธี e-Bidding</v>
          </cell>
          <cell r="H761" t="str">
            <v>ซ่อมสร้างผิวทางแอสฟัลต์คอนกรีต (โดยวิธี Pavement In - Place Recycling)</v>
          </cell>
          <cell r="I761" t="str">
            <v>08007280004703210717</v>
          </cell>
          <cell r="K761" t="str">
            <v>พิษณุโลก</v>
          </cell>
          <cell r="L761">
            <v>1</v>
          </cell>
          <cell r="M761" t="str">
            <v>แห่ง</v>
          </cell>
          <cell r="N761" t="str">
            <v>14 ธ.ค. 2566</v>
          </cell>
          <cell r="O761" t="str">
            <v/>
          </cell>
          <cell r="P761">
            <v>5800000</v>
          </cell>
          <cell r="Q761">
            <v>5800000</v>
          </cell>
          <cell r="R761" t="str">
            <v>ลงนามในสัญญา</v>
          </cell>
          <cell r="S761" t="str">
            <v/>
          </cell>
          <cell r="T761" t="str">
            <v>สำนักงานทางหลวงชนบทที่ 9 (อุตรดิตถ์)</v>
          </cell>
          <cell r="U761" t="str">
            <v>แขวงทางหลวงชนบทพิษณุโลก</v>
          </cell>
          <cell r="V761" t="str">
            <v>สำนักบำรุงทาง</v>
          </cell>
          <cell r="W761" t="str">
            <v>พิษณุโลก</v>
          </cell>
          <cell r="X761" t="str">
            <v/>
          </cell>
          <cell r="Y761">
            <v>5800000</v>
          </cell>
          <cell r="Z761">
            <v>0</v>
          </cell>
          <cell r="AB761" t="str">
            <v>-</v>
          </cell>
          <cell r="AC761" t="str">
            <v>0</v>
          </cell>
          <cell r="AD761" t="str">
            <v>-</v>
          </cell>
          <cell r="AE761" t="str">
            <v>-</v>
          </cell>
          <cell r="AF761" t="str">
            <v>0</v>
          </cell>
          <cell r="AG761" t="str">
            <v>-</v>
          </cell>
          <cell r="AH761" t="str">
            <v>7 ก.พ. 2567</v>
          </cell>
          <cell r="AI761" t="str">
            <v>30 ม.ค. 2567</v>
          </cell>
          <cell r="AJ761" t="str">
            <v>22 ก.พ. 2567</v>
          </cell>
          <cell r="AK761" t="str">
            <v>23 ก.พ. 2567</v>
          </cell>
          <cell r="AL761">
            <v>3</v>
          </cell>
          <cell r="AM761">
            <v>3</v>
          </cell>
          <cell r="AN761">
            <v>3</v>
          </cell>
          <cell r="AO761">
            <v>3</v>
          </cell>
          <cell r="AP761" t="str">
            <v>0653526000209</v>
          </cell>
          <cell r="AR761" t="str">
            <v>หจก.พิษณุโลกวิวัฒน์พัฒนา</v>
          </cell>
          <cell r="AS761" t="str">
            <v/>
          </cell>
          <cell r="AT761">
            <v>5790000</v>
          </cell>
          <cell r="AU761">
            <v>5790000</v>
          </cell>
          <cell r="AV761" t="str">
            <v/>
          </cell>
          <cell r="AW761" t="str">
            <v>19/2567</v>
          </cell>
          <cell r="AX761" t="str">
            <v>25 มี.ค. 2567</v>
          </cell>
          <cell r="AY761" t="str">
            <v>26 มี.ค. 2567</v>
          </cell>
          <cell r="AZ761" t="str">
            <v>8 มิ.ย. 2567</v>
          </cell>
          <cell r="BA761">
            <v>75</v>
          </cell>
          <cell r="BC761">
            <v>5790000</v>
          </cell>
          <cell r="BD761">
            <v>5790000</v>
          </cell>
          <cell r="BF761">
            <v>10000</v>
          </cell>
          <cell r="BG761">
            <v>10000</v>
          </cell>
          <cell r="BI761" t="str">
            <v xml:space="preserve"> 23 ก.พ.67</v>
          </cell>
          <cell r="BJ761">
            <v>0.17241379310344829</v>
          </cell>
        </row>
        <row r="762">
          <cell r="A762" t="str">
            <v xml:space="preserve">งานบำรุงถนนสาย พล.2030 แยกทางหลวงหมายเลข 11 - บ้านท่าดินแดง อ.วังทอง, บางกระทุ่ม จ.พิษณุโลก (ตอนที่ 1) </v>
          </cell>
          <cell r="C762" t="str">
            <v>2567</v>
          </cell>
          <cell r="D762" t="str">
            <v>ผลผลิตโครงข่ายทางหลวงชนบทได้รับการบำรุงรักษา</v>
          </cell>
          <cell r="E762" t="str">
            <v>บำรุงรักษาทางหลวงชนบท</v>
          </cell>
          <cell r="F762" t="str">
            <v>รายการปีเดียว ราคาต่อหน่วยต่ำกว่า 10 ล้านบาท (พลางก่อน2)</v>
          </cell>
          <cell r="G762" t="str">
            <v>วิธี e-Bidding</v>
          </cell>
          <cell r="H762" t="str">
            <v>ซ่อมสร้างผิวทางแอสฟัลต์คอนกรีต (โดยวิธี Pavement In - Place Recycling)</v>
          </cell>
          <cell r="I762" t="str">
            <v>08007280004703210717</v>
          </cell>
          <cell r="K762" t="str">
            <v>พิษณุโลก</v>
          </cell>
          <cell r="L762">
            <v>1</v>
          </cell>
          <cell r="M762" t="str">
            <v>แห่ง</v>
          </cell>
          <cell r="N762" t="str">
            <v>14 ธ.ค. 2566</v>
          </cell>
          <cell r="O762" t="str">
            <v/>
          </cell>
          <cell r="P762">
            <v>5900000</v>
          </cell>
          <cell r="Q762">
            <v>5900000</v>
          </cell>
          <cell r="R762" t="str">
            <v>ลงนามในสัญญา</v>
          </cell>
          <cell r="S762" t="str">
            <v/>
          </cell>
          <cell r="T762" t="str">
            <v>สำนักงานทางหลวงชนบทที่ 9 (อุตรดิตถ์)</v>
          </cell>
          <cell r="U762" t="str">
            <v>แขวงทางหลวงชนบทพิษณุโลก</v>
          </cell>
          <cell r="V762" t="str">
            <v>สำนักบำรุงทาง</v>
          </cell>
          <cell r="W762" t="str">
            <v>พิษณุโลก</v>
          </cell>
          <cell r="X762" t="str">
            <v/>
          </cell>
          <cell r="Y762">
            <v>5900000</v>
          </cell>
          <cell r="Z762">
            <v>0</v>
          </cell>
          <cell r="AB762" t="str">
            <v>-</v>
          </cell>
          <cell r="AC762" t="str">
            <v>0</v>
          </cell>
          <cell r="AD762" t="str">
            <v>-</v>
          </cell>
          <cell r="AE762" t="str">
            <v>-</v>
          </cell>
          <cell r="AF762" t="str">
            <v>0</v>
          </cell>
          <cell r="AG762" t="str">
            <v>-</v>
          </cell>
          <cell r="AH762" t="str">
            <v>7 ก.พ. 2567</v>
          </cell>
          <cell r="AI762" t="str">
            <v>30 ม.ค. 2567</v>
          </cell>
          <cell r="AJ762" t="str">
            <v>22 ก.พ. 2567</v>
          </cell>
          <cell r="AK762" t="str">
            <v>23 ก.พ. 2567</v>
          </cell>
          <cell r="AL762">
            <v>2</v>
          </cell>
          <cell r="AM762">
            <v>1</v>
          </cell>
          <cell r="AN762">
            <v>2</v>
          </cell>
          <cell r="AO762">
            <v>1</v>
          </cell>
          <cell r="AP762" t="str">
            <v>0655537000312</v>
          </cell>
          <cell r="AR762" t="str">
            <v>หจก.พี.เค.เอส.37 ยูเนี่ยนคอนสตรัคชั่น</v>
          </cell>
          <cell r="AS762" t="str">
            <v/>
          </cell>
          <cell r="AT762">
            <v>5896200</v>
          </cell>
          <cell r="AU762">
            <v>5896200</v>
          </cell>
          <cell r="AV762" t="str">
            <v/>
          </cell>
          <cell r="AW762" t="str">
            <v>20/2567</v>
          </cell>
          <cell r="AX762" t="str">
            <v>25 มี.ค. 2567</v>
          </cell>
          <cell r="AY762" t="str">
            <v>26 มี.ค. 2567</v>
          </cell>
          <cell r="AZ762" t="str">
            <v>8 มิ.ย. 2567</v>
          </cell>
          <cell r="BA762">
            <v>75</v>
          </cell>
          <cell r="BC762">
            <v>5896200</v>
          </cell>
          <cell r="BD762">
            <v>5896200</v>
          </cell>
          <cell r="BF762">
            <v>3800</v>
          </cell>
          <cell r="BG762">
            <v>3800</v>
          </cell>
          <cell r="BI762" t="str">
            <v xml:space="preserve"> 23 ก.พ.67</v>
          </cell>
          <cell r="BJ762">
            <v>6.4406779661016947E-2</v>
          </cell>
        </row>
        <row r="763">
          <cell r="A763" t="str">
            <v xml:space="preserve">งานบำรุงถนนสาย พล.2039 แยกทางหลวงหมายเลข 12 - ทุ่งโนนสน อ.วังทอง, เนินมะปราง จ.พิษณุโลก (ตอนที่ 1) </v>
          </cell>
          <cell r="C763" t="str">
            <v>2567</v>
          </cell>
          <cell r="D763" t="str">
            <v>ผลผลิตโครงข่ายทางหลวงชนบทได้รับการบำรุงรักษา</v>
          </cell>
          <cell r="E763" t="str">
            <v>บำรุงรักษาทางหลวงชนบท</v>
          </cell>
          <cell r="F763" t="str">
            <v>รายการปีเดียว ราคาต่อหน่วยต่ำกว่า 10 ล้านบาท (พลางก่อน2)</v>
          </cell>
          <cell r="G763" t="str">
            <v>วิธี e-Bidding</v>
          </cell>
          <cell r="H763" t="str">
            <v>ซ่อมสร้างผิวทางแอสฟัลต์คอนกรีต (โดยวิธี Pavement In - Place Recycling)</v>
          </cell>
          <cell r="I763" t="str">
            <v>08007280004703210717</v>
          </cell>
          <cell r="K763" t="str">
            <v>พิษณุโลก</v>
          </cell>
          <cell r="L763">
            <v>1</v>
          </cell>
          <cell r="M763" t="str">
            <v>แห่ง</v>
          </cell>
          <cell r="N763" t="str">
            <v>14 ธ.ค. 2566</v>
          </cell>
          <cell r="O763" t="str">
            <v/>
          </cell>
          <cell r="P763">
            <v>5350000</v>
          </cell>
          <cell r="Q763">
            <v>5350000</v>
          </cell>
          <cell r="R763" t="str">
            <v>ประกาศจัดซื้อจัดจ้าง</v>
          </cell>
          <cell r="S763" t="str">
            <v>ประกาศจัดซื้อจัดจ้างครั้งที่ 2</v>
          </cell>
          <cell r="T763" t="str">
            <v>สำนักงานทางหลวงชนบทที่ 9 (อุตรดิตถ์)</v>
          </cell>
          <cell r="U763" t="str">
            <v>แขวงทางหลวงชนบทพิษณุโลก</v>
          </cell>
          <cell r="V763" t="str">
            <v>สำนักบำรุงทาง</v>
          </cell>
          <cell r="W763" t="str">
            <v>พิษณุโลก</v>
          </cell>
          <cell r="X763" t="str">
            <v/>
          </cell>
          <cell r="Y763">
            <v>5350000</v>
          </cell>
          <cell r="Z763">
            <v>0</v>
          </cell>
          <cell r="AB763" t="str">
            <v>-</v>
          </cell>
          <cell r="AC763" t="str">
            <v>0.00</v>
          </cell>
          <cell r="AD763" t="str">
            <v>-</v>
          </cell>
          <cell r="AE763" t="str">
            <v>-</v>
          </cell>
          <cell r="AF763" t="str">
            <v>0.00</v>
          </cell>
          <cell r="AG763" t="str">
            <v>-</v>
          </cell>
          <cell r="AH763" t="str">
            <v>14 มี.ค. 2567</v>
          </cell>
          <cell r="AI763" t="str">
            <v>8 มี.ค. 2567</v>
          </cell>
          <cell r="AJ763" t="str">
            <v>-</v>
          </cell>
          <cell r="AK763" t="str">
            <v>-</v>
          </cell>
          <cell r="AS763" t="str">
            <v/>
          </cell>
          <cell r="AV763" t="str">
            <v/>
          </cell>
          <cell r="AX763" t="str">
            <v>-</v>
          </cell>
          <cell r="AY763" t="str">
            <v>-</v>
          </cell>
          <cell r="AZ763" t="str">
            <v>-</v>
          </cell>
        </row>
        <row r="764">
          <cell r="A764" t="str">
            <v>งานอำนวยความปลอดภัย ถนนสาย พล.4041 แยกทางหลวงหมายเลข 117 - บ้านวังวน  อ.พรหมพิราม จ.พิษณุโลก</v>
          </cell>
          <cell r="C764" t="str">
            <v>2567</v>
          </cell>
          <cell r="D764" t="str">
            <v>ผลผลิตโครงข่ายทางหลวงชนบทมีความปลอดภัย</v>
          </cell>
          <cell r="E764" t="str">
            <v>อำนวยความปลอดภัยทางถนน</v>
          </cell>
          <cell r="F764" t="str">
            <v>รายการปีเดียว ราคาต่อหน่วยต่ำกว่า 10 ล้านบาท (พลางก่อน1)</v>
          </cell>
          <cell r="G764" t="str">
            <v>วิธี e-Bidding</v>
          </cell>
          <cell r="H764" t="str">
            <v>ปรับปรุงทางเพื่อความปลอดภัย</v>
          </cell>
          <cell r="I764" t="str">
            <v>08007280005703210836</v>
          </cell>
          <cell r="J764" t="str">
            <v>พรหมพิราม</v>
          </cell>
          <cell r="K764" t="str">
            <v>พิษณุโลก</v>
          </cell>
          <cell r="L764">
            <v>2</v>
          </cell>
          <cell r="M764" t="str">
            <v>แห่ง</v>
          </cell>
          <cell r="N764" t="str">
            <v>28 พ.ย. 2566</v>
          </cell>
          <cell r="O764" t="str">
            <v/>
          </cell>
          <cell r="P764">
            <v>2890000</v>
          </cell>
          <cell r="Q764">
            <v>2890000</v>
          </cell>
          <cell r="R764" t="str">
            <v>ลงนามในสัญญา</v>
          </cell>
          <cell r="S764" t="str">
            <v/>
          </cell>
          <cell r="T764" t="str">
            <v>สำนักงานทางหลวงชนบทที่ 9 (อุตรดิตถ์)</v>
          </cell>
          <cell r="U764" t="str">
            <v>แขวงทางหลวงชนบทพิษณุโลก</v>
          </cell>
          <cell r="V764" t="str">
            <v>สำนักอำนวยความปลอดภัย</v>
          </cell>
          <cell r="W764" t="str">
            <v>พิษณุโลก</v>
          </cell>
          <cell r="X764" t="str">
            <v/>
          </cell>
          <cell r="Y764">
            <v>2890000</v>
          </cell>
          <cell r="Z764">
            <v>0</v>
          </cell>
          <cell r="AB764" t="str">
            <v>-</v>
          </cell>
          <cell r="AC764" t="str">
            <v>0</v>
          </cell>
          <cell r="AD764" t="str">
            <v>-</v>
          </cell>
          <cell r="AE764" t="str">
            <v>-</v>
          </cell>
          <cell r="AF764" t="str">
            <v>0</v>
          </cell>
          <cell r="AG764" t="str">
            <v>-</v>
          </cell>
          <cell r="AH764" t="str">
            <v>22 ธ.ค. 2566</v>
          </cell>
          <cell r="AI764" t="str">
            <v>-</v>
          </cell>
          <cell r="AJ764" t="str">
            <v>3 ม.ค. 2567</v>
          </cell>
          <cell r="AK764" t="str">
            <v>3 ม.ค. 2567</v>
          </cell>
          <cell r="AL764">
            <v>3</v>
          </cell>
          <cell r="AM764">
            <v>3</v>
          </cell>
          <cell r="AN764">
            <v>3</v>
          </cell>
          <cell r="AO764">
            <v>3</v>
          </cell>
          <cell r="AP764" t="str">
            <v>0203549004981</v>
          </cell>
          <cell r="AR764" t="str">
            <v>ห้างหุ้นส่วนจำกัด เอส เค เอ็ม ทราฟฟิค</v>
          </cell>
          <cell r="AS764" t="str">
            <v/>
          </cell>
          <cell r="AT764">
            <v>2887980</v>
          </cell>
          <cell r="AU764">
            <v>2887980</v>
          </cell>
          <cell r="AV764" t="str">
            <v/>
          </cell>
          <cell r="AW764" t="str">
            <v>08/2567</v>
          </cell>
          <cell r="AX764" t="str">
            <v>26 ม.ค. 2567</v>
          </cell>
          <cell r="AY764" t="str">
            <v>27 ม.ค. 2567</v>
          </cell>
          <cell r="AZ764" t="str">
            <v>25 เม.ย. 2567</v>
          </cell>
          <cell r="BA764">
            <v>90</v>
          </cell>
          <cell r="BC764">
            <v>2887980</v>
          </cell>
          <cell r="BD764">
            <v>2887980</v>
          </cell>
          <cell r="BF764">
            <v>2020</v>
          </cell>
          <cell r="BG764">
            <v>2020</v>
          </cell>
          <cell r="BI764" t="str">
            <v xml:space="preserve"> 2 ก.พ.67</v>
          </cell>
          <cell r="BJ764">
            <v>6.98961937716263E-2</v>
          </cell>
        </row>
        <row r="765">
          <cell r="A765" t="str">
            <v>งานอำนวยความปลอดภัย ถนนสาย พล.2036 แยกทางหลวงหมายเลข 12 - เขื่อนแควน้อย  อ.วังทอง, วัดโบสถ์ จ.พิษณุโลก</v>
          </cell>
          <cell r="C765" t="str">
            <v>2567</v>
          </cell>
          <cell r="D765" t="str">
            <v>ผลผลิตโครงข่ายทางหลวงชนบทมีความปลอดภัย</v>
          </cell>
          <cell r="E765" t="str">
            <v>อำนวยความปลอดภัยทางถนน</v>
          </cell>
          <cell r="F765" t="str">
            <v>รายการปีเดียว ราคาต่อหน่วยต่ำกว่า 10 ล้านบาท (พลางก่อน1)</v>
          </cell>
          <cell r="G765" t="str">
            <v>วิธี e-Bidding</v>
          </cell>
          <cell r="H765" t="str">
            <v>ปรับปรุงทางเพื่อความปลอดภัย</v>
          </cell>
          <cell r="I765" t="str">
            <v>08007280005703210836</v>
          </cell>
          <cell r="J765" t="str">
            <v>วังทอง</v>
          </cell>
          <cell r="K765" t="str">
            <v>พิษณุโลก</v>
          </cell>
          <cell r="L765">
            <v>2</v>
          </cell>
          <cell r="M765" t="str">
            <v>แห่ง</v>
          </cell>
          <cell r="N765" t="str">
            <v>28 พ.ย. 2566</v>
          </cell>
          <cell r="O765" t="str">
            <v/>
          </cell>
          <cell r="P765">
            <v>3800000</v>
          </cell>
          <cell r="Q765">
            <v>3800000</v>
          </cell>
          <cell r="R765" t="str">
            <v>ลงนามในสัญญา</v>
          </cell>
          <cell r="S765" t="str">
            <v/>
          </cell>
          <cell r="T765" t="str">
            <v>สำนักงานทางหลวงชนบทที่ 9 (อุตรดิตถ์)</v>
          </cell>
          <cell r="U765" t="str">
            <v>แขวงทางหลวงชนบทพิษณุโลก</v>
          </cell>
          <cell r="V765" t="str">
            <v>สำนักอำนวยความปลอดภัย</v>
          </cell>
          <cell r="W765" t="str">
            <v>พิษณุโลก</v>
          </cell>
          <cell r="X765" t="str">
            <v/>
          </cell>
          <cell r="Y765">
            <v>3800000</v>
          </cell>
          <cell r="Z765">
            <v>0</v>
          </cell>
          <cell r="AB765" t="str">
            <v>-</v>
          </cell>
          <cell r="AC765" t="str">
            <v>0</v>
          </cell>
          <cell r="AD765" t="str">
            <v>-</v>
          </cell>
          <cell r="AE765" t="str">
            <v>-</v>
          </cell>
          <cell r="AF765" t="str">
            <v>0</v>
          </cell>
          <cell r="AG765" t="str">
            <v>-</v>
          </cell>
          <cell r="AH765" t="str">
            <v>22 ธ.ค. 2566</v>
          </cell>
          <cell r="AI765" t="str">
            <v>-</v>
          </cell>
          <cell r="AJ765" t="str">
            <v>3 ม.ค. 2567</v>
          </cell>
          <cell r="AK765" t="str">
            <v>3 ม.ค. 2567</v>
          </cell>
          <cell r="AL765">
            <v>3</v>
          </cell>
          <cell r="AM765">
            <v>3</v>
          </cell>
          <cell r="AN765">
            <v>3</v>
          </cell>
          <cell r="AO765">
            <v>3</v>
          </cell>
          <cell r="AP765" t="str">
            <v>0655563000146</v>
          </cell>
          <cell r="AR765" t="str">
            <v>บริษัท สเตมิน่า ไลท์ จำกัด</v>
          </cell>
          <cell r="AS765" t="str">
            <v/>
          </cell>
          <cell r="AT765">
            <v>3793000</v>
          </cell>
          <cell r="AU765">
            <v>3793000</v>
          </cell>
          <cell r="AV765" t="str">
            <v/>
          </cell>
          <cell r="AW765" t="str">
            <v>06/2567</v>
          </cell>
          <cell r="AX765" t="str">
            <v>23 ม.ค. 2567</v>
          </cell>
          <cell r="AY765" t="str">
            <v>24 ม.ค. 2567</v>
          </cell>
          <cell r="AZ765" t="str">
            <v>7 พ.ค. 2567</v>
          </cell>
          <cell r="BA765">
            <v>105</v>
          </cell>
          <cell r="BC765">
            <v>3793000</v>
          </cell>
          <cell r="BD765">
            <v>3793000</v>
          </cell>
          <cell r="BF765">
            <v>7000</v>
          </cell>
          <cell r="BG765">
            <v>7000</v>
          </cell>
          <cell r="BI765" t="str">
            <v xml:space="preserve"> 2 ก.พ.67</v>
          </cell>
          <cell r="BJ765">
            <v>0.18421052631578946</v>
          </cell>
        </row>
        <row r="766">
          <cell r="A766" t="str">
            <v>งานอำนวยความปลอดภัย ถนนสาย พล.4026 แยกทางหลวงหมายเลข 1115 - บ้านไทรย้อย  อ.เนินมะปราง จ.พิษณุโลก</v>
          </cell>
          <cell r="C766" t="str">
            <v>2567</v>
          </cell>
          <cell r="D766" t="str">
            <v>ผลผลิตโครงข่ายทางหลวงชนบทมีความปลอดภัย</v>
          </cell>
          <cell r="E766" t="str">
            <v>อำนวยความปลอดภัยทางถนน</v>
          </cell>
          <cell r="F766" t="str">
            <v>รายการปีเดียว ราคาต่อหน่วยต่ำกว่า 10 ล้านบาท (พลางก่อน1)</v>
          </cell>
          <cell r="G766" t="str">
            <v>วิธี e-Bidding</v>
          </cell>
          <cell r="H766" t="str">
            <v>ไฟฟ้าแสงสว่างและไฟสัญญาณจราจร</v>
          </cell>
          <cell r="I766" t="str">
            <v>08007280005703210836</v>
          </cell>
          <cell r="J766" t="str">
            <v>เนินมะปราง</v>
          </cell>
          <cell r="K766" t="str">
            <v>พิษณุโลก</v>
          </cell>
          <cell r="L766">
            <v>2</v>
          </cell>
          <cell r="M766" t="str">
            <v>แห่ง</v>
          </cell>
          <cell r="N766" t="str">
            <v>13 ธ.ค. 2566</v>
          </cell>
          <cell r="O766" t="str">
            <v/>
          </cell>
          <cell r="P766">
            <v>3800000</v>
          </cell>
          <cell r="Q766">
            <v>3800000</v>
          </cell>
          <cell r="R766" t="str">
            <v>ลงนามในสัญญา</v>
          </cell>
          <cell r="S766" t="str">
            <v/>
          </cell>
          <cell r="T766" t="str">
            <v>สำนักงานทางหลวงชนบทที่ 9 (อุตรดิตถ์)</v>
          </cell>
          <cell r="U766" t="str">
            <v>แขวงทางหลวงชนบทพิษณุโลก</v>
          </cell>
          <cell r="V766" t="str">
            <v>สำนักอำนวยความปลอดภัย</v>
          </cell>
          <cell r="W766" t="str">
            <v>พิษณุโลก</v>
          </cell>
          <cell r="X766" t="str">
            <v/>
          </cell>
          <cell r="Y766">
            <v>3800000</v>
          </cell>
          <cell r="Z766">
            <v>0</v>
          </cell>
          <cell r="AB766" t="str">
            <v>-</v>
          </cell>
          <cell r="AC766" t="str">
            <v>0.00</v>
          </cell>
          <cell r="AD766" t="str">
            <v>-</v>
          </cell>
          <cell r="AE766" t="str">
            <v>-</v>
          </cell>
          <cell r="AF766" t="str">
            <v>0.00</v>
          </cell>
          <cell r="AG766" t="str">
            <v>-</v>
          </cell>
          <cell r="AH766" t="str">
            <v>29 ม.ค. 2567</v>
          </cell>
          <cell r="AI766" t="str">
            <v>-</v>
          </cell>
          <cell r="AJ766" t="str">
            <v>6 ก.พ. 2567</v>
          </cell>
          <cell r="AK766" t="str">
            <v>7 ก.พ. 2567</v>
          </cell>
          <cell r="AL766">
            <v>4</v>
          </cell>
          <cell r="AM766">
            <v>4</v>
          </cell>
          <cell r="AN766">
            <v>4</v>
          </cell>
          <cell r="AO766">
            <v>4</v>
          </cell>
          <cell r="AP766" t="str">
            <v>0655563000146</v>
          </cell>
          <cell r="AR766" t="str">
            <v>บริษัท สเตมิน่า ไลท์ จำกัด</v>
          </cell>
          <cell r="AS766" t="str">
            <v/>
          </cell>
          <cell r="AT766">
            <v>3792000</v>
          </cell>
          <cell r="AU766">
            <v>3792000</v>
          </cell>
          <cell r="AV766" t="str">
            <v/>
          </cell>
          <cell r="AW766" t="str">
            <v>16/2567</v>
          </cell>
          <cell r="AX766" t="str">
            <v>22 ก.พ. 2567</v>
          </cell>
          <cell r="AY766" t="str">
            <v>23 ก.พ. 2567</v>
          </cell>
          <cell r="AZ766" t="str">
            <v>6 มิ.ย. 2567</v>
          </cell>
          <cell r="BA766">
            <v>105</v>
          </cell>
          <cell r="BC766">
            <v>3792000</v>
          </cell>
          <cell r="BD766">
            <v>3792000</v>
          </cell>
          <cell r="BF766">
            <v>8000</v>
          </cell>
          <cell r="BG766">
            <v>8000</v>
          </cell>
          <cell r="BI766" t="str">
            <v xml:space="preserve"> 8 ก.พ.67</v>
          </cell>
          <cell r="BJ766">
            <v>0.21052631578947367</v>
          </cell>
        </row>
        <row r="767">
          <cell r="A767" t="str">
            <v>งานอำนวยความปลอดภัย ถนนสาย พล.2022 แยกทางหลวงหมายเลข 11 - บ้านเข็ก  อ.วังทอง จ.พิษณุโลก</v>
          </cell>
          <cell r="C767" t="str">
            <v>2567</v>
          </cell>
          <cell r="D767" t="str">
            <v>ผลผลิตโครงข่ายทางหลวงชนบทมีความปลอดภัย</v>
          </cell>
          <cell r="E767" t="str">
            <v>อำนวยความปลอดภัยทางถนน</v>
          </cell>
          <cell r="F767" t="str">
            <v>รายการปีเดียว ราคาต่อหน่วยต่ำกว่า 10 ล้านบาท (พลางก่อน1)</v>
          </cell>
          <cell r="G767" t="str">
            <v>วิธี e-Bidding</v>
          </cell>
          <cell r="H767" t="str">
            <v>ไฟฟ้าแสงสว่างและไฟสัญญาณจราจร</v>
          </cell>
          <cell r="I767" t="str">
            <v>08007280005703210836</v>
          </cell>
          <cell r="J767" t="str">
            <v>วังทอง</v>
          </cell>
          <cell r="K767" t="str">
            <v>พิษณุโลก</v>
          </cell>
          <cell r="L767">
            <v>2</v>
          </cell>
          <cell r="M767" t="str">
            <v>แห่ง</v>
          </cell>
          <cell r="N767" t="str">
            <v>13 ธ.ค. 2566</v>
          </cell>
          <cell r="O767" t="str">
            <v/>
          </cell>
          <cell r="P767">
            <v>3800000</v>
          </cell>
          <cell r="Q767">
            <v>3800000</v>
          </cell>
          <cell r="R767" t="str">
            <v>ลงนามในสัญญา</v>
          </cell>
          <cell r="S767" t="str">
            <v/>
          </cell>
          <cell r="T767" t="str">
            <v>สำนักงานทางหลวงชนบทที่ 9 (อุตรดิตถ์)</v>
          </cell>
          <cell r="U767" t="str">
            <v>แขวงทางหลวงชนบทพิษณุโลก</v>
          </cell>
          <cell r="V767" t="str">
            <v>สำนักอำนวยความปลอดภัย</v>
          </cell>
          <cell r="W767" t="str">
            <v>พิษณุโลก</v>
          </cell>
          <cell r="X767" t="str">
            <v/>
          </cell>
          <cell r="Y767">
            <v>3800000</v>
          </cell>
          <cell r="Z767">
            <v>0</v>
          </cell>
          <cell r="AB767" t="str">
            <v>-</v>
          </cell>
          <cell r="AC767" t="str">
            <v>0.00</v>
          </cell>
          <cell r="AD767" t="str">
            <v>-</v>
          </cell>
          <cell r="AE767" t="str">
            <v>-</v>
          </cell>
          <cell r="AF767" t="str">
            <v>0.00</v>
          </cell>
          <cell r="AG767" t="str">
            <v>-</v>
          </cell>
          <cell r="AH767" t="str">
            <v>12 ม.ค. 2567</v>
          </cell>
          <cell r="AI767" t="str">
            <v>-</v>
          </cell>
          <cell r="AJ767" t="str">
            <v>22 ม.ค. 2567</v>
          </cell>
          <cell r="AK767" t="str">
            <v>23 ม.ค. 2567</v>
          </cell>
          <cell r="AL767">
            <v>3</v>
          </cell>
          <cell r="AM767">
            <v>3</v>
          </cell>
          <cell r="AN767">
            <v>3</v>
          </cell>
          <cell r="AO767">
            <v>3</v>
          </cell>
          <cell r="AP767" t="str">
            <v>0105562071583</v>
          </cell>
          <cell r="AR767" t="str">
            <v>บริษัท สแตรนด์ไลฟ์ จำกัด</v>
          </cell>
          <cell r="AS767" t="str">
            <v/>
          </cell>
          <cell r="AT767">
            <v>3790040</v>
          </cell>
          <cell r="AU767">
            <v>3790040</v>
          </cell>
          <cell r="AV767" t="str">
            <v/>
          </cell>
          <cell r="AW767" t="str">
            <v>13/2567</v>
          </cell>
          <cell r="AX767" t="str">
            <v>15 ก.พ. 2567</v>
          </cell>
          <cell r="AY767" t="str">
            <v>16 ก.พ. 2567</v>
          </cell>
          <cell r="AZ767" t="str">
            <v>30 พ.ค. 2567</v>
          </cell>
          <cell r="BA767">
            <v>105</v>
          </cell>
          <cell r="BC767">
            <v>3790040</v>
          </cell>
          <cell r="BD767">
            <v>3790040</v>
          </cell>
          <cell r="BF767">
            <v>9960</v>
          </cell>
          <cell r="BG767">
            <v>9960</v>
          </cell>
          <cell r="BI767" t="str">
            <v xml:space="preserve"> 2 ก.พ.67</v>
          </cell>
          <cell r="BJ767">
            <v>0.26210526315789473</v>
          </cell>
        </row>
        <row r="768">
          <cell r="A768" t="str">
            <v>งานอำนวยความปลอดภัย ถนนสาย พล.2002 แยกทางหลวงหมายเลข 12 - บ้านดงสมอ  อ.พรหมพิราม จ.พิษณุโลก</v>
          </cell>
          <cell r="C768" t="str">
            <v>2567</v>
          </cell>
          <cell r="D768" t="str">
            <v>ผลผลิตโครงข่ายทางหลวงชนบทมีความปลอดภัย</v>
          </cell>
          <cell r="E768" t="str">
            <v>อำนวยความปลอดภัยทางถนน</v>
          </cell>
          <cell r="F768" t="str">
            <v>รายการปีเดียว ราคาต่อหน่วยต่ำกว่า 10 ล้านบาท (พลางก่อน1)</v>
          </cell>
          <cell r="G768" t="str">
            <v>วิธี e-Bidding</v>
          </cell>
          <cell r="H768" t="str">
            <v>ไฟฟ้าแสงสว่างและไฟสัญญาณจราจร</v>
          </cell>
          <cell r="I768" t="str">
            <v>08007280005703210836</v>
          </cell>
          <cell r="J768" t="str">
            <v>พรหมพิราม</v>
          </cell>
          <cell r="K768" t="str">
            <v>พิษณุโลก</v>
          </cell>
          <cell r="L768">
            <v>1</v>
          </cell>
          <cell r="M768" t="str">
            <v>แห่ง</v>
          </cell>
          <cell r="N768" t="str">
            <v>13 ธ.ค. 2566</v>
          </cell>
          <cell r="O768" t="str">
            <v/>
          </cell>
          <cell r="P768">
            <v>1900000</v>
          </cell>
          <cell r="Q768">
            <v>1900000</v>
          </cell>
          <cell r="R768" t="str">
            <v>ลงนามในสัญญา</v>
          </cell>
          <cell r="S768" t="str">
            <v/>
          </cell>
          <cell r="T768" t="str">
            <v>สำนักงานทางหลวงชนบทที่ 9 (อุตรดิตถ์)</v>
          </cell>
          <cell r="U768" t="str">
            <v>แขวงทางหลวงชนบทพิษณุโลก</v>
          </cell>
          <cell r="V768" t="str">
            <v>สำนักอำนวยความปลอดภัย</v>
          </cell>
          <cell r="W768" t="str">
            <v>พิษณุโลก</v>
          </cell>
          <cell r="X768" t="str">
            <v/>
          </cell>
          <cell r="Y768">
            <v>1900000</v>
          </cell>
          <cell r="Z768">
            <v>0</v>
          </cell>
          <cell r="AB768" t="str">
            <v>-</v>
          </cell>
          <cell r="AC768" t="str">
            <v>0</v>
          </cell>
          <cell r="AD768" t="str">
            <v>-</v>
          </cell>
          <cell r="AE768" t="str">
            <v>-</v>
          </cell>
          <cell r="AF768" t="str">
            <v>0</v>
          </cell>
          <cell r="AG768" t="str">
            <v>-</v>
          </cell>
          <cell r="AH768" t="str">
            <v>12 ม.ค. 2567</v>
          </cell>
          <cell r="AI768" t="str">
            <v>-</v>
          </cell>
          <cell r="AJ768" t="str">
            <v>22 ม.ค. 2567</v>
          </cell>
          <cell r="AK768" t="str">
            <v>23 ม.ค. 2567</v>
          </cell>
          <cell r="AL768">
            <v>3</v>
          </cell>
          <cell r="AM768">
            <v>3</v>
          </cell>
          <cell r="AN768">
            <v>3</v>
          </cell>
          <cell r="AO768">
            <v>3</v>
          </cell>
          <cell r="AP768" t="str">
            <v>0105560072540</v>
          </cell>
          <cell r="AR768" t="str">
            <v>บจก. แสงชัย ไลท์ติ้ง</v>
          </cell>
          <cell r="AS768" t="str">
            <v/>
          </cell>
          <cell r="AT768">
            <v>1900000</v>
          </cell>
          <cell r="AU768">
            <v>1900000</v>
          </cell>
          <cell r="AV768" t="str">
            <v/>
          </cell>
          <cell r="AW768" t="str">
            <v>10/2567</v>
          </cell>
          <cell r="AX768" t="str">
            <v>12 ก.พ. 2567</v>
          </cell>
          <cell r="AY768" t="str">
            <v>13 ก.พ. 2567</v>
          </cell>
          <cell r="AZ768" t="str">
            <v>27 เม.ย. 2567</v>
          </cell>
          <cell r="BA768">
            <v>75</v>
          </cell>
          <cell r="BC768">
            <v>1900000</v>
          </cell>
          <cell r="BD768">
            <v>1900000</v>
          </cell>
          <cell r="BF768">
            <v>0</v>
          </cell>
          <cell r="BG768">
            <v>0</v>
          </cell>
          <cell r="BI768" t="str">
            <v xml:space="preserve"> 2 ก.พ.67</v>
          </cell>
          <cell r="BJ768">
            <v>0</v>
          </cell>
        </row>
        <row r="769">
          <cell r="A769" t="str">
            <v>งานอำนวยความปลอดภัย ถนนสาย พล.4051 แยกทางหลวงวหมายเลข 1303 - บ้านป่าสัก  อ.บางระกำ จ.พิษณุโลก</v>
          </cell>
          <cell r="C769" t="str">
            <v>2567</v>
          </cell>
          <cell r="D769" t="str">
            <v>ผลผลิตโครงข่ายทางหลวงชนบทมีความปลอดภัย</v>
          </cell>
          <cell r="E769" t="str">
            <v>อำนวยความปลอดภัยทางถนน</v>
          </cell>
          <cell r="F769" t="str">
            <v>รายการปีเดียว ราคาต่อหน่วยต่ำกว่า 10 ล้านบาท (พลางก่อน1)</v>
          </cell>
          <cell r="G769" t="str">
            <v>วิธี e-Bidding</v>
          </cell>
          <cell r="H769" t="str">
            <v>ไฟฟ้าแสงสว่างและไฟสัญญาณจราจร</v>
          </cell>
          <cell r="I769" t="str">
            <v>08007280005703210836</v>
          </cell>
          <cell r="J769" t="str">
            <v>บางระกำ</v>
          </cell>
          <cell r="K769" t="str">
            <v>พิษณุโลก</v>
          </cell>
          <cell r="L769">
            <v>1</v>
          </cell>
          <cell r="M769" t="str">
            <v>แห่ง</v>
          </cell>
          <cell r="N769" t="str">
            <v>13 ธ.ค. 2566</v>
          </cell>
          <cell r="O769" t="str">
            <v/>
          </cell>
          <cell r="P769">
            <v>1900000</v>
          </cell>
          <cell r="Q769">
            <v>1900000</v>
          </cell>
          <cell r="R769" t="str">
            <v>ลงนามในสัญญา</v>
          </cell>
          <cell r="S769" t="str">
            <v/>
          </cell>
          <cell r="T769" t="str">
            <v>สำนักงานทางหลวงชนบทที่ 9 (อุตรดิตถ์)</v>
          </cell>
          <cell r="U769" t="str">
            <v>แขวงทางหลวงชนบทพิษณุโลก</v>
          </cell>
          <cell r="V769" t="str">
            <v>สำนักอำนวยความปลอดภัย</v>
          </cell>
          <cell r="W769" t="str">
            <v>พิษณุโลก</v>
          </cell>
          <cell r="X769" t="str">
            <v/>
          </cell>
          <cell r="Y769">
            <v>1900000</v>
          </cell>
          <cell r="Z769">
            <v>0</v>
          </cell>
          <cell r="AB769" t="str">
            <v>-</v>
          </cell>
          <cell r="AC769" t="str">
            <v>0</v>
          </cell>
          <cell r="AD769" t="str">
            <v>-</v>
          </cell>
          <cell r="AE769" t="str">
            <v>-</v>
          </cell>
          <cell r="AF769" t="str">
            <v>0</v>
          </cell>
          <cell r="AG769" t="str">
            <v>-</v>
          </cell>
          <cell r="AH769" t="str">
            <v>12 ม.ค. 2567</v>
          </cell>
          <cell r="AI769" t="str">
            <v>-</v>
          </cell>
          <cell r="AJ769" t="str">
            <v>22 ม.ค. 2567</v>
          </cell>
          <cell r="AK769" t="str">
            <v>23 ม.ค. 2567</v>
          </cell>
          <cell r="AL769">
            <v>3</v>
          </cell>
          <cell r="AM769">
            <v>3</v>
          </cell>
          <cell r="AN769">
            <v>3</v>
          </cell>
          <cell r="AO769">
            <v>3</v>
          </cell>
          <cell r="AP769" t="str">
            <v>0105536139567</v>
          </cell>
          <cell r="AR769" t="str">
            <v>บจก.ศ.เศรษฐพร ทราฟฟิค</v>
          </cell>
          <cell r="AS769" t="str">
            <v/>
          </cell>
          <cell r="AT769">
            <v>1899000</v>
          </cell>
          <cell r="AU769">
            <v>1899000</v>
          </cell>
          <cell r="AV769" t="str">
            <v/>
          </cell>
          <cell r="AW769" t="str">
            <v>11/2567</v>
          </cell>
          <cell r="AX769" t="str">
            <v>14 ก.พ. 2567</v>
          </cell>
          <cell r="AY769" t="str">
            <v>15 ก.พ. 2567</v>
          </cell>
          <cell r="AZ769" t="str">
            <v>29 เม.ย. 2567</v>
          </cell>
          <cell r="BA769">
            <v>75</v>
          </cell>
          <cell r="BC769">
            <v>1899000</v>
          </cell>
          <cell r="BD769">
            <v>1899000</v>
          </cell>
          <cell r="BF769">
            <v>1000</v>
          </cell>
          <cell r="BG769">
            <v>1000</v>
          </cell>
          <cell r="BI769" t="str">
            <v xml:space="preserve"> 2 ก.พ.67</v>
          </cell>
          <cell r="BJ769">
            <v>5.2631578947368418E-2</v>
          </cell>
        </row>
        <row r="770">
          <cell r="A770" t="str">
            <v>งานอำนวยความปลอดภัย ถนนสาย พล.4033 แยกทางหลวงหมายเลข 117 - มูลนิธิชัยพัฒนา  อ.พรหมพิราม จ.พิษณุโลก</v>
          </cell>
          <cell r="C770" t="str">
            <v>2567</v>
          </cell>
          <cell r="D770" t="str">
            <v>ผลผลิตโครงข่ายทางหลวงชนบทมีความปลอดภัย</v>
          </cell>
          <cell r="E770" t="str">
            <v>อำนวยความปลอดภัยทางถนน</v>
          </cell>
          <cell r="F770" t="str">
            <v>รายการปีเดียว ราคาต่อหน่วยต่ำกว่า 10 ล้านบาท (พลางก่อน1)</v>
          </cell>
          <cell r="G770" t="str">
            <v>วิธี e-Bidding</v>
          </cell>
          <cell r="H770" t="str">
            <v>ปรับปรุงทางเพื่อความปลอดภัย</v>
          </cell>
          <cell r="I770" t="str">
            <v>08007280005703210836</v>
          </cell>
          <cell r="J770" t="str">
            <v>พรหมพิราม</v>
          </cell>
          <cell r="K770" t="str">
            <v>พิษณุโลก</v>
          </cell>
          <cell r="L770">
            <v>3</v>
          </cell>
          <cell r="M770" t="str">
            <v>แห่ง</v>
          </cell>
          <cell r="N770" t="str">
            <v>13 ธ.ค. 2566</v>
          </cell>
          <cell r="O770" t="str">
            <v/>
          </cell>
          <cell r="P770">
            <v>4800000</v>
          </cell>
          <cell r="Q770">
            <v>4800000</v>
          </cell>
          <cell r="R770" t="str">
            <v>ลงนามในสัญญา</v>
          </cell>
          <cell r="S770" t="str">
            <v/>
          </cell>
          <cell r="T770" t="str">
            <v>สำนักงานทางหลวงชนบทที่ 9 (อุตรดิตถ์)</v>
          </cell>
          <cell r="U770" t="str">
            <v>แขวงทางหลวงชนบทพิษณุโลก</v>
          </cell>
          <cell r="V770" t="str">
            <v>สำนักอำนวยความปลอดภัย</v>
          </cell>
          <cell r="W770" t="str">
            <v>พิษณุโลก</v>
          </cell>
          <cell r="X770" t="str">
            <v/>
          </cell>
          <cell r="Y770">
            <v>4800000</v>
          </cell>
          <cell r="Z770">
            <v>0</v>
          </cell>
          <cell r="AB770" t="str">
            <v>-</v>
          </cell>
          <cell r="AC770" t="str">
            <v>0.00</v>
          </cell>
          <cell r="AD770" t="str">
            <v>-</v>
          </cell>
          <cell r="AE770" t="str">
            <v>-</v>
          </cell>
          <cell r="AF770" t="str">
            <v>0.00</v>
          </cell>
          <cell r="AG770" t="str">
            <v>-</v>
          </cell>
          <cell r="AH770" t="str">
            <v>24 ม.ค. 2567</v>
          </cell>
          <cell r="AI770" t="str">
            <v>-</v>
          </cell>
          <cell r="AJ770" t="str">
            <v>1 ก.พ. 2567</v>
          </cell>
          <cell r="AK770" t="str">
            <v>1 ก.พ. 2567</v>
          </cell>
          <cell r="AL770">
            <v>3</v>
          </cell>
          <cell r="AM770">
            <v>3</v>
          </cell>
          <cell r="AN770">
            <v>3</v>
          </cell>
          <cell r="AO770">
            <v>3</v>
          </cell>
          <cell r="AP770" t="str">
            <v>0165566002292</v>
          </cell>
          <cell r="AR770" t="str">
            <v>บจก. ที ไอ เค คอร์ปอเรชั่น</v>
          </cell>
          <cell r="AS770" t="str">
            <v/>
          </cell>
          <cell r="AT770">
            <v>4792500</v>
          </cell>
          <cell r="AU770">
            <v>4792500</v>
          </cell>
          <cell r="AV770" t="str">
            <v/>
          </cell>
          <cell r="AW770" t="str">
            <v>15/2567</v>
          </cell>
          <cell r="AX770" t="str">
            <v>19 ก.พ. 2567</v>
          </cell>
          <cell r="AY770" t="str">
            <v>20 ก.พ. 2567</v>
          </cell>
          <cell r="AZ770" t="str">
            <v>3 มิ.ย. 2567</v>
          </cell>
          <cell r="BA770">
            <v>105</v>
          </cell>
          <cell r="BC770">
            <v>4792500</v>
          </cell>
          <cell r="BD770">
            <v>4792500</v>
          </cell>
          <cell r="BF770">
            <v>7500</v>
          </cell>
          <cell r="BG770">
            <v>7500</v>
          </cell>
          <cell r="BI770" t="str">
            <v xml:space="preserve"> 2 ก.พ.67</v>
          </cell>
          <cell r="BJ770">
            <v>0.15625</v>
          </cell>
        </row>
        <row r="771">
          <cell r="A771" t="str">
            <v>งานอำนวยความปลอดภัย ถนนสาย พล.2030 แยกทางหลวงหมายเลข 11 - บ้านท่าดินแดง  อ.บางกระทุ่ม จ.พิษณุโลก</v>
          </cell>
          <cell r="C771" t="str">
            <v>2567</v>
          </cell>
          <cell r="D771" t="str">
            <v>ผลผลิตโครงข่ายทางหลวงชนบทมีความปลอดภัย</v>
          </cell>
          <cell r="E771" t="str">
            <v>อำนวยความปลอดภัยทางถนน</v>
          </cell>
          <cell r="F771" t="str">
            <v>รายการปีเดียว ราคาต่อหน่วยต่ำกว่า 10 ล้านบาท (พลางก่อน1)</v>
          </cell>
          <cell r="G771" t="str">
            <v>วิธี e-Bidding</v>
          </cell>
          <cell r="H771" t="str">
            <v>ไฟฟ้าแสงสว่างและไฟสัญญาณจราจร</v>
          </cell>
          <cell r="I771" t="str">
            <v>08007280005703210836</v>
          </cell>
          <cell r="J771" t="str">
            <v>บางกระทุ่ม</v>
          </cell>
          <cell r="K771" t="str">
            <v>พิษณุโลก</v>
          </cell>
          <cell r="L771">
            <v>1</v>
          </cell>
          <cell r="M771" t="str">
            <v>แห่ง</v>
          </cell>
          <cell r="N771" t="str">
            <v>26 ต.ค. 2566</v>
          </cell>
          <cell r="O771" t="str">
            <v/>
          </cell>
          <cell r="P771">
            <v>1900000</v>
          </cell>
          <cell r="Q771">
            <v>1900000</v>
          </cell>
          <cell r="R771" t="str">
            <v>ลงนามในสัญญา</v>
          </cell>
          <cell r="S771" t="str">
            <v/>
          </cell>
          <cell r="T771" t="str">
            <v>สำนักงานทางหลวงชนบทที่ 9 (อุตรดิตถ์)</v>
          </cell>
          <cell r="U771" t="str">
            <v>แขวงทางหลวงชนบทพิษณุโลก</v>
          </cell>
          <cell r="V771" t="str">
            <v>สำนักอำนวยความปลอดภัย</v>
          </cell>
          <cell r="W771" t="str">
            <v>พิษณุโลก</v>
          </cell>
          <cell r="X771" t="str">
            <v/>
          </cell>
          <cell r="Y771">
            <v>1900000</v>
          </cell>
          <cell r="Z771">
            <v>0</v>
          </cell>
          <cell r="AB771" t="str">
            <v>-</v>
          </cell>
          <cell r="AC771" t="str">
            <v>0.00</v>
          </cell>
          <cell r="AD771" t="str">
            <v>-</v>
          </cell>
          <cell r="AE771" t="str">
            <v>-</v>
          </cell>
          <cell r="AF771" t="str">
            <v>0.00</v>
          </cell>
          <cell r="AG771" t="str">
            <v>-</v>
          </cell>
          <cell r="AH771" t="str">
            <v>8 ธ.ค. 2566</v>
          </cell>
          <cell r="AI771" t="str">
            <v>-</v>
          </cell>
          <cell r="AJ771" t="str">
            <v>19 ธ.ค. 2566</v>
          </cell>
          <cell r="AK771" t="str">
            <v>19 ธ.ค. 2566</v>
          </cell>
          <cell r="AL771">
            <v>3</v>
          </cell>
          <cell r="AM771">
            <v>3</v>
          </cell>
          <cell r="AN771">
            <v>3</v>
          </cell>
          <cell r="AO771">
            <v>3</v>
          </cell>
          <cell r="AP771" t="str">
            <v>0105536139567</v>
          </cell>
          <cell r="AR771" t="str">
            <v>บจก.ศ.เศรษฐพร ทราฟฟิค</v>
          </cell>
          <cell r="AS771" t="str">
            <v/>
          </cell>
          <cell r="AT771">
            <v>1899000</v>
          </cell>
          <cell r="AU771">
            <v>1899000</v>
          </cell>
          <cell r="AV771" t="str">
            <v/>
          </cell>
          <cell r="AW771" t="str">
            <v>04/2567</v>
          </cell>
          <cell r="AX771" t="str">
            <v>12 ม.ค. 2567</v>
          </cell>
          <cell r="AY771" t="str">
            <v>13 ม.ค. 2567</v>
          </cell>
          <cell r="AZ771" t="str">
            <v>27 มี.ค. 2567</v>
          </cell>
          <cell r="BA771">
            <v>75</v>
          </cell>
          <cell r="BC771">
            <v>1899000</v>
          </cell>
          <cell r="BD771">
            <v>1899000</v>
          </cell>
          <cell r="BF771">
            <v>1000</v>
          </cell>
          <cell r="BG771">
            <v>1000</v>
          </cell>
          <cell r="BI771" t="str">
            <v xml:space="preserve"> 2 ก.พ.67</v>
          </cell>
          <cell r="BJ771">
            <v>5.2631578947368418E-2</v>
          </cell>
        </row>
        <row r="772">
          <cell r="A772" t="str">
            <v>งานอำนวยความปลอดภัย ถนนสาย พล.4038 แยกทางหลวงหมายเลข 1344 - บ้านลำพาด  อ.เนินมะปราง จ.พิษณุโลก</v>
          </cell>
          <cell r="C772" t="str">
            <v>2567</v>
          </cell>
          <cell r="D772" t="str">
            <v>ผลผลิตโครงข่ายทางหลวงชนบทมีความปลอดภัย</v>
          </cell>
          <cell r="E772" t="str">
            <v>อำนวยความปลอดภัยทางถนน</v>
          </cell>
          <cell r="F772" t="str">
            <v>รายการปีเดียว ราคาต่อหน่วยต่ำกว่า 10 ล้านบาท (พลางก่อน1)</v>
          </cell>
          <cell r="G772" t="str">
            <v>วิธี e-Bidding</v>
          </cell>
          <cell r="H772" t="str">
            <v>ไฟฟ้าแสงสว่างและไฟสัญญาณจราจร</v>
          </cell>
          <cell r="I772" t="str">
            <v>08007280005703210836</v>
          </cell>
          <cell r="J772" t="str">
            <v>เนินมะปราง</v>
          </cell>
          <cell r="K772" t="str">
            <v>พิษณุโลก</v>
          </cell>
          <cell r="L772">
            <v>2</v>
          </cell>
          <cell r="M772" t="str">
            <v>แห่ง</v>
          </cell>
          <cell r="N772" t="str">
            <v>26 ต.ค. 2566</v>
          </cell>
          <cell r="O772" t="str">
            <v/>
          </cell>
          <cell r="P772">
            <v>3400000</v>
          </cell>
          <cell r="Q772">
            <v>3400000</v>
          </cell>
          <cell r="R772" t="str">
            <v>ลงนามในสัญญา</v>
          </cell>
          <cell r="S772" t="str">
            <v/>
          </cell>
          <cell r="T772" t="str">
            <v>สำนักงานทางหลวงชนบทที่ 9 (อุตรดิตถ์)</v>
          </cell>
          <cell r="U772" t="str">
            <v>แขวงทางหลวงชนบทพิษณุโลก</v>
          </cell>
          <cell r="V772" t="str">
            <v>สำนักอำนวยความปลอดภัย</v>
          </cell>
          <cell r="W772" t="str">
            <v>พิษณุโลก</v>
          </cell>
          <cell r="X772" t="str">
            <v/>
          </cell>
          <cell r="Y772">
            <v>3400000</v>
          </cell>
          <cell r="Z772">
            <v>0</v>
          </cell>
          <cell r="AB772" t="str">
            <v>-</v>
          </cell>
          <cell r="AC772" t="str">
            <v>0.00</v>
          </cell>
          <cell r="AD772" t="str">
            <v>-</v>
          </cell>
          <cell r="AE772" t="str">
            <v>-</v>
          </cell>
          <cell r="AF772" t="str">
            <v>0.00</v>
          </cell>
          <cell r="AG772" t="str">
            <v>-</v>
          </cell>
          <cell r="AH772" t="str">
            <v>8 ธ.ค. 2566</v>
          </cell>
          <cell r="AI772" t="str">
            <v>-</v>
          </cell>
          <cell r="AJ772" t="str">
            <v>19 ธ.ค. 2566</v>
          </cell>
          <cell r="AK772" t="str">
            <v>19 ธ.ค. 2566</v>
          </cell>
          <cell r="AL772">
            <v>3</v>
          </cell>
          <cell r="AM772">
            <v>3</v>
          </cell>
          <cell r="AN772">
            <v>3</v>
          </cell>
          <cell r="AO772">
            <v>3</v>
          </cell>
          <cell r="AP772" t="str">
            <v>0105562071583</v>
          </cell>
          <cell r="AR772" t="str">
            <v>บริษัท สแตรนด์ไลฟ์ จำกัด</v>
          </cell>
          <cell r="AS772" t="str">
            <v/>
          </cell>
          <cell r="AT772">
            <v>3393000</v>
          </cell>
          <cell r="AU772">
            <v>3393000</v>
          </cell>
          <cell r="AV772" t="str">
            <v/>
          </cell>
          <cell r="AW772" t="str">
            <v>05/2567</v>
          </cell>
          <cell r="AX772" t="str">
            <v>16 ม.ค. 2567</v>
          </cell>
          <cell r="AY772" t="str">
            <v>17 ม.ค. 2567</v>
          </cell>
          <cell r="AZ772" t="str">
            <v>30 เม.ย. 2567</v>
          </cell>
          <cell r="BA772">
            <v>105</v>
          </cell>
          <cell r="BC772">
            <v>3393000</v>
          </cell>
          <cell r="BD772">
            <v>3393000</v>
          </cell>
          <cell r="BF772">
            <v>7000</v>
          </cell>
          <cell r="BG772">
            <v>7000</v>
          </cell>
          <cell r="BI772" t="str">
            <v xml:space="preserve"> 2 ก.พ.67</v>
          </cell>
          <cell r="BJ772">
            <v>0.20588235294117646</v>
          </cell>
        </row>
        <row r="773">
          <cell r="A773" t="str">
            <v>งานอำนวยความปลอดภัย ถนนสาย พล.4027 แยกทางหลวงหมายเลข 117 - บ้านคลองตะเข้  อ.พรหมพิราม จ.พิษณุโลก</v>
          </cell>
          <cell r="C773" t="str">
            <v>2567</v>
          </cell>
          <cell r="D773" t="str">
            <v>ผลผลิตโครงข่ายทางหลวงชนบทมีความปลอดภัย</v>
          </cell>
          <cell r="E773" t="str">
            <v>อำนวยความปลอดภัยทางถนน</v>
          </cell>
          <cell r="F773" t="str">
            <v>รายการปีเดียว ราคาต่อหน่วยต่ำกว่า 10 ล้านบาท (พลางก่อน1)</v>
          </cell>
          <cell r="G773" t="str">
            <v>วิธี e-Bidding</v>
          </cell>
          <cell r="H773" t="str">
            <v>ไฟฟ้าแสงสว่างและไฟสัญญาณจราจร</v>
          </cell>
          <cell r="I773" t="str">
            <v>08007280005703210836</v>
          </cell>
          <cell r="J773" t="str">
            <v>พรหมพิราม</v>
          </cell>
          <cell r="K773" t="str">
            <v>พิษณุโลก</v>
          </cell>
          <cell r="L773">
            <v>1</v>
          </cell>
          <cell r="M773" t="str">
            <v>แห่ง</v>
          </cell>
          <cell r="N773" t="str">
            <v>26 ต.ค. 2566</v>
          </cell>
          <cell r="O773" t="str">
            <v/>
          </cell>
          <cell r="P773">
            <v>1900000</v>
          </cell>
          <cell r="Q773">
            <v>1900000</v>
          </cell>
          <cell r="R773" t="str">
            <v>ลงนามในสัญญา</v>
          </cell>
          <cell r="S773" t="str">
            <v/>
          </cell>
          <cell r="T773" t="str">
            <v>สำนักงานทางหลวงชนบทที่ 9 (อุตรดิตถ์)</v>
          </cell>
          <cell r="U773" t="str">
            <v>แขวงทางหลวงชนบทพิษณุโลก</v>
          </cell>
          <cell r="V773" t="str">
            <v>สำนักอำนวยความปลอดภัย</v>
          </cell>
          <cell r="W773" t="str">
            <v>พิษณุโลก</v>
          </cell>
          <cell r="X773" t="str">
            <v/>
          </cell>
          <cell r="Y773">
            <v>1900000</v>
          </cell>
          <cell r="Z773">
            <v>0</v>
          </cell>
          <cell r="AB773" t="str">
            <v>-</v>
          </cell>
          <cell r="AC773" t="str">
            <v>0.00</v>
          </cell>
          <cell r="AD773" t="str">
            <v>-</v>
          </cell>
          <cell r="AE773" t="str">
            <v>-</v>
          </cell>
          <cell r="AF773" t="str">
            <v>0.00</v>
          </cell>
          <cell r="AG773" t="str">
            <v>-</v>
          </cell>
          <cell r="AH773" t="str">
            <v>8 ธ.ค. 2566</v>
          </cell>
          <cell r="AI773" t="str">
            <v>-</v>
          </cell>
          <cell r="AJ773" t="str">
            <v>19 ธ.ค. 2566</v>
          </cell>
          <cell r="AK773" t="str">
            <v>19 ธ.ค. 2566</v>
          </cell>
          <cell r="AL773">
            <v>3</v>
          </cell>
          <cell r="AM773">
            <v>3</v>
          </cell>
          <cell r="AN773">
            <v>3</v>
          </cell>
          <cell r="AO773">
            <v>3</v>
          </cell>
          <cell r="AP773" t="str">
            <v>0655563000146</v>
          </cell>
          <cell r="AR773" t="str">
            <v>บริษัท สเตมิน่า ไลท์ จำกัด</v>
          </cell>
          <cell r="AS773" t="str">
            <v/>
          </cell>
          <cell r="AT773">
            <v>1891000</v>
          </cell>
          <cell r="AU773">
            <v>1891000</v>
          </cell>
          <cell r="AV773" t="str">
            <v/>
          </cell>
          <cell r="AW773" t="str">
            <v>02/2567</v>
          </cell>
          <cell r="AX773" t="str">
            <v>11 ม.ค. 2567</v>
          </cell>
          <cell r="AY773" t="str">
            <v>12 ม.ค. 2567</v>
          </cell>
          <cell r="AZ773" t="str">
            <v>26 มี.ค. 2567</v>
          </cell>
          <cell r="BA773">
            <v>75</v>
          </cell>
          <cell r="BC773">
            <v>1891000</v>
          </cell>
          <cell r="BD773">
            <v>1891000</v>
          </cell>
          <cell r="BF773">
            <v>9000</v>
          </cell>
          <cell r="BG773">
            <v>9000</v>
          </cell>
          <cell r="BI773" t="str">
            <v xml:space="preserve"> 2 ก.พ.67</v>
          </cell>
          <cell r="BJ773">
            <v>0.47368421052631576</v>
          </cell>
        </row>
        <row r="774">
          <cell r="A774" t="str">
            <v>งานอำนวยความปลอดภัย ถนนสาย พล.4048 แยกทางหลวงหมายเลข 1275 - บ้านคลองช้าง  อ.พรหมพิราม จ.พิษณุโลก</v>
          </cell>
          <cell r="C774" t="str">
            <v>2567</v>
          </cell>
          <cell r="D774" t="str">
            <v>ผลผลิตโครงข่ายทางหลวงชนบทมีความปลอดภัย</v>
          </cell>
          <cell r="E774" t="str">
            <v>อำนวยความปลอดภัยทางถนน</v>
          </cell>
          <cell r="F774" t="str">
            <v>รายการปีเดียว ราคาต่อหน่วยต่ำกว่า 10 ล้านบาท (พลางก่อน1)</v>
          </cell>
          <cell r="G774" t="str">
            <v>วิธี e-Bidding</v>
          </cell>
          <cell r="H774" t="str">
            <v>ไฟฟ้าแสงสว่างและไฟสัญญาณจราจร</v>
          </cell>
          <cell r="I774" t="str">
            <v>08007280005703210836</v>
          </cell>
          <cell r="J774" t="str">
            <v>พรหมพิราม</v>
          </cell>
          <cell r="K774" t="str">
            <v>พิษณุโลก</v>
          </cell>
          <cell r="L774">
            <v>2</v>
          </cell>
          <cell r="M774" t="str">
            <v>แห่ง</v>
          </cell>
          <cell r="N774" t="str">
            <v>26 ต.ค. 2566</v>
          </cell>
          <cell r="O774" t="str">
            <v/>
          </cell>
          <cell r="P774">
            <v>1900000</v>
          </cell>
          <cell r="Q774">
            <v>1900000</v>
          </cell>
          <cell r="R774" t="str">
            <v>ลงนามในสัญญา</v>
          </cell>
          <cell r="S774" t="str">
            <v/>
          </cell>
          <cell r="T774" t="str">
            <v>สำนักงานทางหลวงชนบทที่ 9 (อุตรดิตถ์)</v>
          </cell>
          <cell r="U774" t="str">
            <v>แขวงทางหลวงชนบทพิษณุโลก</v>
          </cell>
          <cell r="V774" t="str">
            <v>สำนักอำนวยความปลอดภัย</v>
          </cell>
          <cell r="W774" t="str">
            <v>พิษณุโลก</v>
          </cell>
          <cell r="X774" t="str">
            <v/>
          </cell>
          <cell r="Y774">
            <v>1900000</v>
          </cell>
          <cell r="Z774">
            <v>0</v>
          </cell>
          <cell r="AB774" t="str">
            <v>-</v>
          </cell>
          <cell r="AC774" t="str">
            <v>0</v>
          </cell>
          <cell r="AD774" t="str">
            <v>-</v>
          </cell>
          <cell r="AE774" t="str">
            <v>-</v>
          </cell>
          <cell r="AF774" t="str">
            <v>0</v>
          </cell>
          <cell r="AG774" t="str">
            <v>-</v>
          </cell>
          <cell r="AH774" t="str">
            <v>22 ธ.ค. 2566</v>
          </cell>
          <cell r="AI774" t="str">
            <v>-</v>
          </cell>
          <cell r="AJ774" t="str">
            <v>3 ม.ค. 2567</v>
          </cell>
          <cell r="AK774" t="str">
            <v>3 ม.ค. 2567</v>
          </cell>
          <cell r="AL774">
            <v>3</v>
          </cell>
          <cell r="AM774">
            <v>3</v>
          </cell>
          <cell r="AN774">
            <v>3</v>
          </cell>
          <cell r="AO774">
            <v>3</v>
          </cell>
          <cell r="AP774" t="str">
            <v>0203549004981</v>
          </cell>
          <cell r="AR774" t="str">
            <v>ห้างหุ้นส่วนจำกัด เอส เค เอ็ม ทราฟฟิค</v>
          </cell>
          <cell r="AS774" t="str">
            <v/>
          </cell>
          <cell r="AT774">
            <v>1897700</v>
          </cell>
          <cell r="AU774">
            <v>1897700</v>
          </cell>
          <cell r="AV774" t="str">
            <v/>
          </cell>
          <cell r="AW774" t="str">
            <v>09/2567</v>
          </cell>
          <cell r="AX774" t="str">
            <v>26 ม.ค. 2567</v>
          </cell>
          <cell r="AY774" t="str">
            <v>27 ม.ค. 2567</v>
          </cell>
          <cell r="AZ774" t="str">
            <v>10 เม.ย. 2567</v>
          </cell>
          <cell r="BA774">
            <v>75</v>
          </cell>
          <cell r="BC774">
            <v>1897700</v>
          </cell>
          <cell r="BD774">
            <v>1897700</v>
          </cell>
          <cell r="BF774">
            <v>2300</v>
          </cell>
          <cell r="BG774">
            <v>2300</v>
          </cell>
          <cell r="BI774" t="str">
            <v xml:space="preserve"> 2 ก.พ.67</v>
          </cell>
          <cell r="BJ774">
            <v>0.12105263157894737</v>
          </cell>
        </row>
        <row r="775">
          <cell r="A775" t="str">
            <v>งานอำนวยความปลอดภัย ถนนสาย พล.4040 แยกทางหลวงหมายเลข 2013 - บ้านน้ำลัด  อ.นครไทย จ.พิษณุโลก</v>
          </cell>
          <cell r="C775" t="str">
            <v>2567</v>
          </cell>
          <cell r="D775" t="str">
            <v>ผลผลิตโครงข่ายทางหลวงชนบทมีความปลอดภัย</v>
          </cell>
          <cell r="E775" t="str">
            <v>อำนวยความปลอดภัยทางถนน</v>
          </cell>
          <cell r="F775" t="str">
            <v>รายการปีเดียว ราคาต่อหน่วยต่ำกว่า 10 ล้านบาท (พลางก่อน1)</v>
          </cell>
          <cell r="G775" t="str">
            <v>วิธี e-Bidding</v>
          </cell>
          <cell r="H775" t="str">
            <v>ไฟฟ้าแสงสว่างและไฟสัญญาณจราจร</v>
          </cell>
          <cell r="I775" t="str">
            <v>08007280005703210836</v>
          </cell>
          <cell r="J775" t="str">
            <v>นครไทย</v>
          </cell>
          <cell r="K775" t="str">
            <v>พิษณุโลก</v>
          </cell>
          <cell r="L775">
            <v>1</v>
          </cell>
          <cell r="M775" t="str">
            <v>แห่ง</v>
          </cell>
          <cell r="N775" t="str">
            <v>26 ต.ค. 2566</v>
          </cell>
          <cell r="O775" t="str">
            <v/>
          </cell>
          <cell r="P775">
            <v>1900000</v>
          </cell>
          <cell r="Q775">
            <v>1900000</v>
          </cell>
          <cell r="R775" t="str">
            <v>ลงนามในสัญญา</v>
          </cell>
          <cell r="S775" t="str">
            <v/>
          </cell>
          <cell r="T775" t="str">
            <v>สำนักงานทางหลวงชนบทที่ 9 (อุตรดิตถ์)</v>
          </cell>
          <cell r="U775" t="str">
            <v>แขวงทางหลวงชนบทพิษณุโลก</v>
          </cell>
          <cell r="V775" t="str">
            <v>สำนักอำนวยความปลอดภัย</v>
          </cell>
          <cell r="W775" t="str">
            <v>พิษณุโลก</v>
          </cell>
          <cell r="X775" t="str">
            <v/>
          </cell>
          <cell r="Y775">
            <v>1900000</v>
          </cell>
          <cell r="Z775">
            <v>0</v>
          </cell>
          <cell r="AB775" t="str">
            <v>-</v>
          </cell>
          <cell r="AC775" t="str">
            <v>0.00</v>
          </cell>
          <cell r="AD775" t="str">
            <v>-</v>
          </cell>
          <cell r="AE775" t="str">
            <v>-</v>
          </cell>
          <cell r="AF775" t="str">
            <v>0.00</v>
          </cell>
          <cell r="AG775" t="str">
            <v>-</v>
          </cell>
          <cell r="AH775" t="str">
            <v>8 ธ.ค. 2566</v>
          </cell>
          <cell r="AI775" t="str">
            <v>-</v>
          </cell>
          <cell r="AJ775" t="str">
            <v>19 ธ.ค. 2566</v>
          </cell>
          <cell r="AK775" t="str">
            <v>19 ธ.ค. 2566</v>
          </cell>
          <cell r="AL775">
            <v>3</v>
          </cell>
          <cell r="AM775">
            <v>3</v>
          </cell>
          <cell r="AN775">
            <v>3</v>
          </cell>
          <cell r="AO775">
            <v>3</v>
          </cell>
          <cell r="AP775" t="str">
            <v>025556001864</v>
          </cell>
          <cell r="AR775" t="str">
            <v>บจก.เอส เค พี โรด เซฟตี้</v>
          </cell>
          <cell r="AS775" t="str">
            <v/>
          </cell>
          <cell r="AT775">
            <v>1895000</v>
          </cell>
          <cell r="AU775">
            <v>1895000</v>
          </cell>
          <cell r="AV775" t="str">
            <v/>
          </cell>
          <cell r="AW775" t="str">
            <v>03/2567</v>
          </cell>
          <cell r="AX775" t="str">
            <v>11 ม.ค. 2567</v>
          </cell>
          <cell r="AY775" t="str">
            <v>12 ม.ค. 2567</v>
          </cell>
          <cell r="AZ775" t="str">
            <v>26 มี.ค. 2567</v>
          </cell>
          <cell r="BA775">
            <v>75</v>
          </cell>
          <cell r="BC775">
            <v>1895000</v>
          </cell>
          <cell r="BD775">
            <v>1895000</v>
          </cell>
          <cell r="BF775">
            <v>5000</v>
          </cell>
          <cell r="BG775">
            <v>5000</v>
          </cell>
          <cell r="BI775" t="str">
            <v xml:space="preserve"> 2 ก.พ.67</v>
          </cell>
          <cell r="BJ775">
            <v>0.26315789473684209</v>
          </cell>
        </row>
        <row r="776">
          <cell r="A776" t="str">
            <v>เพิ่มประสิทธิภาพความปลอดภัย ถนนสาย พล.2036 แยกทางหลวงหมายเลข 12 - เขื่อนแควน้อย  อ.วังทอง จ.พิษณุโลก</v>
          </cell>
          <cell r="C776" t="str">
            <v>2567</v>
          </cell>
          <cell r="D776" t="str">
            <v>โครงการอำนวยความปลอดภัยสนับสนุนด้านคมนาคมและระบบโลจิสติกส์</v>
          </cell>
          <cell r="E776" t="str">
            <v>เพิ่มประสิทธิภาพความปลอดภัย</v>
          </cell>
          <cell r="F776" t="str">
            <v>รายการปีเดียว ราคาต่อหน่วยต่ำกว่า 10 ล้านบาท (พลางก่อน1)</v>
          </cell>
          <cell r="G776" t="str">
            <v>วิธี e-Bidding</v>
          </cell>
          <cell r="H776" t="str">
            <v>เพิ่มประสิทธิภาพความปลอดภัย</v>
          </cell>
          <cell r="I776" t="str">
            <v>08007190061703210378</v>
          </cell>
          <cell r="J776" t="str">
            <v>วังทอง</v>
          </cell>
          <cell r="K776" t="str">
            <v>พิษณุโลก</v>
          </cell>
          <cell r="L776">
            <v>2</v>
          </cell>
          <cell r="M776" t="str">
            <v>แห่ง</v>
          </cell>
          <cell r="N776" t="str">
            <v>26 ต.ค. 2566</v>
          </cell>
          <cell r="O776" t="str">
            <v/>
          </cell>
          <cell r="P776">
            <v>1045000</v>
          </cell>
          <cell r="Q776">
            <v>1045000</v>
          </cell>
          <cell r="R776" t="str">
            <v>ลงนามในสัญญา</v>
          </cell>
          <cell r="S776" t="str">
            <v/>
          </cell>
          <cell r="T776" t="str">
            <v>สำนักงานทางหลวงชนบทที่ 9 (อุตรดิตถ์)</v>
          </cell>
          <cell r="U776" t="str">
            <v>แขวงทางหลวงชนบทพิษณุโลก</v>
          </cell>
          <cell r="V776" t="str">
            <v>สำนักอำนวยความปลอดภัย</v>
          </cell>
          <cell r="W776" t="str">
            <v>พิษณุโลก</v>
          </cell>
          <cell r="X776" t="str">
            <v/>
          </cell>
          <cell r="Y776">
            <v>1045000</v>
          </cell>
          <cell r="Z776">
            <v>0</v>
          </cell>
          <cell r="AB776" t="str">
            <v>-</v>
          </cell>
          <cell r="AC776" t="str">
            <v>0</v>
          </cell>
          <cell r="AD776" t="str">
            <v>-</v>
          </cell>
          <cell r="AE776" t="str">
            <v>-</v>
          </cell>
          <cell r="AF776" t="str">
            <v>0</v>
          </cell>
          <cell r="AG776" t="str">
            <v>-</v>
          </cell>
          <cell r="AH776" t="str">
            <v>22 ธ.ค. 2566</v>
          </cell>
          <cell r="AI776" t="str">
            <v>-</v>
          </cell>
          <cell r="AJ776" t="str">
            <v>3 ม.ค. 2567</v>
          </cell>
          <cell r="AK776" t="str">
            <v>3 ม.ค. 2567</v>
          </cell>
          <cell r="AL776">
            <v>3</v>
          </cell>
          <cell r="AM776">
            <v>3</v>
          </cell>
          <cell r="AN776">
            <v>3</v>
          </cell>
          <cell r="AO776">
            <v>3</v>
          </cell>
          <cell r="AP776" t="str">
            <v>0145540000322</v>
          </cell>
          <cell r="AR776" t="str">
            <v>บจก.พี พี ไอ</v>
          </cell>
          <cell r="AS776" t="str">
            <v/>
          </cell>
          <cell r="AT776">
            <v>940500</v>
          </cell>
          <cell r="AU776">
            <v>940500</v>
          </cell>
          <cell r="AV776" t="str">
            <v/>
          </cell>
          <cell r="AW776" t="str">
            <v>07/2567</v>
          </cell>
          <cell r="AX776" t="str">
            <v>25 ม.ค. 2567</v>
          </cell>
          <cell r="AY776" t="str">
            <v>26 ม.ค. 2567</v>
          </cell>
          <cell r="AZ776" t="str">
            <v>9 เม.ย. 2567</v>
          </cell>
          <cell r="BA776">
            <v>75</v>
          </cell>
          <cell r="BC776">
            <v>940500</v>
          </cell>
          <cell r="BD776">
            <v>940500</v>
          </cell>
          <cell r="BF776">
            <v>104500</v>
          </cell>
          <cell r="BG776">
            <v>104500</v>
          </cell>
          <cell r="BI776" t="str">
            <v xml:space="preserve"> 2 ก.พ.67</v>
          </cell>
          <cell r="BJ776">
            <v>10</v>
          </cell>
        </row>
        <row r="777">
          <cell r="A777" t="str">
            <v>ปรับปรุงจุดเสี่ยงจุดอันตราย ถนนสาย พล.2039 แยกทางหลวงหมายเลข 12 - ทุ่งโนนสน  อ.วังทอง จ.พิษณุโลก</v>
          </cell>
          <cell r="C777" t="str">
            <v>2567</v>
          </cell>
          <cell r="D777" t="str">
            <v>โครงการอำนวยความปลอดภัยสนับสนุนด้านคมนาคมและระบบโลจิสติกส์</v>
          </cell>
          <cell r="E777" t="str">
            <v>ปรับปรุงจุดเสี่ยงจุดอันตราย</v>
          </cell>
          <cell r="F777" t="str">
            <v>รายการปีเดียว ราคาต่อหน่วยต่ำกว่า 10 ล้านบาท (พลางก่อน1)</v>
          </cell>
          <cell r="G777" t="str">
            <v>วิธี e-Bidding</v>
          </cell>
          <cell r="H777" t="str">
            <v>ปรับปรุงจุดเสี่ยงจุดอันตราย</v>
          </cell>
          <cell r="I777" t="str">
            <v>08007190061703210378</v>
          </cell>
          <cell r="J777" t="str">
            <v>วังทอง</v>
          </cell>
          <cell r="K777" t="str">
            <v>พิษณุโลก</v>
          </cell>
          <cell r="L777">
            <v>2</v>
          </cell>
          <cell r="M777" t="str">
            <v>แห่ง</v>
          </cell>
          <cell r="N777" t="str">
            <v>13 ธ.ค. 2566</v>
          </cell>
          <cell r="O777" t="str">
            <v/>
          </cell>
          <cell r="P777">
            <v>3400000</v>
          </cell>
          <cell r="Q777">
            <v>3400000</v>
          </cell>
          <cell r="R777" t="str">
            <v>ลงนามในสัญญา</v>
          </cell>
          <cell r="S777" t="str">
            <v/>
          </cell>
          <cell r="T777" t="str">
            <v>สำนักงานทางหลวงชนบทที่ 9 (อุตรดิตถ์)</v>
          </cell>
          <cell r="U777" t="str">
            <v>แขวงทางหลวงชนบทพิษณุโลก</v>
          </cell>
          <cell r="V777" t="str">
            <v>สำนักอำนวยความปลอดภัย</v>
          </cell>
          <cell r="W777" t="str">
            <v>พิษณุโลก</v>
          </cell>
          <cell r="X777" t="str">
            <v/>
          </cell>
          <cell r="Y777">
            <v>3400000</v>
          </cell>
          <cell r="Z777">
            <v>0</v>
          </cell>
          <cell r="AB777" t="str">
            <v>-</v>
          </cell>
          <cell r="AC777" t="str">
            <v>0</v>
          </cell>
          <cell r="AD777" t="str">
            <v>-</v>
          </cell>
          <cell r="AE777" t="str">
            <v>-</v>
          </cell>
          <cell r="AF777" t="str">
            <v>0</v>
          </cell>
          <cell r="AG777" t="str">
            <v>-</v>
          </cell>
          <cell r="AH777" t="str">
            <v>12 ม.ค. 2567</v>
          </cell>
          <cell r="AI777" t="str">
            <v>-</v>
          </cell>
          <cell r="AJ777" t="str">
            <v>22 ม.ค. 2567</v>
          </cell>
          <cell r="AK777" t="str">
            <v>23 ม.ค. 2567</v>
          </cell>
          <cell r="AL777">
            <v>3</v>
          </cell>
          <cell r="AM777">
            <v>3</v>
          </cell>
          <cell r="AN777">
            <v>3</v>
          </cell>
          <cell r="AO777">
            <v>3</v>
          </cell>
          <cell r="AP777" t="str">
            <v>0165566002292</v>
          </cell>
          <cell r="AR777" t="str">
            <v>บจก. ที ไอ เค คอร์ปอเรชั่น</v>
          </cell>
          <cell r="AS777" t="str">
            <v/>
          </cell>
          <cell r="AT777">
            <v>3390000</v>
          </cell>
          <cell r="AU777">
            <v>3390000</v>
          </cell>
          <cell r="AV777" t="str">
            <v/>
          </cell>
          <cell r="AW777" t="str">
            <v>12/2567</v>
          </cell>
          <cell r="AX777" t="str">
            <v>14 ก.พ. 2567</v>
          </cell>
          <cell r="AY777" t="str">
            <v>15 ก.พ. 2567</v>
          </cell>
          <cell r="AZ777" t="str">
            <v>29 พ.ค. 2567</v>
          </cell>
          <cell r="BA777">
            <v>105</v>
          </cell>
          <cell r="BC777">
            <v>3390000</v>
          </cell>
          <cell r="BD777">
            <v>3390000</v>
          </cell>
          <cell r="BF777">
            <v>10000</v>
          </cell>
          <cell r="BG777">
            <v>10000</v>
          </cell>
          <cell r="BI777" t="str">
            <v xml:space="preserve"> 2 ก.พ.67</v>
          </cell>
          <cell r="BJ777">
            <v>0.29411764705882354</v>
          </cell>
        </row>
        <row r="778">
          <cell r="A778" t="str">
            <v>ปรับปรุงจุดเสี่ยงจุดอันตราย ถนนสาย พล.2001 แยกทางหลวงหมายเลข 11 - บ้านบึงพระ  อ.วังทอง จ.พิษณุโลก</v>
          </cell>
          <cell r="C778" t="str">
            <v>2567</v>
          </cell>
          <cell r="D778" t="str">
            <v>โครงการอำนวยความปลอดภัยสนับสนุนด้านคมนาคมและระบบโลจิสติกส์</v>
          </cell>
          <cell r="E778" t="str">
            <v>ปรับปรุงจุดเสี่ยงจุดอันตราย</v>
          </cell>
          <cell r="F778" t="str">
            <v>รายการปีเดียว ราคาต่อหน่วยต่ำกว่า 10 ล้านบาท (พลางก่อน1)</v>
          </cell>
          <cell r="G778" t="str">
            <v>วิธี e-Bidding</v>
          </cell>
          <cell r="H778" t="str">
            <v>ปรับปรุงจุดเสี่ยงจุดอันตราย</v>
          </cell>
          <cell r="I778" t="str">
            <v>08007190061703210378</v>
          </cell>
          <cell r="J778" t="str">
            <v>วังทอง</v>
          </cell>
          <cell r="K778" t="str">
            <v>พิษณุโลก</v>
          </cell>
          <cell r="L778">
            <v>1</v>
          </cell>
          <cell r="M778" t="str">
            <v>แห่ง</v>
          </cell>
          <cell r="N778" t="str">
            <v>26 ต.ค. 2566</v>
          </cell>
          <cell r="O778" t="str">
            <v/>
          </cell>
          <cell r="P778">
            <v>2000000</v>
          </cell>
          <cell r="Q778">
            <v>2000000</v>
          </cell>
          <cell r="R778" t="str">
            <v>ลงนามในสัญญา</v>
          </cell>
          <cell r="S778" t="str">
            <v/>
          </cell>
          <cell r="T778" t="str">
            <v>สำนักงานทางหลวงชนบทที่ 9 (อุตรดิตถ์)</v>
          </cell>
          <cell r="U778" t="str">
            <v>แขวงทางหลวงชนบทพิษณุโลก</v>
          </cell>
          <cell r="V778" t="str">
            <v>สำนักอำนวยความปลอดภัย</v>
          </cell>
          <cell r="W778" t="str">
            <v>พิษณุโลก</v>
          </cell>
          <cell r="X778" t="str">
            <v/>
          </cell>
          <cell r="Y778">
            <v>2000000</v>
          </cell>
          <cell r="Z778">
            <v>0</v>
          </cell>
          <cell r="AB778" t="str">
            <v>-</v>
          </cell>
          <cell r="AC778" t="str">
            <v>0</v>
          </cell>
          <cell r="AD778" t="str">
            <v>-</v>
          </cell>
          <cell r="AE778" t="str">
            <v>-</v>
          </cell>
          <cell r="AF778" t="str">
            <v>0</v>
          </cell>
          <cell r="AG778" t="str">
            <v>-</v>
          </cell>
          <cell r="AH778" t="str">
            <v>12 ก.พ. 2567</v>
          </cell>
          <cell r="AI778" t="str">
            <v>-</v>
          </cell>
          <cell r="AJ778" t="str">
            <v>20 ก.พ. 2567</v>
          </cell>
          <cell r="AK778" t="str">
            <v>20 ก.พ. 2567</v>
          </cell>
          <cell r="AL778">
            <v>3</v>
          </cell>
          <cell r="AM778">
            <v>3</v>
          </cell>
          <cell r="AN778">
            <v>3</v>
          </cell>
          <cell r="AO778">
            <v>3</v>
          </cell>
          <cell r="AP778" t="str">
            <v>0103525017978</v>
          </cell>
          <cell r="AR778" t="str">
            <v>หจก.ศรีตรา</v>
          </cell>
          <cell r="AS778" t="str">
            <v/>
          </cell>
          <cell r="AT778">
            <v>1997500</v>
          </cell>
          <cell r="AU778">
            <v>1997500</v>
          </cell>
          <cell r="AV778" t="str">
            <v/>
          </cell>
          <cell r="AW778" t="str">
            <v>17/2567</v>
          </cell>
          <cell r="AX778" t="str">
            <v>12 มี.ค. 2567</v>
          </cell>
          <cell r="AY778" t="str">
            <v>13 มี.ค. 2567</v>
          </cell>
          <cell r="AZ778" t="str">
            <v>26 พ.ค. 2567</v>
          </cell>
          <cell r="BA778">
            <v>75</v>
          </cell>
          <cell r="BC778">
            <v>1997500</v>
          </cell>
          <cell r="BD778">
            <v>1997500</v>
          </cell>
          <cell r="BF778">
            <v>2500</v>
          </cell>
          <cell r="BG778">
            <v>2500</v>
          </cell>
          <cell r="BI778" t="str">
            <v xml:space="preserve"> 21 ก.พ.67</v>
          </cell>
          <cell r="BJ778">
            <v>0.125</v>
          </cell>
        </row>
        <row r="779">
          <cell r="A779" t="str">
            <v>ปรับปรุงบริเวณย่านชุมชน ถนนสาย พล.2021 แยกทางหลวงหมายเลข 11 - บ้านวุ้งไพร  อ.เมือง จ.พิษณุโลก</v>
          </cell>
          <cell r="C779" t="str">
            <v>2567</v>
          </cell>
          <cell r="D779" t="str">
            <v>โครงการอำนวยความปลอดภัยสนับสนุนด้านคมนาคมและระบบโลจิสติกส์</v>
          </cell>
          <cell r="E779" t="str">
            <v>ปรับปรุงบริเวณย่านชุมชน</v>
          </cell>
          <cell r="F779" t="str">
            <v>รายการปีเดียว ราคาต่อหน่วยต่ำกว่า 10 ล้านบาท (พลางก่อน1)</v>
          </cell>
          <cell r="G779" t="str">
            <v>วิธี e-Bidding</v>
          </cell>
          <cell r="H779" t="str">
            <v>ปรับปรุงบริเวณย่านชุมชน</v>
          </cell>
          <cell r="I779" t="str">
            <v>08007190061703210378</v>
          </cell>
          <cell r="J779" t="str">
            <v>เมือง</v>
          </cell>
          <cell r="K779" t="str">
            <v>พิษณุโลก</v>
          </cell>
          <cell r="L779">
            <v>1</v>
          </cell>
          <cell r="M779" t="str">
            <v>แห่ง</v>
          </cell>
          <cell r="N779" t="str">
            <v>13 ธ.ค. 2566</v>
          </cell>
          <cell r="O779" t="str">
            <v/>
          </cell>
          <cell r="P779">
            <v>3500000</v>
          </cell>
          <cell r="Q779">
            <v>3500000</v>
          </cell>
          <cell r="R779" t="str">
            <v>ลงนามในสัญญา</v>
          </cell>
          <cell r="S779" t="str">
            <v/>
          </cell>
          <cell r="T779" t="str">
            <v>สำนักงานทางหลวงชนบทที่ 9 (อุตรดิตถ์)</v>
          </cell>
          <cell r="U779" t="str">
            <v>แขวงทางหลวงชนบทพิษณุโลก</v>
          </cell>
          <cell r="V779" t="str">
            <v>สำนักอำนวยความปลอดภัย</v>
          </cell>
          <cell r="W779" t="str">
            <v>พิษณุโลก</v>
          </cell>
          <cell r="X779" t="str">
            <v/>
          </cell>
          <cell r="Y779">
            <v>3500000</v>
          </cell>
          <cell r="Z779">
            <v>0</v>
          </cell>
          <cell r="AB779" t="str">
            <v>-</v>
          </cell>
          <cell r="AC779" t="str">
            <v>0.00</v>
          </cell>
          <cell r="AD779" t="str">
            <v>-</v>
          </cell>
          <cell r="AE779" t="str">
            <v>-</v>
          </cell>
          <cell r="AF779" t="str">
            <v>0.00</v>
          </cell>
          <cell r="AG779" t="str">
            <v>-</v>
          </cell>
          <cell r="AH779" t="str">
            <v>24 ม.ค. 2567</v>
          </cell>
          <cell r="AI779" t="str">
            <v>-</v>
          </cell>
          <cell r="AJ779" t="str">
            <v>1 ก.พ. 2567</v>
          </cell>
          <cell r="AK779" t="str">
            <v>1 ก.พ. 2567</v>
          </cell>
          <cell r="AL779">
            <v>5</v>
          </cell>
          <cell r="AM779">
            <v>1</v>
          </cell>
          <cell r="AN779">
            <v>5</v>
          </cell>
          <cell r="AO779">
            <v>1</v>
          </cell>
          <cell r="AP779" t="str">
            <v>0655563000146</v>
          </cell>
          <cell r="AR779" t="str">
            <v>บริษัท สเตมิน่า ไลท์ จำกัด</v>
          </cell>
          <cell r="AS779" t="str">
            <v/>
          </cell>
          <cell r="AT779">
            <v>3492000</v>
          </cell>
          <cell r="AU779">
            <v>3492000</v>
          </cell>
          <cell r="AV779" t="str">
            <v/>
          </cell>
          <cell r="AW779" t="str">
            <v>14/25657</v>
          </cell>
          <cell r="AX779" t="str">
            <v>16 ก.พ. 2567</v>
          </cell>
          <cell r="AY779" t="str">
            <v>17 ก.พ. 2567</v>
          </cell>
          <cell r="AZ779" t="str">
            <v>31 พ.ค. 2567</v>
          </cell>
          <cell r="BA779">
            <v>105</v>
          </cell>
          <cell r="BC779">
            <v>3492000</v>
          </cell>
          <cell r="BD779">
            <v>3492000</v>
          </cell>
          <cell r="BF779">
            <v>8000</v>
          </cell>
          <cell r="BG779">
            <v>8000</v>
          </cell>
          <cell r="BI779" t="str">
            <v xml:space="preserve"> 2 ก.พ.67</v>
          </cell>
          <cell r="BJ779">
            <v>0.22857142857142856</v>
          </cell>
        </row>
        <row r="780">
          <cell r="A780" t="str">
            <v>งานอำนวยความปลอดภัย ถนนสาย อต.4019 แยกทางหลวงหมายเลข 1204 - บ้านฟ้าเรือง  อ.พิชัย จ.อุตรดิตถ์</v>
          </cell>
          <cell r="C780" t="str">
            <v>2567</v>
          </cell>
          <cell r="D780" t="str">
            <v>ผลผลิตโครงข่ายทางหลวงชนบทมีความปลอดภัย</v>
          </cell>
          <cell r="E780" t="str">
            <v>อำนวยความปลอดภัยทางถนน</v>
          </cell>
          <cell r="F780" t="str">
            <v>รายการปีเดียว ราคาต่อหน่วยต่ำกว่า 10 ล้านบาท (พลางก่อน1)</v>
          </cell>
          <cell r="G780" t="str">
            <v>วิธี e-Bidding</v>
          </cell>
          <cell r="H780" t="str">
            <v>ไฟฟ้าแสงสว่างและไฟสัญญาณจราจร</v>
          </cell>
          <cell r="I780" t="str">
            <v>08007280005703210836</v>
          </cell>
          <cell r="J780" t="str">
            <v>พิชัย</v>
          </cell>
          <cell r="K780" t="str">
            <v>อุตรดิตถ์</v>
          </cell>
          <cell r="L780">
            <v>1</v>
          </cell>
          <cell r="M780" t="str">
            <v>แห่ง</v>
          </cell>
          <cell r="N780" t="str">
            <v>26 ต.ค. 2566</v>
          </cell>
          <cell r="O780" t="str">
            <v/>
          </cell>
          <cell r="P780">
            <v>1482000</v>
          </cell>
          <cell r="Q780">
            <v>1482000</v>
          </cell>
          <cell r="R780" t="str">
            <v>ลงนามในสัญญา</v>
          </cell>
          <cell r="S780" t="str">
            <v/>
          </cell>
          <cell r="T780" t="str">
            <v>สำนักงานทางหลวงชนบทที่ 9 (อุตรดิตถ์)</v>
          </cell>
          <cell r="U780" t="str">
            <v>แขวงทางหลวงชนบทอุตรดิตถ์</v>
          </cell>
          <cell r="V780" t="str">
            <v>สำนักอำนวยความปลอดภัย</v>
          </cell>
          <cell r="W780" t="str">
            <v>อุตรดิตถ์</v>
          </cell>
          <cell r="X780" t="str">
            <v/>
          </cell>
          <cell r="Y780">
            <v>1482635.39</v>
          </cell>
          <cell r="Z780">
            <v>1</v>
          </cell>
          <cell r="AA780" t="str">
            <v>แห่ง</v>
          </cell>
          <cell r="AB780" t="str">
            <v>-</v>
          </cell>
          <cell r="AC780" t="str">
            <v>0.00</v>
          </cell>
          <cell r="AD780" t="str">
            <v>-</v>
          </cell>
          <cell r="AE780" t="str">
            <v>-</v>
          </cell>
          <cell r="AF780" t="str">
            <v>0.00</v>
          </cell>
          <cell r="AG780" t="str">
            <v>-</v>
          </cell>
          <cell r="AH780" t="str">
            <v>15 พ.ย. 2566</v>
          </cell>
          <cell r="AI780" t="str">
            <v>15 พ.ย. 2566</v>
          </cell>
          <cell r="AJ780" t="str">
            <v>23 พ.ย. 2566</v>
          </cell>
          <cell r="AK780" t="str">
            <v>24 พ.ย. 2566</v>
          </cell>
          <cell r="AL780">
            <v>4</v>
          </cell>
          <cell r="AM780">
            <v>3</v>
          </cell>
          <cell r="AN780">
            <v>4</v>
          </cell>
          <cell r="AO780">
            <v>3</v>
          </cell>
          <cell r="AP780" t="str">
            <v>0405562004085</v>
          </cell>
          <cell r="AR780" t="str">
            <v>บจก.ทีแอนด์โอ คอร์ปอเรชั่น</v>
          </cell>
          <cell r="AS780" t="str">
            <v/>
          </cell>
          <cell r="AT780">
            <v>1378260</v>
          </cell>
          <cell r="AU780">
            <v>1378000</v>
          </cell>
          <cell r="AV780" t="str">
            <v/>
          </cell>
          <cell r="AW780" t="str">
            <v>ขทช.อต./01/2567</v>
          </cell>
          <cell r="AX780" t="str">
            <v>12 ม.ค. 2567</v>
          </cell>
          <cell r="AY780" t="str">
            <v>13 ม.ค. 2567</v>
          </cell>
          <cell r="AZ780" t="str">
            <v>6 เม.ย. 2567</v>
          </cell>
          <cell r="BA780">
            <v>85</v>
          </cell>
          <cell r="BC780">
            <v>1378000</v>
          </cell>
          <cell r="BD780">
            <v>1378000</v>
          </cell>
          <cell r="BF780">
            <v>104000</v>
          </cell>
          <cell r="BG780">
            <v>104635.3899999999</v>
          </cell>
          <cell r="BI780" t="str">
            <v xml:space="preserve"> 2 ก.พ.67</v>
          </cell>
          <cell r="BJ780">
            <v>7.057391905369256</v>
          </cell>
        </row>
        <row r="781">
          <cell r="A781" t="str">
            <v>งานอำนวยความปลอดภัย ถนนสาย อต.2029 แยกทางหลวงหมายเลข 11 - บ้านน้ำลอก  อ.ตรอน, ทองแสนขัน จ.อุตรดิตถ์</v>
          </cell>
          <cell r="C781" t="str">
            <v>2567</v>
          </cell>
          <cell r="D781" t="str">
            <v>ผลผลิตโครงข่ายทางหลวงชนบทมีความปลอดภัย</v>
          </cell>
          <cell r="E781" t="str">
            <v>อำนวยความปลอดภัยทางถนน</v>
          </cell>
          <cell r="F781" t="str">
            <v>รายการปีเดียว ราคาต่อหน่วยต่ำกว่า 10 ล้านบาท (พลางก่อน1)</v>
          </cell>
          <cell r="G781" t="str">
            <v>วิธี e-Bidding</v>
          </cell>
          <cell r="H781" t="str">
            <v>ปรับปรุงทางเพื่อความปลอดภัย</v>
          </cell>
          <cell r="I781" t="str">
            <v>08007280005703210836</v>
          </cell>
          <cell r="J781" t="str">
            <v>ตรอน</v>
          </cell>
          <cell r="K781" t="str">
            <v>อุตรดิตถ์</v>
          </cell>
          <cell r="L781">
            <v>11</v>
          </cell>
          <cell r="M781" t="str">
            <v>แห่ง</v>
          </cell>
          <cell r="N781" t="str">
            <v>13 ธ.ค. 2566</v>
          </cell>
          <cell r="O781" t="str">
            <v/>
          </cell>
          <cell r="P781">
            <v>5699000</v>
          </cell>
          <cell r="Q781">
            <v>5699000</v>
          </cell>
          <cell r="R781" t="str">
            <v>ลงนามในสัญญา</v>
          </cell>
          <cell r="S781" t="str">
            <v/>
          </cell>
          <cell r="T781" t="str">
            <v>สำนักงานทางหลวงชนบทที่ 9 (อุตรดิตถ์)</v>
          </cell>
          <cell r="U781" t="str">
            <v>แขวงทางหลวงชนบทอุตรดิตถ์</v>
          </cell>
          <cell r="V781" t="str">
            <v>สำนักอำนวยความปลอดภัย</v>
          </cell>
          <cell r="W781" t="str">
            <v>อุตรดิตถ์</v>
          </cell>
          <cell r="X781" t="str">
            <v/>
          </cell>
          <cell r="Y781">
            <v>5705228.1500000004</v>
          </cell>
          <cell r="Z781">
            <v>11</v>
          </cell>
          <cell r="AA781" t="str">
            <v>แห่ง</v>
          </cell>
          <cell r="AB781" t="str">
            <v>-</v>
          </cell>
          <cell r="AC781" t="str">
            <v>0</v>
          </cell>
          <cell r="AD781" t="str">
            <v>-</v>
          </cell>
          <cell r="AE781" t="str">
            <v>-</v>
          </cell>
          <cell r="AF781" t="str">
            <v>0</v>
          </cell>
          <cell r="AG781" t="str">
            <v>-</v>
          </cell>
          <cell r="AH781" t="str">
            <v>18 ม.ค. 2567</v>
          </cell>
          <cell r="AI781" t="str">
            <v>12 ม.ค. 2567</v>
          </cell>
          <cell r="AJ781" t="str">
            <v>2 ก.พ. 2567</v>
          </cell>
          <cell r="AK781" t="str">
            <v>6 ก.พ. 2567</v>
          </cell>
          <cell r="AL781">
            <v>3</v>
          </cell>
          <cell r="AM781">
            <v>3</v>
          </cell>
          <cell r="AN781">
            <v>3</v>
          </cell>
          <cell r="AO781">
            <v>2</v>
          </cell>
          <cell r="AP781" t="str">
            <v>0663556000339</v>
          </cell>
          <cell r="AQ781" t="str">
            <v>66129296974</v>
          </cell>
          <cell r="AR781" t="str">
            <v>หจก.ทรัพย์ศิริอนันต์</v>
          </cell>
          <cell r="AS781" t="str">
            <v/>
          </cell>
          <cell r="AT781">
            <v>5698000</v>
          </cell>
          <cell r="AU781">
            <v>5698000</v>
          </cell>
          <cell r="AV781" t="str">
            <v/>
          </cell>
          <cell r="AW781" t="str">
            <v>ขทช.อต./06/2567</v>
          </cell>
          <cell r="AX781" t="str">
            <v>1 มี.ค. 2567</v>
          </cell>
          <cell r="AY781" t="str">
            <v>2 มี.ค. 2567</v>
          </cell>
          <cell r="AZ781" t="str">
            <v>29 มิ.ย. 2567</v>
          </cell>
          <cell r="BA781">
            <v>120</v>
          </cell>
          <cell r="BC781">
            <v>5698000</v>
          </cell>
          <cell r="BD781">
            <v>5698000</v>
          </cell>
          <cell r="BF781">
            <v>1000</v>
          </cell>
          <cell r="BG781">
            <v>7228.1500000003725</v>
          </cell>
          <cell r="BI781" t="str">
            <v xml:space="preserve"> 6 ก.พ.67</v>
          </cell>
          <cell r="BJ781">
            <v>0.12669344345151862</v>
          </cell>
        </row>
        <row r="782">
          <cell r="A782" t="str">
            <v>งานอำนวยความปลอดภัย ถนนสาย อต.3039 แยกทางหลวงหมายเลข 117 - บ้านห้วยบง  อ.ทองแสนขัน, เมือง จ.อุตรดิตถ์</v>
          </cell>
          <cell r="C782" t="str">
            <v>2567</v>
          </cell>
          <cell r="D782" t="str">
            <v>ผลผลิตโครงข่ายทางหลวงชนบทมีความปลอดภัย</v>
          </cell>
          <cell r="E782" t="str">
            <v>อำนวยความปลอดภัยทางถนน</v>
          </cell>
          <cell r="F782" t="str">
            <v>รายการปีเดียว ราคาต่อหน่วยต่ำกว่า 10 ล้านบาท (พลางก่อน1)</v>
          </cell>
          <cell r="G782" t="str">
            <v>วิธี e-Bidding</v>
          </cell>
          <cell r="H782" t="str">
            <v>ราวกันอันตราย</v>
          </cell>
          <cell r="I782" t="str">
            <v>08007280005703210836</v>
          </cell>
          <cell r="J782" t="str">
            <v>ทองแสนขัน</v>
          </cell>
          <cell r="K782" t="str">
            <v>อุตรดิตถ์</v>
          </cell>
          <cell r="L782">
            <v>7</v>
          </cell>
          <cell r="M782" t="str">
            <v>แห่ง</v>
          </cell>
          <cell r="N782" t="str">
            <v>13 ธ.ค. 2566</v>
          </cell>
          <cell r="O782" t="str">
            <v/>
          </cell>
          <cell r="P782">
            <v>1353000</v>
          </cell>
          <cell r="Q782">
            <v>1353000</v>
          </cell>
          <cell r="R782" t="str">
            <v>ลงนามในสัญญา</v>
          </cell>
          <cell r="S782" t="str">
            <v/>
          </cell>
          <cell r="T782" t="str">
            <v>สำนักงานทางหลวงชนบทที่ 9 (อุตรดิตถ์)</v>
          </cell>
          <cell r="U782" t="str">
            <v>แขวงทางหลวงชนบทอุตรดิตถ์</v>
          </cell>
          <cell r="V782" t="str">
            <v>สำนักอำนวยความปลอดภัย</v>
          </cell>
          <cell r="W782" t="str">
            <v>อุตรดิตถ์</v>
          </cell>
          <cell r="X782" t="str">
            <v/>
          </cell>
          <cell r="Y782">
            <v>1355574.99</v>
          </cell>
          <cell r="Z782">
            <v>7</v>
          </cell>
          <cell r="AA782" t="str">
            <v>แห่ง</v>
          </cell>
          <cell r="AB782" t="str">
            <v>-</v>
          </cell>
          <cell r="AC782" t="str">
            <v>-</v>
          </cell>
          <cell r="AD782" t="str">
            <v>-</v>
          </cell>
          <cell r="AE782" t="str">
            <v>-</v>
          </cell>
          <cell r="AF782" t="str">
            <v>0</v>
          </cell>
          <cell r="AG782" t="str">
            <v>-</v>
          </cell>
          <cell r="AH782" t="str">
            <v>11 ม.ค. 2567</v>
          </cell>
          <cell r="AI782" t="str">
            <v>-</v>
          </cell>
          <cell r="AJ782" t="str">
            <v>19 ม.ค. 2567</v>
          </cell>
          <cell r="AK782" t="str">
            <v>23 ม.ค. 2567</v>
          </cell>
          <cell r="AL782">
            <v>6</v>
          </cell>
          <cell r="AM782">
            <v>3</v>
          </cell>
          <cell r="AN782">
            <v>6</v>
          </cell>
          <cell r="AO782">
            <v>6</v>
          </cell>
          <cell r="AP782" t="str">
            <v>0745547003399</v>
          </cell>
          <cell r="AQ782" t="str">
            <v>66129297259</v>
          </cell>
          <cell r="AR782" t="str">
            <v>บจก.วี.พี.เซ็นทรัลไลน์</v>
          </cell>
          <cell r="AS782" t="str">
            <v/>
          </cell>
          <cell r="AT782">
            <v>1182927</v>
          </cell>
          <cell r="AU782">
            <v>1182900</v>
          </cell>
          <cell r="AV782" t="str">
            <v/>
          </cell>
          <cell r="AW782" t="str">
            <v>ขทช.อต./02/2567</v>
          </cell>
          <cell r="AX782" t="str">
            <v>19 ก.พ. 2567</v>
          </cell>
          <cell r="AY782" t="str">
            <v>20 ก.พ. 2567</v>
          </cell>
          <cell r="AZ782" t="str">
            <v>4 พ.ค. 2567</v>
          </cell>
          <cell r="BA782">
            <v>75</v>
          </cell>
          <cell r="BC782">
            <v>1182900</v>
          </cell>
          <cell r="BD782">
            <v>1182900</v>
          </cell>
          <cell r="BF782">
            <v>170100</v>
          </cell>
          <cell r="BG782">
            <v>172674.99</v>
          </cell>
          <cell r="BI782" t="str">
            <v xml:space="preserve"> 2 ก.พ.67</v>
          </cell>
          <cell r="BJ782">
            <v>12.738136309227718</v>
          </cell>
        </row>
        <row r="783">
          <cell r="A783" t="str">
            <v>งานอำนวยความปลอดภัย ถนนสาย อต.3027 แยกทางหลวงหมายเลข 117 - บ้านป่าแต้ว  อ.พิชัย จ.อุตรดิตถ์</v>
          </cell>
          <cell r="C783" t="str">
            <v>2567</v>
          </cell>
          <cell r="D783" t="str">
            <v>ผลผลิตโครงข่ายทางหลวงชนบทมีความปลอดภัย</v>
          </cell>
          <cell r="E783" t="str">
            <v>อำนวยความปลอดภัยทางถนน</v>
          </cell>
          <cell r="F783" t="str">
            <v>รายการปีเดียว ราคาต่อหน่วยต่ำกว่า 10 ล้านบาท (พลางก่อน1)</v>
          </cell>
          <cell r="G783" t="str">
            <v>วิธี e-Bidding</v>
          </cell>
          <cell r="H783" t="str">
            <v>ราวกันอันตราย</v>
          </cell>
          <cell r="I783" t="str">
            <v>08007280005703210836</v>
          </cell>
          <cell r="J783" t="str">
            <v>พิชัย</v>
          </cell>
          <cell r="K783" t="str">
            <v>อุตรดิตถ์</v>
          </cell>
          <cell r="L783">
            <v>1</v>
          </cell>
          <cell r="M783" t="str">
            <v>แห่ง</v>
          </cell>
          <cell r="N783" t="str">
            <v>13 ธ.ค. 2566</v>
          </cell>
          <cell r="O783" t="str">
            <v/>
          </cell>
          <cell r="P783">
            <v>1352000</v>
          </cell>
          <cell r="Q783">
            <v>1352000</v>
          </cell>
          <cell r="R783" t="str">
            <v>ลงนามในสัญญา</v>
          </cell>
          <cell r="S783" t="str">
            <v/>
          </cell>
          <cell r="T783" t="str">
            <v>สำนักงานทางหลวงชนบทที่ 9 (อุตรดิตถ์)</v>
          </cell>
          <cell r="U783" t="str">
            <v>แขวงทางหลวงชนบทอุตรดิตถ์</v>
          </cell>
          <cell r="V783" t="str">
            <v>สำนักอำนวยความปลอดภัย</v>
          </cell>
          <cell r="W783" t="str">
            <v>อุตรดิตถ์</v>
          </cell>
          <cell r="X783" t="str">
            <v/>
          </cell>
          <cell r="Y783">
            <v>1354894.74</v>
          </cell>
          <cell r="Z783">
            <v>1</v>
          </cell>
          <cell r="AA783" t="str">
            <v>แห่ง</v>
          </cell>
          <cell r="AB783" t="str">
            <v>-</v>
          </cell>
          <cell r="AC783" t="str">
            <v>0</v>
          </cell>
          <cell r="AD783" t="str">
            <v>-</v>
          </cell>
          <cell r="AE783" t="str">
            <v>-</v>
          </cell>
          <cell r="AF783" t="str">
            <v>0</v>
          </cell>
          <cell r="AG783" t="str">
            <v>-</v>
          </cell>
          <cell r="AH783" t="str">
            <v>12 ม.ค. 2567</v>
          </cell>
          <cell r="AI783" t="str">
            <v>-</v>
          </cell>
          <cell r="AJ783" t="str">
            <v>22 ม.ค. 2567</v>
          </cell>
          <cell r="AK783" t="str">
            <v>24 ม.ค. 2567</v>
          </cell>
          <cell r="AL783">
            <v>5</v>
          </cell>
          <cell r="AM783">
            <v>2</v>
          </cell>
          <cell r="AN783">
            <v>5</v>
          </cell>
          <cell r="AO783">
            <v>5</v>
          </cell>
          <cell r="AP783" t="str">
            <v>0133547000989</v>
          </cell>
          <cell r="AQ783" t="str">
            <v>66129297408</v>
          </cell>
          <cell r="AR783" t="str">
            <v>หจก.โรดเวย์ เอนเตอร์ไพรส์</v>
          </cell>
          <cell r="AS783" t="str">
            <v/>
          </cell>
          <cell r="AT783">
            <v>1120000</v>
          </cell>
          <cell r="AU783">
            <v>1120000</v>
          </cell>
          <cell r="AV783" t="str">
            <v/>
          </cell>
          <cell r="AW783" t="str">
            <v>ขทช.อต./05/2567</v>
          </cell>
          <cell r="AX783" t="str">
            <v>19 ก.พ. 2567</v>
          </cell>
          <cell r="AY783" t="str">
            <v>20 ก.พ. 2567</v>
          </cell>
          <cell r="AZ783" t="str">
            <v>4 พ.ค. 2567</v>
          </cell>
          <cell r="BA783">
            <v>75</v>
          </cell>
          <cell r="BC783">
            <v>1120000</v>
          </cell>
          <cell r="BD783">
            <v>1120000</v>
          </cell>
          <cell r="BF783">
            <v>232000</v>
          </cell>
          <cell r="BG783">
            <v>234894.74</v>
          </cell>
          <cell r="BI783" t="str">
            <v xml:space="preserve"> 2 ก.พ.67</v>
          </cell>
          <cell r="BJ783">
            <v>17.336751931002404</v>
          </cell>
        </row>
        <row r="784">
          <cell r="A784" t="str">
            <v>งานอำนวยความปลอดภัย ถนนสาย อต.5054 แยกทางหลวงชนบท อต.4009 - บ้านปากปาด  อ.ท่าปลา จ.อุตรดิตถ์</v>
          </cell>
          <cell r="C784" t="str">
            <v>2567</v>
          </cell>
          <cell r="D784" t="str">
            <v>ผลผลิตโครงข่ายทางหลวงชนบทมีความปลอดภัย</v>
          </cell>
          <cell r="E784" t="str">
            <v>อำนวยความปลอดภัยทางถนน</v>
          </cell>
          <cell r="F784" t="str">
            <v>รายการปีเดียว ราคาต่อหน่วยต่ำกว่า 10 ล้านบาท (พลางก่อน1)</v>
          </cell>
          <cell r="G784" t="str">
            <v>วิธี e-Bidding</v>
          </cell>
          <cell r="H784" t="str">
            <v>ราวกันอันตราย</v>
          </cell>
          <cell r="I784" t="str">
            <v>08007280005703210836</v>
          </cell>
          <cell r="J784" t="str">
            <v>ท่าปลา</v>
          </cell>
          <cell r="K784" t="str">
            <v>อุตรดิตถ์</v>
          </cell>
          <cell r="L784">
            <v>6</v>
          </cell>
          <cell r="M784" t="str">
            <v>แห่ง</v>
          </cell>
          <cell r="N784" t="str">
            <v>13 ธ.ค. 2566</v>
          </cell>
          <cell r="O784" t="str">
            <v/>
          </cell>
          <cell r="P784">
            <v>1301000</v>
          </cell>
          <cell r="Q784">
            <v>1301000</v>
          </cell>
          <cell r="R784" t="str">
            <v>ลงนามในสัญญา</v>
          </cell>
          <cell r="S784" t="str">
            <v/>
          </cell>
          <cell r="T784" t="str">
            <v>สำนักงานทางหลวงชนบทที่ 9 (อุตรดิตถ์)</v>
          </cell>
          <cell r="U784" t="str">
            <v>แขวงทางหลวงชนบทอุตรดิตถ์</v>
          </cell>
          <cell r="V784" t="str">
            <v>สำนักอำนวยความปลอดภัย</v>
          </cell>
          <cell r="W784" t="str">
            <v>อุตรดิตถ์</v>
          </cell>
          <cell r="X784" t="str">
            <v/>
          </cell>
          <cell r="Y784">
            <v>1303065.1299999999</v>
          </cell>
          <cell r="Z784">
            <v>6</v>
          </cell>
          <cell r="AA784" t="str">
            <v>แห่ง</v>
          </cell>
          <cell r="AB784" t="str">
            <v>-</v>
          </cell>
          <cell r="AC784" t="str">
            <v>0.00</v>
          </cell>
          <cell r="AD784" t="str">
            <v>-</v>
          </cell>
          <cell r="AE784" t="str">
            <v>-</v>
          </cell>
          <cell r="AF784" t="str">
            <v>0.00</v>
          </cell>
          <cell r="AG784" t="str">
            <v>-</v>
          </cell>
          <cell r="AH784" t="str">
            <v>12 ม.ค. 2567</v>
          </cell>
          <cell r="AI784" t="str">
            <v>-</v>
          </cell>
          <cell r="AJ784" t="str">
            <v>22 ม.ค. 2567</v>
          </cell>
          <cell r="AK784" t="str">
            <v>24 ม.ค. 2567</v>
          </cell>
          <cell r="AL784">
            <v>5</v>
          </cell>
          <cell r="AM784">
            <v>2</v>
          </cell>
          <cell r="AN784">
            <v>5</v>
          </cell>
          <cell r="AO784">
            <v>5</v>
          </cell>
          <cell r="AP784" t="str">
            <v>0745547003399</v>
          </cell>
          <cell r="AQ784" t="str">
            <v>66129297738</v>
          </cell>
          <cell r="AR784" t="str">
            <v>บจก.วี.พี.เซ็นทรัลไลน์</v>
          </cell>
          <cell r="AS784" t="str">
            <v/>
          </cell>
          <cell r="AT784">
            <v>1164780</v>
          </cell>
          <cell r="AU784">
            <v>1164700</v>
          </cell>
          <cell r="AV784" t="str">
            <v/>
          </cell>
          <cell r="AW784" t="str">
            <v>ขทช.อต./03/2567</v>
          </cell>
          <cell r="AX784" t="str">
            <v>19 ก.พ. 2567</v>
          </cell>
          <cell r="AY784" t="str">
            <v>20 ก.พ. 2567</v>
          </cell>
          <cell r="AZ784" t="str">
            <v>4 พ.ค. 2567</v>
          </cell>
          <cell r="BA784">
            <v>75</v>
          </cell>
          <cell r="BC784">
            <v>1164700</v>
          </cell>
          <cell r="BD784">
            <v>1164700</v>
          </cell>
          <cell r="BF784">
            <v>136300</v>
          </cell>
          <cell r="BG784">
            <v>138365.12999999989</v>
          </cell>
          <cell r="BI784" t="str">
            <v xml:space="preserve"> 2 ก.พ.67</v>
          </cell>
          <cell r="BJ784">
            <v>10.618435472983602</v>
          </cell>
        </row>
        <row r="785">
          <cell r="A785" t="str">
            <v>งานอำนวยความปลอดภัย ถนนสาย อต.4052 แยกทางหลวงหมายเลข 1204 - บ้านนายาง  อ.พิชัย จ.อุตรดิตถ์</v>
          </cell>
          <cell r="C785" t="str">
            <v>2567</v>
          </cell>
          <cell r="D785" t="str">
            <v>ผลผลิตโครงข่ายทางหลวงชนบทมีความปลอดภัย</v>
          </cell>
          <cell r="E785" t="str">
            <v>อำนวยความปลอดภัยทางถนน</v>
          </cell>
          <cell r="F785" t="str">
            <v>รายการปีเดียว ราคาต่อหน่วยต่ำกว่า 10 ล้านบาท (พลางก่อน1)</v>
          </cell>
          <cell r="G785" t="str">
            <v>วิธี e-Bidding</v>
          </cell>
          <cell r="H785" t="str">
            <v>ราวกันอันตราย</v>
          </cell>
          <cell r="I785" t="str">
            <v>08007280005703210836</v>
          </cell>
          <cell r="J785" t="str">
            <v>พิชัย</v>
          </cell>
          <cell r="K785" t="str">
            <v>อุตรดิตถ์</v>
          </cell>
          <cell r="L785">
            <v>4</v>
          </cell>
          <cell r="M785" t="str">
            <v>แห่ง</v>
          </cell>
          <cell r="N785" t="str">
            <v>13 ธ.ค. 2566</v>
          </cell>
          <cell r="O785" t="str">
            <v/>
          </cell>
          <cell r="P785">
            <v>1033600</v>
          </cell>
          <cell r="Q785">
            <v>1033600</v>
          </cell>
          <cell r="R785" t="str">
            <v>ลงนามในสัญญา</v>
          </cell>
          <cell r="S785" t="str">
            <v/>
          </cell>
          <cell r="T785" t="str">
            <v>สำนักงานทางหลวงชนบทที่ 9 (อุตรดิตถ์)</v>
          </cell>
          <cell r="U785" t="str">
            <v>แขวงทางหลวงชนบทอุตรดิตถ์</v>
          </cell>
          <cell r="V785" t="str">
            <v>สำนักอำนวยความปลอดภัย</v>
          </cell>
          <cell r="W785" t="str">
            <v>อุตรดิตถ์</v>
          </cell>
          <cell r="X785" t="str">
            <v/>
          </cell>
          <cell r="Y785">
            <v>1038986.64</v>
          </cell>
          <cell r="Z785">
            <v>4</v>
          </cell>
          <cell r="AA785" t="str">
            <v>แห่ง</v>
          </cell>
          <cell r="AB785" t="str">
            <v>-</v>
          </cell>
          <cell r="AC785" t="str">
            <v>0</v>
          </cell>
          <cell r="AD785" t="str">
            <v>-</v>
          </cell>
          <cell r="AE785" t="str">
            <v>-</v>
          </cell>
          <cell r="AF785" t="str">
            <v>0</v>
          </cell>
          <cell r="AG785" t="str">
            <v>-</v>
          </cell>
          <cell r="AH785" t="str">
            <v>11 ม.ค. 2567</v>
          </cell>
          <cell r="AI785" t="str">
            <v>-</v>
          </cell>
          <cell r="AJ785" t="str">
            <v>19 ม.ค. 2567</v>
          </cell>
          <cell r="AK785" t="str">
            <v>23 ม.ค. 2567</v>
          </cell>
          <cell r="AL785">
            <v>6</v>
          </cell>
          <cell r="AM785">
            <v>3</v>
          </cell>
          <cell r="AN785">
            <v>3</v>
          </cell>
          <cell r="AO785">
            <v>6</v>
          </cell>
          <cell r="AP785" t="str">
            <v>0745547003399</v>
          </cell>
          <cell r="AQ785" t="str">
            <v>66129298652</v>
          </cell>
          <cell r="AR785" t="str">
            <v>บจก.วี.พี.เซ็นทรัลไลน์</v>
          </cell>
          <cell r="AS785" t="str">
            <v/>
          </cell>
          <cell r="AT785">
            <v>899248</v>
          </cell>
          <cell r="AU785">
            <v>899200</v>
          </cell>
          <cell r="AV785" t="str">
            <v/>
          </cell>
          <cell r="AW785" t="str">
            <v>ขทช.อต./04/2567</v>
          </cell>
          <cell r="AX785" t="str">
            <v>19 ก.พ. 2567</v>
          </cell>
          <cell r="AY785" t="str">
            <v>20 ก.พ. 2567</v>
          </cell>
          <cell r="AZ785" t="str">
            <v>4 พ.ค. 2567</v>
          </cell>
          <cell r="BA785">
            <v>75</v>
          </cell>
          <cell r="BC785">
            <v>899200</v>
          </cell>
          <cell r="BD785">
            <v>899200</v>
          </cell>
          <cell r="BF785">
            <v>134400</v>
          </cell>
          <cell r="BG785">
            <v>139786.64000000001</v>
          </cell>
          <cell r="BI785" t="str">
            <v xml:space="preserve"> 2 ก.พ.67</v>
          </cell>
          <cell r="BJ785">
            <v>13.454132576719179</v>
          </cell>
        </row>
        <row r="786">
          <cell r="A786" t="str">
            <v>ปรับปรุงอาคารและสิ่งก่อสร้างประกอบ แขวงทางหลวงชนบทเชียงใหม่  จ.เชียงใหม่</v>
          </cell>
          <cell r="C786" t="str">
            <v>2567</v>
          </cell>
          <cell r="D786" t="str">
            <v>ผลผลิตโครงข่ายทางหลวงชนบทได้รับการพัฒนา</v>
          </cell>
          <cell r="E786" t="str">
            <v>อำนวยการและสนับสนุนการพัฒนาทางหลวงชนบท</v>
          </cell>
          <cell r="F786" t="str">
            <v>รายการปีเดียว ราคาต่อหน่วยต่ำกว่า 10 ล้านบาท (พลางก่อน1)</v>
          </cell>
          <cell r="G786" t="str">
            <v>วิธี e-Bidding</v>
          </cell>
          <cell r="H786" t="str">
            <v>ปรับปรุงอาคารและสิ่งก่อสร้างประกอบ</v>
          </cell>
          <cell r="I786" t="str">
            <v>08007280003703210218</v>
          </cell>
          <cell r="K786" t="str">
            <v>เชียงใหม่</v>
          </cell>
          <cell r="L786">
            <v>1</v>
          </cell>
          <cell r="M786" t="str">
            <v>แห่ง</v>
          </cell>
          <cell r="N786" t="str">
            <v>17 ต.ค. 2566</v>
          </cell>
          <cell r="O786" t="str">
            <v/>
          </cell>
          <cell r="P786">
            <v>6150000</v>
          </cell>
          <cell r="Q786">
            <v>6150000</v>
          </cell>
          <cell r="R786" t="str">
            <v>การอนุมัติสั่งซื้อสั่งจ้าง</v>
          </cell>
          <cell r="S786" t="str">
            <v/>
          </cell>
          <cell r="T786" t="str">
            <v>สำนักงานทางหลวงชนบทที่ 10 (เชียงใหม่)</v>
          </cell>
          <cell r="U786" t="str">
            <v>แขวงทางหลวงชนบทเชียงใหม่</v>
          </cell>
          <cell r="V786" t="str">
            <v>กองแผนงาน</v>
          </cell>
          <cell r="W786" t="str">
            <v>เชียงใหม่</v>
          </cell>
          <cell r="X786" t="str">
            <v/>
          </cell>
          <cell r="Y786">
            <v>6165917.5700000003</v>
          </cell>
          <cell r="Z786">
            <v>0</v>
          </cell>
          <cell r="AB786" t="str">
            <v>-</v>
          </cell>
          <cell r="AC786" t="str">
            <v>0</v>
          </cell>
          <cell r="AD786" t="str">
            <v>-</v>
          </cell>
          <cell r="AE786" t="str">
            <v>-</v>
          </cell>
          <cell r="AF786" t="str">
            <v>0</v>
          </cell>
          <cell r="AG786" t="str">
            <v>-</v>
          </cell>
          <cell r="AH786" t="str">
            <v>19 ก.พ. 2567</v>
          </cell>
          <cell r="AI786" t="str">
            <v>13 ก.พ. 2567</v>
          </cell>
          <cell r="AJ786" t="str">
            <v>23 ก.พ. 2567</v>
          </cell>
          <cell r="AK786" t="str">
            <v>6 มี.ค. 2567</v>
          </cell>
          <cell r="AL786">
            <v>2</v>
          </cell>
          <cell r="AM786">
            <v>1</v>
          </cell>
          <cell r="AN786">
            <v>2</v>
          </cell>
          <cell r="AO786">
            <v>2</v>
          </cell>
          <cell r="AP786" t="str">
            <v>0505562018468</v>
          </cell>
          <cell r="AQ786" t="str">
            <v>67019043810</v>
          </cell>
          <cell r="AR786" t="str">
            <v>บจก.ฒิลา ค้าวัสดุก่อสร้าง</v>
          </cell>
          <cell r="AS786" t="str">
            <v/>
          </cell>
          <cell r="AT786">
            <v>5840000</v>
          </cell>
          <cell r="AU786">
            <v>5840000</v>
          </cell>
          <cell r="AV786" t="str">
            <v/>
          </cell>
          <cell r="AX786" t="str">
            <v>-</v>
          </cell>
          <cell r="AY786" t="str">
            <v>-</v>
          </cell>
          <cell r="AZ786" t="str">
            <v>-</v>
          </cell>
          <cell r="BF786">
            <v>310000</v>
          </cell>
          <cell r="BG786">
            <v>325917.5700000003</v>
          </cell>
          <cell r="BI786" t="str">
            <v xml:space="preserve"> 7 มี.ค.67</v>
          </cell>
          <cell r="BJ786">
            <v>5.2857918760662299</v>
          </cell>
        </row>
        <row r="787">
          <cell r="A787" t="str">
            <v>เครื่องตัดหญ้า แบบข้อแข็ง แขวงทางหลวงชนบทเชียงใหม่  จ.เชียงใหม่</v>
          </cell>
          <cell r="C787" t="str">
            <v>2567</v>
          </cell>
          <cell r="D787" t="str">
            <v>ผลผลิตโครงข่ายทางหลวงชนบทได้รับการบำรุงรักษา</v>
          </cell>
          <cell r="E787" t="str">
            <v>บำรุงรักษาทางหลวงชนบท</v>
          </cell>
          <cell r="F787" t="str">
            <v>รายการปีเดียว ราคาต่อหน่วยต่ำกว่า 1 ล้านบาท (พลางก่อน1)</v>
          </cell>
          <cell r="G787" t="str">
            <v>วิธีเฉพาะเจาะจง (SMEs)</v>
          </cell>
          <cell r="H787" t="str">
            <v>ครุภัณฑ์</v>
          </cell>
          <cell r="I787" t="str">
            <v>08007280004703110217</v>
          </cell>
          <cell r="K787" t="str">
            <v>เชียงใหม่</v>
          </cell>
          <cell r="L787">
            <v>8</v>
          </cell>
          <cell r="M787" t="str">
            <v>เครื่อง</v>
          </cell>
          <cell r="N787" t="str">
            <v>1 พ.ย. 2566</v>
          </cell>
          <cell r="O787" t="str">
            <v/>
          </cell>
          <cell r="P787">
            <v>76000</v>
          </cell>
          <cell r="Q787">
            <v>76000</v>
          </cell>
          <cell r="R787" t="str">
            <v>ลงนามในสัญญา</v>
          </cell>
          <cell r="S787" t="str">
            <v/>
          </cell>
          <cell r="T787" t="str">
            <v>สำนักงานทางหลวงชนบทที่ 10 (เชียงใหม่)</v>
          </cell>
          <cell r="U787" t="str">
            <v>แขวงทางหลวงชนบทเชียงใหม่</v>
          </cell>
          <cell r="V787" t="str">
            <v>กองแผนงาน</v>
          </cell>
          <cell r="W787" t="str">
            <v>เชียงใหม่</v>
          </cell>
          <cell r="X787" t="str">
            <v/>
          </cell>
          <cell r="Y787">
            <v>76000</v>
          </cell>
          <cell r="Z787">
            <v>0</v>
          </cell>
          <cell r="AB787" t="str">
            <v>-</v>
          </cell>
          <cell r="AC787" t="str">
            <v>0</v>
          </cell>
          <cell r="AD787" t="str">
            <v>-</v>
          </cell>
          <cell r="AE787" t="str">
            <v>-</v>
          </cell>
          <cell r="AF787" t="str">
            <v>0</v>
          </cell>
          <cell r="AG787" t="str">
            <v>-</v>
          </cell>
          <cell r="AH787" t="str">
            <v>21 พ.ย. 2566</v>
          </cell>
          <cell r="AI787" t="str">
            <v>-</v>
          </cell>
          <cell r="AJ787" t="str">
            <v>24 พ.ย. 2566</v>
          </cell>
          <cell r="AK787" t="str">
            <v>7 ธ.ค. 2566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 t="str">
            <v xml:space="preserve">๐๕๐๕๕๕๕๐๐๖๘๘๓         </v>
          </cell>
          <cell r="AR787" t="str">
            <v xml:space="preserve">บริษัท เจ เอ็น ที เซอร์วิส จำกัด </v>
          </cell>
          <cell r="AS787" t="str">
            <v/>
          </cell>
          <cell r="AT787">
            <v>76000</v>
          </cell>
          <cell r="AU787">
            <v>76000</v>
          </cell>
          <cell r="AV787" t="str">
            <v/>
          </cell>
          <cell r="AW787" t="str">
            <v>ซ 005/2567</v>
          </cell>
          <cell r="AX787" t="str">
            <v>24 พ.ย. 2566</v>
          </cell>
          <cell r="AY787" t="str">
            <v>25 พ.ย. 2566</v>
          </cell>
          <cell r="AZ787" t="str">
            <v>29 พ.ย. 2566</v>
          </cell>
          <cell r="BA787">
            <v>5</v>
          </cell>
          <cell r="BC787">
            <v>76000</v>
          </cell>
          <cell r="BD787">
            <v>76000</v>
          </cell>
          <cell r="BF787">
            <v>0</v>
          </cell>
          <cell r="BG787">
            <v>0</v>
          </cell>
          <cell r="BI787" t="str">
            <v xml:space="preserve"> 2 ก.พ.67</v>
          </cell>
          <cell r="BJ787">
            <v>0</v>
          </cell>
        </row>
        <row r="788">
          <cell r="A788" t="str">
            <v xml:space="preserve">รถตักหน้าขุดหลัง </v>
          </cell>
          <cell r="C788" t="str">
            <v>2567</v>
          </cell>
          <cell r="D788" t="str">
            <v>ผลผลิตโครงข่ายทางหลวงชนบทได้รับการบำรุงรักษา</v>
          </cell>
          <cell r="E788" t="str">
            <v>บำรุงรักษาทางหลวงชนบท</v>
          </cell>
          <cell r="F788" t="str">
            <v>รายการปีเดียว ราคาต่อหน่วยต่ำกว่า 1 ล้านบาท (พลางก่อน1)</v>
          </cell>
          <cell r="G788" t="str">
            <v>วิธีคัดเลือก (SMEs)</v>
          </cell>
          <cell r="H788" t="str">
            <v>ครุภัณฑ์ซ่อมใหญ่เครื่องจักรกล</v>
          </cell>
          <cell r="I788" t="str">
            <v>08007280004703110219</v>
          </cell>
          <cell r="L788">
            <v>0</v>
          </cell>
          <cell r="M788" t="str">
            <v/>
          </cell>
          <cell r="N788" t="str">
            <v>9 พ.ย. 2566</v>
          </cell>
          <cell r="O788" t="str">
            <v/>
          </cell>
          <cell r="P788">
            <v>600000</v>
          </cell>
          <cell r="Q788">
            <v>600000</v>
          </cell>
          <cell r="R788" t="str">
            <v>ราคากลาง</v>
          </cell>
          <cell r="S788" t="str">
            <v/>
          </cell>
          <cell r="T788" t="str">
            <v>สำนักงานทางหลวงชนบทที่ 10 (เชียงใหม่)</v>
          </cell>
          <cell r="U788" t="str">
            <v>แขวงทางหลวงชนบทเชียงใหม่</v>
          </cell>
          <cell r="V788" t="str">
            <v>กองแผนงาน</v>
          </cell>
          <cell r="X788" t="str">
            <v/>
          </cell>
          <cell r="Y788">
            <v>594035</v>
          </cell>
          <cell r="Z788">
            <v>0</v>
          </cell>
          <cell r="AH788" t="str">
            <v>-</v>
          </cell>
          <cell r="AI788" t="str">
            <v>-</v>
          </cell>
          <cell r="AJ788" t="str">
            <v>-</v>
          </cell>
          <cell r="AK788" t="str">
            <v>-</v>
          </cell>
          <cell r="AS788" t="str">
            <v/>
          </cell>
          <cell r="AV788" t="str">
            <v/>
          </cell>
          <cell r="AX788" t="str">
            <v>-</v>
          </cell>
          <cell r="AY788" t="str">
            <v>-</v>
          </cell>
          <cell r="AZ788" t="str">
            <v>-</v>
          </cell>
        </row>
        <row r="789">
          <cell r="A789" t="str">
            <v>งานบำรุงถนนสาย ชม.3007 แยกทางหลวงหมายเลข 108 - บ้านวังสิงห์คำ  อ.เมือง, หางดง จ.เชียงใหม่</v>
          </cell>
          <cell r="C789" t="str">
            <v>2567</v>
          </cell>
          <cell r="D789" t="str">
            <v>ผลผลิตโครงข่ายทางหลวงชนบทได้รับการบำรุงรักษา</v>
          </cell>
          <cell r="E789" t="str">
            <v>บำรุงรักษาทางหลวงชนบท</v>
          </cell>
          <cell r="F789" t="str">
            <v>รายการปีเดียว ราคาต่อหน่วยต่ำกว่า 10 ล้านบาท (พลางก่อน2)</v>
          </cell>
          <cell r="G789" t="str">
            <v>วิธี e-Bidding</v>
          </cell>
          <cell r="H789" t="str">
            <v>ซ่อมสร้างผิวทางแอสฟัลต์คอนกรีต (โดยวิธี Pavement In - Place Recycling)</v>
          </cell>
          <cell r="I789" t="str">
            <v>08007280004703210717</v>
          </cell>
          <cell r="J789" t="str">
            <v>เมือง</v>
          </cell>
          <cell r="K789" t="str">
            <v>เชียงใหม่</v>
          </cell>
          <cell r="L789">
            <v>1</v>
          </cell>
          <cell r="M789" t="str">
            <v>แห่ง</v>
          </cell>
          <cell r="N789" t="str">
            <v>14 ธ.ค. 2566</v>
          </cell>
          <cell r="O789" t="str">
            <v/>
          </cell>
          <cell r="P789">
            <v>5500000</v>
          </cell>
          <cell r="Q789">
            <v>5500000</v>
          </cell>
          <cell r="R789" t="str">
            <v>ลงนามในสัญญา</v>
          </cell>
          <cell r="S789" t="str">
            <v/>
          </cell>
          <cell r="T789" t="str">
            <v>สำนักงานทางหลวงชนบทที่ 10 (เชียงใหม่)</v>
          </cell>
          <cell r="U789" t="str">
            <v>แขวงทางหลวงชนบทเชียงใหม่</v>
          </cell>
          <cell r="V789" t="str">
            <v>สำนักบำรุงทาง</v>
          </cell>
          <cell r="W789" t="str">
            <v>เชียงใหม่</v>
          </cell>
          <cell r="X789" t="str">
            <v/>
          </cell>
          <cell r="Y789">
            <v>5506155.7300000004</v>
          </cell>
          <cell r="Z789">
            <v>0</v>
          </cell>
          <cell r="AB789" t="str">
            <v>-</v>
          </cell>
          <cell r="AC789" t="str">
            <v>0</v>
          </cell>
          <cell r="AD789" t="str">
            <v>-</v>
          </cell>
          <cell r="AE789" t="str">
            <v>-</v>
          </cell>
          <cell r="AF789" t="str">
            <v>0</v>
          </cell>
          <cell r="AG789" t="str">
            <v>-</v>
          </cell>
          <cell r="AH789" t="str">
            <v>8 ก.พ. 2567</v>
          </cell>
          <cell r="AI789" t="str">
            <v>2 ก.พ. 2567</v>
          </cell>
          <cell r="AJ789" t="str">
            <v>14 ก.พ. 2567</v>
          </cell>
          <cell r="AK789" t="str">
            <v>21 ก.พ. 2567</v>
          </cell>
          <cell r="AL789">
            <v>2</v>
          </cell>
          <cell r="AM789">
            <v>2</v>
          </cell>
          <cell r="AN789">
            <v>2</v>
          </cell>
          <cell r="AO789">
            <v>2</v>
          </cell>
          <cell r="AP789" t="str">
            <v>0505548000646</v>
          </cell>
          <cell r="AQ789" t="str">
            <v>67029033397</v>
          </cell>
          <cell r="AR789" t="str">
            <v>บจก.ภาคเหนือ วัสุก่อสร้าง</v>
          </cell>
          <cell r="AS789" t="str">
            <v/>
          </cell>
          <cell r="AT789">
            <v>5470000</v>
          </cell>
          <cell r="AU789">
            <v>5470000</v>
          </cell>
          <cell r="AV789" t="str">
            <v/>
          </cell>
          <cell r="AW789" t="str">
            <v>ขทช.ชท./10/2567</v>
          </cell>
          <cell r="AX789" t="str">
            <v>20 มี.ค. 2567</v>
          </cell>
          <cell r="AY789" t="str">
            <v>21 มี.ค. 2567</v>
          </cell>
          <cell r="AZ789" t="str">
            <v>18 ก.ค. 2567</v>
          </cell>
          <cell r="BA789">
            <v>120</v>
          </cell>
          <cell r="BC789">
            <v>5470000</v>
          </cell>
          <cell r="BD789">
            <v>5470000</v>
          </cell>
          <cell r="BF789">
            <v>30000</v>
          </cell>
          <cell r="BG789">
            <v>36155.730000000447</v>
          </cell>
          <cell r="BI789" t="str">
            <v xml:space="preserve"> 21 ก.พ.67</v>
          </cell>
          <cell r="BJ789">
            <v>0.65664197986642203</v>
          </cell>
        </row>
        <row r="790">
          <cell r="A790" t="str">
            <v>งานบำรุงถนนสาย ชม.4043 แยกทางหลวงหมายเลข 1096 - บ้านแม่สาบ  อ.แม่ริม, สะเมิง จ.เชียงใหม่</v>
          </cell>
          <cell r="C790" t="str">
            <v>2567</v>
          </cell>
          <cell r="D790" t="str">
            <v>ผลผลิตโครงข่ายทางหลวงชนบทได้รับการบำรุงรักษา</v>
          </cell>
          <cell r="E790" t="str">
            <v>บำรุงรักษาทางหลวงชนบท</v>
          </cell>
          <cell r="F790" t="str">
            <v>รายการปีเดียว ราคาต่อหน่วยต่ำกว่า 10 ล้านบาท (พลางก่อน2)</v>
          </cell>
          <cell r="G790" t="str">
            <v>วิธี e-Bidding</v>
          </cell>
          <cell r="H790" t="str">
            <v>ปรับปรุงถนน</v>
          </cell>
          <cell r="I790" t="str">
            <v>08007280004703210717</v>
          </cell>
          <cell r="J790" t="str">
            <v>แม่ริม</v>
          </cell>
          <cell r="K790" t="str">
            <v>เชียงใหม่</v>
          </cell>
          <cell r="L790">
            <v>1</v>
          </cell>
          <cell r="M790" t="str">
            <v>แห่ง</v>
          </cell>
          <cell r="N790" t="str">
            <v>14 ธ.ค. 2566</v>
          </cell>
          <cell r="O790" t="str">
            <v/>
          </cell>
          <cell r="P790">
            <v>5900000</v>
          </cell>
          <cell r="Q790">
            <v>5900000</v>
          </cell>
          <cell r="R790" t="str">
            <v>ลงนามในสัญญา</v>
          </cell>
          <cell r="S790" t="str">
            <v/>
          </cell>
          <cell r="T790" t="str">
            <v>สำนักงานทางหลวงชนบทที่ 10 (เชียงใหม่)</v>
          </cell>
          <cell r="U790" t="str">
            <v>แขวงทางหลวงชนบทเชียงใหม่</v>
          </cell>
          <cell r="V790" t="str">
            <v>สำนักบำรุงทาง</v>
          </cell>
          <cell r="W790" t="str">
            <v>เชียงใหม่</v>
          </cell>
          <cell r="X790" t="str">
            <v/>
          </cell>
          <cell r="Y790">
            <v>5906072.9900000002</v>
          </cell>
          <cell r="Z790">
            <v>0</v>
          </cell>
          <cell r="AB790" t="str">
            <v>-</v>
          </cell>
          <cell r="AC790" t="str">
            <v>0</v>
          </cell>
          <cell r="AD790" t="str">
            <v>-</v>
          </cell>
          <cell r="AE790" t="str">
            <v>-</v>
          </cell>
          <cell r="AF790" t="str">
            <v>0</v>
          </cell>
          <cell r="AG790" t="str">
            <v>-</v>
          </cell>
          <cell r="AH790" t="str">
            <v>24 ม.ค. 2567</v>
          </cell>
          <cell r="AI790" t="str">
            <v>18 ม.ค. 2567</v>
          </cell>
          <cell r="AJ790" t="str">
            <v>8 ก.พ. 2567</v>
          </cell>
          <cell r="AK790" t="str">
            <v>20 ก.พ. 2567</v>
          </cell>
          <cell r="AL790">
            <v>2</v>
          </cell>
          <cell r="AM790">
            <v>2</v>
          </cell>
          <cell r="AN790">
            <v>2</v>
          </cell>
          <cell r="AO790">
            <v>2</v>
          </cell>
          <cell r="AP790" t="str">
            <v>0505548000646</v>
          </cell>
          <cell r="AQ790" t="str">
            <v>67019320156</v>
          </cell>
          <cell r="AR790" t="str">
            <v>บจก.ภาคเหนือ วัสุก่อสร้าง</v>
          </cell>
          <cell r="AS790" t="str">
            <v/>
          </cell>
          <cell r="AT790">
            <v>5880000</v>
          </cell>
          <cell r="AU790">
            <v>5880000</v>
          </cell>
          <cell r="AV790" t="str">
            <v/>
          </cell>
          <cell r="AW790" t="str">
            <v>ขทช.ชม./13/2567</v>
          </cell>
          <cell r="AX790" t="str">
            <v>20 มี.ค. 2567</v>
          </cell>
          <cell r="AY790" t="str">
            <v>21 มี.ค. 2567</v>
          </cell>
          <cell r="AZ790" t="str">
            <v>18 ก.ค. 2567</v>
          </cell>
          <cell r="BA790">
            <v>120</v>
          </cell>
          <cell r="BC790">
            <v>5880000</v>
          </cell>
          <cell r="BD790">
            <v>5880000</v>
          </cell>
          <cell r="BF790">
            <v>20000</v>
          </cell>
          <cell r="BG790">
            <v>26072.990000000224</v>
          </cell>
          <cell r="BI790" t="str">
            <v xml:space="preserve"> 20 ก.พ.67</v>
          </cell>
          <cell r="BJ790">
            <v>0.44146068028868407</v>
          </cell>
        </row>
        <row r="791">
          <cell r="A791" t="str">
            <v xml:space="preserve">งานบำรุงถนนสาย ชม.4053 แยกทางหลวงหมายเลข 1349 - บ้านห้วยเกี๋ยง อ.สะเมิง, แม่วาง จ.เชียงใหม่ (ตอนที่ 1) </v>
          </cell>
          <cell r="C791" t="str">
            <v>2567</v>
          </cell>
          <cell r="D791" t="str">
            <v>ผลผลิตโครงข่ายทางหลวงชนบทได้รับการบำรุงรักษา</v>
          </cell>
          <cell r="E791" t="str">
            <v>บำรุงรักษาทางหลวงชนบท</v>
          </cell>
          <cell r="F791" t="str">
            <v>รายการปีเดียว ราคาต่อหน่วยต่ำกว่า 10 ล้านบาท (พลางก่อน2)</v>
          </cell>
          <cell r="G791" t="str">
            <v>วิธี e-Bidding</v>
          </cell>
          <cell r="H791" t="str">
            <v>ปรับปรุงถนน</v>
          </cell>
          <cell r="I791" t="str">
            <v>08007280004703210717</v>
          </cell>
          <cell r="K791" t="str">
            <v>เชียงใหม่</v>
          </cell>
          <cell r="L791">
            <v>1</v>
          </cell>
          <cell r="M791" t="str">
            <v>แห่ง</v>
          </cell>
          <cell r="N791" t="str">
            <v>14 ธ.ค. 2566</v>
          </cell>
          <cell r="O791" t="str">
            <v/>
          </cell>
          <cell r="P791">
            <v>5500000</v>
          </cell>
          <cell r="Q791">
            <v>5500000</v>
          </cell>
          <cell r="R791" t="str">
            <v>ลงนามในสัญญา</v>
          </cell>
          <cell r="S791" t="str">
            <v/>
          </cell>
          <cell r="T791" t="str">
            <v>สำนักงานทางหลวงชนบทที่ 10 (เชียงใหม่)</v>
          </cell>
          <cell r="U791" t="str">
            <v>แขวงทางหลวงชนบทเชียงใหม่</v>
          </cell>
          <cell r="V791" t="str">
            <v>สำนักบำรุงทาง</v>
          </cell>
          <cell r="W791" t="str">
            <v>เชียงใหม่</v>
          </cell>
          <cell r="X791" t="str">
            <v/>
          </cell>
          <cell r="Y791">
            <v>5506152.3200000003</v>
          </cell>
          <cell r="Z791">
            <v>0</v>
          </cell>
          <cell r="AB791" t="str">
            <v>-</v>
          </cell>
          <cell r="AC791" t="str">
            <v>0</v>
          </cell>
          <cell r="AD791" t="str">
            <v>-</v>
          </cell>
          <cell r="AE791" t="str">
            <v>-</v>
          </cell>
          <cell r="AF791" t="str">
            <v>0</v>
          </cell>
          <cell r="AG791" t="str">
            <v>-</v>
          </cell>
          <cell r="AH791" t="str">
            <v>24 ม.ค. 2567</v>
          </cell>
          <cell r="AI791" t="str">
            <v>18 ม.ค. 2567</v>
          </cell>
          <cell r="AJ791" t="str">
            <v>8 ก.พ. 2567</v>
          </cell>
          <cell r="AK791" t="str">
            <v>19 ก.พ. 2567</v>
          </cell>
          <cell r="AL791">
            <v>3</v>
          </cell>
          <cell r="AM791">
            <v>3</v>
          </cell>
          <cell r="AN791">
            <v>3</v>
          </cell>
          <cell r="AO791">
            <v>3</v>
          </cell>
          <cell r="AQ791" t="str">
            <v>67019321166</v>
          </cell>
          <cell r="AR791" t="str">
            <v>หจก.ลำธารคอนสตรัคชั่น</v>
          </cell>
          <cell r="AS791" t="str">
            <v/>
          </cell>
          <cell r="AT791">
            <v>5490000</v>
          </cell>
          <cell r="AU791">
            <v>5490000</v>
          </cell>
          <cell r="AV791" t="str">
            <v/>
          </cell>
          <cell r="AW791" t="str">
            <v>ขทช.ชม./18/2567</v>
          </cell>
          <cell r="AX791" t="str">
            <v>21 มี.ค. 2567</v>
          </cell>
          <cell r="AY791" t="str">
            <v>22 มี.ค. 2567</v>
          </cell>
          <cell r="AZ791" t="str">
            <v>19 ก.ค. 2567</v>
          </cell>
          <cell r="BA791">
            <v>120</v>
          </cell>
          <cell r="BC791">
            <v>5490000</v>
          </cell>
          <cell r="BD791">
            <v>5490000</v>
          </cell>
          <cell r="BF791">
            <v>10000</v>
          </cell>
          <cell r="BG791">
            <v>16152.320000000298</v>
          </cell>
          <cell r="BI791" t="str">
            <v xml:space="preserve"> 19 ก.พ.67</v>
          </cell>
          <cell r="BJ791">
            <v>0.29335040262744305</v>
          </cell>
        </row>
        <row r="792">
          <cell r="A792" t="str">
            <v>งานบำรุงถนนสาย ชม.4067 แยกทางหลวงหมายเลข 1349 - บ้านป่าแป๋  อ.สะเมิง, แม่แตง จ.เชียงใหม่</v>
          </cell>
          <cell r="C792" t="str">
            <v>2567</v>
          </cell>
          <cell r="D792" t="str">
            <v>ผลผลิตโครงข่ายทางหลวงชนบทได้รับการบำรุงรักษา</v>
          </cell>
          <cell r="E792" t="str">
            <v>บำรุงรักษาทางหลวงชนบท</v>
          </cell>
          <cell r="F792" t="str">
            <v>รายการปีเดียว ราคาต่อหน่วยต่ำกว่า 10 ล้านบาท (พลางก่อน2)</v>
          </cell>
          <cell r="G792" t="str">
            <v>วิธี e-Bidding</v>
          </cell>
          <cell r="H792" t="str">
            <v>ปรับปรุงถนน</v>
          </cell>
          <cell r="I792" t="str">
            <v>08007280004703210717</v>
          </cell>
          <cell r="J792" t="str">
            <v>สะเมิง</v>
          </cell>
          <cell r="K792" t="str">
            <v>เชียงใหม่</v>
          </cell>
          <cell r="L792">
            <v>1</v>
          </cell>
          <cell r="M792" t="str">
            <v>แห่ง</v>
          </cell>
          <cell r="N792" t="str">
            <v>14 ธ.ค. 2566</v>
          </cell>
          <cell r="O792" t="str">
            <v/>
          </cell>
          <cell r="P792">
            <v>5800000</v>
          </cell>
          <cell r="Q792">
            <v>5800000</v>
          </cell>
          <cell r="R792" t="str">
            <v>ลงนามในสัญญา</v>
          </cell>
          <cell r="S792" t="str">
            <v/>
          </cell>
          <cell r="T792" t="str">
            <v>สำนักงานทางหลวงชนบทที่ 10 (เชียงใหม่)</v>
          </cell>
          <cell r="U792" t="str">
            <v>แขวงทางหลวงชนบทเชียงใหม่</v>
          </cell>
          <cell r="V792" t="str">
            <v>สำนักบำรุงทาง</v>
          </cell>
          <cell r="W792" t="str">
            <v>เชียงใหม่</v>
          </cell>
          <cell r="X792" t="str">
            <v/>
          </cell>
          <cell r="Y792">
            <v>5805616.46</v>
          </cell>
          <cell r="Z792">
            <v>0</v>
          </cell>
          <cell r="AB792" t="str">
            <v>-</v>
          </cell>
          <cell r="AC792" t="str">
            <v>0</v>
          </cell>
          <cell r="AD792" t="str">
            <v>-</v>
          </cell>
          <cell r="AE792" t="str">
            <v>-</v>
          </cell>
          <cell r="AF792" t="str">
            <v>0</v>
          </cell>
          <cell r="AG792" t="str">
            <v>-</v>
          </cell>
          <cell r="AH792" t="str">
            <v>24 ม.ค. 2567</v>
          </cell>
          <cell r="AI792" t="str">
            <v>18 ม.ค. 2567</v>
          </cell>
          <cell r="AJ792" t="str">
            <v>8 ก.พ. 2567</v>
          </cell>
          <cell r="AK792" t="str">
            <v>16 ก.พ. 2567</v>
          </cell>
          <cell r="AL792">
            <v>2</v>
          </cell>
          <cell r="AM792">
            <v>2</v>
          </cell>
          <cell r="AN792">
            <v>2</v>
          </cell>
          <cell r="AO792">
            <v>2</v>
          </cell>
          <cell r="AP792" t="str">
            <v>0523551000579</v>
          </cell>
          <cell r="AQ792" t="str">
            <v>67019320718</v>
          </cell>
          <cell r="AR792" t="str">
            <v>หจก.ลำปางภาณุภัทร์ก่อสร้าง 2008</v>
          </cell>
          <cell r="AS792" t="str">
            <v/>
          </cell>
          <cell r="AT792">
            <v>5750000</v>
          </cell>
          <cell r="AU792">
            <v>5750000</v>
          </cell>
          <cell r="AV792" t="str">
            <v/>
          </cell>
          <cell r="AW792" t="str">
            <v>ขทช.ชม./17/2567</v>
          </cell>
          <cell r="AX792" t="str">
            <v>22 มี.ค. 2567</v>
          </cell>
          <cell r="AY792" t="str">
            <v>23 มี.ค. 2567</v>
          </cell>
          <cell r="AZ792" t="str">
            <v>20 ก.ค. 2567</v>
          </cell>
          <cell r="BA792">
            <v>120</v>
          </cell>
          <cell r="BC792">
            <v>5750000</v>
          </cell>
          <cell r="BD792">
            <v>5750000</v>
          </cell>
          <cell r="BF792">
            <v>50000</v>
          </cell>
          <cell r="BG792">
            <v>55616.459999999963</v>
          </cell>
          <cell r="BI792" t="str">
            <v xml:space="preserve"> 19 ก.พ.67</v>
          </cell>
          <cell r="BJ792">
            <v>0.95797682094900161</v>
          </cell>
        </row>
        <row r="793">
          <cell r="A793" t="str">
            <v>งานบำรุงถนนสาย ชม.4031 แยกทางหลวงหมายเลข 1001 - บ้านป่าสักงาม  อ.แม่แตง, ดอยสะเก็ด จ.เชียงใหม่</v>
          </cell>
          <cell r="C793" t="str">
            <v>2567</v>
          </cell>
          <cell r="D793" t="str">
            <v>ผลผลิตโครงข่ายทางหลวงชนบทได้รับการบำรุงรักษา</v>
          </cell>
          <cell r="E793" t="str">
            <v>บำรุงรักษาทางหลวงชนบท</v>
          </cell>
          <cell r="F793" t="str">
            <v>รายการปีเดียว ราคาต่อหน่วยต่ำกว่า 10 ล้านบาท (พลางก่อน2)</v>
          </cell>
          <cell r="G793" t="str">
            <v>วิธี e-Bidding</v>
          </cell>
          <cell r="H793" t="str">
            <v>ซ่อมสร้างผิวทางแอสฟัลต์คอนกรีต (โดยวิธี Pavement In - Place Recycling)</v>
          </cell>
          <cell r="I793" t="str">
            <v>08007280004703210717</v>
          </cell>
          <cell r="J793" t="str">
            <v>แม่แตง</v>
          </cell>
          <cell r="K793" t="str">
            <v>เชียงใหม่</v>
          </cell>
          <cell r="L793">
            <v>1</v>
          </cell>
          <cell r="M793" t="str">
            <v>แห่ง</v>
          </cell>
          <cell r="N793" t="str">
            <v>14 ธ.ค. 2566</v>
          </cell>
          <cell r="O793" t="str">
            <v/>
          </cell>
          <cell r="P793">
            <v>5750000</v>
          </cell>
          <cell r="Q793">
            <v>5750000</v>
          </cell>
          <cell r="R793" t="str">
            <v>ลงนามในสัญญา</v>
          </cell>
          <cell r="S793" t="str">
            <v/>
          </cell>
          <cell r="T793" t="str">
            <v>สำนักงานทางหลวงชนบทที่ 10 (เชียงใหม่)</v>
          </cell>
          <cell r="U793" t="str">
            <v>แขวงทางหลวงชนบทเชียงใหม่</v>
          </cell>
          <cell r="V793" t="str">
            <v>สำนักบำรุงทาง</v>
          </cell>
          <cell r="W793" t="str">
            <v>เชียงใหม่</v>
          </cell>
          <cell r="X793" t="str">
            <v/>
          </cell>
          <cell r="Y793">
            <v>5751407.6100000003</v>
          </cell>
          <cell r="Z793">
            <v>0</v>
          </cell>
          <cell r="AB793" t="str">
            <v>-</v>
          </cell>
          <cell r="AC793" t="str">
            <v>0</v>
          </cell>
          <cell r="AD793" t="str">
            <v>-</v>
          </cell>
          <cell r="AE793" t="str">
            <v>-</v>
          </cell>
          <cell r="AF793" t="str">
            <v>0</v>
          </cell>
          <cell r="AG793" t="str">
            <v>-</v>
          </cell>
          <cell r="AH793" t="str">
            <v>8 ก.พ. 2567</v>
          </cell>
          <cell r="AI793" t="str">
            <v>2 ก.พ. 2567</v>
          </cell>
          <cell r="AJ793" t="str">
            <v>14 ก.พ. 2567</v>
          </cell>
          <cell r="AK793" t="str">
            <v>21 ก.พ. 2567</v>
          </cell>
          <cell r="AL793">
            <v>2</v>
          </cell>
          <cell r="AM793">
            <v>2</v>
          </cell>
          <cell r="AN793">
            <v>2</v>
          </cell>
          <cell r="AO793">
            <v>2</v>
          </cell>
          <cell r="AQ793" t="str">
            <v>67029025519</v>
          </cell>
          <cell r="AR793" t="str">
            <v>บจก.วัฒนาดีวีลอปเม้นท์</v>
          </cell>
          <cell r="AS793" t="str">
            <v/>
          </cell>
          <cell r="AT793">
            <v>5733000</v>
          </cell>
          <cell r="AU793">
            <v>5733000</v>
          </cell>
          <cell r="AV793" t="str">
            <v/>
          </cell>
          <cell r="AW793" t="str">
            <v>ขทช.ชม./08/2567</v>
          </cell>
          <cell r="AX793" t="str">
            <v>22 มี.ค. 2567</v>
          </cell>
          <cell r="AY793" t="str">
            <v>23 มี.ค. 2567</v>
          </cell>
          <cell r="AZ793" t="str">
            <v>6 ก.ย. 2567</v>
          </cell>
          <cell r="BA793">
            <v>120</v>
          </cell>
          <cell r="BC793">
            <v>5733000</v>
          </cell>
          <cell r="BD793">
            <v>5733000</v>
          </cell>
          <cell r="BF793">
            <v>17000</v>
          </cell>
          <cell r="BG793">
            <v>18407.610000000335</v>
          </cell>
          <cell r="BI793" t="str">
            <v xml:space="preserve"> 21 ก.พ.67</v>
          </cell>
          <cell r="BJ793">
            <v>0.3200539980507543</v>
          </cell>
        </row>
        <row r="794">
          <cell r="A794" t="str">
            <v>งานบำรุงถนนสาย ชม.5036 แยกทางหลวงชนบท ชม.3035 - บ้านทุ่งเสี้ยว  อ.สันป่าตอง จ.เชียงใหม่</v>
          </cell>
          <cell r="C794" t="str">
            <v>2567</v>
          </cell>
          <cell r="D794" t="str">
            <v>ผลผลิตโครงข่ายทางหลวงชนบทได้รับการบำรุงรักษา</v>
          </cell>
          <cell r="E794" t="str">
            <v>บำรุงรักษาทางหลวงชนบท</v>
          </cell>
          <cell r="F794" t="str">
            <v>รายการปีเดียว ราคาต่อหน่วยต่ำกว่า 10 ล้านบาท (พลางก่อน2)</v>
          </cell>
          <cell r="G794" t="str">
            <v>วิธี e-Bidding</v>
          </cell>
          <cell r="H794" t="str">
            <v>ซ่อมสร้างผิวทางแอสฟัลต์คอนกรีต (โดยวิธี Pavement In - Place Recycling)</v>
          </cell>
          <cell r="I794" t="str">
            <v>08007280004703210717</v>
          </cell>
          <cell r="J794" t="str">
            <v>สันป่าตอง</v>
          </cell>
          <cell r="K794" t="str">
            <v>เชียงใหม่</v>
          </cell>
          <cell r="L794">
            <v>1</v>
          </cell>
          <cell r="M794" t="str">
            <v>แห่ง</v>
          </cell>
          <cell r="N794" t="str">
            <v>14 ธ.ค. 2566</v>
          </cell>
          <cell r="O794" t="str">
            <v/>
          </cell>
          <cell r="P794">
            <v>5900000</v>
          </cell>
          <cell r="Q794">
            <v>5900000</v>
          </cell>
          <cell r="R794" t="str">
            <v>ลงนามในสัญญา</v>
          </cell>
          <cell r="S794" t="str">
            <v/>
          </cell>
          <cell r="T794" t="str">
            <v>สำนักงานทางหลวงชนบทที่ 10 (เชียงใหม่)</v>
          </cell>
          <cell r="U794" t="str">
            <v>แขวงทางหลวงชนบทเชียงใหม่</v>
          </cell>
          <cell r="V794" t="str">
            <v>สำนักบำรุงทาง</v>
          </cell>
          <cell r="W794" t="str">
            <v>เชียงใหม่</v>
          </cell>
          <cell r="X794" t="str">
            <v/>
          </cell>
          <cell r="Y794">
            <v>5903774.4699999997</v>
          </cell>
          <cell r="Z794">
            <v>0</v>
          </cell>
          <cell r="AB794" t="str">
            <v>-</v>
          </cell>
          <cell r="AC794" t="str">
            <v>0</v>
          </cell>
          <cell r="AD794" t="str">
            <v>-</v>
          </cell>
          <cell r="AE794" t="str">
            <v>-</v>
          </cell>
          <cell r="AF794" t="str">
            <v>0</v>
          </cell>
          <cell r="AG794" t="str">
            <v>-</v>
          </cell>
          <cell r="AH794" t="str">
            <v>24 ม.ค. 2567</v>
          </cell>
          <cell r="AI794" t="str">
            <v>17 ม.ค. 2567</v>
          </cell>
          <cell r="AJ794" t="str">
            <v>8 ก.พ. 2567</v>
          </cell>
          <cell r="AK794" t="str">
            <v>19 ก.พ. 2567</v>
          </cell>
          <cell r="AL794">
            <v>3</v>
          </cell>
          <cell r="AM794">
            <v>3</v>
          </cell>
          <cell r="AN794">
            <v>3</v>
          </cell>
          <cell r="AO794">
            <v>3</v>
          </cell>
          <cell r="AQ794" t="str">
            <v>67019298539</v>
          </cell>
          <cell r="AR794" t="str">
            <v>หจก.เชียงใหม่ 49 คอนสตรัคชั่น</v>
          </cell>
          <cell r="AS794" t="str">
            <v/>
          </cell>
          <cell r="AT794">
            <v>5895000</v>
          </cell>
          <cell r="AU794">
            <v>5895000</v>
          </cell>
          <cell r="AV794" t="str">
            <v/>
          </cell>
          <cell r="AW794" t="str">
            <v>ขทช.ชม./11/2567</v>
          </cell>
          <cell r="AX794" t="str">
            <v>22 มี.ค. 2567</v>
          </cell>
          <cell r="AY794" t="str">
            <v>23 มี.ค. 2567</v>
          </cell>
          <cell r="AZ794" t="str">
            <v>20 ก.ค. 2567</v>
          </cell>
          <cell r="BA794">
            <v>120</v>
          </cell>
          <cell r="BC794">
            <v>5895000</v>
          </cell>
          <cell r="BD794">
            <v>5895000</v>
          </cell>
          <cell r="BF794">
            <v>5000</v>
          </cell>
          <cell r="BG794">
            <v>8774.4699999997392</v>
          </cell>
          <cell r="BI794" t="str">
            <v xml:space="preserve"> 19 ก.พ.67</v>
          </cell>
          <cell r="BJ794">
            <v>0.14862474921064761</v>
          </cell>
        </row>
        <row r="795">
          <cell r="A795" t="str">
            <v>งานบำรุงถนนสาย ชม.4062 แยกทางหลวงหมายเลข 1014 - บ้านสหกรณ์ 3  อ.แม่ออน จ.เชียงใหม่</v>
          </cell>
          <cell r="C795" t="str">
            <v>2567</v>
          </cell>
          <cell r="D795" t="str">
            <v>ผลผลิตโครงข่ายทางหลวงชนบทได้รับการบำรุงรักษา</v>
          </cell>
          <cell r="E795" t="str">
            <v>บำรุงรักษาทางหลวงชนบท</v>
          </cell>
          <cell r="F795" t="str">
            <v>รายการปีเดียว ราคาต่อหน่วยต่ำกว่า 10 ล้านบาท (พลางก่อน2)</v>
          </cell>
          <cell r="G795" t="str">
            <v>วิธี e-Bidding</v>
          </cell>
          <cell r="H795" t="str">
            <v>ซ่อมสร้างผิวทางแอสฟัลต์คอนกรีต (โดยวิธี Pavement In - Place Recycling)</v>
          </cell>
          <cell r="I795" t="str">
            <v>08007280004703210717</v>
          </cell>
          <cell r="K795" t="str">
            <v>เชียงใหม่</v>
          </cell>
          <cell r="L795">
            <v>1</v>
          </cell>
          <cell r="M795" t="str">
            <v>แห่ง</v>
          </cell>
          <cell r="N795" t="str">
            <v>14 ธ.ค. 2566</v>
          </cell>
          <cell r="O795" t="str">
            <v/>
          </cell>
          <cell r="P795">
            <v>5900000</v>
          </cell>
          <cell r="Q795">
            <v>5900000</v>
          </cell>
          <cell r="R795" t="str">
            <v>ลงนามในสัญญา</v>
          </cell>
          <cell r="S795" t="str">
            <v/>
          </cell>
          <cell r="T795" t="str">
            <v>สำนักงานทางหลวงชนบทที่ 10 (เชียงใหม่)</v>
          </cell>
          <cell r="U795" t="str">
            <v>แขวงทางหลวงชนบทเชียงใหม่</v>
          </cell>
          <cell r="V795" t="str">
            <v>สำนักบำรุงทาง</v>
          </cell>
          <cell r="W795" t="str">
            <v>เชียงใหม่</v>
          </cell>
          <cell r="X795" t="str">
            <v/>
          </cell>
          <cell r="Y795">
            <v>5901553.4699999997</v>
          </cell>
          <cell r="Z795">
            <v>0</v>
          </cell>
          <cell r="AB795" t="str">
            <v>-</v>
          </cell>
          <cell r="AC795" t="str">
            <v>0</v>
          </cell>
          <cell r="AD795" t="str">
            <v>-</v>
          </cell>
          <cell r="AE795" t="str">
            <v>-</v>
          </cell>
          <cell r="AF795" t="str">
            <v>0</v>
          </cell>
          <cell r="AG795" t="str">
            <v>-</v>
          </cell>
          <cell r="AH795" t="str">
            <v>24 ม.ค. 2567</v>
          </cell>
          <cell r="AI795" t="str">
            <v>17 ม.ค. 2567</v>
          </cell>
          <cell r="AJ795" t="str">
            <v>8 ก.พ. 2567</v>
          </cell>
          <cell r="AK795" t="str">
            <v>16 ก.พ. 2567</v>
          </cell>
          <cell r="AL795">
            <v>3</v>
          </cell>
          <cell r="AM795">
            <v>3</v>
          </cell>
          <cell r="AN795">
            <v>3</v>
          </cell>
          <cell r="AO795">
            <v>3</v>
          </cell>
          <cell r="AQ795" t="str">
            <v>67019298539</v>
          </cell>
          <cell r="AR795" t="str">
            <v>หจก.เชียงใหม่ เอส.พี คอนสตรัคชั่น</v>
          </cell>
          <cell r="AS795" t="str">
            <v/>
          </cell>
          <cell r="AT795">
            <v>5877000</v>
          </cell>
          <cell r="AU795">
            <v>5877000</v>
          </cell>
          <cell r="AV795" t="str">
            <v/>
          </cell>
          <cell r="AW795" t="str">
            <v>ขทช.ชม./12/2567</v>
          </cell>
          <cell r="AX795" t="str">
            <v>22 มี.ค. 2567</v>
          </cell>
          <cell r="AY795" t="str">
            <v>23 มี.ค. 2567</v>
          </cell>
          <cell r="AZ795" t="str">
            <v>20 ก.ค. 2567</v>
          </cell>
          <cell r="BA795">
            <v>120</v>
          </cell>
          <cell r="BC795">
            <v>5877000</v>
          </cell>
          <cell r="BD795">
            <v>5877000</v>
          </cell>
          <cell r="BF795">
            <v>23000</v>
          </cell>
          <cell r="BG795">
            <v>24553.469999999739</v>
          </cell>
          <cell r="BI795" t="str">
            <v xml:space="preserve"> 19 ก.พ.67</v>
          </cell>
          <cell r="BJ795">
            <v>0.4160509622562098</v>
          </cell>
        </row>
        <row r="796">
          <cell r="A796" t="str">
            <v xml:space="preserve">งานบำรุงถนนสาย ชม.4021 แยกทางหลวงหมายเลข 1349 - บ้านแม่ปะ อ.สะเมิง จ.เชียงใหม่ (ตอนที่ 1) </v>
          </cell>
          <cell r="C796" t="str">
            <v>2567</v>
          </cell>
          <cell r="D796" t="str">
            <v>ผลผลิตโครงข่ายทางหลวงชนบทได้รับการบำรุงรักษา</v>
          </cell>
          <cell r="E796" t="str">
            <v>บำรุงรักษาทางหลวงชนบท</v>
          </cell>
          <cell r="F796" t="str">
            <v>รายการปีเดียว ราคาต่อหน่วยต่ำกว่า 10 ล้านบาท (พลางก่อน2)</v>
          </cell>
          <cell r="G796" t="str">
            <v>วิธี e-Bidding</v>
          </cell>
          <cell r="H796" t="str">
            <v>ปรับปรุงถนน</v>
          </cell>
          <cell r="I796" t="str">
            <v>08007280004703210717</v>
          </cell>
          <cell r="K796" t="str">
            <v>เชียงใหม่</v>
          </cell>
          <cell r="L796">
            <v>1</v>
          </cell>
          <cell r="M796" t="str">
            <v>แห่ง</v>
          </cell>
          <cell r="N796" t="str">
            <v>14 ธ.ค. 2566</v>
          </cell>
          <cell r="O796" t="str">
            <v/>
          </cell>
          <cell r="P796">
            <v>5250000</v>
          </cell>
          <cell r="Q796">
            <v>5250000</v>
          </cell>
          <cell r="R796" t="str">
            <v>ลงนามในสัญญา</v>
          </cell>
          <cell r="S796" t="str">
            <v/>
          </cell>
          <cell r="T796" t="str">
            <v>สำนักงานทางหลวงชนบทที่ 10 (เชียงใหม่)</v>
          </cell>
          <cell r="U796" t="str">
            <v>แขวงทางหลวงชนบทเชียงใหม่</v>
          </cell>
          <cell r="V796" t="str">
            <v>สำนักบำรุงทาง</v>
          </cell>
          <cell r="W796" t="str">
            <v>เชียงใหม่</v>
          </cell>
          <cell r="X796" t="str">
            <v/>
          </cell>
          <cell r="Y796">
            <v>5254079.71</v>
          </cell>
          <cell r="Z796">
            <v>0</v>
          </cell>
          <cell r="AB796" t="str">
            <v>-</v>
          </cell>
          <cell r="AC796" t="str">
            <v>0</v>
          </cell>
          <cell r="AD796" t="str">
            <v>-</v>
          </cell>
          <cell r="AE796" t="str">
            <v>-</v>
          </cell>
          <cell r="AF796" t="str">
            <v>0</v>
          </cell>
          <cell r="AG796" t="str">
            <v>-</v>
          </cell>
          <cell r="AH796" t="str">
            <v>24 ม.ค. 2567</v>
          </cell>
          <cell r="AI796" t="str">
            <v>18 ม.ค. 2567</v>
          </cell>
          <cell r="AJ796" t="str">
            <v>8 ก.พ. 2567</v>
          </cell>
          <cell r="AK796" t="str">
            <v>21 ก.พ. 2567</v>
          </cell>
          <cell r="AL796">
            <v>2</v>
          </cell>
          <cell r="AM796">
            <v>2</v>
          </cell>
          <cell r="AN796">
            <v>2</v>
          </cell>
          <cell r="AO796">
            <v>2</v>
          </cell>
          <cell r="AP796" t="str">
            <v>0503525001172</v>
          </cell>
          <cell r="AQ796" t="str">
            <v>67019321493</v>
          </cell>
          <cell r="AR796" t="str">
            <v>หจก.เชียงใหม่ศรีสุนทร</v>
          </cell>
          <cell r="AS796" t="str">
            <v/>
          </cell>
          <cell r="AT796">
            <v>5250000</v>
          </cell>
          <cell r="AU796">
            <v>5248000</v>
          </cell>
          <cell r="AV796" t="str">
            <v/>
          </cell>
          <cell r="AW796" t="str">
            <v>ขทช.ชม./14/2567</v>
          </cell>
          <cell r="AX796" t="str">
            <v>19 มี.ค. 2567</v>
          </cell>
          <cell r="AY796" t="str">
            <v>20 มี.ค. 2567</v>
          </cell>
          <cell r="AZ796" t="str">
            <v>17 ก.ค. 2567</v>
          </cell>
          <cell r="BA796">
            <v>120</v>
          </cell>
          <cell r="BC796">
            <v>5248000</v>
          </cell>
          <cell r="BD796">
            <v>5248000</v>
          </cell>
          <cell r="BF796">
            <v>2000</v>
          </cell>
          <cell r="BG796">
            <v>6079.7099999999627</v>
          </cell>
          <cell r="BI796" t="str">
            <v xml:space="preserve"> 21 ก.พ.67</v>
          </cell>
          <cell r="BJ796">
            <v>0.11571408002106544</v>
          </cell>
        </row>
        <row r="797">
          <cell r="A797" t="str">
            <v>งานบำรุงถนนสาย ชม.4049 แยกทางหลวงหมายเลข 1001 - บ้านต้นกอก  อ.พร้าว จ.เชียงใหม่</v>
          </cell>
          <cell r="C797" t="str">
            <v>2567</v>
          </cell>
          <cell r="D797" t="str">
            <v>ผลผลิตโครงข่ายทางหลวงชนบทได้รับการบำรุงรักษา</v>
          </cell>
          <cell r="E797" t="str">
            <v>บำรุงรักษาทางหลวงชนบท</v>
          </cell>
          <cell r="F797" t="str">
            <v>รายการปีเดียว ราคาต่อหน่วยต่ำกว่า 10 ล้านบาท (พลางก่อน2)</v>
          </cell>
          <cell r="G797" t="str">
            <v>วิธี e-Bidding</v>
          </cell>
          <cell r="H797" t="str">
            <v>ปรับปรุงถนน</v>
          </cell>
          <cell r="I797" t="str">
            <v>08007280004703210717</v>
          </cell>
          <cell r="J797" t="str">
            <v>พร้าว</v>
          </cell>
          <cell r="K797" t="str">
            <v>เชียงใหม่</v>
          </cell>
          <cell r="L797">
            <v>1</v>
          </cell>
          <cell r="M797" t="str">
            <v>แห่ง</v>
          </cell>
          <cell r="N797" t="str">
            <v>14 ธ.ค. 2566</v>
          </cell>
          <cell r="O797" t="str">
            <v/>
          </cell>
          <cell r="P797">
            <v>5800000</v>
          </cell>
          <cell r="Q797">
            <v>5800000</v>
          </cell>
          <cell r="R797" t="str">
            <v>ลงนามในสัญญา</v>
          </cell>
          <cell r="S797" t="str">
            <v/>
          </cell>
          <cell r="T797" t="str">
            <v>สำนักงานทางหลวงชนบทที่ 10 (เชียงใหม่)</v>
          </cell>
          <cell r="U797" t="str">
            <v>แขวงทางหลวงชนบทเชียงใหม่</v>
          </cell>
          <cell r="V797" t="str">
            <v>สำนักบำรุงทาง</v>
          </cell>
          <cell r="W797" t="str">
            <v>เชียงใหม่</v>
          </cell>
          <cell r="X797" t="str">
            <v/>
          </cell>
          <cell r="Y797">
            <v>5816567.5700000003</v>
          </cell>
          <cell r="Z797">
            <v>0</v>
          </cell>
          <cell r="AB797" t="str">
            <v>-</v>
          </cell>
          <cell r="AC797" t="str">
            <v>0</v>
          </cell>
          <cell r="AD797" t="str">
            <v>-</v>
          </cell>
          <cell r="AE797" t="str">
            <v>-</v>
          </cell>
          <cell r="AF797" t="str">
            <v>0</v>
          </cell>
          <cell r="AG797" t="str">
            <v>-</v>
          </cell>
          <cell r="AH797" t="str">
            <v>24 ม.ค. 2567</v>
          </cell>
          <cell r="AI797" t="str">
            <v>18 ม.ค. 2567</v>
          </cell>
          <cell r="AJ797" t="str">
            <v>8 ก.พ. 2567</v>
          </cell>
          <cell r="AK797" t="str">
            <v>20 ก.พ. 2567</v>
          </cell>
          <cell r="AL797">
            <v>3</v>
          </cell>
          <cell r="AM797">
            <v>3</v>
          </cell>
          <cell r="AN797">
            <v>3</v>
          </cell>
          <cell r="AO797">
            <v>3</v>
          </cell>
          <cell r="AP797" t="str">
            <v>0503525001172</v>
          </cell>
          <cell r="AQ797" t="str">
            <v>67019321875</v>
          </cell>
          <cell r="AR797" t="str">
            <v>หจก.เชียงใหม่ศรีสุนทร</v>
          </cell>
          <cell r="AS797" t="str">
            <v/>
          </cell>
          <cell r="AT797">
            <v>5795000</v>
          </cell>
          <cell r="AU797">
            <v>5795000</v>
          </cell>
          <cell r="AV797" t="str">
            <v/>
          </cell>
          <cell r="AW797" t="str">
            <v>ขทช.ชม./15/2567</v>
          </cell>
          <cell r="AX797" t="str">
            <v>19 มี.ค. 2567</v>
          </cell>
          <cell r="AY797" t="str">
            <v>20 มี.ค. 2567</v>
          </cell>
          <cell r="AZ797" t="str">
            <v>17 ก.ค. 2567</v>
          </cell>
          <cell r="BA797">
            <v>120</v>
          </cell>
          <cell r="BC797">
            <v>5795000</v>
          </cell>
          <cell r="BD797">
            <v>5795000</v>
          </cell>
          <cell r="BF797">
            <v>5000</v>
          </cell>
          <cell r="BG797">
            <v>21567.570000000298</v>
          </cell>
          <cell r="BI797" t="str">
            <v xml:space="preserve"> 20 ก.พ.67</v>
          </cell>
          <cell r="BJ797">
            <v>0.37079548617708735</v>
          </cell>
        </row>
        <row r="798">
          <cell r="A798" t="str">
            <v xml:space="preserve">งานบำรุงถนนสาย ชม.4015 แยกทางหลวงหมายเลข 1270 - บ้านทุ่งหญ้า อ.แม่แจ่ม จ.เชียงใหม่ (ตอนที่ 1) </v>
          </cell>
          <cell r="C798" t="str">
            <v>2567</v>
          </cell>
          <cell r="D798" t="str">
            <v>ผลผลิตโครงข่ายทางหลวงชนบทได้รับการบำรุงรักษา</v>
          </cell>
          <cell r="E798" t="str">
            <v>บำรุงรักษาทางหลวงชนบท</v>
          </cell>
          <cell r="F798" t="str">
            <v>รายการปีเดียว ราคาต่อหน่วยต่ำกว่า 10 ล้านบาท (พลางก่อน2)</v>
          </cell>
          <cell r="G798" t="str">
            <v>วิธี e-Bidding</v>
          </cell>
          <cell r="H798" t="str">
            <v>ปรับปรุงถนน</v>
          </cell>
          <cell r="I798" t="str">
            <v>08007280004703210717</v>
          </cell>
          <cell r="K798" t="str">
            <v>เชียงใหม่</v>
          </cell>
          <cell r="L798">
            <v>1</v>
          </cell>
          <cell r="M798" t="str">
            <v>แห่ง</v>
          </cell>
          <cell r="N798" t="str">
            <v>14 ธ.ค. 2566</v>
          </cell>
          <cell r="O798" t="str">
            <v/>
          </cell>
          <cell r="P798">
            <v>5450000</v>
          </cell>
          <cell r="Q798">
            <v>5450000</v>
          </cell>
          <cell r="R798" t="str">
            <v>ลงนามในสัญญา</v>
          </cell>
          <cell r="S798" t="str">
            <v/>
          </cell>
          <cell r="T798" t="str">
            <v>สำนักงานทางหลวงชนบทที่ 10 (เชียงใหม่)</v>
          </cell>
          <cell r="U798" t="str">
            <v>แขวงทางหลวงชนบทเชียงใหม่</v>
          </cell>
          <cell r="V798" t="str">
            <v>สำนักบำรุงทาง</v>
          </cell>
          <cell r="W798" t="str">
            <v>เชียงใหม่</v>
          </cell>
          <cell r="X798" t="str">
            <v/>
          </cell>
          <cell r="Y798">
            <v>5455969.0999999996</v>
          </cell>
          <cell r="Z798">
            <v>0</v>
          </cell>
          <cell r="AB798" t="str">
            <v>-</v>
          </cell>
          <cell r="AC798" t="str">
            <v>0</v>
          </cell>
          <cell r="AD798" t="str">
            <v>-</v>
          </cell>
          <cell r="AE798" t="str">
            <v>-</v>
          </cell>
          <cell r="AF798" t="str">
            <v>0</v>
          </cell>
          <cell r="AG798" t="str">
            <v>-</v>
          </cell>
          <cell r="AH798" t="str">
            <v>24 ม.ค. 2567</v>
          </cell>
          <cell r="AI798" t="str">
            <v>18 ม.ค. 2567</v>
          </cell>
          <cell r="AJ798" t="str">
            <v>8 ก.พ. 2567</v>
          </cell>
          <cell r="AK798" t="str">
            <v>21 ก.พ. 2567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Q798" t="str">
            <v>67019322359</v>
          </cell>
          <cell r="AR798" t="str">
            <v>บจก.อัครโยธิน</v>
          </cell>
          <cell r="AS798" t="str">
            <v/>
          </cell>
          <cell r="AT798">
            <v>5440000</v>
          </cell>
          <cell r="AU798">
            <v>5440000</v>
          </cell>
          <cell r="AV798" t="str">
            <v/>
          </cell>
          <cell r="AW798" t="str">
            <v>ขทช.ชม./16/2567</v>
          </cell>
          <cell r="AX798" t="str">
            <v>22 มี.ค. 2567</v>
          </cell>
          <cell r="AY798" t="str">
            <v>23 มี.ค. 2567</v>
          </cell>
          <cell r="AZ798" t="str">
            <v>20 ก.ค. 2567</v>
          </cell>
          <cell r="BA798">
            <v>120</v>
          </cell>
          <cell r="BC798">
            <v>5440000</v>
          </cell>
          <cell r="BD798">
            <v>5440000</v>
          </cell>
          <cell r="BF798">
            <v>10000</v>
          </cell>
          <cell r="BG798">
            <v>15969.099999999627</v>
          </cell>
          <cell r="BI798" t="str">
            <v xml:space="preserve"> 21 ก.พ.67</v>
          </cell>
          <cell r="BJ798">
            <v>0.29269044064050193</v>
          </cell>
        </row>
        <row r="799">
          <cell r="A799" t="str">
            <v>งานบำรุงถนนสาย ชม.3023 แยกทางหลวงหมายเลข 107 - บ้านแม่สลัก  อ.แม่อาย จ.เชียงใหม่</v>
          </cell>
          <cell r="C799" t="str">
            <v>2567</v>
          </cell>
          <cell r="D799" t="str">
            <v>ผลผลิตโครงข่ายทางหลวงชนบทได้รับการบำรุงรักษา</v>
          </cell>
          <cell r="E799" t="str">
            <v>บำรุงรักษาทางหลวงชนบท</v>
          </cell>
          <cell r="F799" t="str">
            <v>รายการปีเดียว ราคาต่อหน่วยต่ำกว่า 10 ล้านบาท (พลางก่อน2)</v>
          </cell>
          <cell r="G799" t="str">
            <v>วิธี e-Bidding</v>
          </cell>
          <cell r="H799" t="str">
            <v>ซ่อมสร้างผิวทางแอสฟัลต์คอนกรีต (โดยวิธี Pavement In - Place Recycling)</v>
          </cell>
          <cell r="I799" t="str">
            <v>08007280004703210717</v>
          </cell>
          <cell r="J799" t="str">
            <v>แม่อาย</v>
          </cell>
          <cell r="K799" t="str">
            <v>เชียงใหม่</v>
          </cell>
          <cell r="L799">
            <v>1</v>
          </cell>
          <cell r="M799" t="str">
            <v>แห่ง</v>
          </cell>
          <cell r="N799" t="str">
            <v>14 ธ.ค. 2566</v>
          </cell>
          <cell r="O799" t="str">
            <v/>
          </cell>
          <cell r="P799">
            <v>5800000</v>
          </cell>
          <cell r="Q799">
            <v>5800000</v>
          </cell>
          <cell r="R799" t="str">
            <v>ลงนามในสัญญา</v>
          </cell>
          <cell r="S799" t="str">
            <v/>
          </cell>
          <cell r="T799" t="str">
            <v>สำนักงานทางหลวงชนบทที่ 10 (เชียงใหม่)</v>
          </cell>
          <cell r="U799" t="str">
            <v>แขวงทางหลวงชนบทเชียงใหม่</v>
          </cell>
          <cell r="V799" t="str">
            <v>สำนักบำรุงทาง</v>
          </cell>
          <cell r="W799" t="str">
            <v>เชียงใหม่</v>
          </cell>
          <cell r="X799" t="str">
            <v/>
          </cell>
          <cell r="Y799">
            <v>5817631.0899999999</v>
          </cell>
          <cell r="Z799">
            <v>0</v>
          </cell>
          <cell r="AB799" t="str">
            <v>-</v>
          </cell>
          <cell r="AC799" t="str">
            <v>0</v>
          </cell>
          <cell r="AD799" t="str">
            <v>-</v>
          </cell>
          <cell r="AE799" t="str">
            <v>-</v>
          </cell>
          <cell r="AF799" t="str">
            <v>0</v>
          </cell>
          <cell r="AG799" t="str">
            <v>-</v>
          </cell>
          <cell r="AH799" t="str">
            <v>24 ม.ค. 2567</v>
          </cell>
          <cell r="AI799" t="str">
            <v>17 ม.ค. 2567</v>
          </cell>
          <cell r="AJ799" t="str">
            <v>8 ก.พ. 2567</v>
          </cell>
          <cell r="AK799" t="str">
            <v>20 ก.พ. 2567</v>
          </cell>
          <cell r="AL799">
            <v>2</v>
          </cell>
          <cell r="AM799">
            <v>2</v>
          </cell>
          <cell r="AN799">
            <v>2</v>
          </cell>
          <cell r="AO799">
            <v>2</v>
          </cell>
          <cell r="AP799" t="str">
            <v>3502011287</v>
          </cell>
          <cell r="AQ799" t="str">
            <v>67019298277</v>
          </cell>
          <cell r="AR799" t="str">
            <v>หจก.ธนาทรัพย์การโยธา</v>
          </cell>
          <cell r="AS799" t="str">
            <v/>
          </cell>
          <cell r="AT799">
            <v>5790000</v>
          </cell>
          <cell r="AU799">
            <v>5790000</v>
          </cell>
          <cell r="AV799" t="str">
            <v/>
          </cell>
          <cell r="AW799" t="str">
            <v>ขทช.ชม./09/2567</v>
          </cell>
          <cell r="AX799" t="str">
            <v>21 มี.ค. 2567</v>
          </cell>
          <cell r="AY799" t="str">
            <v>22 มี.ค. 2567</v>
          </cell>
          <cell r="AZ799" t="str">
            <v>19 ก.ค. 2567</v>
          </cell>
          <cell r="BA799">
            <v>120</v>
          </cell>
          <cell r="BC799">
            <v>5790000</v>
          </cell>
          <cell r="BD799">
            <v>5790000</v>
          </cell>
          <cell r="BF799">
            <v>10000</v>
          </cell>
          <cell r="BG799">
            <v>27631.089999999851</v>
          </cell>
          <cell r="BI799" t="str">
            <v xml:space="preserve"> 20 ก.พ.67</v>
          </cell>
          <cell r="BJ799">
            <v>0.47495431684376282</v>
          </cell>
        </row>
        <row r="800">
          <cell r="A800" t="str">
            <v xml:space="preserve">งานบำรุงถนนสาย ชม.3024 แยกทางหลวงหมายเลข 107 - บ้านเมืองคอง อ.เชียงดาว จ.เชียงใหม่ (ตอนที่ 1) </v>
          </cell>
          <cell r="C800" t="str">
            <v>2567</v>
          </cell>
          <cell r="D800" t="str">
            <v>ผลผลิตโครงข่ายทางหลวงชนบทได้รับการบำรุงรักษา</v>
          </cell>
          <cell r="E800" t="str">
            <v>บำรุงรักษาทางหลวงชนบท</v>
          </cell>
          <cell r="F800" t="str">
            <v>รายการปีเดียว ราคาต่อหน่วยต่ำกว่า 10 ล้านบาท (พลางก่อน2)</v>
          </cell>
          <cell r="G800" t="str">
            <v>วิธี e-Bidding</v>
          </cell>
          <cell r="H800" t="str">
            <v>ปรับปรุงถนน</v>
          </cell>
          <cell r="I800" t="str">
            <v>08007280004703210717</v>
          </cell>
          <cell r="K800" t="str">
            <v>เชียงใหม่</v>
          </cell>
          <cell r="L800">
            <v>1</v>
          </cell>
          <cell r="M800" t="str">
            <v>แห่ง</v>
          </cell>
          <cell r="N800" t="str">
            <v>14 ธ.ค. 2566</v>
          </cell>
          <cell r="O800" t="str">
            <v/>
          </cell>
          <cell r="P800">
            <v>9500000</v>
          </cell>
          <cell r="Q800">
            <v>9500000</v>
          </cell>
          <cell r="R800" t="str">
            <v>ลงนามในสัญญา</v>
          </cell>
          <cell r="S800" t="str">
            <v/>
          </cell>
          <cell r="T800" t="str">
            <v>สำนักงานทางหลวงชนบทที่ 10 (เชียงใหม่)</v>
          </cell>
          <cell r="U800" t="str">
            <v>แขวงทางหลวงชนบทเชียงใหม่</v>
          </cell>
          <cell r="V800" t="str">
            <v>สำนักบำรุงทาง</v>
          </cell>
          <cell r="W800" t="str">
            <v>เชียงใหม่</v>
          </cell>
          <cell r="X800" t="str">
            <v/>
          </cell>
          <cell r="Y800">
            <v>9511243.6999999993</v>
          </cell>
          <cell r="Z800">
            <v>0</v>
          </cell>
          <cell r="AB800" t="str">
            <v>-</v>
          </cell>
          <cell r="AC800" t="str">
            <v>0</v>
          </cell>
          <cell r="AD800" t="str">
            <v>-</v>
          </cell>
          <cell r="AE800" t="str">
            <v>-</v>
          </cell>
          <cell r="AF800" t="str">
            <v>0</v>
          </cell>
          <cell r="AG800" t="str">
            <v>-</v>
          </cell>
          <cell r="AH800" t="str">
            <v>9 ม.ค. 2567</v>
          </cell>
          <cell r="AI800" t="str">
            <v>3 ม.ค. 2567</v>
          </cell>
          <cell r="AJ800" t="str">
            <v>24 ม.ค. 2567</v>
          </cell>
          <cell r="AK800" t="str">
            <v>30 ม.ค. 2567</v>
          </cell>
          <cell r="AL800">
            <v>3</v>
          </cell>
          <cell r="AM800">
            <v>2</v>
          </cell>
          <cell r="AN800">
            <v>3</v>
          </cell>
          <cell r="AO800">
            <v>3</v>
          </cell>
          <cell r="AP800" t="str">
            <v xml:space="preserve">0575559002165 </v>
          </cell>
          <cell r="AQ800" t="str">
            <v>67019016745</v>
          </cell>
          <cell r="AR800" t="str">
            <v>บจก.ณภัทร ก่อสร้าง 2558</v>
          </cell>
          <cell r="AS800" t="str">
            <v/>
          </cell>
          <cell r="AT800">
            <v>9478000</v>
          </cell>
          <cell r="AU800">
            <v>9478000</v>
          </cell>
          <cell r="AV800" t="str">
            <v/>
          </cell>
          <cell r="AW800" t="str">
            <v>ขทช.ชม./07/2567</v>
          </cell>
          <cell r="AX800" t="str">
            <v>11 มี.ค. 2567</v>
          </cell>
          <cell r="AY800" t="str">
            <v>12 มี.ค. 2567</v>
          </cell>
          <cell r="AZ800" t="str">
            <v>9 ก.ค. 2567</v>
          </cell>
          <cell r="BA800">
            <v>120</v>
          </cell>
          <cell r="BC800">
            <v>9478000</v>
          </cell>
          <cell r="BD800">
            <v>9478000</v>
          </cell>
          <cell r="BF800">
            <v>22000</v>
          </cell>
          <cell r="BG800">
            <v>33243.699999999255</v>
          </cell>
          <cell r="BI800" t="str">
            <v xml:space="preserve"> 2 ก.พ.67</v>
          </cell>
          <cell r="BJ800">
            <v>0.34952001072161842</v>
          </cell>
        </row>
        <row r="801">
          <cell r="A801" t="str">
            <v xml:space="preserve">งานบำรุงถนนสาย ชม.3033 แยกทางหลวงหมายเลข 108 - ศูนย์พัฒนาโครงการหลวงขุนแปะ อ.จอมทอง จ.เชียงใหม่ (ตอนที่ 1) </v>
          </cell>
          <cell r="C801" t="str">
            <v>2567</v>
          </cell>
          <cell r="D801" t="str">
            <v>ผลผลิตโครงข่ายทางหลวงชนบทได้รับการบำรุงรักษา</v>
          </cell>
          <cell r="E801" t="str">
            <v>บำรุงรักษาทางหลวงชนบท</v>
          </cell>
          <cell r="F801" t="str">
            <v>รายการปีเดียว ราคาต่อหน่วยต่ำกว่า 10 ล้านบาท (พลางก่อน2)</v>
          </cell>
          <cell r="G801" t="str">
            <v>วิธี e-Bidding</v>
          </cell>
          <cell r="H801" t="str">
            <v>ปรับปรุงถนน</v>
          </cell>
          <cell r="I801" t="str">
            <v>08007280004703210717</v>
          </cell>
          <cell r="K801" t="str">
            <v>เชียงใหม่</v>
          </cell>
          <cell r="L801">
            <v>1</v>
          </cell>
          <cell r="M801" t="str">
            <v>แห่ง</v>
          </cell>
          <cell r="N801" t="str">
            <v>14 ธ.ค. 2566</v>
          </cell>
          <cell r="O801" t="str">
            <v/>
          </cell>
          <cell r="P801">
            <v>9500000</v>
          </cell>
          <cell r="Q801">
            <v>9500000</v>
          </cell>
          <cell r="R801" t="str">
            <v>ลงนามในสัญญา</v>
          </cell>
          <cell r="S801" t="str">
            <v/>
          </cell>
          <cell r="T801" t="str">
            <v>สำนักงานทางหลวงชนบทที่ 10 (เชียงใหม่)</v>
          </cell>
          <cell r="U801" t="str">
            <v>แขวงทางหลวงชนบทเชียงใหม่</v>
          </cell>
          <cell r="V801" t="str">
            <v>สำนักบำรุงทาง</v>
          </cell>
          <cell r="W801" t="str">
            <v>เชียงใหม่</v>
          </cell>
          <cell r="X801" t="str">
            <v/>
          </cell>
          <cell r="Y801">
            <v>9543284.3000000007</v>
          </cell>
          <cell r="Z801">
            <v>0</v>
          </cell>
          <cell r="AB801" t="str">
            <v>-</v>
          </cell>
          <cell r="AC801" t="str">
            <v>0</v>
          </cell>
          <cell r="AD801" t="str">
            <v>-</v>
          </cell>
          <cell r="AE801" t="str">
            <v>-</v>
          </cell>
          <cell r="AF801" t="str">
            <v>0</v>
          </cell>
          <cell r="AG801" t="str">
            <v>-</v>
          </cell>
          <cell r="AH801" t="str">
            <v>9 ม.ค. 2567</v>
          </cell>
          <cell r="AI801" t="str">
            <v>3 ม.ค. 2567</v>
          </cell>
          <cell r="AJ801" t="str">
            <v>24 ม.ค. 2567</v>
          </cell>
          <cell r="AK801" t="str">
            <v>30 ม.ค. 2567</v>
          </cell>
          <cell r="AL801">
            <v>3</v>
          </cell>
          <cell r="AM801">
            <v>2</v>
          </cell>
          <cell r="AN801">
            <v>3</v>
          </cell>
          <cell r="AO801">
            <v>3</v>
          </cell>
          <cell r="AP801" t="str">
            <v>0105553030047</v>
          </cell>
          <cell r="AQ801" t="str">
            <v>67019013636</v>
          </cell>
          <cell r="AR801" t="str">
            <v>บจก.บริษัท พงศกรกลการ จำกัด</v>
          </cell>
          <cell r="AS801" t="str">
            <v/>
          </cell>
          <cell r="AT801">
            <v>9475000</v>
          </cell>
          <cell r="AU801">
            <v>9475000</v>
          </cell>
          <cell r="AV801" t="str">
            <v/>
          </cell>
          <cell r="AW801" t="str">
            <v>ขทช.ชม./06/2567</v>
          </cell>
          <cell r="AX801" t="str">
            <v>11 มี.ค. 2567</v>
          </cell>
          <cell r="AY801" t="str">
            <v>12 มี.ค. 2567</v>
          </cell>
          <cell r="AZ801" t="str">
            <v>9 ก.ค. 2567</v>
          </cell>
          <cell r="BA801">
            <v>120</v>
          </cell>
          <cell r="BC801">
            <v>9475000</v>
          </cell>
          <cell r="BD801">
            <v>9475000</v>
          </cell>
          <cell r="BF801">
            <v>25000</v>
          </cell>
          <cell r="BG801">
            <v>68284.300000000745</v>
          </cell>
          <cell r="BI801" t="str">
            <v xml:space="preserve"> 2 ก.พ.67</v>
          </cell>
          <cell r="BJ801">
            <v>0.7155220137369348</v>
          </cell>
        </row>
        <row r="802">
          <cell r="A802" t="str">
            <v xml:space="preserve">งานอำนวยความปลอดภัย ถนนสาย ชม.4039 แยกทางหลวงหมายเลข 1006 - อำเภอดอยสะเก็ด อ.สันกำแพง, ดอยสะเก็ด จ.เชียงใหม่ </v>
          </cell>
          <cell r="C802" t="str">
            <v>2567</v>
          </cell>
          <cell r="D802" t="str">
            <v>ผลผลิตโครงข่ายทางหลวงชนบทมีความปลอดภัย</v>
          </cell>
          <cell r="E802" t="str">
            <v>อำนวยความปลอดภัยทางถนน</v>
          </cell>
          <cell r="F802" t="str">
            <v>รายการปีเดียว ราคาต่อหน่วยต่ำกว่า 10 ล้านบาท (พลางก่อน1)</v>
          </cell>
          <cell r="G802" t="str">
            <v>วิธี e-Bidding</v>
          </cell>
          <cell r="H802" t="str">
            <v>ปรับปรุงทางเพื่อความปลอดภัย</v>
          </cell>
          <cell r="I802" t="str">
            <v>08007280005703210836</v>
          </cell>
          <cell r="K802" t="str">
            <v>เชียงใหม่</v>
          </cell>
          <cell r="L802">
            <v>2</v>
          </cell>
          <cell r="M802" t="str">
            <v>แห่ง</v>
          </cell>
          <cell r="N802" t="str">
            <v>13 ธ.ค. 2566</v>
          </cell>
          <cell r="O802" t="str">
            <v/>
          </cell>
          <cell r="P802">
            <v>3400000</v>
          </cell>
          <cell r="Q802">
            <v>3400000</v>
          </cell>
          <cell r="R802" t="str">
            <v>ลงนามในสัญญา</v>
          </cell>
          <cell r="S802" t="str">
            <v/>
          </cell>
          <cell r="T802" t="str">
            <v>สำนักงานทางหลวงชนบทที่ 10 (เชียงใหม่)</v>
          </cell>
          <cell r="U802" t="str">
            <v>แขวงทางหลวงชนบทเชียงใหม่</v>
          </cell>
          <cell r="V802" t="str">
            <v>สำนักอำนวยความปลอดภัย</v>
          </cell>
          <cell r="W802" t="str">
            <v>เชียงใหม่</v>
          </cell>
          <cell r="X802" t="str">
            <v/>
          </cell>
          <cell r="Y802">
            <v>3407791.32</v>
          </cell>
          <cell r="Z802">
            <v>0</v>
          </cell>
          <cell r="AB802" t="str">
            <v>-</v>
          </cell>
          <cell r="AC802" t="str">
            <v>0</v>
          </cell>
          <cell r="AD802" t="str">
            <v>-</v>
          </cell>
          <cell r="AE802" t="str">
            <v>-</v>
          </cell>
          <cell r="AF802" t="str">
            <v>0</v>
          </cell>
          <cell r="AG802" t="str">
            <v>-</v>
          </cell>
          <cell r="AH802" t="str">
            <v>26 ม.ค. 2567</v>
          </cell>
          <cell r="AI802" t="str">
            <v>19 ม.ค. 2567</v>
          </cell>
          <cell r="AJ802" t="str">
            <v>5 ก.พ. 2567</v>
          </cell>
          <cell r="AK802" t="str">
            <v>12 ก.พ. 2567</v>
          </cell>
          <cell r="AL802">
            <v>3</v>
          </cell>
          <cell r="AM802">
            <v>2</v>
          </cell>
          <cell r="AN802">
            <v>3</v>
          </cell>
          <cell r="AO802">
            <v>3</v>
          </cell>
          <cell r="AP802" t="str">
            <v>0105539115961</v>
          </cell>
          <cell r="AQ802" t="str">
            <v>67019373345</v>
          </cell>
          <cell r="AR802" t="str">
            <v>บริษัท ธนัทธร จำกัด</v>
          </cell>
          <cell r="AS802" t="str">
            <v/>
          </cell>
          <cell r="AT802">
            <v>3389895</v>
          </cell>
          <cell r="AU802">
            <v>3389895</v>
          </cell>
          <cell r="AV802" t="str">
            <v/>
          </cell>
          <cell r="AW802" t="str">
            <v>ขทช.ชม./03/2567</v>
          </cell>
          <cell r="AX802" t="str">
            <v>1 มี.ค. 2567</v>
          </cell>
          <cell r="AY802" t="str">
            <v>2 มี.ค. 2567</v>
          </cell>
          <cell r="AZ802" t="str">
            <v>29 มิ.ย. 2567</v>
          </cell>
          <cell r="BA802">
            <v>120</v>
          </cell>
          <cell r="BC802">
            <v>3389895</v>
          </cell>
          <cell r="BD802">
            <v>3389895</v>
          </cell>
          <cell r="BF802">
            <v>10105</v>
          </cell>
          <cell r="BG802">
            <v>17896.319999999832</v>
          </cell>
          <cell r="BI802" t="str">
            <v xml:space="preserve"> 13 ก.พ.67</v>
          </cell>
          <cell r="BJ802">
            <v>0.52515891730130448</v>
          </cell>
        </row>
        <row r="803">
          <cell r="A803" t="str">
            <v>ปรับปรุงจุดเสี่ยงจุดอันตราย ถนนสาย ชม.3007 แยกทางหลวงหมายเลข 108 - บ้านวังสิงห์คำ  อ.เมือง, หางดง จ.เชียงใหม่</v>
          </cell>
          <cell r="C803" t="str">
            <v>2567</v>
          </cell>
          <cell r="D803" t="str">
            <v>โครงการอำนวยความปลอดภัยสนับสนุนด้านคมนาคมและระบบโลจิสติกส์</v>
          </cell>
          <cell r="E803" t="str">
            <v>ปรับปรุงจุดเสี่ยงจุดอันตราย</v>
          </cell>
          <cell r="F803" t="str">
            <v>รายการปีเดียว ราคาต่อหน่วยต่ำกว่า 10 ล้านบาท (พลางก่อน1)</v>
          </cell>
          <cell r="G803" t="str">
            <v>วิธี e-Bidding</v>
          </cell>
          <cell r="H803" t="str">
            <v>ปรับปรุงจุดเสี่ยงจุดอันตราย</v>
          </cell>
          <cell r="I803" t="str">
            <v>08007190061703210378</v>
          </cell>
          <cell r="J803" t="str">
            <v>เมือง</v>
          </cell>
          <cell r="K803" t="str">
            <v>เชียงใหม่</v>
          </cell>
          <cell r="L803">
            <v>2</v>
          </cell>
          <cell r="M803" t="str">
            <v>แห่ง</v>
          </cell>
          <cell r="N803" t="str">
            <v>13 ธ.ค. 2566</v>
          </cell>
          <cell r="O803" t="str">
            <v/>
          </cell>
          <cell r="P803">
            <v>3440000</v>
          </cell>
          <cell r="Q803">
            <v>3440000</v>
          </cell>
          <cell r="R803" t="str">
            <v>ลงนามในสัญญา</v>
          </cell>
          <cell r="S803" t="str">
            <v/>
          </cell>
          <cell r="T803" t="str">
            <v>สำนักงานทางหลวงชนบทที่ 10 (เชียงใหม่)</v>
          </cell>
          <cell r="U803" t="str">
            <v>แขวงทางหลวงชนบทเชียงใหม่</v>
          </cell>
          <cell r="V803" t="str">
            <v>สำนักอำนวยความปลอดภัย</v>
          </cell>
          <cell r="W803" t="str">
            <v>เชียงใหม่</v>
          </cell>
          <cell r="X803" t="str">
            <v/>
          </cell>
          <cell r="Y803">
            <v>3474129.73</v>
          </cell>
          <cell r="Z803">
            <v>0</v>
          </cell>
          <cell r="AB803" t="str">
            <v>-</v>
          </cell>
          <cell r="AC803" t="str">
            <v>0.00</v>
          </cell>
          <cell r="AD803" t="str">
            <v>-</v>
          </cell>
          <cell r="AE803" t="str">
            <v>-</v>
          </cell>
          <cell r="AF803" t="str">
            <v>0.00</v>
          </cell>
          <cell r="AG803" t="str">
            <v>-</v>
          </cell>
          <cell r="AH803" t="str">
            <v>18 ม.ค. 2567</v>
          </cell>
          <cell r="AI803" t="str">
            <v>12 ม.ค. 2567</v>
          </cell>
          <cell r="AJ803" t="str">
            <v>26 ม.ค. 2567</v>
          </cell>
          <cell r="AK803" t="str">
            <v>30 ม.ค. 2567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Q803" t="str">
            <v>67019169634</v>
          </cell>
          <cell r="AR803" t="str">
            <v>หจก.เชียงใหม่ เอส พี คอนสตรัคชั่น</v>
          </cell>
          <cell r="AS803" t="str">
            <v/>
          </cell>
          <cell r="AT803">
            <v>3432000</v>
          </cell>
          <cell r="AU803">
            <v>3432000</v>
          </cell>
          <cell r="AV803" t="str">
            <v/>
          </cell>
          <cell r="AW803" t="str">
            <v>ขทช.ชม./04/2567</v>
          </cell>
          <cell r="AX803" t="str">
            <v>28 ก.พ. 2567</v>
          </cell>
          <cell r="AY803" t="str">
            <v>29 ก.พ. 2567</v>
          </cell>
          <cell r="AZ803" t="str">
            <v>27 มิ.ย. 2567</v>
          </cell>
          <cell r="BA803">
            <v>120</v>
          </cell>
          <cell r="BC803">
            <v>3432000</v>
          </cell>
          <cell r="BD803">
            <v>3432000</v>
          </cell>
          <cell r="BF803">
            <v>8000</v>
          </cell>
          <cell r="BG803">
            <v>42129.729999999981</v>
          </cell>
          <cell r="BI803" t="str">
            <v xml:space="preserve"> 2 ก.พ.67</v>
          </cell>
          <cell r="BJ803">
            <v>1.2126700288765551</v>
          </cell>
        </row>
        <row r="804">
          <cell r="A804" t="str">
            <v>ปรับปรุงจุดเสี่ยงจุดอันตราย ถนนสาย ชม.7083 แยกทางหลวงหมายเลข 1269 - ศูนย์พัฒนาโครงการหลวงทุ่งเรา (หน่วยย่อย)  อ.สะเมิง จ.เชียงใหม่</v>
          </cell>
          <cell r="C804" t="str">
            <v>2567</v>
          </cell>
          <cell r="D804" t="str">
            <v>โครงการอำนวยความปลอดภัยสนับสนุนด้านคมนาคมและระบบโลจิสติกส์</v>
          </cell>
          <cell r="E804" t="str">
            <v>ปรับปรุงจุดเสี่ยงจุดอันตราย</v>
          </cell>
          <cell r="F804" t="str">
            <v>รายการปีเดียว ราคาต่อหน่วยต่ำกว่า 10 ล้านบาท (พลางก่อน1)</v>
          </cell>
          <cell r="G804" t="str">
            <v>วิธี e-Bidding</v>
          </cell>
          <cell r="H804" t="str">
            <v>ปรับปรุงจุดเสี่ยงจุดอันตราย</v>
          </cell>
          <cell r="I804" t="str">
            <v>08007190061703210378</v>
          </cell>
          <cell r="J804" t="str">
            <v>สะเมิง</v>
          </cell>
          <cell r="K804" t="str">
            <v>เชียงใหม่</v>
          </cell>
          <cell r="L804">
            <v>1</v>
          </cell>
          <cell r="M804" t="str">
            <v>แห่ง</v>
          </cell>
          <cell r="N804" t="str">
            <v>13 ธ.ค. 2566</v>
          </cell>
          <cell r="O804" t="str">
            <v/>
          </cell>
          <cell r="P804">
            <v>1200000</v>
          </cell>
          <cell r="Q804">
            <v>1200000</v>
          </cell>
          <cell r="R804" t="str">
            <v>ลงนามในสัญญา</v>
          </cell>
          <cell r="S804" t="str">
            <v/>
          </cell>
          <cell r="T804" t="str">
            <v>สำนักงานทางหลวงชนบทที่ 10 (เชียงใหม่)</v>
          </cell>
          <cell r="U804" t="str">
            <v>แขวงทางหลวงชนบทเชียงใหม่</v>
          </cell>
          <cell r="V804" t="str">
            <v>สำนักอำนวยความปลอดภัย</v>
          </cell>
          <cell r="W804" t="str">
            <v>เชียงใหม่</v>
          </cell>
          <cell r="X804" t="str">
            <v/>
          </cell>
          <cell r="Y804">
            <v>1234221.83</v>
          </cell>
          <cell r="Z804">
            <v>0</v>
          </cell>
          <cell r="AB804" t="str">
            <v>-</v>
          </cell>
          <cell r="AC804" t="str">
            <v>0.00</v>
          </cell>
          <cell r="AD804" t="str">
            <v>-</v>
          </cell>
          <cell r="AE804" t="str">
            <v>-</v>
          </cell>
          <cell r="AF804" t="str">
            <v>0.00</v>
          </cell>
          <cell r="AG804" t="str">
            <v>-</v>
          </cell>
          <cell r="AH804" t="str">
            <v>16 ม.ค. 2567</v>
          </cell>
          <cell r="AI804" t="str">
            <v>-</v>
          </cell>
          <cell r="AJ804" t="str">
            <v>24 ม.ค. 2567</v>
          </cell>
          <cell r="AK804" t="str">
            <v>30 ม.ค. 2567</v>
          </cell>
          <cell r="AL804">
            <v>3</v>
          </cell>
          <cell r="AM804">
            <v>2</v>
          </cell>
          <cell r="AN804">
            <v>3</v>
          </cell>
          <cell r="AO804">
            <v>2</v>
          </cell>
          <cell r="AQ804" t="str">
            <v>67019281497</v>
          </cell>
          <cell r="AR804" t="str">
            <v>หจก.เชียงใหม่ เอส พี คอนสตรัคชั่น</v>
          </cell>
          <cell r="AS804" t="str">
            <v/>
          </cell>
          <cell r="AT804">
            <v>1195000</v>
          </cell>
          <cell r="AU804">
            <v>1195000</v>
          </cell>
          <cell r="AV804" t="str">
            <v/>
          </cell>
          <cell r="AW804" t="str">
            <v>ขทช.ชม./05/2567</v>
          </cell>
          <cell r="AX804" t="str">
            <v>28 ก.พ. 2567</v>
          </cell>
          <cell r="AY804" t="str">
            <v>29 ก.พ. 2567</v>
          </cell>
          <cell r="AZ804" t="str">
            <v>28 พ.ค. 2567</v>
          </cell>
          <cell r="BA804">
            <v>90</v>
          </cell>
          <cell r="BC804">
            <v>1195000</v>
          </cell>
          <cell r="BD804">
            <v>1195000</v>
          </cell>
          <cell r="BF804">
            <v>5000</v>
          </cell>
          <cell r="BG804">
            <v>39221.830000000075</v>
          </cell>
          <cell r="BI804" t="str">
            <v xml:space="preserve"> 2 ก.พ.67</v>
          </cell>
          <cell r="BJ804">
            <v>3.1778590401370614</v>
          </cell>
        </row>
        <row r="805">
          <cell r="A805" t="str">
            <v>ปรับปรุงจุดเสี่ยงจุดอันตราย ถนนสาย ชม.4063 แยกทางหลวงหมายเลข 1252 - บ้านโป่งกุ่ม  อ.ดอยสะเก็ด จ.เชียงใหม่</v>
          </cell>
          <cell r="C805" t="str">
            <v>2567</v>
          </cell>
          <cell r="D805" t="str">
            <v>โครงการอำนวยความปลอดภัยสนับสนุนด้านคมนาคมและระบบโลจิสติกส์</v>
          </cell>
          <cell r="E805" t="str">
            <v>ปรับปรุงจุดเสี่ยงจุดอันตราย</v>
          </cell>
          <cell r="F805" t="str">
            <v>รายการปีเดียว ราคาต่อหน่วยต่ำกว่า 10 ล้านบาท (พลางก่อน1)</v>
          </cell>
          <cell r="G805" t="str">
            <v>วิธี e-Bidding</v>
          </cell>
          <cell r="H805" t="str">
            <v>ปรับปรุงจุดเสี่ยงจุดอันตราย</v>
          </cell>
          <cell r="I805" t="str">
            <v>08007190061703210378</v>
          </cell>
          <cell r="J805" t="str">
            <v>ดอยสะเก็ด</v>
          </cell>
          <cell r="K805" t="str">
            <v>เชียงใหม่</v>
          </cell>
          <cell r="L805">
            <v>1</v>
          </cell>
          <cell r="M805" t="str">
            <v>แห่ง</v>
          </cell>
          <cell r="N805" t="str">
            <v>28 พ.ย. 2566</v>
          </cell>
          <cell r="O805" t="str">
            <v/>
          </cell>
          <cell r="P805">
            <v>1200000</v>
          </cell>
          <cell r="Q805">
            <v>1200000</v>
          </cell>
          <cell r="R805" t="str">
            <v>ลงนามในสัญญา</v>
          </cell>
          <cell r="S805" t="str">
            <v/>
          </cell>
          <cell r="T805" t="str">
            <v>สำนักงานทางหลวงชนบทที่ 10 (เชียงใหม่)</v>
          </cell>
          <cell r="U805" t="str">
            <v>แขวงทางหลวงชนบทเชียงใหม่</v>
          </cell>
          <cell r="V805" t="str">
            <v>สำนักอำนวยความปลอดภัย</v>
          </cell>
          <cell r="W805" t="str">
            <v>เชียงใหม่</v>
          </cell>
          <cell r="X805" t="str">
            <v/>
          </cell>
          <cell r="Y805">
            <v>1203898.28</v>
          </cell>
          <cell r="Z805">
            <v>0</v>
          </cell>
          <cell r="AB805" t="str">
            <v>-</v>
          </cell>
          <cell r="AC805" t="str">
            <v>0</v>
          </cell>
          <cell r="AD805" t="str">
            <v>-</v>
          </cell>
          <cell r="AE805" t="str">
            <v>-</v>
          </cell>
          <cell r="AF805" t="str">
            <v>0</v>
          </cell>
          <cell r="AG805" t="str">
            <v>-</v>
          </cell>
          <cell r="AH805" t="str">
            <v>15 ธ.ค. 2566</v>
          </cell>
          <cell r="AI805" t="str">
            <v>-</v>
          </cell>
          <cell r="AJ805" t="str">
            <v>25 ธ.ค. 2566</v>
          </cell>
          <cell r="AK805" t="str">
            <v>8 ม.ค. 2567</v>
          </cell>
          <cell r="AL805">
            <v>8</v>
          </cell>
          <cell r="AM805">
            <v>4</v>
          </cell>
          <cell r="AN805">
            <v>8</v>
          </cell>
          <cell r="AO805">
            <v>3</v>
          </cell>
          <cell r="AP805" t="str">
            <v>0133547000989</v>
          </cell>
          <cell r="AR805" t="str">
            <v>หจก.โรดเวย์ เอนเตอร์ไพรส์</v>
          </cell>
          <cell r="AS805" t="str">
            <v/>
          </cell>
          <cell r="AT805">
            <v>1083000</v>
          </cell>
          <cell r="AU805">
            <v>1083000</v>
          </cell>
          <cell r="AV805" t="str">
            <v/>
          </cell>
          <cell r="AW805" t="str">
            <v>ขทช.ชม./02/2567</v>
          </cell>
          <cell r="AX805" t="str">
            <v>25 ม.ค. 2567</v>
          </cell>
          <cell r="AY805" t="str">
            <v>26 ม.ค. 2567</v>
          </cell>
          <cell r="AZ805" t="str">
            <v>24 เม.ย. 2567</v>
          </cell>
          <cell r="BA805">
            <v>90</v>
          </cell>
          <cell r="BC805">
            <v>1083000</v>
          </cell>
          <cell r="BD805">
            <v>1083000</v>
          </cell>
          <cell r="BF805">
            <v>117000</v>
          </cell>
          <cell r="BG805">
            <v>120898.28000000003</v>
          </cell>
          <cell r="BI805" t="str">
            <v xml:space="preserve"> 2 ก.พ.67</v>
          </cell>
          <cell r="BJ805">
            <v>10.042233800682897</v>
          </cell>
        </row>
        <row r="806">
          <cell r="A806" t="str">
            <v>ปรับปรุงจุดเสี่ยงจุดอันตราย ถนนสาย ชม.3005 แยกทางหลวงหมายเลข 118 - บ้านห้วยแก้ว  อ.ดอยสะเก็ด จ.เชียงใหม่</v>
          </cell>
          <cell r="C806" t="str">
            <v>2567</v>
          </cell>
          <cell r="D806" t="str">
            <v>โครงการอำนวยความปลอดภัยสนับสนุนด้านคมนาคมและระบบโลจิสติกส์</v>
          </cell>
          <cell r="E806" t="str">
            <v>ปรับปรุงจุดเสี่ยงจุดอันตราย</v>
          </cell>
          <cell r="F806" t="str">
            <v>รายการปีเดียว ราคาต่อหน่วยต่ำกว่า 10 ล้านบาท (พลางก่อน1)</v>
          </cell>
          <cell r="G806" t="str">
            <v>วิธี e-Bidding</v>
          </cell>
          <cell r="H806" t="str">
            <v>ปรับปรุงจุดเสี่ยงจุดอันตราย</v>
          </cell>
          <cell r="I806" t="str">
            <v>08007190061703210378</v>
          </cell>
          <cell r="J806" t="str">
            <v>ดอยสะเก็ด</v>
          </cell>
          <cell r="K806" t="str">
            <v>เชียงใหม่</v>
          </cell>
          <cell r="L806">
            <v>1</v>
          </cell>
          <cell r="M806" t="str">
            <v>แห่ง</v>
          </cell>
          <cell r="N806" t="str">
            <v>26 ต.ค. 2566</v>
          </cell>
          <cell r="O806" t="str">
            <v/>
          </cell>
          <cell r="P806">
            <v>1200000</v>
          </cell>
          <cell r="Q806">
            <v>1200000</v>
          </cell>
          <cell r="R806" t="str">
            <v>ลงนามในสัญญา</v>
          </cell>
          <cell r="S806" t="str">
            <v/>
          </cell>
          <cell r="T806" t="str">
            <v>สำนักงานทางหลวงชนบทที่ 10 (เชียงใหม่)</v>
          </cell>
          <cell r="U806" t="str">
            <v>แขวงทางหลวงชนบทเชียงใหม่</v>
          </cell>
          <cell r="V806" t="str">
            <v>สำนักอำนวยความปลอดภัย</v>
          </cell>
          <cell r="W806" t="str">
            <v>เชียงใหม่</v>
          </cell>
          <cell r="X806" t="str">
            <v/>
          </cell>
          <cell r="Y806">
            <v>1211408.1399999999</v>
          </cell>
          <cell r="Z806">
            <v>0</v>
          </cell>
          <cell r="AB806" t="str">
            <v>-</v>
          </cell>
          <cell r="AC806" t="str">
            <v>0</v>
          </cell>
          <cell r="AD806" t="str">
            <v>-</v>
          </cell>
          <cell r="AE806" t="str">
            <v>-</v>
          </cell>
          <cell r="AF806" t="str">
            <v>0</v>
          </cell>
          <cell r="AG806" t="str">
            <v>-</v>
          </cell>
          <cell r="AH806" t="str">
            <v>12 ธ.ค. 2566</v>
          </cell>
          <cell r="AI806" t="str">
            <v>12 ธ.ค. 2566</v>
          </cell>
          <cell r="AJ806" t="str">
            <v>20 ธ.ค. 2566</v>
          </cell>
          <cell r="AK806" t="str">
            <v>8 ม.ค. 2567</v>
          </cell>
          <cell r="AL806">
            <v>5</v>
          </cell>
          <cell r="AM806">
            <v>2</v>
          </cell>
          <cell r="AN806">
            <v>5</v>
          </cell>
          <cell r="AO806">
            <v>2</v>
          </cell>
          <cell r="AP806" t="str">
            <v>0133547000989</v>
          </cell>
          <cell r="AR806" t="str">
            <v>หจก.โรดเวย์ เอนเตอร์ไพรส์</v>
          </cell>
          <cell r="AS806" t="str">
            <v/>
          </cell>
          <cell r="AT806">
            <v>1066000</v>
          </cell>
          <cell r="AU806">
            <v>1066000</v>
          </cell>
          <cell r="AV806" t="str">
            <v/>
          </cell>
          <cell r="AW806" t="str">
            <v>ขทช.ชม./01/2567</v>
          </cell>
          <cell r="AX806" t="str">
            <v>25 ม.ค. 2567</v>
          </cell>
          <cell r="AY806" t="str">
            <v>26 ม.ค. 2567</v>
          </cell>
          <cell r="AZ806" t="str">
            <v>24 เม.ย. 2567</v>
          </cell>
          <cell r="BA806">
            <v>90</v>
          </cell>
          <cell r="BC806">
            <v>1066000</v>
          </cell>
          <cell r="BD806">
            <v>1066000</v>
          </cell>
          <cell r="BF806">
            <v>134000</v>
          </cell>
          <cell r="BG806">
            <v>145408.1399999999</v>
          </cell>
          <cell r="BI806" t="str">
            <v xml:space="preserve"> 2 ก.พ.67</v>
          </cell>
          <cell r="BJ806">
            <v>12.003232865844859</v>
          </cell>
        </row>
        <row r="807">
          <cell r="A807" t="str">
            <v>เครื่องตัดหญ้า แบบข้อแข็ง แขวงทางหลวงชนบทลำปาง  จ.ลำปาง</v>
          </cell>
          <cell r="C807" t="str">
            <v>2567</v>
          </cell>
          <cell r="D807" t="str">
            <v>ผลผลิตโครงข่ายทางหลวงชนบทได้รับการบำรุงรักษา</v>
          </cell>
          <cell r="E807" t="str">
            <v>บำรุงรักษาทางหลวงชนบท</v>
          </cell>
          <cell r="F807" t="str">
            <v>รายการปีเดียว ราคาต่อหน่วยต่ำกว่า 1 ล้านบาท (พลางก่อน1)</v>
          </cell>
          <cell r="G807" t="str">
            <v>วิธีเฉพาะเจาะจง (SMEs)</v>
          </cell>
          <cell r="H807" t="str">
            <v>ครุภัณฑ์</v>
          </cell>
          <cell r="I807" t="str">
            <v>08007280004703110217</v>
          </cell>
          <cell r="K807" t="str">
            <v>ลำปาง</v>
          </cell>
          <cell r="L807">
            <v>4</v>
          </cell>
          <cell r="M807" t="str">
            <v>เครื่อง</v>
          </cell>
          <cell r="N807" t="str">
            <v>1 พ.ย. 2566</v>
          </cell>
          <cell r="O807" t="str">
            <v/>
          </cell>
          <cell r="P807">
            <v>38000</v>
          </cell>
          <cell r="Q807">
            <v>38000</v>
          </cell>
          <cell r="R807" t="str">
            <v>ลงนามในสัญญา</v>
          </cell>
          <cell r="S807" t="str">
            <v/>
          </cell>
          <cell r="T807" t="str">
            <v>สำนักงานทางหลวงชนบทที่ 10 (เชียงใหม่)</v>
          </cell>
          <cell r="U807" t="str">
            <v>แขวงทางหลวงชนบทลำปาง</v>
          </cell>
          <cell r="V807" t="str">
            <v>กองแผนงาน</v>
          </cell>
          <cell r="W807" t="str">
            <v>ลำปาง</v>
          </cell>
          <cell r="X807" t="str">
            <v/>
          </cell>
          <cell r="Y807">
            <v>38000</v>
          </cell>
          <cell r="Z807">
            <v>4</v>
          </cell>
          <cell r="AA807" t="str">
            <v>เครื่อง</v>
          </cell>
          <cell r="AB807" t="str">
            <v>-</v>
          </cell>
          <cell r="AC807" t="str">
            <v>0</v>
          </cell>
          <cell r="AD807" t="str">
            <v>-</v>
          </cell>
          <cell r="AE807" t="str">
            <v>-</v>
          </cell>
          <cell r="AF807" t="str">
            <v>0</v>
          </cell>
          <cell r="AG807" t="str">
            <v>-</v>
          </cell>
          <cell r="AH807" t="str">
            <v>8 พ.ย. 2566</v>
          </cell>
          <cell r="AI807" t="str">
            <v>-</v>
          </cell>
          <cell r="AJ807" t="str">
            <v>6 พ.ย. 2566</v>
          </cell>
          <cell r="AK807" t="str">
            <v>8 พ.ย. 2566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 t="str">
            <v>3529900123727</v>
          </cell>
          <cell r="AR807" t="str">
            <v>ร้านลำปางอนันตภัณฑ์</v>
          </cell>
          <cell r="AS807" t="str">
            <v/>
          </cell>
          <cell r="AT807">
            <v>38000</v>
          </cell>
          <cell r="AU807">
            <v>38000</v>
          </cell>
          <cell r="AV807" t="str">
            <v/>
          </cell>
          <cell r="AW807" t="str">
            <v>คค 0703.52/ลป/04/2567</v>
          </cell>
          <cell r="AX807" t="str">
            <v>8 พ.ย. 2566</v>
          </cell>
          <cell r="AY807" t="str">
            <v>8 พ.ย. 2566</v>
          </cell>
          <cell r="AZ807" t="str">
            <v>15 พ.ย. 2566</v>
          </cell>
          <cell r="BA807">
            <v>5</v>
          </cell>
          <cell r="BC807">
            <v>38000</v>
          </cell>
          <cell r="BD807">
            <v>38000</v>
          </cell>
          <cell r="BF807">
            <v>0</v>
          </cell>
          <cell r="BG807">
            <v>0</v>
          </cell>
          <cell r="BI807" t="str">
            <v xml:space="preserve"> 2 ก.พ.67</v>
          </cell>
          <cell r="BJ807">
            <v>0</v>
          </cell>
        </row>
        <row r="808">
          <cell r="A808" t="str">
            <v>งานบำรุงถนนสาย ลป.3022 แยกทางหลวงหมายเลข 120 - บ้านทุ่งฝูง  อ.วังเหนือ จ.ลำปาง</v>
          </cell>
          <cell r="C808" t="str">
            <v>2567</v>
          </cell>
          <cell r="D808" t="str">
            <v>ผลผลิตโครงข่ายทางหลวงชนบทได้รับการบำรุงรักษา</v>
          </cell>
          <cell r="E808" t="str">
            <v>บำรุงรักษาทางหลวงชนบท</v>
          </cell>
          <cell r="F808" t="str">
            <v>รายการปีเดียว ราคาต่อหน่วยต่ำกว่า 10 ล้านบาท (พลางก่อน2)</v>
          </cell>
          <cell r="G808" t="str">
            <v>วิธี e-Bidding</v>
          </cell>
          <cell r="H808" t="str">
            <v>ซ่อมสร้างผิวทางแอสฟัลต์คอนกรีต (โดยวิธี Pavement In - Place Recycling)</v>
          </cell>
          <cell r="I808" t="str">
            <v>08007280004703210717</v>
          </cell>
          <cell r="J808" t="str">
            <v>วังเหนือ</v>
          </cell>
          <cell r="K808" t="str">
            <v>ลำปาง</v>
          </cell>
          <cell r="L808">
            <v>1</v>
          </cell>
          <cell r="M808" t="str">
            <v>แห่ง</v>
          </cell>
          <cell r="N808" t="str">
            <v>14 ธ.ค. 2566</v>
          </cell>
          <cell r="O808" t="str">
            <v/>
          </cell>
          <cell r="P808">
            <v>5900000</v>
          </cell>
          <cell r="Q808">
            <v>5900000</v>
          </cell>
          <cell r="R808" t="str">
            <v>ลงนามในสัญญา</v>
          </cell>
          <cell r="S808" t="str">
            <v/>
          </cell>
          <cell r="T808" t="str">
            <v>สำนักงานทางหลวงชนบทที่ 10 (เชียงใหม่)</v>
          </cell>
          <cell r="U808" t="str">
            <v>แขวงทางหลวงชนบทลำปาง</v>
          </cell>
          <cell r="V808" t="str">
            <v>สำนักบำรุงทาง</v>
          </cell>
          <cell r="W808" t="str">
            <v>ลำปาง</v>
          </cell>
          <cell r="X808" t="str">
            <v/>
          </cell>
          <cell r="Y808">
            <v>5762095.9199999999</v>
          </cell>
          <cell r="Z808">
            <v>1</v>
          </cell>
          <cell r="AA808" t="str">
            <v>แห่ง</v>
          </cell>
          <cell r="AB808" t="str">
            <v>-</v>
          </cell>
          <cell r="AC808" t="str">
            <v>0.00</v>
          </cell>
          <cell r="AD808" t="str">
            <v>-</v>
          </cell>
          <cell r="AE808" t="str">
            <v>-</v>
          </cell>
          <cell r="AF808" t="str">
            <v>0.00</v>
          </cell>
          <cell r="AG808" t="str">
            <v>-</v>
          </cell>
          <cell r="AH808" t="str">
            <v>28 ธ.ค. 2566</v>
          </cell>
          <cell r="AI808" t="str">
            <v>21 ธ.ค. 2566</v>
          </cell>
          <cell r="AJ808" t="str">
            <v>16 ม.ค. 2567</v>
          </cell>
          <cell r="AK808" t="str">
            <v>19 ม.ค. 2567</v>
          </cell>
          <cell r="AL808">
            <v>2</v>
          </cell>
          <cell r="AM808">
            <v>2</v>
          </cell>
          <cell r="AN808">
            <v>2</v>
          </cell>
          <cell r="AO808">
            <v>2</v>
          </cell>
          <cell r="AP808" t="str">
            <v>0523552000556</v>
          </cell>
          <cell r="AR808" t="str">
            <v>หจก.ดวงดีคอนกรีต</v>
          </cell>
          <cell r="AS808" t="str">
            <v/>
          </cell>
          <cell r="AT808">
            <v>5759000</v>
          </cell>
          <cell r="AU808">
            <v>5759000</v>
          </cell>
          <cell r="AV808" t="str">
            <v/>
          </cell>
          <cell r="AW808" t="str">
            <v>ขทช.ลป./15/2567</v>
          </cell>
          <cell r="AX808" t="str">
            <v>8 ก.พ. 2567</v>
          </cell>
          <cell r="AY808" t="str">
            <v>8 ก.พ. 2567</v>
          </cell>
          <cell r="AZ808" t="str">
            <v>8 พ.ค. 2567</v>
          </cell>
          <cell r="BA808">
            <v>90</v>
          </cell>
          <cell r="BB808" t="str">
            <v>ศรชัย เครือปาละ</v>
          </cell>
          <cell r="BC808">
            <v>5759000</v>
          </cell>
          <cell r="BD808">
            <v>5759000</v>
          </cell>
          <cell r="BF808">
            <v>141000</v>
          </cell>
          <cell r="BG808">
            <v>3095.9199999999255</v>
          </cell>
          <cell r="BI808" t="str">
            <v xml:space="preserve"> 2 ก.พ.67</v>
          </cell>
          <cell r="BJ808">
            <v>5.372906044923885E-2</v>
          </cell>
        </row>
        <row r="809">
          <cell r="A809" t="str">
            <v>งานบำรุงถนนสาย ลป.5006 แยกทางหลวงชนบท ลป.1014 - อำเภอเกาะคา อ.สบปราบ, เกาะคา  จ.ลำปาง</v>
          </cell>
          <cell r="C809" t="str">
            <v>2567</v>
          </cell>
          <cell r="D809" t="str">
            <v>ผลผลิตโครงข่ายทางหลวงชนบทได้รับการบำรุงรักษา</v>
          </cell>
          <cell r="E809" t="str">
            <v>บำรุงรักษาทางหลวงชนบท</v>
          </cell>
          <cell r="F809" t="str">
            <v>รายการปีเดียว ราคาต่อหน่วยต่ำกว่า 10 ล้านบาท (พลางก่อน2)</v>
          </cell>
          <cell r="G809" t="str">
            <v>วิธี e-Bidding</v>
          </cell>
          <cell r="H809" t="str">
            <v>ซ่อมสร้างผิวทางแอสฟัลต์คอนกรีต (โดยวิธี Pavement In - Place Recycling)</v>
          </cell>
          <cell r="I809" t="str">
            <v>08007280004703210717</v>
          </cell>
          <cell r="K809" t="str">
            <v>ลำปาง</v>
          </cell>
          <cell r="L809">
            <v>1</v>
          </cell>
          <cell r="M809" t="str">
            <v>แห่ง</v>
          </cell>
          <cell r="N809" t="str">
            <v>14 ธ.ค. 2566</v>
          </cell>
          <cell r="O809" t="str">
            <v/>
          </cell>
          <cell r="P809">
            <v>5900000</v>
          </cell>
          <cell r="Q809">
            <v>5900000</v>
          </cell>
          <cell r="R809" t="str">
            <v>ลงนามในสัญญา</v>
          </cell>
          <cell r="S809" t="str">
            <v/>
          </cell>
          <cell r="T809" t="str">
            <v>สำนักงานทางหลวงชนบทที่ 10 (เชียงใหม่)</v>
          </cell>
          <cell r="U809" t="str">
            <v>แขวงทางหลวงชนบทลำปาง</v>
          </cell>
          <cell r="V809" t="str">
            <v>สำนักบำรุงทาง</v>
          </cell>
          <cell r="W809" t="str">
            <v>ลำปาง</v>
          </cell>
          <cell r="X809" t="str">
            <v/>
          </cell>
          <cell r="Y809">
            <v>5911804.8499999996</v>
          </cell>
          <cell r="Z809">
            <v>1</v>
          </cell>
          <cell r="AA809" t="str">
            <v>แห่ง</v>
          </cell>
          <cell r="AB809" t="str">
            <v>-</v>
          </cell>
          <cell r="AC809" t="str">
            <v>0.00</v>
          </cell>
          <cell r="AD809" t="str">
            <v>-</v>
          </cell>
          <cell r="AE809" t="str">
            <v>-</v>
          </cell>
          <cell r="AF809" t="str">
            <v>0.00</v>
          </cell>
          <cell r="AG809" t="str">
            <v>-</v>
          </cell>
          <cell r="AH809" t="str">
            <v>28 ธ.ค. 2566</v>
          </cell>
          <cell r="AI809" t="str">
            <v>22 ธ.ค. 2566</v>
          </cell>
          <cell r="AJ809" t="str">
            <v>16 ม.ค. 2567</v>
          </cell>
          <cell r="AK809" t="str">
            <v>22 ม.ค. 2567</v>
          </cell>
          <cell r="AL809">
            <v>2</v>
          </cell>
          <cell r="AM809">
            <v>2</v>
          </cell>
          <cell r="AN809">
            <v>2</v>
          </cell>
          <cell r="AO809">
            <v>2</v>
          </cell>
          <cell r="AP809" t="str">
            <v>0523519000194</v>
          </cell>
          <cell r="AR809" t="str">
            <v>หจก.ลำปางไพศาลก่อสร้าง</v>
          </cell>
          <cell r="AS809" t="str">
            <v/>
          </cell>
          <cell r="AT809">
            <v>5885000</v>
          </cell>
          <cell r="AU809">
            <v>5883990</v>
          </cell>
          <cell r="AV809" t="str">
            <v/>
          </cell>
          <cell r="AW809" t="str">
            <v>ขทช.ลป./12/2567</v>
          </cell>
          <cell r="AX809" t="str">
            <v>8 ก.พ. 2567</v>
          </cell>
          <cell r="AY809" t="str">
            <v>8 ก.พ. 2567</v>
          </cell>
          <cell r="AZ809" t="str">
            <v>8 พ.ค. 2567</v>
          </cell>
          <cell r="BA809">
            <v>90</v>
          </cell>
          <cell r="BB809" t="str">
            <v>นพคุณ โชติวรานันท์</v>
          </cell>
          <cell r="BC809">
            <v>5883990</v>
          </cell>
          <cell r="BD809">
            <v>5883990</v>
          </cell>
          <cell r="BF809">
            <v>16010</v>
          </cell>
          <cell r="BG809">
            <v>27814.849999999627</v>
          </cell>
          <cell r="BI809" t="str">
            <v xml:space="preserve"> 2 ก.พ.67</v>
          </cell>
          <cell r="BJ809">
            <v>0.47049675531829555</v>
          </cell>
        </row>
        <row r="810">
          <cell r="A810" t="str">
            <v>งานบำรุงถนนสาย ลป.2016 แยกทางหลวงหมายเลข 11 - บ้านทุ่งงาม  อ.ห้างฉัตร, เสริมงาม จ.ลำปาง</v>
          </cell>
          <cell r="C810" t="str">
            <v>2567</v>
          </cell>
          <cell r="D810" t="str">
            <v>ผลผลิตโครงข่ายทางหลวงชนบทได้รับการบำรุงรักษา</v>
          </cell>
          <cell r="E810" t="str">
            <v>บำรุงรักษาทางหลวงชนบท</v>
          </cell>
          <cell r="F810" t="str">
            <v>รายการปีเดียว ราคาต่อหน่วยต่ำกว่า 10 ล้านบาท (พลางก่อน2)</v>
          </cell>
          <cell r="G810" t="str">
            <v>วิธี e-Bidding</v>
          </cell>
          <cell r="H810" t="str">
            <v>ซ่อมสร้างผิวทางแอสฟัลต์คอนกรีต (โดยวิธี Pavement In - Place Recycling)</v>
          </cell>
          <cell r="I810" t="str">
            <v>08007280004703210717</v>
          </cell>
          <cell r="J810" t="str">
            <v>ห้างฉัตร</v>
          </cell>
          <cell r="K810" t="str">
            <v>ลำปาง</v>
          </cell>
          <cell r="L810">
            <v>1</v>
          </cell>
          <cell r="M810" t="str">
            <v>แห่ง</v>
          </cell>
          <cell r="N810" t="str">
            <v>14 ธ.ค. 2566</v>
          </cell>
          <cell r="O810" t="str">
            <v/>
          </cell>
          <cell r="P810">
            <v>5900000</v>
          </cell>
          <cell r="Q810">
            <v>5900000</v>
          </cell>
          <cell r="R810" t="str">
            <v>ลงนามในสัญญา</v>
          </cell>
          <cell r="S810" t="str">
            <v/>
          </cell>
          <cell r="T810" t="str">
            <v>สำนักงานทางหลวงชนบทที่ 10 (เชียงใหม่)</v>
          </cell>
          <cell r="U810" t="str">
            <v>แขวงทางหลวงชนบทลำปาง</v>
          </cell>
          <cell r="V810" t="str">
            <v>สำนักบำรุงทาง</v>
          </cell>
          <cell r="W810" t="str">
            <v>ลำปาง</v>
          </cell>
          <cell r="X810" t="str">
            <v/>
          </cell>
          <cell r="Y810">
            <v>5913504.5599999996</v>
          </cell>
          <cell r="Z810">
            <v>1</v>
          </cell>
          <cell r="AA810" t="str">
            <v>แห่ง</v>
          </cell>
          <cell r="AB810" t="str">
            <v>-</v>
          </cell>
          <cell r="AC810" t="str">
            <v>0.00</v>
          </cell>
          <cell r="AD810" t="str">
            <v>-</v>
          </cell>
          <cell r="AE810" t="str">
            <v>-</v>
          </cell>
          <cell r="AF810" t="str">
            <v>0.00</v>
          </cell>
          <cell r="AG810" t="str">
            <v>-</v>
          </cell>
          <cell r="AH810" t="str">
            <v>3 ม.ค. 2567</v>
          </cell>
          <cell r="AI810" t="str">
            <v>26 ธ.ค. 2566</v>
          </cell>
          <cell r="AJ810" t="str">
            <v>18 ม.ค. 2567</v>
          </cell>
          <cell r="AK810" t="str">
            <v>19 ม.ค. 2567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R810" t="str">
            <v>บจก.สามารถ คอนสตรัคชั่น เชียงใหม่</v>
          </cell>
          <cell r="AS810" t="str">
            <v/>
          </cell>
          <cell r="AT810">
            <v>5895000</v>
          </cell>
          <cell r="AU810">
            <v>5895000</v>
          </cell>
          <cell r="AV810" t="str">
            <v/>
          </cell>
          <cell r="AW810" t="str">
            <v>ขทช.ลป./14/2567</v>
          </cell>
          <cell r="AX810" t="str">
            <v>8 ก.พ. 2567</v>
          </cell>
          <cell r="AY810" t="str">
            <v>8 ก.พ. 2567</v>
          </cell>
          <cell r="AZ810" t="str">
            <v>7 ก.ค. 2567</v>
          </cell>
          <cell r="BA810">
            <v>150</v>
          </cell>
          <cell r="BB810" t="str">
            <v>พิเชษฐ์ อรุณรัตน์</v>
          </cell>
          <cell r="BC810">
            <v>5895000</v>
          </cell>
          <cell r="BD810">
            <v>5895000</v>
          </cell>
          <cell r="BF810">
            <v>5000</v>
          </cell>
          <cell r="BG810">
            <v>18504.55999999959</v>
          </cell>
          <cell r="BI810" t="str">
            <v xml:space="preserve"> 2 ก.พ.67</v>
          </cell>
          <cell r="BJ810">
            <v>0.31292036409623725</v>
          </cell>
        </row>
        <row r="811">
          <cell r="A811" t="str">
            <v xml:space="preserve">งานบำรุงถนนสาย ลป.4034 แยกทางหลวงหมายเลข 1335 (ฝายแม่วัง) - บ้านกล้วยกลาง อ.เมืองลำปาง จ.ลำปาง (ตอนที่ 1) </v>
          </cell>
          <cell r="C811" t="str">
            <v>2567</v>
          </cell>
          <cell r="D811" t="str">
            <v>ผลผลิตโครงข่ายทางหลวงชนบทได้รับการบำรุงรักษา</v>
          </cell>
          <cell r="E811" t="str">
            <v>บำรุงรักษาทางหลวงชนบท</v>
          </cell>
          <cell r="F811" t="str">
            <v>รายการปีเดียว ราคาต่อหน่วยต่ำกว่า 10 ล้านบาท (พลางก่อน2)</v>
          </cell>
          <cell r="G811" t="str">
            <v>วิธี e-Bidding</v>
          </cell>
          <cell r="H811" t="str">
            <v>ซ่อมสร้างผิวทางแอสฟัลต์คอนกรีต (โดยวิธี Pavement In - Place Recycling)</v>
          </cell>
          <cell r="I811" t="str">
            <v>08007280004703210717</v>
          </cell>
          <cell r="K811" t="str">
            <v>ลำปาง</v>
          </cell>
          <cell r="L811">
            <v>1</v>
          </cell>
          <cell r="M811" t="str">
            <v>แห่ง</v>
          </cell>
          <cell r="N811" t="str">
            <v>14 ธ.ค. 2566</v>
          </cell>
          <cell r="O811" t="str">
            <v/>
          </cell>
          <cell r="P811">
            <v>5750000</v>
          </cell>
          <cell r="Q811">
            <v>5750000</v>
          </cell>
          <cell r="R811" t="str">
            <v>ลงนามในสัญญา</v>
          </cell>
          <cell r="S811" t="str">
            <v/>
          </cell>
          <cell r="T811" t="str">
            <v>สำนักงานทางหลวงชนบทที่ 10 (เชียงใหม่)</v>
          </cell>
          <cell r="U811" t="str">
            <v>แขวงทางหลวงชนบทลำปาง</v>
          </cell>
          <cell r="V811" t="str">
            <v>สำนักบำรุงทาง</v>
          </cell>
          <cell r="W811" t="str">
            <v>ลำปาง</v>
          </cell>
          <cell r="X811" t="str">
            <v/>
          </cell>
          <cell r="Y811">
            <v>5745557.46</v>
          </cell>
          <cell r="Z811">
            <v>1</v>
          </cell>
          <cell r="AA811" t="str">
            <v>แห่ง</v>
          </cell>
          <cell r="AB811" t="str">
            <v>-</v>
          </cell>
          <cell r="AC811" t="str">
            <v>0.00</v>
          </cell>
          <cell r="AD811" t="str">
            <v>-</v>
          </cell>
          <cell r="AE811" t="str">
            <v>-</v>
          </cell>
          <cell r="AF811" t="str">
            <v>0.00</v>
          </cell>
          <cell r="AG811" t="str">
            <v>-</v>
          </cell>
          <cell r="AH811" t="str">
            <v>28 ธ.ค. 2566</v>
          </cell>
          <cell r="AI811" t="str">
            <v>21 ธ.ค. 2566</v>
          </cell>
          <cell r="AJ811" t="str">
            <v>16 ม.ค. 2567</v>
          </cell>
          <cell r="AK811" t="str">
            <v>18 ม.ค. 2567</v>
          </cell>
          <cell r="AL811">
            <v>2</v>
          </cell>
          <cell r="AM811">
            <v>2</v>
          </cell>
          <cell r="AN811">
            <v>2</v>
          </cell>
          <cell r="AO811">
            <v>2</v>
          </cell>
          <cell r="AP811" t="str">
            <v>0523534000329</v>
          </cell>
          <cell r="AR811" t="str">
            <v>หจก.เทพเทวัญก่อสร้าง</v>
          </cell>
          <cell r="AS811" t="str">
            <v/>
          </cell>
          <cell r="AT811">
            <v>5730000</v>
          </cell>
          <cell r="AU811">
            <v>5725346</v>
          </cell>
          <cell r="AV811" t="str">
            <v/>
          </cell>
          <cell r="AW811" t="str">
            <v>ขทช.ลป./13/2567</v>
          </cell>
          <cell r="AX811" t="str">
            <v>8 ก.พ. 2567</v>
          </cell>
          <cell r="AY811" t="str">
            <v>8 ก.พ. 2567</v>
          </cell>
          <cell r="AZ811" t="str">
            <v>8 พ.ค. 2567</v>
          </cell>
          <cell r="BA811">
            <v>90</v>
          </cell>
          <cell r="BB811" t="str">
            <v>สมศักดิ์ เถาเปี้ยปลูก</v>
          </cell>
          <cell r="BC811">
            <v>5725346</v>
          </cell>
          <cell r="BD811">
            <v>5725346</v>
          </cell>
          <cell r="BF811">
            <v>24654</v>
          </cell>
          <cell r="BG811">
            <v>20211.459999999963</v>
          </cell>
          <cell r="BI811" t="str">
            <v xml:space="preserve"> 2 ก.พ.67</v>
          </cell>
          <cell r="BJ811">
            <v>0.35177543938443118</v>
          </cell>
        </row>
        <row r="812">
          <cell r="A812" t="str">
            <v xml:space="preserve">งานอำนวยความปลอดภัย ถนนสาย ลป.5006 แยกทางหลวงชนบท ลป.1014 - อำเภอเกาะคา อ.สบปราบ, เกาะคา จ.ลำปาง </v>
          </cell>
          <cell r="C812" t="str">
            <v>2567</v>
          </cell>
          <cell r="D812" t="str">
            <v>ผลผลิตโครงข่ายทางหลวงชนบทมีความปลอดภัย</v>
          </cell>
          <cell r="E812" t="str">
            <v>อำนวยความปลอดภัยทางถนน</v>
          </cell>
          <cell r="F812" t="str">
            <v>รายการปีเดียว ราคาต่อหน่วยต่ำกว่า 10 ล้านบาท (พลางก่อน1)</v>
          </cell>
          <cell r="G812" t="str">
            <v>วิธี e-Bidding</v>
          </cell>
          <cell r="H812" t="str">
            <v>ไฟฟ้าแสงสว่างและไฟสัญญาณจราจร</v>
          </cell>
          <cell r="I812" t="str">
            <v>08007280005703210836</v>
          </cell>
          <cell r="K812" t="str">
            <v>ลำปาง</v>
          </cell>
          <cell r="L812">
            <v>3</v>
          </cell>
          <cell r="M812" t="str">
            <v>แห่ง</v>
          </cell>
          <cell r="N812" t="str">
            <v>13 ธ.ค. 2566</v>
          </cell>
          <cell r="O812" t="str">
            <v/>
          </cell>
          <cell r="P812">
            <v>3250000</v>
          </cell>
          <cell r="Q812">
            <v>3250000</v>
          </cell>
          <cell r="R812" t="str">
            <v>ลงนามในสัญญา</v>
          </cell>
          <cell r="S812" t="str">
            <v/>
          </cell>
          <cell r="T812" t="str">
            <v>สำนักงานทางหลวงชนบทที่ 10 (เชียงใหม่)</v>
          </cell>
          <cell r="U812" t="str">
            <v>แขวงทางหลวงชนบทลำปาง</v>
          </cell>
          <cell r="V812" t="str">
            <v>สำนักอำนวยความปลอดภัย</v>
          </cell>
          <cell r="W812" t="str">
            <v>ลำปาง</v>
          </cell>
          <cell r="X812" t="str">
            <v/>
          </cell>
          <cell r="Y812">
            <v>3258915.55</v>
          </cell>
          <cell r="Z812">
            <v>0</v>
          </cell>
          <cell r="AB812" t="str">
            <v>-</v>
          </cell>
          <cell r="AC812" t="str">
            <v>0.00</v>
          </cell>
          <cell r="AD812" t="str">
            <v>-</v>
          </cell>
          <cell r="AE812" t="str">
            <v>-</v>
          </cell>
          <cell r="AF812" t="str">
            <v>0.00</v>
          </cell>
          <cell r="AG812" t="str">
            <v>-</v>
          </cell>
          <cell r="AH812" t="str">
            <v>28 ธ.ค. 2566</v>
          </cell>
          <cell r="AI812" t="str">
            <v>22 ธ.ค. 2566</v>
          </cell>
          <cell r="AJ812" t="str">
            <v>9 ม.ค. 2567</v>
          </cell>
          <cell r="AK812" t="str">
            <v>11 ม.ค. 2567</v>
          </cell>
          <cell r="AL812">
            <v>3</v>
          </cell>
          <cell r="AM812">
            <v>3</v>
          </cell>
          <cell r="AN812">
            <v>3</v>
          </cell>
          <cell r="AO812">
            <v>3</v>
          </cell>
          <cell r="AP812" t="str">
            <v>0405546001051</v>
          </cell>
          <cell r="AR812" t="str">
            <v>บจก.ดับเบิ้ล เอ็ม อินเตอร์เนชั่นแนล</v>
          </cell>
          <cell r="AS812" t="str">
            <v/>
          </cell>
          <cell r="AT812">
            <v>3233700</v>
          </cell>
          <cell r="AU812">
            <v>3230800</v>
          </cell>
          <cell r="AV812" t="str">
            <v/>
          </cell>
          <cell r="AW812" t="str">
            <v>ขทช.ลป./07/2567</v>
          </cell>
          <cell r="AX812" t="str">
            <v>31 ม.ค. 2567</v>
          </cell>
          <cell r="AY812" t="str">
            <v>31 ม.ค. 2567</v>
          </cell>
          <cell r="AZ812" t="str">
            <v>30 เม.ย. 2567</v>
          </cell>
          <cell r="BA812">
            <v>90</v>
          </cell>
          <cell r="BB812" t="str">
            <v>ปรัชญา หาญจักรแก้ว</v>
          </cell>
          <cell r="BC812">
            <v>3230800</v>
          </cell>
          <cell r="BD812">
            <v>3230800</v>
          </cell>
          <cell r="BF812">
            <v>19200</v>
          </cell>
          <cell r="BG812">
            <v>28115.549999999814</v>
          </cell>
          <cell r="BI812" t="str">
            <v xml:space="preserve"> 2 ก.พ.67</v>
          </cell>
          <cell r="BJ812">
            <v>0.8627271731542665</v>
          </cell>
        </row>
        <row r="813">
          <cell r="A813" t="str">
            <v>งานอำนวยความปลอดภัย ถนนสาย ลป.1043 แยกทางหลวงหมายเลข 1 - บ้านนากว้าว  อ.สบปราบ, แม่ทะ จ.ลำปาง</v>
          </cell>
          <cell r="C813" t="str">
            <v>2567</v>
          </cell>
          <cell r="D813" t="str">
            <v>ผลผลิตโครงข่ายทางหลวงชนบทมีความปลอดภัย</v>
          </cell>
          <cell r="E813" t="str">
            <v>อำนวยความปลอดภัยทางถนน</v>
          </cell>
          <cell r="F813" t="str">
            <v>รายการปีเดียว ราคาต่อหน่วยต่ำกว่า 10 ล้านบาท (พลางก่อน1)</v>
          </cell>
          <cell r="G813" t="str">
            <v>วิธี e-Bidding</v>
          </cell>
          <cell r="H813" t="str">
            <v>ไฟฟ้าแสงสว่างและไฟสัญญาณจราจร</v>
          </cell>
          <cell r="I813" t="str">
            <v>08007280005703210836</v>
          </cell>
          <cell r="J813" t="str">
            <v>สบปราบ</v>
          </cell>
          <cell r="K813" t="str">
            <v>ลำปาง</v>
          </cell>
          <cell r="L813">
            <v>3</v>
          </cell>
          <cell r="M813" t="str">
            <v>แห่ง</v>
          </cell>
          <cell r="N813" t="str">
            <v>13 ธ.ค. 2566</v>
          </cell>
          <cell r="O813" t="str">
            <v/>
          </cell>
          <cell r="P813">
            <v>5000000</v>
          </cell>
          <cell r="Q813">
            <v>5000000</v>
          </cell>
          <cell r="R813" t="str">
            <v>ลงนามในสัญญา</v>
          </cell>
          <cell r="S813" t="str">
            <v/>
          </cell>
          <cell r="T813" t="str">
            <v>สำนักงานทางหลวงชนบทที่ 10 (เชียงใหม่)</v>
          </cell>
          <cell r="U813" t="str">
            <v>แขวงทางหลวงชนบทลำปาง</v>
          </cell>
          <cell r="V813" t="str">
            <v>สำนักอำนวยความปลอดภัย</v>
          </cell>
          <cell r="W813" t="str">
            <v>ลำปาง</v>
          </cell>
          <cell r="X813" t="str">
            <v/>
          </cell>
          <cell r="Y813">
            <v>5015763.82</v>
          </cell>
          <cell r="Z813">
            <v>3</v>
          </cell>
          <cell r="AA813" t="str">
            <v>แห่ง</v>
          </cell>
          <cell r="AB813" t="str">
            <v>-</v>
          </cell>
          <cell r="AC813" t="str">
            <v>0.00</v>
          </cell>
          <cell r="AD813" t="str">
            <v>-</v>
          </cell>
          <cell r="AE813" t="str">
            <v>-</v>
          </cell>
          <cell r="AF813" t="str">
            <v>0.00</v>
          </cell>
          <cell r="AG813" t="str">
            <v>-</v>
          </cell>
          <cell r="AH813" t="str">
            <v>28 ธ.ค. 2566</v>
          </cell>
          <cell r="AI813" t="str">
            <v>22 ธ.ค. 2566</v>
          </cell>
          <cell r="AJ813" t="str">
            <v>9 ม.ค. 2567</v>
          </cell>
          <cell r="AK813" t="str">
            <v>11 ม.ค. 2567</v>
          </cell>
          <cell r="AL813">
            <v>3</v>
          </cell>
          <cell r="AM813">
            <v>3</v>
          </cell>
          <cell r="AN813">
            <v>3</v>
          </cell>
          <cell r="AO813">
            <v>3</v>
          </cell>
          <cell r="AP813" t="str">
            <v>0523549000966</v>
          </cell>
          <cell r="AR813" t="str">
            <v>บจก. พี แอนด์ เอฟ แก๊ส เซอร์วิส</v>
          </cell>
          <cell r="AS813" t="str">
            <v/>
          </cell>
          <cell r="AT813">
            <v>4990000</v>
          </cell>
          <cell r="AU813">
            <v>4987700</v>
          </cell>
          <cell r="AV813" t="str">
            <v/>
          </cell>
          <cell r="AW813" t="str">
            <v>ขทช.ลป./06/2567</v>
          </cell>
          <cell r="AX813" t="str">
            <v>31 ม.ค. 2567</v>
          </cell>
          <cell r="AY813" t="str">
            <v>31 ม.ค. 2567</v>
          </cell>
          <cell r="AZ813" t="str">
            <v>30 เม.ย. 2567</v>
          </cell>
          <cell r="BA813">
            <v>90</v>
          </cell>
          <cell r="BB813" t="str">
            <v>บุญฤทธิ์ คชาปัญญา</v>
          </cell>
          <cell r="BC813">
            <v>4987700</v>
          </cell>
          <cell r="BD813">
            <v>4987700</v>
          </cell>
          <cell r="BF813">
            <v>12300</v>
          </cell>
          <cell r="BG813">
            <v>28063.820000000298</v>
          </cell>
          <cell r="BI813" t="str">
            <v xml:space="preserve"> 2 ก.พ.67</v>
          </cell>
          <cell r="BJ813">
            <v>0.55951238948089654</v>
          </cell>
        </row>
        <row r="814">
          <cell r="A814" t="str">
            <v>งานอำนวยความปลอดภัย ถนนสาย ลป.5028 แยกทางหลวงชนบท ลป.4007 - ดอยม่อนไก่แจ้  อ.เกาะคา, ห้างฉัตร จ.ลำปาง</v>
          </cell>
          <cell r="C814" t="str">
            <v>2567</v>
          </cell>
          <cell r="D814" t="str">
            <v>ผลผลิตโครงข่ายทางหลวงชนบทมีความปลอดภัย</v>
          </cell>
          <cell r="E814" t="str">
            <v>อำนวยความปลอดภัยทางถนน</v>
          </cell>
          <cell r="F814" t="str">
            <v>รายการปีเดียว ราคาต่อหน่วยต่ำกว่า 10 ล้านบาท (พลางก่อน1)</v>
          </cell>
          <cell r="G814" t="str">
            <v>วิธี e-Bidding</v>
          </cell>
          <cell r="H814" t="str">
            <v>ปรับปรุงทางเพื่อความปลอดภัย</v>
          </cell>
          <cell r="I814" t="str">
            <v>08007280005703210836</v>
          </cell>
          <cell r="J814" t="str">
            <v>เกาะคา</v>
          </cell>
          <cell r="K814" t="str">
            <v>ลำปาง</v>
          </cell>
          <cell r="L814">
            <v>3</v>
          </cell>
          <cell r="M814" t="str">
            <v>แห่ง</v>
          </cell>
          <cell r="N814" t="str">
            <v>13 ธ.ค. 2566</v>
          </cell>
          <cell r="O814" t="str">
            <v/>
          </cell>
          <cell r="P814">
            <v>5500000</v>
          </cell>
          <cell r="Q814">
            <v>5500000</v>
          </cell>
          <cell r="R814" t="str">
            <v>ลงนามในสัญญา</v>
          </cell>
          <cell r="S814" t="str">
            <v/>
          </cell>
          <cell r="T814" t="str">
            <v>สำนักงานทางหลวงชนบทที่ 10 (เชียงใหม่)</v>
          </cell>
          <cell r="U814" t="str">
            <v>แขวงทางหลวงชนบทลำปาง</v>
          </cell>
          <cell r="V814" t="str">
            <v>สำนักอำนวยความปลอดภัย</v>
          </cell>
          <cell r="W814" t="str">
            <v>ลำปาง</v>
          </cell>
          <cell r="X814" t="str">
            <v/>
          </cell>
          <cell r="Y814">
            <v>5509011.7699999996</v>
          </cell>
          <cell r="Z814">
            <v>3</v>
          </cell>
          <cell r="AA814" t="str">
            <v>แห่ง</v>
          </cell>
          <cell r="AB814" t="str">
            <v>-</v>
          </cell>
          <cell r="AC814" t="str">
            <v>0.00</v>
          </cell>
          <cell r="AD814" t="str">
            <v>-</v>
          </cell>
          <cell r="AE814" t="str">
            <v>-</v>
          </cell>
          <cell r="AF814" t="str">
            <v>0.00</v>
          </cell>
          <cell r="AG814" t="str">
            <v>-</v>
          </cell>
          <cell r="AH814" t="str">
            <v>28 ธ.ค. 2566</v>
          </cell>
          <cell r="AI814" t="str">
            <v>21 ธ.ค. 2566</v>
          </cell>
          <cell r="AJ814" t="str">
            <v>16 ม.ค. 2567</v>
          </cell>
          <cell r="AK814" t="str">
            <v>17 ม.ค. 2567</v>
          </cell>
          <cell r="AL814">
            <v>3</v>
          </cell>
          <cell r="AM814">
            <v>3</v>
          </cell>
          <cell r="AN814">
            <v>3</v>
          </cell>
          <cell r="AO814">
            <v>3</v>
          </cell>
          <cell r="AR814" t="str">
            <v>หจก.ลำปางภาณุภัทร์ก่อสร้าง 2008</v>
          </cell>
          <cell r="AS814" t="str">
            <v/>
          </cell>
          <cell r="AT814">
            <v>5495000</v>
          </cell>
          <cell r="AU814">
            <v>5495000</v>
          </cell>
          <cell r="AV814" t="str">
            <v/>
          </cell>
          <cell r="AW814" t="str">
            <v>ขทช.ลป./11/2567</v>
          </cell>
          <cell r="AX814" t="str">
            <v>6 ก.พ. 2567</v>
          </cell>
          <cell r="AY814" t="str">
            <v>6 ก.พ. 2567</v>
          </cell>
          <cell r="AZ814" t="str">
            <v>26 พ.ค. 2567</v>
          </cell>
          <cell r="BA814">
            <v>110</v>
          </cell>
          <cell r="BB814" t="str">
            <v>พิเชษฐ์ อรุณรัตน์</v>
          </cell>
          <cell r="BC814">
            <v>5495000</v>
          </cell>
          <cell r="BD814">
            <v>5495000</v>
          </cell>
          <cell r="BF814">
            <v>5000</v>
          </cell>
          <cell r="BG814">
            <v>14011.769999999553</v>
          </cell>
          <cell r="BI814" t="str">
            <v xml:space="preserve"> 2 ก.พ.67</v>
          </cell>
          <cell r="BJ814">
            <v>0.25434271308517381</v>
          </cell>
        </row>
        <row r="815">
          <cell r="A815" t="str">
            <v>งานอำนวยความปลอดภัย ถนนสาย ลป.4007 แยกทางหลวงหมายเลข 1034 - บ้านป่าเหียง  อ.เกาะคา, ห้างฉัตร จ.ลำปาง</v>
          </cell>
          <cell r="C815" t="str">
            <v>2567</v>
          </cell>
          <cell r="D815" t="str">
            <v>ผลผลิตโครงข่ายทางหลวงชนบทมีความปลอดภัย</v>
          </cell>
          <cell r="E815" t="str">
            <v>อำนวยความปลอดภัยทางถนน</v>
          </cell>
          <cell r="F815" t="str">
            <v>รายการปีเดียว ราคาต่อหน่วยต่ำกว่า 10 ล้านบาท (พลางก่อน1)</v>
          </cell>
          <cell r="G815" t="str">
            <v>วิธี e-Bidding</v>
          </cell>
          <cell r="H815" t="str">
            <v>ไฟฟ้าแสงสว่างและไฟสัญญาณจราจร</v>
          </cell>
          <cell r="I815" t="str">
            <v>08007280005703210836</v>
          </cell>
          <cell r="J815" t="str">
            <v>เกาะคา</v>
          </cell>
          <cell r="K815" t="str">
            <v>ลำปาง</v>
          </cell>
          <cell r="L815">
            <v>3</v>
          </cell>
          <cell r="M815" t="str">
            <v>แห่ง</v>
          </cell>
          <cell r="N815" t="str">
            <v>28 พ.ย. 2566</v>
          </cell>
          <cell r="O815" t="str">
            <v/>
          </cell>
          <cell r="P815">
            <v>2850000</v>
          </cell>
          <cell r="Q815">
            <v>2850000</v>
          </cell>
          <cell r="R815" t="str">
            <v>ลงนามในสัญญา</v>
          </cell>
          <cell r="S815" t="str">
            <v/>
          </cell>
          <cell r="T815" t="str">
            <v>สำนักงานทางหลวงชนบทที่ 10 (เชียงใหม่)</v>
          </cell>
          <cell r="U815" t="str">
            <v>แขวงทางหลวงชนบทลำปาง</v>
          </cell>
          <cell r="V815" t="str">
            <v>สำนักอำนวยความปลอดภัย</v>
          </cell>
          <cell r="W815" t="str">
            <v>ลำปาง</v>
          </cell>
          <cell r="X815" t="str">
            <v/>
          </cell>
          <cell r="Y815">
            <v>2850257.19</v>
          </cell>
          <cell r="Z815">
            <v>3</v>
          </cell>
          <cell r="AA815" t="str">
            <v>แห่ง</v>
          </cell>
          <cell r="AB815" t="str">
            <v>-</v>
          </cell>
          <cell r="AC815" t="str">
            <v>0.00</v>
          </cell>
          <cell r="AD815" t="str">
            <v>-</v>
          </cell>
          <cell r="AE815" t="str">
            <v>-</v>
          </cell>
          <cell r="AF815" t="str">
            <v>0.00</v>
          </cell>
          <cell r="AG815" t="str">
            <v>-</v>
          </cell>
          <cell r="AH815" t="str">
            <v>12 ธ.ค. 2566</v>
          </cell>
          <cell r="AI815" t="str">
            <v>4 ธ.ค. 2566</v>
          </cell>
          <cell r="AJ815" t="str">
            <v>20 ธ.ค. 2566</v>
          </cell>
          <cell r="AK815" t="str">
            <v>21 ธ.ค. 2566</v>
          </cell>
          <cell r="AL815">
            <v>3</v>
          </cell>
          <cell r="AM815">
            <v>3</v>
          </cell>
          <cell r="AN815">
            <v>3</v>
          </cell>
          <cell r="AO815">
            <v>3</v>
          </cell>
          <cell r="AP815" t="str">
            <v>0523549000966</v>
          </cell>
          <cell r="AR815" t="str">
            <v>บจก. พี แอนด์ เอฟ แก๊ส เซอร์วิส</v>
          </cell>
          <cell r="AS815" t="str">
            <v/>
          </cell>
          <cell r="AT815">
            <v>2840000</v>
          </cell>
          <cell r="AU815">
            <v>2838900</v>
          </cell>
          <cell r="AV815" t="str">
            <v/>
          </cell>
          <cell r="AW815" t="str">
            <v>ขทช.ลป./05/2567</v>
          </cell>
          <cell r="AX815" t="str">
            <v>15 ม.ค. 2567</v>
          </cell>
          <cell r="AY815" t="str">
            <v>15 ม.ค. 2567</v>
          </cell>
          <cell r="AZ815" t="str">
            <v>14 เม.ย. 2567</v>
          </cell>
          <cell r="BA815">
            <v>90</v>
          </cell>
          <cell r="BB815" t="str">
            <v>บุญฤทธิ์ คชาปัญญา</v>
          </cell>
          <cell r="BC815">
            <v>2838900</v>
          </cell>
          <cell r="BD815">
            <v>2838900</v>
          </cell>
          <cell r="BF815">
            <v>11100</v>
          </cell>
          <cell r="BG815">
            <v>11357.189999999944</v>
          </cell>
          <cell r="BI815" t="str">
            <v xml:space="preserve"> 2 ก.พ.67</v>
          </cell>
          <cell r="BJ815">
            <v>0.39846193669280577</v>
          </cell>
        </row>
        <row r="816">
          <cell r="A816" t="str">
            <v>งานอำนวยความปลอดภัย ถนนสาย ลป.1003 แยกทางหลวงหมายเลข 1 - บ้านอ้วน  อ.เกาะคา, แม่ทะ จ.ลำปาง</v>
          </cell>
          <cell r="C816" t="str">
            <v>2567</v>
          </cell>
          <cell r="D816" t="str">
            <v>ผลผลิตโครงข่ายทางหลวงชนบทมีความปลอดภัย</v>
          </cell>
          <cell r="E816" t="str">
            <v>อำนวยความปลอดภัยทางถนน</v>
          </cell>
          <cell r="F816" t="str">
            <v>รายการปีเดียว ราคาต่อหน่วยต่ำกว่า 10 ล้านบาท (พลางก่อน1)</v>
          </cell>
          <cell r="G816" t="str">
            <v>วิธี e-Bidding</v>
          </cell>
          <cell r="H816" t="str">
            <v>ไฟฟ้าแสงสว่างและไฟสัญญาณจราจร</v>
          </cell>
          <cell r="I816" t="str">
            <v>08007280005703210836</v>
          </cell>
          <cell r="J816" t="str">
            <v>เกาะคา</v>
          </cell>
          <cell r="K816" t="str">
            <v>ลำปาง</v>
          </cell>
          <cell r="L816">
            <v>2</v>
          </cell>
          <cell r="M816" t="str">
            <v>แห่ง</v>
          </cell>
          <cell r="N816" t="str">
            <v>26 ต.ค. 2566</v>
          </cell>
          <cell r="O816" t="str">
            <v/>
          </cell>
          <cell r="P816">
            <v>1800000</v>
          </cell>
          <cell r="Q816">
            <v>1800000</v>
          </cell>
          <cell r="R816" t="str">
            <v>ลงนามในสัญญา</v>
          </cell>
          <cell r="S816" t="str">
            <v/>
          </cell>
          <cell r="T816" t="str">
            <v>สำนักงานทางหลวงชนบทที่ 10 (เชียงใหม่)</v>
          </cell>
          <cell r="U816" t="str">
            <v>แขวงทางหลวงชนบทลำปาง</v>
          </cell>
          <cell r="V816" t="str">
            <v>สำนักอำนวยความปลอดภัย</v>
          </cell>
          <cell r="W816" t="str">
            <v>ลำปาง</v>
          </cell>
          <cell r="X816" t="str">
            <v/>
          </cell>
          <cell r="Y816">
            <v>1801127.42</v>
          </cell>
          <cell r="Z816">
            <v>2</v>
          </cell>
          <cell r="AA816" t="str">
            <v>แห่ง</v>
          </cell>
          <cell r="AB816" t="str">
            <v>-</v>
          </cell>
          <cell r="AC816" t="str">
            <v>0.00</v>
          </cell>
          <cell r="AD816" t="str">
            <v>-</v>
          </cell>
          <cell r="AE816" t="str">
            <v>-</v>
          </cell>
          <cell r="AF816" t="str">
            <v>0.00</v>
          </cell>
          <cell r="AG816" t="str">
            <v>-</v>
          </cell>
          <cell r="AH816" t="str">
            <v>10 พ.ย. 2566</v>
          </cell>
          <cell r="AI816" t="str">
            <v>6 พ.ย. 2566</v>
          </cell>
          <cell r="AJ816" t="str">
            <v>20 พ.ย. 2566</v>
          </cell>
          <cell r="AK816" t="str">
            <v>23 พ.ย. 2566</v>
          </cell>
          <cell r="AL816">
            <v>4</v>
          </cell>
          <cell r="AM816">
            <v>4</v>
          </cell>
          <cell r="AN816">
            <v>4</v>
          </cell>
          <cell r="AO816">
            <v>4</v>
          </cell>
          <cell r="AP816" t="str">
            <v>0523549000966</v>
          </cell>
          <cell r="AR816" t="str">
            <v>บจก. พี แอนด์ เอฟ แก๊ส เซอร์วิส</v>
          </cell>
          <cell r="AS816" t="str">
            <v/>
          </cell>
          <cell r="AT816">
            <v>1796000</v>
          </cell>
          <cell r="AU816">
            <v>1795350</v>
          </cell>
          <cell r="AV816" t="str">
            <v/>
          </cell>
          <cell r="AW816" t="str">
            <v>ขทช.ลป./03/2567</v>
          </cell>
          <cell r="AX816" t="str">
            <v>14 ธ.ค. 2566</v>
          </cell>
          <cell r="AY816" t="str">
            <v>14 ธ.ค. 2566</v>
          </cell>
          <cell r="AZ816" t="str">
            <v>13 มี.ค. 2567</v>
          </cell>
          <cell r="BA816">
            <v>90</v>
          </cell>
          <cell r="BB816" t="str">
            <v>ปรัชญา หาญจักรแก้ว</v>
          </cell>
          <cell r="BC816">
            <v>1795350</v>
          </cell>
          <cell r="BD816">
            <v>1795350</v>
          </cell>
          <cell r="BF816">
            <v>4650</v>
          </cell>
          <cell r="BG816">
            <v>5777.4199999999255</v>
          </cell>
          <cell r="BI816" t="str">
            <v xml:space="preserve"> 2 ก.พ.67</v>
          </cell>
          <cell r="BJ816">
            <v>0.32076686723252074</v>
          </cell>
        </row>
        <row r="817">
          <cell r="A817" t="str">
            <v>งานอำนวยความปลอดภัย ถนนสาย ลป.2004 แยกทางหลวงหมายเลข 11 - บ้านห้วยรากไม้  อ.แม่ทะ, แม่เมาะ จ.ลำปาง</v>
          </cell>
          <cell r="C817" t="str">
            <v>2567</v>
          </cell>
          <cell r="D817" t="str">
            <v>ผลผลิตโครงข่ายทางหลวงชนบทมีความปลอดภัย</v>
          </cell>
          <cell r="E817" t="str">
            <v>อำนวยความปลอดภัยทางถนน</v>
          </cell>
          <cell r="F817" t="str">
            <v>รายการปีเดียว ราคาต่อหน่วยต่ำกว่า 10 ล้านบาท (พลางก่อน1)</v>
          </cell>
          <cell r="G817" t="str">
            <v>วิธี e-Bidding</v>
          </cell>
          <cell r="H817" t="str">
            <v>ไฟฟ้าแสงสว่างและไฟสัญญาณจราจร</v>
          </cell>
          <cell r="I817" t="str">
            <v>08007280005703210836</v>
          </cell>
          <cell r="J817" t="str">
            <v>แม่ทะ</v>
          </cell>
          <cell r="K817" t="str">
            <v>ลำปาง</v>
          </cell>
          <cell r="L817">
            <v>2</v>
          </cell>
          <cell r="M817" t="str">
            <v>แห่ง</v>
          </cell>
          <cell r="N817" t="str">
            <v>26 ต.ค. 2566</v>
          </cell>
          <cell r="O817" t="str">
            <v/>
          </cell>
          <cell r="P817">
            <v>3000000</v>
          </cell>
          <cell r="Q817">
            <v>3000000</v>
          </cell>
          <cell r="R817" t="str">
            <v>ลงนามในสัญญา</v>
          </cell>
          <cell r="S817" t="str">
            <v/>
          </cell>
          <cell r="T817" t="str">
            <v>สำนักงานทางหลวงชนบทที่ 10 (เชียงใหม่)</v>
          </cell>
          <cell r="U817" t="str">
            <v>แขวงทางหลวงชนบทลำปาง</v>
          </cell>
          <cell r="V817" t="str">
            <v>สำนักอำนวยความปลอดภัย</v>
          </cell>
          <cell r="W817" t="str">
            <v>ลำปาง</v>
          </cell>
          <cell r="X817" t="str">
            <v/>
          </cell>
          <cell r="Y817">
            <v>3004143.52</v>
          </cell>
          <cell r="Z817">
            <v>2</v>
          </cell>
          <cell r="AA817" t="str">
            <v>แห่ง</v>
          </cell>
          <cell r="AB817" t="str">
            <v>-</v>
          </cell>
          <cell r="AC817" t="str">
            <v>0.00</v>
          </cell>
          <cell r="AD817" t="str">
            <v>-</v>
          </cell>
          <cell r="AE817" t="str">
            <v>-</v>
          </cell>
          <cell r="AF817" t="str">
            <v>0.00</v>
          </cell>
          <cell r="AG817" t="str">
            <v>-</v>
          </cell>
          <cell r="AH817" t="str">
            <v>10 พ.ย. 2566</v>
          </cell>
          <cell r="AI817" t="str">
            <v>6 พ.ย. 2566</v>
          </cell>
          <cell r="AJ817" t="str">
            <v>20 พ.ย. 2566</v>
          </cell>
          <cell r="AK817" t="str">
            <v>23 พ.ย. 2566</v>
          </cell>
          <cell r="AL817">
            <v>3</v>
          </cell>
          <cell r="AM817">
            <v>3</v>
          </cell>
          <cell r="AN817">
            <v>3</v>
          </cell>
          <cell r="AO817">
            <v>3</v>
          </cell>
          <cell r="AR817" t="str">
            <v>บจก.สามารถ คอนสตรัคชั่น เชียงใหม่</v>
          </cell>
          <cell r="AS817" t="str">
            <v/>
          </cell>
          <cell r="AT817">
            <v>2999500</v>
          </cell>
          <cell r="AU817">
            <v>2999500</v>
          </cell>
          <cell r="AV817" t="str">
            <v/>
          </cell>
          <cell r="AW817" t="str">
            <v>ขทช.ลป./01/2567</v>
          </cell>
          <cell r="AX817" t="str">
            <v>13 ธ.ค. 2566</v>
          </cell>
          <cell r="AY817" t="str">
            <v>13 ธ.ค. 2566</v>
          </cell>
          <cell r="AZ817" t="str">
            <v>1 เม.ย. 2567</v>
          </cell>
          <cell r="BA817">
            <v>110</v>
          </cell>
          <cell r="BB817" t="str">
            <v>ชัชชัย หมอช้าง</v>
          </cell>
          <cell r="BC817">
            <v>2999500</v>
          </cell>
          <cell r="BD817">
            <v>2999500</v>
          </cell>
          <cell r="BF817">
            <v>500</v>
          </cell>
          <cell r="BG817">
            <v>4643.5200000000186</v>
          </cell>
          <cell r="BI817" t="str">
            <v xml:space="preserve"> 2 ก.พ.67</v>
          </cell>
          <cell r="BJ817">
            <v>0.15457051133162966</v>
          </cell>
        </row>
        <row r="818">
          <cell r="A818" t="str">
            <v>งานอำนวยความปลอดภัย ถนนสาย ลป.2016 แยกทางหลวงหมายเลข 11 - บ้านทุ่งงาม  อ.ห้างฉัตร, เสริมงาม จ.ลำปาง</v>
          </cell>
          <cell r="C818" t="str">
            <v>2567</v>
          </cell>
          <cell r="D818" t="str">
            <v>ผลผลิตโครงข่ายทางหลวงชนบทมีความปลอดภัย</v>
          </cell>
          <cell r="E818" t="str">
            <v>อำนวยความปลอดภัยทางถนน</v>
          </cell>
          <cell r="F818" t="str">
            <v>รายการปีเดียว ราคาต่อหน่วยต่ำกว่า 10 ล้านบาท (พลางก่อน1)</v>
          </cell>
          <cell r="G818" t="str">
            <v>วิธี e-Bidding</v>
          </cell>
          <cell r="H818" t="str">
            <v>ไฟฟ้าแสงสว่างและไฟสัญญาณจราจร</v>
          </cell>
          <cell r="I818" t="str">
            <v>08007280005703210836</v>
          </cell>
          <cell r="J818" t="str">
            <v>ห้างฉัตร</v>
          </cell>
          <cell r="K818" t="str">
            <v>ลำปาง</v>
          </cell>
          <cell r="L818">
            <v>3</v>
          </cell>
          <cell r="M818" t="str">
            <v>แห่ง</v>
          </cell>
          <cell r="N818" t="str">
            <v>13 ธ.ค. 2566</v>
          </cell>
          <cell r="O818" t="str">
            <v/>
          </cell>
          <cell r="P818">
            <v>1320000</v>
          </cell>
          <cell r="Q818">
            <v>1320000</v>
          </cell>
          <cell r="R818" t="str">
            <v>ลงนามในสัญญา</v>
          </cell>
          <cell r="S818" t="str">
            <v/>
          </cell>
          <cell r="T818" t="str">
            <v>สำนักงานทางหลวงชนบทที่ 10 (เชียงใหม่)</v>
          </cell>
          <cell r="U818" t="str">
            <v>แขวงทางหลวงชนบทลำปาง</v>
          </cell>
          <cell r="V818" t="str">
            <v>สำนักอำนวยความปลอดภัย</v>
          </cell>
          <cell r="W818" t="str">
            <v>ลำปาง</v>
          </cell>
          <cell r="X818" t="str">
            <v/>
          </cell>
          <cell r="Y818">
            <v>1326563</v>
          </cell>
          <cell r="Z818">
            <v>3</v>
          </cell>
          <cell r="AA818" t="str">
            <v>แห่ง</v>
          </cell>
          <cell r="AB818" t="str">
            <v>-</v>
          </cell>
          <cell r="AC818" t="str">
            <v>0.00</v>
          </cell>
          <cell r="AD818" t="str">
            <v>-</v>
          </cell>
          <cell r="AE818" t="str">
            <v>-</v>
          </cell>
          <cell r="AF818" t="str">
            <v>0.00</v>
          </cell>
          <cell r="AG818" t="str">
            <v>-</v>
          </cell>
          <cell r="AH818" t="str">
            <v>28 ธ.ค. 2566</v>
          </cell>
          <cell r="AI818" t="str">
            <v>21 ธ.ค. 2566</v>
          </cell>
          <cell r="AJ818" t="str">
            <v>9 ม.ค. 2567</v>
          </cell>
          <cell r="AK818" t="str">
            <v>11 ม.ค. 2567</v>
          </cell>
          <cell r="AL818">
            <v>2</v>
          </cell>
          <cell r="AM818">
            <v>2</v>
          </cell>
          <cell r="AN818">
            <v>2</v>
          </cell>
          <cell r="AO818">
            <v>2</v>
          </cell>
          <cell r="AP818" t="str">
            <v>0105535015279</v>
          </cell>
          <cell r="AR818" t="str">
            <v>บจก.ช.รุ่งแสงไลท์ดิ้ง</v>
          </cell>
          <cell r="AS818" t="str">
            <v/>
          </cell>
          <cell r="AT818">
            <v>1317000</v>
          </cell>
          <cell r="AU818">
            <v>1317000</v>
          </cell>
          <cell r="AV818" t="str">
            <v/>
          </cell>
          <cell r="AW818" t="str">
            <v>ขทช.ลป./10/2567</v>
          </cell>
          <cell r="AX818" t="str">
            <v>1 ก.พ. 2567</v>
          </cell>
          <cell r="AY818" t="str">
            <v>1 ก.พ. 2567</v>
          </cell>
          <cell r="AZ818" t="str">
            <v>16 เม.ย. 2567</v>
          </cell>
          <cell r="BA818">
            <v>75</v>
          </cell>
          <cell r="BB818" t="str">
            <v>รัฐภูมิ ใจสาร</v>
          </cell>
          <cell r="BC818">
            <v>1317000</v>
          </cell>
          <cell r="BD818">
            <v>1317000</v>
          </cell>
          <cell r="BF818">
            <v>3000</v>
          </cell>
          <cell r="BG818">
            <v>9563</v>
          </cell>
          <cell r="BI818" t="str">
            <v xml:space="preserve"> 2 ก.พ.67</v>
          </cell>
          <cell r="BJ818">
            <v>0.72088547622691124</v>
          </cell>
        </row>
        <row r="819">
          <cell r="A819" t="str">
            <v>งานอำนวยความปลอดภัย ถนนสาย ลป.2017 แยกทางหลวงหมายเลข 11 - ดอยขุนตาล  อ.ห้างฉัตร จ.ลำปาง</v>
          </cell>
          <cell r="C819" t="str">
            <v>2567</v>
          </cell>
          <cell r="D819" t="str">
            <v>ผลผลิตโครงข่ายทางหลวงชนบทมีความปลอดภัย</v>
          </cell>
          <cell r="E819" t="str">
            <v>อำนวยความปลอดภัยทางถนน</v>
          </cell>
          <cell r="F819" t="str">
            <v>รายการปีเดียว ราคาต่อหน่วยต่ำกว่า 10 ล้านบาท (พลางก่อน1)</v>
          </cell>
          <cell r="G819" t="str">
            <v>วิธี e-Bidding</v>
          </cell>
          <cell r="H819" t="str">
            <v>ราวกันอันตราย</v>
          </cell>
          <cell r="I819" t="str">
            <v>08007280005703210836</v>
          </cell>
          <cell r="J819" t="str">
            <v>ห้างฉัตร</v>
          </cell>
          <cell r="K819" t="str">
            <v>ลำปาง</v>
          </cell>
          <cell r="L819">
            <v>3</v>
          </cell>
          <cell r="M819" t="str">
            <v>แห่ง</v>
          </cell>
          <cell r="N819" t="str">
            <v>13 ธ.ค. 2566</v>
          </cell>
          <cell r="O819" t="str">
            <v/>
          </cell>
          <cell r="P819">
            <v>1620000</v>
          </cell>
          <cell r="Q819">
            <v>1620000</v>
          </cell>
          <cell r="R819" t="str">
            <v>ลงนามในสัญญา</v>
          </cell>
          <cell r="S819" t="str">
            <v/>
          </cell>
          <cell r="T819" t="str">
            <v>สำนักงานทางหลวงชนบทที่ 10 (เชียงใหม่)</v>
          </cell>
          <cell r="U819" t="str">
            <v>แขวงทางหลวงชนบทลำปาง</v>
          </cell>
          <cell r="V819" t="str">
            <v>สำนักอำนวยความปลอดภัย</v>
          </cell>
          <cell r="W819" t="str">
            <v>ลำปาง</v>
          </cell>
          <cell r="X819" t="str">
            <v/>
          </cell>
          <cell r="Y819">
            <v>1623076.5</v>
          </cell>
          <cell r="Z819">
            <v>3</v>
          </cell>
          <cell r="AA819" t="str">
            <v>แห่ง</v>
          </cell>
          <cell r="AB819" t="str">
            <v>-</v>
          </cell>
          <cell r="AC819" t="str">
            <v>0.00</v>
          </cell>
          <cell r="AD819" t="str">
            <v>-</v>
          </cell>
          <cell r="AE819" t="str">
            <v>-</v>
          </cell>
          <cell r="AF819" t="str">
            <v>0.00</v>
          </cell>
          <cell r="AG819" t="str">
            <v>-</v>
          </cell>
          <cell r="AH819" t="str">
            <v>28 ธ.ค. 2566</v>
          </cell>
          <cell r="AI819" t="str">
            <v>21 ธ.ค. 2566</v>
          </cell>
          <cell r="AJ819" t="str">
            <v>9 ม.ค. 2567</v>
          </cell>
          <cell r="AK819" t="str">
            <v>11 ม.ค. 2567</v>
          </cell>
          <cell r="AL819">
            <v>3</v>
          </cell>
          <cell r="AM819">
            <v>2</v>
          </cell>
          <cell r="AN819">
            <v>3</v>
          </cell>
          <cell r="AO819">
            <v>2</v>
          </cell>
          <cell r="AP819" t="str">
            <v>0133547000989</v>
          </cell>
          <cell r="AR819" t="str">
            <v>หจก.โรดเวย์ เอนเตอร์ไพรส์</v>
          </cell>
          <cell r="AS819" t="str">
            <v/>
          </cell>
          <cell r="AT819">
            <v>1440000</v>
          </cell>
          <cell r="AU819">
            <v>1440000</v>
          </cell>
          <cell r="AV819" t="str">
            <v/>
          </cell>
          <cell r="AW819" t="str">
            <v>ขทช.ลป./08/2567</v>
          </cell>
          <cell r="AX819" t="str">
            <v>1 ก.พ. 2567</v>
          </cell>
          <cell r="AY819" t="str">
            <v>1 ก.พ. 2567</v>
          </cell>
          <cell r="AZ819" t="str">
            <v>16 เม.ย. 2567</v>
          </cell>
          <cell r="BA819">
            <v>75</v>
          </cell>
          <cell r="BB819" t="str">
            <v>ศรชัย เครือปาละ</v>
          </cell>
          <cell r="BC819">
            <v>1440000</v>
          </cell>
          <cell r="BD819">
            <v>1440000</v>
          </cell>
          <cell r="BF819">
            <v>180000</v>
          </cell>
          <cell r="BG819">
            <v>183076.5</v>
          </cell>
          <cell r="BI819" t="str">
            <v xml:space="preserve"> 2 ก.พ.67</v>
          </cell>
          <cell r="BJ819">
            <v>11.27959772690936</v>
          </cell>
        </row>
        <row r="820">
          <cell r="A820" t="str">
            <v>งานอำนวยความปลอดภัย ถนนสาย ลป.2020 แยกทางหลวงหมายเลข 11 - บ้านจู๊ด  อ.ห้างฉัตร, เกาะคา จ.ลำปาง</v>
          </cell>
          <cell r="C820" t="str">
            <v>2567</v>
          </cell>
          <cell r="D820" t="str">
            <v>ผลผลิตโครงข่ายทางหลวงชนบทมีความปลอดภัย</v>
          </cell>
          <cell r="E820" t="str">
            <v>อำนวยความปลอดภัยทางถนน</v>
          </cell>
          <cell r="F820" t="str">
            <v>รายการปีเดียว ราคาต่อหน่วยต่ำกว่า 10 ล้านบาท (พลางก่อน1)</v>
          </cell>
          <cell r="G820" t="str">
            <v>วิธี e-Bidding</v>
          </cell>
          <cell r="H820" t="str">
            <v>ไฟฟ้าแสงสว่างและไฟสัญญาณจราจร</v>
          </cell>
          <cell r="I820" t="str">
            <v>08007280005703210836</v>
          </cell>
          <cell r="J820" t="str">
            <v>ห้างฉัตร</v>
          </cell>
          <cell r="K820" t="str">
            <v>ลำปาง</v>
          </cell>
          <cell r="L820">
            <v>3</v>
          </cell>
          <cell r="M820" t="str">
            <v>แห่ง</v>
          </cell>
          <cell r="N820" t="str">
            <v>13 ธ.ค. 2566</v>
          </cell>
          <cell r="O820" t="str">
            <v/>
          </cell>
          <cell r="P820">
            <v>2300000</v>
          </cell>
          <cell r="Q820">
            <v>2300000</v>
          </cell>
          <cell r="R820" t="str">
            <v>ลงนามในสัญญา</v>
          </cell>
          <cell r="S820" t="str">
            <v/>
          </cell>
          <cell r="T820" t="str">
            <v>สำนักงานทางหลวงชนบทที่ 10 (เชียงใหม่)</v>
          </cell>
          <cell r="U820" t="str">
            <v>แขวงทางหลวงชนบทลำปาง</v>
          </cell>
          <cell r="V820" t="str">
            <v>สำนักอำนวยความปลอดภัย</v>
          </cell>
          <cell r="W820" t="str">
            <v>ลำปาง</v>
          </cell>
          <cell r="X820" t="str">
            <v/>
          </cell>
          <cell r="Y820">
            <v>2303259.4700000002</v>
          </cell>
          <cell r="Z820">
            <v>3</v>
          </cell>
          <cell r="AA820" t="str">
            <v>แห่ง</v>
          </cell>
          <cell r="AB820" t="str">
            <v>-</v>
          </cell>
          <cell r="AC820" t="str">
            <v>0.00</v>
          </cell>
          <cell r="AD820" t="str">
            <v>-</v>
          </cell>
          <cell r="AE820" t="str">
            <v>-</v>
          </cell>
          <cell r="AF820" t="str">
            <v>0.00</v>
          </cell>
          <cell r="AG820" t="str">
            <v>-</v>
          </cell>
          <cell r="AH820" t="str">
            <v>28 ธ.ค. 2566</v>
          </cell>
          <cell r="AI820" t="str">
            <v>21 ธ.ค. 2566</v>
          </cell>
          <cell r="AJ820" t="str">
            <v>8 ม.ค. 2567</v>
          </cell>
          <cell r="AK820" t="str">
            <v>11 ม.ค. 2567</v>
          </cell>
          <cell r="AL820">
            <v>3</v>
          </cell>
          <cell r="AM820">
            <v>3</v>
          </cell>
          <cell r="AN820">
            <v>3</v>
          </cell>
          <cell r="AO820">
            <v>3</v>
          </cell>
          <cell r="AP820" t="str">
            <v>015537047071</v>
          </cell>
          <cell r="AR820" t="str">
            <v>บจก.สายรักไทย (1994)</v>
          </cell>
          <cell r="AS820" t="str">
            <v/>
          </cell>
          <cell r="AT820">
            <v>2298000</v>
          </cell>
          <cell r="AU820">
            <v>2298000</v>
          </cell>
          <cell r="AV820" t="str">
            <v/>
          </cell>
          <cell r="AW820" t="str">
            <v>ขทช.ลป./09/2567</v>
          </cell>
          <cell r="AX820" t="str">
            <v>1 ก.พ. 2567</v>
          </cell>
          <cell r="AY820" t="str">
            <v>1 ก.พ. 2567</v>
          </cell>
          <cell r="AZ820" t="str">
            <v>21 พ.ค. 2567</v>
          </cell>
          <cell r="BA820">
            <v>110</v>
          </cell>
          <cell r="BB820" t="str">
            <v>สมศักดิ์ เถาเปี้ยปลูก</v>
          </cell>
          <cell r="BC820">
            <v>2298000</v>
          </cell>
          <cell r="BD820">
            <v>2298000</v>
          </cell>
          <cell r="BF820">
            <v>2000</v>
          </cell>
          <cell r="BG820">
            <v>5259.4700000002049</v>
          </cell>
          <cell r="BI820" t="str">
            <v xml:space="preserve"> 2 ก.พ.67</v>
          </cell>
          <cell r="BJ820">
            <v>0.22834900142623551</v>
          </cell>
        </row>
        <row r="821">
          <cell r="A821" t="str">
            <v>ไฟฟ้าแสงสว่างบริเวณเข้าสู่ทางแยกหลัก ถนนสาย ลป.2011 แยกทางหลวงหมายเลข 11 - บ้านหนามปู่ย่า  อ.แม่ทะ จ.ลำปาง</v>
          </cell>
          <cell r="C821" t="str">
            <v>2567</v>
          </cell>
          <cell r="D821" t="str">
            <v>โครงการอำนวยความปลอดภัยสนับสนุนด้านคมนาคมและระบบโลจิสติกส์</v>
          </cell>
          <cell r="E821" t="str">
            <v>ไฟฟ้าแสงสว่างบริเวณเข้าสู่ทางแยกหลัก</v>
          </cell>
          <cell r="F821" t="str">
            <v>รายการปีเดียว ราคาต่อหน่วยต่ำกว่า 10 ล้านบาท (พลางก่อน1)</v>
          </cell>
          <cell r="G821" t="str">
            <v>วิธี e-Bidding</v>
          </cell>
          <cell r="H821" t="str">
            <v>ไฟฟ้าแสงสว่างบริเวณเข้าสู่ทางแยกหลัก</v>
          </cell>
          <cell r="I821" t="str">
            <v>08007190061703210378</v>
          </cell>
          <cell r="J821" t="str">
            <v>แม่ทะ</v>
          </cell>
          <cell r="K821" t="str">
            <v>ลำปาง</v>
          </cell>
          <cell r="L821">
            <v>1</v>
          </cell>
          <cell r="M821" t="str">
            <v>แห่ง</v>
          </cell>
          <cell r="N821" t="str">
            <v>26 ต.ค. 2566</v>
          </cell>
          <cell r="O821" t="str">
            <v/>
          </cell>
          <cell r="P821">
            <v>720000</v>
          </cell>
          <cell r="Q821">
            <v>720000</v>
          </cell>
          <cell r="R821" t="str">
            <v>ลงนามในสัญญา</v>
          </cell>
          <cell r="S821" t="str">
            <v/>
          </cell>
          <cell r="T821" t="str">
            <v>สำนักงานทางหลวงชนบทที่ 10 (เชียงใหม่)</v>
          </cell>
          <cell r="U821" t="str">
            <v>แขวงทางหลวงชนบทลำปาง</v>
          </cell>
          <cell r="V821" t="str">
            <v>สำนักอำนวยความปลอดภัย</v>
          </cell>
          <cell r="W821" t="str">
            <v>ลำปาง</v>
          </cell>
          <cell r="X821" t="str">
            <v/>
          </cell>
          <cell r="Y821">
            <v>726292.13</v>
          </cell>
          <cell r="Z821">
            <v>1</v>
          </cell>
          <cell r="AA821" t="str">
            <v>แห่ง</v>
          </cell>
          <cell r="AB821" t="str">
            <v>-</v>
          </cell>
          <cell r="AC821" t="str">
            <v>0.00</v>
          </cell>
          <cell r="AD821" t="str">
            <v>-</v>
          </cell>
          <cell r="AE821" t="str">
            <v>-</v>
          </cell>
          <cell r="AF821" t="str">
            <v>0.00</v>
          </cell>
          <cell r="AG821" t="str">
            <v>-</v>
          </cell>
          <cell r="AH821" t="str">
            <v>10 พ.ย. 2566</v>
          </cell>
          <cell r="AI821" t="str">
            <v>6 พ.ย. 2566</v>
          </cell>
          <cell r="AJ821" t="str">
            <v>20 พ.ย. 2566</v>
          </cell>
          <cell r="AK821" t="str">
            <v>23 พ.ย. 2566</v>
          </cell>
          <cell r="AL821">
            <v>4</v>
          </cell>
          <cell r="AM821">
            <v>4</v>
          </cell>
          <cell r="AN821">
            <v>4</v>
          </cell>
          <cell r="AO821">
            <v>4</v>
          </cell>
          <cell r="AR821" t="str">
            <v>หจก.ลำปาง-เกาะคาขนส่ง</v>
          </cell>
          <cell r="AS821" t="str">
            <v/>
          </cell>
          <cell r="AT821">
            <v>715000</v>
          </cell>
          <cell r="AU821">
            <v>715000</v>
          </cell>
          <cell r="AV821" t="str">
            <v/>
          </cell>
          <cell r="AW821" t="str">
            <v>ขทช.ลป./02/2567</v>
          </cell>
          <cell r="AX821" t="str">
            <v>13 ธ.ค. 2566</v>
          </cell>
          <cell r="AY821" t="str">
            <v>13 ธ.ค. 2566</v>
          </cell>
          <cell r="AZ821" t="str">
            <v>12 มี.ค. 2567</v>
          </cell>
          <cell r="BA821">
            <v>90</v>
          </cell>
          <cell r="BB821" t="str">
            <v>นพคุณ โชติวรานันท์</v>
          </cell>
          <cell r="BC821">
            <v>715000</v>
          </cell>
          <cell r="BD821">
            <v>715000</v>
          </cell>
          <cell r="BF821">
            <v>5000</v>
          </cell>
          <cell r="BG821">
            <v>11292.130000000005</v>
          </cell>
          <cell r="BI821" t="str">
            <v xml:space="preserve"> 2 ก.พ.67</v>
          </cell>
          <cell r="BJ821">
            <v>1.5547641966050223</v>
          </cell>
        </row>
        <row r="822">
          <cell r="A822" t="str">
            <v>ไฟฟ้าแสงสว่างบริเวณเข้าสู่ทางแยกหลัก ถนนสาย ลป.2031 แยกทางหลวงหมายเลข 11 - ศูนย์อนุรักษ์ช้างไทย  อ.ห้างฉัตร จ.ลำปาง</v>
          </cell>
          <cell r="C822" t="str">
            <v>2567</v>
          </cell>
          <cell r="D822" t="str">
            <v>โครงการอำนวยความปลอดภัยสนับสนุนด้านคมนาคมและระบบโลจิสติกส์</v>
          </cell>
          <cell r="E822" t="str">
            <v>ไฟฟ้าแสงสว่างบริเวณเข้าสู่ทางแยกหลัก</v>
          </cell>
          <cell r="F822" t="str">
            <v>รายการปีเดียว ราคาต่อหน่วยต่ำกว่า 10 ล้านบาท (พลางก่อน1)</v>
          </cell>
          <cell r="G822" t="str">
            <v>วิธี e-Bidding</v>
          </cell>
          <cell r="H822" t="str">
            <v>ไฟฟ้าแสงสว่างบริเวณเข้าสู่ทางแยกหลัก</v>
          </cell>
          <cell r="I822" t="str">
            <v>08007190061703210378</v>
          </cell>
          <cell r="J822" t="str">
            <v>ห้างฉัตร</v>
          </cell>
          <cell r="K822" t="str">
            <v>ลำปาง</v>
          </cell>
          <cell r="L822">
            <v>1</v>
          </cell>
          <cell r="M822" t="str">
            <v>แห่ง</v>
          </cell>
          <cell r="N822" t="str">
            <v>26 ต.ค. 2566</v>
          </cell>
          <cell r="O822" t="str">
            <v/>
          </cell>
          <cell r="P822">
            <v>1800000</v>
          </cell>
          <cell r="Q822">
            <v>1800000</v>
          </cell>
          <cell r="R822" t="str">
            <v>ลงนามในสัญญา</v>
          </cell>
          <cell r="S822" t="str">
            <v/>
          </cell>
          <cell r="T822" t="str">
            <v>สำนักงานทางหลวงชนบทที่ 10 (เชียงใหม่)</v>
          </cell>
          <cell r="U822" t="str">
            <v>แขวงทางหลวงชนบทลำปาง</v>
          </cell>
          <cell r="V822" t="str">
            <v>สำนักอำนวยความปลอดภัย</v>
          </cell>
          <cell r="W822" t="str">
            <v>ลำปาง</v>
          </cell>
          <cell r="X822" t="str">
            <v/>
          </cell>
          <cell r="Y822">
            <v>1800015.53</v>
          </cell>
          <cell r="Z822">
            <v>1</v>
          </cell>
          <cell r="AA822" t="str">
            <v>แห่ง</v>
          </cell>
          <cell r="AB822" t="str">
            <v>-</v>
          </cell>
          <cell r="AC822" t="str">
            <v>0.00</v>
          </cell>
          <cell r="AD822" t="str">
            <v>-</v>
          </cell>
          <cell r="AE822" t="str">
            <v>-</v>
          </cell>
          <cell r="AF822" t="str">
            <v>0.00</v>
          </cell>
          <cell r="AG822" t="str">
            <v>-</v>
          </cell>
          <cell r="AH822" t="str">
            <v>10 พ.ย. 2566</v>
          </cell>
          <cell r="AI822" t="str">
            <v>6 พ.ย. 2566</v>
          </cell>
          <cell r="AJ822" t="str">
            <v>20 พ.ย. 2566</v>
          </cell>
          <cell r="AK822" t="str">
            <v>23 พ.ย. 2566</v>
          </cell>
          <cell r="AL822">
            <v>5</v>
          </cell>
          <cell r="AM822">
            <v>5</v>
          </cell>
          <cell r="AN822">
            <v>5</v>
          </cell>
          <cell r="AO822">
            <v>5</v>
          </cell>
          <cell r="AP822" t="str">
            <v>0405562004085</v>
          </cell>
          <cell r="AR822" t="str">
            <v>บจก.ทีแอนด์โอ คอร์ปอเรชั่น</v>
          </cell>
          <cell r="AS822" t="str">
            <v/>
          </cell>
          <cell r="AT822">
            <v>1674000</v>
          </cell>
          <cell r="AU822">
            <v>1674000</v>
          </cell>
          <cell r="AV822" t="str">
            <v/>
          </cell>
          <cell r="AW822" t="str">
            <v>ขทช.ลป./04/2567</v>
          </cell>
          <cell r="AX822" t="str">
            <v>14 ธ.ค. 2566</v>
          </cell>
          <cell r="AY822" t="str">
            <v>14 ธ.ค. 2566</v>
          </cell>
          <cell r="AZ822" t="str">
            <v>13 มี.ค. 2567</v>
          </cell>
          <cell r="BA822">
            <v>90</v>
          </cell>
          <cell r="BB822" t="str">
            <v>รัฐภูมิ ใจสาร</v>
          </cell>
          <cell r="BC822">
            <v>1674000</v>
          </cell>
          <cell r="BD822">
            <v>1674000</v>
          </cell>
          <cell r="BF822">
            <v>126000</v>
          </cell>
          <cell r="BG822">
            <v>126015.53000000003</v>
          </cell>
          <cell r="BI822" t="str">
            <v xml:space="preserve"> 2 ก.พ.67</v>
          </cell>
          <cell r="BJ822">
            <v>7.0008023764106095</v>
          </cell>
        </row>
        <row r="823">
          <cell r="A823" t="str">
            <v>ถนนสาย ลป.2004 แยก ทล.11 - บ.ห้วยรากไม้  อ.แม่เมาะ จ.ลำปาง</v>
          </cell>
          <cell r="C823" t="str">
            <v>2567</v>
          </cell>
          <cell r="D82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823" t="str">
            <v>ก่อสร้างถนนและยกระดับชั้นทาง</v>
          </cell>
          <cell r="F823" t="str">
            <v>รายการปีเดียว ราคาต่อหน่วยต่ำกว่า 10 ล้านบาท (พลางก่อน3)</v>
          </cell>
          <cell r="G823" t="str">
            <v>วิธี e-Bidding</v>
          </cell>
          <cell r="H823" t="str">
            <v>ถนน</v>
          </cell>
          <cell r="I823" t="str">
            <v>08007190060703210092</v>
          </cell>
          <cell r="J823" t="str">
            <v>แม่เมาะ</v>
          </cell>
          <cell r="K823" t="str">
            <v>ลำปาง</v>
          </cell>
          <cell r="L823">
            <v>1.1619999999999999</v>
          </cell>
          <cell r="M823" t="str">
            <v>กิโลเมตร</v>
          </cell>
          <cell r="N823" t="str">
            <v>9 ม.ค. 2567</v>
          </cell>
          <cell r="O823" t="str">
            <v/>
          </cell>
          <cell r="P823">
            <v>9900000</v>
          </cell>
          <cell r="Q823">
            <v>9900000</v>
          </cell>
          <cell r="R823" t="str">
            <v>ลงนามในสัญญา</v>
          </cell>
          <cell r="S823" t="str">
            <v/>
          </cell>
          <cell r="T823" t="str">
            <v>สำนักงานทางหลวงชนบทที่ 10 (เชียงใหม่)</v>
          </cell>
          <cell r="U823" t="str">
            <v>แขวงทางหลวงชนบทลำปาง</v>
          </cell>
          <cell r="V823" t="str">
            <v>กองแผนงาน</v>
          </cell>
          <cell r="W823" t="str">
            <v>ลำปาง</v>
          </cell>
          <cell r="X823" t="str">
            <v/>
          </cell>
          <cell r="Y823">
            <v>9910842.4700000007</v>
          </cell>
          <cell r="Z823">
            <v>1.1619999999999999</v>
          </cell>
          <cell r="AA823" t="str">
            <v>กิโลเมตร</v>
          </cell>
          <cell r="AB823" t="str">
            <v>ลาดยาง AC</v>
          </cell>
          <cell r="AC823" t="str">
            <v>6.00-7.00</v>
          </cell>
          <cell r="AD823" t="str">
            <v>เมตร</v>
          </cell>
          <cell r="AE823" t="str">
            <v>AC</v>
          </cell>
          <cell r="AF823" t="str">
            <v>0.5-1.5</v>
          </cell>
          <cell r="AG823" t="str">
            <v>เมตร</v>
          </cell>
          <cell r="AH823" t="str">
            <v>22 ม.ค. 2567</v>
          </cell>
          <cell r="AI823" t="str">
            <v>15 ม.ค. 2567</v>
          </cell>
          <cell r="AJ823" t="str">
            <v>6 ก.พ. 2567</v>
          </cell>
          <cell r="AK823" t="str">
            <v>8 ก.พ. 2567</v>
          </cell>
          <cell r="AL823">
            <v>2</v>
          </cell>
          <cell r="AM823">
            <v>2</v>
          </cell>
          <cell r="AN823">
            <v>2</v>
          </cell>
          <cell r="AO823">
            <v>2</v>
          </cell>
          <cell r="AP823" t="str">
            <v>0513552000424</v>
          </cell>
          <cell r="AR823" t="str">
            <v>หจก.บุญเลิศ บี เอส คอนสตรัคชั่น</v>
          </cell>
          <cell r="AS823" t="str">
            <v/>
          </cell>
          <cell r="AT823">
            <v>9870000</v>
          </cell>
          <cell r="AU823">
            <v>9870000</v>
          </cell>
          <cell r="AV823" t="str">
            <v/>
          </cell>
          <cell r="AW823" t="str">
            <v>ขทช.ลป./16/2567</v>
          </cell>
          <cell r="AX823" t="str">
            <v>11 มี.ค. 2567</v>
          </cell>
          <cell r="AY823" t="str">
            <v>11 มี.ค. 2567</v>
          </cell>
          <cell r="AZ823" t="str">
            <v>8 ส.ค. 2567</v>
          </cell>
          <cell r="BA823">
            <v>150</v>
          </cell>
          <cell r="BB823" t="str">
            <v>ศรชัย เครือปาละ</v>
          </cell>
          <cell r="BC823">
            <v>9870000</v>
          </cell>
          <cell r="BD823">
            <v>9870000</v>
          </cell>
          <cell r="BF823">
            <v>30000</v>
          </cell>
          <cell r="BG823">
            <v>40842.470000000671</v>
          </cell>
          <cell r="BI823" t="str">
            <v xml:space="preserve"> 8 ก.พ.67</v>
          </cell>
          <cell r="BJ823">
            <v>0.41209887175212734</v>
          </cell>
        </row>
        <row r="824">
          <cell r="A824" t="str">
            <v>เครื่องตัดหญ้า แบบข้อแข็ง แขวงทางหลวงชนบทลำพูน  จ.ลำพูน</v>
          </cell>
          <cell r="C824" t="str">
            <v>2567</v>
          </cell>
          <cell r="D824" t="str">
            <v>ผลผลิตโครงข่ายทางหลวงชนบทได้รับการบำรุงรักษา</v>
          </cell>
          <cell r="E824" t="str">
            <v>บำรุงรักษาทางหลวงชนบท</v>
          </cell>
          <cell r="F824" t="str">
            <v>รายการปีเดียว ราคาต่อหน่วยต่ำกว่า 1 ล้านบาท (พลางก่อน1)</v>
          </cell>
          <cell r="G824" t="str">
            <v>วิธีเฉพาะเจาะจง (SMEs)</v>
          </cell>
          <cell r="H824" t="str">
            <v>ครุภัณฑ์</v>
          </cell>
          <cell r="I824" t="str">
            <v>08007280004703110217</v>
          </cell>
          <cell r="K824" t="str">
            <v>ลำพูน</v>
          </cell>
          <cell r="L824">
            <v>4</v>
          </cell>
          <cell r="M824" t="str">
            <v>เครื่อง</v>
          </cell>
          <cell r="N824" t="str">
            <v>1 พ.ย. 2566</v>
          </cell>
          <cell r="O824" t="str">
            <v/>
          </cell>
          <cell r="P824">
            <v>38000</v>
          </cell>
          <cell r="Q824">
            <v>38000</v>
          </cell>
          <cell r="R824" t="str">
            <v>ลงนามในสัญญา</v>
          </cell>
          <cell r="S824" t="str">
            <v/>
          </cell>
          <cell r="T824" t="str">
            <v>สำนักงานทางหลวงชนบทที่ 10 (เชียงใหม่)</v>
          </cell>
          <cell r="U824" t="str">
            <v>แขวงทางหลวงชนบทลำพูน</v>
          </cell>
          <cell r="V824" t="str">
            <v>กองแผนงาน</v>
          </cell>
          <cell r="W824" t="str">
            <v>ลำพูน</v>
          </cell>
          <cell r="X824" t="str">
            <v/>
          </cell>
          <cell r="Y824">
            <v>38000</v>
          </cell>
          <cell r="Z824">
            <v>4</v>
          </cell>
          <cell r="AA824" t="str">
            <v>เครื่อง</v>
          </cell>
          <cell r="AB824" t="str">
            <v>-</v>
          </cell>
          <cell r="AC824" t="str">
            <v>0.00</v>
          </cell>
          <cell r="AD824" t="str">
            <v>-</v>
          </cell>
          <cell r="AE824" t="str">
            <v>-</v>
          </cell>
          <cell r="AF824" t="str">
            <v>0.00</v>
          </cell>
          <cell r="AG824" t="str">
            <v>-</v>
          </cell>
          <cell r="AH824" t="str">
            <v>6 พ.ย. 2566</v>
          </cell>
          <cell r="AI824" t="str">
            <v>-</v>
          </cell>
          <cell r="AJ824" t="str">
            <v>6 พ.ย. 2566</v>
          </cell>
          <cell r="AK824" t="str">
            <v>10 พ.ย. 2566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 t="str">
            <v>3510600824128</v>
          </cell>
          <cell r="AR824" t="str">
            <v>ศรียนต์ ป่าซาง</v>
          </cell>
          <cell r="AS824" t="str">
            <v/>
          </cell>
          <cell r="AT824">
            <v>38000</v>
          </cell>
          <cell r="AU824">
            <v>38000</v>
          </cell>
          <cell r="AV824" t="str">
            <v/>
          </cell>
          <cell r="AW824" t="str">
            <v>สอก.02/2567</v>
          </cell>
          <cell r="AX824" t="str">
            <v>6 พ.ย. 2566</v>
          </cell>
          <cell r="AY824" t="str">
            <v>6 พ.ย. 2566</v>
          </cell>
          <cell r="AZ824" t="str">
            <v>13 พ.ย. 2566</v>
          </cell>
          <cell r="BA824">
            <v>7</v>
          </cell>
          <cell r="BC824">
            <v>38000</v>
          </cell>
          <cell r="BD824">
            <v>38000</v>
          </cell>
          <cell r="BF824">
            <v>0</v>
          </cell>
          <cell r="BG824">
            <v>0</v>
          </cell>
          <cell r="BI824" t="str">
            <v xml:space="preserve"> 2 ก.พ.67</v>
          </cell>
          <cell r="BJ824">
            <v>0</v>
          </cell>
        </row>
        <row r="825">
          <cell r="A825" t="str">
            <v>งานบำรุงถนนสาย ลพ.3002 แยกทางหลวงหมายเลข 114 - บ้านบูชา  อ.เมือง จ.ลำพูน</v>
          </cell>
          <cell r="C825" t="str">
            <v>2567</v>
          </cell>
          <cell r="D825" t="str">
            <v>ผลผลิตโครงข่ายทางหลวงชนบทได้รับการบำรุงรักษา</v>
          </cell>
          <cell r="E825" t="str">
            <v>บำรุงรักษาทางหลวงชนบท</v>
          </cell>
          <cell r="F825" t="str">
            <v>รายการปีเดียว ราคาต่อหน่วยต่ำกว่า 10 ล้านบาท (พลางก่อน2)</v>
          </cell>
          <cell r="G825" t="str">
            <v>วิธี e-Bidding</v>
          </cell>
          <cell r="H825" t="str">
            <v>ซ่อมสร้างผิวทางแอสฟัลต์คอนกรีต (โดยวิธี Pavement In - Place Recycling)</v>
          </cell>
          <cell r="I825" t="str">
            <v>08007280004703210717</v>
          </cell>
          <cell r="J825" t="str">
            <v>เมือง</v>
          </cell>
          <cell r="K825" t="str">
            <v>ลำพูน</v>
          </cell>
          <cell r="L825">
            <v>1</v>
          </cell>
          <cell r="M825" t="str">
            <v>แห่ง</v>
          </cell>
          <cell r="N825" t="str">
            <v>14 ธ.ค. 2566</v>
          </cell>
          <cell r="O825" t="str">
            <v/>
          </cell>
          <cell r="P825">
            <v>5900000</v>
          </cell>
          <cell r="Q825">
            <v>5900000</v>
          </cell>
          <cell r="R825" t="str">
            <v>ลงนามในสัญญา</v>
          </cell>
          <cell r="S825" t="str">
            <v/>
          </cell>
          <cell r="T825" t="str">
            <v>สำนักงานทางหลวงชนบทที่ 10 (เชียงใหม่)</v>
          </cell>
          <cell r="U825" t="str">
            <v>แขวงทางหลวงชนบทลำพูน</v>
          </cell>
          <cell r="V825" t="str">
            <v>สำนักบำรุงทาง</v>
          </cell>
          <cell r="W825" t="str">
            <v>ลำพูน</v>
          </cell>
          <cell r="X825" t="str">
            <v/>
          </cell>
          <cell r="Y825">
            <v>5901152.0599999996</v>
          </cell>
          <cell r="Z825">
            <v>1</v>
          </cell>
          <cell r="AA825" t="str">
            <v>แห่ง</v>
          </cell>
          <cell r="AB825" t="str">
            <v>-</v>
          </cell>
          <cell r="AC825" t="str">
            <v>0.00</v>
          </cell>
          <cell r="AD825" t="str">
            <v>-</v>
          </cell>
          <cell r="AE825" t="str">
            <v>-</v>
          </cell>
          <cell r="AF825" t="str">
            <v>0.00</v>
          </cell>
          <cell r="AG825" t="str">
            <v>-</v>
          </cell>
          <cell r="AH825" t="str">
            <v>23 ม.ค. 2567</v>
          </cell>
          <cell r="AI825" t="str">
            <v>17 ม.ค. 2567</v>
          </cell>
          <cell r="AJ825" t="str">
            <v>7 ก.พ. 2567</v>
          </cell>
          <cell r="AK825" t="str">
            <v>15 ก.พ. 2567</v>
          </cell>
          <cell r="AL825">
            <v>2</v>
          </cell>
          <cell r="AM825">
            <v>2</v>
          </cell>
          <cell r="AN825">
            <v>2</v>
          </cell>
          <cell r="AO825">
            <v>2</v>
          </cell>
          <cell r="AR825" t="str">
            <v>หจก.ลำพูนวันเฉลิม</v>
          </cell>
          <cell r="AS825" t="str">
            <v/>
          </cell>
          <cell r="AT825">
            <v>5850000</v>
          </cell>
          <cell r="AU825">
            <v>5850000</v>
          </cell>
          <cell r="AV825" t="str">
            <v/>
          </cell>
          <cell r="AW825" t="str">
            <v>ขทช.ลพ./18/2567</v>
          </cell>
          <cell r="AX825" t="str">
            <v>29 ก.พ. 2567</v>
          </cell>
          <cell r="AY825" t="str">
            <v>1 มี.ค. 2567</v>
          </cell>
          <cell r="AZ825" t="str">
            <v>8 มิ.ย. 2567</v>
          </cell>
          <cell r="BA825">
            <v>100</v>
          </cell>
          <cell r="BC825">
            <v>5850000</v>
          </cell>
          <cell r="BD825">
            <v>5850000</v>
          </cell>
          <cell r="BF825">
            <v>50000</v>
          </cell>
          <cell r="BG825">
            <v>51152.05999999959</v>
          </cell>
          <cell r="BI825" t="str">
            <v xml:space="preserve"> 15 ก.พ.67</v>
          </cell>
          <cell r="BJ825">
            <v>0.86681480971699609</v>
          </cell>
        </row>
        <row r="826">
          <cell r="A826" t="str">
            <v>งานบำรุงถนนสาย ลพ.3049 แยกทางหลวงหมายเลข 106 - บ้านใหม่ศิวิไล  อ.ลี้ จ.ลำพูน</v>
          </cell>
          <cell r="C826" t="str">
            <v>2567</v>
          </cell>
          <cell r="D826" t="str">
            <v>ผลผลิตโครงข่ายทางหลวงชนบทได้รับการบำรุงรักษา</v>
          </cell>
          <cell r="E826" t="str">
            <v>บำรุงรักษาทางหลวงชนบท</v>
          </cell>
          <cell r="F826" t="str">
            <v>รายการปีเดียว ราคาต่อหน่วยต่ำกว่า 10 ล้านบาท (พลางก่อน2)</v>
          </cell>
          <cell r="G826" t="str">
            <v>วิธี e-Bidding</v>
          </cell>
          <cell r="H826" t="str">
            <v>ซ่อมสร้างผิวทางแอสฟัลต์คอนกรีต (โดยวิธี Pavement In - Place Recycling)</v>
          </cell>
          <cell r="I826" t="str">
            <v>08007280004703210717</v>
          </cell>
          <cell r="J826" t="str">
            <v>ลี้</v>
          </cell>
          <cell r="K826" t="str">
            <v>ลำพูน</v>
          </cell>
          <cell r="L826">
            <v>1</v>
          </cell>
          <cell r="M826" t="str">
            <v>แห่ง</v>
          </cell>
          <cell r="N826" t="str">
            <v>14 ธ.ค. 2566</v>
          </cell>
          <cell r="O826" t="str">
            <v/>
          </cell>
          <cell r="P826">
            <v>5900000</v>
          </cell>
          <cell r="Q826">
            <v>5900000</v>
          </cell>
          <cell r="R826" t="str">
            <v>ลงนามในสัญญา</v>
          </cell>
          <cell r="S826" t="str">
            <v/>
          </cell>
          <cell r="T826" t="str">
            <v>สำนักงานทางหลวงชนบทที่ 10 (เชียงใหม่)</v>
          </cell>
          <cell r="U826" t="str">
            <v>แขวงทางหลวงชนบทลำพูน</v>
          </cell>
          <cell r="V826" t="str">
            <v>สำนักบำรุงทาง</v>
          </cell>
          <cell r="W826" t="str">
            <v>ลำพูน</v>
          </cell>
          <cell r="X826" t="str">
            <v/>
          </cell>
          <cell r="Y826">
            <v>5900773.5700000003</v>
          </cell>
          <cell r="Z826">
            <v>1</v>
          </cell>
          <cell r="AA826" t="str">
            <v>แห่ง</v>
          </cell>
          <cell r="AB826" t="str">
            <v>-</v>
          </cell>
          <cell r="AC826" t="str">
            <v>0.00</v>
          </cell>
          <cell r="AD826" t="str">
            <v>-</v>
          </cell>
          <cell r="AE826" t="str">
            <v>-</v>
          </cell>
          <cell r="AF826" t="str">
            <v>0.00</v>
          </cell>
          <cell r="AG826" t="str">
            <v>-</v>
          </cell>
          <cell r="AH826" t="str">
            <v>23 ม.ค. 2567</v>
          </cell>
          <cell r="AI826" t="str">
            <v>17 ม.ค. 2567</v>
          </cell>
          <cell r="AJ826" t="str">
            <v>7 ก.พ. 2567</v>
          </cell>
          <cell r="AK826" t="str">
            <v>15 ก.พ. 2567</v>
          </cell>
          <cell r="AL826">
            <v>2</v>
          </cell>
          <cell r="AM826">
            <v>2</v>
          </cell>
          <cell r="AN826">
            <v>2</v>
          </cell>
          <cell r="AO826">
            <v>2</v>
          </cell>
          <cell r="AR826" t="str">
            <v>หจก.ลำพูนวันเฉลิม</v>
          </cell>
          <cell r="AS826" t="str">
            <v/>
          </cell>
          <cell r="AT826">
            <v>5839000</v>
          </cell>
          <cell r="AU826">
            <v>5839000</v>
          </cell>
          <cell r="AV826" t="str">
            <v/>
          </cell>
          <cell r="AW826" t="str">
            <v>ขทช.ลพ./19/2567</v>
          </cell>
          <cell r="AX826" t="str">
            <v>29 ก.พ. 2567</v>
          </cell>
          <cell r="AY826" t="str">
            <v>1 มี.ค. 2567</v>
          </cell>
          <cell r="AZ826" t="str">
            <v>8 มิ.ย. 2567</v>
          </cell>
          <cell r="BA826">
            <v>100</v>
          </cell>
          <cell r="BC826">
            <v>5839000</v>
          </cell>
          <cell r="BD826">
            <v>5839000</v>
          </cell>
          <cell r="BF826">
            <v>61000</v>
          </cell>
          <cell r="BG826">
            <v>61773.570000000298</v>
          </cell>
          <cell r="BI826" t="str">
            <v xml:space="preserve"> 15 ก.พ.67</v>
          </cell>
          <cell r="BJ826">
            <v>1.0468724018501916</v>
          </cell>
        </row>
        <row r="827">
          <cell r="A827" t="str">
            <v>งานอำนวยความปลอดภัย ถนนสาย ลพ.3036 แยกทางหลวงหมายเลข 116 - บ้านป่าไม้  อ.เมือง จ.ลำพูน</v>
          </cell>
          <cell r="C827" t="str">
            <v>2567</v>
          </cell>
          <cell r="D827" t="str">
            <v>ผลผลิตโครงข่ายทางหลวงชนบทมีความปลอดภัย</v>
          </cell>
          <cell r="E827" t="str">
            <v>อำนวยความปลอดภัยทางถนน</v>
          </cell>
          <cell r="F827" t="str">
            <v>รายการปีเดียว ราคาต่อหน่วยต่ำกว่า 10 ล้านบาท (พลางก่อน1)</v>
          </cell>
          <cell r="G827" t="str">
            <v>วิธี e-Bidding</v>
          </cell>
          <cell r="H827" t="str">
            <v>ไฟฟ้าแสงสว่างและไฟสัญญาณจราจร</v>
          </cell>
          <cell r="I827" t="str">
            <v>08007280005703210836</v>
          </cell>
          <cell r="J827" t="str">
            <v>เมือง</v>
          </cell>
          <cell r="K827" t="str">
            <v>ลำพูน</v>
          </cell>
          <cell r="L827">
            <v>1</v>
          </cell>
          <cell r="M827" t="str">
            <v>แห่ง</v>
          </cell>
          <cell r="N827" t="str">
            <v>13 ธ.ค. 2566</v>
          </cell>
          <cell r="O827" t="str">
            <v/>
          </cell>
          <cell r="P827">
            <v>2250000</v>
          </cell>
          <cell r="Q827">
            <v>2250000</v>
          </cell>
          <cell r="R827" t="str">
            <v>ลงนามในสัญญา</v>
          </cell>
          <cell r="S827" t="str">
            <v/>
          </cell>
          <cell r="T827" t="str">
            <v>สำนักงานทางหลวงชนบทที่ 10 (เชียงใหม่)</v>
          </cell>
          <cell r="U827" t="str">
            <v>แขวงทางหลวงชนบทลำพูน</v>
          </cell>
          <cell r="V827" t="str">
            <v>สำนักอำนวยความปลอดภัย</v>
          </cell>
          <cell r="W827" t="str">
            <v>ลำพูน</v>
          </cell>
          <cell r="X827" t="str">
            <v/>
          </cell>
          <cell r="Y827">
            <v>2257194.2400000002</v>
          </cell>
          <cell r="Z827">
            <v>1</v>
          </cell>
          <cell r="AA827" t="str">
            <v>แห่ง</v>
          </cell>
          <cell r="AB827" t="str">
            <v>-</v>
          </cell>
          <cell r="AC827" t="str">
            <v>0</v>
          </cell>
          <cell r="AD827" t="str">
            <v>-</v>
          </cell>
          <cell r="AE827" t="str">
            <v>-</v>
          </cell>
          <cell r="AF827" t="str">
            <v>0</v>
          </cell>
          <cell r="AG827" t="str">
            <v>แห่ง</v>
          </cell>
          <cell r="AH827" t="str">
            <v>28 ธ.ค. 2566</v>
          </cell>
          <cell r="AI827" t="str">
            <v>21 ธ.ค. 2566</v>
          </cell>
          <cell r="AJ827" t="str">
            <v>8 ม.ค. 2567</v>
          </cell>
          <cell r="AK827" t="str">
            <v>17 ม.ค. 2567</v>
          </cell>
          <cell r="AL827">
            <v>3</v>
          </cell>
          <cell r="AM827">
            <v>3</v>
          </cell>
          <cell r="AN827">
            <v>3</v>
          </cell>
          <cell r="AO827">
            <v>3</v>
          </cell>
          <cell r="AP827" t="str">
            <v>0105539115961</v>
          </cell>
          <cell r="AR827" t="str">
            <v>บริษัท ธนัทธร จำกัด</v>
          </cell>
          <cell r="AS827" t="str">
            <v/>
          </cell>
          <cell r="AT827">
            <v>2243981</v>
          </cell>
          <cell r="AU827">
            <v>2243981</v>
          </cell>
          <cell r="AV827" t="str">
            <v/>
          </cell>
          <cell r="AW827" t="str">
            <v>ขทช.ลพ./11/2567</v>
          </cell>
          <cell r="AX827" t="str">
            <v>2 ก.พ. 2567</v>
          </cell>
          <cell r="AY827" t="str">
            <v>3 ก.พ. 2567</v>
          </cell>
          <cell r="AZ827" t="str">
            <v>2 พ.ค. 2567</v>
          </cell>
          <cell r="BA827">
            <v>90</v>
          </cell>
          <cell r="BC827">
            <v>2243981</v>
          </cell>
          <cell r="BD827">
            <v>2243981</v>
          </cell>
          <cell r="BF827">
            <v>6019</v>
          </cell>
          <cell r="BG827">
            <v>13213.240000000224</v>
          </cell>
          <cell r="BI827" t="str">
            <v xml:space="preserve"> 2 ก.พ.67</v>
          </cell>
          <cell r="BJ827">
            <v>0.58538338286740543</v>
          </cell>
        </row>
        <row r="828">
          <cell r="A828" t="str">
            <v>งานอำนวยความปลอดภัย ถนนสาย ลพ.2001 แยกทางหลวงหมายเลข 11 - บ้านเหมืองกวัก  อ.บ้านธิ จ.ลำพูน</v>
          </cell>
          <cell r="C828" t="str">
            <v>2567</v>
          </cell>
          <cell r="D828" t="str">
            <v>ผลผลิตโครงข่ายทางหลวงชนบทมีความปลอดภัย</v>
          </cell>
          <cell r="E828" t="str">
            <v>อำนวยความปลอดภัยทางถนน</v>
          </cell>
          <cell r="F828" t="str">
            <v>รายการปีเดียว ราคาต่อหน่วยต่ำกว่า 10 ล้านบาท (พลางก่อน1)</v>
          </cell>
          <cell r="G828" t="str">
            <v>วิธี e-Bidding</v>
          </cell>
          <cell r="H828" t="str">
            <v>ไฟฟ้าแสงสว่างและไฟสัญญาณจราจร</v>
          </cell>
          <cell r="I828" t="str">
            <v>08007280005703210836</v>
          </cell>
          <cell r="J828" t="str">
            <v>บ้านธิ</v>
          </cell>
          <cell r="K828" t="str">
            <v>ลำพูน</v>
          </cell>
          <cell r="L828">
            <v>2</v>
          </cell>
          <cell r="M828" t="str">
            <v>แห่ง</v>
          </cell>
          <cell r="N828" t="str">
            <v>13 ธ.ค. 2566</v>
          </cell>
          <cell r="O828" t="str">
            <v/>
          </cell>
          <cell r="P828">
            <v>3800000</v>
          </cell>
          <cell r="Q828">
            <v>3800000</v>
          </cell>
          <cell r="R828" t="str">
            <v>ลงนามในสัญญา</v>
          </cell>
          <cell r="S828" t="str">
            <v/>
          </cell>
          <cell r="T828" t="str">
            <v>สำนักงานทางหลวงชนบทที่ 10 (เชียงใหม่)</v>
          </cell>
          <cell r="U828" t="str">
            <v>แขวงทางหลวงชนบทลำพูน</v>
          </cell>
          <cell r="V828" t="str">
            <v>สำนักอำนวยความปลอดภัย</v>
          </cell>
          <cell r="W828" t="str">
            <v>ลำพูน</v>
          </cell>
          <cell r="X828" t="str">
            <v/>
          </cell>
          <cell r="Y828">
            <v>3801157.67</v>
          </cell>
          <cell r="Z828">
            <v>2</v>
          </cell>
          <cell r="AA828" t="str">
            <v>แห่ง</v>
          </cell>
          <cell r="AB828" t="str">
            <v>-</v>
          </cell>
          <cell r="AC828" t="str">
            <v>0.00</v>
          </cell>
          <cell r="AD828" t="str">
            <v>-</v>
          </cell>
          <cell r="AE828" t="str">
            <v>-</v>
          </cell>
          <cell r="AF828" t="str">
            <v>0.00</v>
          </cell>
          <cell r="AG828" t="str">
            <v>-</v>
          </cell>
          <cell r="AH828" t="str">
            <v>18 ม.ค. 2567</v>
          </cell>
          <cell r="AI828" t="str">
            <v>12 ม.ค. 2567</v>
          </cell>
          <cell r="AJ828" t="str">
            <v>26 ม.ค. 2567</v>
          </cell>
          <cell r="AK828" t="str">
            <v>2 ก.พ. 2567</v>
          </cell>
          <cell r="AL828">
            <v>2</v>
          </cell>
          <cell r="AM828">
            <v>2</v>
          </cell>
          <cell r="AN828">
            <v>2</v>
          </cell>
          <cell r="AO828">
            <v>2</v>
          </cell>
          <cell r="AR828" t="str">
            <v>บจก.สามารถ คอนสตรัคชั่น เชียงใหม่</v>
          </cell>
          <cell r="AS828" t="str">
            <v/>
          </cell>
          <cell r="AT828">
            <v>3798000</v>
          </cell>
          <cell r="AU828">
            <v>3798000</v>
          </cell>
          <cell r="AV828" t="str">
            <v/>
          </cell>
          <cell r="AW828" t="str">
            <v>ขทช.ลพ./15/2567</v>
          </cell>
          <cell r="AX828" t="str">
            <v>15 ก.พ. 2567</v>
          </cell>
          <cell r="AY828" t="str">
            <v>16 ก.พ. 2567</v>
          </cell>
          <cell r="AZ828" t="str">
            <v>14 มิ.ย. 2567</v>
          </cell>
          <cell r="BA828">
            <v>120</v>
          </cell>
          <cell r="BC828">
            <v>3798000</v>
          </cell>
          <cell r="BD828">
            <v>3798000</v>
          </cell>
          <cell r="BF828">
            <v>2000</v>
          </cell>
          <cell r="BG828">
            <v>3157.6699999999255</v>
          </cell>
          <cell r="BI828" t="str">
            <v xml:space="preserve"> 2 ก.พ.67</v>
          </cell>
          <cell r="BJ828">
            <v>8.307127128456962E-2</v>
          </cell>
        </row>
        <row r="829">
          <cell r="A829" t="str">
            <v>งานอำนวยความปลอดภัย ถนนสาย ลพ.4007 แยกทางหลวงหมายเลข 1010 - บ้านหนองเขียด  อ.เวียงหนองล่อง จ.ลำพูน</v>
          </cell>
          <cell r="C829" t="str">
            <v>2567</v>
          </cell>
          <cell r="D829" t="str">
            <v>ผลผลิตโครงข่ายทางหลวงชนบทมีความปลอดภัย</v>
          </cell>
          <cell r="E829" t="str">
            <v>อำนวยความปลอดภัยทางถนน</v>
          </cell>
          <cell r="F829" t="str">
            <v>รายการปีเดียว ราคาต่อหน่วยต่ำกว่า 10 ล้านบาท (พลางก่อน1)</v>
          </cell>
          <cell r="G829" t="str">
            <v>วิธี e-Bidding</v>
          </cell>
          <cell r="H829" t="str">
            <v>ไฟฟ้าแสงสว่างและไฟสัญญาณจราจร</v>
          </cell>
          <cell r="I829" t="str">
            <v>08007280005703210836</v>
          </cell>
          <cell r="J829" t="str">
            <v>เวียงหนองล่อง</v>
          </cell>
          <cell r="K829" t="str">
            <v>ลำพูน</v>
          </cell>
          <cell r="L829">
            <v>1</v>
          </cell>
          <cell r="M829" t="str">
            <v>แห่ง</v>
          </cell>
          <cell r="N829" t="str">
            <v>13 ธ.ค. 2566</v>
          </cell>
          <cell r="O829" t="str">
            <v/>
          </cell>
          <cell r="P829">
            <v>1100000</v>
          </cell>
          <cell r="Q829">
            <v>1100000</v>
          </cell>
          <cell r="R829" t="str">
            <v>ลงนามในสัญญา</v>
          </cell>
          <cell r="S829" t="str">
            <v/>
          </cell>
          <cell r="T829" t="str">
            <v>สำนักงานทางหลวงชนบทที่ 10 (เชียงใหม่)</v>
          </cell>
          <cell r="U829" t="str">
            <v>แขวงทางหลวงชนบทลำพูน</v>
          </cell>
          <cell r="V829" t="str">
            <v>สำนักอำนวยความปลอดภัย</v>
          </cell>
          <cell r="W829" t="str">
            <v>ลำพูน</v>
          </cell>
          <cell r="X829" t="str">
            <v/>
          </cell>
          <cell r="Y829">
            <v>1002002.38</v>
          </cell>
          <cell r="Z829">
            <v>1</v>
          </cell>
          <cell r="AA829" t="str">
            <v>แห่ง</v>
          </cell>
          <cell r="AB829" t="str">
            <v>-</v>
          </cell>
          <cell r="AC829" t="str">
            <v>0.00</v>
          </cell>
          <cell r="AD829" t="str">
            <v>-</v>
          </cell>
          <cell r="AE829" t="str">
            <v>-</v>
          </cell>
          <cell r="AF829" t="str">
            <v>0.00</v>
          </cell>
          <cell r="AG829" t="str">
            <v>-</v>
          </cell>
          <cell r="AH829" t="str">
            <v>28 ธ.ค. 2566</v>
          </cell>
          <cell r="AI829" t="str">
            <v>21 ธ.ค. 2566</v>
          </cell>
          <cell r="AJ829" t="str">
            <v>9 ม.ค. 2567</v>
          </cell>
          <cell r="AK829" t="str">
            <v>17 ม.ค. 2567</v>
          </cell>
          <cell r="AL829">
            <v>3</v>
          </cell>
          <cell r="AM829">
            <v>3</v>
          </cell>
          <cell r="AN829">
            <v>3</v>
          </cell>
          <cell r="AO829">
            <v>3</v>
          </cell>
          <cell r="AP829" t="str">
            <v>0513546001503</v>
          </cell>
          <cell r="AR829" t="str">
            <v>กรรณ์วิริยะ</v>
          </cell>
          <cell r="AS829" t="str">
            <v/>
          </cell>
          <cell r="AT829">
            <v>1001000</v>
          </cell>
          <cell r="AU829">
            <v>1001000</v>
          </cell>
          <cell r="AV829" t="str">
            <v/>
          </cell>
          <cell r="AW829" t="str">
            <v>ขทช.ลพ./9/2567</v>
          </cell>
          <cell r="AX829" t="str">
            <v>1 ก.พ. 2567</v>
          </cell>
          <cell r="AY829" t="str">
            <v>2 ก.พ. 2567</v>
          </cell>
          <cell r="AZ829" t="str">
            <v>1 พ.ค. 2567</v>
          </cell>
          <cell r="BA829">
            <v>90</v>
          </cell>
          <cell r="BC829">
            <v>1001000</v>
          </cell>
          <cell r="BD829">
            <v>1001000</v>
          </cell>
          <cell r="BF829">
            <v>99000</v>
          </cell>
          <cell r="BG829">
            <v>1002.3800000000047</v>
          </cell>
          <cell r="BI829" t="str">
            <v xml:space="preserve"> 2 ก.พ.67</v>
          </cell>
          <cell r="BJ829">
            <v>0.10003768653723204</v>
          </cell>
        </row>
        <row r="830">
          <cell r="A830" t="str">
            <v>งานอำนวยความปลอดภัย ถนนสาย ลพ.5034 แยกทางหลวงชนบท ลพ.3004 - บ้านต้นผึ้ง  อ.บ้านโฮ่ง จ.ลำพูน</v>
          </cell>
          <cell r="C830" t="str">
            <v>2567</v>
          </cell>
          <cell r="D830" t="str">
            <v>ผลผลิตโครงข่ายทางหลวงชนบทมีความปลอดภัย</v>
          </cell>
          <cell r="E830" t="str">
            <v>อำนวยความปลอดภัยทางถนน</v>
          </cell>
          <cell r="F830" t="str">
            <v>รายการปีเดียว ราคาต่อหน่วยต่ำกว่า 10 ล้านบาท (พลางก่อน1)</v>
          </cell>
          <cell r="G830" t="str">
            <v>วิธี e-Bidding</v>
          </cell>
          <cell r="H830" t="str">
            <v>ไฟฟ้าแสงสว่างและไฟสัญญาณจราจร</v>
          </cell>
          <cell r="I830" t="str">
            <v>08007280005703210836</v>
          </cell>
          <cell r="J830" t="str">
            <v>บ้านโฮ่ง</v>
          </cell>
          <cell r="K830" t="str">
            <v>ลำพูน</v>
          </cell>
          <cell r="L830">
            <v>1</v>
          </cell>
          <cell r="M830" t="str">
            <v>แห่ง</v>
          </cell>
          <cell r="N830" t="str">
            <v>13 ธ.ค. 2566</v>
          </cell>
          <cell r="O830" t="str">
            <v/>
          </cell>
          <cell r="P830">
            <v>1990000</v>
          </cell>
          <cell r="Q830">
            <v>1990000</v>
          </cell>
          <cell r="R830" t="str">
            <v>ลงนามในสัญญา</v>
          </cell>
          <cell r="S830" t="str">
            <v/>
          </cell>
          <cell r="T830" t="str">
            <v>สำนักงานทางหลวงชนบทที่ 10 (เชียงใหม่)</v>
          </cell>
          <cell r="U830" t="str">
            <v>แขวงทางหลวงชนบทลำพูน</v>
          </cell>
          <cell r="V830" t="str">
            <v>สำนักอำนวยความปลอดภัย</v>
          </cell>
          <cell r="W830" t="str">
            <v>ลำพูน</v>
          </cell>
          <cell r="X830" t="str">
            <v/>
          </cell>
          <cell r="Y830">
            <v>1992372.92</v>
          </cell>
          <cell r="Z830">
            <v>1</v>
          </cell>
          <cell r="AA830" t="str">
            <v>แห่ง</v>
          </cell>
          <cell r="AB830" t="str">
            <v>-</v>
          </cell>
          <cell r="AC830" t="str">
            <v>0.00</v>
          </cell>
          <cell r="AD830" t="str">
            <v>-</v>
          </cell>
          <cell r="AE830" t="str">
            <v>-</v>
          </cell>
          <cell r="AF830" t="str">
            <v>0.00</v>
          </cell>
          <cell r="AG830" t="str">
            <v>-</v>
          </cell>
          <cell r="AH830" t="str">
            <v>28 ธ.ค. 2566</v>
          </cell>
          <cell r="AI830" t="str">
            <v>21 ธ.ค. 2566</v>
          </cell>
          <cell r="AJ830" t="str">
            <v>9 ม.ค. 2567</v>
          </cell>
          <cell r="AK830" t="str">
            <v>17 ม.ค. 2567</v>
          </cell>
          <cell r="AL830">
            <v>3</v>
          </cell>
          <cell r="AM830">
            <v>3</v>
          </cell>
          <cell r="AN830">
            <v>3</v>
          </cell>
          <cell r="AO830">
            <v>3</v>
          </cell>
          <cell r="AP830" t="str">
            <v>0105539115961</v>
          </cell>
          <cell r="AR830" t="str">
            <v>บริษัท ธนัทธร จำกัด</v>
          </cell>
          <cell r="AS830" t="str">
            <v/>
          </cell>
          <cell r="AT830">
            <v>1985050</v>
          </cell>
          <cell r="AU830">
            <v>1985050</v>
          </cell>
          <cell r="AV830" t="str">
            <v/>
          </cell>
          <cell r="AW830" t="str">
            <v>ขทช.ลพ./12/2567</v>
          </cell>
          <cell r="AX830" t="str">
            <v>2 ก.พ. 2567</v>
          </cell>
          <cell r="AY830" t="str">
            <v>3 ก.พ. 2567</v>
          </cell>
          <cell r="AZ830" t="str">
            <v>2 พ.ค. 2567</v>
          </cell>
          <cell r="BA830">
            <v>90</v>
          </cell>
          <cell r="BC830">
            <v>1985050</v>
          </cell>
          <cell r="BD830">
            <v>1985050</v>
          </cell>
          <cell r="BF830">
            <v>4950</v>
          </cell>
          <cell r="BG830">
            <v>7322.9199999999255</v>
          </cell>
          <cell r="BI830" t="str">
            <v xml:space="preserve"> 2 ก.พ.67</v>
          </cell>
          <cell r="BJ830">
            <v>0.36754765769452064</v>
          </cell>
        </row>
        <row r="831">
          <cell r="A831" t="str">
            <v>งานอำนวยความปลอดภัย ถนนสาย ลพ.3017 แยกทางหลวงหมายเลข 106 - บ้านนาทราย  อ.ลี้ จ.ลำพูน</v>
          </cell>
          <cell r="C831" t="str">
            <v>2567</v>
          </cell>
          <cell r="D831" t="str">
            <v>ผลผลิตโครงข่ายทางหลวงชนบทมีความปลอดภัย</v>
          </cell>
          <cell r="E831" t="str">
            <v>อำนวยความปลอดภัยทางถนน</v>
          </cell>
          <cell r="F831" t="str">
            <v>รายการปีเดียว ราคาต่อหน่วยต่ำกว่า 10 ล้านบาท (พลางก่อน1)</v>
          </cell>
          <cell r="G831" t="str">
            <v>วิธี e-Bidding</v>
          </cell>
          <cell r="H831" t="str">
            <v>ไฟฟ้าแสงสว่างและไฟสัญญาณจราจร</v>
          </cell>
          <cell r="I831" t="str">
            <v>08007280005703210836</v>
          </cell>
          <cell r="J831" t="str">
            <v>ลี้</v>
          </cell>
          <cell r="K831" t="str">
            <v>ลำพูน</v>
          </cell>
          <cell r="L831">
            <v>1</v>
          </cell>
          <cell r="M831" t="str">
            <v>แห่ง</v>
          </cell>
          <cell r="N831" t="str">
            <v>13 ธ.ค. 2566</v>
          </cell>
          <cell r="O831" t="str">
            <v/>
          </cell>
          <cell r="P831">
            <v>3000000</v>
          </cell>
          <cell r="Q831">
            <v>3000000</v>
          </cell>
          <cell r="R831" t="str">
            <v>ลงนามในสัญญา</v>
          </cell>
          <cell r="S831" t="str">
            <v/>
          </cell>
          <cell r="T831" t="str">
            <v>สำนักงานทางหลวงชนบทที่ 10 (เชียงใหม่)</v>
          </cell>
          <cell r="U831" t="str">
            <v>แขวงทางหลวงชนบทลำพูน</v>
          </cell>
          <cell r="V831" t="str">
            <v>สำนักอำนวยความปลอดภัย</v>
          </cell>
          <cell r="W831" t="str">
            <v>ลำพูน</v>
          </cell>
          <cell r="X831" t="str">
            <v/>
          </cell>
          <cell r="Y831">
            <v>3801157.67</v>
          </cell>
          <cell r="Z831">
            <v>1</v>
          </cell>
          <cell r="AA831" t="str">
            <v>แห่ง</v>
          </cell>
          <cell r="AB831" t="str">
            <v>-</v>
          </cell>
          <cell r="AC831" t="str">
            <v>0.00</v>
          </cell>
          <cell r="AD831" t="str">
            <v>-</v>
          </cell>
          <cell r="AE831" t="str">
            <v>-</v>
          </cell>
          <cell r="AF831" t="str">
            <v>0.00</v>
          </cell>
          <cell r="AG831" t="str">
            <v>-</v>
          </cell>
          <cell r="AH831" t="str">
            <v>18 ม.ค. 2567</v>
          </cell>
          <cell r="AI831" t="str">
            <v>12 ม.ค. 2567</v>
          </cell>
          <cell r="AJ831" t="str">
            <v>26 ม.ค. 2567</v>
          </cell>
          <cell r="AK831" t="str">
            <v>2 ก.พ. 2567</v>
          </cell>
          <cell r="AL831">
            <v>2</v>
          </cell>
          <cell r="AM831">
            <v>1</v>
          </cell>
          <cell r="AN831">
            <v>2</v>
          </cell>
          <cell r="AO831">
            <v>1</v>
          </cell>
          <cell r="AP831" t="str">
            <v>0513546001503</v>
          </cell>
          <cell r="AR831" t="str">
            <v>กรรณ์วิริยะ</v>
          </cell>
          <cell r="AS831" t="str">
            <v/>
          </cell>
          <cell r="AT831">
            <v>2999500</v>
          </cell>
          <cell r="AU831">
            <v>2999500</v>
          </cell>
          <cell r="AV831" t="str">
            <v/>
          </cell>
          <cell r="AW831" t="str">
            <v>ขทช.ลพ./16/2567</v>
          </cell>
          <cell r="AX831" t="str">
            <v>15 ก.พ. 2567</v>
          </cell>
          <cell r="AY831" t="str">
            <v>16 ก.พ. 2567</v>
          </cell>
          <cell r="AZ831" t="str">
            <v>25 พ.ค. 2567</v>
          </cell>
          <cell r="BA831">
            <v>100</v>
          </cell>
          <cell r="BC831">
            <v>2999500</v>
          </cell>
          <cell r="BD831">
            <v>2999500</v>
          </cell>
          <cell r="BF831">
            <v>500</v>
          </cell>
          <cell r="BG831">
            <v>801657.66999999993</v>
          </cell>
          <cell r="BI831" t="str">
            <v xml:space="preserve"> 2 ก.พ.67</v>
          </cell>
          <cell r="BJ831">
            <v>21.089829457140095</v>
          </cell>
        </row>
        <row r="832">
          <cell r="A832" t="str">
            <v>งานอำนวยความปลอดภัย ถนนสาย ลพ.3043 แยกทางหลวงหมายเลข 106 - วัดพระพุทธบาทตากผ้า (โครงการพระราชดำริฯ ลุ่มน้ำอาว)  อ.ป่าซาง จ.ลำพูน</v>
          </cell>
          <cell r="C832" t="str">
            <v>2567</v>
          </cell>
          <cell r="D832" t="str">
            <v>ผลผลิตโครงข่ายทางหลวงชนบทมีความปลอดภัย</v>
          </cell>
          <cell r="E832" t="str">
            <v>อำนวยความปลอดภัยทางถนน</v>
          </cell>
          <cell r="F832" t="str">
            <v>รายการปีเดียว ราคาต่อหน่วยต่ำกว่า 10 ล้านบาท (พลางก่อน1)</v>
          </cell>
          <cell r="G832" t="str">
            <v>วิธี e-Bidding</v>
          </cell>
          <cell r="H832" t="str">
            <v>ไฟฟ้าแสงสว่างและไฟสัญญาณจราจร</v>
          </cell>
          <cell r="I832" t="str">
            <v>08007280005703210836</v>
          </cell>
          <cell r="J832" t="str">
            <v>ป่าซาง</v>
          </cell>
          <cell r="K832" t="str">
            <v>ลำพูน</v>
          </cell>
          <cell r="L832">
            <v>1</v>
          </cell>
          <cell r="M832" t="str">
            <v>แห่ง</v>
          </cell>
          <cell r="N832" t="str">
            <v>13 ธ.ค. 2566</v>
          </cell>
          <cell r="O832" t="str">
            <v/>
          </cell>
          <cell r="P832">
            <v>1990000</v>
          </cell>
          <cell r="Q832">
            <v>1990000</v>
          </cell>
          <cell r="R832" t="str">
            <v>ลงนามในสัญญา</v>
          </cell>
          <cell r="S832" t="str">
            <v/>
          </cell>
          <cell r="T832" t="str">
            <v>สำนักงานทางหลวงชนบทที่ 10 (เชียงใหม่)</v>
          </cell>
          <cell r="U832" t="str">
            <v>แขวงทางหลวงชนบทลำพูน</v>
          </cell>
          <cell r="V832" t="str">
            <v>สำนักอำนวยความปลอดภัย</v>
          </cell>
          <cell r="W832" t="str">
            <v>ลำพูน</v>
          </cell>
          <cell r="X832" t="str">
            <v/>
          </cell>
          <cell r="Y832">
            <v>1996998.62</v>
          </cell>
          <cell r="Z832">
            <v>1</v>
          </cell>
          <cell r="AA832" t="str">
            <v>แห่ง</v>
          </cell>
          <cell r="AB832" t="str">
            <v>-</v>
          </cell>
          <cell r="AC832" t="str">
            <v>1.00</v>
          </cell>
          <cell r="AD832" t="str">
            <v>แห่ง</v>
          </cell>
          <cell r="AE832" t="str">
            <v>-</v>
          </cell>
          <cell r="AF832" t="str">
            <v>0.00</v>
          </cell>
          <cell r="AG832" t="str">
            <v>-</v>
          </cell>
          <cell r="AH832" t="str">
            <v>28 ธ.ค. 2566</v>
          </cell>
          <cell r="AI832" t="str">
            <v>21 ธ.ค. 2566</v>
          </cell>
          <cell r="AJ832" t="str">
            <v>9 ม.ค. 2567</v>
          </cell>
          <cell r="AK832" t="str">
            <v>17 ม.ค. 2567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 t="str">
            <v>0105539115961</v>
          </cell>
          <cell r="AR832" t="str">
            <v>บริษัท ธนัทธร จำกัด</v>
          </cell>
          <cell r="AS832" t="str">
            <v/>
          </cell>
          <cell r="AT832">
            <v>1984880</v>
          </cell>
          <cell r="AU832">
            <v>1984880</v>
          </cell>
          <cell r="AV832" t="str">
            <v/>
          </cell>
          <cell r="AW832" t="str">
            <v>ขทช.ลพ./13/2567</v>
          </cell>
          <cell r="AX832" t="str">
            <v>2 ก.พ. 2567</v>
          </cell>
          <cell r="AY832" t="str">
            <v>3 ก.พ. 2567</v>
          </cell>
          <cell r="AZ832" t="str">
            <v>2 พ.ค. 2567</v>
          </cell>
          <cell r="BA832">
            <v>90</v>
          </cell>
          <cell r="BC832">
            <v>1984880</v>
          </cell>
          <cell r="BD832">
            <v>1984880</v>
          </cell>
          <cell r="BF832">
            <v>5120</v>
          </cell>
          <cell r="BG832">
            <v>12118.620000000112</v>
          </cell>
          <cell r="BI832" t="str">
            <v xml:space="preserve"> 2 ก.พ.67</v>
          </cell>
          <cell r="BJ832">
            <v>0.6068416812426296</v>
          </cell>
        </row>
        <row r="833">
          <cell r="A833" t="str">
            <v>งานอำนวยความปลอดภัย ถนนสาย ลพ.2005 แยกทางหลวงหมายเลข 11 - บ้านหนองยางฟ้า  อ.เมือง จ.ลำพูน</v>
          </cell>
          <cell r="C833" t="str">
            <v>2567</v>
          </cell>
          <cell r="D833" t="str">
            <v>ผลผลิตโครงข่ายทางหลวงชนบทมีความปลอดภัย</v>
          </cell>
          <cell r="E833" t="str">
            <v>อำนวยความปลอดภัยทางถนน</v>
          </cell>
          <cell r="F833" t="str">
            <v>รายการปีเดียว ราคาต่อหน่วยต่ำกว่า 10 ล้านบาท (พลางก่อน1)</v>
          </cell>
          <cell r="G833" t="str">
            <v>วิธี e-Bidding</v>
          </cell>
          <cell r="H833" t="str">
            <v>ไฟฟ้าแสงสว่างและไฟสัญญาณจราจร</v>
          </cell>
          <cell r="I833" t="str">
            <v>08007280005703210836</v>
          </cell>
          <cell r="J833" t="str">
            <v>เมือง</v>
          </cell>
          <cell r="K833" t="str">
            <v>ลำพูน</v>
          </cell>
          <cell r="L833">
            <v>1</v>
          </cell>
          <cell r="M833" t="str">
            <v>แห่ง</v>
          </cell>
          <cell r="N833" t="str">
            <v>13 ธ.ค. 2566</v>
          </cell>
          <cell r="O833" t="str">
            <v/>
          </cell>
          <cell r="P833">
            <v>1990000</v>
          </cell>
          <cell r="Q833">
            <v>1990000</v>
          </cell>
          <cell r="R833" t="str">
            <v>ลงนามในสัญญา</v>
          </cell>
          <cell r="S833" t="str">
            <v/>
          </cell>
          <cell r="T833" t="str">
            <v>สำนักงานทางหลวงชนบทที่ 10 (เชียงใหม่)</v>
          </cell>
          <cell r="U833" t="str">
            <v>แขวงทางหลวงชนบทลำพูน</v>
          </cell>
          <cell r="V833" t="str">
            <v>สำนักอำนวยความปลอดภัย</v>
          </cell>
          <cell r="W833" t="str">
            <v>ลำพูน</v>
          </cell>
          <cell r="X833" t="str">
            <v/>
          </cell>
          <cell r="Y833">
            <v>1987788.03</v>
          </cell>
          <cell r="Z833">
            <v>1</v>
          </cell>
          <cell r="AA833" t="str">
            <v>แห่ง</v>
          </cell>
          <cell r="AB833" t="str">
            <v>-</v>
          </cell>
          <cell r="AC833" t="str">
            <v>0</v>
          </cell>
          <cell r="AD833" t="str">
            <v>-</v>
          </cell>
          <cell r="AE833" t="str">
            <v>-</v>
          </cell>
          <cell r="AF833" t="str">
            <v>0</v>
          </cell>
          <cell r="AG833" t="str">
            <v>-</v>
          </cell>
          <cell r="AH833" t="str">
            <v>28 ธ.ค. 2566</v>
          </cell>
          <cell r="AI833" t="str">
            <v>21 ธ.ค. 2566</v>
          </cell>
          <cell r="AJ833" t="str">
            <v>9 ม.ค. 2567</v>
          </cell>
          <cell r="AK833" t="str">
            <v>17 ม.ค. 2567</v>
          </cell>
          <cell r="AL833">
            <v>3</v>
          </cell>
          <cell r="AM833">
            <v>3</v>
          </cell>
          <cell r="AN833">
            <v>3</v>
          </cell>
          <cell r="AO833">
            <v>3</v>
          </cell>
          <cell r="AP833" t="str">
            <v>0105539115961</v>
          </cell>
          <cell r="AR833" t="str">
            <v>บริษัท ธนัทธร จำกัด</v>
          </cell>
          <cell r="AS833" t="str">
            <v/>
          </cell>
          <cell r="AT833">
            <v>1982660</v>
          </cell>
          <cell r="AU833">
            <v>1982660</v>
          </cell>
          <cell r="AV833" t="str">
            <v/>
          </cell>
          <cell r="AW833" t="str">
            <v>ขทช.ลพ./14/2567</v>
          </cell>
          <cell r="AX833" t="str">
            <v>2 ก.พ. 2567</v>
          </cell>
          <cell r="AY833" t="str">
            <v>3 ก.พ. 2567</v>
          </cell>
          <cell r="AZ833" t="str">
            <v>2 พ.ค. 2567</v>
          </cell>
          <cell r="BA833">
            <v>90</v>
          </cell>
          <cell r="BC833">
            <v>1982660</v>
          </cell>
          <cell r="BD833">
            <v>1982660</v>
          </cell>
          <cell r="BF833">
            <v>7340</v>
          </cell>
          <cell r="BG833">
            <v>5128.0300000000279</v>
          </cell>
          <cell r="BI833" t="str">
            <v xml:space="preserve"> 2 ก.พ.67</v>
          </cell>
          <cell r="BJ833">
            <v>0.25797670187198118</v>
          </cell>
        </row>
        <row r="834">
          <cell r="A834" t="str">
            <v>งานอำนวยความปลอดภัย ถนนสาย ลพ.6039 บ้านหนองหล่ม - บ้านห้วยม้าโก้ง  อ.เมือง จ.ลำพูน</v>
          </cell>
          <cell r="C834" t="str">
            <v>2567</v>
          </cell>
          <cell r="D834" t="str">
            <v>ผลผลิตโครงข่ายทางหลวงชนบทมีความปลอดภัย</v>
          </cell>
          <cell r="E834" t="str">
            <v>อำนวยความปลอดภัยทางถนน</v>
          </cell>
          <cell r="F834" t="str">
            <v>รายการปีเดียว ราคาต่อหน่วยต่ำกว่า 10 ล้านบาท (พลางก่อน1)</v>
          </cell>
          <cell r="G834" t="str">
            <v>วิธี e-Bidding</v>
          </cell>
          <cell r="H834" t="str">
            <v>ไฟฟ้าแสงสว่างและไฟสัญญาณจราจร</v>
          </cell>
          <cell r="I834" t="str">
            <v>08007280005703210836</v>
          </cell>
          <cell r="J834" t="str">
            <v>เมือง</v>
          </cell>
          <cell r="K834" t="str">
            <v>ลำพูน</v>
          </cell>
          <cell r="L834">
            <v>1</v>
          </cell>
          <cell r="M834" t="str">
            <v>แห่ง</v>
          </cell>
          <cell r="N834" t="str">
            <v>13 ธ.ค. 2566</v>
          </cell>
          <cell r="O834" t="str">
            <v/>
          </cell>
          <cell r="P834">
            <v>1990000</v>
          </cell>
          <cell r="Q834">
            <v>1990000</v>
          </cell>
          <cell r="R834" t="str">
            <v>ลงนามในสัญญา</v>
          </cell>
          <cell r="S834" t="str">
            <v/>
          </cell>
          <cell r="T834" t="str">
            <v>สำนักงานทางหลวงชนบทที่ 10 (เชียงใหม่)</v>
          </cell>
          <cell r="U834" t="str">
            <v>แขวงทางหลวงชนบทลำพูน</v>
          </cell>
          <cell r="V834" t="str">
            <v>สำนักอำนวยความปลอดภัย</v>
          </cell>
          <cell r="W834" t="str">
            <v>ลำพูน</v>
          </cell>
          <cell r="X834" t="str">
            <v/>
          </cell>
          <cell r="Y834">
            <v>1995148.34</v>
          </cell>
          <cell r="Z834">
            <v>1</v>
          </cell>
          <cell r="AA834" t="str">
            <v>แห่ง</v>
          </cell>
          <cell r="AB834" t="str">
            <v>-</v>
          </cell>
          <cell r="AC834" t="str">
            <v>0</v>
          </cell>
          <cell r="AD834" t="str">
            <v>-</v>
          </cell>
          <cell r="AE834" t="str">
            <v>-</v>
          </cell>
          <cell r="AF834" t="str">
            <v>0</v>
          </cell>
          <cell r="AG834" t="str">
            <v>-</v>
          </cell>
          <cell r="AH834" t="str">
            <v>28 ธ.ค. 2566</v>
          </cell>
          <cell r="AI834" t="str">
            <v>21 ธ.ค. 2566</v>
          </cell>
          <cell r="AJ834" t="str">
            <v>9 ม.ค. 2567</v>
          </cell>
          <cell r="AK834" t="str">
            <v>17 ม.ค. 2567</v>
          </cell>
          <cell r="AL834">
            <v>2</v>
          </cell>
          <cell r="AM834">
            <v>2</v>
          </cell>
          <cell r="AN834">
            <v>2</v>
          </cell>
          <cell r="AO834">
            <v>2</v>
          </cell>
          <cell r="AP834" t="str">
            <v>0105535015279</v>
          </cell>
          <cell r="AR834" t="str">
            <v>บจก.ช.รุ่งแสงไลท์ดิ้ง</v>
          </cell>
          <cell r="AS834" t="str">
            <v/>
          </cell>
          <cell r="AT834">
            <v>1987000</v>
          </cell>
          <cell r="AU834">
            <v>1987000</v>
          </cell>
          <cell r="AV834" t="str">
            <v/>
          </cell>
          <cell r="AW834" t="str">
            <v>ขทช.ลพ./10/2567</v>
          </cell>
          <cell r="AX834" t="str">
            <v>2 ก.พ. 2567</v>
          </cell>
          <cell r="AY834" t="str">
            <v>3 ก.พ. 2567</v>
          </cell>
          <cell r="AZ834" t="str">
            <v>5 พ.ค. 2567</v>
          </cell>
          <cell r="BA834">
            <v>90</v>
          </cell>
          <cell r="BC834">
            <v>1987000</v>
          </cell>
          <cell r="BD834">
            <v>1987000</v>
          </cell>
          <cell r="BF834">
            <v>3000</v>
          </cell>
          <cell r="BG834">
            <v>8148.3400000000838</v>
          </cell>
          <cell r="BI834" t="str">
            <v xml:space="preserve"> 2 ก.พ.67</v>
          </cell>
          <cell r="BJ834">
            <v>0.40840772771813466</v>
          </cell>
        </row>
        <row r="835">
          <cell r="A835" t="str">
            <v>งานอำนวยความปลอดภัย ถนนสาย ลพ.2031 แยกทางหลวงหมายเลข 11 - บ้านใหม่  อ.แม่ทา จ.ลำพูน</v>
          </cell>
          <cell r="C835" t="str">
            <v>2567</v>
          </cell>
          <cell r="D835" t="str">
            <v>ผลผลิตโครงข่ายทางหลวงชนบทมีความปลอดภัย</v>
          </cell>
          <cell r="E835" t="str">
            <v>อำนวยความปลอดภัยทางถนน</v>
          </cell>
          <cell r="F835" t="str">
            <v>รายการปีเดียว ราคาต่อหน่วยต่ำกว่า 10 ล้านบาท (พลางก่อน1)</v>
          </cell>
          <cell r="G835" t="str">
            <v>วิธี e-Bidding</v>
          </cell>
          <cell r="H835" t="str">
            <v>ไฟฟ้าแสงสว่างและไฟสัญญาณจราจร</v>
          </cell>
          <cell r="I835" t="str">
            <v>08007280005703210836</v>
          </cell>
          <cell r="J835" t="str">
            <v>แม่ทา</v>
          </cell>
          <cell r="K835" t="str">
            <v>ลำพูน</v>
          </cell>
          <cell r="L835">
            <v>2</v>
          </cell>
          <cell r="M835" t="str">
            <v>แห่ง</v>
          </cell>
          <cell r="N835" t="str">
            <v>28 พ.ย. 2566</v>
          </cell>
          <cell r="O835" t="str">
            <v/>
          </cell>
          <cell r="P835">
            <v>4000000</v>
          </cell>
          <cell r="Q835">
            <v>4000000</v>
          </cell>
          <cell r="R835" t="str">
            <v>ลงนามในสัญญา</v>
          </cell>
          <cell r="S835" t="str">
            <v/>
          </cell>
          <cell r="T835" t="str">
            <v>สำนักงานทางหลวงชนบทที่ 10 (เชียงใหม่)</v>
          </cell>
          <cell r="U835" t="str">
            <v>แขวงทางหลวงชนบทลำพูน</v>
          </cell>
          <cell r="V835" t="str">
            <v>สำนักอำนวยความปลอดภัย</v>
          </cell>
          <cell r="W835" t="str">
            <v>ลำพูน</v>
          </cell>
          <cell r="X835" t="str">
            <v/>
          </cell>
          <cell r="Y835">
            <v>4006706.56</v>
          </cell>
          <cell r="Z835">
            <v>2</v>
          </cell>
          <cell r="AA835" t="str">
            <v>แห่ง</v>
          </cell>
          <cell r="AB835" t="str">
            <v>-</v>
          </cell>
          <cell r="AC835" t="str">
            <v>0.00</v>
          </cell>
          <cell r="AD835" t="str">
            <v>-</v>
          </cell>
          <cell r="AE835" t="str">
            <v>-</v>
          </cell>
          <cell r="AF835" t="str">
            <v>0.00</v>
          </cell>
          <cell r="AG835" t="str">
            <v>-</v>
          </cell>
          <cell r="AH835" t="str">
            <v>18 ธ.ค. 2566</v>
          </cell>
          <cell r="AI835" t="str">
            <v>12 ธ.ค. 2566</v>
          </cell>
          <cell r="AJ835" t="str">
            <v>26 ธ.ค. 2566</v>
          </cell>
          <cell r="AK835" t="str">
            <v>5 ม.ค. 2567</v>
          </cell>
          <cell r="AL835">
            <v>2</v>
          </cell>
          <cell r="AM835">
            <v>2</v>
          </cell>
          <cell r="AN835">
            <v>2</v>
          </cell>
          <cell r="AO835">
            <v>2</v>
          </cell>
          <cell r="AP835" t="str">
            <v>0105535015279</v>
          </cell>
          <cell r="AR835" t="str">
            <v>ช.รุ่งแสงไลท์ติ้ง</v>
          </cell>
          <cell r="AS835" t="str">
            <v/>
          </cell>
          <cell r="AT835">
            <v>3993000</v>
          </cell>
          <cell r="AU835">
            <v>3993000</v>
          </cell>
          <cell r="AV835" t="str">
            <v/>
          </cell>
          <cell r="AW835" t="str">
            <v>ขทช.ลพ./6/2567</v>
          </cell>
          <cell r="AX835" t="str">
            <v>25 ม.ค. 2567</v>
          </cell>
          <cell r="AY835" t="str">
            <v>26 ม.ค. 2567</v>
          </cell>
          <cell r="AZ835" t="str">
            <v>24 พ.ค. 2567</v>
          </cell>
          <cell r="BA835">
            <v>120</v>
          </cell>
          <cell r="BC835">
            <v>3993000</v>
          </cell>
          <cell r="BD835">
            <v>3993000</v>
          </cell>
          <cell r="BF835">
            <v>7000</v>
          </cell>
          <cell r="BG835">
            <v>13706.560000000056</v>
          </cell>
          <cell r="BI835" t="str">
            <v xml:space="preserve"> 2 ก.พ.67</v>
          </cell>
          <cell r="BJ835">
            <v>0.34209043748889001</v>
          </cell>
        </row>
        <row r="836">
          <cell r="A836" t="str">
            <v>งานอำนวยความปลอดภัย ถนนสาย ลพ.3003 แยกทางหลวงหมายเลข 106 - บ้านป่าพลู  อ.บ้านโฮ่ง จ.ลำพูน</v>
          </cell>
          <cell r="C836" t="str">
            <v>2567</v>
          </cell>
          <cell r="D836" t="str">
            <v>ผลผลิตโครงข่ายทางหลวงชนบทมีความปลอดภัย</v>
          </cell>
          <cell r="E836" t="str">
            <v>อำนวยความปลอดภัยทางถนน</v>
          </cell>
          <cell r="F836" t="str">
            <v>รายการปีเดียว ราคาต่อหน่วยต่ำกว่า 10 ล้านบาท (พลางก่อน1)</v>
          </cell>
          <cell r="G836" t="str">
            <v>วิธี e-Bidding</v>
          </cell>
          <cell r="H836" t="str">
            <v>ไฟฟ้าแสงสว่างและไฟสัญญาณจราจร</v>
          </cell>
          <cell r="I836" t="str">
            <v>08007280005703210836</v>
          </cell>
          <cell r="J836" t="str">
            <v>บ้านโฮ่ง</v>
          </cell>
          <cell r="K836" t="str">
            <v>ลำพูน</v>
          </cell>
          <cell r="L836">
            <v>1</v>
          </cell>
          <cell r="M836" t="str">
            <v>แห่ง</v>
          </cell>
          <cell r="N836" t="str">
            <v>28 พ.ย. 2566</v>
          </cell>
          <cell r="O836" t="str">
            <v/>
          </cell>
          <cell r="P836">
            <v>1900000</v>
          </cell>
          <cell r="Q836">
            <v>1900000</v>
          </cell>
          <cell r="R836" t="str">
            <v>ลงนามในสัญญา</v>
          </cell>
          <cell r="S836" t="str">
            <v/>
          </cell>
          <cell r="T836" t="str">
            <v>สำนักงานทางหลวงชนบทที่ 10 (เชียงใหม่)</v>
          </cell>
          <cell r="U836" t="str">
            <v>แขวงทางหลวงชนบทลำพูน</v>
          </cell>
          <cell r="V836" t="str">
            <v>สำนักอำนวยความปลอดภัย</v>
          </cell>
          <cell r="W836" t="str">
            <v>ลำพูน</v>
          </cell>
          <cell r="X836" t="str">
            <v/>
          </cell>
          <cell r="Y836">
            <v>1913572.76</v>
          </cell>
          <cell r="Z836">
            <v>1</v>
          </cell>
          <cell r="AA836" t="str">
            <v>แห่ง</v>
          </cell>
          <cell r="AB836" t="str">
            <v>-</v>
          </cell>
          <cell r="AC836" t="str">
            <v>0.00</v>
          </cell>
          <cell r="AD836" t="str">
            <v>-</v>
          </cell>
          <cell r="AE836" t="str">
            <v>-</v>
          </cell>
          <cell r="AF836" t="str">
            <v>0.00</v>
          </cell>
          <cell r="AG836" t="str">
            <v>-</v>
          </cell>
          <cell r="AH836" t="str">
            <v>18 ธ.ค. 2566</v>
          </cell>
          <cell r="AI836" t="str">
            <v>12 ธ.ค. 2566</v>
          </cell>
          <cell r="AJ836" t="str">
            <v>26 ธ.ค. 2566</v>
          </cell>
          <cell r="AK836" t="str">
            <v>5 ม.ค. 2567</v>
          </cell>
          <cell r="AL836">
            <v>2</v>
          </cell>
          <cell r="AM836">
            <v>2</v>
          </cell>
          <cell r="AN836">
            <v>2</v>
          </cell>
          <cell r="AO836">
            <v>2</v>
          </cell>
          <cell r="AP836" t="str">
            <v>0523551000579</v>
          </cell>
          <cell r="AR836" t="str">
            <v>หจก.ลำปางภาณุภัทร์ก่อสร้าง 2008</v>
          </cell>
          <cell r="AS836" t="str">
            <v/>
          </cell>
          <cell r="AT836">
            <v>1895000</v>
          </cell>
          <cell r="AU836">
            <v>1895000</v>
          </cell>
          <cell r="AV836" t="str">
            <v/>
          </cell>
          <cell r="AW836" t="str">
            <v>ขทช.ลพ./5/2567</v>
          </cell>
          <cell r="AX836" t="str">
            <v>25 ม.ค. 2567</v>
          </cell>
          <cell r="AY836" t="str">
            <v>26 ม.ค. 2567</v>
          </cell>
          <cell r="AZ836" t="str">
            <v>24 เม.ย. 2567</v>
          </cell>
          <cell r="BA836">
            <v>90</v>
          </cell>
          <cell r="BC836">
            <v>1895000</v>
          </cell>
          <cell r="BD836">
            <v>1895000</v>
          </cell>
          <cell r="BF836">
            <v>5000</v>
          </cell>
          <cell r="BG836">
            <v>18572.760000000009</v>
          </cell>
          <cell r="BI836" t="str">
            <v xml:space="preserve"> 2 ก.พ.67</v>
          </cell>
          <cell r="BJ836">
            <v>0.97058028773361138</v>
          </cell>
        </row>
        <row r="837">
          <cell r="A837" t="str">
            <v>งานอำนวยความปลอดภัย ถนนสาย ลพ.5024 แยกทางหลวงชนบท ลพ.3048 - บ้านนาทราย  อ.ลี้ จ.ลำพูน</v>
          </cell>
          <cell r="C837" t="str">
            <v>2567</v>
          </cell>
          <cell r="D837" t="str">
            <v>ผลผลิตโครงข่ายทางหลวงชนบทมีความปลอดภัย</v>
          </cell>
          <cell r="E837" t="str">
            <v>อำนวยความปลอดภัยทางถนน</v>
          </cell>
          <cell r="F837" t="str">
            <v>รายการปีเดียว ราคาต่อหน่วยต่ำกว่า 10 ล้านบาท (พลางก่อน1)</v>
          </cell>
          <cell r="G837" t="str">
            <v>วิธี e-Bidding</v>
          </cell>
          <cell r="H837" t="str">
            <v>ไฟฟ้าแสงสว่างและไฟสัญญาณจราจร</v>
          </cell>
          <cell r="I837" t="str">
            <v>08007280005703210836</v>
          </cell>
          <cell r="J837" t="str">
            <v>ลี้</v>
          </cell>
          <cell r="K837" t="str">
            <v>ลำพูน</v>
          </cell>
          <cell r="L837">
            <v>1</v>
          </cell>
          <cell r="M837" t="str">
            <v>แห่ง</v>
          </cell>
          <cell r="N837" t="str">
            <v>26 ต.ค. 2566</v>
          </cell>
          <cell r="O837" t="str">
            <v/>
          </cell>
          <cell r="P837">
            <v>1990000</v>
          </cell>
          <cell r="Q837">
            <v>1990000</v>
          </cell>
          <cell r="R837" t="str">
            <v>ลงนามในสัญญา</v>
          </cell>
          <cell r="S837" t="str">
            <v/>
          </cell>
          <cell r="T837" t="str">
            <v>สำนักงานทางหลวงชนบทที่ 10 (เชียงใหม่)</v>
          </cell>
          <cell r="U837" t="str">
            <v>แขวงทางหลวงชนบทลำพูน</v>
          </cell>
          <cell r="V837" t="str">
            <v>สำนักอำนวยความปลอดภัย</v>
          </cell>
          <cell r="W837" t="str">
            <v>ลำพูน</v>
          </cell>
          <cell r="X837" t="str">
            <v/>
          </cell>
          <cell r="Y837">
            <v>2066554.77</v>
          </cell>
          <cell r="Z837">
            <v>1</v>
          </cell>
          <cell r="AA837" t="str">
            <v>แห่ง</v>
          </cell>
          <cell r="AB837" t="str">
            <v>-</v>
          </cell>
          <cell r="AC837" t="str">
            <v>0</v>
          </cell>
          <cell r="AD837" t="str">
            <v>-</v>
          </cell>
          <cell r="AE837" t="str">
            <v>-</v>
          </cell>
          <cell r="AF837" t="str">
            <v>0</v>
          </cell>
          <cell r="AG837" t="str">
            <v>-</v>
          </cell>
          <cell r="AH837" t="str">
            <v>14 พ.ย. 2566</v>
          </cell>
          <cell r="AI837" t="str">
            <v>8 พ.ย. 2566</v>
          </cell>
          <cell r="AJ837" t="str">
            <v>22 พ.ย. 2566</v>
          </cell>
          <cell r="AK837" t="str">
            <v>1 ธ.ค. 2566</v>
          </cell>
          <cell r="AL837">
            <v>2</v>
          </cell>
          <cell r="AM837">
            <v>2</v>
          </cell>
          <cell r="AN837">
            <v>2</v>
          </cell>
          <cell r="AO837">
            <v>2</v>
          </cell>
          <cell r="AP837" t="str">
            <v>0303557002401</v>
          </cell>
          <cell r="AR837" t="str">
            <v>หจก.มิตรภาพ ทราฟฟิค</v>
          </cell>
          <cell r="AS837" t="str">
            <v/>
          </cell>
          <cell r="AT837">
            <v>1980000</v>
          </cell>
          <cell r="AU837">
            <v>1980000</v>
          </cell>
          <cell r="AV837" t="str">
            <v/>
          </cell>
          <cell r="AW837" t="str">
            <v>ขทช.ลพ./2/2567</v>
          </cell>
          <cell r="AX837" t="str">
            <v>11 ม.ค. 2567</v>
          </cell>
          <cell r="AY837" t="str">
            <v>12 ม.ค. 2567</v>
          </cell>
          <cell r="AZ837" t="str">
            <v>10 เม.ย. 2567</v>
          </cell>
          <cell r="BA837">
            <v>90</v>
          </cell>
          <cell r="BB837" t="str">
            <v>ทนงศักดิ์ ชนะ</v>
          </cell>
          <cell r="BC837">
            <v>1980000</v>
          </cell>
          <cell r="BD837">
            <v>1980000</v>
          </cell>
          <cell r="BF837">
            <v>10000</v>
          </cell>
          <cell r="BG837">
            <v>86554.770000000019</v>
          </cell>
          <cell r="BI837" t="str">
            <v xml:space="preserve"> 2 ก.พ.67</v>
          </cell>
          <cell r="BJ837">
            <v>4.1883608049739722</v>
          </cell>
        </row>
        <row r="838">
          <cell r="A838" t="str">
            <v>งานอำนวยความปลอดภัย ถนนสาย ลพ.4010 แยกทางหลวงหมายเลข 1033 - บ้านผาเงิบ  อ.เมือง จ.ลำพูน</v>
          </cell>
          <cell r="C838" t="str">
            <v>2567</v>
          </cell>
          <cell r="D838" t="str">
            <v>ผลผลิตโครงข่ายทางหลวงชนบทมีความปลอดภัย</v>
          </cell>
          <cell r="E838" t="str">
            <v>อำนวยความปลอดภัยทางถนน</v>
          </cell>
          <cell r="F838" t="str">
            <v>รายการปีเดียว ราคาต่อหน่วยต่ำกว่า 10 ล้านบาท (พลางก่อน1)</v>
          </cell>
          <cell r="G838" t="str">
            <v>วิธี e-Bidding</v>
          </cell>
          <cell r="H838" t="str">
            <v>ไฟฟ้าแสงสว่างและไฟสัญญาณจราจร</v>
          </cell>
          <cell r="I838" t="str">
            <v>08007280005703210836</v>
          </cell>
          <cell r="J838" t="str">
            <v>เมือง</v>
          </cell>
          <cell r="K838" t="str">
            <v>ลำพูน</v>
          </cell>
          <cell r="L838">
            <v>1</v>
          </cell>
          <cell r="M838" t="str">
            <v>แห่ง</v>
          </cell>
          <cell r="N838" t="str">
            <v>26 ต.ค. 2566</v>
          </cell>
          <cell r="O838" t="str">
            <v/>
          </cell>
          <cell r="P838">
            <v>1990000</v>
          </cell>
          <cell r="Q838">
            <v>1990000</v>
          </cell>
          <cell r="R838" t="str">
            <v>ลงนามในสัญญา</v>
          </cell>
          <cell r="S838" t="str">
            <v/>
          </cell>
          <cell r="T838" t="str">
            <v>สำนักงานทางหลวงชนบทที่ 10 (เชียงใหม่)</v>
          </cell>
          <cell r="U838" t="str">
            <v>แขวงทางหลวงชนบทลำพูน</v>
          </cell>
          <cell r="V838" t="str">
            <v>สำนักอำนวยความปลอดภัย</v>
          </cell>
          <cell r="W838" t="str">
            <v>ลำพูน</v>
          </cell>
          <cell r="X838" t="str">
            <v/>
          </cell>
          <cell r="Y838">
            <v>2024288.88</v>
          </cell>
          <cell r="Z838">
            <v>1</v>
          </cell>
          <cell r="AA838" t="str">
            <v>แห่ง</v>
          </cell>
          <cell r="AB838" t="str">
            <v>-</v>
          </cell>
          <cell r="AC838" t="str">
            <v>0</v>
          </cell>
          <cell r="AD838" t="str">
            <v>-</v>
          </cell>
          <cell r="AE838" t="str">
            <v>-</v>
          </cell>
          <cell r="AF838" t="str">
            <v>0</v>
          </cell>
          <cell r="AG838" t="str">
            <v>-</v>
          </cell>
          <cell r="AH838" t="str">
            <v>14 พ.ย. 2566</v>
          </cell>
          <cell r="AI838" t="str">
            <v>8 พ.ย. 2566</v>
          </cell>
          <cell r="AJ838" t="str">
            <v>22 พ.ย. 2566</v>
          </cell>
          <cell r="AK838" t="str">
            <v>1 ธ.ค. 2566</v>
          </cell>
          <cell r="AL838">
            <v>4</v>
          </cell>
          <cell r="AM838">
            <v>4</v>
          </cell>
          <cell r="AN838">
            <v>4</v>
          </cell>
          <cell r="AO838">
            <v>4</v>
          </cell>
          <cell r="AP838" t="str">
            <v>0405562004085</v>
          </cell>
          <cell r="AR838" t="str">
            <v>บจก.ทีแอนด์โอ คอร์ปอเรชั่น</v>
          </cell>
          <cell r="AS838" t="str">
            <v/>
          </cell>
          <cell r="AT838">
            <v>1832790</v>
          </cell>
          <cell r="AU838">
            <v>1832790</v>
          </cell>
          <cell r="AV838" t="str">
            <v/>
          </cell>
          <cell r="AW838" t="str">
            <v>ขทช.ลพ./3/2567</v>
          </cell>
          <cell r="AX838" t="str">
            <v>11 ม.ค. 2567</v>
          </cell>
          <cell r="AY838" t="str">
            <v>12 ม.ค. 2567</v>
          </cell>
          <cell r="AZ838" t="str">
            <v>10 เม.ย. 2567</v>
          </cell>
          <cell r="BA838">
            <v>90</v>
          </cell>
          <cell r="BC838">
            <v>1832790</v>
          </cell>
          <cell r="BD838">
            <v>1832790</v>
          </cell>
          <cell r="BF838">
            <v>157210</v>
          </cell>
          <cell r="BG838">
            <v>191498.87999999989</v>
          </cell>
          <cell r="BI838" t="str">
            <v xml:space="preserve"> 2 ก.พ.67</v>
          </cell>
          <cell r="BJ838">
            <v>9.4600569065023912</v>
          </cell>
        </row>
        <row r="839">
          <cell r="A839" t="str">
            <v>ไฟฟ้าแสงสว่างบริเวณเข้าสู่ทางแยกหลัก ถนนสาย ลพ.3002 แยกทางหลวงหมายเลข 114 - บ้านบูชา  อ.เมือง จ.ลำพูน</v>
          </cell>
          <cell r="C839" t="str">
            <v>2567</v>
          </cell>
          <cell r="D839" t="str">
            <v>โครงการอำนวยความปลอดภัยสนับสนุนด้านคมนาคมและระบบโลจิสติกส์</v>
          </cell>
          <cell r="E839" t="str">
            <v>ไฟฟ้าแสงสว่างบริเวณเข้าสู่ทางแยกหลัก</v>
          </cell>
          <cell r="F839" t="str">
            <v>รายการปีเดียว ราคาต่อหน่วยต่ำกว่า 10 ล้านบาท (พลางก่อน1)</v>
          </cell>
          <cell r="G839" t="str">
            <v>วิธี e-Bidding</v>
          </cell>
          <cell r="H839" t="str">
            <v>ไฟฟ้าแสงสว่างบริเวณเข้าสู่ทางแยกหลัก</v>
          </cell>
          <cell r="I839" t="str">
            <v>08007190061703210378</v>
          </cell>
          <cell r="J839" t="str">
            <v>เมือง</v>
          </cell>
          <cell r="K839" t="str">
            <v>ลำพูน</v>
          </cell>
          <cell r="L839">
            <v>1</v>
          </cell>
          <cell r="M839" t="str">
            <v>แห่ง</v>
          </cell>
          <cell r="N839" t="str">
            <v>13 ธ.ค. 2566</v>
          </cell>
          <cell r="O839" t="str">
            <v/>
          </cell>
          <cell r="P839">
            <v>1990000</v>
          </cell>
          <cell r="Q839">
            <v>1990000</v>
          </cell>
          <cell r="R839" t="str">
            <v>ลงนามในสัญญา</v>
          </cell>
          <cell r="S839" t="str">
            <v/>
          </cell>
          <cell r="T839" t="str">
            <v>สำนักงานทางหลวงชนบทที่ 10 (เชียงใหม่)</v>
          </cell>
          <cell r="U839" t="str">
            <v>แขวงทางหลวงชนบทลำพูน</v>
          </cell>
          <cell r="V839" t="str">
            <v>สำนักอำนวยความปลอดภัย</v>
          </cell>
          <cell r="W839" t="str">
            <v>ลำพูน</v>
          </cell>
          <cell r="X839" t="str">
            <v/>
          </cell>
          <cell r="Y839">
            <v>1994685.77</v>
          </cell>
          <cell r="Z839">
            <v>1</v>
          </cell>
          <cell r="AA839" t="str">
            <v>แห่ง</v>
          </cell>
          <cell r="AB839" t="str">
            <v>-</v>
          </cell>
          <cell r="AC839" t="str">
            <v>0</v>
          </cell>
          <cell r="AD839" t="str">
            <v>-</v>
          </cell>
          <cell r="AE839" t="str">
            <v>-</v>
          </cell>
          <cell r="AF839" t="str">
            <v>0</v>
          </cell>
          <cell r="AG839" t="str">
            <v>-</v>
          </cell>
          <cell r="AH839" t="str">
            <v>28 ธ.ค. 2566</v>
          </cell>
          <cell r="AI839" t="str">
            <v>21 ธ.ค. 2566</v>
          </cell>
          <cell r="AJ839" t="str">
            <v>9 ม.ค. 2567</v>
          </cell>
          <cell r="AK839" t="str">
            <v>17 ม.ค. 2567</v>
          </cell>
          <cell r="AL839">
            <v>3</v>
          </cell>
          <cell r="AM839">
            <v>3</v>
          </cell>
          <cell r="AN839">
            <v>3</v>
          </cell>
          <cell r="AO839">
            <v>3</v>
          </cell>
          <cell r="AP839" t="str">
            <v>0303534000339</v>
          </cell>
          <cell r="AR839" t="str">
            <v>หจก.ก.พัฒนาสุขภัณฑ์</v>
          </cell>
          <cell r="AS839" t="str">
            <v/>
          </cell>
          <cell r="AT839">
            <v>1980000</v>
          </cell>
          <cell r="AU839">
            <v>1980000</v>
          </cell>
          <cell r="AV839" t="str">
            <v/>
          </cell>
          <cell r="AW839" t="str">
            <v>ขทช.ลพ./7/2567</v>
          </cell>
          <cell r="AX839" t="str">
            <v>1 ก.พ. 2567</v>
          </cell>
          <cell r="AY839" t="str">
            <v>2 ก.พ. 2567</v>
          </cell>
          <cell r="AZ839" t="str">
            <v>2 พ.ค. 2567</v>
          </cell>
          <cell r="BA839">
            <v>90</v>
          </cell>
          <cell r="BC839">
            <v>1980000</v>
          </cell>
          <cell r="BD839">
            <v>1980000</v>
          </cell>
          <cell r="BF839">
            <v>10000</v>
          </cell>
          <cell r="BG839">
            <v>14685.770000000019</v>
          </cell>
          <cell r="BI839" t="str">
            <v xml:space="preserve"> 2 ก.พ.67</v>
          </cell>
          <cell r="BJ839">
            <v>0.73624478706738949</v>
          </cell>
        </row>
        <row r="840">
          <cell r="A840" t="str">
            <v>ไฟฟ้าแสงสว่างบริเวณเข้าสู่ทางแยกหลัก ถนนสาย ลพ.3021 แยกทางหลวงหมายเลข 106 - บ้านปงแม่ลอบ  อ.บ้านโฮ่ง จ.ลำพูน</v>
          </cell>
          <cell r="C840" t="str">
            <v>2567</v>
          </cell>
          <cell r="D840" t="str">
            <v>โครงการอำนวยความปลอดภัยสนับสนุนด้านคมนาคมและระบบโลจิสติกส์</v>
          </cell>
          <cell r="E840" t="str">
            <v>ไฟฟ้าแสงสว่างบริเวณเข้าสู่ทางแยกหลัก</v>
          </cell>
          <cell r="F840" t="str">
            <v>รายการปีเดียว ราคาต่อหน่วยต่ำกว่า 10 ล้านบาท (พลางก่อน1)</v>
          </cell>
          <cell r="G840" t="str">
            <v>วิธี e-Bidding</v>
          </cell>
          <cell r="H840" t="str">
            <v>ไฟฟ้าแสงสว่างบริเวณเข้าสู่ทางแยกหลัก</v>
          </cell>
          <cell r="I840" t="str">
            <v>08007190061703210378</v>
          </cell>
          <cell r="J840" t="str">
            <v>บ้านโฮ่ง</v>
          </cell>
          <cell r="K840" t="str">
            <v>ลำพูน</v>
          </cell>
          <cell r="L840">
            <v>1</v>
          </cell>
          <cell r="M840" t="str">
            <v>แห่ง</v>
          </cell>
          <cell r="N840" t="str">
            <v>13 ธ.ค. 2566</v>
          </cell>
          <cell r="O840" t="str">
            <v/>
          </cell>
          <cell r="P840">
            <v>2250000</v>
          </cell>
          <cell r="Q840">
            <v>2250000</v>
          </cell>
          <cell r="R840" t="str">
            <v>ลงนามในสัญญา</v>
          </cell>
          <cell r="S840" t="str">
            <v/>
          </cell>
          <cell r="T840" t="str">
            <v>สำนักงานทางหลวงชนบทที่ 10 (เชียงใหม่)</v>
          </cell>
          <cell r="U840" t="str">
            <v>แขวงทางหลวงชนบทลำพูน</v>
          </cell>
          <cell r="V840" t="str">
            <v>สำนักอำนวยความปลอดภัย</v>
          </cell>
          <cell r="W840" t="str">
            <v>ลำพูน</v>
          </cell>
          <cell r="X840" t="str">
            <v/>
          </cell>
          <cell r="Y840">
            <v>2258826.84</v>
          </cell>
          <cell r="Z840">
            <v>1</v>
          </cell>
          <cell r="AA840" t="str">
            <v>แห่ง</v>
          </cell>
          <cell r="AB840" t="str">
            <v>-</v>
          </cell>
          <cell r="AC840" t="str">
            <v>0</v>
          </cell>
          <cell r="AD840" t="str">
            <v>-</v>
          </cell>
          <cell r="AE840" t="str">
            <v>-</v>
          </cell>
          <cell r="AF840" t="str">
            <v>0</v>
          </cell>
          <cell r="AG840" t="str">
            <v>-</v>
          </cell>
          <cell r="AH840" t="str">
            <v>28 ธ.ค. 2566</v>
          </cell>
          <cell r="AI840" t="str">
            <v>21 ธ.ค. 2566</v>
          </cell>
          <cell r="AJ840" t="str">
            <v>9 ม.ค. 2567</v>
          </cell>
          <cell r="AK840" t="str">
            <v>17 ม.ค. 2567</v>
          </cell>
          <cell r="AL840">
            <v>2</v>
          </cell>
          <cell r="AM840">
            <v>2</v>
          </cell>
          <cell r="AN840">
            <v>2</v>
          </cell>
          <cell r="AO840">
            <v>2</v>
          </cell>
          <cell r="AP840" t="str">
            <v>0505556012178</v>
          </cell>
          <cell r="AR840" t="str">
            <v>บจก.มีคุณการไฟฟ้า แอนด์ ซีเอ็มอี กรุ๊ป</v>
          </cell>
          <cell r="AS840" t="str">
            <v/>
          </cell>
          <cell r="AT840">
            <v>2242000</v>
          </cell>
          <cell r="AU840">
            <v>2242000</v>
          </cell>
          <cell r="AV840" t="str">
            <v/>
          </cell>
          <cell r="AW840" t="str">
            <v>ขทช.ลพ./8/2567</v>
          </cell>
          <cell r="AX840" t="str">
            <v>2 ก.พ. 2567</v>
          </cell>
          <cell r="AY840" t="str">
            <v>3 ก.พ. 2567</v>
          </cell>
          <cell r="AZ840" t="str">
            <v>2 พ.ค. 2567</v>
          </cell>
          <cell r="BA840">
            <v>90</v>
          </cell>
          <cell r="BC840">
            <v>2242000</v>
          </cell>
          <cell r="BD840">
            <v>2242000</v>
          </cell>
          <cell r="BF840">
            <v>8000</v>
          </cell>
          <cell r="BG840">
            <v>16826.839999999851</v>
          </cell>
          <cell r="BI840" t="str">
            <v xml:space="preserve"> 2 ก.พ.67</v>
          </cell>
          <cell r="BJ840">
            <v>0.74493713736816813</v>
          </cell>
        </row>
        <row r="841">
          <cell r="A841" t="str">
            <v>ไฟฟ้าแสงสว่างบริเวณเข้าสู่ทางแยกหลัก ถนนสาย ลพ.3008 แยกทางหลวงหมายเลข 106 - บ้านผาต้าย  อ.ลี้ จ.ลำพูน</v>
          </cell>
          <cell r="C841" t="str">
            <v>2567</v>
          </cell>
          <cell r="D841" t="str">
            <v>โครงการอำนวยความปลอดภัยสนับสนุนด้านคมนาคมและระบบโลจิสติกส์</v>
          </cell>
          <cell r="E841" t="str">
            <v>ไฟฟ้าแสงสว่างบริเวณเข้าสู่ทางแยกหลัก</v>
          </cell>
          <cell r="F841" t="str">
            <v>รายการปีเดียว ราคาต่อหน่วยต่ำกว่า 10 ล้านบาท (พลางก่อน1)</v>
          </cell>
          <cell r="G841" t="str">
            <v>วิธี e-Bidding</v>
          </cell>
          <cell r="H841" t="str">
            <v>ไฟฟ้าแสงสว่างบริเวณเข้าสู่ทางแยกหลัก</v>
          </cell>
          <cell r="I841" t="str">
            <v>08007190061703210378</v>
          </cell>
          <cell r="J841" t="str">
            <v>ลี้</v>
          </cell>
          <cell r="K841" t="str">
            <v>ลำพูน</v>
          </cell>
          <cell r="L841">
            <v>1</v>
          </cell>
          <cell r="M841" t="str">
            <v>แห่ง</v>
          </cell>
          <cell r="N841" t="str">
            <v>28 พ.ย. 2566</v>
          </cell>
          <cell r="O841" t="str">
            <v/>
          </cell>
          <cell r="P841">
            <v>1990000</v>
          </cell>
          <cell r="Q841">
            <v>1990000</v>
          </cell>
          <cell r="R841" t="str">
            <v>ลงนามในสัญญา</v>
          </cell>
          <cell r="S841" t="str">
            <v/>
          </cell>
          <cell r="T841" t="str">
            <v>สำนักงานทางหลวงชนบทที่ 10 (เชียงใหม่)</v>
          </cell>
          <cell r="U841" t="str">
            <v>แขวงทางหลวงชนบทลำพูน</v>
          </cell>
          <cell r="V841" t="str">
            <v>สำนักอำนวยความปลอดภัย</v>
          </cell>
          <cell r="W841" t="str">
            <v>ลำพูน</v>
          </cell>
          <cell r="X841" t="str">
            <v/>
          </cell>
          <cell r="Y841">
            <v>2005297.67</v>
          </cell>
          <cell r="Z841">
            <v>1</v>
          </cell>
          <cell r="AA841" t="str">
            <v>แห่ง</v>
          </cell>
          <cell r="AB841" t="str">
            <v>-</v>
          </cell>
          <cell r="AC841" t="str">
            <v>0.00</v>
          </cell>
          <cell r="AD841" t="str">
            <v>-</v>
          </cell>
          <cell r="AE841" t="str">
            <v>-</v>
          </cell>
          <cell r="AF841" t="str">
            <v>0.00</v>
          </cell>
          <cell r="AG841" t="str">
            <v>-</v>
          </cell>
          <cell r="AH841" t="str">
            <v>18 ธ.ค. 2566</v>
          </cell>
          <cell r="AI841" t="str">
            <v>12 ธ.ค. 2566</v>
          </cell>
          <cell r="AJ841" t="str">
            <v>26 ธ.ค. 2566</v>
          </cell>
          <cell r="AK841" t="str">
            <v>5 ม.ค. 2567</v>
          </cell>
          <cell r="AL841">
            <v>2</v>
          </cell>
          <cell r="AM841">
            <v>2</v>
          </cell>
          <cell r="AN841">
            <v>2</v>
          </cell>
          <cell r="AO841">
            <v>2</v>
          </cell>
          <cell r="AP841" t="str">
            <v>0523551000579</v>
          </cell>
          <cell r="AR841" t="str">
            <v>หจก.ลำปางภาณุภัทร์ก่อสร้าง 2008</v>
          </cell>
          <cell r="AS841" t="str">
            <v/>
          </cell>
          <cell r="AT841">
            <v>1985000</v>
          </cell>
          <cell r="AU841">
            <v>1985000</v>
          </cell>
          <cell r="AV841" t="str">
            <v/>
          </cell>
          <cell r="AW841" t="str">
            <v>ขทช.ลพ./4/2567</v>
          </cell>
          <cell r="AX841" t="str">
            <v>25 ม.ค. 2567</v>
          </cell>
          <cell r="AY841" t="str">
            <v>26 ม.ค. 2567</v>
          </cell>
          <cell r="AZ841" t="str">
            <v>24 เม.ย. 2567</v>
          </cell>
          <cell r="BA841">
            <v>90</v>
          </cell>
          <cell r="BC841">
            <v>1985000</v>
          </cell>
          <cell r="BD841">
            <v>1985000</v>
          </cell>
          <cell r="BF841">
            <v>5000</v>
          </cell>
          <cell r="BG841">
            <v>20297.669999999925</v>
          </cell>
          <cell r="BI841" t="str">
            <v xml:space="preserve"> 2 ก.พ.67</v>
          </cell>
          <cell r="BJ841">
            <v>1.0122023430067579</v>
          </cell>
        </row>
        <row r="842">
          <cell r="A842" t="str">
            <v>ถนนสาย ลพ.6039 บ.หนองหล่ม - บ.ห้วยม้าโก้ง  อ.เมือง จ.ลำพูน</v>
          </cell>
          <cell r="C842" t="str">
            <v>2567</v>
          </cell>
          <cell r="D842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842" t="str">
            <v>ก่อสร้างถนนและยกระดับชั้นทาง</v>
          </cell>
          <cell r="F842" t="str">
            <v>รายการปีเดียว ราคาต่อหน่วยต่ำกว่า 10 ล้านบาท (พลางก่อน3)</v>
          </cell>
          <cell r="G842" t="str">
            <v>วิธี e-Bidding</v>
          </cell>
          <cell r="H842" t="str">
            <v>ถนน</v>
          </cell>
          <cell r="I842" t="str">
            <v>08007190060703210092</v>
          </cell>
          <cell r="J842" t="str">
            <v>เมือง</v>
          </cell>
          <cell r="K842" t="str">
            <v>ลำพูน</v>
          </cell>
          <cell r="L842">
            <v>1</v>
          </cell>
          <cell r="M842" t="str">
            <v>กิโลเมตร</v>
          </cell>
          <cell r="N842" t="str">
            <v>9 ม.ค. 2567</v>
          </cell>
          <cell r="O842" t="str">
            <v/>
          </cell>
          <cell r="P842">
            <v>5000000</v>
          </cell>
          <cell r="Q842">
            <v>5000000</v>
          </cell>
          <cell r="R842" t="str">
            <v>ลงนามในสัญญา</v>
          </cell>
          <cell r="S842" t="str">
            <v/>
          </cell>
          <cell r="T842" t="str">
            <v>สำนักงานทางหลวงชนบทที่ 10 (เชียงใหม่)</v>
          </cell>
          <cell r="U842" t="str">
            <v>แขวงทางหลวงชนบทลำพูน</v>
          </cell>
          <cell r="V842" t="str">
            <v>กองแผนงาน</v>
          </cell>
          <cell r="W842" t="str">
            <v>ลำพูน</v>
          </cell>
          <cell r="X842" t="str">
            <v/>
          </cell>
          <cell r="Y842">
            <v>4992626.22</v>
          </cell>
          <cell r="Z842">
            <v>1</v>
          </cell>
          <cell r="AA842" t="str">
            <v>กิโลเมตร</v>
          </cell>
          <cell r="AB842" t="str">
            <v>-</v>
          </cell>
          <cell r="AC842" t="str">
            <v>0.00</v>
          </cell>
          <cell r="AD842" t="str">
            <v>-</v>
          </cell>
          <cell r="AE842" t="str">
            <v>-</v>
          </cell>
          <cell r="AF842" t="str">
            <v>0.00</v>
          </cell>
          <cell r="AG842" t="str">
            <v>-</v>
          </cell>
          <cell r="AH842" t="str">
            <v>23 ม.ค. 2567</v>
          </cell>
          <cell r="AI842" t="str">
            <v>15 ม.ค. 2567</v>
          </cell>
          <cell r="AJ842" t="str">
            <v>7 ก.พ. 2567</v>
          </cell>
          <cell r="AK842" t="str">
            <v>2 ก.พ. 2567</v>
          </cell>
          <cell r="AL842">
            <v>2</v>
          </cell>
          <cell r="AM842">
            <v>2</v>
          </cell>
          <cell r="AN842">
            <v>2</v>
          </cell>
          <cell r="AO842">
            <v>2</v>
          </cell>
          <cell r="AP842" t="str">
            <v>0513555000468</v>
          </cell>
          <cell r="AQ842" t="str">
            <v>67019175463</v>
          </cell>
          <cell r="AR842" t="str">
            <v>หจก.เอเคอี รีไซคลิ่ง</v>
          </cell>
          <cell r="AS842" t="str">
            <v/>
          </cell>
          <cell r="AT842">
            <v>4940000</v>
          </cell>
          <cell r="AU842">
            <v>4940000</v>
          </cell>
          <cell r="AV842" t="str">
            <v/>
          </cell>
          <cell r="AW842" t="str">
            <v>ขทช.ลพ./17/2567</v>
          </cell>
          <cell r="AX842" t="str">
            <v>21 ก.พ. 2567</v>
          </cell>
          <cell r="AY842" t="str">
            <v>22 ก.พ. 2567</v>
          </cell>
          <cell r="AZ842" t="str">
            <v>20 มิ.ย. 2567</v>
          </cell>
          <cell r="BA842">
            <v>120</v>
          </cell>
          <cell r="BC842">
            <v>4940000</v>
          </cell>
          <cell r="BD842">
            <v>4940000</v>
          </cell>
          <cell r="BF842">
            <v>60000</v>
          </cell>
          <cell r="BG842">
            <v>52626.219999999739</v>
          </cell>
          <cell r="BI842" t="str">
            <v xml:space="preserve"> 2 ก.พ.67</v>
          </cell>
          <cell r="BJ842">
            <v>1.0540789091958047</v>
          </cell>
        </row>
        <row r="843">
          <cell r="A843" t="str">
            <v>เครื่องตัดหญ้า แบบข้อแข็ง แขวงทางหลวงชนบทแม่ฮ่องสอน  จ.แม่ฮ่องสอน</v>
          </cell>
          <cell r="C843" t="str">
            <v>2567</v>
          </cell>
          <cell r="D843" t="str">
            <v>ผลผลิตโครงข่ายทางหลวงชนบทได้รับการบำรุงรักษา</v>
          </cell>
          <cell r="E843" t="str">
            <v>บำรุงรักษาทางหลวงชนบท</v>
          </cell>
          <cell r="F843" t="str">
            <v>รายการปีเดียว ราคาต่อหน่วยต่ำกว่า 1 ล้านบาท (พลางก่อน1)</v>
          </cell>
          <cell r="G843" t="str">
            <v>วิธีเฉพาะเจาะจง</v>
          </cell>
          <cell r="H843" t="str">
            <v>ครุภัณฑ์</v>
          </cell>
          <cell r="I843" t="str">
            <v>08007280004703110217</v>
          </cell>
          <cell r="K843" t="str">
            <v>แม่ฮ่องสอน</v>
          </cell>
          <cell r="L843">
            <v>4</v>
          </cell>
          <cell r="M843" t="str">
            <v>เครื่อง</v>
          </cell>
          <cell r="N843" t="str">
            <v>1 พ.ย. 2566</v>
          </cell>
          <cell r="O843" t="str">
            <v/>
          </cell>
          <cell r="P843">
            <v>38000</v>
          </cell>
          <cell r="Q843">
            <v>38000</v>
          </cell>
          <cell r="R843" t="str">
            <v>ลงนามในสัญญา</v>
          </cell>
          <cell r="S843" t="str">
            <v/>
          </cell>
          <cell r="T843" t="str">
            <v>สำนักงานทางหลวงชนบทที่ 10 (เชียงใหม่)</v>
          </cell>
          <cell r="U843" t="str">
            <v>แขวงทางหลวงชนบทแม่ฮ่องสอน</v>
          </cell>
          <cell r="V843" t="str">
            <v>กองแผนงาน</v>
          </cell>
          <cell r="W843" t="str">
            <v>แม่ฮ่องสอน</v>
          </cell>
          <cell r="X843" t="str">
            <v/>
          </cell>
          <cell r="Y843">
            <v>38000</v>
          </cell>
          <cell r="Z843">
            <v>4</v>
          </cell>
          <cell r="AA843" t="str">
            <v>เครื่อง</v>
          </cell>
          <cell r="AB843" t="str">
            <v>-</v>
          </cell>
          <cell r="AC843" t="str">
            <v>-</v>
          </cell>
          <cell r="AD843" t="str">
            <v>-</v>
          </cell>
          <cell r="AE843" t="str">
            <v>-</v>
          </cell>
          <cell r="AF843" t="str">
            <v>-</v>
          </cell>
          <cell r="AG843" t="str">
            <v>-</v>
          </cell>
          <cell r="AH843" t="str">
            <v>6 พ.ย. 2566</v>
          </cell>
          <cell r="AI843" t="str">
            <v>-</v>
          </cell>
          <cell r="AJ843" t="str">
            <v>7 พ.ย. 2566</v>
          </cell>
          <cell r="AK843" t="str">
            <v>7 พ.ย. 2566</v>
          </cell>
          <cell r="AL843">
            <v>2</v>
          </cell>
          <cell r="AM843">
            <v>1</v>
          </cell>
          <cell r="AN843">
            <v>2</v>
          </cell>
          <cell r="AO843">
            <v>2</v>
          </cell>
          <cell r="AP843" t="str">
            <v>0583532000011</v>
          </cell>
          <cell r="AR843" t="str">
            <v>หจก.อุดมอะไหล่</v>
          </cell>
          <cell r="AS843" t="str">
            <v/>
          </cell>
          <cell r="AT843">
            <v>38000</v>
          </cell>
          <cell r="AU843">
            <v>38000</v>
          </cell>
          <cell r="AV843" t="str">
            <v/>
          </cell>
          <cell r="AW843" t="str">
            <v>ซ001/2567</v>
          </cell>
          <cell r="AX843" t="str">
            <v>7 พ.ย. 2566</v>
          </cell>
          <cell r="AY843" t="str">
            <v>8 พ.ย. 2566</v>
          </cell>
          <cell r="AZ843" t="str">
            <v>14 พ.ย. 2566</v>
          </cell>
          <cell r="BA843">
            <v>5</v>
          </cell>
          <cell r="BC843">
            <v>38000</v>
          </cell>
          <cell r="BD843">
            <v>38000</v>
          </cell>
          <cell r="BF843">
            <v>0</v>
          </cell>
          <cell r="BG843">
            <v>0</v>
          </cell>
          <cell r="BI843" t="str">
            <v xml:space="preserve"> 2 ก.พ.67</v>
          </cell>
          <cell r="BJ843">
            <v>0</v>
          </cell>
        </row>
        <row r="844">
          <cell r="A844" t="str">
            <v xml:space="preserve">งานบำรุงถนนสาย มส.3008 แยกทางหลวงหมายเลข 108 - บ้านสันติสุข อ.แม่ลาน้อย จ.แม่ฮ่องสอน (ตอนที่ 1) </v>
          </cell>
          <cell r="C844" t="str">
            <v>2567</v>
          </cell>
          <cell r="D844" t="str">
            <v>ผลผลิตโครงข่ายทางหลวงชนบทได้รับการบำรุงรักษา</v>
          </cell>
          <cell r="E844" t="str">
            <v>บำรุงรักษาทางหลวงชนบท</v>
          </cell>
          <cell r="F844" t="str">
            <v>รายการปีเดียว ราคาต่อหน่วยต่ำกว่า 10 ล้านบาท (พลางก่อน2)</v>
          </cell>
          <cell r="G844" t="str">
            <v>วิธี e-Bidding</v>
          </cell>
          <cell r="H844" t="str">
            <v>ซ่อมสร้างผิวทางแอสฟัลต์คอนกรีต (โดยวิธี Pavement In - Place Recycling)</v>
          </cell>
          <cell r="I844" t="str">
            <v>08007280004703210717</v>
          </cell>
          <cell r="K844" t="str">
            <v>แม่ฮ่องสอน</v>
          </cell>
          <cell r="L844">
            <v>1</v>
          </cell>
          <cell r="M844" t="str">
            <v>แห่ง</v>
          </cell>
          <cell r="N844" t="str">
            <v>14 ธ.ค. 2566</v>
          </cell>
          <cell r="O844" t="str">
            <v/>
          </cell>
          <cell r="P844">
            <v>9000000</v>
          </cell>
          <cell r="Q844">
            <v>9000000</v>
          </cell>
          <cell r="R844" t="str">
            <v>ลงนามในสัญญา</v>
          </cell>
          <cell r="S844" t="str">
            <v/>
          </cell>
          <cell r="T844" t="str">
            <v>สำนักงานทางหลวงชนบทที่ 10 (เชียงใหม่)</v>
          </cell>
          <cell r="U844" t="str">
            <v>แขวงทางหลวงชนบทแม่ฮ่องสอน</v>
          </cell>
          <cell r="V844" t="str">
            <v>สำนักบำรุงทาง</v>
          </cell>
          <cell r="W844" t="str">
            <v>แม่ฮ่องสอน</v>
          </cell>
          <cell r="X844" t="str">
            <v/>
          </cell>
          <cell r="Y844">
            <v>9006353.9100000001</v>
          </cell>
          <cell r="Z844">
            <v>1</v>
          </cell>
          <cell r="AA844" t="str">
            <v>แห่ง</v>
          </cell>
          <cell r="AB844" t="str">
            <v>-</v>
          </cell>
          <cell r="AC844" t="str">
            <v>0</v>
          </cell>
          <cell r="AD844" t="str">
            <v>-</v>
          </cell>
          <cell r="AE844" t="str">
            <v>-</v>
          </cell>
          <cell r="AF844" t="str">
            <v>0</v>
          </cell>
          <cell r="AG844" t="str">
            <v>-</v>
          </cell>
          <cell r="AH844" t="str">
            <v>1 ก.พ. 2567</v>
          </cell>
          <cell r="AI844" t="str">
            <v>26 ม.ค. 2567</v>
          </cell>
          <cell r="AJ844" t="str">
            <v>16 ก.พ. 2567</v>
          </cell>
          <cell r="AK844" t="str">
            <v>23 ก.พ. 2567</v>
          </cell>
          <cell r="AL844">
            <v>2</v>
          </cell>
          <cell r="AM844">
            <v>1</v>
          </cell>
          <cell r="AN844">
            <v>2</v>
          </cell>
          <cell r="AQ844" t="str">
            <v>66129333300</v>
          </cell>
          <cell r="AR844" t="str">
            <v>หจก.เชียงใหม่ 49 คอนสตรัคชั่น</v>
          </cell>
          <cell r="AS844" t="str">
            <v/>
          </cell>
          <cell r="AT844">
            <v>8980000</v>
          </cell>
          <cell r="AU844">
            <v>8970000</v>
          </cell>
          <cell r="AV844" t="str">
            <v/>
          </cell>
          <cell r="AW844" t="str">
            <v>ขทช.มส./๔/๒๕๖๗</v>
          </cell>
          <cell r="AX844" t="str">
            <v>21 มี.ค. 2567</v>
          </cell>
          <cell r="AY844" t="str">
            <v>22 มี.ค. 2567</v>
          </cell>
          <cell r="AZ844" t="str">
            <v>19 ก.ค. 2567</v>
          </cell>
          <cell r="BA844">
            <v>120</v>
          </cell>
          <cell r="BC844">
            <v>8970000</v>
          </cell>
          <cell r="BD844">
            <v>8970000</v>
          </cell>
          <cell r="BF844">
            <v>30000</v>
          </cell>
          <cell r="BG844">
            <v>36353.910000000149</v>
          </cell>
          <cell r="BI844" t="str">
            <v xml:space="preserve"> 27 ก.พ.67</v>
          </cell>
          <cell r="BJ844">
            <v>0.40364736233200221</v>
          </cell>
        </row>
        <row r="845">
          <cell r="A845" t="str">
            <v>ปรับปรุงจุดเสี่ยงจุดอันตราย ถนนสาย มส.4009 แยกทางหลวงหมายเลข 1263 - บ้านแม่จ๋า  อ.ขุนยวม, เมือง จ.แม่ฮ่องสอน</v>
          </cell>
          <cell r="C845" t="str">
            <v>2567</v>
          </cell>
          <cell r="D845" t="str">
            <v>โครงการอำนวยความปลอดภัยสนับสนุนด้านคมนาคมและระบบโลจิสติกส์</v>
          </cell>
          <cell r="E845" t="str">
            <v>ปรับปรุงจุดเสี่ยงจุดอันตราย</v>
          </cell>
          <cell r="F845" t="str">
            <v>รายการปีเดียว ราคาต่อหน่วยต่ำกว่า 10 ล้านบาท (พลางก่อน1)</v>
          </cell>
          <cell r="G845" t="str">
            <v>วิธี e-Bidding</v>
          </cell>
          <cell r="H845" t="str">
            <v>ปรับปรุงจุดเสี่ยงจุดอันตราย</v>
          </cell>
          <cell r="I845" t="str">
            <v>08007190061703210378</v>
          </cell>
          <cell r="J845" t="str">
            <v>ขุนยวม</v>
          </cell>
          <cell r="K845" t="str">
            <v>แม่ฮ่องสอน</v>
          </cell>
          <cell r="L845">
            <v>1</v>
          </cell>
          <cell r="M845" t="str">
            <v>แห่ง</v>
          </cell>
          <cell r="N845" t="str">
            <v>28 พ.ย. 2566</v>
          </cell>
          <cell r="O845" t="str">
            <v/>
          </cell>
          <cell r="P845">
            <v>2500000</v>
          </cell>
          <cell r="Q845">
            <v>2500000</v>
          </cell>
          <cell r="R845" t="str">
            <v>ลงนามในสัญญา</v>
          </cell>
          <cell r="S845" t="str">
            <v/>
          </cell>
          <cell r="T845" t="str">
            <v>สำนักงานทางหลวงชนบทที่ 10 (เชียงใหม่)</v>
          </cell>
          <cell r="U845" t="str">
            <v>แขวงทางหลวงชนบทแม่ฮ่องสอน</v>
          </cell>
          <cell r="V845" t="str">
            <v>สำนักอำนวยความปลอดภัย</v>
          </cell>
          <cell r="W845" t="str">
            <v>แม่ฮ่องสอน</v>
          </cell>
          <cell r="X845" t="str">
            <v/>
          </cell>
          <cell r="Y845">
            <v>2543478.4900000002</v>
          </cell>
          <cell r="Z845">
            <v>1</v>
          </cell>
          <cell r="AA845" t="str">
            <v>แห่ง</v>
          </cell>
          <cell r="AB845" t="str">
            <v>-</v>
          </cell>
          <cell r="AC845" t="str">
            <v>1.00</v>
          </cell>
          <cell r="AD845" t="str">
            <v>-</v>
          </cell>
          <cell r="AE845" t="str">
            <v>-</v>
          </cell>
          <cell r="AF845" t="str">
            <v>1.00</v>
          </cell>
          <cell r="AG845" t="str">
            <v>-</v>
          </cell>
          <cell r="AH845" t="str">
            <v>14 ก.พ. 2567</v>
          </cell>
          <cell r="AI845" t="str">
            <v>8 ก.พ. 2567</v>
          </cell>
          <cell r="AJ845" t="str">
            <v>22 ก.พ. 2567</v>
          </cell>
          <cell r="AK845" t="str">
            <v>1 มี.ค. 2567</v>
          </cell>
          <cell r="AL845">
            <v>3</v>
          </cell>
          <cell r="AM845">
            <v>2</v>
          </cell>
          <cell r="AN845">
            <v>3</v>
          </cell>
          <cell r="AO845">
            <v>2</v>
          </cell>
          <cell r="AP845" t="str">
            <v>020354900498</v>
          </cell>
          <cell r="AQ845" t="str">
            <v>67019573769</v>
          </cell>
          <cell r="AR845" t="str">
            <v>หจก.เอส.เค.เอ็ม ทราฟฟิค</v>
          </cell>
          <cell r="AS845" t="str">
            <v/>
          </cell>
          <cell r="AT845">
            <v>1875000</v>
          </cell>
          <cell r="AU845">
            <v>1875000</v>
          </cell>
          <cell r="AV845" t="str">
            <v/>
          </cell>
          <cell r="AW845" t="str">
            <v>ขทช.มส./๓/๒๕๖๗</v>
          </cell>
          <cell r="AX845" t="str">
            <v>21 มี.ค. 2567</v>
          </cell>
          <cell r="AY845" t="str">
            <v>22 มี.ค. 2567</v>
          </cell>
          <cell r="AZ845" t="str">
            <v>4 มิ.ย. 2567</v>
          </cell>
          <cell r="BA845">
            <v>75</v>
          </cell>
          <cell r="BC845">
            <v>1875000</v>
          </cell>
          <cell r="BD845">
            <v>1875000</v>
          </cell>
          <cell r="BF845">
            <v>625000</v>
          </cell>
          <cell r="BG845">
            <v>668478.49000000022</v>
          </cell>
          <cell r="BI845" t="str">
            <v xml:space="preserve"> 4 มี.ค.67</v>
          </cell>
          <cell r="BJ845">
            <v>26.282057922966754</v>
          </cell>
        </row>
        <row r="846">
          <cell r="A846" t="str">
            <v>ปรับปรุงจุดเสี่ยงจุดอันตราย ถนนสาย มส.5021 แยกทางหลวงชนบท มส.3007 - ด่านห้วยต้นนุ่น  อ.ขุนยวม จ.แม่ฮ่องสอน</v>
          </cell>
          <cell r="C846" t="str">
            <v>2567</v>
          </cell>
          <cell r="D846" t="str">
            <v>โครงการอำนวยความปลอดภัยสนับสนุนด้านคมนาคมและระบบโลจิสติกส์</v>
          </cell>
          <cell r="E846" t="str">
            <v>ปรับปรุงจุดเสี่ยงจุดอันตราย</v>
          </cell>
          <cell r="F846" t="str">
            <v>รายการปีเดียว ราคาต่อหน่วยต่ำกว่า 10 ล้านบาท (พลางก่อน1)</v>
          </cell>
          <cell r="G846" t="str">
            <v>วิธี e-Bidding</v>
          </cell>
          <cell r="H846" t="str">
            <v>ปรับปรุงจุดเสี่ยงจุดอันตราย</v>
          </cell>
          <cell r="I846" t="str">
            <v>08007190061703210378</v>
          </cell>
          <cell r="J846" t="str">
            <v>ขุนยวม</v>
          </cell>
          <cell r="K846" t="str">
            <v>แม่ฮ่องสอน</v>
          </cell>
          <cell r="L846">
            <v>1</v>
          </cell>
          <cell r="M846" t="str">
            <v>แห่ง</v>
          </cell>
          <cell r="N846" t="str">
            <v>15 ธ.ค. 2566</v>
          </cell>
          <cell r="O846" t="str">
            <v/>
          </cell>
          <cell r="P846">
            <v>8000000</v>
          </cell>
          <cell r="Q846">
            <v>8000000</v>
          </cell>
          <cell r="R846" t="str">
            <v>ลงนามในสัญญา</v>
          </cell>
          <cell r="S846" t="str">
            <v/>
          </cell>
          <cell r="T846" t="str">
            <v>สำนักงานทางหลวงชนบทที่ 10 (เชียงใหม่)</v>
          </cell>
          <cell r="U846" t="str">
            <v>แขวงทางหลวงชนบทแม่ฮ่องสอน</v>
          </cell>
          <cell r="V846" t="str">
            <v>สำนักอำนวยความปลอดภัย</v>
          </cell>
          <cell r="W846" t="str">
            <v>แม่ฮ่องสอน</v>
          </cell>
          <cell r="X846" t="str">
            <v/>
          </cell>
          <cell r="Y846">
            <v>8025501.4100000001</v>
          </cell>
          <cell r="Z846">
            <v>1</v>
          </cell>
          <cell r="AA846" t="str">
            <v>แห่ง</v>
          </cell>
          <cell r="AB846" t="str">
            <v>-</v>
          </cell>
          <cell r="AC846" t="str">
            <v>0.00</v>
          </cell>
          <cell r="AD846" t="str">
            <v>-</v>
          </cell>
          <cell r="AE846" t="str">
            <v>-</v>
          </cell>
          <cell r="AF846" t="str">
            <v>0.00</v>
          </cell>
          <cell r="AG846" t="str">
            <v>-</v>
          </cell>
          <cell r="AH846" t="str">
            <v>1 ก.พ. 2567</v>
          </cell>
          <cell r="AI846" t="str">
            <v>26 ม.ค. 2567</v>
          </cell>
          <cell r="AJ846" t="str">
            <v>16 ก.พ. 2567</v>
          </cell>
          <cell r="AK846" t="str">
            <v>23 ก.พ. 2567</v>
          </cell>
          <cell r="AL846">
            <v>2</v>
          </cell>
          <cell r="AM846">
            <v>2</v>
          </cell>
          <cell r="AN846">
            <v>2</v>
          </cell>
          <cell r="AP846" t="str">
            <v>0573546005789</v>
          </cell>
          <cell r="AQ846" t="str">
            <v>66129333006</v>
          </cell>
          <cell r="AR846" t="str">
            <v>หจก.ศรีวงค์วรรณ์</v>
          </cell>
          <cell r="AS846" t="str">
            <v/>
          </cell>
          <cell r="AT846">
            <v>7980000</v>
          </cell>
          <cell r="AU846">
            <v>7975000</v>
          </cell>
          <cell r="AV846" t="str">
            <v/>
          </cell>
          <cell r="AW846" t="str">
            <v>ขทช.มส./๑/๒๕๖๗</v>
          </cell>
          <cell r="AX846" t="str">
            <v>21 มี.ค. 2567</v>
          </cell>
          <cell r="AY846" t="str">
            <v>22 มี.ค. 2567</v>
          </cell>
          <cell r="AZ846" t="str">
            <v>19 ก.ค. 2567</v>
          </cell>
          <cell r="BA846">
            <v>120</v>
          </cell>
          <cell r="BC846">
            <v>7975000</v>
          </cell>
          <cell r="BD846">
            <v>7975000</v>
          </cell>
          <cell r="BF846">
            <v>25000</v>
          </cell>
          <cell r="BG846">
            <v>50501.410000000149</v>
          </cell>
          <cell r="BI846" t="str">
            <v xml:space="preserve"> 27 ก.พ.67</v>
          </cell>
          <cell r="BJ846">
            <v>0.62926174228907339</v>
          </cell>
        </row>
        <row r="847">
          <cell r="A847" t="str">
            <v>ปรับปรุงจุดเสี่ยงจุดอันตราย ถนนสาย มส.5013 แยกทางหลวงชนบท มส.4015 - บ้านป่าโหล  อ.ปางมะผ้า จ.แม่ฮ่องสอน</v>
          </cell>
          <cell r="C847" t="str">
            <v>2567</v>
          </cell>
          <cell r="D847" t="str">
            <v>โครงการอำนวยความปลอดภัยสนับสนุนด้านคมนาคมและระบบโลจิสติกส์</v>
          </cell>
          <cell r="E847" t="str">
            <v>ปรับปรุงจุดเสี่ยงจุดอันตราย</v>
          </cell>
          <cell r="F847" t="str">
            <v>รายการปีเดียว ราคาต่อหน่วยต่ำกว่า 10 ล้านบาท (พลางก่อน1)</v>
          </cell>
          <cell r="G847" t="str">
            <v>วิธี e-Bidding</v>
          </cell>
          <cell r="H847" t="str">
            <v>ปรับปรุงจุดเสี่ยงจุดอันตราย</v>
          </cell>
          <cell r="I847" t="str">
            <v>08007190061703210378</v>
          </cell>
          <cell r="J847" t="str">
            <v>ปางมะผ้า</v>
          </cell>
          <cell r="K847" t="str">
            <v>แม่ฮ่องสอน</v>
          </cell>
          <cell r="L847">
            <v>1</v>
          </cell>
          <cell r="M847" t="str">
            <v>แห่ง</v>
          </cell>
          <cell r="N847" t="str">
            <v>13 ธ.ค. 2566</v>
          </cell>
          <cell r="O847" t="str">
            <v/>
          </cell>
          <cell r="P847">
            <v>4000000</v>
          </cell>
          <cell r="Q847">
            <v>4000000</v>
          </cell>
          <cell r="R847" t="str">
            <v>ลงนามในสัญญา</v>
          </cell>
          <cell r="S847" t="str">
            <v/>
          </cell>
          <cell r="T847" t="str">
            <v>สำนักงานทางหลวงชนบทที่ 10 (เชียงใหม่)</v>
          </cell>
          <cell r="U847" t="str">
            <v>แขวงทางหลวงชนบทแม่ฮ่องสอน</v>
          </cell>
          <cell r="V847" t="str">
            <v>สำนักอำนวยความปลอดภัย</v>
          </cell>
          <cell r="W847" t="str">
            <v>แม่ฮ่องสอน</v>
          </cell>
          <cell r="X847" t="str">
            <v/>
          </cell>
          <cell r="Y847">
            <v>4016525.59</v>
          </cell>
          <cell r="Z847">
            <v>1</v>
          </cell>
          <cell r="AA847" t="str">
            <v>แห่ง</v>
          </cell>
          <cell r="AB847" t="str">
            <v>-</v>
          </cell>
          <cell r="AC847" t="str">
            <v>-</v>
          </cell>
          <cell r="AD847" t="str">
            <v>-</v>
          </cell>
          <cell r="AE847" t="str">
            <v>-</v>
          </cell>
          <cell r="AF847" t="str">
            <v>-</v>
          </cell>
          <cell r="AG847" t="str">
            <v>-</v>
          </cell>
          <cell r="AH847" t="str">
            <v>14 ก.พ. 2567</v>
          </cell>
          <cell r="AI847" t="str">
            <v>8 ก.พ. 2567</v>
          </cell>
          <cell r="AJ847" t="str">
            <v>22 ก.พ. 2567</v>
          </cell>
          <cell r="AK847" t="str">
            <v>1 มี.ค. 2567</v>
          </cell>
          <cell r="AL847">
            <v>5</v>
          </cell>
          <cell r="AM847">
            <v>5</v>
          </cell>
          <cell r="AN847">
            <v>5</v>
          </cell>
          <cell r="AO847">
            <v>5</v>
          </cell>
          <cell r="AP847" t="str">
            <v>020354900498</v>
          </cell>
          <cell r="AQ847" t="str">
            <v>67019567415</v>
          </cell>
          <cell r="AR847" t="str">
            <v>หจก.เอส.เค.เอ็ม ทราฟฟิค</v>
          </cell>
          <cell r="AS847" t="str">
            <v/>
          </cell>
          <cell r="AT847">
            <v>3320000</v>
          </cell>
          <cell r="AU847">
            <v>3320000</v>
          </cell>
          <cell r="AV847" t="str">
            <v/>
          </cell>
          <cell r="AW847" t="str">
            <v>ขทช.มส./๒/๒๕๖๗</v>
          </cell>
          <cell r="AX847" t="str">
            <v>21 มี.ค. 2567</v>
          </cell>
          <cell r="AY847" t="str">
            <v>22 มี.ค. 2567</v>
          </cell>
          <cell r="AZ847" t="str">
            <v>19 ก.ค. 2567</v>
          </cell>
          <cell r="BA847">
            <v>120</v>
          </cell>
          <cell r="BC847">
            <v>3320000</v>
          </cell>
          <cell r="BD847">
            <v>3320000</v>
          </cell>
          <cell r="BF847">
            <v>680000</v>
          </cell>
          <cell r="BG847">
            <v>696525.58999999985</v>
          </cell>
          <cell r="BI847" t="str">
            <v xml:space="preserve"> 4 มี.ค.67</v>
          </cell>
          <cell r="BJ847">
            <v>17.34149514033097</v>
          </cell>
        </row>
        <row r="848">
          <cell r="A848" t="str">
            <v>เพิ่มประสิทธิภาพความปลอดภัย ถนนสาย มส.5016 สายบริบาลเมืองสุข (ผังเมืองรวมสาย ก และ ข)  อ.เมือง จ.แม่ฮ่องสอน</v>
          </cell>
          <cell r="C848" t="str">
            <v>2567</v>
          </cell>
          <cell r="D848" t="str">
            <v>โครงการอำนวยความปลอดภัยสนับสนุนด้านคมนาคมและระบบโลจิสติกส์</v>
          </cell>
          <cell r="E848" t="str">
            <v>เพิ่มประสิทธิภาพความปลอดภัย</v>
          </cell>
          <cell r="F848" t="str">
            <v>รายการปีเดียว ราคาต่อหน่วยต่ำกว่า 10 ล้านบาท (พลางก่อน1)</v>
          </cell>
          <cell r="G848" t="str">
            <v>วิธี e-Bidding</v>
          </cell>
          <cell r="H848" t="str">
            <v>เพิ่มประสิทธิภาพความปลอดภัย</v>
          </cell>
          <cell r="I848" t="str">
            <v>08007190061703210378</v>
          </cell>
          <cell r="J848" t="str">
            <v>เมือง</v>
          </cell>
          <cell r="K848" t="str">
            <v>แม่ฮ่องสอน</v>
          </cell>
          <cell r="L848">
            <v>1</v>
          </cell>
          <cell r="M848" t="str">
            <v>แห่ง</v>
          </cell>
          <cell r="N848" t="str">
            <v>13 ธ.ค. 2566</v>
          </cell>
          <cell r="O848" t="str">
            <v/>
          </cell>
          <cell r="P848">
            <v>5000000</v>
          </cell>
          <cell r="Q848">
            <v>5000000</v>
          </cell>
          <cell r="R848" t="str">
            <v>การอนุมัติสั่งซื้อสั่งจ้าง</v>
          </cell>
          <cell r="S848" t="str">
            <v/>
          </cell>
          <cell r="T848" t="str">
            <v>สำนักงานทางหลวงชนบทที่ 10 (เชียงใหม่)</v>
          </cell>
          <cell r="U848" t="str">
            <v>แขวงทางหลวงชนบทแม่ฮ่องสอน</v>
          </cell>
          <cell r="V848" t="str">
            <v>สำนักอำนวยความปลอดภัย</v>
          </cell>
          <cell r="W848" t="str">
            <v>แม่ฮ่องสอน</v>
          </cell>
          <cell r="X848" t="str">
            <v/>
          </cell>
          <cell r="Y848">
            <v>5058743.93</v>
          </cell>
          <cell r="Z848">
            <v>1</v>
          </cell>
          <cell r="AA848" t="str">
            <v>แห่ง</v>
          </cell>
          <cell r="AB848" t="str">
            <v>-</v>
          </cell>
          <cell r="AC848" t="str">
            <v>0.00</v>
          </cell>
          <cell r="AD848" t="str">
            <v>-</v>
          </cell>
          <cell r="AE848" t="str">
            <v>-</v>
          </cell>
          <cell r="AF848" t="str">
            <v>0.00</v>
          </cell>
          <cell r="AG848" t="str">
            <v>-</v>
          </cell>
          <cell r="AH848" t="str">
            <v>23 ก.พ. 2567</v>
          </cell>
          <cell r="AI848" t="str">
            <v>16 ก.พ. 2567</v>
          </cell>
          <cell r="AJ848" t="str">
            <v>5 มี.ค. 2567</v>
          </cell>
          <cell r="AK848" t="str">
            <v>11 มี.ค. 2567</v>
          </cell>
          <cell r="AL848">
            <v>2</v>
          </cell>
          <cell r="AM848">
            <v>2</v>
          </cell>
          <cell r="AN848">
            <v>2</v>
          </cell>
          <cell r="AO848">
            <v>2</v>
          </cell>
          <cell r="AP848" t="str">
            <v>0523551000579</v>
          </cell>
          <cell r="AQ848" t="str">
            <v>67019568088</v>
          </cell>
          <cell r="AR848" t="str">
            <v>หจก.ลำปางภาณุภัทร์ก่อสร้าง 2008</v>
          </cell>
          <cell r="AS848" t="str">
            <v/>
          </cell>
          <cell r="AT848">
            <v>4995000</v>
          </cell>
          <cell r="AU848">
            <v>4995000</v>
          </cell>
          <cell r="AV848" t="str">
            <v/>
          </cell>
          <cell r="AX848" t="str">
            <v>-</v>
          </cell>
          <cell r="AY848" t="str">
            <v>-</v>
          </cell>
          <cell r="AZ848" t="str">
            <v>-</v>
          </cell>
          <cell r="BF848">
            <v>5000</v>
          </cell>
          <cell r="BG848">
            <v>63743.929999999702</v>
          </cell>
          <cell r="BI848" t="str">
            <v xml:space="preserve"> 12 มี.ค.67</v>
          </cell>
          <cell r="BJ848">
            <v>1.2600742572079489</v>
          </cell>
        </row>
        <row r="849">
          <cell r="A849" t="str">
            <v xml:space="preserve">รถบรรทุกขนาดใหญ่ติดตั้งปั้นจั่น </v>
          </cell>
          <cell r="C849" t="str">
            <v>2567</v>
          </cell>
          <cell r="D849" t="str">
            <v>ผลผลิตโครงข่ายทางหลวงชนบทได้รับการบำรุงรักษา</v>
          </cell>
          <cell r="E849" t="str">
            <v>บำรุงรักษาทางหลวงชนบท</v>
          </cell>
          <cell r="F849" t="str">
            <v>รายการปีเดียว ราคาต่อหน่วยต่ำกว่า 1 ล้านบาท (พลางก่อน1)</v>
          </cell>
          <cell r="G849" t="str">
            <v>วิธีคัดเลือก</v>
          </cell>
          <cell r="H849" t="str">
            <v>ครุภัณฑ์ซ่อมใหญ่เครื่องจักรกล</v>
          </cell>
          <cell r="I849" t="str">
            <v>08007280004703110219</v>
          </cell>
          <cell r="L849">
            <v>0</v>
          </cell>
          <cell r="M849" t="str">
            <v/>
          </cell>
          <cell r="N849" t="str">
            <v>9 พ.ย. 2566</v>
          </cell>
          <cell r="O849" t="str">
            <v/>
          </cell>
          <cell r="P849">
            <v>400000</v>
          </cell>
          <cell r="Q849">
            <v>400000</v>
          </cell>
          <cell r="R849" t="str">
            <v>ลงนามในสัญญา</v>
          </cell>
          <cell r="S849" t="str">
            <v/>
          </cell>
          <cell r="T849" t="str">
            <v>สำนักงานทางหลวงชนบทที่ 11 (สุราษฎร์ธานี)</v>
          </cell>
          <cell r="U849" t="str">
            <v>แขวงทางหลวงชนบทนครศรีธรรมราช</v>
          </cell>
          <cell r="V849" t="str">
            <v>กองแผนงาน</v>
          </cell>
          <cell r="X849" t="str">
            <v/>
          </cell>
          <cell r="Y849">
            <v>400000</v>
          </cell>
          <cell r="Z849">
            <v>1</v>
          </cell>
          <cell r="AA849" t="str">
            <v>คัน</v>
          </cell>
          <cell r="AB849" t="str">
            <v>-</v>
          </cell>
          <cell r="AC849" t="str">
            <v>-</v>
          </cell>
          <cell r="AD849" t="str">
            <v>-</v>
          </cell>
          <cell r="AE849" t="str">
            <v>-</v>
          </cell>
          <cell r="AF849" t="str">
            <v>-</v>
          </cell>
          <cell r="AG849" t="str">
            <v>-</v>
          </cell>
          <cell r="AH849" t="str">
            <v>15 ม.ค. 2567</v>
          </cell>
          <cell r="AI849" t="str">
            <v>-</v>
          </cell>
          <cell r="AJ849" t="str">
            <v>30 ม.ค. 2567</v>
          </cell>
          <cell r="AK849" t="str">
            <v>2 ก.พ. 2567</v>
          </cell>
          <cell r="AL849">
            <v>3</v>
          </cell>
          <cell r="AM849">
            <v>3</v>
          </cell>
          <cell r="AN849">
            <v>3</v>
          </cell>
          <cell r="AO849">
            <v>3</v>
          </cell>
          <cell r="AP849" t="str">
            <v>3900800133206</v>
          </cell>
          <cell r="AR849" t="str">
            <v>ร้าน.อู่อนันต์แทรคเตอร์</v>
          </cell>
          <cell r="AS849" t="str">
            <v/>
          </cell>
          <cell r="AT849">
            <v>400000</v>
          </cell>
          <cell r="AU849">
            <v>400000</v>
          </cell>
          <cell r="AV849" t="str">
            <v/>
          </cell>
          <cell r="AW849" t="str">
            <v>นศ. 06/2567</v>
          </cell>
          <cell r="AX849" t="str">
            <v>21 ก.พ. 2567</v>
          </cell>
          <cell r="AY849" t="str">
            <v>22 ก.พ. 2567</v>
          </cell>
          <cell r="AZ849" t="str">
            <v>21 พ.ค. 2567</v>
          </cell>
          <cell r="BA849">
            <v>90</v>
          </cell>
          <cell r="BB849" t="str">
            <v>วิศรากรณ์ บุญคงทอง</v>
          </cell>
          <cell r="BC849">
            <v>400000</v>
          </cell>
          <cell r="BD849">
            <v>400000</v>
          </cell>
          <cell r="BF849">
            <v>0</v>
          </cell>
          <cell r="BG849">
            <v>0</v>
          </cell>
          <cell r="BI849" t="str">
            <v xml:space="preserve"> 2 ก.พ.67</v>
          </cell>
          <cell r="BJ849">
            <v>0</v>
          </cell>
        </row>
        <row r="850">
          <cell r="A850" t="str">
            <v>เครื่องตัดหญ้า แบบข้อแข็ง แขวงทางหลวงชนบทนครศรีธรรมราช  จ.นครศรีธรรมราช</v>
          </cell>
          <cell r="C850" t="str">
            <v>2567</v>
          </cell>
          <cell r="D850" t="str">
            <v>ผลผลิตโครงข่ายทางหลวงชนบทได้รับการบำรุงรักษา</v>
          </cell>
          <cell r="E850" t="str">
            <v>บำรุงรักษาทางหลวงชนบท</v>
          </cell>
          <cell r="F850" t="str">
            <v>รายการปีเดียว ราคาต่อหน่วยต่ำกว่า 1 ล้านบาท (พลางก่อน1)</v>
          </cell>
          <cell r="G850" t="str">
            <v>วิธีเฉพาะเจาะจง</v>
          </cell>
          <cell r="H850" t="str">
            <v>ครุภัณฑ์</v>
          </cell>
          <cell r="I850" t="str">
            <v>08007280004703110217</v>
          </cell>
          <cell r="K850" t="str">
            <v>นครศรีธรรมราช</v>
          </cell>
          <cell r="L850">
            <v>12</v>
          </cell>
          <cell r="M850" t="str">
            <v>เครื่อง</v>
          </cell>
          <cell r="N850" t="str">
            <v>1 พ.ย. 2566</v>
          </cell>
          <cell r="O850" t="str">
            <v/>
          </cell>
          <cell r="P850">
            <v>114000</v>
          </cell>
          <cell r="Q850">
            <v>114000</v>
          </cell>
          <cell r="R850" t="str">
            <v>ลงนามในสัญญา</v>
          </cell>
          <cell r="S850" t="str">
            <v/>
          </cell>
          <cell r="T850" t="str">
            <v>สำนักงานทางหลวงชนบทที่ 11 (สุราษฎร์ธานี)</v>
          </cell>
          <cell r="U850" t="str">
            <v>แขวงทางหลวงชนบทนครศรีธรรมราช</v>
          </cell>
          <cell r="V850" t="str">
            <v>กองแผนงาน</v>
          </cell>
          <cell r="W850" t="str">
            <v>นครศรีธรรมราช</v>
          </cell>
          <cell r="X850" t="str">
            <v/>
          </cell>
          <cell r="Y850">
            <v>114000</v>
          </cell>
          <cell r="Z850">
            <v>12</v>
          </cell>
          <cell r="AA850" t="str">
            <v>เครื่อง</v>
          </cell>
          <cell r="AB850" t="str">
            <v>-</v>
          </cell>
          <cell r="AC850" t="str">
            <v>-</v>
          </cell>
          <cell r="AD850" t="str">
            <v>-</v>
          </cell>
          <cell r="AE850" t="str">
            <v>-</v>
          </cell>
          <cell r="AF850" t="str">
            <v>-</v>
          </cell>
          <cell r="AG850" t="str">
            <v>-</v>
          </cell>
          <cell r="AH850" t="str">
            <v>6 พ.ย. 2566</v>
          </cell>
          <cell r="AI850" t="str">
            <v>-</v>
          </cell>
          <cell r="AJ850" t="str">
            <v>9 พ.ย. 2566</v>
          </cell>
          <cell r="AK850" t="str">
            <v>9 พ.ย. 2566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 t="str">
            <v>3769900032266</v>
          </cell>
          <cell r="AR850" t="str">
            <v>ร้านยนต์วัฒนา</v>
          </cell>
          <cell r="AS850" t="str">
            <v/>
          </cell>
          <cell r="AT850">
            <v>114000</v>
          </cell>
          <cell r="AU850">
            <v>114000</v>
          </cell>
          <cell r="AV850" t="str">
            <v/>
          </cell>
          <cell r="AW850" t="str">
            <v>นศ.1/10/2567</v>
          </cell>
          <cell r="AX850" t="str">
            <v>13 พ.ย. 2566</v>
          </cell>
          <cell r="AY850" t="str">
            <v>14 พ.ย. 2566</v>
          </cell>
          <cell r="AZ850" t="str">
            <v>20 พ.ย. 2566</v>
          </cell>
          <cell r="BA850">
            <v>5</v>
          </cell>
          <cell r="BC850">
            <v>114000</v>
          </cell>
          <cell r="BD850">
            <v>114000</v>
          </cell>
          <cell r="BF850">
            <v>0</v>
          </cell>
          <cell r="BG850">
            <v>0</v>
          </cell>
          <cell r="BI850" t="str">
            <v xml:space="preserve"> 2 ก.พ.67</v>
          </cell>
          <cell r="BJ850">
            <v>0</v>
          </cell>
        </row>
        <row r="851">
          <cell r="A851" t="str">
            <v xml:space="preserve">งานบำรุงถนนสาย นศ.4052 แยกทางหลวงหมายเลข 4116 - บ้านไส้ส้าน อ.ทุ่งสง จ.นครศรีธรรมราช (ตอนที่ 1) </v>
          </cell>
          <cell r="C851" t="str">
            <v>2567</v>
          </cell>
          <cell r="D851" t="str">
            <v>ผลผลิตโครงข่ายทางหลวงชนบทได้รับการบำรุงรักษา</v>
          </cell>
          <cell r="E851" t="str">
            <v>บำรุงรักษาทางหลวงชนบท</v>
          </cell>
          <cell r="F851" t="str">
            <v>รายการปีเดียว ราคาต่อหน่วยต่ำกว่า 10 ล้านบาท (พลางก่อน2)</v>
          </cell>
          <cell r="G851" t="str">
            <v>วิธี e-Bidding</v>
          </cell>
          <cell r="H851" t="str">
            <v>ซ่อมสร้างผิวทางแอสฟัลต์คอนกรีต (โดยวิธี Pavement In - Place Recycling)</v>
          </cell>
          <cell r="I851" t="str">
            <v>08007280004703210717</v>
          </cell>
          <cell r="K851" t="str">
            <v>นครศรีธรรมราช</v>
          </cell>
          <cell r="L851">
            <v>1</v>
          </cell>
          <cell r="M851" t="str">
            <v>แห่ง</v>
          </cell>
          <cell r="N851" t="str">
            <v>14 ธ.ค. 2566</v>
          </cell>
          <cell r="O851" t="str">
            <v/>
          </cell>
          <cell r="P851">
            <v>5550000</v>
          </cell>
          <cell r="Q851">
            <v>5550000</v>
          </cell>
          <cell r="R851" t="str">
            <v>ลงนามในสัญญา</v>
          </cell>
          <cell r="S851" t="str">
            <v/>
          </cell>
          <cell r="T851" t="str">
            <v>สำนักงานทางหลวงชนบทที่ 11 (สุราษฎร์ธานี)</v>
          </cell>
          <cell r="U851" t="str">
            <v>แขวงทางหลวงชนบทนครศรีธรรมราช</v>
          </cell>
          <cell r="V851" t="str">
            <v>สำนักบำรุงทาง</v>
          </cell>
          <cell r="W851" t="str">
            <v>นครศรีธรรมราช</v>
          </cell>
          <cell r="X851" t="str">
            <v/>
          </cell>
          <cell r="Y851">
            <v>5565496.4000000004</v>
          </cell>
          <cell r="Z851">
            <v>1</v>
          </cell>
          <cell r="AA851" t="str">
            <v>แห่ง</v>
          </cell>
          <cell r="AB851" t="str">
            <v>-</v>
          </cell>
          <cell r="AC851" t="str">
            <v>-</v>
          </cell>
          <cell r="AD851" t="str">
            <v>-</v>
          </cell>
          <cell r="AE851" t="str">
            <v>-</v>
          </cell>
          <cell r="AF851" t="str">
            <v>-</v>
          </cell>
          <cell r="AG851" t="str">
            <v>-</v>
          </cell>
          <cell r="AH851" t="str">
            <v>30 ม.ค. 2567</v>
          </cell>
          <cell r="AI851" t="str">
            <v>24 ม.ค. 2567</v>
          </cell>
          <cell r="AJ851" t="str">
            <v>5 ก.พ. 2567</v>
          </cell>
          <cell r="AK851" t="str">
            <v>9 ก.พ. 2567</v>
          </cell>
          <cell r="AL851">
            <v>3</v>
          </cell>
          <cell r="AM851">
            <v>3</v>
          </cell>
          <cell r="AN851">
            <v>3</v>
          </cell>
          <cell r="AO851">
            <v>3</v>
          </cell>
          <cell r="AP851" t="str">
            <v>0803550000718</v>
          </cell>
          <cell r="AR851" t="str">
            <v>ห้างหุ้นส่วนจำกัด สุขศรัณย์</v>
          </cell>
          <cell r="AS851" t="str">
            <v/>
          </cell>
          <cell r="AT851">
            <v>5548000</v>
          </cell>
          <cell r="AU851">
            <v>5548000</v>
          </cell>
          <cell r="AV851" t="str">
            <v/>
          </cell>
          <cell r="AW851" t="str">
            <v>นศ.16/2567</v>
          </cell>
          <cell r="AX851" t="str">
            <v>11 มี.ค. 2567</v>
          </cell>
          <cell r="AY851" t="str">
            <v>12 มี.ค. 2567</v>
          </cell>
          <cell r="AZ851" t="str">
            <v>9 มิ.ย. 2567</v>
          </cell>
          <cell r="BA851">
            <v>90</v>
          </cell>
          <cell r="BB851" t="str">
            <v>ประมวล สังข์ศิลป์ชัย</v>
          </cell>
          <cell r="BC851">
            <v>5548000</v>
          </cell>
          <cell r="BD851">
            <v>5548000</v>
          </cell>
          <cell r="BF851">
            <v>2000</v>
          </cell>
          <cell r="BG851">
            <v>17496.400000000373</v>
          </cell>
          <cell r="BI851" t="str">
            <v xml:space="preserve"> 9 ก.พ.67</v>
          </cell>
          <cell r="BJ851">
            <v>0.31437267662234714</v>
          </cell>
        </row>
        <row r="852">
          <cell r="A852" t="str">
            <v xml:space="preserve">งานบำรุงถนนสาย นศ.2012 แยกทางหลวงหมายเลข 41 - บ้านโคกคราม อ.จุฬาภรณ์, ร่อนพิบูลย์ จ.นครศรีธรรมราช (ตอนที่ 1) </v>
          </cell>
          <cell r="C852" t="str">
            <v>2567</v>
          </cell>
          <cell r="D852" t="str">
            <v>ผลผลิตโครงข่ายทางหลวงชนบทได้รับการบำรุงรักษา</v>
          </cell>
          <cell r="E852" t="str">
            <v>บำรุงรักษาทางหลวงชนบท</v>
          </cell>
          <cell r="F852" t="str">
            <v>รายการปีเดียว ราคาต่อหน่วยต่ำกว่า 10 ล้านบาท (พลางก่อน2)</v>
          </cell>
          <cell r="G852" t="str">
            <v>วิธี e-Bidding</v>
          </cell>
          <cell r="H852" t="str">
            <v>ซ่อมสร้างผิวทางแอสฟัลต์คอนกรีต (โดยวิธี Pavement In - Place Recycling)</v>
          </cell>
          <cell r="I852" t="str">
            <v>08007280004703210717</v>
          </cell>
          <cell r="K852" t="str">
            <v>นครศรีธรรมราช</v>
          </cell>
          <cell r="L852">
            <v>1</v>
          </cell>
          <cell r="M852" t="str">
            <v>แห่ง</v>
          </cell>
          <cell r="N852" t="str">
            <v>14 ธ.ค. 2566</v>
          </cell>
          <cell r="O852" t="str">
            <v/>
          </cell>
          <cell r="P852">
            <v>5850000</v>
          </cell>
          <cell r="Q852">
            <v>5850000</v>
          </cell>
          <cell r="R852" t="str">
            <v>ลงนามในสัญญา</v>
          </cell>
          <cell r="S852" t="str">
            <v/>
          </cell>
          <cell r="T852" t="str">
            <v>สำนักงานทางหลวงชนบทที่ 11 (สุราษฎร์ธานี)</v>
          </cell>
          <cell r="U852" t="str">
            <v>แขวงทางหลวงชนบทนครศรีธรรมราช</v>
          </cell>
          <cell r="V852" t="str">
            <v>สำนักบำรุงทาง</v>
          </cell>
          <cell r="W852" t="str">
            <v>นครศรีธรรมราช</v>
          </cell>
          <cell r="X852" t="str">
            <v/>
          </cell>
          <cell r="Y852">
            <v>5856934.8099999996</v>
          </cell>
          <cell r="Z852">
            <v>1</v>
          </cell>
          <cell r="AA852" t="str">
            <v>แห่ง</v>
          </cell>
          <cell r="AB852" t="str">
            <v>-</v>
          </cell>
          <cell r="AC852" t="str">
            <v>-</v>
          </cell>
          <cell r="AD852" t="str">
            <v>-</v>
          </cell>
          <cell r="AE852" t="str">
            <v>-</v>
          </cell>
          <cell r="AF852" t="str">
            <v>-</v>
          </cell>
          <cell r="AG852" t="str">
            <v>-</v>
          </cell>
          <cell r="AH852" t="str">
            <v>30 ม.ค. 2567</v>
          </cell>
          <cell r="AI852" t="str">
            <v>24 ม.ค. 2567</v>
          </cell>
          <cell r="AJ852" t="str">
            <v>5 ก.พ. 2567</v>
          </cell>
          <cell r="AK852" t="str">
            <v>9 ก.พ. 2567</v>
          </cell>
          <cell r="AL852">
            <v>3</v>
          </cell>
          <cell r="AM852">
            <v>3</v>
          </cell>
          <cell r="AN852">
            <v>3</v>
          </cell>
          <cell r="AO852">
            <v>3</v>
          </cell>
          <cell r="AP852" t="str">
            <v>0805561000171</v>
          </cell>
          <cell r="AR852" t="str">
            <v>บริษัท โชคคอนกรีต จำกัด</v>
          </cell>
          <cell r="AS852" t="str">
            <v/>
          </cell>
          <cell r="AT852">
            <v>5848000</v>
          </cell>
          <cell r="AU852">
            <v>5848000</v>
          </cell>
          <cell r="AV852" t="str">
            <v/>
          </cell>
          <cell r="AW852" t="str">
            <v>นศ.12/2567</v>
          </cell>
          <cell r="AX852" t="str">
            <v>8 มี.ค. 2567</v>
          </cell>
          <cell r="AY852" t="str">
            <v>9 มี.ค. 2567</v>
          </cell>
          <cell r="AZ852" t="str">
            <v>6 มิ.ย. 2567</v>
          </cell>
          <cell r="BA852">
            <v>90</v>
          </cell>
          <cell r="BB852" t="str">
            <v>เสน่ห์ รอดคง</v>
          </cell>
          <cell r="BC852">
            <v>5848000</v>
          </cell>
          <cell r="BD852">
            <v>5848000</v>
          </cell>
          <cell r="BF852">
            <v>2000</v>
          </cell>
          <cell r="BG852">
            <v>8934.8099999995902</v>
          </cell>
          <cell r="BI852" t="str">
            <v xml:space="preserve"> 9 ก.พ.67</v>
          </cell>
          <cell r="BJ852">
            <v>0.15255095523249629</v>
          </cell>
        </row>
        <row r="853">
          <cell r="A853" t="str">
            <v xml:space="preserve">งานบำรุงถนนสาย นศ.3032 แยกทางหลวงหมายเลข 408 - บ้านท่าเสม็ด อ.หัวไทร, ชะอวด จ.นครศรีธรรมราช (ตอนที่ 1) </v>
          </cell>
          <cell r="C853" t="str">
            <v>2567</v>
          </cell>
          <cell r="D853" t="str">
            <v>ผลผลิตโครงข่ายทางหลวงชนบทได้รับการบำรุงรักษา</v>
          </cell>
          <cell r="E853" t="str">
            <v>บำรุงรักษาทางหลวงชนบท</v>
          </cell>
          <cell r="F853" t="str">
            <v>รายการปีเดียว ราคาต่อหน่วยต่ำกว่า 10 ล้านบาท (พลางก่อน2)</v>
          </cell>
          <cell r="G853" t="str">
            <v>วิธี e-Bidding</v>
          </cell>
          <cell r="H853" t="str">
            <v>ซ่อมสร้างผิวทางแอสฟัลต์คอนกรีต (โดยวิธี Pavement In - Place Recycling)</v>
          </cell>
          <cell r="I853" t="str">
            <v>08007280004703210717</v>
          </cell>
          <cell r="K853" t="str">
            <v>นครศรีธรรมราช</v>
          </cell>
          <cell r="L853">
            <v>1</v>
          </cell>
          <cell r="M853" t="str">
            <v>แห่ง</v>
          </cell>
          <cell r="N853" t="str">
            <v>14 ธ.ค. 2566</v>
          </cell>
          <cell r="O853" t="str">
            <v/>
          </cell>
          <cell r="P853">
            <v>5750000</v>
          </cell>
          <cell r="Q853">
            <v>5750000</v>
          </cell>
          <cell r="R853" t="str">
            <v>ลงนามในสัญญา</v>
          </cell>
          <cell r="S853" t="str">
            <v/>
          </cell>
          <cell r="T853" t="str">
            <v>สำนักงานทางหลวงชนบทที่ 11 (สุราษฎร์ธานี)</v>
          </cell>
          <cell r="U853" t="str">
            <v>แขวงทางหลวงชนบทนครศรีธรรมราช</v>
          </cell>
          <cell r="V853" t="str">
            <v>สำนักบำรุงทาง</v>
          </cell>
          <cell r="W853" t="str">
            <v>นครศรีธรรมราช</v>
          </cell>
          <cell r="X853" t="str">
            <v/>
          </cell>
          <cell r="Y853">
            <v>5770938.2699999996</v>
          </cell>
          <cell r="Z853">
            <v>1</v>
          </cell>
          <cell r="AA853" t="str">
            <v>แห่ง</v>
          </cell>
          <cell r="AB853" t="str">
            <v>-</v>
          </cell>
          <cell r="AC853" t="str">
            <v>-</v>
          </cell>
          <cell r="AD853" t="str">
            <v>-</v>
          </cell>
          <cell r="AE853" t="str">
            <v>-</v>
          </cell>
          <cell r="AF853" t="str">
            <v>-</v>
          </cell>
          <cell r="AG853" t="str">
            <v>-</v>
          </cell>
          <cell r="AH853" t="str">
            <v>30 ม.ค. 2567</v>
          </cell>
          <cell r="AI853" t="str">
            <v>24 ม.ค. 2567</v>
          </cell>
          <cell r="AJ853" t="str">
            <v>5 ก.พ. 2567</v>
          </cell>
          <cell r="AK853" t="str">
            <v>9 ก.พ. 2567</v>
          </cell>
          <cell r="AL853">
            <v>3</v>
          </cell>
          <cell r="AM853">
            <v>3</v>
          </cell>
          <cell r="AN853">
            <v>3</v>
          </cell>
          <cell r="AO853">
            <v>3</v>
          </cell>
          <cell r="AP853" t="str">
            <v>0803541000701</v>
          </cell>
          <cell r="AR853" t="str">
            <v>หจก.แซนซันการโยธา</v>
          </cell>
          <cell r="AS853" t="str">
            <v/>
          </cell>
          <cell r="AT853">
            <v>5730000</v>
          </cell>
          <cell r="AU853">
            <v>5730000</v>
          </cell>
          <cell r="AV853" t="str">
            <v/>
          </cell>
          <cell r="AW853" t="str">
            <v>นศ.10/2567</v>
          </cell>
          <cell r="AX853" t="str">
            <v>7 มี.ค. 2567</v>
          </cell>
          <cell r="AY853" t="str">
            <v>8 มี.ค. 2567</v>
          </cell>
          <cell r="AZ853" t="str">
            <v>5 มิ.ย. 2567</v>
          </cell>
          <cell r="BA853">
            <v>90</v>
          </cell>
          <cell r="BB853" t="str">
            <v>โกวิทย์ ยมแก้ว</v>
          </cell>
          <cell r="BC853">
            <v>5730000</v>
          </cell>
          <cell r="BD853">
            <v>5730000</v>
          </cell>
          <cell r="BF853">
            <v>20000</v>
          </cell>
          <cell r="BG853">
            <v>40938.269999999553</v>
          </cell>
          <cell r="BI853" t="str">
            <v xml:space="preserve"> 9 ก.พ.67</v>
          </cell>
          <cell r="BJ853">
            <v>0.70938672508100764</v>
          </cell>
        </row>
        <row r="854">
          <cell r="A854" t="str">
            <v xml:space="preserve">งานบำรุงถนนสาย นศ.4037 แยกทางหลวงหมายเลข 4013 - บ้านศาลาบางปู อ.เมือง จ.นครศรีธรรมราช (ตอนที่ 1) </v>
          </cell>
          <cell r="C854" t="str">
            <v>2567</v>
          </cell>
          <cell r="D854" t="str">
            <v>ผลผลิตโครงข่ายทางหลวงชนบทได้รับการบำรุงรักษา</v>
          </cell>
          <cell r="E854" t="str">
            <v>บำรุงรักษาทางหลวงชนบท</v>
          </cell>
          <cell r="F854" t="str">
            <v>รายการปีเดียว ราคาต่อหน่วยต่ำกว่า 10 ล้านบาท (พลางก่อน2)</v>
          </cell>
          <cell r="G854" t="str">
            <v>วิธี e-Bidding</v>
          </cell>
          <cell r="H854" t="str">
            <v>ซ่อมสร้างผิวทางแอสฟัลต์คอนกรีต (โดยวิธี Pavement In - Place Recycling)</v>
          </cell>
          <cell r="I854" t="str">
            <v>08007280004703210717</v>
          </cell>
          <cell r="K854" t="str">
            <v>นครศรีธรรมราช</v>
          </cell>
          <cell r="L854">
            <v>1</v>
          </cell>
          <cell r="M854" t="str">
            <v>แห่ง</v>
          </cell>
          <cell r="N854" t="str">
            <v>14 ธ.ค. 2566</v>
          </cell>
          <cell r="O854" t="str">
            <v/>
          </cell>
          <cell r="P854">
            <v>5850000</v>
          </cell>
          <cell r="Q854">
            <v>5850000</v>
          </cell>
          <cell r="R854" t="str">
            <v>ลงนามในสัญญา</v>
          </cell>
          <cell r="S854" t="str">
            <v/>
          </cell>
          <cell r="T854" t="str">
            <v>สำนักงานทางหลวงชนบทที่ 11 (สุราษฎร์ธานี)</v>
          </cell>
          <cell r="U854" t="str">
            <v>แขวงทางหลวงชนบทนครศรีธรรมราช</v>
          </cell>
          <cell r="V854" t="str">
            <v>สำนักบำรุงทาง</v>
          </cell>
          <cell r="W854" t="str">
            <v>นครศรีธรรมราช</v>
          </cell>
          <cell r="X854" t="str">
            <v/>
          </cell>
          <cell r="Y854">
            <v>5834069.9500000002</v>
          </cell>
          <cell r="Z854">
            <v>1</v>
          </cell>
          <cell r="AA854" t="str">
            <v>แห่ง</v>
          </cell>
          <cell r="AB854" t="str">
            <v>-</v>
          </cell>
          <cell r="AC854" t="str">
            <v>-</v>
          </cell>
          <cell r="AD854" t="str">
            <v>-</v>
          </cell>
          <cell r="AE854" t="str">
            <v>-</v>
          </cell>
          <cell r="AF854" t="str">
            <v>-</v>
          </cell>
          <cell r="AG854" t="str">
            <v>-</v>
          </cell>
          <cell r="AH854" t="str">
            <v>30 ม.ค. 2567</v>
          </cell>
          <cell r="AI854" t="str">
            <v>24 ม.ค. 2567</v>
          </cell>
          <cell r="AJ854" t="str">
            <v>5 ก.พ. 2567</v>
          </cell>
          <cell r="AK854" t="str">
            <v>9 ก.พ. 2567</v>
          </cell>
          <cell r="AL854">
            <v>4</v>
          </cell>
          <cell r="AM854">
            <v>3</v>
          </cell>
          <cell r="AN854">
            <v>4</v>
          </cell>
          <cell r="AO854">
            <v>3</v>
          </cell>
          <cell r="AP854" t="str">
            <v>0805566001788</v>
          </cell>
          <cell r="AR854" t="str">
            <v>บจก.ซี.ซี.จักรกลและก่อสร้าง</v>
          </cell>
          <cell r="AS854" t="str">
            <v/>
          </cell>
          <cell r="AT854">
            <v>5824000</v>
          </cell>
          <cell r="AU854">
            <v>5824000</v>
          </cell>
          <cell r="AV854" t="str">
            <v/>
          </cell>
          <cell r="AW854" t="str">
            <v>นศ.14/2567</v>
          </cell>
          <cell r="AX854" t="str">
            <v>11 มี.ค. 2567</v>
          </cell>
          <cell r="AY854" t="str">
            <v>12 มี.ค. 2567</v>
          </cell>
          <cell r="AZ854" t="str">
            <v>9 มิ.ย. 2567</v>
          </cell>
          <cell r="BA854">
            <v>90</v>
          </cell>
          <cell r="BB854" t="str">
            <v>ณฐพงศ์ คำแป้น</v>
          </cell>
          <cell r="BC854">
            <v>5824000</v>
          </cell>
          <cell r="BD854">
            <v>5824000</v>
          </cell>
          <cell r="BF854">
            <v>26000</v>
          </cell>
          <cell r="BG854">
            <v>10069.950000000186</v>
          </cell>
          <cell r="BI854" t="str">
            <v xml:space="preserve"> 9 ก.พ.67</v>
          </cell>
          <cell r="BJ854">
            <v>0.17260591810353912</v>
          </cell>
        </row>
        <row r="855">
          <cell r="A855" t="str">
            <v xml:space="preserve">งานบำรุงถนนสาย นศ.3098 แยกทางหลวงหมายเลข 403 - บ้านเขื่อนหก อ.พระพรหม, ลานสกา จ.นครศรีธรรมราช (ตอนที่ 1) </v>
          </cell>
          <cell r="C855" t="str">
            <v>2567</v>
          </cell>
          <cell r="D855" t="str">
            <v>ผลผลิตโครงข่ายทางหลวงชนบทได้รับการบำรุงรักษา</v>
          </cell>
          <cell r="E855" t="str">
            <v>บำรุงรักษาทางหลวงชนบท</v>
          </cell>
          <cell r="F855" t="str">
            <v>รายการปีเดียว ราคาต่อหน่วยต่ำกว่า 10 ล้านบาท (พลางก่อน2)</v>
          </cell>
          <cell r="G855" t="str">
            <v>วิธี e-Bidding</v>
          </cell>
          <cell r="H855" t="str">
            <v>ซ่อมสร้างผิวทางแอสฟัลต์คอนกรีต (โดยวิธี Pavement In - Place Recycling)</v>
          </cell>
          <cell r="I855" t="str">
            <v>08007280004703210717</v>
          </cell>
          <cell r="K855" t="str">
            <v>นครศรีธรรมราช</v>
          </cell>
          <cell r="L855">
            <v>1</v>
          </cell>
          <cell r="M855" t="str">
            <v>แห่ง</v>
          </cell>
          <cell r="N855" t="str">
            <v>14 ธ.ค. 2566</v>
          </cell>
          <cell r="O855" t="str">
            <v/>
          </cell>
          <cell r="P855">
            <v>5500000</v>
          </cell>
          <cell r="Q855">
            <v>5500000</v>
          </cell>
          <cell r="R855" t="str">
            <v>ลงนามในสัญญา</v>
          </cell>
          <cell r="S855" t="str">
            <v/>
          </cell>
          <cell r="T855" t="str">
            <v>สำนักงานทางหลวงชนบทที่ 11 (สุราษฎร์ธานี)</v>
          </cell>
          <cell r="U855" t="str">
            <v>แขวงทางหลวงชนบทนครศรีธรรมราช</v>
          </cell>
          <cell r="V855" t="str">
            <v>สำนักบำรุงทาง</v>
          </cell>
          <cell r="W855" t="str">
            <v>นครศรีธรรมราช</v>
          </cell>
          <cell r="X855" t="str">
            <v/>
          </cell>
          <cell r="Y855">
            <v>5439202.0599999996</v>
          </cell>
          <cell r="Z855">
            <v>1</v>
          </cell>
          <cell r="AA855" t="str">
            <v>แห่ง</v>
          </cell>
          <cell r="AB855" t="str">
            <v>-</v>
          </cell>
          <cell r="AC855" t="str">
            <v>-</v>
          </cell>
          <cell r="AD855" t="str">
            <v>-</v>
          </cell>
          <cell r="AE855" t="str">
            <v>-</v>
          </cell>
          <cell r="AF855" t="str">
            <v>-</v>
          </cell>
          <cell r="AG855" t="str">
            <v>-</v>
          </cell>
          <cell r="AH855" t="str">
            <v>30 ม.ค. 2567</v>
          </cell>
          <cell r="AI855" t="str">
            <v>24 ม.ค. 2567</v>
          </cell>
          <cell r="AJ855" t="str">
            <v>5 ก.พ. 2567</v>
          </cell>
          <cell r="AK855" t="str">
            <v>9 ก.พ. 2567</v>
          </cell>
          <cell r="AL855">
            <v>4</v>
          </cell>
          <cell r="AM855">
            <v>3</v>
          </cell>
          <cell r="AN855">
            <v>4</v>
          </cell>
          <cell r="AO855">
            <v>3</v>
          </cell>
          <cell r="AP855" t="str">
            <v>0803541000701</v>
          </cell>
          <cell r="AR855" t="str">
            <v>หจก.แซนซันการโยธา</v>
          </cell>
          <cell r="AS855" t="str">
            <v/>
          </cell>
          <cell r="AT855">
            <v>5450000</v>
          </cell>
          <cell r="AU855">
            <v>5450000</v>
          </cell>
          <cell r="AV855" t="str">
            <v/>
          </cell>
          <cell r="AW855" t="str">
            <v>นศ.11/2567</v>
          </cell>
          <cell r="AX855" t="str">
            <v>7 มี.ค. 2567</v>
          </cell>
          <cell r="AY855" t="str">
            <v>8 มี.ค. 2567</v>
          </cell>
          <cell r="AZ855" t="str">
            <v>5 มิ.ย. 2567</v>
          </cell>
          <cell r="BA855">
            <v>90</v>
          </cell>
          <cell r="BB855" t="str">
            <v>วีระศักดิ์ ชำนิธุระการ</v>
          </cell>
          <cell r="BC855">
            <v>5450000</v>
          </cell>
          <cell r="BD855">
            <v>5450000</v>
          </cell>
          <cell r="BF855">
            <v>50000</v>
          </cell>
          <cell r="BG855">
            <v>-10797.94000000041</v>
          </cell>
          <cell r="BI855" t="str">
            <v xml:space="preserve"> 9 ก.พ.67</v>
          </cell>
          <cell r="BJ855">
            <v>-0.19852066315772079</v>
          </cell>
        </row>
        <row r="856">
          <cell r="A856" t="str">
            <v xml:space="preserve">งานบำรุงถนนสาย นศ.3050 แยกทางหลวงหมายเลข 401 - บ้านนอกท่า อ.เมือง, พรหมคีรี จ.นครศรีธรรมราช (ตอนที่ 1) </v>
          </cell>
          <cell r="C856" t="str">
            <v>2567</v>
          </cell>
          <cell r="D856" t="str">
            <v>ผลผลิตโครงข่ายทางหลวงชนบทได้รับการบำรุงรักษา</v>
          </cell>
          <cell r="E856" t="str">
            <v>บำรุงรักษาทางหลวงชนบท</v>
          </cell>
          <cell r="F856" t="str">
            <v>รายการปีเดียว ราคาต่อหน่วยต่ำกว่า 10 ล้านบาท (พลางก่อน2)</v>
          </cell>
          <cell r="G856" t="str">
            <v>วิธี e-Bidding</v>
          </cell>
          <cell r="H856" t="str">
            <v>ซ่อมสร้างผิวทางแอสฟัลต์คอนกรีต (โดยวิธี Pavement In - Place Recycling)</v>
          </cell>
          <cell r="I856" t="str">
            <v>08007280004703210717</v>
          </cell>
          <cell r="K856" t="str">
            <v>นครศรีธรรมราช</v>
          </cell>
          <cell r="L856">
            <v>1</v>
          </cell>
          <cell r="M856" t="str">
            <v>แห่ง</v>
          </cell>
          <cell r="N856" t="str">
            <v>14 ธ.ค. 2566</v>
          </cell>
          <cell r="O856" t="str">
            <v/>
          </cell>
          <cell r="P856">
            <v>5350000</v>
          </cell>
          <cell r="Q856">
            <v>5350000</v>
          </cell>
          <cell r="R856" t="str">
            <v>ลงนามในสัญญา</v>
          </cell>
          <cell r="S856" t="str">
            <v/>
          </cell>
          <cell r="T856" t="str">
            <v>สำนักงานทางหลวงชนบทที่ 11 (สุราษฎร์ธานี)</v>
          </cell>
          <cell r="U856" t="str">
            <v>แขวงทางหลวงชนบทนครศรีธรรมราช</v>
          </cell>
          <cell r="V856" t="str">
            <v>สำนักบำรุงทาง</v>
          </cell>
          <cell r="W856" t="str">
            <v>นครศรีธรรมราช</v>
          </cell>
          <cell r="X856" t="str">
            <v/>
          </cell>
          <cell r="Y856">
            <v>5327487.3</v>
          </cell>
          <cell r="Z856">
            <v>1</v>
          </cell>
          <cell r="AA856" t="str">
            <v>แห่ง</v>
          </cell>
          <cell r="AB856" t="str">
            <v>-</v>
          </cell>
          <cell r="AC856" t="str">
            <v>-</v>
          </cell>
          <cell r="AD856" t="str">
            <v>-</v>
          </cell>
          <cell r="AE856" t="str">
            <v>-</v>
          </cell>
          <cell r="AF856" t="str">
            <v>-</v>
          </cell>
          <cell r="AG856" t="str">
            <v>-</v>
          </cell>
          <cell r="AH856" t="str">
            <v>30 ม.ค. 2567</v>
          </cell>
          <cell r="AI856" t="str">
            <v>24 ม.ค. 2567</v>
          </cell>
          <cell r="AJ856" t="str">
            <v>5 ก.พ. 2567</v>
          </cell>
          <cell r="AK856" t="str">
            <v>9 ก.พ. 2567</v>
          </cell>
          <cell r="AL856">
            <v>4</v>
          </cell>
          <cell r="AM856">
            <v>3</v>
          </cell>
          <cell r="AN856">
            <v>4</v>
          </cell>
          <cell r="AO856">
            <v>3</v>
          </cell>
          <cell r="AP856" t="str">
            <v>0803542000046</v>
          </cell>
          <cell r="AR856" t="str">
            <v>หจก.จิระวัฒน์การโยธา</v>
          </cell>
          <cell r="AS856" t="str">
            <v/>
          </cell>
          <cell r="AT856">
            <v>5316000</v>
          </cell>
          <cell r="AU856">
            <v>5316000</v>
          </cell>
          <cell r="AV856" t="str">
            <v/>
          </cell>
          <cell r="AW856" t="str">
            <v>นศ.13/2567</v>
          </cell>
          <cell r="AX856" t="str">
            <v>11 มี.ค. 2567</v>
          </cell>
          <cell r="AY856" t="str">
            <v>12 มี.ค. 2567</v>
          </cell>
          <cell r="AZ856" t="str">
            <v>9 มิ.ย. 2567</v>
          </cell>
          <cell r="BA856">
            <v>90</v>
          </cell>
          <cell r="BB856" t="str">
            <v>เสน่ห์ รอดคง</v>
          </cell>
          <cell r="BC856">
            <v>5316000</v>
          </cell>
          <cell r="BD856">
            <v>5316000</v>
          </cell>
          <cell r="BF856">
            <v>34000</v>
          </cell>
          <cell r="BG856">
            <v>11487.299999999814</v>
          </cell>
          <cell r="BI856" t="str">
            <v xml:space="preserve"> 9 ก.พ.67</v>
          </cell>
          <cell r="BJ856">
            <v>0.21562322635663184</v>
          </cell>
        </row>
        <row r="857">
          <cell r="A857" t="str">
            <v xml:space="preserve">งานบำรุงถนนสาย นศ.4054 แยกทางหลวงหมายเลข 4016 - บ้านกำแพงถม อ.พรหมคีรี จ.นครศรีธรรมราช (ตอนที่ 1) </v>
          </cell>
          <cell r="C857" t="str">
            <v>2567</v>
          </cell>
          <cell r="D857" t="str">
            <v>ผลผลิตโครงข่ายทางหลวงชนบทได้รับการบำรุงรักษา</v>
          </cell>
          <cell r="E857" t="str">
            <v>บำรุงรักษาทางหลวงชนบท</v>
          </cell>
          <cell r="F857" t="str">
            <v>รายการปีเดียว ราคาต่อหน่วยต่ำกว่า 10 ล้านบาท (พลางก่อน2)</v>
          </cell>
          <cell r="G857" t="str">
            <v>วิธี e-Bidding</v>
          </cell>
          <cell r="H857" t="str">
            <v>ซ่อมสร้างผิวทางแอสฟัลต์คอนกรีต (โดยวิธี Pavement In - Place Recycling)</v>
          </cell>
          <cell r="I857" t="str">
            <v>08007280004703210717</v>
          </cell>
          <cell r="K857" t="str">
            <v>นครศรีธรรมราช</v>
          </cell>
          <cell r="L857">
            <v>1</v>
          </cell>
          <cell r="M857" t="str">
            <v>แห่ง</v>
          </cell>
          <cell r="N857" t="str">
            <v>14 ธ.ค. 2566</v>
          </cell>
          <cell r="O857" t="str">
            <v/>
          </cell>
          <cell r="P857">
            <v>5750000</v>
          </cell>
          <cell r="Q857">
            <v>5750000</v>
          </cell>
          <cell r="R857" t="str">
            <v>ลงนามในสัญญา</v>
          </cell>
          <cell r="S857" t="str">
            <v/>
          </cell>
          <cell r="T857" t="str">
            <v>สำนักงานทางหลวงชนบทที่ 11 (สุราษฎร์ธานี)</v>
          </cell>
          <cell r="U857" t="str">
            <v>แขวงทางหลวงชนบทนครศรีธรรมราช</v>
          </cell>
          <cell r="V857" t="str">
            <v>สำนักบำรุงทาง</v>
          </cell>
          <cell r="W857" t="str">
            <v>นครศรีธรรมราช</v>
          </cell>
          <cell r="X857" t="str">
            <v/>
          </cell>
          <cell r="Y857">
            <v>5754310.7300000004</v>
          </cell>
          <cell r="Z857">
            <v>1</v>
          </cell>
          <cell r="AA857" t="str">
            <v>แห่ง</v>
          </cell>
          <cell r="AB857" t="str">
            <v>-</v>
          </cell>
          <cell r="AC857" t="str">
            <v>-</v>
          </cell>
          <cell r="AD857" t="str">
            <v>-</v>
          </cell>
          <cell r="AE857" t="str">
            <v>-</v>
          </cell>
          <cell r="AF857" t="str">
            <v>-</v>
          </cell>
          <cell r="AG857" t="str">
            <v>-</v>
          </cell>
          <cell r="AH857" t="str">
            <v>30 ม.ค. 2567</v>
          </cell>
          <cell r="AI857" t="str">
            <v>24 ม.ค. 2567</v>
          </cell>
          <cell r="AJ857" t="str">
            <v>5 ก.พ. 2567</v>
          </cell>
          <cell r="AK857" t="str">
            <v>9 ก.พ. 2567</v>
          </cell>
          <cell r="AL857">
            <v>4</v>
          </cell>
          <cell r="AM857">
            <v>3</v>
          </cell>
          <cell r="AN857">
            <v>4</v>
          </cell>
          <cell r="AO857">
            <v>3</v>
          </cell>
          <cell r="AP857" t="str">
            <v xml:space="preserve"> 0805546000352</v>
          </cell>
          <cell r="AR857" t="str">
            <v>ธัชณิช</v>
          </cell>
          <cell r="AS857" t="str">
            <v/>
          </cell>
          <cell r="AT857">
            <v>5740000</v>
          </cell>
          <cell r="AU857">
            <v>5740000</v>
          </cell>
          <cell r="AV857" t="str">
            <v/>
          </cell>
          <cell r="AW857" t="str">
            <v>นศ.15/2567</v>
          </cell>
          <cell r="AX857" t="str">
            <v>11 มี.ค. 2567</v>
          </cell>
          <cell r="AY857" t="str">
            <v>12 มี.ค. 2567</v>
          </cell>
          <cell r="AZ857" t="str">
            <v>9 มิ.ย. 2567</v>
          </cell>
          <cell r="BA857">
            <v>90</v>
          </cell>
          <cell r="BB857" t="str">
            <v>วีระศักดิ์ ชำนิธุระการ</v>
          </cell>
          <cell r="BC857">
            <v>5740000</v>
          </cell>
          <cell r="BD857">
            <v>5740000</v>
          </cell>
          <cell r="BF857">
            <v>10000</v>
          </cell>
          <cell r="BG857">
            <v>14310.730000000447</v>
          </cell>
          <cell r="BI857" t="str">
            <v xml:space="preserve"> 9 ก.พ.67</v>
          </cell>
          <cell r="BJ857">
            <v>0.2486958155629605</v>
          </cell>
        </row>
        <row r="858">
          <cell r="A858" t="str">
            <v>งานอำนวยความปลอดภัย นศ.016 สะพานข้ามคลองท่าไทร  อ.ชะอวด จ.นครศรีธรรมราช</v>
          </cell>
          <cell r="C858" t="str">
            <v>2567</v>
          </cell>
          <cell r="D858" t="str">
            <v>ผลผลิตโครงข่ายทางหลวงชนบทมีความปลอดภัย</v>
          </cell>
          <cell r="E858" t="str">
            <v>อำนวยความปลอดภัยทางถนน</v>
          </cell>
          <cell r="F858" t="str">
            <v>รายการปีเดียว ราคาต่อหน่วยต่ำกว่า 10 ล้านบาท (พลางก่อน1)</v>
          </cell>
          <cell r="G858" t="str">
            <v>วิธี e-Bidding</v>
          </cell>
          <cell r="H858" t="str">
            <v>ไฟฟ้าแสงสว่างและไฟสัญญาณจราจร</v>
          </cell>
          <cell r="I858" t="str">
            <v>08007280005703210836</v>
          </cell>
          <cell r="J858" t="str">
            <v>ชะอวด</v>
          </cell>
          <cell r="K858" t="str">
            <v>นครศรีธรรมราช</v>
          </cell>
          <cell r="L858">
            <v>1</v>
          </cell>
          <cell r="M858" t="str">
            <v>แห่ง</v>
          </cell>
          <cell r="N858" t="str">
            <v>28 พ.ย. 2566</v>
          </cell>
          <cell r="O858" t="str">
            <v/>
          </cell>
          <cell r="P858">
            <v>3200000</v>
          </cell>
          <cell r="Q858">
            <v>3200000</v>
          </cell>
          <cell r="R858" t="str">
            <v>ลงนามในสัญญา</v>
          </cell>
          <cell r="S858" t="str">
            <v/>
          </cell>
          <cell r="T858" t="str">
            <v>สำนักงานทางหลวงชนบทที่ 11 (สุราษฎร์ธานี)</v>
          </cell>
          <cell r="U858" t="str">
            <v>แขวงทางหลวงชนบทนครศรีธรรมราช</v>
          </cell>
          <cell r="V858" t="str">
            <v>สำนักอำนวยความปลอดภัย</v>
          </cell>
          <cell r="W858" t="str">
            <v>นครศรีธรรมราช</v>
          </cell>
          <cell r="X858" t="str">
            <v/>
          </cell>
          <cell r="Y858">
            <v>3181559.72</v>
          </cell>
          <cell r="Z858">
            <v>1</v>
          </cell>
          <cell r="AA858" t="str">
            <v>แห่ง</v>
          </cell>
          <cell r="AB858" t="str">
            <v>-</v>
          </cell>
          <cell r="AC858" t="str">
            <v>-</v>
          </cell>
          <cell r="AD858" t="str">
            <v>-</v>
          </cell>
          <cell r="AE858" t="str">
            <v>-</v>
          </cell>
          <cell r="AF858" t="str">
            <v>-</v>
          </cell>
          <cell r="AG858" t="str">
            <v>-</v>
          </cell>
          <cell r="AH858" t="str">
            <v>16 ม.ค. 2567</v>
          </cell>
          <cell r="AI858" t="str">
            <v>10 ม.ค. 2567</v>
          </cell>
          <cell r="AJ858" t="str">
            <v>24 ม.ค. 2567</v>
          </cell>
          <cell r="AK858" t="str">
            <v>30 ม.ค. 2567</v>
          </cell>
          <cell r="AL858">
            <v>5</v>
          </cell>
          <cell r="AM858">
            <v>4</v>
          </cell>
          <cell r="AN858">
            <v>5</v>
          </cell>
          <cell r="AO858">
            <v>4</v>
          </cell>
          <cell r="AP858" t="str">
            <v>0803553000778</v>
          </cell>
          <cell r="AR858" t="str">
            <v>หจก.เรือนทอง เพาเวอร์ ซิสเท็ม</v>
          </cell>
          <cell r="AS858" t="str">
            <v/>
          </cell>
          <cell r="AT858">
            <v>3178560</v>
          </cell>
          <cell r="AU858">
            <v>3178560</v>
          </cell>
          <cell r="AV858" t="str">
            <v/>
          </cell>
          <cell r="AW858" t="str">
            <v>นศ.04/2567</v>
          </cell>
          <cell r="AX858" t="str">
            <v>20 ก.พ. 2567</v>
          </cell>
          <cell r="AY858" t="str">
            <v>21 ก.พ. 2567</v>
          </cell>
          <cell r="AZ858" t="str">
            <v>20 พ.ค. 2567</v>
          </cell>
          <cell r="BA858">
            <v>90</v>
          </cell>
          <cell r="BB858" t="str">
            <v>โกวิทย์ ยมแก้ว</v>
          </cell>
          <cell r="BC858">
            <v>3178560</v>
          </cell>
          <cell r="BD858">
            <v>3178560</v>
          </cell>
          <cell r="BF858">
            <v>21440</v>
          </cell>
          <cell r="BG858">
            <v>2999.7200000002049</v>
          </cell>
          <cell r="BI858" t="str">
            <v xml:space="preserve"> 2 ก.พ.67</v>
          </cell>
          <cell r="BJ858">
            <v>9.4284573102409175E-2</v>
          </cell>
        </row>
        <row r="859">
          <cell r="A859" t="str">
            <v>งานอำนวยความปลอดภัย ถนนสาย นศ.5077 ถนนผังเมืองรวม สาย ก เมืองปากพนัง  อ.ปากพนัง จ.นครศรีธรรมราช</v>
          </cell>
          <cell r="C859" t="str">
            <v>2567</v>
          </cell>
          <cell r="D859" t="str">
            <v>ผลผลิตโครงข่ายทางหลวงชนบทมีความปลอดภัย</v>
          </cell>
          <cell r="E859" t="str">
            <v>อำนวยความปลอดภัยทางถนน</v>
          </cell>
          <cell r="F859" t="str">
            <v>รายการปีเดียว ราคาต่อหน่วยต่ำกว่า 10 ล้านบาท (พลางก่อน1)</v>
          </cell>
          <cell r="G859" t="str">
            <v>วิธี e-Bidding</v>
          </cell>
          <cell r="H859" t="str">
            <v>ไฟฟ้าแสงสว่างและไฟสัญญาณจราจร</v>
          </cell>
          <cell r="I859" t="str">
            <v>08007280005703210836</v>
          </cell>
          <cell r="J859" t="str">
            <v>ปากพนัง</v>
          </cell>
          <cell r="K859" t="str">
            <v>นครศรีธรรมราช</v>
          </cell>
          <cell r="L859">
            <v>2</v>
          </cell>
          <cell r="M859" t="str">
            <v>แห่ง</v>
          </cell>
          <cell r="N859" t="str">
            <v>28 พ.ย. 2566</v>
          </cell>
          <cell r="O859" t="str">
            <v/>
          </cell>
          <cell r="P859">
            <v>3500000</v>
          </cell>
          <cell r="Q859">
            <v>3500000</v>
          </cell>
          <cell r="R859" t="str">
            <v>ประกาศจัดซื้อจัดจ้าง</v>
          </cell>
          <cell r="S859" t="str">
            <v/>
          </cell>
          <cell r="T859" t="str">
            <v>สำนักงานทางหลวงชนบทที่ 11 (สุราษฎร์ธานี)</v>
          </cell>
          <cell r="U859" t="str">
            <v>แขวงทางหลวงชนบทนครศรีธรรมราช</v>
          </cell>
          <cell r="V859" t="str">
            <v>สำนักอำนวยความปลอดภัย</v>
          </cell>
          <cell r="W859" t="str">
            <v>นครศรีธรรมราช</v>
          </cell>
          <cell r="X859" t="str">
            <v/>
          </cell>
          <cell r="Y859">
            <v>3507228.47</v>
          </cell>
          <cell r="Z859">
            <v>2</v>
          </cell>
          <cell r="AA859" t="str">
            <v>แห่ง</v>
          </cell>
          <cell r="AB859" t="str">
            <v>-</v>
          </cell>
          <cell r="AC859" t="str">
            <v>-</v>
          </cell>
          <cell r="AD859" t="str">
            <v>-</v>
          </cell>
          <cell r="AE859" t="str">
            <v>-</v>
          </cell>
          <cell r="AF859" t="str">
            <v>-</v>
          </cell>
          <cell r="AG859" t="str">
            <v>-</v>
          </cell>
          <cell r="AH859" t="str">
            <v>25 มี.ค. 2567</v>
          </cell>
          <cell r="AI859" t="str">
            <v>15 มี.ค. 2567</v>
          </cell>
          <cell r="AJ859" t="str">
            <v>-</v>
          </cell>
          <cell r="AK859" t="str">
            <v>-</v>
          </cell>
          <cell r="AS859" t="str">
            <v/>
          </cell>
          <cell r="AV859" t="str">
            <v/>
          </cell>
          <cell r="AX859" t="str">
            <v>-</v>
          </cell>
          <cell r="AY859" t="str">
            <v>-</v>
          </cell>
          <cell r="AZ859" t="str">
            <v>-</v>
          </cell>
        </row>
        <row r="860">
          <cell r="A860" t="str">
            <v>งานอำนวยความปลอดภัย ถนนสาย นศ.2034 แยกทางหลวงหมายเลข 41 - บ้านก้างปลา  อ.ร่อนพิบูลย์, จุฬาภรณ์, ทุ่งสง จ.นครศรีธรรมราช</v>
          </cell>
          <cell r="C860" t="str">
            <v>2567</v>
          </cell>
          <cell r="D860" t="str">
            <v>ผลผลิตโครงข่ายทางหลวงชนบทมีความปลอดภัย</v>
          </cell>
          <cell r="E860" t="str">
            <v>อำนวยความปลอดภัยทางถนน</v>
          </cell>
          <cell r="F860" t="str">
            <v>รายการปีเดียว ราคาต่อหน่วยต่ำกว่า 10 ล้านบาท (พลางก่อน1)</v>
          </cell>
          <cell r="G860" t="str">
            <v>วิธี e-Bidding</v>
          </cell>
          <cell r="H860" t="str">
            <v>ไฟฟ้าแสงสว่างและไฟสัญญาณจราจร</v>
          </cell>
          <cell r="I860" t="str">
            <v>08007280005703210836</v>
          </cell>
          <cell r="J860" t="str">
            <v>ร่อนพิบูลย์</v>
          </cell>
          <cell r="K860" t="str">
            <v>นครศรีธรรมราช</v>
          </cell>
          <cell r="L860">
            <v>1</v>
          </cell>
          <cell r="M860" t="str">
            <v>แห่ง</v>
          </cell>
          <cell r="N860" t="str">
            <v>28 พ.ย. 2566</v>
          </cell>
          <cell r="O860" t="str">
            <v/>
          </cell>
          <cell r="P860">
            <v>4200000</v>
          </cell>
          <cell r="Q860">
            <v>4200000</v>
          </cell>
          <cell r="R860" t="str">
            <v>ลงนามในสัญญา</v>
          </cell>
          <cell r="S860" t="str">
            <v/>
          </cell>
          <cell r="T860" t="str">
            <v>สำนักงานทางหลวงชนบทที่ 11 (สุราษฎร์ธานี)</v>
          </cell>
          <cell r="U860" t="str">
            <v>แขวงทางหลวงชนบทนครศรีธรรมราช</v>
          </cell>
          <cell r="V860" t="str">
            <v>สำนักอำนวยความปลอดภัย</v>
          </cell>
          <cell r="W860" t="str">
            <v>นครศรีธรรมราช</v>
          </cell>
          <cell r="X860" t="str">
            <v/>
          </cell>
          <cell r="Y860">
            <v>4161977.84</v>
          </cell>
          <cell r="Z860">
            <v>1</v>
          </cell>
          <cell r="AA860" t="str">
            <v>แห่ง</v>
          </cell>
          <cell r="AB860" t="str">
            <v>-</v>
          </cell>
          <cell r="AC860" t="str">
            <v>-</v>
          </cell>
          <cell r="AD860" t="str">
            <v>-</v>
          </cell>
          <cell r="AE860" t="str">
            <v>-</v>
          </cell>
          <cell r="AF860" t="str">
            <v>-</v>
          </cell>
          <cell r="AG860" t="str">
            <v>-</v>
          </cell>
          <cell r="AH860" t="str">
            <v>16 ม.ค. 2567</v>
          </cell>
          <cell r="AI860" t="str">
            <v>10 ม.ค. 2567</v>
          </cell>
          <cell r="AJ860" t="str">
            <v>24 ม.ค. 2567</v>
          </cell>
          <cell r="AK860" t="str">
            <v>30 ม.ค. 2567</v>
          </cell>
          <cell r="AL860">
            <v>4</v>
          </cell>
          <cell r="AM860">
            <v>3</v>
          </cell>
          <cell r="AN860">
            <v>4</v>
          </cell>
          <cell r="AO860">
            <v>3</v>
          </cell>
          <cell r="AP860" t="str">
            <v>0805566001788</v>
          </cell>
          <cell r="AR860" t="str">
            <v>บจก.ซี.ซี.จักรกลและก่อสร้าง</v>
          </cell>
          <cell r="AS860" t="str">
            <v/>
          </cell>
          <cell r="AT860">
            <v>4156000</v>
          </cell>
          <cell r="AU860">
            <v>4156000</v>
          </cell>
          <cell r="AV860" t="str">
            <v/>
          </cell>
          <cell r="AW860" t="str">
            <v>นศ.07/2567</v>
          </cell>
          <cell r="AX860" t="str">
            <v>21 ก.พ. 2567</v>
          </cell>
          <cell r="AY860" t="str">
            <v>22 ก.พ. 2567</v>
          </cell>
          <cell r="AZ860" t="str">
            <v>21 พ.ค. 2567</v>
          </cell>
          <cell r="BA860">
            <v>90</v>
          </cell>
          <cell r="BB860" t="str">
            <v>สมเกียรติ พงศาปาน</v>
          </cell>
          <cell r="BC860">
            <v>4156000</v>
          </cell>
          <cell r="BD860">
            <v>4156000</v>
          </cell>
          <cell r="BF860">
            <v>44000</v>
          </cell>
          <cell r="BG860">
            <v>5977.839999999851</v>
          </cell>
          <cell r="BI860" t="str">
            <v xml:space="preserve"> 2 ก.พ.67</v>
          </cell>
          <cell r="BJ860">
            <v>0.14362978924462153</v>
          </cell>
        </row>
        <row r="861">
          <cell r="A861" t="str">
            <v>งานอำนวยความปลอดภัย ถนนสาย นศ.4006 แยกทางหลวงหมายเลข 4015 - บ้านสวนอาย  อ.ช้างกลาง, ฉวาง จ.นครศรีธรรมราช</v>
          </cell>
          <cell r="C861" t="str">
            <v>2567</v>
          </cell>
          <cell r="D861" t="str">
            <v>ผลผลิตโครงข่ายทางหลวงชนบทมีความปลอดภัย</v>
          </cell>
          <cell r="E861" t="str">
            <v>อำนวยความปลอดภัยทางถนน</v>
          </cell>
          <cell r="F861" t="str">
            <v>รายการปีเดียว ราคาต่อหน่วยต่ำกว่า 10 ล้านบาท (พลางก่อน1)</v>
          </cell>
          <cell r="G861" t="str">
            <v>วิธี e-Bidding</v>
          </cell>
          <cell r="H861" t="str">
            <v>ไฟฟ้าแสงสว่างและไฟสัญญาณจราจร</v>
          </cell>
          <cell r="I861" t="str">
            <v>08007280005703210836</v>
          </cell>
          <cell r="J861" t="str">
            <v>ช้างกลาง</v>
          </cell>
          <cell r="K861" t="str">
            <v>นครศรีธรรมราช</v>
          </cell>
          <cell r="L861">
            <v>1</v>
          </cell>
          <cell r="M861" t="str">
            <v>แห่ง</v>
          </cell>
          <cell r="N861" t="str">
            <v>13 ธ.ค. 2566</v>
          </cell>
          <cell r="O861" t="str">
            <v/>
          </cell>
          <cell r="P861">
            <v>4200000</v>
          </cell>
          <cell r="Q861">
            <v>4200000</v>
          </cell>
          <cell r="R861" t="str">
            <v>ลงนามในสัญญา</v>
          </cell>
          <cell r="S861" t="str">
            <v/>
          </cell>
          <cell r="T861" t="str">
            <v>สำนักงานทางหลวงชนบทที่ 11 (สุราษฎร์ธานี)</v>
          </cell>
          <cell r="U861" t="str">
            <v>แขวงทางหลวงชนบทนครศรีธรรมราช</v>
          </cell>
          <cell r="V861" t="str">
            <v>สำนักอำนวยความปลอดภัย</v>
          </cell>
          <cell r="W861" t="str">
            <v>นครศรีธรรมราช</v>
          </cell>
          <cell r="X861" t="str">
            <v/>
          </cell>
          <cell r="Y861">
            <v>4144245.88</v>
          </cell>
          <cell r="Z861">
            <v>1</v>
          </cell>
          <cell r="AA861" t="str">
            <v>แห่ง</v>
          </cell>
          <cell r="AB861" t="str">
            <v>-</v>
          </cell>
          <cell r="AC861" t="str">
            <v>-</v>
          </cell>
          <cell r="AD861" t="str">
            <v>-</v>
          </cell>
          <cell r="AE861" t="str">
            <v>-</v>
          </cell>
          <cell r="AF861" t="str">
            <v>-</v>
          </cell>
          <cell r="AG861" t="str">
            <v>-</v>
          </cell>
          <cell r="AH861" t="str">
            <v>24 ม.ค. 2567</v>
          </cell>
          <cell r="AI861" t="str">
            <v>18 ม.ค. 2567</v>
          </cell>
          <cell r="AJ861" t="str">
            <v>1 ก.พ. 2567</v>
          </cell>
          <cell r="AK861" t="str">
            <v>5 ก.พ. 2567</v>
          </cell>
          <cell r="AL861">
            <v>3</v>
          </cell>
          <cell r="AM861">
            <v>2</v>
          </cell>
          <cell r="AN861">
            <v>3</v>
          </cell>
          <cell r="AO861">
            <v>2</v>
          </cell>
          <cell r="AP861" t="str">
            <v>0105552110454</v>
          </cell>
          <cell r="AR861" t="str">
            <v>บจก.นนทยศ</v>
          </cell>
          <cell r="AS861" t="str">
            <v/>
          </cell>
          <cell r="AT861">
            <v>4137000</v>
          </cell>
          <cell r="AU861">
            <v>4137000</v>
          </cell>
          <cell r="AV861" t="str">
            <v/>
          </cell>
          <cell r="AW861" t="str">
            <v>นศ.09/2567</v>
          </cell>
          <cell r="AX861" t="str">
            <v>1 มี.ค. 2567</v>
          </cell>
          <cell r="AY861" t="str">
            <v>2 มี.ค. 2567</v>
          </cell>
          <cell r="AZ861" t="str">
            <v>30 พ.ค. 2567</v>
          </cell>
          <cell r="BA861">
            <v>90</v>
          </cell>
          <cell r="BB861" t="str">
            <v>ณฐพงศ์ คำแป้น</v>
          </cell>
          <cell r="BC861">
            <v>4137000</v>
          </cell>
          <cell r="BD861">
            <v>4137000</v>
          </cell>
          <cell r="BF861">
            <v>63000</v>
          </cell>
          <cell r="BG861">
            <v>7245.8799999998882</v>
          </cell>
          <cell r="BI861" t="str">
            <v xml:space="preserve"> 6 ก.พ.67</v>
          </cell>
          <cell r="BJ861">
            <v>0.17484194253454596</v>
          </cell>
        </row>
        <row r="862">
          <cell r="A862" t="str">
            <v>ไฟฟ้าแสงสว่างบริเวณเข้าสู่ทางแยกหลัก ถนนสาย นศ.4037 แยกทางหลวงหมายเลข 4013 - บ้านศาลาบางปู  อ.เมือง จ.นครศรีธรรมราช</v>
          </cell>
          <cell r="C862" t="str">
            <v>2567</v>
          </cell>
          <cell r="D862" t="str">
            <v>โครงการอำนวยความปลอดภัยสนับสนุนด้านคมนาคมและระบบโลจิสติกส์</v>
          </cell>
          <cell r="E862" t="str">
            <v>ไฟฟ้าแสงสว่างบริเวณเข้าสู่ทางแยกหลัก</v>
          </cell>
          <cell r="F862" t="str">
            <v>รายการปีเดียว ราคาต่อหน่วยต่ำกว่า 10 ล้านบาท (พลางก่อน1)</v>
          </cell>
          <cell r="G862" t="str">
            <v>วิธี e-Bidding</v>
          </cell>
          <cell r="H862" t="str">
            <v>ไฟฟ้าแสงสว่างบริเวณเข้าสู่ทางแยกหลัก</v>
          </cell>
          <cell r="I862" t="str">
            <v>08007190061703210378</v>
          </cell>
          <cell r="J862" t="str">
            <v>เมือง</v>
          </cell>
          <cell r="K862" t="str">
            <v>นครศรีธรรมราช</v>
          </cell>
          <cell r="L862">
            <v>1</v>
          </cell>
          <cell r="M862" t="str">
            <v>แห่ง</v>
          </cell>
          <cell r="N862" t="str">
            <v>26 ต.ค. 2566</v>
          </cell>
          <cell r="O862" t="str">
            <v/>
          </cell>
          <cell r="P862">
            <v>660000</v>
          </cell>
          <cell r="Q862">
            <v>660000</v>
          </cell>
          <cell r="R862" t="str">
            <v>ลงนามในสัญญา</v>
          </cell>
          <cell r="S862" t="str">
            <v/>
          </cell>
          <cell r="T862" t="str">
            <v>สำนักงานทางหลวงชนบทที่ 11 (สุราษฎร์ธานี)</v>
          </cell>
          <cell r="U862" t="str">
            <v>แขวงทางหลวงชนบทนครศรีธรรมราช</v>
          </cell>
          <cell r="V862" t="str">
            <v>สำนักอำนวยความปลอดภัย</v>
          </cell>
          <cell r="W862" t="str">
            <v>นครศรีธรรมราช</v>
          </cell>
          <cell r="X862" t="str">
            <v/>
          </cell>
          <cell r="Y862">
            <v>670000</v>
          </cell>
          <cell r="Z862">
            <v>0</v>
          </cell>
          <cell r="AB862" t="str">
            <v>-</v>
          </cell>
          <cell r="AC862" t="str">
            <v>0</v>
          </cell>
          <cell r="AD862" t="str">
            <v>-</v>
          </cell>
          <cell r="AE862" t="str">
            <v>-</v>
          </cell>
          <cell r="AF862" t="str">
            <v>0</v>
          </cell>
          <cell r="AG862" t="str">
            <v>-</v>
          </cell>
          <cell r="AH862" t="str">
            <v>27 พ.ย. 2566</v>
          </cell>
          <cell r="AI862" t="str">
            <v>20 พ.ย. 2566</v>
          </cell>
          <cell r="AJ862" t="str">
            <v>6 ธ.ค. 2566</v>
          </cell>
          <cell r="AK862" t="str">
            <v>7 ธ.ค. 2566</v>
          </cell>
          <cell r="AL862">
            <v>3</v>
          </cell>
          <cell r="AM862">
            <v>3</v>
          </cell>
          <cell r="AN862">
            <v>3</v>
          </cell>
          <cell r="AO862">
            <v>3</v>
          </cell>
          <cell r="AP862" t="str">
            <v>0803558000181</v>
          </cell>
          <cell r="AR862" t="str">
            <v>หจก.ธนกฤต ทราฟฟิค</v>
          </cell>
          <cell r="AS862" t="str">
            <v/>
          </cell>
          <cell r="AT862">
            <v>658000</v>
          </cell>
          <cell r="AU862">
            <v>658000</v>
          </cell>
          <cell r="AV862" t="str">
            <v/>
          </cell>
          <cell r="AW862" t="str">
            <v>นศ.03/2567</v>
          </cell>
          <cell r="AX862" t="str">
            <v>8 ม.ค. 2567</v>
          </cell>
          <cell r="AY862" t="str">
            <v>9 ม.ค. 2567</v>
          </cell>
          <cell r="AZ862" t="str">
            <v>8 มี.ค. 2567</v>
          </cell>
          <cell r="BA862">
            <v>60</v>
          </cell>
          <cell r="BB862" t="str">
            <v>ณฐพงศ์ คำแป้น</v>
          </cell>
          <cell r="BC862">
            <v>658000</v>
          </cell>
          <cell r="BD862">
            <v>658000</v>
          </cell>
          <cell r="BF862">
            <v>2000</v>
          </cell>
          <cell r="BG862">
            <v>12000</v>
          </cell>
          <cell r="BI862" t="str">
            <v xml:space="preserve"> 2 ก.พ.67</v>
          </cell>
          <cell r="BJ862">
            <v>1.791044776119403</v>
          </cell>
        </row>
        <row r="863">
          <cell r="A863" t="str">
            <v>ไฟฟ้าแสงสว่างบริเวณเข้าสู่ทางแยกหลัก ถนนสาย นศ.3090 แยกทางหลวงหมายเลข 408 - บ้านตลาดดอน  อ.หัวไทร จ.นครศรีธรรมราช</v>
          </cell>
          <cell r="C863" t="str">
            <v>2567</v>
          </cell>
          <cell r="D863" t="str">
            <v>โครงการอำนวยความปลอดภัยสนับสนุนด้านคมนาคมและระบบโลจิสติกส์</v>
          </cell>
          <cell r="E863" t="str">
            <v>ไฟฟ้าแสงสว่างบริเวณเข้าสู่ทางแยกหลัก</v>
          </cell>
          <cell r="F863" t="str">
            <v>รายการปีเดียว ราคาต่อหน่วยต่ำกว่า 10 ล้านบาท (พลางก่อน1)</v>
          </cell>
          <cell r="G863" t="str">
            <v>วิธี e-Bidding</v>
          </cell>
          <cell r="H863" t="str">
            <v>ไฟฟ้าแสงสว่างบริเวณเข้าสู่ทางแยกหลัก</v>
          </cell>
          <cell r="I863" t="str">
            <v>08007190061703210378</v>
          </cell>
          <cell r="J863" t="str">
            <v>หัวไทร</v>
          </cell>
          <cell r="K863" t="str">
            <v>นครศรีธรรมราช</v>
          </cell>
          <cell r="L863">
            <v>1</v>
          </cell>
          <cell r="M863" t="str">
            <v>แห่ง</v>
          </cell>
          <cell r="N863" t="str">
            <v>26 ต.ค. 2566</v>
          </cell>
          <cell r="O863" t="str">
            <v/>
          </cell>
          <cell r="P863">
            <v>660000</v>
          </cell>
          <cell r="Q863">
            <v>660000</v>
          </cell>
          <cell r="R863" t="str">
            <v>ลงนามในสัญญา</v>
          </cell>
          <cell r="S863" t="str">
            <v/>
          </cell>
          <cell r="T863" t="str">
            <v>สำนักงานทางหลวงชนบทที่ 11 (สุราษฎร์ธานี)</v>
          </cell>
          <cell r="U863" t="str">
            <v>แขวงทางหลวงชนบทนครศรีธรรมราช</v>
          </cell>
          <cell r="V863" t="str">
            <v>สำนักอำนวยความปลอดภัย</v>
          </cell>
          <cell r="W863" t="str">
            <v>นครศรีธรรมราช</v>
          </cell>
          <cell r="X863" t="str">
            <v/>
          </cell>
          <cell r="Y863">
            <v>680000</v>
          </cell>
          <cell r="Z863">
            <v>1</v>
          </cell>
          <cell r="AA863" t="str">
            <v>แห่ง</v>
          </cell>
          <cell r="AB863" t="str">
            <v>-</v>
          </cell>
          <cell r="AC863" t="str">
            <v>-</v>
          </cell>
          <cell r="AD863" t="str">
            <v>-</v>
          </cell>
          <cell r="AE863" t="str">
            <v>-</v>
          </cell>
          <cell r="AF863" t="str">
            <v>-</v>
          </cell>
          <cell r="AG863" t="str">
            <v>-</v>
          </cell>
          <cell r="AH863" t="str">
            <v>20 พ.ย. 2566</v>
          </cell>
          <cell r="AI863" t="str">
            <v>9 พ.ย. 2566</v>
          </cell>
          <cell r="AJ863" t="str">
            <v>28 พ.ย. 2566</v>
          </cell>
          <cell r="AK863" t="str">
            <v>30 พ.ย. 2566</v>
          </cell>
          <cell r="AL863">
            <v>4</v>
          </cell>
          <cell r="AM863">
            <v>1</v>
          </cell>
          <cell r="AN863">
            <v>4</v>
          </cell>
          <cell r="AO863">
            <v>1</v>
          </cell>
          <cell r="AP863" t="str">
            <v>0803553000778</v>
          </cell>
          <cell r="AR863" t="str">
            <v>หจก.เรือนทอง เพาเวอร์ ซิสเท็ม</v>
          </cell>
          <cell r="AS863" t="str">
            <v/>
          </cell>
          <cell r="AT863">
            <v>655000</v>
          </cell>
          <cell r="AU863">
            <v>655000</v>
          </cell>
          <cell r="AV863" t="str">
            <v/>
          </cell>
          <cell r="AW863" t="str">
            <v>นศ.02/2567</v>
          </cell>
          <cell r="AX863" t="str">
            <v>3 ม.ค. 2567</v>
          </cell>
          <cell r="AY863" t="str">
            <v>4 ม.ค. 2567</v>
          </cell>
          <cell r="AZ863" t="str">
            <v>3 มี.ค. 2567</v>
          </cell>
          <cell r="BA863">
            <v>60</v>
          </cell>
          <cell r="BB863" t="str">
            <v>โกวิทย์ ยมแก้ว</v>
          </cell>
          <cell r="BC863">
            <v>655000</v>
          </cell>
          <cell r="BD863">
            <v>655000</v>
          </cell>
          <cell r="BF863">
            <v>5000</v>
          </cell>
          <cell r="BG863">
            <v>25000</v>
          </cell>
          <cell r="BI863" t="str">
            <v xml:space="preserve"> 2 ก.พ.67</v>
          </cell>
          <cell r="BJ863">
            <v>3.6764705882352939</v>
          </cell>
        </row>
        <row r="864">
          <cell r="A864" t="str">
            <v>ไฟฟ้าแสงสว่างบริเวณเข้าสู่ทางแยกหลัก ถนนสาย นศ.2041 แยกทางหลวงหมายเลข 41 - บ้านฉวาง  อ.ทุ่งใหญ่, ฉวาง จ.นครศรีธรรมราช</v>
          </cell>
          <cell r="C864" t="str">
            <v>2567</v>
          </cell>
          <cell r="D864" t="str">
            <v>โครงการอำนวยความปลอดภัยสนับสนุนด้านคมนาคมและระบบโลจิสติกส์</v>
          </cell>
          <cell r="E864" t="str">
            <v>ไฟฟ้าแสงสว่างบริเวณเข้าสู่ทางแยกหลัก</v>
          </cell>
          <cell r="F864" t="str">
            <v>รายการปีเดียว ราคาต่อหน่วยต่ำกว่า 10 ล้านบาท (พลางก่อน1)</v>
          </cell>
          <cell r="G864" t="str">
            <v>วิธี e-Bidding</v>
          </cell>
          <cell r="H864" t="str">
            <v>ไฟฟ้าแสงสว่างบริเวณเข้าสู่ทางแยกหลัก</v>
          </cell>
          <cell r="I864" t="str">
            <v>08007190061703210378</v>
          </cell>
          <cell r="J864" t="str">
            <v>ทุ่งใหญ่</v>
          </cell>
          <cell r="K864" t="str">
            <v>นครศรีธรรมราช</v>
          </cell>
          <cell r="L864">
            <v>1</v>
          </cell>
          <cell r="M864" t="str">
            <v>แห่ง</v>
          </cell>
          <cell r="N864" t="str">
            <v>28 พ.ย. 2566</v>
          </cell>
          <cell r="O864" t="str">
            <v/>
          </cell>
          <cell r="P864">
            <v>4200000</v>
          </cell>
          <cell r="Q864">
            <v>4200000</v>
          </cell>
          <cell r="R864" t="str">
            <v>ลงนามในสัญญา</v>
          </cell>
          <cell r="S864" t="str">
            <v/>
          </cell>
          <cell r="T864" t="str">
            <v>สำนักงานทางหลวงชนบทที่ 11 (สุราษฎร์ธานี)</v>
          </cell>
          <cell r="U864" t="str">
            <v>แขวงทางหลวงชนบทนครศรีธรรมราช</v>
          </cell>
          <cell r="V864" t="str">
            <v>สำนักอำนวยความปลอดภัย</v>
          </cell>
          <cell r="W864" t="str">
            <v>นครศรีธรรมราช</v>
          </cell>
          <cell r="X864" t="str">
            <v/>
          </cell>
          <cell r="Y864">
            <v>4161564.03</v>
          </cell>
          <cell r="Z864">
            <v>1</v>
          </cell>
          <cell r="AA864" t="str">
            <v>แห่ง</v>
          </cell>
          <cell r="AB864" t="str">
            <v>-</v>
          </cell>
          <cell r="AC864" t="str">
            <v>-</v>
          </cell>
          <cell r="AD864" t="str">
            <v>-</v>
          </cell>
          <cell r="AE864" t="str">
            <v>-</v>
          </cell>
          <cell r="AF864" t="str">
            <v>-</v>
          </cell>
          <cell r="AG864" t="str">
            <v>-</v>
          </cell>
          <cell r="AH864" t="str">
            <v>16 ม.ค. 2567</v>
          </cell>
          <cell r="AI864" t="str">
            <v>10 ม.ค. 2567</v>
          </cell>
          <cell r="AJ864" t="str">
            <v>24 ม.ค. 2567</v>
          </cell>
          <cell r="AK864" t="str">
            <v>30 ม.ค. 2567</v>
          </cell>
          <cell r="AL864">
            <v>5</v>
          </cell>
          <cell r="AM864">
            <v>4</v>
          </cell>
          <cell r="AN864">
            <v>5</v>
          </cell>
          <cell r="AO864">
            <v>4</v>
          </cell>
          <cell r="AP864" t="str">
            <v>0803558000181</v>
          </cell>
          <cell r="AR864" t="str">
            <v>หจก.ธนกฤต ทราฟฟิค</v>
          </cell>
          <cell r="AS864" t="str">
            <v/>
          </cell>
          <cell r="AT864">
            <v>4160000</v>
          </cell>
          <cell r="AU864">
            <v>4160000</v>
          </cell>
          <cell r="AV864" t="str">
            <v/>
          </cell>
          <cell r="AW864" t="str">
            <v>นศ.05/2567</v>
          </cell>
          <cell r="AX864" t="str">
            <v>21 ก.พ. 2567</v>
          </cell>
          <cell r="AY864" t="str">
            <v>22 ก.พ. 2567</v>
          </cell>
          <cell r="AZ864" t="str">
            <v>21 พ.ค. 2567</v>
          </cell>
          <cell r="BA864">
            <v>90</v>
          </cell>
          <cell r="BB864" t="str">
            <v>ประมวล สังข์ศิลป์ชัย</v>
          </cell>
          <cell r="BC864">
            <v>4160000</v>
          </cell>
          <cell r="BD864">
            <v>4160000</v>
          </cell>
          <cell r="BF864">
            <v>40000</v>
          </cell>
          <cell r="BG864">
            <v>1564.0299999997951</v>
          </cell>
          <cell r="BI864" t="str">
            <v xml:space="preserve"> 2 ก.พ.67</v>
          </cell>
          <cell r="BJ864">
            <v>3.7582745062312434E-2</v>
          </cell>
        </row>
        <row r="865">
          <cell r="A865" t="str">
            <v>ไฟฟ้าแสงสว่างบริเวณเข้าสู่ทางแยกหลัก ถนนสาย นศ.5028 แยกถนนพัฒนาการคูขวาง - บ้านนาวง  อ.เมือง จ.นครศรีธรรมราช</v>
          </cell>
          <cell r="C865" t="str">
            <v>2567</v>
          </cell>
          <cell r="D865" t="str">
            <v>โครงการอำนวยความปลอดภัยสนับสนุนด้านคมนาคมและระบบโลจิสติกส์</v>
          </cell>
          <cell r="E865" t="str">
            <v>ไฟฟ้าแสงสว่างบริเวณเข้าสู่ทางแยกหลัก</v>
          </cell>
          <cell r="F865" t="str">
            <v>รายการปีเดียว ราคาต่อหน่วยต่ำกว่า 10 ล้านบาท (พลางก่อน1)</v>
          </cell>
          <cell r="G865" t="str">
            <v>วิธี e-Bidding</v>
          </cell>
          <cell r="H865" t="str">
            <v>ไฟฟ้าแสงสว่างบริเวณเข้าสู่ทางแยกหลัก</v>
          </cell>
          <cell r="I865" t="str">
            <v>08007190061703210378</v>
          </cell>
          <cell r="J865" t="str">
            <v>เมือง</v>
          </cell>
          <cell r="K865" t="str">
            <v>นครศรีธรรมราช</v>
          </cell>
          <cell r="L865">
            <v>1</v>
          </cell>
          <cell r="M865" t="str">
            <v>แห่ง</v>
          </cell>
          <cell r="N865" t="str">
            <v>26 ต.ค. 2566</v>
          </cell>
          <cell r="O865" t="str">
            <v/>
          </cell>
          <cell r="P865">
            <v>2100000</v>
          </cell>
          <cell r="Q865">
            <v>2100000</v>
          </cell>
          <cell r="R865" t="str">
            <v>ลงนามในสัญญา</v>
          </cell>
          <cell r="S865" t="str">
            <v/>
          </cell>
          <cell r="T865" t="str">
            <v>สำนักงานทางหลวงชนบทที่ 11 (สุราษฎร์ธานี)</v>
          </cell>
          <cell r="U865" t="str">
            <v>แขวงทางหลวงชนบทนครศรีธรรมราช</v>
          </cell>
          <cell r="V865" t="str">
            <v>สำนักอำนวยความปลอดภัย</v>
          </cell>
          <cell r="W865" t="str">
            <v>นครศรีธรรมราช</v>
          </cell>
          <cell r="X865" t="str">
            <v/>
          </cell>
          <cell r="Y865">
            <v>2104171.7599999998</v>
          </cell>
          <cell r="Z865">
            <v>1</v>
          </cell>
          <cell r="AA865" t="str">
            <v>แห่ง</v>
          </cell>
          <cell r="AB865" t="str">
            <v>-</v>
          </cell>
          <cell r="AC865" t="str">
            <v>-</v>
          </cell>
          <cell r="AD865" t="str">
            <v>-</v>
          </cell>
          <cell r="AE865" t="str">
            <v>-</v>
          </cell>
          <cell r="AF865" t="str">
            <v>-</v>
          </cell>
          <cell r="AG865" t="str">
            <v>-</v>
          </cell>
          <cell r="AH865" t="str">
            <v>20 พ.ย. 2566</v>
          </cell>
          <cell r="AI865" t="str">
            <v>10 พ.ย. 2566</v>
          </cell>
          <cell r="AJ865" t="str">
            <v>28 พ.ย. 2566</v>
          </cell>
          <cell r="AK865" t="str">
            <v>30 พ.ย. 2566</v>
          </cell>
          <cell r="AL865">
            <v>3</v>
          </cell>
          <cell r="AM865">
            <v>2</v>
          </cell>
          <cell r="AN865">
            <v>3</v>
          </cell>
          <cell r="AO865">
            <v>2</v>
          </cell>
          <cell r="AP865" t="str">
            <v>0805566001788</v>
          </cell>
          <cell r="AR865" t="str">
            <v>บจก.ซี.ซี.จักรกลและก่อสร้าง</v>
          </cell>
          <cell r="AS865" t="str">
            <v/>
          </cell>
          <cell r="AT865">
            <v>2080000</v>
          </cell>
          <cell r="AU865">
            <v>2080000</v>
          </cell>
          <cell r="AV865" t="str">
            <v/>
          </cell>
          <cell r="AW865" t="str">
            <v>นศ.01/2567</v>
          </cell>
          <cell r="AX865" t="str">
            <v>3 ม.ค. 2567</v>
          </cell>
          <cell r="AY865" t="str">
            <v>4 ม.ค. 2567</v>
          </cell>
          <cell r="AZ865" t="str">
            <v>18 มี.ค. 2567</v>
          </cell>
          <cell r="BA865">
            <v>75</v>
          </cell>
          <cell r="BB865" t="str">
            <v>เสน่ห์ รอดคง</v>
          </cell>
          <cell r="BC865">
            <v>2080000</v>
          </cell>
          <cell r="BD865">
            <v>2080000</v>
          </cell>
          <cell r="BF865">
            <v>20000</v>
          </cell>
          <cell r="BG865">
            <v>24171.759999999776</v>
          </cell>
          <cell r="BI865" t="str">
            <v xml:space="preserve"> 2 ก.พ.67</v>
          </cell>
          <cell r="BJ865">
            <v>1.1487541302236552</v>
          </cell>
        </row>
        <row r="866">
          <cell r="A866" t="str">
            <v>ไฟฟ้าแสงสว่างบริเวณเข้าสู่ทางแยกหลัก ถนนสาย นศ.4070 แยกทางหลวงหมายเลข 4015 - บ้านท่าใหญ่  อ.ลานสกา จ.นครศรีธรรมราช</v>
          </cell>
          <cell r="C866" t="str">
            <v>2567</v>
          </cell>
          <cell r="D866" t="str">
            <v>โครงการอำนวยความปลอดภัยสนับสนุนด้านคมนาคมและระบบโลจิสติกส์</v>
          </cell>
          <cell r="E866" t="str">
            <v>ไฟฟ้าแสงสว่างบริเวณเข้าสู่ทางแยกหลัก</v>
          </cell>
          <cell r="F866" t="str">
            <v>รายการปีเดียว ราคาต่อหน่วยต่ำกว่า 10 ล้านบาท (พลางก่อน1)</v>
          </cell>
          <cell r="G866" t="str">
            <v>วิธี e-Bidding</v>
          </cell>
          <cell r="H866" t="str">
            <v>ไฟฟ้าแสงสว่างบริเวณเข้าสู่ทางแยกหลัก</v>
          </cell>
          <cell r="I866" t="str">
            <v>08007190061703210378</v>
          </cell>
          <cell r="J866" t="str">
            <v>ลานสกา</v>
          </cell>
          <cell r="K866" t="str">
            <v>นครศรีธรรมราช</v>
          </cell>
          <cell r="L866">
            <v>1</v>
          </cell>
          <cell r="M866" t="str">
            <v>แห่ง</v>
          </cell>
          <cell r="N866" t="str">
            <v>13 ธ.ค. 2566</v>
          </cell>
          <cell r="O866" t="str">
            <v/>
          </cell>
          <cell r="P866">
            <v>4200000</v>
          </cell>
          <cell r="Q866">
            <v>4200000</v>
          </cell>
          <cell r="R866" t="str">
            <v>ลงนามในสัญญา</v>
          </cell>
          <cell r="S866" t="str">
            <v/>
          </cell>
          <cell r="T866" t="str">
            <v>สำนักงานทางหลวงชนบทที่ 11 (สุราษฎร์ธานี)</v>
          </cell>
          <cell r="U866" t="str">
            <v>แขวงทางหลวงชนบทนครศรีธรรมราช</v>
          </cell>
          <cell r="V866" t="str">
            <v>สำนักอำนวยความปลอดภัย</v>
          </cell>
          <cell r="W866" t="str">
            <v>นครศรีธรรมราช</v>
          </cell>
          <cell r="X866" t="str">
            <v/>
          </cell>
          <cell r="Y866">
            <v>4175958.96</v>
          </cell>
          <cell r="Z866">
            <v>1</v>
          </cell>
          <cell r="AA866" t="str">
            <v>แห่ง</v>
          </cell>
          <cell r="AB866" t="str">
            <v>-</v>
          </cell>
          <cell r="AC866" t="str">
            <v>-</v>
          </cell>
          <cell r="AD866" t="str">
            <v>-</v>
          </cell>
          <cell r="AE866" t="str">
            <v>-</v>
          </cell>
          <cell r="AF866" t="str">
            <v>-</v>
          </cell>
          <cell r="AG866" t="str">
            <v>-</v>
          </cell>
          <cell r="AH866" t="str">
            <v>24 ม.ค. 2567</v>
          </cell>
          <cell r="AI866" t="str">
            <v>18 ม.ค. 2567</v>
          </cell>
          <cell r="AJ866" t="str">
            <v>1 ก.พ. 2567</v>
          </cell>
          <cell r="AK866" t="str">
            <v>5 ก.พ. 2567</v>
          </cell>
          <cell r="AL866">
            <v>4</v>
          </cell>
          <cell r="AM866">
            <v>3</v>
          </cell>
          <cell r="AN866">
            <v>4</v>
          </cell>
          <cell r="AO866">
            <v>3</v>
          </cell>
          <cell r="AP866" t="str">
            <v>0803558000181</v>
          </cell>
          <cell r="AR866" t="str">
            <v>หจก.ธนกฤต ทราฟฟิค</v>
          </cell>
          <cell r="AS866" t="str">
            <v/>
          </cell>
          <cell r="AT866">
            <v>4174500</v>
          </cell>
          <cell r="AU866">
            <v>4174500</v>
          </cell>
          <cell r="AV866" t="str">
            <v/>
          </cell>
          <cell r="AW866" t="str">
            <v>นศ.08/2567</v>
          </cell>
          <cell r="AX866" t="str">
            <v>1 มี.ค. 2567</v>
          </cell>
          <cell r="AY866" t="str">
            <v>2 มี.ค. 2567</v>
          </cell>
          <cell r="AZ866" t="str">
            <v>30 พ.ค. 2567</v>
          </cell>
          <cell r="BA866">
            <v>90</v>
          </cell>
          <cell r="BB866" t="str">
            <v>สมเกียรติ พงศาปาน</v>
          </cell>
          <cell r="BC866">
            <v>4174500</v>
          </cell>
          <cell r="BD866">
            <v>4174500</v>
          </cell>
          <cell r="BF866">
            <v>25500</v>
          </cell>
          <cell r="BG866">
            <v>1458.9599999999627</v>
          </cell>
          <cell r="BI866" t="str">
            <v xml:space="preserve"> 6 ก.พ.67</v>
          </cell>
          <cell r="BJ866">
            <v>3.4937124956801846E-2</v>
          </cell>
        </row>
        <row r="867">
          <cell r="A867" t="str">
            <v>ไฟฟ้าแสงสว่างบริเวณเข้าสู่ทางแยกหลัก ถนนสาย นศ.4046 แยกทางหลวงหมายเลข 4103 - บ้านนาพร้าว  อ.ลานสกา จ.นครศรีธรรมราช</v>
          </cell>
          <cell r="C867" t="str">
            <v>2567</v>
          </cell>
          <cell r="D867" t="str">
            <v>โครงการอำนวยความปลอดภัยสนับสนุนด้านคมนาคมและระบบโลจิสติกส์</v>
          </cell>
          <cell r="E867" t="str">
            <v>ไฟฟ้าแสงสว่างบริเวณเข้าสู่ทางแยกหลัก</v>
          </cell>
          <cell r="F867" t="str">
            <v>รายการปีเดียว ราคาต่อหน่วยต่ำกว่า 10 ล้านบาท (พลางก่อน1)</v>
          </cell>
          <cell r="G867" t="str">
            <v>วิธี e-Bidding</v>
          </cell>
          <cell r="H867" t="str">
            <v>ไฟฟ้าแสงสว่างบริเวณเข้าสู่ทางแยกหลัก</v>
          </cell>
          <cell r="I867" t="str">
            <v>08007190061703210378</v>
          </cell>
          <cell r="J867" t="str">
            <v>ลานสกา</v>
          </cell>
          <cell r="K867" t="str">
            <v>นครศรีธรรมราช</v>
          </cell>
          <cell r="L867">
            <v>1</v>
          </cell>
          <cell r="M867" t="str">
            <v>แห่ง</v>
          </cell>
          <cell r="N867" t="str">
            <v>13 ธ.ค. 2566</v>
          </cell>
          <cell r="O867" t="str">
            <v/>
          </cell>
          <cell r="P867">
            <v>660000</v>
          </cell>
          <cell r="Q867">
            <v>660000</v>
          </cell>
          <cell r="R867" t="str">
            <v>ลงนามในสัญญา</v>
          </cell>
          <cell r="S867" t="str">
            <v/>
          </cell>
          <cell r="T867" t="str">
            <v>สำนักงานทางหลวงชนบทที่ 11 (สุราษฎร์ธานี)</v>
          </cell>
          <cell r="U867" t="str">
            <v>แขวงทางหลวงชนบทนครศรีธรรมราช</v>
          </cell>
          <cell r="V867" t="str">
            <v>สำนักอำนวยความปลอดภัย</v>
          </cell>
          <cell r="W867" t="str">
            <v>นครศรีธรรมราช</v>
          </cell>
          <cell r="X867" t="str">
            <v/>
          </cell>
          <cell r="Y867">
            <v>680000</v>
          </cell>
          <cell r="Z867">
            <v>1</v>
          </cell>
          <cell r="AA867" t="str">
            <v>แห่ง</v>
          </cell>
          <cell r="AB867" t="str">
            <v>-</v>
          </cell>
          <cell r="AC867" t="str">
            <v>-</v>
          </cell>
          <cell r="AD867" t="str">
            <v>-</v>
          </cell>
          <cell r="AE867" t="str">
            <v>-</v>
          </cell>
          <cell r="AF867" t="str">
            <v>-</v>
          </cell>
          <cell r="AG867" t="str">
            <v>-</v>
          </cell>
          <cell r="AH867" t="str">
            <v>6 ก.พ. 2567</v>
          </cell>
          <cell r="AI867" t="str">
            <v>31 ม.ค. 2567</v>
          </cell>
          <cell r="AJ867" t="str">
            <v>14 ก.พ. 2567</v>
          </cell>
          <cell r="AK867" t="str">
            <v>16 ก.พ. 2567</v>
          </cell>
          <cell r="AL867">
            <v>4</v>
          </cell>
          <cell r="AM867">
            <v>2</v>
          </cell>
          <cell r="AN867">
            <v>2</v>
          </cell>
          <cell r="AO867">
            <v>2</v>
          </cell>
          <cell r="AP867" t="str">
            <v>0805566001788</v>
          </cell>
          <cell r="AR867" t="str">
            <v>บจก.ซี.ซี.จักรกลและก่อสร้าง</v>
          </cell>
          <cell r="AS867" t="str">
            <v/>
          </cell>
          <cell r="AT867">
            <v>657000</v>
          </cell>
          <cell r="AU867">
            <v>657000</v>
          </cell>
          <cell r="AV867" t="str">
            <v/>
          </cell>
          <cell r="AW867" t="str">
            <v>นศ.18/2567</v>
          </cell>
          <cell r="AX867" t="str">
            <v>13 มี.ค. 2567</v>
          </cell>
          <cell r="AY867" t="str">
            <v>14 มี.ค. 2567</v>
          </cell>
          <cell r="AZ867" t="str">
            <v>12 พ.ค. 2567</v>
          </cell>
          <cell r="BA867">
            <v>90</v>
          </cell>
          <cell r="BB867" t="str">
            <v/>
          </cell>
          <cell r="BC867">
            <v>657000</v>
          </cell>
          <cell r="BD867">
            <v>657000</v>
          </cell>
          <cell r="BF867">
            <v>3000</v>
          </cell>
          <cell r="BG867">
            <v>23000</v>
          </cell>
          <cell r="BI867" t="str">
            <v xml:space="preserve"> 16 ก.พ.67</v>
          </cell>
          <cell r="BJ867">
            <v>3.3823529411764706</v>
          </cell>
        </row>
        <row r="868">
          <cell r="A868" t="str">
            <v>ไฟฟ้าแสงสว่างบริเวณเข้าสู่ทางแยกหลัก ถนนสาย นศ.3005 แยกทางหลวงหมายเลข 408 - บ้านสระโพธิ์  อ.เชียรใหญ่ จ.นครศรีธรรมราช</v>
          </cell>
          <cell r="C868" t="str">
            <v>2567</v>
          </cell>
          <cell r="D868" t="str">
            <v>โครงการอำนวยความปลอดภัยสนับสนุนด้านคมนาคมและระบบโลจิสติกส์</v>
          </cell>
          <cell r="E868" t="str">
            <v>ไฟฟ้าแสงสว่างบริเวณเข้าสู่ทางแยกหลัก</v>
          </cell>
          <cell r="F868" t="str">
            <v>รายการปีเดียว ราคาต่อหน่วยต่ำกว่า 10 ล้านบาท (พลางก่อน1)</v>
          </cell>
          <cell r="G868" t="str">
            <v>วิธี e-Bidding</v>
          </cell>
          <cell r="H868" t="str">
            <v>ไฟฟ้าแสงสว่างบริเวณเข้าสู่ทางแยกหลัก</v>
          </cell>
          <cell r="I868" t="str">
            <v>08007190061703210378</v>
          </cell>
          <cell r="J868" t="str">
            <v>เชียรใหญ่</v>
          </cell>
          <cell r="K868" t="str">
            <v>นครศรีธรรมราช</v>
          </cell>
          <cell r="L868">
            <v>1</v>
          </cell>
          <cell r="M868" t="str">
            <v>แห่ง</v>
          </cell>
          <cell r="N868" t="str">
            <v>15 ธ.ค. 2566</v>
          </cell>
          <cell r="O868" t="str">
            <v/>
          </cell>
          <cell r="P868">
            <v>1320000</v>
          </cell>
          <cell r="Q868">
            <v>1320000</v>
          </cell>
          <cell r="R868" t="str">
            <v>ลงนามในสัญญา</v>
          </cell>
          <cell r="S868" t="str">
            <v/>
          </cell>
          <cell r="T868" t="str">
            <v>สำนักงานทางหลวงชนบทที่ 11 (สุราษฎร์ธานี)</v>
          </cell>
          <cell r="U868" t="str">
            <v>แขวงทางหลวงชนบทนครศรีธรรมราช</v>
          </cell>
          <cell r="V868" t="str">
            <v>สำนักอำนวยความปลอดภัย</v>
          </cell>
          <cell r="W868" t="str">
            <v>นครศรีธรรมราช</v>
          </cell>
          <cell r="X868" t="str">
            <v/>
          </cell>
          <cell r="Y868">
            <v>1342811.39</v>
          </cell>
          <cell r="Z868">
            <v>1</v>
          </cell>
          <cell r="AA868" t="str">
            <v>แห่ง</v>
          </cell>
          <cell r="AB868" t="str">
            <v>-</v>
          </cell>
          <cell r="AC868" t="str">
            <v>-</v>
          </cell>
          <cell r="AD868" t="str">
            <v>-</v>
          </cell>
          <cell r="AE868" t="str">
            <v>-</v>
          </cell>
          <cell r="AF868" t="str">
            <v>-</v>
          </cell>
          <cell r="AG868" t="str">
            <v>-</v>
          </cell>
          <cell r="AH868" t="str">
            <v>30 ม.ค. 2567</v>
          </cell>
          <cell r="AI868" t="str">
            <v>24 ม.ค. 2567</v>
          </cell>
          <cell r="AJ868" t="str">
            <v>7 ก.พ. 2567</v>
          </cell>
          <cell r="AK868" t="str">
            <v>13 ก.พ. 2567</v>
          </cell>
          <cell r="AL868">
            <v>4</v>
          </cell>
          <cell r="AM868">
            <v>4</v>
          </cell>
          <cell r="AN868">
            <v>4</v>
          </cell>
          <cell r="AO868">
            <v>4</v>
          </cell>
          <cell r="AP868" t="str">
            <v>0803553000778</v>
          </cell>
          <cell r="AR868" t="str">
            <v>หจก.เรือนทอง เพาเวอร์ ซิสเท็ม</v>
          </cell>
          <cell r="AS868" t="str">
            <v/>
          </cell>
          <cell r="AT868">
            <v>1318000</v>
          </cell>
          <cell r="AU868">
            <v>1318000</v>
          </cell>
          <cell r="AV868" t="str">
            <v/>
          </cell>
          <cell r="AW868" t="str">
            <v>นศ.17/2567</v>
          </cell>
          <cell r="AX868" t="str">
            <v>13 มี.ค. 2567</v>
          </cell>
          <cell r="AY868" t="str">
            <v>14 มี.ค. 2567</v>
          </cell>
          <cell r="AZ868" t="str">
            <v>12 พ.ค. 2567</v>
          </cell>
          <cell r="BA868">
            <v>60</v>
          </cell>
          <cell r="BB868" t="str">
            <v>สมเกียรติ พงศาปาน</v>
          </cell>
          <cell r="BC868">
            <v>1318000</v>
          </cell>
          <cell r="BD868">
            <v>1318000</v>
          </cell>
          <cell r="BF868">
            <v>2000</v>
          </cell>
          <cell r="BG868">
            <v>24811.389999999898</v>
          </cell>
          <cell r="BI868" t="str">
            <v xml:space="preserve">  14 ก.พ.67</v>
          </cell>
          <cell r="BJ868">
            <v>1.847719656295133</v>
          </cell>
        </row>
        <row r="869">
          <cell r="A869" t="str">
            <v>เครื่องตัดหญ้า แบบข้อแข็ง แขวงทางหลวงชนบทชุมพร  จ.ชุมพร</v>
          </cell>
          <cell r="C869" t="str">
            <v>2567</v>
          </cell>
          <cell r="D869" t="str">
            <v>ผลผลิตโครงข่ายทางหลวงชนบทได้รับการบำรุงรักษา</v>
          </cell>
          <cell r="E869" t="str">
            <v>บำรุงรักษาทางหลวงชนบท</v>
          </cell>
          <cell r="F869" t="str">
            <v>รายการปีเดียว ราคาต่อหน่วยต่ำกว่า 1 ล้านบาท (พลางก่อน1)</v>
          </cell>
          <cell r="G869" t="str">
            <v>วิธีเฉพาะเจาะจง (SMEs)</v>
          </cell>
          <cell r="H869" t="str">
            <v>ครุภัณฑ์</v>
          </cell>
          <cell r="I869" t="str">
            <v>08007280004703110217</v>
          </cell>
          <cell r="K869" t="str">
            <v>ชุมพร</v>
          </cell>
          <cell r="L869">
            <v>4</v>
          </cell>
          <cell r="M869" t="str">
            <v>เครื่อง</v>
          </cell>
          <cell r="N869" t="str">
            <v>1 พ.ย. 2566</v>
          </cell>
          <cell r="O869" t="str">
            <v/>
          </cell>
          <cell r="P869">
            <v>38000</v>
          </cell>
          <cell r="Q869">
            <v>38000</v>
          </cell>
          <cell r="R869" t="str">
            <v>ลงนามในสัญญา</v>
          </cell>
          <cell r="S869" t="str">
            <v/>
          </cell>
          <cell r="T869" t="str">
            <v>สำนักงานทางหลวงชนบทที่ 11 (สุราษฎร์ธานี)</v>
          </cell>
          <cell r="U869" t="str">
            <v>แขวงทางหลวงชนบทชุมพร</v>
          </cell>
          <cell r="V869" t="str">
            <v>กองแผนงาน</v>
          </cell>
          <cell r="W869" t="str">
            <v>ชุมพร</v>
          </cell>
          <cell r="X869" t="str">
            <v/>
          </cell>
          <cell r="Y869">
            <v>38000</v>
          </cell>
          <cell r="Z869">
            <v>4</v>
          </cell>
          <cell r="AA869" t="str">
            <v>เครื่อง</v>
          </cell>
          <cell r="AB869" t="str">
            <v>-</v>
          </cell>
          <cell r="AC869" t="str">
            <v>0.00</v>
          </cell>
          <cell r="AD869" t="str">
            <v>-</v>
          </cell>
          <cell r="AE869" t="str">
            <v>-</v>
          </cell>
          <cell r="AF869" t="str">
            <v>0.00</v>
          </cell>
          <cell r="AG869" t="str">
            <v>-</v>
          </cell>
          <cell r="AH869" t="str">
            <v>8 พ.ย. 2566</v>
          </cell>
          <cell r="AI869" t="str">
            <v>-</v>
          </cell>
          <cell r="AJ869" t="str">
            <v>3 พ.ย. 2566</v>
          </cell>
          <cell r="AK869" t="str">
            <v>7 พ.ย. 2566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 t="str">
            <v>5601100136806</v>
          </cell>
          <cell r="AR869" t="str">
            <v>ร้านพิมพ์อรการเกษตร</v>
          </cell>
          <cell r="AS869" t="str">
            <v/>
          </cell>
          <cell r="AT869">
            <v>38000</v>
          </cell>
          <cell r="AU869">
            <v>38000</v>
          </cell>
          <cell r="AV869" t="str">
            <v/>
          </cell>
          <cell r="AW869" t="str">
            <v>05/25667</v>
          </cell>
          <cell r="AX869" t="str">
            <v>8 พ.ย. 2566</v>
          </cell>
          <cell r="AY869" t="str">
            <v>8 พ.ย. 2566</v>
          </cell>
          <cell r="AZ869" t="str">
            <v>15 พ.ย. 2566</v>
          </cell>
          <cell r="BA869">
            <v>5</v>
          </cell>
          <cell r="BC869">
            <v>38000</v>
          </cell>
          <cell r="BD869">
            <v>38000</v>
          </cell>
          <cell r="BF869">
            <v>0</v>
          </cell>
          <cell r="BG869">
            <v>0</v>
          </cell>
          <cell r="BI869" t="str">
            <v xml:space="preserve"> 2 ก.พ.67</v>
          </cell>
          <cell r="BJ869">
            <v>0</v>
          </cell>
        </row>
        <row r="870">
          <cell r="A870" t="str">
            <v xml:space="preserve">งานบำรุงถนนสาย ชพ.4024  แยกทางหลวงหมายเลข 3201 - รพ.มาบอำมฤต อ.ปะทิว จ.ชุมพร (ตอนที่ 1) </v>
          </cell>
          <cell r="C870" t="str">
            <v>2567</v>
          </cell>
          <cell r="D870" t="str">
            <v>ผลผลิตโครงข่ายทางหลวงชนบทได้รับการบำรุงรักษา</v>
          </cell>
          <cell r="E870" t="str">
            <v>บำรุงรักษาทางหลวงชนบท</v>
          </cell>
          <cell r="F870" t="str">
            <v>รายการปีเดียว ราคาต่อหน่วยต่ำกว่า 10 ล้านบาท (พลางก่อน2)</v>
          </cell>
          <cell r="G870" t="str">
            <v>วิธี e-Bidding</v>
          </cell>
          <cell r="H870" t="str">
            <v>ซ่อมสร้างผิวทางแอสฟัลต์คอนกรีต (โดยวิธี Pavement In - Place Recycling)</v>
          </cell>
          <cell r="I870" t="str">
            <v>08007280004703210717</v>
          </cell>
          <cell r="K870" t="str">
            <v>ชุมพร</v>
          </cell>
          <cell r="L870">
            <v>1</v>
          </cell>
          <cell r="M870" t="str">
            <v>แห่ง</v>
          </cell>
          <cell r="N870" t="str">
            <v>14 ธ.ค. 2566</v>
          </cell>
          <cell r="O870" t="str">
            <v/>
          </cell>
          <cell r="P870">
            <v>5650000</v>
          </cell>
          <cell r="Q870">
            <v>5650000</v>
          </cell>
          <cell r="R870" t="str">
            <v>ลงนามในสัญญา</v>
          </cell>
          <cell r="S870" t="str">
            <v/>
          </cell>
          <cell r="T870" t="str">
            <v>สำนักงานทางหลวงชนบทที่ 11 (สุราษฎร์ธานี)</v>
          </cell>
          <cell r="U870" t="str">
            <v>แขวงทางหลวงชนบทชุมพร</v>
          </cell>
          <cell r="V870" t="str">
            <v>สำนักบำรุงทาง</v>
          </cell>
          <cell r="W870" t="str">
            <v>ชุมพร</v>
          </cell>
          <cell r="X870" t="str">
            <v/>
          </cell>
          <cell r="Y870">
            <v>5655576.75</v>
          </cell>
          <cell r="Z870">
            <v>0</v>
          </cell>
          <cell r="AB870" t="str">
            <v>-</v>
          </cell>
          <cell r="AC870" t="str">
            <v>0.00</v>
          </cell>
          <cell r="AD870" t="str">
            <v>-</v>
          </cell>
          <cell r="AE870" t="str">
            <v>-</v>
          </cell>
          <cell r="AF870" t="str">
            <v>0.00</v>
          </cell>
          <cell r="AG870" t="str">
            <v>-</v>
          </cell>
          <cell r="AH870" t="str">
            <v>17 ม.ค. 2567</v>
          </cell>
          <cell r="AI870" t="str">
            <v>11 ม.ค. 2567</v>
          </cell>
          <cell r="AJ870" t="str">
            <v>1 ก.พ. 2567</v>
          </cell>
          <cell r="AK870" t="str">
            <v>2 ก.พ. 2567</v>
          </cell>
          <cell r="AL870">
            <v>2</v>
          </cell>
          <cell r="AM870">
            <v>2</v>
          </cell>
          <cell r="AN870">
            <v>2</v>
          </cell>
          <cell r="AO870">
            <v>2</v>
          </cell>
          <cell r="AP870" t="str">
            <v>0865537000043</v>
          </cell>
          <cell r="AR870" t="str">
            <v>บจก.ชุมพรแอสฟัลท์</v>
          </cell>
          <cell r="AS870" t="str">
            <v/>
          </cell>
          <cell r="AT870">
            <v>5640000</v>
          </cell>
          <cell r="AU870">
            <v>5640000</v>
          </cell>
          <cell r="AV870" t="str">
            <v/>
          </cell>
          <cell r="AW870" t="str">
            <v>8/2567</v>
          </cell>
          <cell r="AX870" t="str">
            <v>28 ก.พ. 2567</v>
          </cell>
          <cell r="AY870" t="str">
            <v>29 ก.พ. 2567</v>
          </cell>
          <cell r="AZ870" t="str">
            <v>7 มิ.ย. 2567</v>
          </cell>
          <cell r="BA870">
            <v>100</v>
          </cell>
          <cell r="BB870" t="str">
            <v>กอบศักดิ์ สุขวิสุทธิ์</v>
          </cell>
          <cell r="BC870">
            <v>5640000</v>
          </cell>
          <cell r="BD870">
            <v>5640000</v>
          </cell>
          <cell r="BF870">
            <v>10000</v>
          </cell>
          <cell r="BG870">
            <v>15576.75</v>
          </cell>
          <cell r="BI870" t="str">
            <v xml:space="preserve"> 2 ก.พ.67</v>
          </cell>
          <cell r="BJ870">
            <v>0.27542283817472729</v>
          </cell>
        </row>
        <row r="871">
          <cell r="A871" t="str">
            <v xml:space="preserve">งานบำรุงถนนสาย ชพ.1007  แยกทางหลวงหมายเลข 4 - ช่อง 5 อ.เมือง, ท่าแซะ จ.ชุมพร (ตอนที่ 1) </v>
          </cell>
          <cell r="C871" t="str">
            <v>2567</v>
          </cell>
          <cell r="D871" t="str">
            <v>ผลผลิตโครงข่ายทางหลวงชนบทได้รับการบำรุงรักษา</v>
          </cell>
          <cell r="E871" t="str">
            <v>บำรุงรักษาทางหลวงชนบท</v>
          </cell>
          <cell r="F871" t="str">
            <v>รายการปีเดียว ราคาต่อหน่วยต่ำกว่า 10 ล้านบาท (พลางก่อน2)</v>
          </cell>
          <cell r="G871" t="str">
            <v>วิธี e-Bidding</v>
          </cell>
          <cell r="H871" t="str">
            <v>ซ่อมสร้างผิวทางแอสฟัลต์คอนกรีต (โดยวิธี Pavement In - Place Recycling)</v>
          </cell>
          <cell r="I871" t="str">
            <v>08007280004703210717</v>
          </cell>
          <cell r="K871" t="str">
            <v>ชุมพร</v>
          </cell>
          <cell r="L871">
            <v>1</v>
          </cell>
          <cell r="M871" t="str">
            <v>แห่ง</v>
          </cell>
          <cell r="N871" t="str">
            <v>14 ธ.ค. 2566</v>
          </cell>
          <cell r="O871" t="str">
            <v/>
          </cell>
          <cell r="P871">
            <v>5200000</v>
          </cell>
          <cell r="Q871">
            <v>5200000</v>
          </cell>
          <cell r="R871" t="str">
            <v>ลงนามในสัญญา</v>
          </cell>
          <cell r="S871" t="str">
            <v/>
          </cell>
          <cell r="T871" t="str">
            <v>สำนักงานทางหลวงชนบทที่ 11 (สุราษฎร์ธานี)</v>
          </cell>
          <cell r="U871" t="str">
            <v>แขวงทางหลวงชนบทชุมพร</v>
          </cell>
          <cell r="V871" t="str">
            <v>สำนักบำรุงทาง</v>
          </cell>
          <cell r="W871" t="str">
            <v>ชุมพร</v>
          </cell>
          <cell r="X871" t="str">
            <v/>
          </cell>
          <cell r="Y871">
            <v>5201332.66</v>
          </cell>
          <cell r="Z871">
            <v>0</v>
          </cell>
          <cell r="AB871" t="str">
            <v>คอนกรีต</v>
          </cell>
          <cell r="AC871" t="str">
            <v>0.00</v>
          </cell>
          <cell r="AD871" t="str">
            <v>-</v>
          </cell>
          <cell r="AE871" t="str">
            <v>AC</v>
          </cell>
          <cell r="AF871" t="str">
            <v>-</v>
          </cell>
          <cell r="AG871" t="str">
            <v>-</v>
          </cell>
          <cell r="AH871" t="str">
            <v>18 ม.ค. 2567</v>
          </cell>
          <cell r="AI871" t="str">
            <v>12 ม.ค. 2567</v>
          </cell>
          <cell r="AJ871" t="str">
            <v>2 ก.พ. 2567</v>
          </cell>
          <cell r="AK871" t="str">
            <v>9 ก.พ. 2567</v>
          </cell>
          <cell r="AL871">
            <v>3</v>
          </cell>
          <cell r="AM871">
            <v>2</v>
          </cell>
          <cell r="AN871">
            <v>3</v>
          </cell>
          <cell r="AO871">
            <v>2</v>
          </cell>
          <cell r="AP871" t="str">
            <v>0865557000162</v>
          </cell>
          <cell r="AR871" t="str">
            <v>บริษัท มรกตชุมพรก่อสร้าง</v>
          </cell>
          <cell r="AS871" t="str">
            <v/>
          </cell>
          <cell r="AT871">
            <v>5195000</v>
          </cell>
          <cell r="AU871">
            <v>5195000</v>
          </cell>
          <cell r="AV871" t="str">
            <v/>
          </cell>
          <cell r="AW871" t="str">
            <v>13/2567</v>
          </cell>
          <cell r="AX871" t="str">
            <v>20 มี.ค. 2567</v>
          </cell>
          <cell r="AY871" t="str">
            <v>21 มี.ค. 2567</v>
          </cell>
          <cell r="AZ871" t="str">
            <v>28 มิ.ย. 2567</v>
          </cell>
          <cell r="BA871">
            <v>100</v>
          </cell>
          <cell r="BB871" t="str">
            <v>ปารีนา คุ้มตลอด</v>
          </cell>
          <cell r="BC871">
            <v>5195000</v>
          </cell>
          <cell r="BD871">
            <v>5195000</v>
          </cell>
          <cell r="BF871">
            <v>5000</v>
          </cell>
          <cell r="BG871">
            <v>6332.660000000149</v>
          </cell>
          <cell r="BI871" t="str">
            <v xml:space="preserve"> 12 ก.พ.67</v>
          </cell>
          <cell r="BJ871">
            <v>0.12175072070856835</v>
          </cell>
        </row>
        <row r="872">
          <cell r="A872" t="str">
            <v>งานบำรุงถนนสาย ชพ.5062  แยกทางหลวงชนบท ชพ.1007 - บ้านหูรอ  อ.เมือง จ.ชุมพร</v>
          </cell>
          <cell r="C872" t="str">
            <v>2567</v>
          </cell>
          <cell r="D872" t="str">
            <v>ผลผลิตโครงข่ายทางหลวงชนบทได้รับการบำรุงรักษา</v>
          </cell>
          <cell r="E872" t="str">
            <v>บำรุงรักษาทางหลวงชนบท</v>
          </cell>
          <cell r="F872" t="str">
            <v>รายการปีเดียว ราคาต่อหน่วยต่ำกว่า 10 ล้านบาท (พลางก่อน2)</v>
          </cell>
          <cell r="G872" t="str">
            <v>วิธี e-Bidding</v>
          </cell>
          <cell r="H872" t="str">
            <v>ซ่อมสร้างผิวทางแอสฟัลต์คอนกรีต (โดยวิธี Pavement In - Place Recycling)</v>
          </cell>
          <cell r="I872" t="str">
            <v>08007280004703210717</v>
          </cell>
          <cell r="J872" t="str">
            <v>เมือง</v>
          </cell>
          <cell r="K872" t="str">
            <v>ชุมพร</v>
          </cell>
          <cell r="L872">
            <v>1</v>
          </cell>
          <cell r="M872" t="str">
            <v>แห่ง</v>
          </cell>
          <cell r="N872" t="str">
            <v>14 ธ.ค. 2566</v>
          </cell>
          <cell r="O872" t="str">
            <v/>
          </cell>
          <cell r="P872">
            <v>5000000</v>
          </cell>
          <cell r="Q872">
            <v>5000000</v>
          </cell>
          <cell r="R872" t="str">
            <v>ลงนามในสัญญา</v>
          </cell>
          <cell r="S872" t="str">
            <v/>
          </cell>
          <cell r="T872" t="str">
            <v>สำนักงานทางหลวงชนบทที่ 11 (สุราษฎร์ธานี)</v>
          </cell>
          <cell r="U872" t="str">
            <v>แขวงทางหลวงชนบทชุมพร</v>
          </cell>
          <cell r="V872" t="str">
            <v>สำนักบำรุงทาง</v>
          </cell>
          <cell r="W872" t="str">
            <v>ชุมพร</v>
          </cell>
          <cell r="X872" t="str">
            <v/>
          </cell>
          <cell r="Y872">
            <v>5004519.3600000003</v>
          </cell>
          <cell r="Z872">
            <v>0</v>
          </cell>
          <cell r="AB872" t="str">
            <v>-</v>
          </cell>
          <cell r="AC872" t="str">
            <v>0.00</v>
          </cell>
          <cell r="AD872" t="str">
            <v>-</v>
          </cell>
          <cell r="AE872" t="str">
            <v>-</v>
          </cell>
          <cell r="AF872" t="str">
            <v>0.00</v>
          </cell>
          <cell r="AG872" t="str">
            <v>-</v>
          </cell>
          <cell r="AH872" t="str">
            <v>17 ม.ค. 2567</v>
          </cell>
          <cell r="AI872" t="str">
            <v>11 ม.ค. 2567</v>
          </cell>
          <cell r="AJ872" t="str">
            <v>25 ม.ค. 2567</v>
          </cell>
          <cell r="AK872" t="str">
            <v>26 ม.ค. 2567</v>
          </cell>
          <cell r="AL872">
            <v>4</v>
          </cell>
          <cell r="AM872">
            <v>3</v>
          </cell>
          <cell r="AN872">
            <v>4</v>
          </cell>
          <cell r="AO872">
            <v>3</v>
          </cell>
          <cell r="AP872" t="str">
            <v>0863536000218</v>
          </cell>
          <cell r="AR872" t="str">
            <v>หจก.ไพศาลกรุ๊ป</v>
          </cell>
          <cell r="AS872" t="str">
            <v/>
          </cell>
          <cell r="AT872">
            <v>4975000</v>
          </cell>
          <cell r="AU872">
            <v>4975000</v>
          </cell>
          <cell r="AV872" t="str">
            <v/>
          </cell>
          <cell r="AW872" t="str">
            <v>7/2567</v>
          </cell>
          <cell r="AX872" t="str">
            <v>28 ก.พ. 2567</v>
          </cell>
          <cell r="AY872" t="str">
            <v>29 ก.พ. 2567</v>
          </cell>
          <cell r="AZ872" t="str">
            <v>7 มิ.ย. 2567</v>
          </cell>
          <cell r="BA872">
            <v>100</v>
          </cell>
          <cell r="BB872" t="str">
            <v>ธนาวุฒิ มีอยู่ไกล</v>
          </cell>
          <cell r="BC872">
            <v>4975000</v>
          </cell>
          <cell r="BD872">
            <v>4975000</v>
          </cell>
          <cell r="BF872">
            <v>25000</v>
          </cell>
          <cell r="BG872">
            <v>29519.360000000335</v>
          </cell>
          <cell r="BI872" t="str">
            <v xml:space="preserve"> 2 ก.พ.67</v>
          </cell>
          <cell r="BJ872">
            <v>0.58985404744243675</v>
          </cell>
        </row>
        <row r="873">
          <cell r="A873" t="str">
            <v>งานบำรุง ชพ.016 สะพานข้ามคลองตะโก  อ.ทุ่งตะโก จ.ชุมพร</v>
          </cell>
          <cell r="C873" t="str">
            <v>2567</v>
          </cell>
          <cell r="D873" t="str">
            <v>ผลผลิตโครงข่ายทางหลวงชนบทได้รับการบำรุงรักษา</v>
          </cell>
          <cell r="E873" t="str">
            <v>บำรุงรักษาทางหลวงชนบท</v>
          </cell>
          <cell r="F873" t="str">
            <v>รายการปีเดียว ราคาต่อหน่วยต่ำกว่า 10 ล้านบาท (พลางก่อน2)</v>
          </cell>
          <cell r="G873" t="str">
            <v>วิธี e-Bidding</v>
          </cell>
          <cell r="H873" t="str">
            <v>ซ่อมสร้างผิวทางแอสฟัลต์คอนกรีต (โดยวิธี Pavement In - Place Recycling)</v>
          </cell>
          <cell r="I873" t="str">
            <v>08007280004703210717</v>
          </cell>
          <cell r="J873" t="str">
            <v>ทุ่งตะโก</v>
          </cell>
          <cell r="K873" t="str">
            <v>ชุมพร</v>
          </cell>
          <cell r="L873">
            <v>1</v>
          </cell>
          <cell r="M873" t="str">
            <v>แห่ง</v>
          </cell>
          <cell r="N873" t="str">
            <v>14 ธ.ค. 2566</v>
          </cell>
          <cell r="O873" t="str">
            <v/>
          </cell>
          <cell r="P873">
            <v>5800000</v>
          </cell>
          <cell r="Q873">
            <v>5800000</v>
          </cell>
          <cell r="R873" t="str">
            <v>ลงนามในสัญญา</v>
          </cell>
          <cell r="S873" t="str">
            <v/>
          </cell>
          <cell r="T873" t="str">
            <v>สำนักงานทางหลวงชนบทที่ 11 (สุราษฎร์ธานี)</v>
          </cell>
          <cell r="U873" t="str">
            <v>แขวงทางหลวงชนบทชุมพร</v>
          </cell>
          <cell r="V873" t="str">
            <v>สำนักบำรุงทาง</v>
          </cell>
          <cell r="W873" t="str">
            <v>ชุมพร</v>
          </cell>
          <cell r="X873" t="str">
            <v/>
          </cell>
          <cell r="Y873">
            <v>5802095.9699999997</v>
          </cell>
          <cell r="Z873">
            <v>0</v>
          </cell>
          <cell r="AB873" t="str">
            <v>-</v>
          </cell>
          <cell r="AC873" t="str">
            <v>0.00</v>
          </cell>
          <cell r="AD873" t="str">
            <v>-</v>
          </cell>
          <cell r="AE873" t="str">
            <v>-</v>
          </cell>
          <cell r="AF873" t="str">
            <v>0.00</v>
          </cell>
          <cell r="AG873" t="str">
            <v>-</v>
          </cell>
          <cell r="AH873" t="str">
            <v>17 ม.ค. 2567</v>
          </cell>
          <cell r="AI873" t="str">
            <v>11 ม.ค. 2567</v>
          </cell>
          <cell r="AJ873" t="str">
            <v>1 ก.พ. 2567</v>
          </cell>
          <cell r="AK873" t="str">
            <v>2 ก.พ. 2567</v>
          </cell>
          <cell r="AL873">
            <v>3</v>
          </cell>
          <cell r="AM873">
            <v>3</v>
          </cell>
          <cell r="AN873">
            <v>3</v>
          </cell>
          <cell r="AO873">
            <v>3</v>
          </cell>
          <cell r="AP873" t="str">
            <v>0865539000270</v>
          </cell>
          <cell r="AR873" t="str">
            <v>บจก.บี.เอส.เค แอสฟัลท์</v>
          </cell>
          <cell r="AS873" t="str">
            <v/>
          </cell>
          <cell r="AT873">
            <v>5719999</v>
          </cell>
          <cell r="AU873">
            <v>5719999</v>
          </cell>
          <cell r="AV873" t="str">
            <v/>
          </cell>
          <cell r="AW873" t="str">
            <v>10/2567</v>
          </cell>
          <cell r="AX873" t="str">
            <v>7 มี.ค. 2567</v>
          </cell>
          <cell r="AY873" t="str">
            <v>8 มี.ค. 2567</v>
          </cell>
          <cell r="AZ873" t="str">
            <v>15 มิ.ย. 2567</v>
          </cell>
          <cell r="BA873">
            <v>100</v>
          </cell>
          <cell r="BB873" t="str">
            <v>ไผท หมิกใจดี</v>
          </cell>
          <cell r="BC873">
            <v>5719999</v>
          </cell>
          <cell r="BD873">
            <v>5719999</v>
          </cell>
          <cell r="BF873">
            <v>80001</v>
          </cell>
          <cell r="BG873">
            <v>82096.969999999739</v>
          </cell>
          <cell r="BI873" t="str">
            <v xml:space="preserve"> 2 ก.พ.67</v>
          </cell>
          <cell r="BJ873">
            <v>1.4149536723364426</v>
          </cell>
        </row>
        <row r="874">
          <cell r="A874" t="str">
            <v xml:space="preserve">งานบำรุงถนนสาย ชพ.4014 แยกทางหลวงหมายเลข 4139 - บ้านคลองโตน อ.สวี จ.ชุมพร (ตอนที่ 1) </v>
          </cell>
          <cell r="C874" t="str">
            <v>2567</v>
          </cell>
          <cell r="D874" t="str">
            <v>ผลผลิตโครงข่ายทางหลวงชนบทได้รับการบำรุงรักษา</v>
          </cell>
          <cell r="E874" t="str">
            <v>บำรุงรักษาทางหลวงชนบท</v>
          </cell>
          <cell r="F874" t="str">
            <v>รายการปีเดียว ราคาต่อหน่วยต่ำกว่า 10 ล้านบาท (พลางก่อน2)</v>
          </cell>
          <cell r="G874" t="str">
            <v>วิธี e-Bidding</v>
          </cell>
          <cell r="H874" t="str">
            <v>ซ่อมสร้างผิวทางแอสฟัลต์คอนกรีต (โดยวิธี Pavement In - Place Recycling)</v>
          </cell>
          <cell r="I874" t="str">
            <v>08007280004703210717</v>
          </cell>
          <cell r="K874" t="str">
            <v>ชุมพร</v>
          </cell>
          <cell r="L874">
            <v>1</v>
          </cell>
          <cell r="M874" t="str">
            <v>แห่ง</v>
          </cell>
          <cell r="N874" t="str">
            <v>14 ธ.ค. 2566</v>
          </cell>
          <cell r="O874" t="str">
            <v/>
          </cell>
          <cell r="P874">
            <v>5000000</v>
          </cell>
          <cell r="Q874">
            <v>5000000</v>
          </cell>
          <cell r="R874" t="str">
            <v>ลงนามในสัญญา</v>
          </cell>
          <cell r="S874" t="str">
            <v/>
          </cell>
          <cell r="T874" t="str">
            <v>สำนักงานทางหลวงชนบทที่ 11 (สุราษฎร์ธานี)</v>
          </cell>
          <cell r="U874" t="str">
            <v>แขวงทางหลวงชนบทชุมพร</v>
          </cell>
          <cell r="V874" t="str">
            <v>สำนักบำรุงทาง</v>
          </cell>
          <cell r="W874" t="str">
            <v>ชุมพร</v>
          </cell>
          <cell r="X874" t="str">
            <v/>
          </cell>
          <cell r="Y874">
            <v>5004054.16</v>
          </cell>
          <cell r="Z874">
            <v>0</v>
          </cell>
          <cell r="AB874" t="str">
            <v>-</v>
          </cell>
          <cell r="AC874" t="str">
            <v>0.00</v>
          </cell>
          <cell r="AD874" t="str">
            <v>-</v>
          </cell>
          <cell r="AE874" t="str">
            <v>-</v>
          </cell>
          <cell r="AF874" t="str">
            <v>0.00</v>
          </cell>
          <cell r="AG874" t="str">
            <v>-</v>
          </cell>
          <cell r="AH874" t="str">
            <v>17 ม.ค. 2567</v>
          </cell>
          <cell r="AI874" t="str">
            <v>11 ม.ค. 2567</v>
          </cell>
          <cell r="AJ874" t="str">
            <v>25 ม.ค. 2567</v>
          </cell>
          <cell r="AK874" t="str">
            <v>26 ม.ค. 2567</v>
          </cell>
          <cell r="AL874">
            <v>3</v>
          </cell>
          <cell r="AM874">
            <v>2</v>
          </cell>
          <cell r="AN874">
            <v>3</v>
          </cell>
          <cell r="AO874">
            <v>1</v>
          </cell>
          <cell r="AP874" t="str">
            <v>0865561001127</v>
          </cell>
          <cell r="AR874" t="str">
            <v>บริษัท ภาคใต้ทรายทองก่อสร้าง จำกัด</v>
          </cell>
          <cell r="AS874" t="str">
            <v/>
          </cell>
          <cell r="AT874">
            <v>4997000</v>
          </cell>
          <cell r="AU874">
            <v>4997000</v>
          </cell>
          <cell r="AV874" t="str">
            <v/>
          </cell>
          <cell r="AW874" t="str">
            <v>6/2567</v>
          </cell>
          <cell r="AX874" t="str">
            <v>27 ก.พ. 2567</v>
          </cell>
          <cell r="AY874" t="str">
            <v>28 ก.พ. 2567</v>
          </cell>
          <cell r="AZ874" t="str">
            <v>6 มิ.ย. 2567</v>
          </cell>
          <cell r="BA874">
            <v>100</v>
          </cell>
          <cell r="BB874" t="str">
            <v>มาโนช สงวนศิลป์</v>
          </cell>
          <cell r="BC874">
            <v>4997000</v>
          </cell>
          <cell r="BD874">
            <v>4997000</v>
          </cell>
          <cell r="BF874">
            <v>3000</v>
          </cell>
          <cell r="BG874">
            <v>7054.160000000149</v>
          </cell>
          <cell r="BI874" t="str">
            <v xml:space="preserve"> 2 ก.พ.67</v>
          </cell>
          <cell r="BJ874">
            <v>0.1409688979065756</v>
          </cell>
        </row>
        <row r="875">
          <cell r="A875" t="str">
            <v>ปรับปรุงอาคารและสิ่งก่อสร้างประกอบ แขวงทางหลวงชนบทชุมพร  จ.ชุมพร</v>
          </cell>
          <cell r="C875" t="str">
            <v>2567</v>
          </cell>
          <cell r="D875" t="str">
            <v>ผลผลิตโครงข่ายทางหลวงชนบทได้รับการพัฒนา</v>
          </cell>
          <cell r="E875" t="str">
            <v>อำนวยการและสนับสนุนการพัฒนาทางหลวงชนบท</v>
          </cell>
          <cell r="F875" t="str">
            <v>รายการปีเดียว ราคาต่อหน่วยต่ำกว่า 10 ล้านบาท (พลางก่อน1)</v>
          </cell>
          <cell r="G875" t="str">
            <v>วิธี e-Bidding</v>
          </cell>
          <cell r="H875" t="str">
            <v>ปรับปรุงอาคารและสิ่งก่อสร้างประกอบ</v>
          </cell>
          <cell r="I875" t="str">
            <v>08007280003703210218</v>
          </cell>
          <cell r="K875" t="str">
            <v>ชุมพร</v>
          </cell>
          <cell r="L875">
            <v>1</v>
          </cell>
          <cell r="M875" t="str">
            <v>แห่ง</v>
          </cell>
          <cell r="N875" t="str">
            <v>17 ต.ค. 2566</v>
          </cell>
          <cell r="O875" t="str">
            <v/>
          </cell>
          <cell r="P875">
            <v>4220000</v>
          </cell>
          <cell r="Q875">
            <v>4220000</v>
          </cell>
          <cell r="R875" t="str">
            <v>ลงนามในสัญญา</v>
          </cell>
          <cell r="S875" t="str">
            <v/>
          </cell>
          <cell r="T875" t="str">
            <v>สำนักงานทางหลวงชนบทที่ 11 (สุราษฎร์ธานี)</v>
          </cell>
          <cell r="U875" t="str">
            <v>แขวงทางหลวงชนบทชุมพร</v>
          </cell>
          <cell r="V875" t="str">
            <v>กองแผนงาน</v>
          </cell>
          <cell r="W875" t="str">
            <v>ชุมพร</v>
          </cell>
          <cell r="X875" t="str">
            <v/>
          </cell>
          <cell r="Y875">
            <v>4221815.21</v>
          </cell>
          <cell r="Z875">
            <v>0</v>
          </cell>
          <cell r="AB875" t="str">
            <v>-</v>
          </cell>
          <cell r="AC875" t="str">
            <v>0.00</v>
          </cell>
          <cell r="AD875" t="str">
            <v>-</v>
          </cell>
          <cell r="AE875" t="str">
            <v>-</v>
          </cell>
          <cell r="AF875" t="str">
            <v>0.00</v>
          </cell>
          <cell r="AG875" t="str">
            <v>-</v>
          </cell>
          <cell r="AH875" t="str">
            <v>8 พ.ย. 2566</v>
          </cell>
          <cell r="AI875" t="str">
            <v>2 พ.ย. 2566</v>
          </cell>
          <cell r="AJ875" t="str">
            <v>16 พ.ย. 2566</v>
          </cell>
          <cell r="AK875" t="str">
            <v>20 พ.ย. 2566</v>
          </cell>
          <cell r="AL875">
            <v>6</v>
          </cell>
          <cell r="AM875">
            <v>6</v>
          </cell>
          <cell r="AN875">
            <v>6</v>
          </cell>
          <cell r="AO875">
            <v>6</v>
          </cell>
          <cell r="AP875" t="str">
            <v>0273554000467</v>
          </cell>
          <cell r="AR875" t="str">
            <v>หจก.ห้างหุ้นส่วนจำกัด อีดีเอ็นจิเนีย23</v>
          </cell>
          <cell r="AS875" t="str">
            <v/>
          </cell>
          <cell r="AT875">
            <v>3850000</v>
          </cell>
          <cell r="AU875">
            <v>3850000</v>
          </cell>
          <cell r="AV875" t="str">
            <v/>
          </cell>
          <cell r="AW875" t="str">
            <v>1/2567</v>
          </cell>
          <cell r="AX875" t="str">
            <v>21 ธ.ค. 2566</v>
          </cell>
          <cell r="AY875" t="str">
            <v>22 ธ.ค. 2566</v>
          </cell>
          <cell r="AZ875" t="str">
            <v>18 ก.ค. 2567</v>
          </cell>
          <cell r="BA875">
            <v>210</v>
          </cell>
          <cell r="BB875" t="str">
            <v>ธนาวุฒิ มีอยู่ไกล</v>
          </cell>
          <cell r="BC875">
            <v>3850000</v>
          </cell>
          <cell r="BD875">
            <v>3850000</v>
          </cell>
          <cell r="BF875">
            <v>370000</v>
          </cell>
          <cell r="BG875">
            <v>371815.20999999996</v>
          </cell>
          <cell r="BI875" t="str">
            <v xml:space="preserve"> 2 ก.พ.67</v>
          </cell>
          <cell r="BJ875">
            <v>8.8069986843408046</v>
          </cell>
        </row>
        <row r="876">
          <cell r="A876" t="str">
            <v>สะพานข้ามคลองยายสี  อ.ปะทิว จ.ชุมพร</v>
          </cell>
          <cell r="C876" t="str">
            <v>2567</v>
          </cell>
          <cell r="D876" t="str">
            <v>ผลผลิตโครงข่ายทางหลวงชนบทได้รับการพัฒนา</v>
          </cell>
          <cell r="E876" t="str">
            <v>พัฒนาสะพานขนาดกลาง</v>
          </cell>
          <cell r="F876" t="str">
            <v>รายการปีเดียว ราคาต่อหน่วยต่ำกว่า 10 ล้านบาท (พลางก่อน1)</v>
          </cell>
          <cell r="G876" t="str">
            <v>วิธี e-Bidding</v>
          </cell>
          <cell r="H876" t="str">
            <v>สะพาน</v>
          </cell>
          <cell r="I876" t="str">
            <v>08007280003703210214</v>
          </cell>
          <cell r="J876" t="str">
            <v>ปะทิว</v>
          </cell>
          <cell r="K876" t="str">
            <v>ชุมพร</v>
          </cell>
          <cell r="L876">
            <v>26</v>
          </cell>
          <cell r="M876" t="str">
            <v>เมตร</v>
          </cell>
          <cell r="N876" t="str">
            <v>17 ต.ค. 2566</v>
          </cell>
          <cell r="O876" t="str">
            <v/>
          </cell>
          <cell r="P876">
            <v>7100000</v>
          </cell>
          <cell r="Q876">
            <v>7100000</v>
          </cell>
          <cell r="R876" t="str">
            <v>ลงนามในสัญญา</v>
          </cell>
          <cell r="S876" t="str">
            <v/>
          </cell>
          <cell r="T876" t="str">
            <v>สำนักงานทางหลวงชนบทที่ 11 (สุราษฎร์ธานี)</v>
          </cell>
          <cell r="U876" t="str">
            <v>แขวงทางหลวงชนบทชุมพร</v>
          </cell>
          <cell r="V876" t="str">
            <v>กองแผนงาน</v>
          </cell>
          <cell r="W876" t="str">
            <v>ชุมพร</v>
          </cell>
          <cell r="X876" t="str">
            <v/>
          </cell>
          <cell r="Y876">
            <v>7106024.29</v>
          </cell>
          <cell r="Z876">
            <v>0</v>
          </cell>
          <cell r="AB876" t="str">
            <v>-</v>
          </cell>
          <cell r="AC876" t="str">
            <v>0.00</v>
          </cell>
          <cell r="AD876" t="str">
            <v>-</v>
          </cell>
          <cell r="AE876" t="str">
            <v>-</v>
          </cell>
          <cell r="AF876" t="str">
            <v>0.00</v>
          </cell>
          <cell r="AG876" t="str">
            <v>-</v>
          </cell>
          <cell r="AH876" t="str">
            <v>8 พ.ย. 2566</v>
          </cell>
          <cell r="AI876" t="str">
            <v>2 พ.ย. 2566</v>
          </cell>
          <cell r="AJ876" t="str">
            <v>23 พ.ย. 2566</v>
          </cell>
          <cell r="AK876" t="str">
            <v>27 พ.ย. 2566</v>
          </cell>
          <cell r="AL876">
            <v>2</v>
          </cell>
          <cell r="AM876">
            <v>2</v>
          </cell>
          <cell r="AN876">
            <v>2</v>
          </cell>
          <cell r="AO876">
            <v>2</v>
          </cell>
          <cell r="AP876" t="str">
            <v>0863533000071</v>
          </cell>
          <cell r="AR876" t="str">
            <v>หจก.ท่าแซะค้าไม้</v>
          </cell>
          <cell r="AS876" t="str">
            <v/>
          </cell>
          <cell r="AT876">
            <v>6518000</v>
          </cell>
          <cell r="AU876">
            <v>6518000</v>
          </cell>
          <cell r="AV876" t="str">
            <v/>
          </cell>
          <cell r="AW876" t="str">
            <v xml:space="preserve">  3/2567</v>
          </cell>
          <cell r="AX876" t="str">
            <v>11 ม.ค. 2567</v>
          </cell>
          <cell r="AY876" t="str">
            <v>12 ม.ค. 2567</v>
          </cell>
          <cell r="AZ876" t="str">
            <v>9 ก.ค. 2567</v>
          </cell>
          <cell r="BA876">
            <v>180</v>
          </cell>
          <cell r="BB876" t="str">
            <v>ธนาวุฒิ มีอยู่ไกล</v>
          </cell>
          <cell r="BC876">
            <v>6518000</v>
          </cell>
          <cell r="BD876">
            <v>6518000</v>
          </cell>
          <cell r="BF876">
            <v>582000</v>
          </cell>
          <cell r="BG876">
            <v>588024.29</v>
          </cell>
          <cell r="BI876" t="str">
            <v xml:space="preserve"> 2 ก.พ.67</v>
          </cell>
          <cell r="BJ876">
            <v>8.2750109766371196</v>
          </cell>
        </row>
        <row r="877">
          <cell r="A877" t="str">
            <v>งานอำนวยความปลอดภัย ชพ.005 เชิงสะพานข้ามแม่น้ำหลังสวน  อ.พะโต๊ะ จ.ชุมพร</v>
          </cell>
          <cell r="C877" t="str">
            <v>2567</v>
          </cell>
          <cell r="D877" t="str">
            <v>ผลผลิตโครงข่ายทางหลวงชนบทมีความปลอดภัย</v>
          </cell>
          <cell r="E877" t="str">
            <v>อำนวยความปลอดภัยทางถนน</v>
          </cell>
          <cell r="F877" t="str">
            <v>รายการปีเดียว ราคาต่อหน่วยต่ำกว่า 10 ล้านบาท (พลางก่อน1)</v>
          </cell>
          <cell r="G877" t="str">
            <v>วิธี e-Bidding</v>
          </cell>
          <cell r="H877" t="str">
            <v>ไฟฟ้าแสงสว่างและไฟสัญญาณจราจร</v>
          </cell>
          <cell r="I877" t="str">
            <v>08007280005703210836</v>
          </cell>
          <cell r="J877" t="str">
            <v>พะโต๊ะ</v>
          </cell>
          <cell r="K877" t="str">
            <v>ชุมพร</v>
          </cell>
          <cell r="L877">
            <v>2</v>
          </cell>
          <cell r="M877" t="str">
            <v>แห่ง</v>
          </cell>
          <cell r="N877" t="str">
            <v>28 พ.ย. 2566</v>
          </cell>
          <cell r="O877" t="str">
            <v/>
          </cell>
          <cell r="P877">
            <v>3800000</v>
          </cell>
          <cell r="Q877">
            <v>3800000</v>
          </cell>
          <cell r="R877" t="str">
            <v>ลงนามในสัญญา</v>
          </cell>
          <cell r="S877" t="str">
            <v/>
          </cell>
          <cell r="T877" t="str">
            <v>สำนักงานทางหลวงชนบทที่ 11 (สุราษฎร์ธานี)</v>
          </cell>
          <cell r="U877" t="str">
            <v>แขวงทางหลวงชนบทชุมพร</v>
          </cell>
          <cell r="V877" t="str">
            <v>สำนักอำนวยความปลอดภัย</v>
          </cell>
          <cell r="W877" t="str">
            <v>ชุมพร</v>
          </cell>
          <cell r="X877" t="str">
            <v/>
          </cell>
          <cell r="Y877">
            <v>3802318.43</v>
          </cell>
          <cell r="Z877">
            <v>0</v>
          </cell>
          <cell r="AB877" t="str">
            <v>-</v>
          </cell>
          <cell r="AC877" t="str">
            <v>0.00</v>
          </cell>
          <cell r="AD877" t="str">
            <v>-</v>
          </cell>
          <cell r="AE877" t="str">
            <v>-</v>
          </cell>
          <cell r="AF877" t="str">
            <v>0.00</v>
          </cell>
          <cell r="AG877" t="str">
            <v>-</v>
          </cell>
          <cell r="AH877" t="str">
            <v>30 ม.ค. 2567</v>
          </cell>
          <cell r="AI877" t="str">
            <v>19 ม.ค. 2567</v>
          </cell>
          <cell r="AJ877" t="str">
            <v>7 ก.พ. 2567</v>
          </cell>
          <cell r="AK877" t="str">
            <v>14 ก.พ. 2567</v>
          </cell>
          <cell r="AL877">
            <v>3</v>
          </cell>
          <cell r="AM877">
            <v>2</v>
          </cell>
          <cell r="AN877">
            <v>3</v>
          </cell>
          <cell r="AO877">
            <v>2</v>
          </cell>
          <cell r="AP877" t="str">
            <v>0933544000131</v>
          </cell>
          <cell r="AR877" t="str">
            <v>ห้างหุ้นส่วนจำกัด ลูกแก้ววิศวกรรม</v>
          </cell>
          <cell r="AS877" t="str">
            <v/>
          </cell>
          <cell r="AT877">
            <v>3581789</v>
          </cell>
          <cell r="AU877">
            <v>3581789</v>
          </cell>
          <cell r="AV877" t="str">
            <v/>
          </cell>
          <cell r="AW877" t="str">
            <v>12/2567</v>
          </cell>
          <cell r="AX877" t="str">
            <v>11 มี.ค. 2567</v>
          </cell>
          <cell r="AY877" t="str">
            <v>12 มี.ค. 2567</v>
          </cell>
          <cell r="AZ877" t="str">
            <v>29 มิ.ย. 2567</v>
          </cell>
          <cell r="BA877">
            <v>110</v>
          </cell>
          <cell r="BB877" t="str">
            <v>ไผท หมิกใจดี</v>
          </cell>
          <cell r="BC877">
            <v>3581789</v>
          </cell>
          <cell r="BD877">
            <v>3581789</v>
          </cell>
          <cell r="BF877">
            <v>218211</v>
          </cell>
          <cell r="BG877">
            <v>220529.43000000017</v>
          </cell>
          <cell r="BI877" t="str">
            <v xml:space="preserve"> 15 ก.พ.67</v>
          </cell>
          <cell r="BJ877">
            <v>5.7998674771697152</v>
          </cell>
        </row>
        <row r="878">
          <cell r="A878" t="str">
            <v>งานอำนวยความปลอดภัย ถนนสาย ชพ.2032 แยกทางหลวงหมายเลข 41 - บ้านในแหลม  อ.สวี จ.ชุมพร</v>
          </cell>
          <cell r="C878" t="str">
            <v>2567</v>
          </cell>
          <cell r="D878" t="str">
            <v>ผลผลิตโครงข่ายทางหลวงชนบทมีความปลอดภัย</v>
          </cell>
          <cell r="E878" t="str">
            <v>อำนวยความปลอดภัยทางถนน</v>
          </cell>
          <cell r="F878" t="str">
            <v>รายการปีเดียว ราคาต่อหน่วยต่ำกว่า 10 ล้านบาท (พลางก่อน1)</v>
          </cell>
          <cell r="G878" t="str">
            <v>วิธี e-Bidding</v>
          </cell>
          <cell r="H878" t="str">
            <v>ไฟฟ้าแสงสว่างและไฟสัญญาณจราจร</v>
          </cell>
          <cell r="I878" t="str">
            <v>08007280005703210836</v>
          </cell>
          <cell r="J878" t="str">
            <v>สวี</v>
          </cell>
          <cell r="K878" t="str">
            <v>ชุมพร</v>
          </cell>
          <cell r="L878">
            <v>1</v>
          </cell>
          <cell r="M878" t="str">
            <v>แห่ง</v>
          </cell>
          <cell r="N878" t="str">
            <v>26 ต.ค. 2566</v>
          </cell>
          <cell r="O878" t="str">
            <v/>
          </cell>
          <cell r="P878">
            <v>1900000</v>
          </cell>
          <cell r="Q878">
            <v>1900000</v>
          </cell>
          <cell r="R878" t="str">
            <v>ลงนามในสัญญา</v>
          </cell>
          <cell r="S878" t="str">
            <v/>
          </cell>
          <cell r="T878" t="str">
            <v>สำนักงานทางหลวงชนบทที่ 11 (สุราษฎร์ธานี)</v>
          </cell>
          <cell r="U878" t="str">
            <v>แขวงทางหลวงชนบทชุมพร</v>
          </cell>
          <cell r="V878" t="str">
            <v>สำนักอำนวยความปลอดภัย</v>
          </cell>
          <cell r="W878" t="str">
            <v>ชุมพร</v>
          </cell>
          <cell r="X878" t="str">
            <v/>
          </cell>
          <cell r="Y878">
            <v>1902782.82</v>
          </cell>
          <cell r="Z878">
            <v>1900000</v>
          </cell>
          <cell r="AB878" t="str">
            <v>-</v>
          </cell>
          <cell r="AC878" t="str">
            <v>-</v>
          </cell>
          <cell r="AD878" t="str">
            <v>-</v>
          </cell>
          <cell r="AE878" t="str">
            <v>-</v>
          </cell>
          <cell r="AF878" t="str">
            <v>-</v>
          </cell>
          <cell r="AG878" t="str">
            <v>-</v>
          </cell>
          <cell r="AH878" t="str">
            <v>16 พ.ย. 2566</v>
          </cell>
          <cell r="AI878" t="str">
            <v>10 พ.ย. 2566</v>
          </cell>
          <cell r="AJ878" t="str">
            <v>24 พ.ย. 2566</v>
          </cell>
          <cell r="AK878" t="str">
            <v>27 พ.ย. 2566</v>
          </cell>
          <cell r="AL878">
            <v>4</v>
          </cell>
          <cell r="AM878">
            <v>4</v>
          </cell>
          <cell r="AN878">
            <v>4</v>
          </cell>
          <cell r="AO878">
            <v>4</v>
          </cell>
          <cell r="AP878" t="str">
            <v>0775546001449</v>
          </cell>
          <cell r="AR878" t="str">
            <v>บจก.พี เอส เค วิศวภัณฑ์</v>
          </cell>
          <cell r="AS878" t="str">
            <v/>
          </cell>
          <cell r="AT878">
            <v>1890000</v>
          </cell>
          <cell r="AU878">
            <v>1890000</v>
          </cell>
          <cell r="AV878" t="str">
            <v/>
          </cell>
          <cell r="AW878" t="str">
            <v>4/2567</v>
          </cell>
          <cell r="AX878" t="str">
            <v>24 ม.ค. 2567</v>
          </cell>
          <cell r="AY878" t="str">
            <v>25 ม.ค. 2567</v>
          </cell>
          <cell r="AZ878" t="str">
            <v>3 พ.ค. 2567</v>
          </cell>
          <cell r="BA878">
            <v>100</v>
          </cell>
          <cell r="BB878" t="str">
            <v>กอบศักดิ์ สุขวิสุทธิ์</v>
          </cell>
          <cell r="BC878">
            <v>1890000</v>
          </cell>
          <cell r="BD878">
            <v>1890000</v>
          </cell>
          <cell r="BF878">
            <v>10000</v>
          </cell>
          <cell r="BG878">
            <v>12782.820000000065</v>
          </cell>
          <cell r="BI878" t="str">
            <v xml:space="preserve"> 2 ก.พ.67</v>
          </cell>
          <cell r="BJ878">
            <v>0.67179605920554109</v>
          </cell>
        </row>
        <row r="879">
          <cell r="A879" t="str">
            <v>ปรับปรุงจุดเสี่ยงจุดอันตราย ถนนสาย ชพ.4004 แยกทางหลวงหมายเลข 3253 - บ้านดอนตะเคียน  อ.ปะทิว จ.ชุมพร</v>
          </cell>
          <cell r="C879" t="str">
            <v>2567</v>
          </cell>
          <cell r="D879" t="str">
            <v>โครงการอำนวยความปลอดภัยสนับสนุนด้านคมนาคมและระบบโลจิสติกส์</v>
          </cell>
          <cell r="E879" t="str">
            <v>ปรับปรุงจุดเสี่ยงจุดอันตราย</v>
          </cell>
          <cell r="F879" t="str">
            <v>รายการปีเดียว ราคาต่อหน่วยต่ำกว่า 10 ล้านบาท (พลางก่อน1)</v>
          </cell>
          <cell r="G879" t="str">
            <v>วิธี e-Bidding</v>
          </cell>
          <cell r="H879" t="str">
            <v>ปรับปรุงจุดเสี่ยงจุดอันตราย</v>
          </cell>
          <cell r="I879" t="str">
            <v>08007190061703210378</v>
          </cell>
          <cell r="J879" t="str">
            <v>ปะทิว</v>
          </cell>
          <cell r="K879" t="str">
            <v>ชุมพร</v>
          </cell>
          <cell r="L879">
            <v>2</v>
          </cell>
          <cell r="M879" t="str">
            <v>แห่ง</v>
          </cell>
          <cell r="N879" t="str">
            <v>28 พ.ย. 2566</v>
          </cell>
          <cell r="O879" t="str">
            <v/>
          </cell>
          <cell r="P879">
            <v>4000000</v>
          </cell>
          <cell r="Q879">
            <v>4000000</v>
          </cell>
          <cell r="R879" t="str">
            <v>ลงนามในสัญญา</v>
          </cell>
          <cell r="S879" t="str">
            <v/>
          </cell>
          <cell r="T879" t="str">
            <v>สำนักงานทางหลวงชนบทที่ 11 (สุราษฎร์ธานี)</v>
          </cell>
          <cell r="U879" t="str">
            <v>แขวงทางหลวงชนบทชุมพร</v>
          </cell>
          <cell r="V879" t="str">
            <v>สำนักอำนวยความปลอดภัย</v>
          </cell>
          <cell r="W879" t="str">
            <v>ชุมพร</v>
          </cell>
          <cell r="X879" t="str">
            <v/>
          </cell>
          <cell r="Y879">
            <v>4024588.17</v>
          </cell>
          <cell r="Z879">
            <v>0</v>
          </cell>
          <cell r="AB879" t="str">
            <v>-</v>
          </cell>
          <cell r="AC879" t="str">
            <v>0.00</v>
          </cell>
          <cell r="AD879" t="str">
            <v>-</v>
          </cell>
          <cell r="AE879" t="str">
            <v>-</v>
          </cell>
          <cell r="AF879" t="str">
            <v>0.00</v>
          </cell>
          <cell r="AG879" t="str">
            <v>-</v>
          </cell>
          <cell r="AH879" t="str">
            <v>30 ม.ค. 2567</v>
          </cell>
          <cell r="AI879" t="str">
            <v>19 ม.ค. 2567</v>
          </cell>
          <cell r="AJ879" t="str">
            <v>7 ก.พ. 2567</v>
          </cell>
          <cell r="AK879" t="str">
            <v>8 ก.พ. 2567</v>
          </cell>
          <cell r="AL879">
            <v>2</v>
          </cell>
          <cell r="AM879">
            <v>2</v>
          </cell>
          <cell r="AN879">
            <v>2</v>
          </cell>
          <cell r="AO879">
            <v>2</v>
          </cell>
          <cell r="AP879" t="str">
            <v>0775546001449</v>
          </cell>
          <cell r="AR879" t="str">
            <v>บจก.พี เอส เค วิศวภัณฑ์</v>
          </cell>
          <cell r="AS879" t="str">
            <v/>
          </cell>
          <cell r="AT879">
            <v>3988000</v>
          </cell>
          <cell r="AU879">
            <v>3988000</v>
          </cell>
          <cell r="AV879" t="str">
            <v/>
          </cell>
          <cell r="AW879" t="str">
            <v>9/2567</v>
          </cell>
          <cell r="AX879" t="str">
            <v>5 มี.ค. 2567</v>
          </cell>
          <cell r="AY879" t="str">
            <v>6 มี.ค. 2567</v>
          </cell>
          <cell r="AZ879" t="str">
            <v>23 มิ.ย. 2567</v>
          </cell>
          <cell r="BA879">
            <v>100</v>
          </cell>
          <cell r="BB879" t="str">
            <v>มาโนช สงวนศิลป์</v>
          </cell>
          <cell r="BC879">
            <v>3988000</v>
          </cell>
          <cell r="BD879">
            <v>3988000</v>
          </cell>
          <cell r="BF879">
            <v>12000</v>
          </cell>
          <cell r="BG879">
            <v>36588.169999999925</v>
          </cell>
          <cell r="BI879" t="str">
            <v xml:space="preserve"> 8 ก.พ.67</v>
          </cell>
          <cell r="BJ879">
            <v>0.90911587607235667</v>
          </cell>
        </row>
        <row r="880">
          <cell r="A880" t="str">
            <v>สะพานข้ามคลองตะ  อ.กระบุรี จ.ระนอง</v>
          </cell>
          <cell r="C880" t="str">
            <v>2567</v>
          </cell>
          <cell r="D880" t="str">
            <v>ผลผลิตโครงข่ายทางหลวงชนบทได้รับการพัฒนา</v>
          </cell>
          <cell r="E880" t="str">
            <v>พัฒนาสะพานขนาดกลาง</v>
          </cell>
          <cell r="F880" t="str">
            <v>รายการปีเดียว ราคาต่อหน่วยต่ำกว่า 10 ล้านบาท (พลางก่อน3)</v>
          </cell>
          <cell r="G880" t="str">
            <v>วิธี e-Bidding</v>
          </cell>
          <cell r="H880" t="str">
            <v>สะพาน</v>
          </cell>
          <cell r="I880" t="str">
            <v>08007280003703210214</v>
          </cell>
          <cell r="J880" t="str">
            <v>กระบุรี</v>
          </cell>
          <cell r="K880" t="str">
            <v>ระนอง</v>
          </cell>
          <cell r="L880">
            <v>30</v>
          </cell>
          <cell r="M880" t="str">
            <v>เมตร</v>
          </cell>
          <cell r="N880" t="str">
            <v>9 ม.ค. 2567</v>
          </cell>
          <cell r="O880" t="str">
            <v/>
          </cell>
          <cell r="P880">
            <v>9800000</v>
          </cell>
          <cell r="Q880">
            <v>9800000</v>
          </cell>
          <cell r="R880" t="str">
            <v>ลงนามในสัญญา</v>
          </cell>
          <cell r="S880" t="str">
            <v/>
          </cell>
          <cell r="T880" t="str">
            <v>สำนักงานทางหลวงชนบทที่ 11 (สุราษฎร์ธานี)</v>
          </cell>
          <cell r="U880" t="str">
            <v>แขวงทางหลวงชนบทระนอง</v>
          </cell>
          <cell r="V880" t="str">
            <v>กองแผนงาน</v>
          </cell>
          <cell r="W880" t="str">
            <v>ระนอง</v>
          </cell>
          <cell r="X880" t="str">
            <v/>
          </cell>
          <cell r="Y880">
            <v>9799092.7899999991</v>
          </cell>
          <cell r="Z880">
            <v>30</v>
          </cell>
          <cell r="AA880" t="str">
            <v>เมตร</v>
          </cell>
          <cell r="AB880" t="str">
            <v>-</v>
          </cell>
          <cell r="AC880" t="str">
            <v>0</v>
          </cell>
          <cell r="AD880" t="str">
            <v>เมตร</v>
          </cell>
          <cell r="AE880" t="str">
            <v>-</v>
          </cell>
          <cell r="AF880" t="str">
            <v>0</v>
          </cell>
          <cell r="AG880" t="str">
            <v>เมตร</v>
          </cell>
          <cell r="AH880" t="str">
            <v>20 ก.พ. 2567</v>
          </cell>
          <cell r="AI880" t="str">
            <v>14 ก.พ. 2567</v>
          </cell>
          <cell r="AJ880" t="str">
            <v>29 ก.พ. 2567</v>
          </cell>
          <cell r="AK880" t="str">
            <v>1 มี.ค. 2567</v>
          </cell>
          <cell r="AL880">
            <v>2</v>
          </cell>
          <cell r="AM880">
            <v>2</v>
          </cell>
          <cell r="AN880">
            <v>2</v>
          </cell>
          <cell r="AO880">
            <v>2</v>
          </cell>
          <cell r="AP880" t="str">
            <v>0853544000221</v>
          </cell>
          <cell r="AQ880" t="str">
            <v>67019533038</v>
          </cell>
          <cell r="AR880" t="str">
            <v>หจก.โชคพิพัฒน์พงศ์</v>
          </cell>
          <cell r="AS880" t="str">
            <v/>
          </cell>
          <cell r="AT880">
            <v>9780000</v>
          </cell>
          <cell r="AU880">
            <v>9780000</v>
          </cell>
          <cell r="AV880" t="str">
            <v/>
          </cell>
          <cell r="AW880" t="str">
            <v>5/2567</v>
          </cell>
          <cell r="AX880" t="str">
            <v>19 มี.ค. 2567</v>
          </cell>
          <cell r="AY880" t="str">
            <v>20 มี.ค. 2567</v>
          </cell>
          <cell r="AZ880" t="str">
            <v>15 ก.ย. 2567</v>
          </cell>
          <cell r="BA880">
            <v>180</v>
          </cell>
          <cell r="BB880" t="str">
            <v>ธีรพงษ์ ตะโกท่า</v>
          </cell>
          <cell r="BC880">
            <v>9780000</v>
          </cell>
          <cell r="BD880">
            <v>9780000</v>
          </cell>
          <cell r="BF880">
            <v>20000</v>
          </cell>
          <cell r="BG880">
            <v>19092.789999999106</v>
          </cell>
          <cell r="BI880" t="str">
            <v xml:space="preserve"> 1 มี.ค.67</v>
          </cell>
          <cell r="BJ880">
            <v>0.19484242479552139</v>
          </cell>
        </row>
        <row r="881">
          <cell r="A881" t="str">
            <v>สะพานข้ามคลองกะท้อน (แห่งที่ 1)  อ.ละอุ่น จ.ระนอง</v>
          </cell>
          <cell r="C881" t="str">
            <v>2567</v>
          </cell>
          <cell r="D881" t="str">
            <v>ผลผลิตโครงข่ายทางหลวงชนบทได้รับการพัฒนา</v>
          </cell>
          <cell r="E881" t="str">
            <v>พัฒนาสะพานขนาดกลาง</v>
          </cell>
          <cell r="F881" t="str">
            <v>รายการปีเดียว ราคาต่อหน่วยต่ำกว่า 10 ล้านบาท (พลางก่อน3)</v>
          </cell>
          <cell r="G881" t="str">
            <v>วิธี e-Bidding</v>
          </cell>
          <cell r="H881" t="str">
            <v>สะพาน</v>
          </cell>
          <cell r="I881" t="str">
            <v>08007280003703210214</v>
          </cell>
          <cell r="J881" t="str">
            <v>ละอุ่น</v>
          </cell>
          <cell r="K881" t="str">
            <v>ระนอง</v>
          </cell>
          <cell r="L881">
            <v>18</v>
          </cell>
          <cell r="M881" t="str">
            <v>เมตร</v>
          </cell>
          <cell r="N881" t="str">
            <v>9 ม.ค. 2567</v>
          </cell>
          <cell r="O881" t="str">
            <v/>
          </cell>
          <cell r="P881">
            <v>5000000</v>
          </cell>
          <cell r="Q881">
            <v>5000000</v>
          </cell>
          <cell r="R881" t="str">
            <v>ลงนามในสัญญา</v>
          </cell>
          <cell r="S881" t="str">
            <v/>
          </cell>
          <cell r="T881" t="str">
            <v>สำนักงานทางหลวงชนบทที่ 11 (สุราษฎร์ธานี)</v>
          </cell>
          <cell r="U881" t="str">
            <v>แขวงทางหลวงชนบทระนอง</v>
          </cell>
          <cell r="V881" t="str">
            <v>กองแผนงาน</v>
          </cell>
          <cell r="W881" t="str">
            <v>ระนอง</v>
          </cell>
          <cell r="X881" t="str">
            <v/>
          </cell>
          <cell r="Y881">
            <v>4999854.7</v>
          </cell>
          <cell r="Z881">
            <v>18</v>
          </cell>
          <cell r="AA881" t="str">
            <v>เมตร</v>
          </cell>
          <cell r="AB881" t="str">
            <v>-</v>
          </cell>
          <cell r="AC881" t="str">
            <v>0</v>
          </cell>
          <cell r="AD881" t="str">
            <v>เมตร</v>
          </cell>
          <cell r="AE881" t="str">
            <v>-</v>
          </cell>
          <cell r="AF881" t="str">
            <v>0</v>
          </cell>
          <cell r="AG881" t="str">
            <v>เมตร</v>
          </cell>
          <cell r="AH881" t="str">
            <v>20 ก.พ. 2567</v>
          </cell>
          <cell r="AI881" t="str">
            <v>14 ก.พ. 2567</v>
          </cell>
          <cell r="AJ881" t="str">
            <v>29 ก.พ. 2567</v>
          </cell>
          <cell r="AK881" t="str">
            <v>1 มี.ค. 2567</v>
          </cell>
          <cell r="AL881">
            <v>2</v>
          </cell>
          <cell r="AM881">
            <v>2</v>
          </cell>
          <cell r="AN881">
            <v>2</v>
          </cell>
          <cell r="AO881">
            <v>2</v>
          </cell>
          <cell r="AP881" t="str">
            <v>0853534000059</v>
          </cell>
          <cell r="AQ881" t="str">
            <v>67019537047</v>
          </cell>
          <cell r="AR881" t="str">
            <v>ห้างหุ้นส่วนจำกัด อนิรุธการโยธาและก่อสร้าง</v>
          </cell>
          <cell r="AS881" t="str">
            <v/>
          </cell>
          <cell r="AT881">
            <v>4895000</v>
          </cell>
          <cell r="AU881">
            <v>4895000</v>
          </cell>
          <cell r="AV881" t="str">
            <v/>
          </cell>
          <cell r="AW881" t="str">
            <v>6/2567</v>
          </cell>
          <cell r="AX881" t="str">
            <v>19 มี.ค. 2567</v>
          </cell>
          <cell r="AY881" t="str">
            <v>20 มี.ค. 2567</v>
          </cell>
          <cell r="AZ881" t="str">
            <v>1 ส.ค. 2567</v>
          </cell>
          <cell r="BA881">
            <v>135</v>
          </cell>
          <cell r="BB881" t="str">
            <v>อภิวิชญ์ อินทิศ</v>
          </cell>
          <cell r="BC881">
            <v>4895000</v>
          </cell>
          <cell r="BD881">
            <v>4895000</v>
          </cell>
          <cell r="BF881">
            <v>105000</v>
          </cell>
          <cell r="BG881">
            <v>104854.70000000019</v>
          </cell>
          <cell r="BI881" t="str">
            <v xml:space="preserve"> 1 มี.ค.67</v>
          </cell>
          <cell r="BJ881">
            <v>2.0971549433226566</v>
          </cell>
        </row>
        <row r="882">
          <cell r="A882" t="str">
            <v>สะพานข้ามคลองกะท้อน (แห่งที่ 2)  อ.ละอุ่น จ.ระนอง</v>
          </cell>
          <cell r="C882" t="str">
            <v>2567</v>
          </cell>
          <cell r="D882" t="str">
            <v>ผลผลิตโครงข่ายทางหลวงชนบทได้รับการพัฒนา</v>
          </cell>
          <cell r="E882" t="str">
            <v>พัฒนาสะพานขนาดกลาง</v>
          </cell>
          <cell r="F882" t="str">
            <v>รายการปีเดียว ราคาต่อหน่วยต่ำกว่า 10 ล้านบาท (พลางก่อน3)</v>
          </cell>
          <cell r="G882" t="str">
            <v>วิธี e-Bidding</v>
          </cell>
          <cell r="H882" t="str">
            <v>สะพาน</v>
          </cell>
          <cell r="I882" t="str">
            <v>08007280003703210214</v>
          </cell>
          <cell r="J882" t="str">
            <v>ละอุ่น</v>
          </cell>
          <cell r="K882" t="str">
            <v>ระนอง</v>
          </cell>
          <cell r="L882">
            <v>18</v>
          </cell>
          <cell r="M882" t="str">
            <v>เมตร</v>
          </cell>
          <cell r="N882" t="str">
            <v>9 ม.ค. 2567</v>
          </cell>
          <cell r="O882" t="str">
            <v/>
          </cell>
          <cell r="P882">
            <v>5000000</v>
          </cell>
          <cell r="Q882">
            <v>5000000</v>
          </cell>
          <cell r="R882" t="str">
            <v>ประกาศจัดซื้อจัดจ้าง</v>
          </cell>
          <cell r="S882" t="str">
            <v/>
          </cell>
          <cell r="T882" t="str">
            <v>สำนักงานทางหลวงชนบทที่ 11 (สุราษฎร์ธานี)</v>
          </cell>
          <cell r="U882" t="str">
            <v>แขวงทางหลวงชนบทระนอง</v>
          </cell>
          <cell r="V882" t="str">
            <v>กองแผนงาน</v>
          </cell>
          <cell r="W882" t="str">
            <v>ระนอง</v>
          </cell>
          <cell r="X882" t="str">
            <v/>
          </cell>
          <cell r="Y882">
            <v>4999801.5</v>
          </cell>
          <cell r="Z882">
            <v>18</v>
          </cell>
          <cell r="AA882" t="str">
            <v>เมตร</v>
          </cell>
          <cell r="AB882" t="str">
            <v>-</v>
          </cell>
          <cell r="AC882" t="str">
            <v>0</v>
          </cell>
          <cell r="AD882" t="str">
            <v>เมตร</v>
          </cell>
          <cell r="AE882" t="str">
            <v>-</v>
          </cell>
          <cell r="AF882" t="str">
            <v>0</v>
          </cell>
          <cell r="AG882" t="str">
            <v>เมตร</v>
          </cell>
          <cell r="AH882" t="str">
            <v>20 มี.ค. 2567</v>
          </cell>
          <cell r="AI882" t="str">
            <v>14 มี.ค. 2567</v>
          </cell>
          <cell r="AJ882" t="str">
            <v>-</v>
          </cell>
          <cell r="AK882" t="str">
            <v>-</v>
          </cell>
          <cell r="AS882" t="str">
            <v/>
          </cell>
          <cell r="AV882" t="str">
            <v/>
          </cell>
          <cell r="AX882" t="str">
            <v>-</v>
          </cell>
          <cell r="AY882" t="str">
            <v>-</v>
          </cell>
          <cell r="AZ882" t="str">
            <v>-</v>
          </cell>
        </row>
        <row r="883">
          <cell r="A883" t="str">
            <v>งานบำรุงถนนสาย รน.1018 แยกทางหลวงหมายเลข 4 - น้ำตกสองแพรก  อ.กระบุรี จ.ระนอง</v>
          </cell>
          <cell r="C883" t="str">
            <v>2567</v>
          </cell>
          <cell r="D883" t="str">
            <v>ผลผลิตโครงข่ายทางหลวงชนบทได้รับการบำรุงรักษา</v>
          </cell>
          <cell r="E883" t="str">
            <v>บำรุงรักษาทางหลวงชนบท</v>
          </cell>
          <cell r="F883" t="str">
            <v>รายการปีเดียว ราคาต่อหน่วยต่ำกว่า 10 ล้านบาท (พลางก่อน2)</v>
          </cell>
          <cell r="G883" t="str">
            <v>วิธี e-Bidding</v>
          </cell>
          <cell r="H883" t="str">
            <v>ซ่อมสร้างผิวทางแอสฟัลต์คอนกรีต (โดยวิธี Pavement In - Place Recycling)</v>
          </cell>
          <cell r="I883" t="str">
            <v>08007280004703210717</v>
          </cell>
          <cell r="J883" t="str">
            <v>กระบุรี</v>
          </cell>
          <cell r="K883" t="str">
            <v>ระนอง</v>
          </cell>
          <cell r="L883">
            <v>1</v>
          </cell>
          <cell r="M883" t="str">
            <v>แห่ง</v>
          </cell>
          <cell r="N883" t="str">
            <v>14 ธ.ค. 2566</v>
          </cell>
          <cell r="O883" t="str">
            <v/>
          </cell>
          <cell r="P883">
            <v>6800000</v>
          </cell>
          <cell r="Q883">
            <v>6800000</v>
          </cell>
          <cell r="R883" t="str">
            <v>ลงนามในสัญญา</v>
          </cell>
          <cell r="S883" t="str">
            <v/>
          </cell>
          <cell r="T883" t="str">
            <v>สำนักงานทางหลวงชนบทที่ 11 (สุราษฎร์ธานี)</v>
          </cell>
          <cell r="U883" t="str">
            <v>แขวงทางหลวงชนบทระนอง</v>
          </cell>
          <cell r="V883" t="str">
            <v>สำนักบำรุงทาง</v>
          </cell>
          <cell r="W883" t="str">
            <v>ระนอง</v>
          </cell>
          <cell r="X883" t="str">
            <v/>
          </cell>
          <cell r="Y883">
            <v>6799520.0599999996</v>
          </cell>
          <cell r="Z883">
            <v>1</v>
          </cell>
          <cell r="AA883" t="str">
            <v>แห่ง</v>
          </cell>
          <cell r="AB883" t="str">
            <v>ลาดยาง AC</v>
          </cell>
          <cell r="AC883" t="str">
            <v>5.00</v>
          </cell>
          <cell r="AD883" t="str">
            <v>เมตร</v>
          </cell>
          <cell r="AE883" t="str">
            <v>แอสฟัลติกคอนกรีต</v>
          </cell>
          <cell r="AF883" t="str">
            <v>1.50</v>
          </cell>
          <cell r="AG883" t="str">
            <v>เมตร</v>
          </cell>
          <cell r="AH883" t="str">
            <v>12 ม.ค. 2567</v>
          </cell>
          <cell r="AI883" t="str">
            <v>8 ม.ค. 2567</v>
          </cell>
          <cell r="AJ883" t="str">
            <v>29 ม.ค. 2567</v>
          </cell>
          <cell r="AK883" t="str">
            <v>30 ม.ค. 2567</v>
          </cell>
          <cell r="AL883">
            <v>2</v>
          </cell>
          <cell r="AM883">
            <v>2</v>
          </cell>
          <cell r="AN883">
            <v>2</v>
          </cell>
          <cell r="AO883">
            <v>2</v>
          </cell>
          <cell r="AQ883" t="str">
            <v>66129360062</v>
          </cell>
          <cell r="AR883" t="str">
            <v>หจก.โชคพิพัฒน์พงศ์</v>
          </cell>
          <cell r="AS883" t="str">
            <v/>
          </cell>
          <cell r="AT883">
            <v>6780000</v>
          </cell>
          <cell r="AU883">
            <v>6780000</v>
          </cell>
          <cell r="AV883" t="str">
            <v/>
          </cell>
          <cell r="AW883" t="str">
            <v>1/2567</v>
          </cell>
          <cell r="AX883" t="str">
            <v>28 ก.พ. 2567</v>
          </cell>
          <cell r="AY883" t="str">
            <v>29 ก.พ. 2567</v>
          </cell>
          <cell r="AZ883" t="str">
            <v>27 มิ.ย. 2567</v>
          </cell>
          <cell r="BA883">
            <v>120</v>
          </cell>
          <cell r="BB883" t="str">
            <v>ธีรพงษ์ ตะโกท่า</v>
          </cell>
          <cell r="BC883">
            <v>6780000</v>
          </cell>
          <cell r="BD883">
            <v>6780000</v>
          </cell>
          <cell r="BF883">
            <v>20000</v>
          </cell>
          <cell r="BG883">
            <v>19520.05999999959</v>
          </cell>
          <cell r="BI883" t="str">
            <v xml:space="preserve"> 2 ก.พ.67</v>
          </cell>
          <cell r="BJ883">
            <v>0.28707996781760492</v>
          </cell>
        </row>
        <row r="884">
          <cell r="A884" t="str">
            <v>งานบำรุงถนนสาย รน.4001 แยกทางหลวงหมายเลข 4005 - บ้านบางพระใต้  อ.เมือง, ละอุ่น จ.ระนอง</v>
          </cell>
          <cell r="C884" t="str">
            <v>2567</v>
          </cell>
          <cell r="D884" t="str">
            <v>ผลผลิตโครงข่ายทางหลวงชนบทได้รับการบำรุงรักษา</v>
          </cell>
          <cell r="E884" t="str">
            <v>บำรุงรักษาทางหลวงชนบท</v>
          </cell>
          <cell r="F884" t="str">
            <v>รายการปีเดียว ราคาต่อหน่วยต่ำกว่า 10 ล้านบาท (พลางก่อน2)</v>
          </cell>
          <cell r="G884" t="str">
            <v>วิธี e-Bidding</v>
          </cell>
          <cell r="H884" t="str">
            <v>ซ่อมสร้างผิวทางแอสฟัลต์คอนกรีต (โดยวิธี Pavement In - Place Recycling)</v>
          </cell>
          <cell r="I884" t="str">
            <v>08007280004703210717</v>
          </cell>
          <cell r="J884" t="str">
            <v>เมือง</v>
          </cell>
          <cell r="K884" t="str">
            <v>ระนอง</v>
          </cell>
          <cell r="L884">
            <v>1</v>
          </cell>
          <cell r="M884" t="str">
            <v>แห่ง</v>
          </cell>
          <cell r="N884" t="str">
            <v>14 ธ.ค. 2566</v>
          </cell>
          <cell r="O884" t="str">
            <v/>
          </cell>
          <cell r="P884">
            <v>6900000</v>
          </cell>
          <cell r="Q884">
            <v>6900000</v>
          </cell>
          <cell r="R884" t="str">
            <v>ลงนามในสัญญา</v>
          </cell>
          <cell r="S884" t="str">
            <v/>
          </cell>
          <cell r="T884" t="str">
            <v>สำนักงานทางหลวงชนบทที่ 11 (สุราษฎร์ธานี)</v>
          </cell>
          <cell r="U884" t="str">
            <v>แขวงทางหลวงชนบทระนอง</v>
          </cell>
          <cell r="V884" t="str">
            <v>สำนักบำรุงทาง</v>
          </cell>
          <cell r="W884" t="str">
            <v>ระนอง</v>
          </cell>
          <cell r="X884" t="str">
            <v/>
          </cell>
          <cell r="Y884">
            <v>6899639.1900000004</v>
          </cell>
          <cell r="Z884">
            <v>1</v>
          </cell>
          <cell r="AA884" t="str">
            <v>แห่ง</v>
          </cell>
          <cell r="AB884" t="str">
            <v>ลาดยาง AC</v>
          </cell>
          <cell r="AC884" t="str">
            <v>6.00</v>
          </cell>
          <cell r="AD884" t="str">
            <v>เมตร</v>
          </cell>
          <cell r="AE884" t="str">
            <v>แอสฟัลติกคอนกรีต</v>
          </cell>
          <cell r="AF884" t="str">
            <v>1.00-2.00</v>
          </cell>
          <cell r="AG884" t="str">
            <v>เมตร</v>
          </cell>
          <cell r="AH884" t="str">
            <v>12 ม.ค. 2567</v>
          </cell>
          <cell r="AI884" t="str">
            <v>8 ม.ค. 2567</v>
          </cell>
          <cell r="AJ884" t="str">
            <v>29 ม.ค. 2567</v>
          </cell>
          <cell r="AK884" t="str">
            <v>30 ม.ค. 2567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 t="str">
            <v>0853534000059</v>
          </cell>
          <cell r="AQ884" t="str">
            <v>66129360162</v>
          </cell>
          <cell r="AR884" t="str">
            <v>ห้างหุ้นส่วนจำกัด อนิรุธการโยธาและก่อสร้าง</v>
          </cell>
          <cell r="AS884" t="str">
            <v/>
          </cell>
          <cell r="AT884">
            <v>6795000</v>
          </cell>
          <cell r="AU884">
            <v>6795000</v>
          </cell>
          <cell r="AV884" t="str">
            <v/>
          </cell>
          <cell r="AW884" t="str">
            <v>2/2567</v>
          </cell>
          <cell r="AX884" t="str">
            <v>28 ก.พ. 2567</v>
          </cell>
          <cell r="AY884" t="str">
            <v>29 ก.พ. 2567</v>
          </cell>
          <cell r="AZ884" t="str">
            <v>27 มิ.ย. 2567</v>
          </cell>
          <cell r="BA884">
            <v>120</v>
          </cell>
          <cell r="BB884" t="str">
            <v>ถนอม จันทร์เอียด</v>
          </cell>
          <cell r="BC884">
            <v>6795000</v>
          </cell>
          <cell r="BD884">
            <v>6795000</v>
          </cell>
          <cell r="BF884">
            <v>105000</v>
          </cell>
          <cell r="BG884">
            <v>104639.19000000041</v>
          </cell>
          <cell r="BI884" t="str">
            <v xml:space="preserve"> 2 ก.พ.67</v>
          </cell>
          <cell r="BJ884">
            <v>1.5165893044328946</v>
          </cell>
        </row>
        <row r="885">
          <cell r="A885" t="str">
            <v>งานบำรุงถนนสาย รน.4038 แยกทางหลวงหมายเลข 4005 - บ้านทุ่งคา  อ.เมือง จ.ระนอง</v>
          </cell>
          <cell r="C885" t="str">
            <v>2567</v>
          </cell>
          <cell r="D885" t="str">
            <v>ผลผลิตโครงข่ายทางหลวงชนบทได้รับการบำรุงรักษา</v>
          </cell>
          <cell r="E885" t="str">
            <v>บำรุงรักษาทางหลวงชนบท</v>
          </cell>
          <cell r="F885" t="str">
            <v>รายการปีเดียว ราคาต่อหน่วยต่ำกว่า 10 ล้านบาท (พลางก่อน2)</v>
          </cell>
          <cell r="G885" t="str">
            <v>วิธี e-Bidding</v>
          </cell>
          <cell r="H885" t="str">
            <v>ซ่อมสร้างผิวทางแอสฟัลต์คอนกรีต (โดยวิธี Pavement In - Place Recycling)</v>
          </cell>
          <cell r="I885" t="str">
            <v>08007280004703210717</v>
          </cell>
          <cell r="J885" t="str">
            <v>เมือง</v>
          </cell>
          <cell r="K885" t="str">
            <v>ระนอง</v>
          </cell>
          <cell r="L885">
            <v>1</v>
          </cell>
          <cell r="M885" t="str">
            <v>แห่ง</v>
          </cell>
          <cell r="N885" t="str">
            <v>14 ธ.ค. 2566</v>
          </cell>
          <cell r="O885" t="str">
            <v/>
          </cell>
          <cell r="P885">
            <v>5500000</v>
          </cell>
          <cell r="Q885">
            <v>5500000</v>
          </cell>
          <cell r="R885" t="str">
            <v>ลงนามในสัญญา</v>
          </cell>
          <cell r="S885" t="str">
            <v/>
          </cell>
          <cell r="T885" t="str">
            <v>สำนักงานทางหลวงชนบทที่ 11 (สุราษฎร์ธานี)</v>
          </cell>
          <cell r="U885" t="str">
            <v>แขวงทางหลวงชนบทระนอง</v>
          </cell>
          <cell r="V885" t="str">
            <v>สำนักบำรุงทาง</v>
          </cell>
          <cell r="W885" t="str">
            <v>ระนอง</v>
          </cell>
          <cell r="X885" t="str">
            <v/>
          </cell>
          <cell r="Y885">
            <v>5499881.8600000003</v>
          </cell>
          <cell r="Z885">
            <v>1</v>
          </cell>
          <cell r="AA885" t="str">
            <v>แห่ง</v>
          </cell>
          <cell r="AB885" t="str">
            <v>ลาดยาง AC</v>
          </cell>
          <cell r="AC885" t="str">
            <v>6.00</v>
          </cell>
          <cell r="AD885" t="str">
            <v>เมตร</v>
          </cell>
          <cell r="AE885" t="str">
            <v>แอสฟัลติกคอนกรีต</v>
          </cell>
          <cell r="AF885" t="str">
            <v>0.00-1.00</v>
          </cell>
          <cell r="AG885" t="str">
            <v>เมตร</v>
          </cell>
          <cell r="AH885" t="str">
            <v>12 ม.ค. 2567</v>
          </cell>
          <cell r="AI885" t="str">
            <v>8 ม.ค. 2567</v>
          </cell>
          <cell r="AJ885" t="str">
            <v>29 ม.ค. 2567</v>
          </cell>
          <cell r="AK885" t="str">
            <v>30 ม.ค. 2567</v>
          </cell>
          <cell r="AL885">
            <v>3</v>
          </cell>
          <cell r="AM885">
            <v>2</v>
          </cell>
          <cell r="AN885">
            <v>3</v>
          </cell>
          <cell r="AO885">
            <v>2</v>
          </cell>
          <cell r="AP885" t="str">
            <v>3034018294</v>
          </cell>
          <cell r="AQ885" t="str">
            <v>66129360216</v>
          </cell>
          <cell r="AR885" t="str">
            <v>หจก.วิศวเมธี</v>
          </cell>
          <cell r="AS885" t="str">
            <v/>
          </cell>
          <cell r="AT885">
            <v>5400000</v>
          </cell>
          <cell r="AU885">
            <v>5400000</v>
          </cell>
          <cell r="AV885" t="str">
            <v/>
          </cell>
          <cell r="AW885" t="str">
            <v>3/2567</v>
          </cell>
          <cell r="AX885" t="str">
            <v>28 ก.พ. 2567</v>
          </cell>
          <cell r="AY885" t="str">
            <v>29 ก.พ. 2567</v>
          </cell>
          <cell r="AZ885" t="str">
            <v>28 พ.ค. 2567</v>
          </cell>
          <cell r="BA885">
            <v>90</v>
          </cell>
          <cell r="BB885" t="str">
            <v>ฉัตรชัย อำไพรัตน์</v>
          </cell>
          <cell r="BC885">
            <v>5400000</v>
          </cell>
          <cell r="BD885">
            <v>5400000</v>
          </cell>
          <cell r="BF885">
            <v>100000</v>
          </cell>
          <cell r="BG885">
            <v>99881.860000000335</v>
          </cell>
          <cell r="BI885" t="str">
            <v xml:space="preserve"> 2 ก.พ.67</v>
          </cell>
          <cell r="BJ885">
            <v>1.8160728274261573</v>
          </cell>
        </row>
        <row r="886">
          <cell r="A886" t="str">
            <v>งานอำนวยความปลอดภัย ถนนสาย รน.1008 แยกทางหลวงหมายเลข 4 - น้ำตกบกกราย  อ.กระบุรี จ.ระนอง</v>
          </cell>
          <cell r="C886" t="str">
            <v>2567</v>
          </cell>
          <cell r="D886" t="str">
            <v>ผลผลิตโครงข่ายทางหลวงชนบทมีความปลอดภัย</v>
          </cell>
          <cell r="E886" t="str">
            <v>อำนวยความปลอดภัยทางถนน</v>
          </cell>
          <cell r="F886" t="str">
            <v>รายการปีเดียว ราคาต่อหน่วยต่ำกว่า 10 ล้านบาท (พลางก่อน1)</v>
          </cell>
          <cell r="G886" t="str">
            <v>วิธี e-Bidding</v>
          </cell>
          <cell r="H886" t="str">
            <v>ปรับปรุงทางเพื่อความปลอดภัย</v>
          </cell>
          <cell r="I886" t="str">
            <v>08007280005703210836</v>
          </cell>
          <cell r="J886" t="str">
            <v>กระบุรี</v>
          </cell>
          <cell r="K886" t="str">
            <v>ระนอง</v>
          </cell>
          <cell r="L886">
            <v>2</v>
          </cell>
          <cell r="M886" t="str">
            <v>แห่ง</v>
          </cell>
          <cell r="N886" t="str">
            <v>13 ธ.ค. 2566</v>
          </cell>
          <cell r="O886" t="str">
            <v/>
          </cell>
          <cell r="P886">
            <v>1610000</v>
          </cell>
          <cell r="Q886">
            <v>1610000</v>
          </cell>
          <cell r="R886" t="str">
            <v>ลงนามในสัญญา</v>
          </cell>
          <cell r="S886" t="str">
            <v/>
          </cell>
          <cell r="T886" t="str">
            <v>สำนักงานทางหลวงชนบทที่ 11 (สุราษฎร์ธานี)</v>
          </cell>
          <cell r="U886" t="str">
            <v>แขวงทางหลวงชนบทระนอง</v>
          </cell>
          <cell r="V886" t="str">
            <v>สำนักอำนวยความปลอดภัย</v>
          </cell>
          <cell r="W886" t="str">
            <v>ระนอง</v>
          </cell>
          <cell r="X886" t="str">
            <v/>
          </cell>
          <cell r="Y886">
            <v>1609871.49</v>
          </cell>
          <cell r="Z886">
            <v>2</v>
          </cell>
          <cell r="AA886" t="str">
            <v>แห่ง</v>
          </cell>
          <cell r="AB886" t="str">
            <v>-</v>
          </cell>
          <cell r="AC886" t="str">
            <v>0.00</v>
          </cell>
          <cell r="AD886" t="str">
            <v>-</v>
          </cell>
          <cell r="AE886" t="str">
            <v>-</v>
          </cell>
          <cell r="AF886" t="str">
            <v>0.00</v>
          </cell>
          <cell r="AG886" t="str">
            <v>-</v>
          </cell>
          <cell r="AH886" t="str">
            <v>9 ก.พ. 2567</v>
          </cell>
          <cell r="AI886" t="str">
            <v>2 ก.พ. 2567</v>
          </cell>
          <cell r="AJ886" t="str">
            <v>19 ก.พ. 2567</v>
          </cell>
          <cell r="AK886" t="str">
            <v>20 ก.พ. 2567</v>
          </cell>
          <cell r="AL886">
            <v>2</v>
          </cell>
          <cell r="AM886">
            <v>2</v>
          </cell>
          <cell r="AN886">
            <v>2</v>
          </cell>
          <cell r="AO886">
            <v>2</v>
          </cell>
          <cell r="AP886" t="str">
            <v>0775546001449</v>
          </cell>
          <cell r="AQ886" t="str">
            <v>67019506750</v>
          </cell>
          <cell r="AR886" t="str">
            <v>บจก.พี เอส เค วิศวภัณฑ์</v>
          </cell>
          <cell r="AS886" t="str">
            <v/>
          </cell>
          <cell r="AT886">
            <v>1605000</v>
          </cell>
          <cell r="AU886">
            <v>1605000</v>
          </cell>
          <cell r="AV886" t="str">
            <v/>
          </cell>
          <cell r="AW886" t="str">
            <v>4/2567</v>
          </cell>
          <cell r="AX886" t="str">
            <v>8 มี.ค. 2567</v>
          </cell>
          <cell r="AY886" t="str">
            <v>9 มี.ค. 2567</v>
          </cell>
          <cell r="AZ886" t="str">
            <v>6 มิ.ย. 2567</v>
          </cell>
          <cell r="BA886">
            <v>90</v>
          </cell>
          <cell r="BB886" t="str">
            <v>ราชันย์ ทองช่วย</v>
          </cell>
          <cell r="BC886">
            <v>1605000</v>
          </cell>
          <cell r="BD886">
            <v>1605000</v>
          </cell>
          <cell r="BF886">
            <v>5000</v>
          </cell>
          <cell r="BG886">
            <v>4871.4899999999907</v>
          </cell>
          <cell r="BI886" t="str">
            <v xml:space="preserve"> 20 ก.พ.67</v>
          </cell>
          <cell r="BJ886">
            <v>0.30260117222151633</v>
          </cell>
        </row>
        <row r="887">
          <cell r="A887" t="str">
            <v>ปรับปรุงทางแยกและจุดต่อเชื่อม ถนนสาย รน.1004 แยกทางหลวงหมายเลข 4 - บ้านทุ่งมะพร้าว  อ.กระบุรี จ.ระนอง</v>
          </cell>
          <cell r="C887" t="str">
            <v>2567</v>
          </cell>
          <cell r="D887" t="str">
            <v>โครงการอำนวยความปลอดภัยสนับสนุนด้านคมนาคมและระบบโลจิสติกส์</v>
          </cell>
          <cell r="E887" t="str">
            <v>ปรับปรุงทางแยกและจุดต่อเชื่อม</v>
          </cell>
          <cell r="F887" t="str">
            <v>รายการปีเดียว ราคาต่อหน่วยต่ำกว่า 10 ล้านบาท (พลางก่อน1)</v>
          </cell>
          <cell r="G887" t="str">
            <v>วิธี e-Bidding</v>
          </cell>
          <cell r="H887" t="str">
            <v>ปรับปรุงทางแยกและจุดต่อเชื่อม</v>
          </cell>
          <cell r="I887" t="str">
            <v>08007190061703210378</v>
          </cell>
          <cell r="J887" t="str">
            <v>กระบุรี</v>
          </cell>
          <cell r="K887" t="str">
            <v>ระนอง</v>
          </cell>
          <cell r="L887">
            <v>1</v>
          </cell>
          <cell r="M887" t="str">
            <v>แห่ง</v>
          </cell>
          <cell r="N887" t="str">
            <v>15 ธ.ค. 2566</v>
          </cell>
          <cell r="O887" t="str">
            <v/>
          </cell>
          <cell r="P887">
            <v>9800000</v>
          </cell>
          <cell r="Q887">
            <v>9800000</v>
          </cell>
          <cell r="R887" t="str">
            <v>ลงนามในสัญญา</v>
          </cell>
          <cell r="S887" t="str">
            <v/>
          </cell>
          <cell r="T887" t="str">
            <v>สำนักงานทางหลวงชนบทที่ 11 (สุราษฎร์ธานี)</v>
          </cell>
          <cell r="U887" t="str">
            <v>แขวงทางหลวงชนบทระนอง</v>
          </cell>
          <cell r="V887" t="str">
            <v>สำนักอำนวยความปลอดภัย</v>
          </cell>
          <cell r="W887" t="str">
            <v>ระนอง</v>
          </cell>
          <cell r="X887" t="str">
            <v/>
          </cell>
          <cell r="Y887">
            <v>9799851.9499999993</v>
          </cell>
          <cell r="Z887">
            <v>1</v>
          </cell>
          <cell r="AA887" t="str">
            <v>แห่ง</v>
          </cell>
          <cell r="AB887" t="str">
            <v>ลาดยาง AC</v>
          </cell>
          <cell r="AC887" t="str">
            <v>9.00</v>
          </cell>
          <cell r="AD887" t="str">
            <v>เมตร</v>
          </cell>
          <cell r="AE887" t="str">
            <v>แอสฟัลติกคอนกรีต</v>
          </cell>
          <cell r="AF887" t="str">
            <v>0.00-1.50</v>
          </cell>
          <cell r="AG887" t="str">
            <v>เมตร</v>
          </cell>
          <cell r="AH887" t="str">
            <v>19 ก.พ. 2567</v>
          </cell>
          <cell r="AI887" t="str">
            <v>13 ก.พ. 2567</v>
          </cell>
          <cell r="AJ887" t="str">
            <v>28 ก.พ. 2567</v>
          </cell>
          <cell r="AK887" t="str">
            <v>29 ก.พ. 2567</v>
          </cell>
          <cell r="AL887">
            <v>2</v>
          </cell>
          <cell r="AM887">
            <v>2</v>
          </cell>
          <cell r="AN887">
            <v>2</v>
          </cell>
          <cell r="AO887">
            <v>2</v>
          </cell>
          <cell r="AP887" t="str">
            <v>0853534000059</v>
          </cell>
          <cell r="AQ887" t="str">
            <v>67019515437</v>
          </cell>
          <cell r="AR887" t="str">
            <v>ห้างหุ้นส่วนจำกัด อนิรุธการโยธาและก่อสร้าง</v>
          </cell>
          <cell r="AS887" t="str">
            <v/>
          </cell>
          <cell r="AT887">
            <v>9650000</v>
          </cell>
          <cell r="AU887">
            <v>9650000</v>
          </cell>
          <cell r="AV887" t="str">
            <v/>
          </cell>
          <cell r="AW887" t="str">
            <v>7/2567</v>
          </cell>
          <cell r="AX887" t="str">
            <v>21 มี.ค. 2567</v>
          </cell>
          <cell r="AY887" t="str">
            <v>22 มี.ค. 2567</v>
          </cell>
          <cell r="AZ887" t="str">
            <v>19 ก.ค. 2567</v>
          </cell>
          <cell r="BA887">
            <v>120</v>
          </cell>
          <cell r="BB887" t="str">
            <v>ถนอม จันทร์เอียด</v>
          </cell>
          <cell r="BC887">
            <v>9650000</v>
          </cell>
          <cell r="BD887">
            <v>9650000</v>
          </cell>
          <cell r="BF887">
            <v>150000</v>
          </cell>
          <cell r="BG887">
            <v>149851.94999999925</v>
          </cell>
          <cell r="BI887" t="str">
            <v xml:space="preserve"> 29 ก.พ.67</v>
          </cell>
          <cell r="BJ887">
            <v>1.529124631316489</v>
          </cell>
        </row>
        <row r="888">
          <cell r="A888" t="str">
            <v>งานอำนวยความปลอดภัย ถนนสาย สฎ.6019 บ้านกะเปา - บ้านถ้ำผึ้ง  อ.คีรีรัฐนิคม จ.สุราษฎร์ธานี</v>
          </cell>
          <cell r="C888" t="str">
            <v>2567</v>
          </cell>
          <cell r="D888" t="str">
            <v>ผลผลิตโครงข่ายทางหลวงชนบทมีความปลอดภัย</v>
          </cell>
          <cell r="E888" t="str">
            <v>อำนวยความปลอดภัยทางถนน</v>
          </cell>
          <cell r="F888" t="str">
            <v>รายการปีเดียว ราคาต่อหน่วยต่ำกว่า 10 ล้านบาท (พลางก่อน1)</v>
          </cell>
          <cell r="G888" t="str">
            <v>วิธี e-Bidding</v>
          </cell>
          <cell r="H888" t="str">
            <v>ปรับปรุงทางเพื่อความปลอดภัย</v>
          </cell>
          <cell r="I888" t="str">
            <v>08007280005703210836</v>
          </cell>
          <cell r="J888" t="str">
            <v>คีรีรัฐนิคม</v>
          </cell>
          <cell r="K888" t="str">
            <v>สุราษฎร์ธานี</v>
          </cell>
          <cell r="L888">
            <v>1</v>
          </cell>
          <cell r="M888" t="str">
            <v>แห่ง</v>
          </cell>
          <cell r="N888" t="str">
            <v>28 พ.ย. 2566</v>
          </cell>
          <cell r="O888" t="str">
            <v/>
          </cell>
          <cell r="P888">
            <v>1200000</v>
          </cell>
          <cell r="Q888">
            <v>1200000</v>
          </cell>
          <cell r="R888" t="str">
            <v>ลงนามในสัญญา</v>
          </cell>
          <cell r="S888" t="str">
            <v/>
          </cell>
          <cell r="T888" t="str">
            <v>สำนักงานทางหลวงชนบทที่ 11 (สุราษฎร์ธานี)</v>
          </cell>
          <cell r="U888" t="str">
            <v>แขวงทางหลวงชนบทสุราษฎร์ธานี</v>
          </cell>
          <cell r="V888" t="str">
            <v>สำนักอำนวยความปลอดภัย</v>
          </cell>
          <cell r="W888" t="str">
            <v>สุราษฎร์ธานี</v>
          </cell>
          <cell r="X888" t="str">
            <v/>
          </cell>
          <cell r="Y888">
            <v>1196342.07</v>
          </cell>
          <cell r="Z888">
            <v>1</v>
          </cell>
          <cell r="AA888" t="str">
            <v>แห่ง</v>
          </cell>
          <cell r="AB888" t="str">
            <v>-</v>
          </cell>
          <cell r="AC888" t="str">
            <v>-</v>
          </cell>
          <cell r="AD888" t="str">
            <v>-</v>
          </cell>
          <cell r="AE888" t="str">
            <v>-</v>
          </cell>
          <cell r="AF888" t="str">
            <v>-</v>
          </cell>
          <cell r="AG888" t="str">
            <v>-</v>
          </cell>
          <cell r="AH888" t="str">
            <v>12 ม.ค. 2567</v>
          </cell>
          <cell r="AI888" t="str">
            <v>19 ธ.ค. 2566</v>
          </cell>
          <cell r="AJ888" t="str">
            <v>22 ม.ค. 2567</v>
          </cell>
          <cell r="AK888" t="str">
            <v>25 ม.ค. 2567</v>
          </cell>
          <cell r="AL888">
            <v>5</v>
          </cell>
          <cell r="AM888">
            <v>4</v>
          </cell>
          <cell r="AN888">
            <v>5</v>
          </cell>
          <cell r="AO888">
            <v>4</v>
          </cell>
          <cell r="AP888" t="str">
            <v>0203549004981</v>
          </cell>
          <cell r="AR888" t="str">
            <v>ห้างหุ้นส่วนจำกัด เอส เค เอ็ม ทราฟฟิค</v>
          </cell>
          <cell r="AS888" t="str">
            <v/>
          </cell>
          <cell r="AT888">
            <v>746200</v>
          </cell>
          <cell r="AU888">
            <v>746200</v>
          </cell>
          <cell r="AV888" t="str">
            <v/>
          </cell>
          <cell r="AW888" t="str">
            <v>สฎ.4/2567</v>
          </cell>
          <cell r="AX888" t="str">
            <v>15 ก.พ. 2567</v>
          </cell>
          <cell r="AY888" t="str">
            <v>16 ก.พ. 2567</v>
          </cell>
          <cell r="AZ888" t="str">
            <v>15 เม.ย. 2567</v>
          </cell>
          <cell r="BA888">
            <v>60</v>
          </cell>
          <cell r="BC888">
            <v>746200</v>
          </cell>
          <cell r="BD888">
            <v>746200</v>
          </cell>
          <cell r="BF888">
            <v>453800</v>
          </cell>
          <cell r="BG888">
            <v>450142.07000000007</v>
          </cell>
          <cell r="BI888" t="str">
            <v xml:space="preserve"> 2 ก.พ.67</v>
          </cell>
          <cell r="BJ888">
            <v>37.626535193232826</v>
          </cell>
        </row>
        <row r="889">
          <cell r="A889" t="str">
            <v>งานอำนวยความปลอดภัย ถนนสาย สฎ.3021 แยกทางหลวงหมายเลข 417 - บ้านบางแทงแรด  อ.เมือง จ.สุราษฎร์ธานี</v>
          </cell>
          <cell r="C889" t="str">
            <v>2567</v>
          </cell>
          <cell r="D889" t="str">
            <v>ผลผลิตโครงข่ายทางหลวงชนบทมีความปลอดภัย</v>
          </cell>
          <cell r="E889" t="str">
            <v>อำนวยความปลอดภัยทางถนน</v>
          </cell>
          <cell r="F889" t="str">
            <v>รายการปีเดียว ราคาต่อหน่วยต่ำกว่า 10 ล้านบาท (พลางก่อน1)</v>
          </cell>
          <cell r="G889" t="str">
            <v>วิธี e-Bidding</v>
          </cell>
          <cell r="H889" t="str">
            <v>ปรับปรุงทางเพื่อความปลอดภัย</v>
          </cell>
          <cell r="I889" t="str">
            <v>08007280005703210836</v>
          </cell>
          <cell r="J889" t="str">
            <v>เมือง</v>
          </cell>
          <cell r="K889" t="str">
            <v>สุราษฎร์ธานี</v>
          </cell>
          <cell r="L889">
            <v>1</v>
          </cell>
          <cell r="M889" t="str">
            <v>แห่ง</v>
          </cell>
          <cell r="N889" t="str">
            <v>28 พ.ย. 2566</v>
          </cell>
          <cell r="O889" t="str">
            <v/>
          </cell>
          <cell r="P889">
            <v>1400000</v>
          </cell>
          <cell r="Q889">
            <v>1400000</v>
          </cell>
          <cell r="R889" t="str">
            <v>ลงนามในสัญญา</v>
          </cell>
          <cell r="S889" t="str">
            <v/>
          </cell>
          <cell r="T889" t="str">
            <v>สำนักงานทางหลวงชนบทที่ 11 (สุราษฎร์ธานี)</v>
          </cell>
          <cell r="U889" t="str">
            <v>แขวงทางหลวงชนบทสุราษฎร์ธานี</v>
          </cell>
          <cell r="V889" t="str">
            <v>สำนักอำนวยความปลอดภัย</v>
          </cell>
          <cell r="W889" t="str">
            <v>สุราษฎร์ธานี</v>
          </cell>
          <cell r="X889" t="str">
            <v/>
          </cell>
          <cell r="Y889">
            <v>1402158.51</v>
          </cell>
          <cell r="Z889">
            <v>1</v>
          </cell>
          <cell r="AA889" t="str">
            <v>แห่ง</v>
          </cell>
          <cell r="AB889" t="str">
            <v>-</v>
          </cell>
          <cell r="AC889" t="str">
            <v>-</v>
          </cell>
          <cell r="AD889" t="str">
            <v>-</v>
          </cell>
          <cell r="AE889" t="str">
            <v>-</v>
          </cell>
          <cell r="AF889" t="str">
            <v>-</v>
          </cell>
          <cell r="AG889" t="str">
            <v>-</v>
          </cell>
          <cell r="AH889" t="str">
            <v>-</v>
          </cell>
          <cell r="AI889" t="str">
            <v>19 ธ.ค. 2566</v>
          </cell>
          <cell r="AJ889" t="str">
            <v>22 ม.ค. 2567</v>
          </cell>
          <cell r="AK889" t="str">
            <v>25 ม.ค. 2567</v>
          </cell>
          <cell r="AL889">
            <v>5</v>
          </cell>
          <cell r="AM889">
            <v>4</v>
          </cell>
          <cell r="AN889">
            <v>5</v>
          </cell>
          <cell r="AO889">
            <v>4</v>
          </cell>
          <cell r="AP889" t="str">
            <v>0203549004981</v>
          </cell>
          <cell r="AR889" t="str">
            <v>ห้างหุ้นส่วนจำกัด เอส เค เอ็ม ทราฟฟิค</v>
          </cell>
          <cell r="AS889" t="str">
            <v/>
          </cell>
          <cell r="AT889">
            <v>948400</v>
          </cell>
          <cell r="AU889">
            <v>948400</v>
          </cell>
          <cell r="AV889" t="str">
            <v/>
          </cell>
          <cell r="AW889" t="str">
            <v>สฎ.5/2567</v>
          </cell>
          <cell r="AX889" t="str">
            <v>15 ก.พ. 2567</v>
          </cell>
          <cell r="AY889" t="str">
            <v>16 ก.พ. 2567</v>
          </cell>
          <cell r="AZ889" t="str">
            <v>15 เม.ย. 2567</v>
          </cell>
          <cell r="BA889">
            <v>60</v>
          </cell>
          <cell r="BC889">
            <v>948400</v>
          </cell>
          <cell r="BD889">
            <v>948400</v>
          </cell>
          <cell r="BF889">
            <v>451600</v>
          </cell>
          <cell r="BG889">
            <v>453758.51</v>
          </cell>
          <cell r="BI889" t="str">
            <v xml:space="preserve"> 2 ก.พ.67</v>
          </cell>
          <cell r="BJ889">
            <v>32.361427525052072</v>
          </cell>
        </row>
        <row r="890">
          <cell r="A890" t="str">
            <v>งานอำนวยความปลอดภัย ถนนสาย สฎ.5067 แยกทางหลวงชนบท สฎ.2007 - บ้านคลองราง  อ.พุนพิน จ.สุราษฎร์ธานี</v>
          </cell>
          <cell r="C890" t="str">
            <v>2567</v>
          </cell>
          <cell r="D890" t="str">
            <v>ผลผลิตโครงข่ายทางหลวงชนบทมีความปลอดภัย</v>
          </cell>
          <cell r="E890" t="str">
            <v>อำนวยความปลอดภัยทางถนน</v>
          </cell>
          <cell r="F890" t="str">
            <v>รายการปีเดียว ราคาต่อหน่วยต่ำกว่า 10 ล้านบาท (พลางก่อน1)</v>
          </cell>
          <cell r="G890" t="str">
            <v>วิธี e-Bidding</v>
          </cell>
          <cell r="H890" t="str">
            <v>ไฟฟ้าแสงสว่างและไฟสัญญาณจราจร</v>
          </cell>
          <cell r="I890" t="str">
            <v>08007280005703210836</v>
          </cell>
          <cell r="J890" t="str">
            <v>พุนพิน</v>
          </cell>
          <cell r="K890" t="str">
            <v>สุราษฎร์ธานี</v>
          </cell>
          <cell r="L890">
            <v>1</v>
          </cell>
          <cell r="M890" t="str">
            <v>แห่ง</v>
          </cell>
          <cell r="N890" t="str">
            <v>13 ธ.ค. 2566</v>
          </cell>
          <cell r="O890" t="str">
            <v/>
          </cell>
          <cell r="P890">
            <v>2500000</v>
          </cell>
          <cell r="Q890">
            <v>2500000</v>
          </cell>
          <cell r="R890" t="str">
            <v>ลงนามในสัญญา</v>
          </cell>
          <cell r="S890" t="str">
            <v/>
          </cell>
          <cell r="T890" t="str">
            <v>สำนักงานทางหลวงชนบทที่ 11 (สุราษฎร์ธานี)</v>
          </cell>
          <cell r="U890" t="str">
            <v>แขวงทางหลวงชนบทสุราษฎร์ธานี</v>
          </cell>
          <cell r="V890" t="str">
            <v>สำนักอำนวยความปลอดภัย</v>
          </cell>
          <cell r="W890" t="str">
            <v>สุราษฎร์ธานี</v>
          </cell>
          <cell r="X890" t="str">
            <v/>
          </cell>
          <cell r="Y890">
            <v>2505826.92</v>
          </cell>
          <cell r="Z890">
            <v>1</v>
          </cell>
          <cell r="AA890" t="str">
            <v>แห่ง</v>
          </cell>
          <cell r="AB890" t="str">
            <v>-</v>
          </cell>
          <cell r="AC890" t="str">
            <v>-</v>
          </cell>
          <cell r="AD890" t="str">
            <v>-</v>
          </cell>
          <cell r="AE890" t="str">
            <v>-</v>
          </cell>
          <cell r="AF890" t="str">
            <v>-</v>
          </cell>
          <cell r="AG890" t="str">
            <v>-</v>
          </cell>
          <cell r="AH890" t="str">
            <v>9 ม.ค. 2567</v>
          </cell>
          <cell r="AI890" t="str">
            <v>3 ม.ค. 2567</v>
          </cell>
          <cell r="AJ890" t="str">
            <v>17 ม.ค. 2567</v>
          </cell>
          <cell r="AK890" t="str">
            <v>19 ม.ค. 2567</v>
          </cell>
          <cell r="AL890">
            <v>5</v>
          </cell>
          <cell r="AM890">
            <v>3</v>
          </cell>
          <cell r="AN890">
            <v>5</v>
          </cell>
          <cell r="AO890">
            <v>3</v>
          </cell>
          <cell r="AP890" t="str">
            <v>0203549004981</v>
          </cell>
          <cell r="AR890" t="str">
            <v>ห้างหุ้นส่วนจำกัด เอส เค เอ็ม ทราฟฟิค</v>
          </cell>
          <cell r="AS890" t="str">
            <v/>
          </cell>
          <cell r="AT890">
            <v>2498500</v>
          </cell>
          <cell r="AU890">
            <v>2498500</v>
          </cell>
          <cell r="AV890" t="str">
            <v/>
          </cell>
          <cell r="AW890" t="str">
            <v>สฎ.10/2567</v>
          </cell>
          <cell r="AX890" t="str">
            <v>29 ก.พ. 2567</v>
          </cell>
          <cell r="AY890" t="str">
            <v>1 มี.ค. 2567</v>
          </cell>
          <cell r="AZ890" t="str">
            <v>29 พ.ค. 2567</v>
          </cell>
          <cell r="BA890">
            <v>90</v>
          </cell>
          <cell r="BC890">
            <v>2498500</v>
          </cell>
          <cell r="BD890">
            <v>2498500</v>
          </cell>
          <cell r="BF890">
            <v>1500</v>
          </cell>
          <cell r="BG890">
            <v>7326.9199999999255</v>
          </cell>
          <cell r="BI890" t="str">
            <v xml:space="preserve"> 2 ก.พ.67</v>
          </cell>
          <cell r="BJ890">
            <v>0.29239529440444856</v>
          </cell>
        </row>
        <row r="891">
          <cell r="A891" t="str">
            <v>งานอำนวยความปลอดภัย สฎ.002 สะพานข้ามคลองพุมดวง  อ.พุนพิน จ.สุราษฎร์ธานี</v>
          </cell>
          <cell r="C891" t="str">
            <v>2567</v>
          </cell>
          <cell r="D891" t="str">
            <v>ผลผลิตโครงข่ายทางหลวงชนบทมีความปลอดภัย</v>
          </cell>
          <cell r="E891" t="str">
            <v>อำนวยความปลอดภัยทางถนน</v>
          </cell>
          <cell r="F891" t="str">
            <v>รายการปีเดียว ราคาต่อหน่วยต่ำกว่า 10 ล้านบาท (พลางก่อน1)</v>
          </cell>
          <cell r="G891" t="str">
            <v>วิธี e-Bidding</v>
          </cell>
          <cell r="H891" t="str">
            <v>ไฟฟ้าแสงสว่างและไฟสัญญาณจราจร</v>
          </cell>
          <cell r="I891" t="str">
            <v>08007280005703210836</v>
          </cell>
          <cell r="J891" t="str">
            <v>พุนพิน</v>
          </cell>
          <cell r="K891" t="str">
            <v>สุราษฎร์ธานี</v>
          </cell>
          <cell r="L891">
            <v>1</v>
          </cell>
          <cell r="M891" t="str">
            <v>แห่ง</v>
          </cell>
          <cell r="N891" t="str">
            <v>13 ธ.ค. 2566</v>
          </cell>
          <cell r="O891" t="str">
            <v/>
          </cell>
          <cell r="P891">
            <v>2500000</v>
          </cell>
          <cell r="Q891">
            <v>2500000</v>
          </cell>
          <cell r="R891" t="str">
            <v>ลงนามในสัญญา</v>
          </cell>
          <cell r="S891" t="str">
            <v/>
          </cell>
          <cell r="T891" t="str">
            <v>สำนักงานทางหลวงชนบทที่ 11 (สุราษฎร์ธานี)</v>
          </cell>
          <cell r="U891" t="str">
            <v>แขวงทางหลวงชนบทสุราษฎร์ธานี</v>
          </cell>
          <cell r="V891" t="str">
            <v>สำนักอำนวยความปลอดภัย</v>
          </cell>
          <cell r="W891" t="str">
            <v>สุราษฎร์ธานี</v>
          </cell>
          <cell r="X891" t="str">
            <v/>
          </cell>
          <cell r="Y891">
            <v>2537630.84</v>
          </cell>
          <cell r="Z891">
            <v>1</v>
          </cell>
          <cell r="AA891" t="str">
            <v>แห่ง</v>
          </cell>
          <cell r="AB891" t="str">
            <v>-</v>
          </cell>
          <cell r="AC891" t="str">
            <v>-</v>
          </cell>
          <cell r="AD891" t="str">
            <v>-</v>
          </cell>
          <cell r="AE891" t="str">
            <v>-</v>
          </cell>
          <cell r="AF891" t="str">
            <v>-</v>
          </cell>
          <cell r="AG891" t="str">
            <v>-</v>
          </cell>
          <cell r="AH891" t="str">
            <v>9 ม.ค. 2567</v>
          </cell>
          <cell r="AI891" t="str">
            <v>3 ม.ค. 2567</v>
          </cell>
          <cell r="AJ891" t="str">
            <v>17 ม.ค. 2567</v>
          </cell>
          <cell r="AK891" t="str">
            <v>19 ม.ค. 2567</v>
          </cell>
          <cell r="AL891">
            <v>3</v>
          </cell>
          <cell r="AM891">
            <v>2</v>
          </cell>
          <cell r="AN891">
            <v>3</v>
          </cell>
          <cell r="AO891">
            <v>2</v>
          </cell>
          <cell r="AP891" t="str">
            <v>0933544000131</v>
          </cell>
          <cell r="AR891" t="str">
            <v>ห้างหุ้นส่วนจำกัด ลูกแก้ววิศวกรรม</v>
          </cell>
          <cell r="AS891" t="str">
            <v/>
          </cell>
          <cell r="AT891">
            <v>2410789</v>
          </cell>
          <cell r="AU891">
            <v>2410789</v>
          </cell>
          <cell r="AV891" t="str">
            <v/>
          </cell>
          <cell r="AW891" t="str">
            <v>สฎ.7/2567</v>
          </cell>
          <cell r="AX891" t="str">
            <v>28 ก.พ. 2567</v>
          </cell>
          <cell r="AY891" t="str">
            <v>29 ก.พ. 2567</v>
          </cell>
          <cell r="AZ891" t="str">
            <v>28 พ.ค. 2567</v>
          </cell>
          <cell r="BA891">
            <v>90</v>
          </cell>
          <cell r="BC891">
            <v>2410789</v>
          </cell>
          <cell r="BD891">
            <v>2410789</v>
          </cell>
          <cell r="BF891">
            <v>89211</v>
          </cell>
          <cell r="BG891">
            <v>126841.83999999985</v>
          </cell>
          <cell r="BI891" t="str">
            <v xml:space="preserve"> 2 ก.พ.67</v>
          </cell>
          <cell r="BJ891">
            <v>4.9984354698337388</v>
          </cell>
        </row>
        <row r="892">
          <cell r="A892" t="str">
            <v>งานอำนวยความปลอดภัย ถนนสาย สฎ.3033 แยกทางหลวงหมายเลข 401 - บ้านควนกลิ้ง  อ.คีรีรัฐนิคม, พุนพิน, เคียนซา จ.สุราษฎร์ธานี</v>
          </cell>
          <cell r="C892" t="str">
            <v>2567</v>
          </cell>
          <cell r="D892" t="str">
            <v>ผลผลิตโครงข่ายทางหลวงชนบทมีความปลอดภัย</v>
          </cell>
          <cell r="E892" t="str">
            <v>อำนวยความปลอดภัยทางถนน</v>
          </cell>
          <cell r="F892" t="str">
            <v>รายการปีเดียว ราคาต่อหน่วยต่ำกว่า 10 ล้านบาท (พลางก่อน1)</v>
          </cell>
          <cell r="G892" t="str">
            <v>วิธี e-Bidding</v>
          </cell>
          <cell r="H892" t="str">
            <v>ไฟฟ้าแสงสว่างและไฟสัญญาณจราจร</v>
          </cell>
          <cell r="I892" t="str">
            <v>08007280005703210836</v>
          </cell>
          <cell r="J892" t="str">
            <v>คีรีรัฐนิคม</v>
          </cell>
          <cell r="K892" t="str">
            <v>สุราษฎร์ธานี</v>
          </cell>
          <cell r="L892">
            <v>1</v>
          </cell>
          <cell r="M892" t="str">
            <v>แห่ง</v>
          </cell>
          <cell r="N892" t="str">
            <v>13 ธ.ค. 2566</v>
          </cell>
          <cell r="O892" t="str">
            <v/>
          </cell>
          <cell r="P892">
            <v>2500000</v>
          </cell>
          <cell r="Q892">
            <v>2500000</v>
          </cell>
          <cell r="R892" t="str">
            <v>ลงนามในสัญญา</v>
          </cell>
          <cell r="S892" t="str">
            <v/>
          </cell>
          <cell r="T892" t="str">
            <v>สำนักงานทางหลวงชนบทที่ 11 (สุราษฎร์ธานี)</v>
          </cell>
          <cell r="U892" t="str">
            <v>แขวงทางหลวงชนบทสุราษฎร์ธานี</v>
          </cell>
          <cell r="V892" t="str">
            <v>สำนักอำนวยความปลอดภัย</v>
          </cell>
          <cell r="W892" t="str">
            <v>สุราษฎร์ธานี</v>
          </cell>
          <cell r="X892" t="str">
            <v/>
          </cell>
          <cell r="Y892">
            <v>2500137.54</v>
          </cell>
          <cell r="Z892">
            <v>1</v>
          </cell>
          <cell r="AA892" t="str">
            <v>แห่ง</v>
          </cell>
          <cell r="AB892" t="str">
            <v>-</v>
          </cell>
          <cell r="AC892" t="str">
            <v>-</v>
          </cell>
          <cell r="AD892" t="str">
            <v>-</v>
          </cell>
          <cell r="AE892" t="str">
            <v>-</v>
          </cell>
          <cell r="AF892" t="str">
            <v>-</v>
          </cell>
          <cell r="AG892" t="str">
            <v>-</v>
          </cell>
          <cell r="AH892" t="str">
            <v>9 ม.ค. 2567</v>
          </cell>
          <cell r="AI892" t="str">
            <v>3 ม.ค. 2567</v>
          </cell>
          <cell r="AJ892" t="str">
            <v>17 ม.ค. 2567</v>
          </cell>
          <cell r="AK892" t="str">
            <v>19 ม.ค. 2567</v>
          </cell>
          <cell r="AL892">
            <v>5</v>
          </cell>
          <cell r="AM892">
            <v>4</v>
          </cell>
          <cell r="AN892">
            <v>5</v>
          </cell>
          <cell r="AO892">
            <v>4</v>
          </cell>
          <cell r="AP892" t="str">
            <v>0843558001675</v>
          </cell>
          <cell r="AR892" t="str">
            <v>ห้างหุ้นส่วนจำกัด ว.อิทธิพัทธ์ ทราฟฟิค</v>
          </cell>
          <cell r="AS892" t="str">
            <v/>
          </cell>
          <cell r="AT892">
            <v>2489000</v>
          </cell>
          <cell r="AU892">
            <v>2489000</v>
          </cell>
          <cell r="AV892" t="str">
            <v/>
          </cell>
          <cell r="AW892" t="str">
            <v>สฎ.6/2567</v>
          </cell>
          <cell r="AX892" t="str">
            <v>27 ก.พ. 2567</v>
          </cell>
          <cell r="AY892" t="str">
            <v>28 ก.พ. 2567</v>
          </cell>
          <cell r="AZ892" t="str">
            <v>27 พ.ค. 2567</v>
          </cell>
          <cell r="BA892">
            <v>90</v>
          </cell>
          <cell r="BC892">
            <v>2489000</v>
          </cell>
          <cell r="BD892">
            <v>2489000</v>
          </cell>
          <cell r="BF892">
            <v>11000</v>
          </cell>
          <cell r="BG892">
            <v>11137.540000000037</v>
          </cell>
          <cell r="BI892" t="str">
            <v xml:space="preserve"> 2 ก.พ.67</v>
          </cell>
          <cell r="BJ892">
            <v>0.44547709163232824</v>
          </cell>
        </row>
        <row r="893">
          <cell r="A893" t="str">
            <v>งานอำนวยความปลอดภัย ถนนสาย สฎ.4005 แยกทางหลวงหมายเลข 4037 - บ้านเมรัย  อ.ชัยบุรี, พระแสง จ.สุราษฎร์ธานี</v>
          </cell>
          <cell r="C893" t="str">
            <v>2567</v>
          </cell>
          <cell r="D893" t="str">
            <v>ผลผลิตโครงข่ายทางหลวงชนบทมีความปลอดภัย</v>
          </cell>
          <cell r="E893" t="str">
            <v>อำนวยความปลอดภัยทางถนน</v>
          </cell>
          <cell r="F893" t="str">
            <v>รายการปีเดียว ราคาต่อหน่วยต่ำกว่า 10 ล้านบาท (พลางก่อน1)</v>
          </cell>
          <cell r="G893" t="str">
            <v>วิธี e-Bidding</v>
          </cell>
          <cell r="H893" t="str">
            <v>ไฟฟ้าแสงสว่างและไฟสัญญาณจราจร</v>
          </cell>
          <cell r="I893" t="str">
            <v>08007280005703210836</v>
          </cell>
          <cell r="J893" t="str">
            <v>ชัยบุรี</v>
          </cell>
          <cell r="K893" t="str">
            <v>สุราษฎร์ธานี</v>
          </cell>
          <cell r="L893">
            <v>1</v>
          </cell>
          <cell r="M893" t="str">
            <v>แห่ง</v>
          </cell>
          <cell r="N893" t="str">
            <v>13 ธ.ค. 2566</v>
          </cell>
          <cell r="O893" t="str">
            <v/>
          </cell>
          <cell r="P893">
            <v>2500000</v>
          </cell>
          <cell r="Q893">
            <v>2500000</v>
          </cell>
          <cell r="R893" t="str">
            <v>ลงนามในสัญญา</v>
          </cell>
          <cell r="S893" t="str">
            <v/>
          </cell>
          <cell r="T893" t="str">
            <v>สำนักงานทางหลวงชนบทที่ 11 (สุราษฎร์ธานี)</v>
          </cell>
          <cell r="U893" t="str">
            <v>แขวงทางหลวงชนบทสุราษฎร์ธานี</v>
          </cell>
          <cell r="V893" t="str">
            <v>สำนักอำนวยความปลอดภัย</v>
          </cell>
          <cell r="W893" t="str">
            <v>สุราษฎร์ธานี</v>
          </cell>
          <cell r="X893" t="str">
            <v/>
          </cell>
          <cell r="Y893">
            <v>2504413.4500000002</v>
          </cell>
          <cell r="Z893">
            <v>1</v>
          </cell>
          <cell r="AA893" t="str">
            <v>แห่ง</v>
          </cell>
          <cell r="AB893" t="str">
            <v>-</v>
          </cell>
          <cell r="AC893" t="str">
            <v>-</v>
          </cell>
          <cell r="AD893" t="str">
            <v>-</v>
          </cell>
          <cell r="AE893" t="str">
            <v>-</v>
          </cell>
          <cell r="AF893" t="str">
            <v>-</v>
          </cell>
          <cell r="AG893" t="str">
            <v>-</v>
          </cell>
          <cell r="AH893" t="str">
            <v>9 ก.พ. 2567</v>
          </cell>
          <cell r="AI893" t="str">
            <v>3 ม.ค. 2567</v>
          </cell>
          <cell r="AJ893" t="str">
            <v>17 ม.ค. 2567</v>
          </cell>
          <cell r="AK893" t="str">
            <v>24 ม.ค. 2567</v>
          </cell>
          <cell r="AL893">
            <v>5</v>
          </cell>
          <cell r="AM893">
            <v>3</v>
          </cell>
          <cell r="AN893">
            <v>5</v>
          </cell>
          <cell r="AO893">
            <v>3</v>
          </cell>
          <cell r="AP893" t="str">
            <v>0203549004981</v>
          </cell>
          <cell r="AR893" t="str">
            <v>ห้างหุ้นส่วนจำกัด เอส เค เอ็ม ทราฟฟิค</v>
          </cell>
          <cell r="AS893" t="str">
            <v/>
          </cell>
          <cell r="AT893">
            <v>2498000</v>
          </cell>
          <cell r="AU893">
            <v>2498000</v>
          </cell>
          <cell r="AV893" t="str">
            <v/>
          </cell>
          <cell r="AW893" t="str">
            <v>สฎ.9/2567</v>
          </cell>
          <cell r="AX893" t="str">
            <v>29 ก.พ. 2567</v>
          </cell>
          <cell r="AY893" t="str">
            <v>1 มี.ค. 2567</v>
          </cell>
          <cell r="AZ893" t="str">
            <v>29 พ.ค. 2567</v>
          </cell>
          <cell r="BA893">
            <v>90</v>
          </cell>
          <cell r="BC893">
            <v>2498000</v>
          </cell>
          <cell r="BD893">
            <v>2498000</v>
          </cell>
          <cell r="BF893">
            <v>2000</v>
          </cell>
          <cell r="BG893">
            <v>6413.4500000001863</v>
          </cell>
          <cell r="BI893" t="str">
            <v xml:space="preserve"> 2 ก.พ.67</v>
          </cell>
          <cell r="BJ893">
            <v>0.2560859110543503</v>
          </cell>
        </row>
        <row r="894">
          <cell r="A894" t="str">
            <v>งานอำนวยความปลอดภัย ถนนสาย สฎ.2017 แยกทางหลวงหมายเลข 44 - บ้านคลองศิลา  อ.เคียนซา จ.สุราษฎร์ธานี</v>
          </cell>
          <cell r="C894" t="str">
            <v>2567</v>
          </cell>
          <cell r="D894" t="str">
            <v>ผลผลิตโครงข่ายทางหลวงชนบทมีความปลอดภัย</v>
          </cell>
          <cell r="E894" t="str">
            <v>อำนวยความปลอดภัยทางถนน</v>
          </cell>
          <cell r="F894" t="str">
            <v>รายการปีเดียว ราคาต่อหน่วยต่ำกว่า 10 ล้านบาท (พลางก่อน1)</v>
          </cell>
          <cell r="G894" t="str">
            <v>วิธี e-Bidding</v>
          </cell>
          <cell r="H894" t="str">
            <v>ไฟฟ้าแสงสว่างและไฟสัญญาณจราจร</v>
          </cell>
          <cell r="I894" t="str">
            <v>08007280005703210836</v>
          </cell>
          <cell r="J894" t="str">
            <v>เคียนซา</v>
          </cell>
          <cell r="K894" t="str">
            <v>สุราษฎร์ธานี</v>
          </cell>
          <cell r="L894">
            <v>1</v>
          </cell>
          <cell r="M894" t="str">
            <v>แห่ง</v>
          </cell>
          <cell r="N894" t="str">
            <v>13 ธ.ค. 2566</v>
          </cell>
          <cell r="O894" t="str">
            <v/>
          </cell>
          <cell r="P894">
            <v>2500000</v>
          </cell>
          <cell r="Q894">
            <v>2500000</v>
          </cell>
          <cell r="R894" t="str">
            <v>ลงนามในสัญญา</v>
          </cell>
          <cell r="S894" t="str">
            <v/>
          </cell>
          <cell r="T894" t="str">
            <v>สำนักงานทางหลวงชนบทที่ 11 (สุราษฎร์ธานี)</v>
          </cell>
          <cell r="U894" t="str">
            <v>แขวงทางหลวงชนบทสุราษฎร์ธานี</v>
          </cell>
          <cell r="V894" t="str">
            <v>สำนักอำนวยความปลอดภัย</v>
          </cell>
          <cell r="W894" t="str">
            <v>สุราษฎร์ธานี</v>
          </cell>
          <cell r="X894" t="str">
            <v/>
          </cell>
          <cell r="Y894">
            <v>2509882.1800000002</v>
          </cell>
          <cell r="Z894">
            <v>1</v>
          </cell>
          <cell r="AA894" t="str">
            <v>แห่ง</v>
          </cell>
          <cell r="AB894" t="str">
            <v>-</v>
          </cell>
          <cell r="AC894" t="str">
            <v>-</v>
          </cell>
          <cell r="AD894" t="str">
            <v>-</v>
          </cell>
          <cell r="AE894" t="str">
            <v>-</v>
          </cell>
          <cell r="AF894" t="str">
            <v>-</v>
          </cell>
          <cell r="AG894" t="str">
            <v>-</v>
          </cell>
          <cell r="AH894" t="str">
            <v>9 ม.ค. 2567</v>
          </cell>
          <cell r="AI894" t="str">
            <v>3 ม.ค. 2567</v>
          </cell>
          <cell r="AJ894" t="str">
            <v>17 ม.ค. 2567</v>
          </cell>
          <cell r="AK894" t="str">
            <v>24 ม.ค. 2567</v>
          </cell>
          <cell r="AL894">
            <v>5</v>
          </cell>
          <cell r="AM894">
            <v>3</v>
          </cell>
          <cell r="AN894">
            <v>5</v>
          </cell>
          <cell r="AO894">
            <v>3</v>
          </cell>
          <cell r="AP894" t="str">
            <v>0203549004981</v>
          </cell>
          <cell r="AR894" t="str">
            <v>ห้างหุ้นส่วนจำกัด เอส เค เอ็ม ทราฟฟิค</v>
          </cell>
          <cell r="AS894" t="str">
            <v/>
          </cell>
          <cell r="AT894">
            <v>2497500</v>
          </cell>
          <cell r="AU894">
            <v>2497500</v>
          </cell>
          <cell r="AV894" t="str">
            <v/>
          </cell>
          <cell r="AW894" t="str">
            <v>สฎ.8/2567</v>
          </cell>
          <cell r="AX894" t="str">
            <v>29 ก.พ. 2567</v>
          </cell>
          <cell r="AY894" t="str">
            <v>1 มี.ค. 2567</v>
          </cell>
          <cell r="AZ894" t="str">
            <v>29 พ.ค. 2567</v>
          </cell>
          <cell r="BA894">
            <v>90</v>
          </cell>
          <cell r="BC894">
            <v>2497500</v>
          </cell>
          <cell r="BD894">
            <v>2497500</v>
          </cell>
          <cell r="BF894">
            <v>2500</v>
          </cell>
          <cell r="BG894">
            <v>12382.180000000168</v>
          </cell>
          <cell r="BI894" t="str">
            <v xml:space="preserve"> 2 ก.พ.67</v>
          </cell>
          <cell r="BJ894">
            <v>0.49333710158459176</v>
          </cell>
        </row>
        <row r="895">
          <cell r="A895" t="str">
            <v>งานอำนวยความปลอดภัย ถนนสาย สฎ.4032 แยกทางหลวงหมายเลข 4262 - บ้านเขาหลัก  อ.ท่าฉาง จ.สุราษฎร์ธานี</v>
          </cell>
          <cell r="C895" t="str">
            <v>2567</v>
          </cell>
          <cell r="D895" t="str">
            <v>ผลผลิตโครงข่ายทางหลวงชนบทมีความปลอดภัย</v>
          </cell>
          <cell r="E895" t="str">
            <v>อำนวยความปลอดภัยทางถนน</v>
          </cell>
          <cell r="F895" t="str">
            <v>รายการปีเดียว ราคาต่อหน่วยต่ำกว่า 10 ล้านบาท (พลางก่อน1)</v>
          </cell>
          <cell r="G895" t="str">
            <v>วิธี e-Bidding</v>
          </cell>
          <cell r="H895" t="str">
            <v>ไฟฟ้าแสงสว่างและไฟสัญญาณจราจร</v>
          </cell>
          <cell r="I895" t="str">
            <v>08007280005703210836</v>
          </cell>
          <cell r="J895" t="str">
            <v>ท่าฉาง</v>
          </cell>
          <cell r="K895" t="str">
            <v>สุราษฎร์ธานี</v>
          </cell>
          <cell r="L895">
            <v>1</v>
          </cell>
          <cell r="M895" t="str">
            <v>แห่ง</v>
          </cell>
          <cell r="N895" t="str">
            <v>13 ธ.ค. 2566</v>
          </cell>
          <cell r="O895" t="str">
            <v/>
          </cell>
          <cell r="P895">
            <v>2500000</v>
          </cell>
          <cell r="Q895">
            <v>2500000</v>
          </cell>
          <cell r="R895" t="str">
            <v>ลงนามในสัญญา</v>
          </cell>
          <cell r="S895" t="str">
            <v/>
          </cell>
          <cell r="T895" t="str">
            <v>สำนักงานทางหลวงชนบทที่ 11 (สุราษฎร์ธานี)</v>
          </cell>
          <cell r="U895" t="str">
            <v>แขวงทางหลวงชนบทสุราษฎร์ธานี</v>
          </cell>
          <cell r="V895" t="str">
            <v>สำนักอำนวยความปลอดภัย</v>
          </cell>
          <cell r="W895" t="str">
            <v>สุราษฎร์ธานี</v>
          </cell>
          <cell r="X895" t="str">
            <v/>
          </cell>
          <cell r="Y895">
            <v>2511412.36</v>
          </cell>
          <cell r="Z895">
            <v>1</v>
          </cell>
          <cell r="AA895" t="str">
            <v>แห่ง</v>
          </cell>
          <cell r="AB895" t="str">
            <v>-</v>
          </cell>
          <cell r="AC895" t="str">
            <v>-</v>
          </cell>
          <cell r="AD895" t="str">
            <v>-</v>
          </cell>
          <cell r="AE895" t="str">
            <v>-</v>
          </cell>
          <cell r="AF895" t="str">
            <v>-</v>
          </cell>
          <cell r="AG895" t="str">
            <v>-</v>
          </cell>
          <cell r="AH895" t="str">
            <v>9 ม.ค. 2567</v>
          </cell>
          <cell r="AI895" t="str">
            <v>3 ม.ค. 2567</v>
          </cell>
          <cell r="AJ895" t="str">
            <v>17 ม.ค. 2567</v>
          </cell>
          <cell r="AK895" t="str">
            <v>24 ม.ค. 2567</v>
          </cell>
          <cell r="AL895">
            <v>5</v>
          </cell>
          <cell r="AM895">
            <v>3</v>
          </cell>
          <cell r="AN895">
            <v>5</v>
          </cell>
          <cell r="AO895">
            <v>3</v>
          </cell>
          <cell r="AP895" t="str">
            <v>0843558001675</v>
          </cell>
          <cell r="AR895" t="str">
            <v>ห้างหุ้นส่วนจำกัด ว.อิทธิพัทธ์ ทราฟฟิค</v>
          </cell>
          <cell r="AS895" t="str">
            <v/>
          </cell>
          <cell r="AT895">
            <v>2490000</v>
          </cell>
          <cell r="AU895">
            <v>2490000</v>
          </cell>
          <cell r="AV895" t="str">
            <v/>
          </cell>
          <cell r="AW895" t="str">
            <v>สฎ.3/2567</v>
          </cell>
          <cell r="AX895" t="str">
            <v>14 ก.พ. 2567</v>
          </cell>
          <cell r="AY895" t="str">
            <v>15 ก.พ. 2567</v>
          </cell>
          <cell r="AZ895" t="str">
            <v>14 พ.ค. 2567</v>
          </cell>
          <cell r="BA895">
            <v>90</v>
          </cell>
          <cell r="BC895">
            <v>2490000</v>
          </cell>
          <cell r="BD895">
            <v>2490000</v>
          </cell>
          <cell r="BF895">
            <v>10000</v>
          </cell>
          <cell r="BG895">
            <v>21412.35999999987</v>
          </cell>
          <cell r="BI895" t="str">
            <v xml:space="preserve"> 2 ก.พ.67</v>
          </cell>
          <cell r="BJ895">
            <v>0.85260231816330911</v>
          </cell>
        </row>
        <row r="896">
          <cell r="A896" t="str">
            <v>งานอำนวยความปลอดภัย ถนนสาย สฎ.2054 แยกทางหลวงหมายเลข 44 - บ้านหนองหญ้าปล้อง  อ.เมือง, บ้านนาเดิม จ.สุราษฎร์ธานี</v>
          </cell>
          <cell r="C896" t="str">
            <v>2567</v>
          </cell>
          <cell r="D896" t="str">
            <v>ผลผลิตโครงข่ายทางหลวงชนบทมีความปลอดภัย</v>
          </cell>
          <cell r="E896" t="str">
            <v>อำนวยความปลอดภัยทางถนน</v>
          </cell>
          <cell r="F896" t="str">
            <v>รายการปีเดียว ราคาต่อหน่วยต่ำกว่า 10 ล้านบาท (พลางก่อน1)</v>
          </cell>
          <cell r="G896" t="str">
            <v>วิธี e-Bidding</v>
          </cell>
          <cell r="H896" t="str">
            <v>ไฟฟ้าแสงสว่างและไฟสัญญาณจราจร</v>
          </cell>
          <cell r="I896" t="str">
            <v>08007280005703210836</v>
          </cell>
          <cell r="J896" t="str">
            <v>เมือง</v>
          </cell>
          <cell r="K896" t="str">
            <v>สุราษฎร์ธานี</v>
          </cell>
          <cell r="L896">
            <v>1</v>
          </cell>
          <cell r="M896" t="str">
            <v>แห่ง</v>
          </cell>
          <cell r="N896" t="str">
            <v>26 ต.ค. 2566</v>
          </cell>
          <cell r="O896" t="str">
            <v/>
          </cell>
          <cell r="P896">
            <v>2500000</v>
          </cell>
          <cell r="Q896">
            <v>2500000</v>
          </cell>
          <cell r="R896" t="str">
            <v>การอนุมัติสั่งซื้อสั่งจ้าง</v>
          </cell>
          <cell r="S896" t="str">
            <v/>
          </cell>
          <cell r="T896" t="str">
            <v>สำนักงานทางหลวงชนบทที่ 11 (สุราษฎร์ธานี)</v>
          </cell>
          <cell r="U896" t="str">
            <v>แขวงทางหลวงชนบทสุราษฎร์ธานี</v>
          </cell>
          <cell r="V896" t="str">
            <v>สำนักอำนวยความปลอดภัย</v>
          </cell>
          <cell r="W896" t="str">
            <v>สุราษฎร์ธานี</v>
          </cell>
          <cell r="X896" t="str">
            <v/>
          </cell>
          <cell r="Y896">
            <v>2484981.61</v>
          </cell>
          <cell r="Z896">
            <v>1</v>
          </cell>
          <cell r="AA896" t="str">
            <v>แห่ง</v>
          </cell>
          <cell r="AB896" t="str">
            <v>-</v>
          </cell>
          <cell r="AC896" t="str">
            <v>-</v>
          </cell>
          <cell r="AD896" t="str">
            <v>-</v>
          </cell>
          <cell r="AE896" t="str">
            <v>-</v>
          </cell>
          <cell r="AF896" t="str">
            <v>-</v>
          </cell>
          <cell r="AG896" t="str">
            <v>-</v>
          </cell>
          <cell r="AH896" t="str">
            <v>1 ธ.ค. 2566</v>
          </cell>
          <cell r="AI896" t="str">
            <v>27 พ.ย. 2566</v>
          </cell>
          <cell r="AJ896" t="str">
            <v>13 ธ.ค. 2566</v>
          </cell>
          <cell r="AK896" t="str">
            <v>22 ธ.ค. 2566</v>
          </cell>
          <cell r="AL896">
            <v>4</v>
          </cell>
          <cell r="AM896">
            <v>3</v>
          </cell>
          <cell r="AN896">
            <v>4</v>
          </cell>
          <cell r="AO896">
            <v>2</v>
          </cell>
          <cell r="AP896" t="str">
            <v>0845554000374</v>
          </cell>
          <cell r="AR896" t="str">
            <v>บจก.เอสทีพี 2017</v>
          </cell>
          <cell r="AS896" t="str">
            <v/>
          </cell>
          <cell r="AT896">
            <v>2470000</v>
          </cell>
          <cell r="AU896">
            <v>2470000</v>
          </cell>
          <cell r="AV896" t="str">
            <v/>
          </cell>
          <cell r="AX896" t="str">
            <v>-</v>
          </cell>
          <cell r="AY896" t="str">
            <v>-</v>
          </cell>
          <cell r="AZ896" t="str">
            <v>-</v>
          </cell>
          <cell r="BF896">
            <v>30000</v>
          </cell>
          <cell r="BG896">
            <v>14981.60999999987</v>
          </cell>
          <cell r="BI896" t="str">
            <v xml:space="preserve"> 2 ก.พ.67</v>
          </cell>
          <cell r="BJ896">
            <v>0.60288615174097282</v>
          </cell>
        </row>
        <row r="897">
          <cell r="A897" t="str">
            <v>งานอำนวยความปลอดภัย ถนนสาย สฎ.3022 แยกทางหลวงหมายเลข 401 - บ้านเขาหัวช้าง  อ.ดอนสัก จ.สุราษฎร์ธานี</v>
          </cell>
          <cell r="C897" t="str">
            <v>2567</v>
          </cell>
          <cell r="D897" t="str">
            <v>ผลผลิตโครงข่ายทางหลวงชนบทมีความปลอดภัย</v>
          </cell>
          <cell r="E897" t="str">
            <v>อำนวยความปลอดภัยทางถนน</v>
          </cell>
          <cell r="F897" t="str">
            <v>รายการปีเดียว ราคาต่อหน่วยต่ำกว่า 10 ล้านบาท (พลางก่อน1)</v>
          </cell>
          <cell r="G897" t="str">
            <v>วิธี e-Bidding</v>
          </cell>
          <cell r="H897" t="str">
            <v>ไฟฟ้าแสงสว่างและไฟสัญญาณจราจร</v>
          </cell>
          <cell r="I897" t="str">
            <v>08007280005703210836</v>
          </cell>
          <cell r="J897" t="str">
            <v>ดอนสัก</v>
          </cell>
          <cell r="K897" t="str">
            <v>สุราษฎร์ธานี</v>
          </cell>
          <cell r="L897">
            <v>1</v>
          </cell>
          <cell r="M897" t="str">
            <v>แห่ง</v>
          </cell>
          <cell r="N897" t="str">
            <v>26 ต.ค. 2566</v>
          </cell>
          <cell r="O897" t="str">
            <v/>
          </cell>
          <cell r="P897">
            <v>2500000</v>
          </cell>
          <cell r="Q897">
            <v>2500000</v>
          </cell>
          <cell r="R897" t="str">
            <v>การอนุมัติสั่งซื้อสั่งจ้าง</v>
          </cell>
          <cell r="S897" t="str">
            <v/>
          </cell>
          <cell r="T897" t="str">
            <v>สำนักงานทางหลวงชนบทที่ 11 (สุราษฎร์ธานี)</v>
          </cell>
          <cell r="U897" t="str">
            <v>แขวงทางหลวงชนบทสุราษฎร์ธานี</v>
          </cell>
          <cell r="V897" t="str">
            <v>สำนักอำนวยความปลอดภัย</v>
          </cell>
          <cell r="W897" t="str">
            <v>สุราษฎร์ธานี</v>
          </cell>
          <cell r="X897" t="str">
            <v/>
          </cell>
          <cell r="Y897">
            <v>2494633.4900000002</v>
          </cell>
          <cell r="Z897">
            <v>1</v>
          </cell>
          <cell r="AA897" t="str">
            <v>แห่ง</v>
          </cell>
          <cell r="AB897" t="str">
            <v>-</v>
          </cell>
          <cell r="AC897" t="str">
            <v>-</v>
          </cell>
          <cell r="AD897" t="str">
            <v>-</v>
          </cell>
          <cell r="AE897" t="str">
            <v>-</v>
          </cell>
          <cell r="AF897" t="str">
            <v>-</v>
          </cell>
          <cell r="AG897" t="str">
            <v>-</v>
          </cell>
          <cell r="AH897" t="str">
            <v>1 ธ.ค. 2566</v>
          </cell>
          <cell r="AI897" t="str">
            <v>27 พ.ย. 2566</v>
          </cell>
          <cell r="AJ897" t="str">
            <v>13 ธ.ค. 2566</v>
          </cell>
          <cell r="AK897" t="str">
            <v>22 ธ.ค. 2566</v>
          </cell>
          <cell r="AL897">
            <v>6</v>
          </cell>
          <cell r="AM897">
            <v>2</v>
          </cell>
          <cell r="AN897">
            <v>6</v>
          </cell>
          <cell r="AO897">
            <v>2</v>
          </cell>
          <cell r="AP897" t="str">
            <v>0843558001675</v>
          </cell>
          <cell r="AR897" t="str">
            <v>ห้างหุ้นส่วนจำกัด ว.อิทธิพัทธ์ ทราฟฟิค</v>
          </cell>
          <cell r="AS897" t="str">
            <v/>
          </cell>
          <cell r="AT897">
            <v>2480000</v>
          </cell>
          <cell r="AU897">
            <v>2480000</v>
          </cell>
          <cell r="AV897" t="str">
            <v/>
          </cell>
          <cell r="AX897" t="str">
            <v>-</v>
          </cell>
          <cell r="AY897" t="str">
            <v>-</v>
          </cell>
          <cell r="AZ897" t="str">
            <v>-</v>
          </cell>
          <cell r="BF897">
            <v>20000</v>
          </cell>
          <cell r="BG897">
            <v>14633.490000000224</v>
          </cell>
          <cell r="BI897" t="str">
            <v xml:space="preserve"> 2 ก.พ.67</v>
          </cell>
          <cell r="BJ897">
            <v>0.5865987953204389</v>
          </cell>
        </row>
        <row r="898">
          <cell r="A898" t="str">
            <v>งานอำนวยความปลอดภัย ถนนสาย สฎ.2008 แยกทางหลวงหมายเลข 41 - บ้านจันทรโคตร  อ.บ้านนาเดิม จ.สุราษฎร์ธานี</v>
          </cell>
          <cell r="C898" t="str">
            <v>2567</v>
          </cell>
          <cell r="D898" t="str">
            <v>ผลผลิตโครงข่ายทางหลวงชนบทมีความปลอดภัย</v>
          </cell>
          <cell r="E898" t="str">
            <v>อำนวยความปลอดภัยทางถนน</v>
          </cell>
          <cell r="F898" t="str">
            <v>รายการปีเดียว ราคาต่อหน่วยต่ำกว่า 10 ล้านบาท (พลางก่อน1)</v>
          </cell>
          <cell r="G898" t="str">
            <v>วิธี e-Bidding</v>
          </cell>
          <cell r="H898" t="str">
            <v>ปรับปรุงทางเพื่อความปลอดภัย</v>
          </cell>
          <cell r="I898" t="str">
            <v>08007280005703210836</v>
          </cell>
          <cell r="J898" t="str">
            <v>บ้านนาเดิม</v>
          </cell>
          <cell r="K898" t="str">
            <v>สุราษฎร์ธานี</v>
          </cell>
          <cell r="L898">
            <v>1</v>
          </cell>
          <cell r="M898" t="str">
            <v>แห่ง</v>
          </cell>
          <cell r="N898" t="str">
            <v>26 ต.ค. 2566</v>
          </cell>
          <cell r="O898" t="str">
            <v/>
          </cell>
          <cell r="P898">
            <v>1160000</v>
          </cell>
          <cell r="Q898">
            <v>1160000</v>
          </cell>
          <cell r="R898" t="str">
            <v>ลงนามในสัญญา</v>
          </cell>
          <cell r="S898" t="str">
            <v/>
          </cell>
          <cell r="T898" t="str">
            <v>สำนักงานทางหลวงชนบทที่ 11 (สุราษฎร์ธานี)</v>
          </cell>
          <cell r="U898" t="str">
            <v>แขวงทางหลวงชนบทสุราษฎร์ธานี</v>
          </cell>
          <cell r="V898" t="str">
            <v>สำนักอำนวยความปลอดภัย</v>
          </cell>
          <cell r="W898" t="str">
            <v>สุราษฎร์ธานี</v>
          </cell>
          <cell r="X898" t="str">
            <v/>
          </cell>
          <cell r="Y898">
            <v>1159254.8400000001</v>
          </cell>
          <cell r="Z898">
            <v>1</v>
          </cell>
          <cell r="AA898" t="str">
            <v>แห่ง</v>
          </cell>
          <cell r="AB898" t="str">
            <v>-</v>
          </cell>
          <cell r="AC898" t="str">
            <v>-</v>
          </cell>
          <cell r="AD898" t="str">
            <v>-</v>
          </cell>
          <cell r="AE898" t="str">
            <v>-</v>
          </cell>
          <cell r="AF898" t="str">
            <v>-</v>
          </cell>
          <cell r="AG898" t="str">
            <v>-</v>
          </cell>
          <cell r="AH898" t="str">
            <v>1 ธ.ค. 2566</v>
          </cell>
          <cell r="AI898" t="str">
            <v>27 พ.ย. 2566</v>
          </cell>
          <cell r="AJ898" t="str">
            <v>13 ธ.ค. 2566</v>
          </cell>
          <cell r="AK898" t="str">
            <v>22 ธ.ค. 2566</v>
          </cell>
          <cell r="AL898">
            <v>4</v>
          </cell>
          <cell r="AM898">
            <v>3</v>
          </cell>
          <cell r="AN898">
            <v>4</v>
          </cell>
          <cell r="AO898">
            <v>1</v>
          </cell>
          <cell r="AP898" t="str">
            <v>0773548000472</v>
          </cell>
          <cell r="AR898" t="str">
            <v>ห้างหุ้นส่วนจำกัด อ.ทวีก่อสร้าง</v>
          </cell>
          <cell r="AS898" t="str">
            <v/>
          </cell>
          <cell r="AT898">
            <v>888880</v>
          </cell>
          <cell r="AU898">
            <v>888880</v>
          </cell>
          <cell r="AV898" t="str">
            <v/>
          </cell>
          <cell r="AW898" t="str">
            <v>สฎ.2/2567</v>
          </cell>
          <cell r="AX898" t="str">
            <v>18 ม.ค. 2567</v>
          </cell>
          <cell r="AY898" t="str">
            <v>19 ม.ค. 2567</v>
          </cell>
          <cell r="AZ898" t="str">
            <v>18 มี.ค. 2567</v>
          </cell>
          <cell r="BA898">
            <v>60</v>
          </cell>
          <cell r="BB898" t="str">
            <v>รุ่งโรจน์ ชูสุวรรณ</v>
          </cell>
          <cell r="BC898">
            <v>888880</v>
          </cell>
          <cell r="BD898">
            <v>888880</v>
          </cell>
          <cell r="BF898">
            <v>271120</v>
          </cell>
          <cell r="BG898">
            <v>270374.84000000008</v>
          </cell>
          <cell r="BI898" t="str">
            <v xml:space="preserve"> 2 ก.พ.67</v>
          </cell>
          <cell r="BJ898">
            <v>23.323158176333347</v>
          </cell>
        </row>
        <row r="899">
          <cell r="A899" t="str">
            <v>งานอำนวยความปลอดภัย ถนนสาย สฎ.3060 สาย ก (ง) ผังเมืองรวมเมืองสุราษฎร์ธานี  อ.เมือง จ.สุราษฎร์ธานี</v>
          </cell>
          <cell r="C899" t="str">
            <v>2567</v>
          </cell>
          <cell r="D899" t="str">
            <v>ผลผลิตโครงข่ายทางหลวงชนบทมีความปลอดภัย</v>
          </cell>
          <cell r="E899" t="str">
            <v>อำนวยความปลอดภัยทางถนน</v>
          </cell>
          <cell r="F899" t="str">
            <v>รายการปีเดียว ราคาต่อหน่วยต่ำกว่า 10 ล้านบาท (พลางก่อน1)</v>
          </cell>
          <cell r="G899" t="str">
            <v>วิธี e-Bidding</v>
          </cell>
          <cell r="H899" t="str">
            <v>ไฟฟ้าแสงสว่างและไฟสัญญาณจราจร</v>
          </cell>
          <cell r="I899" t="str">
            <v>08007280005703210836</v>
          </cell>
          <cell r="J899" t="str">
            <v>เมือง</v>
          </cell>
          <cell r="K899" t="str">
            <v>สุราษฎร์ธานี</v>
          </cell>
          <cell r="L899">
            <v>2</v>
          </cell>
          <cell r="M899" t="str">
            <v>แห่ง</v>
          </cell>
          <cell r="N899" t="str">
            <v>13 ธ.ค. 2566</v>
          </cell>
          <cell r="O899" t="str">
            <v/>
          </cell>
          <cell r="P899">
            <v>5145000</v>
          </cell>
          <cell r="Q899">
            <v>5145000</v>
          </cell>
          <cell r="R899" t="str">
            <v>ลงนามในสัญญา</v>
          </cell>
          <cell r="S899" t="str">
            <v/>
          </cell>
          <cell r="T899" t="str">
            <v>สำนักงานทางหลวงชนบทที่ 11 (สุราษฎร์ธานี)</v>
          </cell>
          <cell r="U899" t="str">
            <v>แขวงทางหลวงชนบทสุราษฎร์ธานี</v>
          </cell>
          <cell r="V899" t="str">
            <v>สำนักอำนวยความปลอดภัย</v>
          </cell>
          <cell r="W899" t="str">
            <v>สุราษฎร์ธานี</v>
          </cell>
          <cell r="X899" t="str">
            <v/>
          </cell>
          <cell r="Y899">
            <v>4948750.72</v>
          </cell>
          <cell r="Z899">
            <v>2</v>
          </cell>
          <cell r="AA899" t="str">
            <v>แห่ง</v>
          </cell>
          <cell r="AB899" t="str">
            <v>-</v>
          </cell>
          <cell r="AC899" t="str">
            <v>-</v>
          </cell>
          <cell r="AD899" t="str">
            <v>-</v>
          </cell>
          <cell r="AE899" t="str">
            <v>-</v>
          </cell>
          <cell r="AF899" t="str">
            <v>-</v>
          </cell>
          <cell r="AG899" t="str">
            <v>-</v>
          </cell>
          <cell r="AH899" t="str">
            <v>30 ม.ค. 2567</v>
          </cell>
          <cell r="AI899" t="str">
            <v>24 ม.ค. 2567</v>
          </cell>
          <cell r="AJ899" t="str">
            <v>5 ก.พ. 2567</v>
          </cell>
          <cell r="AK899" t="str">
            <v>12 ก.พ. 2567</v>
          </cell>
          <cell r="AL899">
            <v>3</v>
          </cell>
          <cell r="AM899">
            <v>2</v>
          </cell>
          <cell r="AN899">
            <v>3</v>
          </cell>
          <cell r="AO899">
            <v>2</v>
          </cell>
          <cell r="AP899" t="str">
            <v>0735545000503</v>
          </cell>
          <cell r="AR899" t="str">
            <v>บจก.จีเนียส ทราฟฟิค ซีสเต็ม</v>
          </cell>
          <cell r="AS899" t="str">
            <v/>
          </cell>
          <cell r="AT899">
            <v>4940000</v>
          </cell>
          <cell r="AU899">
            <v>4940000</v>
          </cell>
          <cell r="AV899" t="str">
            <v/>
          </cell>
          <cell r="AW899" t="str">
            <v>สฎ.22/2567</v>
          </cell>
          <cell r="AX899" t="str">
            <v>11 มี.ค. 2567</v>
          </cell>
          <cell r="AY899" t="str">
            <v>12 มี.ค. 2567</v>
          </cell>
          <cell r="AZ899" t="str">
            <v>9 มิ.ย. 2567</v>
          </cell>
          <cell r="BA899">
            <v>90</v>
          </cell>
          <cell r="BC899">
            <v>4940000</v>
          </cell>
          <cell r="BD899">
            <v>4940000</v>
          </cell>
          <cell r="BF899">
            <v>205000</v>
          </cell>
          <cell r="BG899">
            <v>8750.7199999997392</v>
          </cell>
          <cell r="BI899" t="str">
            <v xml:space="preserve"> 13 ก.พ.67</v>
          </cell>
          <cell r="BJ899">
            <v>0.17682684974683346</v>
          </cell>
        </row>
        <row r="900">
          <cell r="A900" t="str">
            <v xml:space="preserve">งานบำรุงถนนสาย สฎ.4015 แยกทางหลวงหมายเลข 4009 - บ้านทับใหม่ อ.พระแสง, เคียนซา จ.สุราษฎร์ธานี (ตอนที่ 1) </v>
          </cell>
          <cell r="C900" t="str">
            <v>2567</v>
          </cell>
          <cell r="D900" t="str">
            <v>ผลผลิตโครงข่ายทางหลวงชนบทได้รับการบำรุงรักษา</v>
          </cell>
          <cell r="E900" t="str">
            <v>บำรุงรักษาทางหลวงชนบท</v>
          </cell>
          <cell r="F900" t="str">
            <v>รายการปีเดียว ราคาต่อหน่วยต่ำกว่า 10 ล้านบาท (พลางก่อน2)</v>
          </cell>
          <cell r="G900" t="str">
            <v>วิธี e-Bidding</v>
          </cell>
          <cell r="H900" t="str">
            <v>เสริมผิวลาดยางแอสฟัลต์คอนกรีต</v>
          </cell>
          <cell r="I900" t="str">
            <v>08007280004703210717</v>
          </cell>
          <cell r="K900" t="str">
            <v>สุราษฎร์ธานี</v>
          </cell>
          <cell r="L900">
            <v>1</v>
          </cell>
          <cell r="M900" t="str">
            <v>แห่ง</v>
          </cell>
          <cell r="N900" t="str">
            <v>14 ธ.ค. 2566</v>
          </cell>
          <cell r="O900" t="str">
            <v/>
          </cell>
          <cell r="P900">
            <v>5850000</v>
          </cell>
          <cell r="Q900">
            <v>5850000</v>
          </cell>
          <cell r="R900" t="str">
            <v>ลงนามในสัญญา</v>
          </cell>
          <cell r="S900" t="str">
            <v/>
          </cell>
          <cell r="T900" t="str">
            <v>สำนักงานทางหลวงชนบทที่ 11 (สุราษฎร์ธานี)</v>
          </cell>
          <cell r="U900" t="str">
            <v>แขวงทางหลวงชนบทสุราษฎร์ธานี</v>
          </cell>
          <cell r="V900" t="str">
            <v>สำนักบำรุงทาง</v>
          </cell>
          <cell r="W900" t="str">
            <v>สุราษฎร์ธานี</v>
          </cell>
          <cell r="X900" t="str">
            <v/>
          </cell>
          <cell r="Y900">
            <v>5597970.2300000004</v>
          </cell>
          <cell r="Z900">
            <v>1</v>
          </cell>
          <cell r="AA900" t="str">
            <v>แห่ง</v>
          </cell>
          <cell r="AB900" t="str">
            <v>ลาดยาง AC</v>
          </cell>
          <cell r="AC900" t="str">
            <v>-</v>
          </cell>
          <cell r="AD900" t="str">
            <v>-</v>
          </cell>
          <cell r="AE900" t="str">
            <v>AC</v>
          </cell>
          <cell r="AF900" t="str">
            <v>-</v>
          </cell>
          <cell r="AG900" t="str">
            <v>-</v>
          </cell>
          <cell r="AH900" t="str">
            <v>17 ม.ค. 2567</v>
          </cell>
          <cell r="AI900" t="str">
            <v>11 ม.ค. 2567</v>
          </cell>
          <cell r="AJ900" t="str">
            <v>1 ก.พ. 2567</v>
          </cell>
          <cell r="AK900" t="str">
            <v>9 ก.พ. 2567</v>
          </cell>
          <cell r="AL900">
            <v>4</v>
          </cell>
          <cell r="AM900">
            <v>2</v>
          </cell>
          <cell r="AN900">
            <v>4</v>
          </cell>
          <cell r="AP900" t="str">
            <v>0845560002626</v>
          </cell>
          <cell r="AQ900" t="str">
            <v>66129352881</v>
          </cell>
          <cell r="AR900" t="str">
            <v>บจก.บริษัท การันต์รัตน จำกัด</v>
          </cell>
          <cell r="AS900" t="str">
            <v/>
          </cell>
          <cell r="AT900">
            <v>5585000</v>
          </cell>
          <cell r="AU900">
            <v>5585000</v>
          </cell>
          <cell r="AV900" t="str">
            <v/>
          </cell>
          <cell r="AW900" t="str">
            <v>สฎ.13/2567</v>
          </cell>
          <cell r="AX900" t="str">
            <v>5 มี.ค. 2567</v>
          </cell>
          <cell r="AY900" t="str">
            <v>6 มี.ค. 2567</v>
          </cell>
          <cell r="AZ900" t="str">
            <v>3 มิ.ย. 2567</v>
          </cell>
          <cell r="BA900">
            <v>90</v>
          </cell>
          <cell r="BC900">
            <v>5585000</v>
          </cell>
          <cell r="BD900">
            <v>5585000</v>
          </cell>
          <cell r="BF900">
            <v>265000</v>
          </cell>
          <cell r="BG900">
            <v>12970.230000000447</v>
          </cell>
          <cell r="BI900" t="str">
            <v xml:space="preserve"> 9 ก.พ.67</v>
          </cell>
          <cell r="BJ900">
            <v>0.23169523000483064</v>
          </cell>
        </row>
        <row r="901">
          <cell r="A901" t="str">
            <v xml:space="preserve">งานบำรุงถนนสาย สฎ.2020 แยกทางหลวงหมายเลข 41 - บ้านบางพระ อ.คีรีรัฐนิคม จ.สุราษฎร์ธานี (ตอนที่ 1) </v>
          </cell>
          <cell r="C901" t="str">
            <v>2567</v>
          </cell>
          <cell r="D901" t="str">
            <v>ผลผลิตโครงข่ายทางหลวงชนบทได้รับการบำรุงรักษา</v>
          </cell>
          <cell r="E901" t="str">
            <v>บำรุงรักษาทางหลวงชนบท</v>
          </cell>
          <cell r="F901" t="str">
            <v>รายการปีเดียว ราคาต่อหน่วยต่ำกว่า 10 ล้านบาท (พลางก่อน2)</v>
          </cell>
          <cell r="G901" t="str">
            <v>วิธี e-Bidding</v>
          </cell>
          <cell r="H901" t="str">
            <v>เสริมผิวลาดยางแอสฟัลต์คอนกรีต</v>
          </cell>
          <cell r="I901" t="str">
            <v>08007280004703210717</v>
          </cell>
          <cell r="K901" t="str">
            <v>สุราษฎร์ธานี</v>
          </cell>
          <cell r="L901">
            <v>1</v>
          </cell>
          <cell r="M901" t="str">
            <v>แห่ง</v>
          </cell>
          <cell r="N901" t="str">
            <v>14 ธ.ค. 2566</v>
          </cell>
          <cell r="O901" t="str">
            <v/>
          </cell>
          <cell r="P901">
            <v>5750000</v>
          </cell>
          <cell r="Q901">
            <v>5750000</v>
          </cell>
          <cell r="R901" t="str">
            <v>ลงนามในสัญญา</v>
          </cell>
          <cell r="S901" t="str">
            <v/>
          </cell>
          <cell r="T901" t="str">
            <v>สำนักงานทางหลวงชนบทที่ 11 (สุราษฎร์ธานี)</v>
          </cell>
          <cell r="U901" t="str">
            <v>แขวงทางหลวงชนบทสุราษฎร์ธานี</v>
          </cell>
          <cell r="V901" t="str">
            <v>สำนักบำรุงทาง</v>
          </cell>
          <cell r="W901" t="str">
            <v>สุราษฎร์ธานี</v>
          </cell>
          <cell r="X901" t="str">
            <v/>
          </cell>
          <cell r="Y901">
            <v>5497542.5999999996</v>
          </cell>
          <cell r="Z901">
            <v>1</v>
          </cell>
          <cell r="AA901" t="str">
            <v>แห่ง</v>
          </cell>
          <cell r="AB901" t="str">
            <v>ลาดยาง AC</v>
          </cell>
          <cell r="AC901" t="str">
            <v>-</v>
          </cell>
          <cell r="AD901" t="str">
            <v>-</v>
          </cell>
          <cell r="AE901" t="str">
            <v>AC</v>
          </cell>
          <cell r="AF901" t="str">
            <v>-</v>
          </cell>
          <cell r="AG901" t="str">
            <v>-</v>
          </cell>
          <cell r="AH901" t="str">
            <v>17 ม.ค. 2567</v>
          </cell>
          <cell r="AI901" t="str">
            <v>11 ม.ค. 2567</v>
          </cell>
          <cell r="AJ901" t="str">
            <v>1 ก.พ. 2567</v>
          </cell>
          <cell r="AK901" t="str">
            <v>9 ก.พ. 2567</v>
          </cell>
          <cell r="AL901">
            <v>3</v>
          </cell>
          <cell r="AN901">
            <v>3</v>
          </cell>
          <cell r="AO901">
            <v>2</v>
          </cell>
          <cell r="AP901" t="str">
            <v>0845538001019</v>
          </cell>
          <cell r="AQ901" t="str">
            <v>66129357463</v>
          </cell>
          <cell r="AR901" t="str">
            <v>บจก.สุราษฎร์สุขสันต์</v>
          </cell>
          <cell r="AS901" t="str">
            <v/>
          </cell>
          <cell r="AT901">
            <v>5490000</v>
          </cell>
          <cell r="AU901">
            <v>5490000</v>
          </cell>
          <cell r="AV901" t="str">
            <v/>
          </cell>
          <cell r="AW901" t="str">
            <v>สฎ.11/2567</v>
          </cell>
          <cell r="AX901" t="str">
            <v>1 มี.ค. 2567</v>
          </cell>
          <cell r="AY901" t="str">
            <v>2 มี.ค. 2567</v>
          </cell>
          <cell r="AZ901" t="str">
            <v>30 พ.ค. 2567</v>
          </cell>
          <cell r="BA901">
            <v>90</v>
          </cell>
          <cell r="BC901">
            <v>5490000</v>
          </cell>
          <cell r="BD901">
            <v>5490000</v>
          </cell>
          <cell r="BF901">
            <v>260000</v>
          </cell>
          <cell r="BG901">
            <v>7542.5999999996275</v>
          </cell>
          <cell r="BI901" t="str">
            <v xml:space="preserve"> 9 ก.พ.67</v>
          </cell>
          <cell r="BJ901">
            <v>0.13719948254697703</v>
          </cell>
        </row>
        <row r="902">
          <cell r="A902" t="str">
            <v xml:space="preserve">งานบำรุงถนนสาย สฎ.4032 แยกทางหลวงหมายเลข 4262 - บ้านเขาหลัก อ.ท่าฉาง จ.สุราษฎร์ธานี (ตอนที่ 1) </v>
          </cell>
          <cell r="C902" t="str">
            <v>2567</v>
          </cell>
          <cell r="D902" t="str">
            <v>ผลผลิตโครงข่ายทางหลวงชนบทได้รับการบำรุงรักษา</v>
          </cell>
          <cell r="E902" t="str">
            <v>บำรุงรักษาทางหลวงชนบท</v>
          </cell>
          <cell r="F902" t="str">
            <v>รายการปีเดียว ราคาต่อหน่วยต่ำกว่า 10 ล้านบาท (พลางก่อน2)</v>
          </cell>
          <cell r="G902" t="str">
            <v>วิธี e-Bidding</v>
          </cell>
          <cell r="H902" t="str">
            <v>ซ่อมสร้างผิวทางแอสฟัลต์คอนกรีต (โดยวิธี Pavement In - Place Recycling)</v>
          </cell>
          <cell r="I902" t="str">
            <v>08007280004703210717</v>
          </cell>
          <cell r="K902" t="str">
            <v>สุราษฎร์ธานี</v>
          </cell>
          <cell r="L902">
            <v>1</v>
          </cell>
          <cell r="M902" t="str">
            <v>แห่ง</v>
          </cell>
          <cell r="N902" t="str">
            <v>14 ธ.ค. 2566</v>
          </cell>
          <cell r="O902" t="str">
            <v/>
          </cell>
          <cell r="P902">
            <v>5350000</v>
          </cell>
          <cell r="Q902">
            <v>5350000</v>
          </cell>
          <cell r="R902" t="str">
            <v>ลงนามในสัญญา</v>
          </cell>
          <cell r="S902" t="str">
            <v/>
          </cell>
          <cell r="T902" t="str">
            <v>สำนักงานทางหลวงชนบทที่ 11 (สุราษฎร์ธานี)</v>
          </cell>
          <cell r="U902" t="str">
            <v>แขวงทางหลวงชนบทสุราษฎร์ธานี</v>
          </cell>
          <cell r="V902" t="str">
            <v>สำนักบำรุงทาง</v>
          </cell>
          <cell r="W902" t="str">
            <v>สุราษฎร์ธานี</v>
          </cell>
          <cell r="X902" t="str">
            <v/>
          </cell>
          <cell r="Y902">
            <v>5175442.71</v>
          </cell>
          <cell r="Z902">
            <v>1</v>
          </cell>
          <cell r="AA902" t="str">
            <v>แห่ง</v>
          </cell>
          <cell r="AB902" t="str">
            <v>ลาดยาง AC</v>
          </cell>
          <cell r="AC902" t="str">
            <v>-</v>
          </cell>
          <cell r="AD902" t="str">
            <v>-</v>
          </cell>
          <cell r="AE902" t="str">
            <v>AC</v>
          </cell>
          <cell r="AF902" t="str">
            <v>-</v>
          </cell>
          <cell r="AG902" t="str">
            <v>-</v>
          </cell>
          <cell r="AH902" t="str">
            <v>17 ม.ค. 2567</v>
          </cell>
          <cell r="AI902" t="str">
            <v>11 ม.ค. 2567</v>
          </cell>
          <cell r="AJ902" t="str">
            <v>1 ก.พ. 2567</v>
          </cell>
          <cell r="AK902" t="str">
            <v>9 ก.พ. 2567</v>
          </cell>
          <cell r="AL902">
            <v>4</v>
          </cell>
          <cell r="AN902">
            <v>4</v>
          </cell>
          <cell r="AO902">
            <v>2</v>
          </cell>
          <cell r="AP902" t="str">
            <v>0845540001187</v>
          </cell>
          <cell r="AR902" t="str">
            <v>บจก.ชมภูพลอุตสาหกรรม</v>
          </cell>
          <cell r="AS902" t="str">
            <v/>
          </cell>
          <cell r="AT902">
            <v>5165000</v>
          </cell>
          <cell r="AU902">
            <v>5165000</v>
          </cell>
          <cell r="AV902" t="str">
            <v/>
          </cell>
          <cell r="AW902" t="str">
            <v>สฎ.12/2567</v>
          </cell>
          <cell r="AX902" t="str">
            <v>5 มี.ค. 2567</v>
          </cell>
          <cell r="AY902" t="str">
            <v>6 มี.ค. 2567</v>
          </cell>
          <cell r="AZ902" t="str">
            <v>3 มิ.ย. 2567</v>
          </cell>
          <cell r="BA902">
            <v>90</v>
          </cell>
          <cell r="BC902">
            <v>5165000</v>
          </cell>
          <cell r="BD902">
            <v>5165000</v>
          </cell>
          <cell r="BF902">
            <v>185000</v>
          </cell>
          <cell r="BG902">
            <v>10442.709999999963</v>
          </cell>
          <cell r="BI902" t="str">
            <v xml:space="preserve"> 9 ก.พ.67</v>
          </cell>
          <cell r="BJ902">
            <v>0.20177423623726989</v>
          </cell>
        </row>
        <row r="903">
          <cell r="A903" t="str">
            <v xml:space="preserve">งานบำรุงถนนสาย สฎ.3060 สาย ก (ง) ผังเมืองรวมเมืองสุราษฎร์ธานี อ.เมือง จ.สุราษฎร์ธานี (ตอนที่ 1) </v>
          </cell>
          <cell r="C903" t="str">
            <v>2567</v>
          </cell>
          <cell r="D903" t="str">
            <v>ผลผลิตโครงข่ายทางหลวงชนบทได้รับการบำรุงรักษา</v>
          </cell>
          <cell r="E903" t="str">
            <v>บำรุงรักษาทางหลวงชนบท</v>
          </cell>
          <cell r="F903" t="str">
            <v>รายการปีเดียว ราคาต่อหน่วยต่ำกว่า 10 ล้านบาท (พลางก่อน2)</v>
          </cell>
          <cell r="G903" t="str">
            <v>วิธี e-Bidding</v>
          </cell>
          <cell r="H903" t="str">
            <v>ซ่อมสร้างผิวทางแอสฟัลต์คอนกรีต (โดยวิธี Pavement In - Place Recycling)</v>
          </cell>
          <cell r="I903" t="str">
            <v>08007280004703210717</v>
          </cell>
          <cell r="K903" t="str">
            <v>สุราษฎร์ธานี</v>
          </cell>
          <cell r="L903">
            <v>1</v>
          </cell>
          <cell r="M903" t="str">
            <v>แห่ง</v>
          </cell>
          <cell r="N903" t="str">
            <v>14 ธ.ค. 2566</v>
          </cell>
          <cell r="O903" t="str">
            <v/>
          </cell>
          <cell r="P903">
            <v>5650000</v>
          </cell>
          <cell r="Q903">
            <v>5650000</v>
          </cell>
          <cell r="R903" t="str">
            <v>ลงนามในสัญญา</v>
          </cell>
          <cell r="S903" t="str">
            <v/>
          </cell>
          <cell r="T903" t="str">
            <v>สำนักงานทางหลวงชนบทที่ 11 (สุราษฎร์ธานี)</v>
          </cell>
          <cell r="U903" t="str">
            <v>แขวงทางหลวงชนบทสุราษฎร์ธานี</v>
          </cell>
          <cell r="V903" t="str">
            <v>สำนักบำรุงทาง</v>
          </cell>
          <cell r="W903" t="str">
            <v>สุราษฎร์ธานี</v>
          </cell>
          <cell r="X903" t="str">
            <v/>
          </cell>
          <cell r="Y903">
            <v>5496565.7800000003</v>
          </cell>
          <cell r="Z903">
            <v>1</v>
          </cell>
          <cell r="AA903" t="str">
            <v>แห่ง</v>
          </cell>
          <cell r="AB903" t="str">
            <v>ลาดยาง AC</v>
          </cell>
          <cell r="AC903" t="str">
            <v>-</v>
          </cell>
          <cell r="AD903" t="str">
            <v>-</v>
          </cell>
          <cell r="AE903" t="str">
            <v>AC</v>
          </cell>
          <cell r="AF903" t="str">
            <v>-</v>
          </cell>
          <cell r="AG903" t="str">
            <v>-</v>
          </cell>
          <cell r="AH903" t="str">
            <v>17 ม.ค. 2567</v>
          </cell>
          <cell r="AI903" t="str">
            <v>11 ม.ค. 2567</v>
          </cell>
          <cell r="AJ903" t="str">
            <v>1 ก.พ. 2567</v>
          </cell>
          <cell r="AK903" t="str">
            <v>9 ก.พ. 2567</v>
          </cell>
          <cell r="AL903">
            <v>3</v>
          </cell>
          <cell r="AM903">
            <v>3</v>
          </cell>
          <cell r="AN903">
            <v>3</v>
          </cell>
          <cell r="AO903">
            <v>3</v>
          </cell>
          <cell r="AP903" t="str">
            <v>0845560002626</v>
          </cell>
          <cell r="AQ903" t="str">
            <v>66129386224</v>
          </cell>
          <cell r="AR903" t="str">
            <v>บจก.บริษัท การันต์รัตน จำกัด</v>
          </cell>
          <cell r="AS903" t="str">
            <v/>
          </cell>
          <cell r="AT903">
            <v>5445000</v>
          </cell>
          <cell r="AU903">
            <v>5445000</v>
          </cell>
          <cell r="AV903" t="str">
            <v/>
          </cell>
          <cell r="AW903" t="str">
            <v>สฎ.20/2567</v>
          </cell>
          <cell r="AX903" t="str">
            <v>7 มี.ค. 2567</v>
          </cell>
          <cell r="AY903" t="str">
            <v>8 มี.ค. 2567</v>
          </cell>
          <cell r="AZ903" t="str">
            <v>5 มิ.ย. 2567</v>
          </cell>
          <cell r="BA903">
            <v>90</v>
          </cell>
          <cell r="BC903">
            <v>5445000</v>
          </cell>
          <cell r="BD903">
            <v>5445000</v>
          </cell>
          <cell r="BF903">
            <v>205000</v>
          </cell>
          <cell r="BG903">
            <v>51565.780000000261</v>
          </cell>
          <cell r="BI903" t="str">
            <v xml:space="preserve"> 9 ก.พ.67</v>
          </cell>
          <cell r="BJ903">
            <v>0.93814541777393701</v>
          </cell>
        </row>
        <row r="904">
          <cell r="A904" t="str">
            <v xml:space="preserve">งานบำรุงถนนสาย สฎ.2007 แยกทางหลวงหมายเลข 41 - บ้านบางใบไม้ อ.ท่าฉาง, พุนพิน, เมือง จ.สุราษฎร์ธานี (ตอนที่ 1) </v>
          </cell>
          <cell r="C904" t="str">
            <v>2567</v>
          </cell>
          <cell r="D904" t="str">
            <v>ผลผลิตโครงข่ายทางหลวงชนบทได้รับการบำรุงรักษา</v>
          </cell>
          <cell r="E904" t="str">
            <v>บำรุงรักษาทางหลวงชนบท</v>
          </cell>
          <cell r="F904" t="str">
            <v>รายการปีเดียว ราคาต่อหน่วยต่ำกว่า 10 ล้านบาท (พลางก่อน2)</v>
          </cell>
          <cell r="G904" t="str">
            <v>วิธี e-Bidding</v>
          </cell>
          <cell r="H904" t="str">
            <v>ปรับปรุงโครงสร้างสะพานที่ชำรุด</v>
          </cell>
          <cell r="I904" t="str">
            <v>08007280004703210717</v>
          </cell>
          <cell r="K904" t="str">
            <v>สุราษฎร์ธานี</v>
          </cell>
          <cell r="L904">
            <v>1</v>
          </cell>
          <cell r="M904" t="str">
            <v>แห่ง</v>
          </cell>
          <cell r="N904" t="str">
            <v>14 ธ.ค. 2566</v>
          </cell>
          <cell r="O904" t="str">
            <v/>
          </cell>
          <cell r="P904">
            <v>5850000</v>
          </cell>
          <cell r="Q904">
            <v>5850000</v>
          </cell>
          <cell r="R904" t="str">
            <v>ลงนามในสัญญา</v>
          </cell>
          <cell r="S904" t="str">
            <v/>
          </cell>
          <cell r="T904" t="str">
            <v>สำนักงานทางหลวงชนบทที่ 11 (สุราษฎร์ธานี)</v>
          </cell>
          <cell r="U904" t="str">
            <v>แขวงทางหลวงชนบทสุราษฎร์ธานี</v>
          </cell>
          <cell r="V904" t="str">
            <v>สำนักบำรุงทาง</v>
          </cell>
          <cell r="W904" t="str">
            <v>สุราษฎร์ธานี</v>
          </cell>
          <cell r="X904" t="str">
            <v/>
          </cell>
          <cell r="Y904">
            <v>5788385.2999999998</v>
          </cell>
          <cell r="Z904">
            <v>1</v>
          </cell>
          <cell r="AA904" t="str">
            <v>แห่ง</v>
          </cell>
          <cell r="AB904" t="str">
            <v>-</v>
          </cell>
          <cell r="AC904" t="str">
            <v>1</v>
          </cell>
          <cell r="AD904" t="str">
            <v>-</v>
          </cell>
          <cell r="AE904" t="str">
            <v>-</v>
          </cell>
          <cell r="AF904" t="str">
            <v>-</v>
          </cell>
          <cell r="AG904" t="str">
            <v>-</v>
          </cell>
          <cell r="AH904" t="str">
            <v>23 ม.ค. 2567</v>
          </cell>
          <cell r="AI904" t="str">
            <v>17 ม.ค. 2567</v>
          </cell>
          <cell r="AJ904" t="str">
            <v>7 ก.พ. 2567</v>
          </cell>
          <cell r="AK904" t="str">
            <v>9 ก.พ. 2567</v>
          </cell>
          <cell r="AL904">
            <v>3</v>
          </cell>
          <cell r="AM904">
            <v>3</v>
          </cell>
          <cell r="AN904">
            <v>3</v>
          </cell>
          <cell r="AO904">
            <v>3</v>
          </cell>
          <cell r="AP904" t="str">
            <v>0105547152217</v>
          </cell>
          <cell r="AQ904" t="str">
            <v>66129386278</v>
          </cell>
          <cell r="AR904" t="str">
            <v>บจก.เจ เอ็ม เอส ซีสเต็มส์ เซอร์วิส</v>
          </cell>
          <cell r="AS904" t="str">
            <v/>
          </cell>
          <cell r="AT904">
            <v>5690000</v>
          </cell>
          <cell r="AU904">
            <v>5690000</v>
          </cell>
          <cell r="AV904" t="str">
            <v/>
          </cell>
          <cell r="AW904" t="str">
            <v>สฎ.19/2567</v>
          </cell>
          <cell r="AX904" t="str">
            <v>7 มี.ค. 2567</v>
          </cell>
          <cell r="AY904" t="str">
            <v>8 มี.ค. 2567</v>
          </cell>
          <cell r="AZ904" t="str">
            <v>3 ก.ย. 2567</v>
          </cell>
          <cell r="BA904">
            <v>180</v>
          </cell>
          <cell r="BC904">
            <v>5690000</v>
          </cell>
          <cell r="BD904">
            <v>5690000</v>
          </cell>
          <cell r="BF904">
            <v>160000</v>
          </cell>
          <cell r="BG904">
            <v>98385.299999999814</v>
          </cell>
          <cell r="BI904" t="str">
            <v xml:space="preserve"> 9 ก.พ.67</v>
          </cell>
          <cell r="BJ904">
            <v>1.6997019877028541</v>
          </cell>
        </row>
        <row r="905">
          <cell r="A905" t="str">
            <v xml:space="preserve">งานบำรุงถนนสาย สฎ.3022 แยกทางหลวงหมายเลข 401 - บ้านเขาหัวช้าง อ.ดอนสัก จ.สุราษฎร์ธานี (ตอนที่ 1) </v>
          </cell>
          <cell r="C905" t="str">
            <v>2567</v>
          </cell>
          <cell r="D905" t="str">
            <v>ผลผลิตโครงข่ายทางหลวงชนบทได้รับการบำรุงรักษา</v>
          </cell>
          <cell r="E905" t="str">
            <v>บำรุงรักษาทางหลวงชนบท</v>
          </cell>
          <cell r="F905" t="str">
            <v>รายการปีเดียว ราคาต่อหน่วยต่ำกว่า 10 ล้านบาท (พลางก่อน2)</v>
          </cell>
          <cell r="G905" t="str">
            <v>วิธี e-Bidding</v>
          </cell>
          <cell r="H905" t="str">
            <v>เสริมผิวลาดยางแอสฟัลต์คอนกรีต</v>
          </cell>
          <cell r="I905" t="str">
            <v>08007280004703210717</v>
          </cell>
          <cell r="K905" t="str">
            <v>สุราษฎร์ธานี</v>
          </cell>
          <cell r="L905">
            <v>1</v>
          </cell>
          <cell r="M905" t="str">
            <v>แห่ง</v>
          </cell>
          <cell r="N905" t="str">
            <v>14 ธ.ค. 2566</v>
          </cell>
          <cell r="O905" t="str">
            <v/>
          </cell>
          <cell r="P905">
            <v>5350000</v>
          </cell>
          <cell r="Q905">
            <v>5350000</v>
          </cell>
          <cell r="R905" t="str">
            <v>ลงนามในสัญญา</v>
          </cell>
          <cell r="S905" t="str">
            <v/>
          </cell>
          <cell r="T905" t="str">
            <v>สำนักงานทางหลวงชนบทที่ 11 (สุราษฎร์ธานี)</v>
          </cell>
          <cell r="U905" t="str">
            <v>แขวงทางหลวงชนบทสุราษฎร์ธานี</v>
          </cell>
          <cell r="V905" t="str">
            <v>สำนักบำรุงทาง</v>
          </cell>
          <cell r="W905" t="str">
            <v>สุราษฎร์ธานี</v>
          </cell>
          <cell r="X905" t="str">
            <v/>
          </cell>
          <cell r="Y905">
            <v>5120620.9800000004</v>
          </cell>
          <cell r="Z905">
            <v>1</v>
          </cell>
          <cell r="AA905" t="str">
            <v>แห่ง</v>
          </cell>
          <cell r="AB905" t="str">
            <v>ลาดยาง AC</v>
          </cell>
          <cell r="AC905" t="str">
            <v>-</v>
          </cell>
          <cell r="AD905" t="str">
            <v>-</v>
          </cell>
          <cell r="AE905" t="str">
            <v>AC</v>
          </cell>
          <cell r="AF905" t="str">
            <v>-</v>
          </cell>
          <cell r="AG905" t="str">
            <v>-</v>
          </cell>
          <cell r="AH905" t="str">
            <v>17 ม.ค. 2567</v>
          </cell>
          <cell r="AI905" t="str">
            <v>11 ม.ค. 2567</v>
          </cell>
          <cell r="AJ905" t="str">
            <v>1 ก.พ. 2567</v>
          </cell>
          <cell r="AK905" t="str">
            <v>9 ก.พ. 2567</v>
          </cell>
          <cell r="AL905">
            <v>5</v>
          </cell>
          <cell r="AM905">
            <v>2</v>
          </cell>
          <cell r="AN905">
            <v>5</v>
          </cell>
          <cell r="AO905">
            <v>2</v>
          </cell>
          <cell r="AP905" t="str">
            <v>0845559005781</v>
          </cell>
          <cell r="AQ905" t="str">
            <v>66129386299</v>
          </cell>
          <cell r="AR905" t="str">
            <v>บจก.ตาปีแทรคเตอร์</v>
          </cell>
          <cell r="AS905" t="str">
            <v/>
          </cell>
          <cell r="AT905">
            <v>5090000</v>
          </cell>
          <cell r="AU905">
            <v>5090000</v>
          </cell>
          <cell r="AV905" t="str">
            <v/>
          </cell>
          <cell r="AW905" t="str">
            <v>สฎ.15/2567</v>
          </cell>
          <cell r="AX905" t="str">
            <v>5 มี.ค. 2567</v>
          </cell>
          <cell r="AY905" t="str">
            <v>6 มี.ค. 2567</v>
          </cell>
          <cell r="AZ905" t="str">
            <v>3 มิ.ย. 2567</v>
          </cell>
          <cell r="BA905">
            <v>90</v>
          </cell>
          <cell r="BC905">
            <v>5090000</v>
          </cell>
          <cell r="BD905">
            <v>5090000</v>
          </cell>
          <cell r="BF905">
            <v>260000</v>
          </cell>
          <cell r="BG905">
            <v>30620.980000000447</v>
          </cell>
          <cell r="BI905" t="str">
            <v xml:space="preserve"> 9 ก.พ.67</v>
          </cell>
          <cell r="BJ905">
            <v>0.59799348789139328</v>
          </cell>
        </row>
        <row r="906">
          <cell r="A906" t="str">
            <v xml:space="preserve">งานบำรุงถนนสาย สฎ.6019 บ้านกะเปา - บ้านถ้ำผึ้ง อ.คีรีรัฐนิคม จ.สุราษฎร์ธานี (ตอนที่ 1) </v>
          </cell>
          <cell r="C906" t="str">
            <v>2567</v>
          </cell>
          <cell r="D906" t="str">
            <v>ผลผลิตโครงข่ายทางหลวงชนบทได้รับการบำรุงรักษา</v>
          </cell>
          <cell r="E906" t="str">
            <v>บำรุงรักษาทางหลวงชนบท</v>
          </cell>
          <cell r="F906" t="str">
            <v>รายการปีเดียว ราคาต่อหน่วยต่ำกว่า 10 ล้านบาท (พลางก่อน2)</v>
          </cell>
          <cell r="G906" t="str">
            <v>วิธี e-Bidding</v>
          </cell>
          <cell r="H906" t="str">
            <v>เสริมผิวลาดยางแอสฟัลต์คอนกรีต</v>
          </cell>
          <cell r="I906" t="str">
            <v>08007280004703210717</v>
          </cell>
          <cell r="K906" t="str">
            <v>สุราษฎร์ธานี</v>
          </cell>
          <cell r="L906">
            <v>1</v>
          </cell>
          <cell r="M906" t="str">
            <v>แห่ง</v>
          </cell>
          <cell r="N906" t="str">
            <v>14 ธ.ค. 2566</v>
          </cell>
          <cell r="O906" t="str">
            <v/>
          </cell>
          <cell r="P906">
            <v>5750000</v>
          </cell>
          <cell r="Q906">
            <v>5750000</v>
          </cell>
          <cell r="R906" t="str">
            <v>ลงนามในสัญญา</v>
          </cell>
          <cell r="S906" t="str">
            <v/>
          </cell>
          <cell r="T906" t="str">
            <v>สำนักงานทางหลวงชนบทที่ 11 (สุราษฎร์ธานี)</v>
          </cell>
          <cell r="U906" t="str">
            <v>แขวงทางหลวงชนบทสุราษฎร์ธานี</v>
          </cell>
          <cell r="V906" t="str">
            <v>สำนักบำรุงทาง</v>
          </cell>
          <cell r="W906" t="str">
            <v>สุราษฎร์ธานี</v>
          </cell>
          <cell r="X906" t="str">
            <v/>
          </cell>
          <cell r="Y906">
            <v>5496565.7800000003</v>
          </cell>
          <cell r="Z906">
            <v>1</v>
          </cell>
          <cell r="AA906" t="str">
            <v>แห่ง</v>
          </cell>
          <cell r="AB906" t="str">
            <v>-</v>
          </cell>
          <cell r="AC906" t="str">
            <v>-</v>
          </cell>
          <cell r="AD906" t="str">
            <v>-</v>
          </cell>
          <cell r="AE906" t="str">
            <v>-</v>
          </cell>
          <cell r="AF906" t="str">
            <v>-</v>
          </cell>
          <cell r="AG906" t="str">
            <v>-</v>
          </cell>
          <cell r="AH906" t="str">
            <v>17 ม.ค. 2567</v>
          </cell>
          <cell r="AI906" t="str">
            <v>11 ม.ค. 2567</v>
          </cell>
          <cell r="AJ906" t="str">
            <v>1 ก.พ. 2567</v>
          </cell>
          <cell r="AK906" t="str">
            <v>9 ก.พ. 2567</v>
          </cell>
          <cell r="AL906">
            <v>4</v>
          </cell>
          <cell r="AM906">
            <v>2</v>
          </cell>
          <cell r="AN906">
            <v>4</v>
          </cell>
          <cell r="AO906">
            <v>2</v>
          </cell>
          <cell r="AP906" t="str">
            <v>0705537000541</v>
          </cell>
          <cell r="AQ906" t="str">
            <v>66129386322</v>
          </cell>
          <cell r="AR906" t="str">
            <v>บริษัท อัลฟาเอสไลน์</v>
          </cell>
          <cell r="AS906" t="str">
            <v/>
          </cell>
          <cell r="AT906">
            <v>5469000</v>
          </cell>
          <cell r="AU906">
            <v>5469000</v>
          </cell>
          <cell r="AV906" t="str">
            <v/>
          </cell>
          <cell r="AW906" t="str">
            <v>สฎ.17/2567</v>
          </cell>
          <cell r="AX906" t="str">
            <v>6 มี.ค. 2567</v>
          </cell>
          <cell r="AY906" t="str">
            <v>7 มี.ค. 2567</v>
          </cell>
          <cell r="AZ906" t="str">
            <v>4 มิ.ย. 2567</v>
          </cell>
          <cell r="BA906">
            <v>90</v>
          </cell>
          <cell r="BC906">
            <v>5469000</v>
          </cell>
          <cell r="BD906">
            <v>5469000</v>
          </cell>
          <cell r="BF906">
            <v>281000</v>
          </cell>
          <cell r="BG906">
            <v>27565.780000000261</v>
          </cell>
          <cell r="BI906" t="str">
            <v xml:space="preserve"> 9 ก.พ.67</v>
          </cell>
          <cell r="BJ906">
            <v>0.50150914413327119</v>
          </cell>
        </row>
        <row r="907">
          <cell r="A907" t="str">
            <v xml:space="preserve">งานบำรุงถนนสาย สฎ.2055 แยกทางหลวงหมายเลข 44 - บ้านในปราบ อ.เคียนซา จ.สุราษฎร์ธานี (ตอนที่ 1) </v>
          </cell>
          <cell r="C907" t="str">
            <v>2567</v>
          </cell>
          <cell r="D907" t="str">
            <v>ผลผลิตโครงข่ายทางหลวงชนบทได้รับการบำรุงรักษา</v>
          </cell>
          <cell r="E907" t="str">
            <v>บำรุงรักษาทางหลวงชนบท</v>
          </cell>
          <cell r="F907" t="str">
            <v>รายการปีเดียว ราคาต่อหน่วยต่ำกว่า 10 ล้านบาท (พลางก่อน2)</v>
          </cell>
          <cell r="G907" t="str">
            <v>วิธี e-Bidding</v>
          </cell>
          <cell r="H907" t="str">
            <v>เสริมผิวลาดยางแอสฟัลต์คอนกรีต</v>
          </cell>
          <cell r="I907" t="str">
            <v>08007280004703210717</v>
          </cell>
          <cell r="K907" t="str">
            <v>สุราษฎร์ธานี</v>
          </cell>
          <cell r="L907">
            <v>1</v>
          </cell>
          <cell r="M907" t="str">
            <v>แห่ง</v>
          </cell>
          <cell r="N907" t="str">
            <v>14 ธ.ค. 2566</v>
          </cell>
          <cell r="O907" t="str">
            <v/>
          </cell>
          <cell r="P907">
            <v>5850000</v>
          </cell>
          <cell r="Q907">
            <v>5850000</v>
          </cell>
          <cell r="R907" t="str">
            <v>ลงนามในสัญญา</v>
          </cell>
          <cell r="S907" t="str">
            <v/>
          </cell>
          <cell r="T907" t="str">
            <v>สำนักงานทางหลวงชนบทที่ 11 (สุราษฎร์ธานี)</v>
          </cell>
          <cell r="U907" t="str">
            <v>แขวงทางหลวงชนบทสุราษฎร์ธานี</v>
          </cell>
          <cell r="V907" t="str">
            <v>สำนักบำรุงทาง</v>
          </cell>
          <cell r="W907" t="str">
            <v>สุราษฎร์ธานี</v>
          </cell>
          <cell r="X907" t="str">
            <v/>
          </cell>
          <cell r="Y907">
            <v>5651553.29</v>
          </cell>
          <cell r="Z907">
            <v>1</v>
          </cell>
          <cell r="AA907" t="str">
            <v>แห่ง</v>
          </cell>
          <cell r="AB907" t="str">
            <v>ลาดยาง AC</v>
          </cell>
          <cell r="AC907" t="str">
            <v>-</v>
          </cell>
          <cell r="AD907" t="str">
            <v>-</v>
          </cell>
          <cell r="AE907" t="str">
            <v>AC</v>
          </cell>
          <cell r="AF907" t="str">
            <v>-</v>
          </cell>
          <cell r="AG907" t="str">
            <v>-</v>
          </cell>
          <cell r="AH907" t="str">
            <v>17 ม.ค. 2567</v>
          </cell>
          <cell r="AI907" t="str">
            <v>11 ม.ค. 2567</v>
          </cell>
          <cell r="AJ907" t="str">
            <v>1 ก.พ. 2567</v>
          </cell>
          <cell r="AK907" t="str">
            <v>9 ก.พ. 2567</v>
          </cell>
          <cell r="AL907">
            <v>6</v>
          </cell>
          <cell r="AM907">
            <v>3</v>
          </cell>
          <cell r="AN907">
            <v>6</v>
          </cell>
          <cell r="AO907">
            <v>3</v>
          </cell>
          <cell r="AP907" t="str">
            <v>0845560002626</v>
          </cell>
          <cell r="AR907" t="str">
            <v>บจก.บริษัท การันต์รัตน จำกัด</v>
          </cell>
          <cell r="AS907" t="str">
            <v/>
          </cell>
          <cell r="AT907">
            <v>5640000</v>
          </cell>
          <cell r="AU907">
            <v>5640000</v>
          </cell>
          <cell r="AV907" t="str">
            <v/>
          </cell>
          <cell r="AW907" t="str">
            <v>สฎ.14/2567</v>
          </cell>
          <cell r="AX907" t="str">
            <v>5 มี.ค. 2567</v>
          </cell>
          <cell r="AY907" t="str">
            <v>6 มี.ค. 2567</v>
          </cell>
          <cell r="AZ907" t="str">
            <v>28 มิ.ย. 2567</v>
          </cell>
          <cell r="BA907">
            <v>115</v>
          </cell>
          <cell r="BC907">
            <v>5640000</v>
          </cell>
          <cell r="BD907">
            <v>5640000</v>
          </cell>
          <cell r="BF907">
            <v>210000</v>
          </cell>
          <cell r="BG907">
            <v>11553.290000000037</v>
          </cell>
          <cell r="BI907" t="str">
            <v xml:space="preserve"> 9 ก.พ.67</v>
          </cell>
          <cell r="BJ907">
            <v>0.20442680812092345</v>
          </cell>
        </row>
        <row r="908">
          <cell r="A908" t="str">
            <v>งานบำรุงถนนสาย สฎ.4030 แยกทางหลวงหมายเลข 4009 - บ้านห้วยทรายขาว  อ.พระแสง จ.สุราษฎร์ธานี</v>
          </cell>
          <cell r="C908" t="str">
            <v>2567</v>
          </cell>
          <cell r="D908" t="str">
            <v>ผลผลิตโครงข่ายทางหลวงชนบทได้รับการบำรุงรักษา</v>
          </cell>
          <cell r="E908" t="str">
            <v>บำรุงรักษาทางหลวงชนบท</v>
          </cell>
          <cell r="F908" t="str">
            <v>รายการปีเดียว ราคาต่อหน่วยต่ำกว่า 10 ล้านบาท (พลางก่อน2)</v>
          </cell>
          <cell r="G908" t="str">
            <v>วิธี e-Bidding</v>
          </cell>
          <cell r="H908" t="str">
            <v>เสริมผิวลาดยางแอสฟัลต์คอนกรีต</v>
          </cell>
          <cell r="I908" t="str">
            <v>08007280004703210717</v>
          </cell>
          <cell r="J908" t="str">
            <v>พระแสง</v>
          </cell>
          <cell r="K908" t="str">
            <v>สุราษฎร์ธานี</v>
          </cell>
          <cell r="L908">
            <v>1</v>
          </cell>
          <cell r="M908" t="str">
            <v>แห่ง</v>
          </cell>
          <cell r="N908" t="str">
            <v>14 ธ.ค. 2566</v>
          </cell>
          <cell r="O908" t="str">
            <v/>
          </cell>
          <cell r="P908">
            <v>5850000</v>
          </cell>
          <cell r="Q908">
            <v>5850000</v>
          </cell>
          <cell r="R908" t="str">
            <v>ลงนามในสัญญา</v>
          </cell>
          <cell r="S908" t="str">
            <v/>
          </cell>
          <cell r="T908" t="str">
            <v>สำนักงานทางหลวงชนบทที่ 11 (สุราษฎร์ธานี)</v>
          </cell>
          <cell r="U908" t="str">
            <v>แขวงทางหลวงชนบทสุราษฎร์ธานี</v>
          </cell>
          <cell r="V908" t="str">
            <v>สำนักบำรุงทาง</v>
          </cell>
          <cell r="W908" t="str">
            <v>สุราษฎร์ธานี</v>
          </cell>
          <cell r="X908" t="str">
            <v/>
          </cell>
          <cell r="Y908">
            <v>5615538.2300000004</v>
          </cell>
          <cell r="Z908">
            <v>1</v>
          </cell>
          <cell r="AA908" t="str">
            <v>แห่ง</v>
          </cell>
          <cell r="AB908" t="str">
            <v>ลาดยาง AC</v>
          </cell>
          <cell r="AC908" t="str">
            <v>-</v>
          </cell>
          <cell r="AD908" t="str">
            <v>-</v>
          </cell>
          <cell r="AE908" t="str">
            <v>-</v>
          </cell>
          <cell r="AF908" t="str">
            <v>-</v>
          </cell>
          <cell r="AG908" t="str">
            <v>-</v>
          </cell>
          <cell r="AH908" t="str">
            <v>17 ม.ค. 2567</v>
          </cell>
          <cell r="AI908" t="str">
            <v>11 ม.ค. 2567</v>
          </cell>
          <cell r="AJ908" t="str">
            <v>1 ก.พ. 2567</v>
          </cell>
          <cell r="AK908" t="str">
            <v>9 ก.พ. 2567</v>
          </cell>
          <cell r="AL908">
            <v>5</v>
          </cell>
          <cell r="AM908">
            <v>3</v>
          </cell>
          <cell r="AN908">
            <v>5</v>
          </cell>
          <cell r="AO908">
            <v>3</v>
          </cell>
          <cell r="AP908" t="str">
            <v>0843548002156</v>
          </cell>
          <cell r="AQ908" t="str">
            <v>66129387058</v>
          </cell>
          <cell r="AR908" t="str">
            <v>หจก เพชรไพรัชการโยธา</v>
          </cell>
          <cell r="AS908" t="str">
            <v/>
          </cell>
          <cell r="AT908">
            <v>5608800</v>
          </cell>
          <cell r="AU908">
            <v>5608800</v>
          </cell>
          <cell r="AV908" t="str">
            <v/>
          </cell>
          <cell r="AW908" t="str">
            <v>สฎ.16/2567</v>
          </cell>
          <cell r="AX908" t="str">
            <v>6 มี.ค. 2567</v>
          </cell>
          <cell r="AY908" t="str">
            <v>7 มี.ค. 2567</v>
          </cell>
          <cell r="AZ908" t="str">
            <v>4 มิ.ย. 2567</v>
          </cell>
          <cell r="BA908">
            <v>90</v>
          </cell>
          <cell r="BC908">
            <v>5608800</v>
          </cell>
          <cell r="BD908">
            <v>5608800</v>
          </cell>
          <cell r="BF908">
            <v>241200</v>
          </cell>
          <cell r="BG908">
            <v>6738.230000000447</v>
          </cell>
          <cell r="BI908" t="str">
            <v xml:space="preserve"> 9 ก.พ.67</v>
          </cell>
          <cell r="BJ908">
            <v>0.11999259419164254</v>
          </cell>
        </row>
        <row r="909">
          <cell r="A909" t="str">
            <v xml:space="preserve">งานบำรุงถนนสาย สฎ.3027 แยกทางหลวงหมายเลข 401 - บ้านบนไร่ อ.พุนพิน จ.สุราษฎร์ธานี (ตอนที่ 1) </v>
          </cell>
          <cell r="C909" t="str">
            <v>2567</v>
          </cell>
          <cell r="D909" t="str">
            <v>ผลผลิตโครงข่ายทางหลวงชนบทได้รับการบำรุงรักษา</v>
          </cell>
          <cell r="E909" t="str">
            <v>บำรุงรักษาทางหลวงชนบท</v>
          </cell>
          <cell r="F909" t="str">
            <v>รายการปีเดียว ราคาต่อหน่วยต่ำกว่า 10 ล้านบาท (พลางก่อน2)</v>
          </cell>
          <cell r="G909" t="str">
            <v>วิธี e-Bidding</v>
          </cell>
          <cell r="H909" t="str">
            <v>เสริมผิวลาดยางแอสฟัลต์คอนกรีต</v>
          </cell>
          <cell r="I909" t="str">
            <v>08007280004703210717</v>
          </cell>
          <cell r="K909" t="str">
            <v>สุราษฎร์ธานี</v>
          </cell>
          <cell r="L909">
            <v>1</v>
          </cell>
          <cell r="M909" t="str">
            <v>แห่ง</v>
          </cell>
          <cell r="N909" t="str">
            <v>14 ธ.ค. 2566</v>
          </cell>
          <cell r="O909" t="str">
            <v/>
          </cell>
          <cell r="P909">
            <v>5850000</v>
          </cell>
          <cell r="Q909">
            <v>5850000</v>
          </cell>
          <cell r="R909" t="str">
            <v>ลงนามในสัญญา</v>
          </cell>
          <cell r="S909" t="str">
            <v/>
          </cell>
          <cell r="T909" t="str">
            <v>สำนักงานทางหลวงชนบทที่ 11 (สุราษฎร์ธานี)</v>
          </cell>
          <cell r="U909" t="str">
            <v>แขวงทางหลวงชนบทสุราษฎร์ธานี</v>
          </cell>
          <cell r="V909" t="str">
            <v>สำนักบำรุงทาง</v>
          </cell>
          <cell r="W909" t="str">
            <v>สุราษฎร์ธานี</v>
          </cell>
          <cell r="X909" t="str">
            <v/>
          </cell>
          <cell r="Y909">
            <v>5592596.0499999998</v>
          </cell>
          <cell r="Z909">
            <v>1</v>
          </cell>
          <cell r="AA909" t="str">
            <v>แห่ง</v>
          </cell>
          <cell r="AC909" t="str">
            <v>-</v>
          </cell>
          <cell r="AD909" t="str">
            <v>-</v>
          </cell>
          <cell r="AE909" t="str">
            <v>-</v>
          </cell>
          <cell r="AF909" t="str">
            <v>-</v>
          </cell>
          <cell r="AG909" t="str">
            <v>-</v>
          </cell>
          <cell r="AH909" t="str">
            <v>17 ม.ค. 2567</v>
          </cell>
          <cell r="AI909" t="str">
            <v>11 ม.ค. 2567</v>
          </cell>
          <cell r="AJ909" t="str">
            <v>1 ก.พ. 2567</v>
          </cell>
          <cell r="AK909" t="str">
            <v>9 ก.พ. 2567</v>
          </cell>
          <cell r="AL909">
            <v>5</v>
          </cell>
          <cell r="AM909">
            <v>3</v>
          </cell>
          <cell r="AN909">
            <v>5</v>
          </cell>
          <cell r="AO909">
            <v>3</v>
          </cell>
          <cell r="AP909" t="str">
            <v>0843540001355</v>
          </cell>
          <cell r="AR909" t="str">
            <v>หจก.สมบูรณ์พรเจริญก่อสร้าง</v>
          </cell>
          <cell r="AS909" t="str">
            <v/>
          </cell>
          <cell r="AT909">
            <v>5577000</v>
          </cell>
          <cell r="AU909">
            <v>5577000</v>
          </cell>
          <cell r="AV909" t="str">
            <v/>
          </cell>
          <cell r="AW909" t="str">
            <v>สฎ.18/2567</v>
          </cell>
          <cell r="AX909" t="str">
            <v>7 มี.ค. 2567</v>
          </cell>
          <cell r="AY909" t="str">
            <v>8 มี.ค. 2567</v>
          </cell>
          <cell r="AZ909" t="str">
            <v>5 มิ.ย. 2567</v>
          </cell>
          <cell r="BA909">
            <v>90</v>
          </cell>
          <cell r="BC909">
            <v>5577000</v>
          </cell>
          <cell r="BD909">
            <v>5577000</v>
          </cell>
          <cell r="BF909">
            <v>273000</v>
          </cell>
          <cell r="BG909">
            <v>15596.049999999814</v>
          </cell>
          <cell r="BI909" t="str">
            <v xml:space="preserve"> 9 ก.พ.67</v>
          </cell>
          <cell r="BJ909">
            <v>0.2788695958114088</v>
          </cell>
        </row>
        <row r="910">
          <cell r="A910" t="str">
            <v>ถนนสาย สฎ.4034 แยก ทล.4133 - บ.ห้วยทรายขาว  อ.พุนพิน จ.สุราษฎร์ธานี</v>
          </cell>
          <cell r="C910" t="str">
            <v>2567</v>
          </cell>
          <cell r="D910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910" t="str">
            <v>ก่อสร้างถนนและยกระดับชั้นทาง</v>
          </cell>
          <cell r="F910" t="str">
            <v>รายการปีเดียว ราคาต่อหน่วยต่ำกว่า 10 ล้านบาท (พลางก่อน3)</v>
          </cell>
          <cell r="G910" t="str">
            <v>วิธี e-Bidding</v>
          </cell>
          <cell r="H910" t="str">
            <v>ถนน</v>
          </cell>
          <cell r="I910" t="str">
            <v>08007190060703210092</v>
          </cell>
          <cell r="J910" t="str">
            <v>พุนพิน</v>
          </cell>
          <cell r="K910" t="str">
            <v>สุราษฎร์ธานี</v>
          </cell>
          <cell r="L910">
            <v>1</v>
          </cell>
          <cell r="M910" t="str">
            <v>กิโลเมตร</v>
          </cell>
          <cell r="N910" t="str">
            <v>9 ม.ค. 2567</v>
          </cell>
          <cell r="O910" t="str">
            <v/>
          </cell>
          <cell r="P910">
            <v>9030000</v>
          </cell>
          <cell r="Q910">
            <v>9030000</v>
          </cell>
          <cell r="R910" t="str">
            <v>ลงนามในสัญญา</v>
          </cell>
          <cell r="S910" t="str">
            <v/>
          </cell>
          <cell r="T910" t="str">
            <v>สำนักงานทางหลวงชนบทที่ 11 (สุราษฎร์ธานี)</v>
          </cell>
          <cell r="U910" t="str">
            <v>แขวงทางหลวงชนบทสุราษฎร์ธานี</v>
          </cell>
          <cell r="V910" t="str">
            <v>กองแผนงาน</v>
          </cell>
          <cell r="W910" t="str">
            <v>สุราษฎร์ธานี</v>
          </cell>
          <cell r="X910" t="str">
            <v/>
          </cell>
          <cell r="Y910">
            <v>7930452.2599999998</v>
          </cell>
          <cell r="Z910">
            <v>1</v>
          </cell>
          <cell r="AA910" t="str">
            <v>กิโลเมตร</v>
          </cell>
          <cell r="AB910" t="str">
            <v>-</v>
          </cell>
          <cell r="AC910" t="str">
            <v>-</v>
          </cell>
          <cell r="AD910" t="str">
            <v>-</v>
          </cell>
          <cell r="AE910" t="str">
            <v>-</v>
          </cell>
          <cell r="AF910" t="str">
            <v>1.00</v>
          </cell>
          <cell r="AG910" t="str">
            <v>-</v>
          </cell>
          <cell r="AH910" t="str">
            <v>19 ก.พ. 2567</v>
          </cell>
          <cell r="AI910" t="str">
            <v>13 ก.พ. 2567</v>
          </cell>
          <cell r="AJ910" t="str">
            <v>23 ก.พ. 2567</v>
          </cell>
          <cell r="AK910" t="str">
            <v>28 มี.ค. 2567</v>
          </cell>
          <cell r="AL910">
            <v>3</v>
          </cell>
          <cell r="AM910">
            <v>3</v>
          </cell>
          <cell r="AN910">
            <v>3</v>
          </cell>
          <cell r="AO910">
            <v>3</v>
          </cell>
          <cell r="AP910" t="str">
            <v>0803550000718</v>
          </cell>
          <cell r="AR910" t="str">
            <v>ห้างหุ้นส่วนจำกัด สุขศรัณย์</v>
          </cell>
          <cell r="AS910" t="str">
            <v/>
          </cell>
          <cell r="AT910">
            <v>7928000</v>
          </cell>
          <cell r="AU910">
            <v>7928000</v>
          </cell>
          <cell r="AV910" t="str">
            <v/>
          </cell>
          <cell r="AW910" t="str">
            <v>สฎ.23/2567</v>
          </cell>
          <cell r="AX910" t="str">
            <v>19 มี.ค. 2567</v>
          </cell>
          <cell r="AY910" t="str">
            <v>20 มี.ค. 2567</v>
          </cell>
          <cell r="AZ910" t="str">
            <v>17 ก.ค. 2567</v>
          </cell>
          <cell r="BA910">
            <v>120</v>
          </cell>
          <cell r="BC910">
            <v>7928000</v>
          </cell>
          <cell r="BD910">
            <v>7928000</v>
          </cell>
          <cell r="BF910">
            <v>1102000</v>
          </cell>
          <cell r="BG910">
            <v>2452.2599999997765</v>
          </cell>
          <cell r="BI910" t="str">
            <v xml:space="preserve"> 26 มี.ค.67</v>
          </cell>
          <cell r="BJ910">
            <v>3.0922070010667671E-2</v>
          </cell>
        </row>
        <row r="911">
          <cell r="A911" t="str">
            <v>ไฟฟ้าแสงสว่างบริเวณเข้าสู่ทางแยกหลัก ถนนสาย สฎ.2007 แยกทางหลวงหมายเลข 41 - บ้านบางใบไม้  อ.ท่าฉาง, พุนพิน, เมือง จ.สุราษฎร์ธานี</v>
          </cell>
          <cell r="C911" t="str">
            <v>2567</v>
          </cell>
          <cell r="D911" t="str">
            <v>โครงการอำนวยความปลอดภัยสนับสนุนด้านคมนาคมและระบบโลจิสติกส์</v>
          </cell>
          <cell r="E911" t="str">
            <v>ไฟฟ้าแสงสว่างบริเวณเข้าสู่ทางแยกหลัก</v>
          </cell>
          <cell r="F911" t="str">
            <v>รายการปีเดียว ราคาต่อหน่วยต่ำกว่า 10 ล้านบาท (พลางก่อน1)</v>
          </cell>
          <cell r="G911" t="str">
            <v>วิธี e-Bidding</v>
          </cell>
          <cell r="H911" t="str">
            <v>ไฟฟ้าแสงสว่างบริเวณเข้าสู่ทางแยกหลัก</v>
          </cell>
          <cell r="I911" t="str">
            <v>08007190061703210378</v>
          </cell>
          <cell r="J911" t="str">
            <v>ท่าฉาง</v>
          </cell>
          <cell r="K911" t="str">
            <v>สุราษฎร์ธานี</v>
          </cell>
          <cell r="L911">
            <v>1</v>
          </cell>
          <cell r="M911" t="str">
            <v>แห่ง</v>
          </cell>
          <cell r="N911" t="str">
            <v>26 ต.ค. 2566</v>
          </cell>
          <cell r="O911" t="str">
            <v/>
          </cell>
          <cell r="P911">
            <v>2100000</v>
          </cell>
          <cell r="Q911">
            <v>2100000</v>
          </cell>
          <cell r="R911" t="str">
            <v>การอนุมัติสั่งซื้อสั่งจ้าง</v>
          </cell>
          <cell r="S911" t="str">
            <v/>
          </cell>
          <cell r="T911" t="str">
            <v>สำนักงานทางหลวงชนบทที่ 11 (สุราษฎร์ธานี)</v>
          </cell>
          <cell r="U911" t="str">
            <v>แขวงทางหลวงชนบทสุราษฎร์ธานี</v>
          </cell>
          <cell r="V911" t="str">
            <v>สำนักอำนวยความปลอดภัย</v>
          </cell>
          <cell r="W911" t="str">
            <v>สุราษฎร์ธานี</v>
          </cell>
          <cell r="X911" t="str">
            <v/>
          </cell>
          <cell r="Y911">
            <v>2089989.09</v>
          </cell>
          <cell r="Z911">
            <v>1</v>
          </cell>
          <cell r="AA911" t="str">
            <v>แห่ง</v>
          </cell>
          <cell r="AB911" t="str">
            <v>-</v>
          </cell>
          <cell r="AC911" t="str">
            <v>-</v>
          </cell>
          <cell r="AD911" t="str">
            <v>-</v>
          </cell>
          <cell r="AE911" t="str">
            <v>-</v>
          </cell>
          <cell r="AF911" t="str">
            <v>-</v>
          </cell>
          <cell r="AG911" t="str">
            <v>-</v>
          </cell>
          <cell r="AH911" t="str">
            <v>2 ม.ค. 2567</v>
          </cell>
          <cell r="AI911" t="str">
            <v>22 ธ.ค. 2566</v>
          </cell>
          <cell r="AJ911" t="str">
            <v>10 ม.ค. 2567</v>
          </cell>
          <cell r="AK911" t="str">
            <v>15 ม.ค. 2567</v>
          </cell>
          <cell r="AL911">
            <v>4</v>
          </cell>
          <cell r="AM911">
            <v>3</v>
          </cell>
          <cell r="AN911">
            <v>4</v>
          </cell>
          <cell r="AO911">
            <v>3</v>
          </cell>
          <cell r="AP911" t="str">
            <v>0203549004981</v>
          </cell>
          <cell r="AR911" t="str">
            <v>ห้างหุ้นส่วนจำกัด เอส เค เอ็ม ทราฟฟิค</v>
          </cell>
          <cell r="AS911" t="str">
            <v/>
          </cell>
          <cell r="AT911">
            <v>2085000</v>
          </cell>
          <cell r="AU911">
            <v>2085000</v>
          </cell>
          <cell r="AV911" t="str">
            <v/>
          </cell>
          <cell r="AX911" t="str">
            <v>-</v>
          </cell>
          <cell r="AY911" t="str">
            <v>-</v>
          </cell>
          <cell r="AZ911" t="str">
            <v>-</v>
          </cell>
          <cell r="BF911">
            <v>15000</v>
          </cell>
          <cell r="BG911">
            <v>4989.0900000000838</v>
          </cell>
          <cell r="BI911" t="str">
            <v xml:space="preserve"> 2 ก.พ.67</v>
          </cell>
          <cell r="BJ911">
            <v>0.23871368629967746</v>
          </cell>
        </row>
        <row r="912">
          <cell r="A912" t="str">
            <v>ไฟฟ้าแสงสว่างบริเวณเข้าสู่ทางแยกหลัก ถนนสาย สฎ.2055 แยกทางหลวงหมายเลข 44 - บ้านในปราบ  อ.เคียนซา จ.สุราษฎร์ธานี</v>
          </cell>
          <cell r="C912" t="str">
            <v>2567</v>
          </cell>
          <cell r="D912" t="str">
            <v>โครงการอำนวยความปลอดภัยสนับสนุนด้านคมนาคมและระบบโลจิสติกส์</v>
          </cell>
          <cell r="E912" t="str">
            <v>ไฟฟ้าแสงสว่างบริเวณเข้าสู่ทางแยกหลัก</v>
          </cell>
          <cell r="F912" t="str">
            <v>รายการปีเดียว ราคาต่อหน่วยต่ำกว่า 10 ล้านบาท (พลางก่อน1)</v>
          </cell>
          <cell r="G912" t="str">
            <v>วิธี e-Bidding</v>
          </cell>
          <cell r="H912" t="str">
            <v>ไฟฟ้าแสงสว่างบริเวณเข้าสู่ทางแยกหลัก</v>
          </cell>
          <cell r="I912" t="str">
            <v>08007190061703210378</v>
          </cell>
          <cell r="J912" t="str">
            <v>เคียนซา</v>
          </cell>
          <cell r="K912" t="str">
            <v>สุราษฎร์ธานี</v>
          </cell>
          <cell r="L912">
            <v>1</v>
          </cell>
          <cell r="M912" t="str">
            <v>แห่ง</v>
          </cell>
          <cell r="N912" t="str">
            <v>28 พ.ย. 2566</v>
          </cell>
          <cell r="O912" t="str">
            <v/>
          </cell>
          <cell r="P912">
            <v>2500000</v>
          </cell>
          <cell r="Q912">
            <v>2500000</v>
          </cell>
          <cell r="R912" t="str">
            <v>ลงนามในสัญญา</v>
          </cell>
          <cell r="S912" t="str">
            <v/>
          </cell>
          <cell r="T912" t="str">
            <v>สำนักงานทางหลวงชนบทที่ 11 (สุราษฎร์ธานี)</v>
          </cell>
          <cell r="U912" t="str">
            <v>แขวงทางหลวงชนบทสุราษฎร์ธานี</v>
          </cell>
          <cell r="V912" t="str">
            <v>สำนักอำนวยความปลอดภัย</v>
          </cell>
          <cell r="W912" t="str">
            <v>สุราษฎร์ธานี</v>
          </cell>
          <cell r="X912" t="str">
            <v/>
          </cell>
          <cell r="Y912">
            <v>2484222.64</v>
          </cell>
          <cell r="Z912">
            <v>1</v>
          </cell>
          <cell r="AA912" t="str">
            <v>แห่ง</v>
          </cell>
          <cell r="AB912" t="str">
            <v>-</v>
          </cell>
          <cell r="AC912" t="str">
            <v>-</v>
          </cell>
          <cell r="AD912" t="str">
            <v>-</v>
          </cell>
          <cell r="AE912" t="str">
            <v>-</v>
          </cell>
          <cell r="AF912" t="str">
            <v>-</v>
          </cell>
          <cell r="AG912" t="str">
            <v>-</v>
          </cell>
          <cell r="AH912" t="str">
            <v>2 ม.ค. 2567</v>
          </cell>
          <cell r="AI912" t="str">
            <v>19 ธ.ค. 2566</v>
          </cell>
          <cell r="AJ912" t="str">
            <v>10 ม.ค. 2567</v>
          </cell>
          <cell r="AK912" t="str">
            <v>15 ม.ค. 2567</v>
          </cell>
          <cell r="AL912">
            <v>5</v>
          </cell>
          <cell r="AM912">
            <v>3</v>
          </cell>
          <cell r="AN912">
            <v>5</v>
          </cell>
          <cell r="AO912">
            <v>3</v>
          </cell>
          <cell r="AP912" t="str">
            <v>0203549004981</v>
          </cell>
          <cell r="AR912" t="str">
            <v>ห้างหุ้นส่วนจำกัด เอส เค เอ็ม ทราฟฟิค</v>
          </cell>
          <cell r="AS912" t="str">
            <v/>
          </cell>
          <cell r="AT912">
            <v>2480000</v>
          </cell>
          <cell r="AU912">
            <v>2480000</v>
          </cell>
          <cell r="AV912" t="str">
            <v/>
          </cell>
          <cell r="AW912" t="str">
            <v>สฎ.21/2567</v>
          </cell>
          <cell r="AX912" t="str">
            <v>8 มี.ค. 2567</v>
          </cell>
          <cell r="AY912" t="str">
            <v>9 มี.ค. 2567</v>
          </cell>
          <cell r="AZ912" t="str">
            <v>6 มิ.ย. 2567</v>
          </cell>
          <cell r="BA912">
            <v>90</v>
          </cell>
          <cell r="BC912">
            <v>2480000</v>
          </cell>
          <cell r="BD912">
            <v>2480000</v>
          </cell>
          <cell r="BF912">
            <v>20000</v>
          </cell>
          <cell r="BG912">
            <v>4222.6400000001304</v>
          </cell>
          <cell r="BI912" t="str">
            <v xml:space="preserve"> 2 ก.พ.67</v>
          </cell>
          <cell r="BJ912">
            <v>0.16997832368197602</v>
          </cell>
        </row>
        <row r="913">
          <cell r="A913" t="str">
            <v>สะพานข้ามคลองธรรมชาติ  อ.ศรีสาคร จ.นราธิวาส</v>
          </cell>
          <cell r="C913" t="str">
            <v>2567</v>
          </cell>
          <cell r="D913" t="str">
            <v>ผลผลิตโครงข่ายทางหลวงชนบทได้รับการพัฒนา</v>
          </cell>
          <cell r="E913" t="str">
            <v>พัฒนาสะพานขนาดกลาง</v>
          </cell>
          <cell r="F913" t="str">
            <v>รายการปีเดียว ราคาต่อหน่วยต่ำกว่า 10 ล้านบาท (พลางก่อน1)</v>
          </cell>
          <cell r="G913" t="str">
            <v>วิธีคัดเลือก</v>
          </cell>
          <cell r="H913" t="str">
            <v>สะพาน</v>
          </cell>
          <cell r="I913" t="str">
            <v>08007280003703210214</v>
          </cell>
          <cell r="J913" t="str">
            <v>ศรีสาคร</v>
          </cell>
          <cell r="K913" t="str">
            <v>นราธิวาส</v>
          </cell>
          <cell r="L913">
            <v>30</v>
          </cell>
          <cell r="M913" t="str">
            <v>เมตร</v>
          </cell>
          <cell r="N913" t="str">
            <v>17 ต.ค. 2566</v>
          </cell>
          <cell r="O913" t="str">
            <v/>
          </cell>
          <cell r="P913">
            <v>7000000</v>
          </cell>
          <cell r="Q913">
            <v>7000000</v>
          </cell>
          <cell r="R913" t="str">
            <v>ลงนามในสัญญา</v>
          </cell>
          <cell r="S913" t="str">
            <v/>
          </cell>
          <cell r="T913" t="str">
            <v>สำนักงานทางหลวงชนบทที่ 12 (สงขลา)</v>
          </cell>
          <cell r="U913" t="str">
            <v>แขวงทางหลวงชนบทนราธิวาส</v>
          </cell>
          <cell r="V913" t="str">
            <v>กองแผนงาน</v>
          </cell>
          <cell r="W913" t="str">
            <v>นราธิวาส</v>
          </cell>
          <cell r="X913" t="str">
            <v/>
          </cell>
          <cell r="Y913">
            <v>6902701.9299999997</v>
          </cell>
          <cell r="Z913">
            <v>30</v>
          </cell>
          <cell r="AA913" t="str">
            <v>เมตร</v>
          </cell>
          <cell r="AB913" t="str">
            <v>คอนกรีต</v>
          </cell>
          <cell r="AC913" t="str">
            <v>9</v>
          </cell>
          <cell r="AD913" t="str">
            <v>เมตร</v>
          </cell>
          <cell r="AE913" t="str">
            <v>-</v>
          </cell>
          <cell r="AF913" t="str">
            <v>-</v>
          </cell>
          <cell r="AG913" t="str">
            <v>-</v>
          </cell>
          <cell r="AH913" t="str">
            <v>9 พ.ย. 2566</v>
          </cell>
          <cell r="AI913" t="str">
            <v>-</v>
          </cell>
          <cell r="AJ913" t="str">
            <v>15 พ.ย. 2566</v>
          </cell>
          <cell r="AK913" t="str">
            <v>21 พ.ย. 2566</v>
          </cell>
          <cell r="AL913">
            <v>3</v>
          </cell>
          <cell r="AM913">
            <v>3</v>
          </cell>
          <cell r="AN913">
            <v>3</v>
          </cell>
          <cell r="AO913">
            <v>3</v>
          </cell>
          <cell r="AP913" t="str">
            <v>0963541000424</v>
          </cell>
          <cell r="AR913" t="str">
            <v>รุสลันโยธา</v>
          </cell>
          <cell r="AS913" t="str">
            <v/>
          </cell>
          <cell r="AT913">
            <v>6902500</v>
          </cell>
          <cell r="AU913">
            <v>6902000</v>
          </cell>
          <cell r="AV913" t="str">
            <v/>
          </cell>
          <cell r="AW913" t="str">
            <v>ขทช.นธ.04/2567</v>
          </cell>
          <cell r="AX913" t="str">
            <v>18 ธ.ค. 2566</v>
          </cell>
          <cell r="AY913" t="str">
            <v>19 ธ.ค. 2566</v>
          </cell>
          <cell r="AZ913" t="str">
            <v>25 ก.ค. 2567</v>
          </cell>
          <cell r="BA913">
            <v>220</v>
          </cell>
          <cell r="BC913">
            <v>6902000</v>
          </cell>
          <cell r="BD913">
            <v>6902000</v>
          </cell>
          <cell r="BF913">
            <v>98000</v>
          </cell>
          <cell r="BG913">
            <v>701.92999999970198</v>
          </cell>
          <cell r="BI913" t="str">
            <v xml:space="preserve"> 2 ก.พ.67</v>
          </cell>
          <cell r="BJ913">
            <v>1.0168916565106587E-2</v>
          </cell>
        </row>
        <row r="914">
          <cell r="A914" t="str">
            <v>ปรับปรุงอาคารและสิ่งก่อสร้างประกอบ แขวงทางหลวงชนบทนราธิวาส  จ.นราธิวาส</v>
          </cell>
          <cell r="C914" t="str">
            <v>2567</v>
          </cell>
          <cell r="D914" t="str">
            <v>ผลผลิตโครงข่ายทางหลวงชนบทได้รับการพัฒนา</v>
          </cell>
          <cell r="E914" t="str">
            <v>อำนวยการและสนับสนุนการพัฒนาทางหลวงชนบท</v>
          </cell>
          <cell r="F914" t="str">
            <v>รายการปีเดียว ราคาต่อหน่วยต่ำกว่า 10 ล้านบาท (พลางก่อน1)</v>
          </cell>
          <cell r="G914" t="str">
            <v>วิธีคัดเลือก</v>
          </cell>
          <cell r="H914" t="str">
            <v>ปรับปรุงอาคารและสิ่งก่อสร้างประกอบ</v>
          </cell>
          <cell r="I914" t="str">
            <v>08007280003703210218</v>
          </cell>
          <cell r="K914" t="str">
            <v>นราธิวาส</v>
          </cell>
          <cell r="L914">
            <v>1</v>
          </cell>
          <cell r="M914" t="str">
            <v>แห่ง</v>
          </cell>
          <cell r="N914" t="str">
            <v>17 ต.ค. 2566</v>
          </cell>
          <cell r="O914" t="str">
            <v/>
          </cell>
          <cell r="P914">
            <v>6500000</v>
          </cell>
          <cell r="Q914">
            <v>6500000</v>
          </cell>
          <cell r="R914" t="str">
            <v>ลงนามในสัญญา</v>
          </cell>
          <cell r="S914" t="str">
            <v/>
          </cell>
          <cell r="T914" t="str">
            <v>สำนักงานทางหลวงชนบทที่ 12 (สงขลา)</v>
          </cell>
          <cell r="U914" t="str">
            <v>แขวงทางหลวงชนบทนราธิวาส</v>
          </cell>
          <cell r="V914" t="str">
            <v>กองแผนงาน</v>
          </cell>
          <cell r="W914" t="str">
            <v>นราธิวาส</v>
          </cell>
          <cell r="X914" t="str">
            <v/>
          </cell>
          <cell r="Y914">
            <v>6512068.5099999998</v>
          </cell>
          <cell r="Z914">
            <v>1</v>
          </cell>
          <cell r="AA914" t="str">
            <v>แห่ง</v>
          </cell>
          <cell r="AB914" t="str">
            <v>-</v>
          </cell>
          <cell r="AC914" t="str">
            <v>-</v>
          </cell>
          <cell r="AD914" t="str">
            <v>-</v>
          </cell>
          <cell r="AE914" t="str">
            <v>-</v>
          </cell>
          <cell r="AF914" t="str">
            <v>-</v>
          </cell>
          <cell r="AG914" t="str">
            <v>-</v>
          </cell>
          <cell r="AH914" t="str">
            <v>9 พ.ย. 2566</v>
          </cell>
          <cell r="AI914" t="str">
            <v>-</v>
          </cell>
          <cell r="AJ914" t="str">
            <v>15 พ.ย. 2566</v>
          </cell>
          <cell r="AK914" t="str">
            <v>22 พ.ย. 2566</v>
          </cell>
          <cell r="AL914">
            <v>3</v>
          </cell>
          <cell r="AM914">
            <v>1</v>
          </cell>
          <cell r="AN914">
            <v>3</v>
          </cell>
          <cell r="AO914">
            <v>3</v>
          </cell>
          <cell r="AP914" t="str">
            <v>0963538000451</v>
          </cell>
          <cell r="AR914" t="str">
            <v>หจก.อุตสาหกรรมนราดินขาว</v>
          </cell>
          <cell r="AS914" t="str">
            <v/>
          </cell>
          <cell r="AT914">
            <v>6512000</v>
          </cell>
          <cell r="AU914">
            <v>6500000</v>
          </cell>
          <cell r="AV914" t="str">
            <v/>
          </cell>
          <cell r="AW914" t="str">
            <v>ขทช.นธ.03/2567</v>
          </cell>
          <cell r="AX914" t="str">
            <v>18 ธ.ค. 2566</v>
          </cell>
          <cell r="AY914" t="str">
            <v>19 ธ.ค. 2566</v>
          </cell>
          <cell r="AZ914" t="str">
            <v>14 ส.ค. 2567</v>
          </cell>
          <cell r="BA914">
            <v>240</v>
          </cell>
          <cell r="BB914" t="str">
            <v>เสกชัย เสน่หา</v>
          </cell>
          <cell r="BC914">
            <v>6500000</v>
          </cell>
          <cell r="BD914">
            <v>6500000</v>
          </cell>
          <cell r="BF914">
            <v>0</v>
          </cell>
          <cell r="BG914">
            <v>12068.509999999776</v>
          </cell>
          <cell r="BI914" t="str">
            <v xml:space="preserve"> 2 ก.พ.67</v>
          </cell>
          <cell r="BJ914">
            <v>0.18532529228565775</v>
          </cell>
        </row>
        <row r="915">
          <cell r="A915" t="str">
            <v>งานอำนวยความปลอดภัย ถนนสาย นธ.5034 แยกทางหลวงชนบท นธ.4019 - บ้านป่าหวาย  อ.เจาะไอร้อง, สุไหงปาดี จ.นราธิวาส</v>
          </cell>
          <cell r="C915" t="str">
            <v>2567</v>
          </cell>
          <cell r="D915" t="str">
            <v>ผลผลิตโครงข่ายทางหลวงชนบทมีความปลอดภัย</v>
          </cell>
          <cell r="E915" t="str">
            <v>อำนวยความปลอดภัยทางถนน</v>
          </cell>
          <cell r="F915" t="str">
            <v>รายการปีเดียว ราคาต่อหน่วยต่ำกว่า 10 ล้านบาท (พลางก่อน1)</v>
          </cell>
          <cell r="G915" t="str">
            <v>วิธีคัดเลือก</v>
          </cell>
          <cell r="H915" t="str">
            <v>ปรับปรุงทางเพื่อความปลอดภัย</v>
          </cell>
          <cell r="I915" t="str">
            <v>08007280005703210836</v>
          </cell>
          <cell r="J915" t="str">
            <v>เจาะไอร้อง</v>
          </cell>
          <cell r="K915" t="str">
            <v>นราธิวาส</v>
          </cell>
          <cell r="L915">
            <v>1</v>
          </cell>
          <cell r="M915" t="str">
            <v>แห่ง</v>
          </cell>
          <cell r="N915" t="str">
            <v>28 พ.ย. 2566</v>
          </cell>
          <cell r="O915" t="str">
            <v/>
          </cell>
          <cell r="P915">
            <v>1500000</v>
          </cell>
          <cell r="Q915">
            <v>1500000</v>
          </cell>
          <cell r="R915" t="str">
            <v>ลงนามในสัญญา</v>
          </cell>
          <cell r="S915" t="str">
            <v/>
          </cell>
          <cell r="T915" t="str">
            <v>สำนักงานทางหลวงชนบทที่ 12 (สงขลา)</v>
          </cell>
          <cell r="U915" t="str">
            <v>แขวงทางหลวงชนบทนราธิวาส</v>
          </cell>
          <cell r="V915" t="str">
            <v>สำนักอำนวยความปลอดภัย</v>
          </cell>
          <cell r="W915" t="str">
            <v>นราธิวาส</v>
          </cell>
          <cell r="X915" t="str">
            <v/>
          </cell>
          <cell r="Y915">
            <v>1503693.29</v>
          </cell>
          <cell r="Z915">
            <v>0</v>
          </cell>
          <cell r="AB915" t="str">
            <v>ลาดยาง AC</v>
          </cell>
          <cell r="AC915" t="str">
            <v>6</v>
          </cell>
          <cell r="AD915" t="str">
            <v>เมตร</v>
          </cell>
          <cell r="AE915" t="str">
            <v>-</v>
          </cell>
          <cell r="AF915" t="str">
            <v>-</v>
          </cell>
          <cell r="AG915" t="str">
            <v>-</v>
          </cell>
          <cell r="AH915" t="str">
            <v>13 ธ.ค. 2566</v>
          </cell>
          <cell r="AI915" t="str">
            <v>-</v>
          </cell>
          <cell r="AJ915" t="str">
            <v>28 ธ.ค. 2566</v>
          </cell>
          <cell r="AK915" t="str">
            <v>2 ม.ค. 2567</v>
          </cell>
          <cell r="AL915">
            <v>4</v>
          </cell>
          <cell r="AM915">
            <v>3</v>
          </cell>
          <cell r="AN915">
            <v>3</v>
          </cell>
          <cell r="AO915">
            <v>3</v>
          </cell>
          <cell r="AP915" t="str">
            <v>0905550001022</v>
          </cell>
          <cell r="AR915" t="str">
            <v>บจก.เรืองชัย โรด ไลน์</v>
          </cell>
          <cell r="AS915" t="str">
            <v/>
          </cell>
          <cell r="AT915">
            <v>1498000</v>
          </cell>
          <cell r="AU915">
            <v>1498000</v>
          </cell>
          <cell r="AV915" t="str">
            <v/>
          </cell>
          <cell r="AW915" t="str">
            <v>ขทช.นธ.09/2567</v>
          </cell>
          <cell r="AX915" t="str">
            <v>24 ม.ค. 2567</v>
          </cell>
          <cell r="AY915" t="str">
            <v>25 ม.ค. 2567</v>
          </cell>
          <cell r="AZ915" t="str">
            <v>23 เม.ย. 2567</v>
          </cell>
          <cell r="BA915">
            <v>90</v>
          </cell>
          <cell r="BC915">
            <v>1498000</v>
          </cell>
          <cell r="BD915">
            <v>1498000</v>
          </cell>
          <cell r="BF915">
            <v>2000</v>
          </cell>
          <cell r="BG915">
            <v>5693.2900000000373</v>
          </cell>
          <cell r="BI915" t="str">
            <v xml:space="preserve"> 2 ก.พ.67</v>
          </cell>
          <cell r="BJ915">
            <v>0.37862042996813777</v>
          </cell>
        </row>
        <row r="916">
          <cell r="A916" t="str">
            <v>งานอำนวยความปลอดภัย ถนนสาย นธ.2036 แยกทางหลวงหมายเลข 42 - บ้านมูโน๊ะ  อ.ตากใบ, สุไหงโก-ลก จ.นราธิวาส</v>
          </cell>
          <cell r="C916" t="str">
            <v>2567</v>
          </cell>
          <cell r="D916" t="str">
            <v>ผลผลิตโครงข่ายทางหลวงชนบทมีความปลอดภัย</v>
          </cell>
          <cell r="E916" t="str">
            <v>อำนวยความปลอดภัยทางถนน</v>
          </cell>
          <cell r="F916" t="str">
            <v>รายการปีเดียว ราคาต่อหน่วยต่ำกว่า 10 ล้านบาท (พลางก่อน1)</v>
          </cell>
          <cell r="G916" t="str">
            <v>วิธีคัดเลือก</v>
          </cell>
          <cell r="H916" t="str">
            <v>ปรับปรุงทางเพื่อความปลอดภัย</v>
          </cell>
          <cell r="I916" t="str">
            <v>08007280005703210836</v>
          </cell>
          <cell r="J916" t="str">
            <v>ตากใบ</v>
          </cell>
          <cell r="K916" t="str">
            <v>นราธิวาส</v>
          </cell>
          <cell r="L916">
            <v>1</v>
          </cell>
          <cell r="M916" t="str">
            <v>แห่ง</v>
          </cell>
          <cell r="N916" t="str">
            <v>28 พ.ย. 2566</v>
          </cell>
          <cell r="O916" t="str">
            <v/>
          </cell>
          <cell r="P916">
            <v>900000</v>
          </cell>
          <cell r="Q916">
            <v>900000</v>
          </cell>
          <cell r="R916" t="str">
            <v>ลงนามในสัญญา</v>
          </cell>
          <cell r="S916" t="str">
            <v/>
          </cell>
          <cell r="T916" t="str">
            <v>สำนักงานทางหลวงชนบทที่ 12 (สงขลา)</v>
          </cell>
          <cell r="U916" t="str">
            <v>แขวงทางหลวงชนบทนราธิวาส</v>
          </cell>
          <cell r="V916" t="str">
            <v>สำนักอำนวยความปลอดภัย</v>
          </cell>
          <cell r="W916" t="str">
            <v>นราธิวาส</v>
          </cell>
          <cell r="X916" t="str">
            <v/>
          </cell>
          <cell r="Y916">
            <v>903733.36</v>
          </cell>
          <cell r="Z916">
            <v>0</v>
          </cell>
          <cell r="AB916" t="str">
            <v>ลาดยาง AC</v>
          </cell>
          <cell r="AC916" t="str">
            <v>6</v>
          </cell>
          <cell r="AD916" t="str">
            <v>เมตร</v>
          </cell>
          <cell r="AE916" t="str">
            <v>AC</v>
          </cell>
          <cell r="AF916" t="str">
            <v>1.5</v>
          </cell>
          <cell r="AG916" t="str">
            <v>เมตร</v>
          </cell>
          <cell r="AH916" t="str">
            <v>20 ธ.ค. 2566</v>
          </cell>
          <cell r="AI916" t="str">
            <v>-</v>
          </cell>
          <cell r="AJ916" t="str">
            <v>28 ธ.ค. 2566</v>
          </cell>
          <cell r="AK916" t="str">
            <v>2 ม.ค. 2567</v>
          </cell>
          <cell r="AL916">
            <v>4</v>
          </cell>
          <cell r="AM916">
            <v>3</v>
          </cell>
          <cell r="AN916">
            <v>3</v>
          </cell>
          <cell r="AO916">
            <v>3</v>
          </cell>
          <cell r="AP916" t="str">
            <v>0905550001022</v>
          </cell>
          <cell r="AR916" t="str">
            <v>บจก.เรืองชัย โรด ไลน์</v>
          </cell>
          <cell r="AS916" t="str">
            <v/>
          </cell>
          <cell r="AT916">
            <v>898000</v>
          </cell>
          <cell r="AU916">
            <v>898000</v>
          </cell>
          <cell r="AV916" t="str">
            <v/>
          </cell>
          <cell r="AW916" t="str">
            <v>ขทช.นธ.08/2567</v>
          </cell>
          <cell r="AX916" t="str">
            <v>24 ม.ค. 2567</v>
          </cell>
          <cell r="AY916" t="str">
            <v>25 ม.ค. 2567</v>
          </cell>
          <cell r="AZ916" t="str">
            <v>23 เม.ย. 2567</v>
          </cell>
          <cell r="BA916">
            <v>90</v>
          </cell>
          <cell r="BC916">
            <v>898000</v>
          </cell>
          <cell r="BD916">
            <v>898000</v>
          </cell>
          <cell r="BF916">
            <v>2000</v>
          </cell>
          <cell r="BG916">
            <v>5733.359999999986</v>
          </cell>
          <cell r="BI916" t="str">
            <v xml:space="preserve"> 2 ก.พ.67</v>
          </cell>
          <cell r="BJ916">
            <v>0.63440836133347855</v>
          </cell>
        </row>
        <row r="917">
          <cell r="A917" t="str">
            <v>งานอำนวยความปลอดภัย ถนนสาย นธ.4011 แยกทางหลวงหมายเลข 4055 - บ้านบูเก๊ะซามี  อ.จะแนะ จ.นราธิวาส</v>
          </cell>
          <cell r="C917" t="str">
            <v>2567</v>
          </cell>
          <cell r="D917" t="str">
            <v>ผลผลิตโครงข่ายทางหลวงชนบทมีความปลอดภัย</v>
          </cell>
          <cell r="E917" t="str">
            <v>อำนวยความปลอดภัยทางถนน</v>
          </cell>
          <cell r="F917" t="str">
            <v>รายการปีเดียว ราคาต่อหน่วยต่ำกว่า 10 ล้านบาท (พลางก่อน1)</v>
          </cell>
          <cell r="G917" t="str">
            <v>วิธีคัดเลือก</v>
          </cell>
          <cell r="H917" t="str">
            <v>ราวกันอันตราย</v>
          </cell>
          <cell r="I917" t="str">
            <v>08007280005703210836</v>
          </cell>
          <cell r="J917" t="str">
            <v>จะแนะ</v>
          </cell>
          <cell r="K917" t="str">
            <v>นราธิวาส</v>
          </cell>
          <cell r="L917">
            <v>1</v>
          </cell>
          <cell r="M917" t="str">
            <v>แห่ง</v>
          </cell>
          <cell r="N917" t="str">
            <v>26 ต.ค. 2566</v>
          </cell>
          <cell r="O917" t="str">
            <v/>
          </cell>
          <cell r="P917">
            <v>3000000</v>
          </cell>
          <cell r="Q917">
            <v>3000000</v>
          </cell>
          <cell r="R917" t="str">
            <v>ลงนามในสัญญา</v>
          </cell>
          <cell r="S917" t="str">
            <v/>
          </cell>
          <cell r="T917" t="str">
            <v>สำนักงานทางหลวงชนบทที่ 12 (สงขลา)</v>
          </cell>
          <cell r="U917" t="str">
            <v>แขวงทางหลวงชนบทนราธิวาส</v>
          </cell>
          <cell r="V917" t="str">
            <v>สำนักอำนวยความปลอดภัย</v>
          </cell>
          <cell r="W917" t="str">
            <v>นราธิวาส</v>
          </cell>
          <cell r="X917" t="str">
            <v/>
          </cell>
          <cell r="Y917">
            <v>3006739</v>
          </cell>
          <cell r="Z917">
            <v>1</v>
          </cell>
          <cell r="AA917" t="str">
            <v>แห่ง</v>
          </cell>
          <cell r="AB917" t="str">
            <v>ลาดยาง AC</v>
          </cell>
          <cell r="AC917" t="str">
            <v>6</v>
          </cell>
          <cell r="AD917" t="str">
            <v>เมตร</v>
          </cell>
          <cell r="AE917" t="str">
            <v>AC</v>
          </cell>
          <cell r="AF917" t="str">
            <v>1-1.5</v>
          </cell>
          <cell r="AG917" t="str">
            <v>เมตร</v>
          </cell>
          <cell r="AH917" t="str">
            <v>10 พ.ย. 2566</v>
          </cell>
          <cell r="AI917" t="str">
            <v>-</v>
          </cell>
          <cell r="AJ917" t="str">
            <v>16 พ.ย. 2566</v>
          </cell>
          <cell r="AK917" t="str">
            <v>21 พ.ย. 2566</v>
          </cell>
          <cell r="AL917">
            <v>3</v>
          </cell>
          <cell r="AM917">
            <v>2</v>
          </cell>
          <cell r="AN917">
            <v>3</v>
          </cell>
          <cell r="AO917">
            <v>3</v>
          </cell>
          <cell r="AP917" t="str">
            <v>0963548000268</v>
          </cell>
          <cell r="AR917" t="str">
            <v>หจก.เอ็ม.บี.เอ เอ็นจิเนียริ่ง</v>
          </cell>
          <cell r="AS917" t="str">
            <v/>
          </cell>
          <cell r="AT917">
            <v>3003000</v>
          </cell>
          <cell r="AU917">
            <v>3000000</v>
          </cell>
          <cell r="AV917" t="str">
            <v/>
          </cell>
          <cell r="AW917" t="str">
            <v>ขทช.นธ.02/2567</v>
          </cell>
          <cell r="AX917" t="str">
            <v>12 ธ.ค. 2566</v>
          </cell>
          <cell r="AY917" t="str">
            <v>13 ธ.ค. 2566</v>
          </cell>
          <cell r="AZ917" t="str">
            <v>11 มี.ค. 2567</v>
          </cell>
          <cell r="BA917">
            <v>90</v>
          </cell>
          <cell r="BC917">
            <v>3000000</v>
          </cell>
          <cell r="BD917">
            <v>3000000</v>
          </cell>
          <cell r="BF917">
            <v>0</v>
          </cell>
          <cell r="BG917">
            <v>6739</v>
          </cell>
          <cell r="BI917" t="str">
            <v xml:space="preserve"> 2 ก.พ.67</v>
          </cell>
          <cell r="BJ917">
            <v>0.22412986295119064</v>
          </cell>
        </row>
        <row r="918">
          <cell r="A918" t="str">
            <v>งานอำนวยความปลอดภัย ถนนสาย นธ.5027 แยกทางหลวงชนบท นธ.4013 - บ้านบาโงสะโต  อ.ศรีสาคร, ระแงะ จ.นราธิวาส</v>
          </cell>
          <cell r="C918" t="str">
            <v>2567</v>
          </cell>
          <cell r="D918" t="str">
            <v>ผลผลิตโครงข่ายทางหลวงชนบทมีความปลอดภัย</v>
          </cell>
          <cell r="E918" t="str">
            <v>อำนวยความปลอดภัยทางถนน</v>
          </cell>
          <cell r="F918" t="str">
            <v>รายการปีเดียว ราคาต่อหน่วยต่ำกว่า 10 ล้านบาท (พลางก่อน1)</v>
          </cell>
          <cell r="G918" t="str">
            <v>วิธีคัดเลือก</v>
          </cell>
          <cell r="H918" t="str">
            <v>ราวกันอันตราย</v>
          </cell>
          <cell r="I918" t="str">
            <v>08007280005703210836</v>
          </cell>
          <cell r="J918" t="str">
            <v>ศรีสาคร</v>
          </cell>
          <cell r="K918" t="str">
            <v>นราธิวาส</v>
          </cell>
          <cell r="L918">
            <v>1</v>
          </cell>
          <cell r="M918" t="str">
            <v>แห่ง</v>
          </cell>
          <cell r="N918" t="str">
            <v>26 ต.ค. 2566</v>
          </cell>
          <cell r="O918" t="str">
            <v/>
          </cell>
          <cell r="P918">
            <v>5000000</v>
          </cell>
          <cell r="Q918">
            <v>5000000</v>
          </cell>
          <cell r="R918" t="str">
            <v>ลงนามในสัญญา</v>
          </cell>
          <cell r="S918" t="str">
            <v/>
          </cell>
          <cell r="T918" t="str">
            <v>สำนักงานทางหลวงชนบทที่ 12 (สงขลา)</v>
          </cell>
          <cell r="U918" t="str">
            <v>แขวงทางหลวงชนบทนราธิวาส</v>
          </cell>
          <cell r="V918" t="str">
            <v>สำนักอำนวยความปลอดภัย</v>
          </cell>
          <cell r="W918" t="str">
            <v>นราธิวาส</v>
          </cell>
          <cell r="X918" t="str">
            <v/>
          </cell>
          <cell r="Y918">
            <v>5003715.75</v>
          </cell>
          <cell r="Z918">
            <v>1</v>
          </cell>
          <cell r="AA918" t="str">
            <v>แห่ง</v>
          </cell>
          <cell r="AB918" t="str">
            <v>ลาดยาง AC</v>
          </cell>
          <cell r="AC918" t="str">
            <v>3.00</v>
          </cell>
          <cell r="AD918" t="str">
            <v>เมตร</v>
          </cell>
          <cell r="AE918" t="str">
            <v>AC</v>
          </cell>
          <cell r="AF918" t="str">
            <v>1-1.5</v>
          </cell>
          <cell r="AG918" t="str">
            <v>เมตร</v>
          </cell>
          <cell r="AH918" t="str">
            <v>10 พ.ย. 2566</v>
          </cell>
          <cell r="AI918" t="str">
            <v>-</v>
          </cell>
          <cell r="AJ918" t="str">
            <v>16 พ.ย. 2566</v>
          </cell>
          <cell r="AK918" t="str">
            <v>21 พ.ย. 2566</v>
          </cell>
          <cell r="AL918">
            <v>3</v>
          </cell>
          <cell r="AM918">
            <v>2</v>
          </cell>
          <cell r="AN918">
            <v>3</v>
          </cell>
          <cell r="AO918">
            <v>3</v>
          </cell>
          <cell r="AP918" t="str">
            <v>0963548000268</v>
          </cell>
          <cell r="AR918" t="str">
            <v>หจก.เอ็ม.บี.เอ เอ็นจิเนียริ่ง</v>
          </cell>
          <cell r="AS918" t="str">
            <v/>
          </cell>
          <cell r="AT918">
            <v>5002000</v>
          </cell>
          <cell r="AU918">
            <v>5000000</v>
          </cell>
          <cell r="AV918" t="str">
            <v/>
          </cell>
          <cell r="AW918" t="str">
            <v>ขทช.นธ.01/2567</v>
          </cell>
          <cell r="AX918" t="str">
            <v>12 ธ.ค. 2566</v>
          </cell>
          <cell r="AY918" t="str">
            <v>13 ธ.ค. 2566</v>
          </cell>
          <cell r="AZ918" t="str">
            <v>10 เม.ย. 2567</v>
          </cell>
          <cell r="BA918">
            <v>120</v>
          </cell>
          <cell r="BC918">
            <v>5000000</v>
          </cell>
          <cell r="BD918">
            <v>5000000</v>
          </cell>
          <cell r="BF918">
            <v>0</v>
          </cell>
          <cell r="BG918">
            <v>3715.75</v>
          </cell>
          <cell r="BI918" t="str">
            <v xml:space="preserve"> 2 ก.พ.67</v>
          </cell>
          <cell r="BJ918">
            <v>7.4259813819360143E-2</v>
          </cell>
        </row>
        <row r="919">
          <cell r="A919" t="str">
            <v>งานบำรุงถนนสาย นธ.4006 แยกทางหลวงหมายเลข 4060 - บ้านบริจ๊ะ  อ.รือเสาะ จ.นราธิวาส</v>
          </cell>
          <cell r="C919" t="str">
            <v>2567</v>
          </cell>
          <cell r="D919" t="str">
            <v>ผลผลิตโครงข่ายทางหลวงชนบทได้รับการบำรุงรักษา</v>
          </cell>
          <cell r="E919" t="str">
            <v>บำรุงรักษาทางหลวงชนบท</v>
          </cell>
          <cell r="F919" t="str">
            <v>รายการปีเดียว ราคาต่อหน่วยต่ำกว่า 10 ล้านบาท (พลางก่อน2)</v>
          </cell>
          <cell r="G919" t="str">
            <v>วิธีคัดเลือก</v>
          </cell>
          <cell r="H919" t="str">
            <v>ซ่อมสร้างผิวทางแอสฟัลต์คอนกรีต</v>
          </cell>
          <cell r="I919" t="str">
            <v>08007280004703210717</v>
          </cell>
          <cell r="J919" t="str">
            <v>รือเสาะ</v>
          </cell>
          <cell r="K919" t="str">
            <v>นราธิวาส</v>
          </cell>
          <cell r="L919">
            <v>1</v>
          </cell>
          <cell r="M919" t="str">
            <v>แห่ง</v>
          </cell>
          <cell r="N919" t="str">
            <v>14 ธ.ค. 2566</v>
          </cell>
          <cell r="O919" t="str">
            <v/>
          </cell>
          <cell r="P919">
            <v>7900000</v>
          </cell>
          <cell r="Q919">
            <v>7900000</v>
          </cell>
          <cell r="R919" t="str">
            <v>ลงนามในสัญญา</v>
          </cell>
          <cell r="S919" t="str">
            <v/>
          </cell>
          <cell r="T919" t="str">
            <v>สำนักงานทางหลวงชนบทที่ 12 (สงขลา)</v>
          </cell>
          <cell r="U919" t="str">
            <v>แขวงทางหลวงชนบทนราธิวาส</v>
          </cell>
          <cell r="V919" t="str">
            <v>สำนักบำรุงทาง</v>
          </cell>
          <cell r="W919" t="str">
            <v>นราธิวาส</v>
          </cell>
          <cell r="X919" t="str">
            <v/>
          </cell>
          <cell r="Y919">
            <v>7900101.5800000001</v>
          </cell>
          <cell r="Z919">
            <v>1</v>
          </cell>
          <cell r="AA919" t="str">
            <v>แห่ง</v>
          </cell>
          <cell r="AB919" t="str">
            <v>ลาดยาง AC</v>
          </cell>
          <cell r="AC919" t="str">
            <v>6-8</v>
          </cell>
          <cell r="AD919" t="str">
            <v>เมตร</v>
          </cell>
          <cell r="AE919" t="str">
            <v>AC</v>
          </cell>
          <cell r="AF919" t="str">
            <v>0-1</v>
          </cell>
          <cell r="AG919" t="str">
            <v>เมตร</v>
          </cell>
          <cell r="AH919" t="str">
            <v>8 ม.ค. 2567</v>
          </cell>
          <cell r="AI919" t="str">
            <v>-</v>
          </cell>
          <cell r="AJ919" t="str">
            <v>16 ม.ค. 2567</v>
          </cell>
          <cell r="AK919" t="str">
            <v>18 ม.ค. 2567</v>
          </cell>
          <cell r="AL919">
            <v>4</v>
          </cell>
          <cell r="AM919">
            <v>4</v>
          </cell>
          <cell r="AN919">
            <v>4</v>
          </cell>
          <cell r="AO919">
            <v>4</v>
          </cell>
          <cell r="AP919" t="str">
            <v>0965557000234</v>
          </cell>
          <cell r="AR919" t="str">
            <v>บจก.เอส.โอ.เอ็น.เอ็นจิเนียริ่ง</v>
          </cell>
          <cell r="AS919" t="str">
            <v/>
          </cell>
          <cell r="AT919">
            <v>7895000</v>
          </cell>
          <cell r="AU919">
            <v>7895000</v>
          </cell>
          <cell r="AV919" t="str">
            <v/>
          </cell>
          <cell r="AW919" t="str">
            <v>ขทช.นธ.12/2567</v>
          </cell>
          <cell r="AX919" t="str">
            <v>21 ก.พ. 2567</v>
          </cell>
          <cell r="AY919" t="str">
            <v>22 ก.พ. 2567</v>
          </cell>
          <cell r="AZ919" t="str">
            <v>20 มิ.ย. 2567</v>
          </cell>
          <cell r="BA919">
            <v>120</v>
          </cell>
          <cell r="BC919">
            <v>7895000</v>
          </cell>
          <cell r="BD919">
            <v>7895000</v>
          </cell>
          <cell r="BF919">
            <v>5000</v>
          </cell>
          <cell r="BG919">
            <v>5101.5800000000745</v>
          </cell>
          <cell r="BI919" t="str">
            <v xml:space="preserve"> 2 ก.พ.67</v>
          </cell>
          <cell r="BJ919">
            <v>6.4576131690702573E-2</v>
          </cell>
        </row>
        <row r="920">
          <cell r="A920" t="str">
            <v>งานบำรุงถนนสาย นธ.4023 แยกทางหลวงหมายเลข 4056 - บ้านแบง  อ.สุไหงปาดี จ.นราธิวาส</v>
          </cell>
          <cell r="C920" t="str">
            <v>2567</v>
          </cell>
          <cell r="D920" t="str">
            <v>ผลผลิตโครงข่ายทางหลวงชนบทได้รับการบำรุงรักษา</v>
          </cell>
          <cell r="E920" t="str">
            <v>บำรุงรักษาทางหลวงชนบท</v>
          </cell>
          <cell r="F920" t="str">
            <v>รายการปีเดียว ราคาต่อหน่วยต่ำกว่า 10 ล้านบาท (พลางก่อน2)</v>
          </cell>
          <cell r="G920" t="str">
            <v>วิธีคัดเลือก</v>
          </cell>
          <cell r="H920" t="str">
            <v>ซ่อมสร้างผิวทางแอสฟัลต์คอนกรีต</v>
          </cell>
          <cell r="I920" t="str">
            <v>08007280004703210717</v>
          </cell>
          <cell r="J920" t="str">
            <v>สุไหงปาดี</v>
          </cell>
          <cell r="K920" t="str">
            <v>นราธิวาส</v>
          </cell>
          <cell r="L920">
            <v>1</v>
          </cell>
          <cell r="M920" t="str">
            <v>แห่ง</v>
          </cell>
          <cell r="N920" t="str">
            <v>14 ธ.ค. 2566</v>
          </cell>
          <cell r="O920" t="str">
            <v/>
          </cell>
          <cell r="P920">
            <v>7900000</v>
          </cell>
          <cell r="Q920">
            <v>7900000</v>
          </cell>
          <cell r="R920" t="str">
            <v>ลงนามในสัญญา</v>
          </cell>
          <cell r="S920" t="str">
            <v/>
          </cell>
          <cell r="T920" t="str">
            <v>สำนักงานทางหลวงชนบทที่ 12 (สงขลา)</v>
          </cell>
          <cell r="U920" t="str">
            <v>แขวงทางหลวงชนบทนราธิวาส</v>
          </cell>
          <cell r="V920" t="str">
            <v>สำนักบำรุงทาง</v>
          </cell>
          <cell r="W920" t="str">
            <v>นราธิวาส</v>
          </cell>
          <cell r="X920" t="str">
            <v/>
          </cell>
          <cell r="Y920">
            <v>7900031.3899999997</v>
          </cell>
          <cell r="Z920">
            <v>1</v>
          </cell>
          <cell r="AA920" t="str">
            <v>แห่ง</v>
          </cell>
          <cell r="AB920" t="str">
            <v>ลาดยาง AC</v>
          </cell>
          <cell r="AC920" t="str">
            <v>8-9.5</v>
          </cell>
          <cell r="AD920" t="str">
            <v>เมตร</v>
          </cell>
          <cell r="AE920" t="str">
            <v>AC</v>
          </cell>
          <cell r="AF920" t="str">
            <v>1-1.75</v>
          </cell>
          <cell r="AG920" t="str">
            <v>เมตร</v>
          </cell>
          <cell r="AH920" t="str">
            <v>8 ม.ค. 2567</v>
          </cell>
          <cell r="AI920" t="str">
            <v>-</v>
          </cell>
          <cell r="AJ920" t="str">
            <v>16 ม.ค. 2567</v>
          </cell>
          <cell r="AK920" t="str">
            <v>18 ม.ค. 2567</v>
          </cell>
          <cell r="AL920">
            <v>4</v>
          </cell>
          <cell r="AM920">
            <v>4</v>
          </cell>
          <cell r="AN920">
            <v>4</v>
          </cell>
          <cell r="AO920">
            <v>4</v>
          </cell>
          <cell r="AP920" t="str">
            <v>0963548000268</v>
          </cell>
          <cell r="AR920" t="str">
            <v>หจก.เอ็ม.บี.เอ เอ็นจิเนียริ่ง</v>
          </cell>
          <cell r="AS920" t="str">
            <v/>
          </cell>
          <cell r="AT920">
            <v>7898000</v>
          </cell>
          <cell r="AU920">
            <v>7898000</v>
          </cell>
          <cell r="AV920" t="str">
            <v/>
          </cell>
          <cell r="AW920" t="str">
            <v>ขทช.นธ.13/2567</v>
          </cell>
          <cell r="AX920" t="str">
            <v>21 ก.พ. 2567</v>
          </cell>
          <cell r="AY920" t="str">
            <v>22 ก.พ. 2567</v>
          </cell>
          <cell r="AZ920" t="str">
            <v>20 มิ.ย. 2567</v>
          </cell>
          <cell r="BA920">
            <v>120</v>
          </cell>
          <cell r="BC920">
            <v>7898000</v>
          </cell>
          <cell r="BD920">
            <v>7898000</v>
          </cell>
          <cell r="BF920">
            <v>2000</v>
          </cell>
          <cell r="BG920">
            <v>2031.3899999996647</v>
          </cell>
          <cell r="BI920" t="str">
            <v xml:space="preserve"> 2 ก.พ.67</v>
          </cell>
          <cell r="BJ920">
            <v>2.5713695297097609E-2</v>
          </cell>
        </row>
        <row r="921">
          <cell r="A921" t="str">
            <v>งานบำรุงถนนสาย นธ.2005 แยกทางหลวงหมายเลข 42 - บ้านค่าย  อ.เมือง จ.นราธิวาส</v>
          </cell>
          <cell r="C921" t="str">
            <v>2567</v>
          </cell>
          <cell r="D921" t="str">
            <v>ผลผลิตโครงข่ายทางหลวงชนบทได้รับการบำรุงรักษา</v>
          </cell>
          <cell r="E921" t="str">
            <v>บำรุงรักษาทางหลวงชนบท</v>
          </cell>
          <cell r="F921" t="str">
            <v>รายการปีเดียว ราคาต่อหน่วยต่ำกว่า 10 ล้านบาท (พลางก่อน2)</v>
          </cell>
          <cell r="G921" t="str">
            <v>วิธีคัดเลือก</v>
          </cell>
          <cell r="H921" t="str">
            <v>ซ่อมสร้างผิวทางแอสฟัลต์คอนกรีต</v>
          </cell>
          <cell r="I921" t="str">
            <v>08007280004703210717</v>
          </cell>
          <cell r="J921" t="str">
            <v>เมือง</v>
          </cell>
          <cell r="K921" t="str">
            <v>นราธิวาส</v>
          </cell>
          <cell r="L921">
            <v>1</v>
          </cell>
          <cell r="M921" t="str">
            <v>แห่ง</v>
          </cell>
          <cell r="N921" t="str">
            <v>14 ธ.ค. 2566</v>
          </cell>
          <cell r="O921" t="str">
            <v/>
          </cell>
          <cell r="P921">
            <v>7900000</v>
          </cell>
          <cell r="Q921">
            <v>7900000</v>
          </cell>
          <cell r="R921" t="str">
            <v>ลงนามในสัญญา</v>
          </cell>
          <cell r="S921" t="str">
            <v/>
          </cell>
          <cell r="T921" t="str">
            <v>สำนักงานทางหลวงชนบทที่ 12 (สงขลา)</v>
          </cell>
          <cell r="U921" t="str">
            <v>แขวงทางหลวงชนบทนราธิวาส</v>
          </cell>
          <cell r="V921" t="str">
            <v>สำนักบำรุงทาง</v>
          </cell>
          <cell r="W921" t="str">
            <v>นราธิวาส</v>
          </cell>
          <cell r="X921" t="str">
            <v/>
          </cell>
          <cell r="Y921">
            <v>7900014.4000000004</v>
          </cell>
          <cell r="Z921">
            <v>1</v>
          </cell>
          <cell r="AA921" t="str">
            <v>แห่ง</v>
          </cell>
          <cell r="AB921" t="str">
            <v>ลาดยาง AC</v>
          </cell>
          <cell r="AC921" t="str">
            <v>8.6-9</v>
          </cell>
          <cell r="AD921" t="str">
            <v>เมตร</v>
          </cell>
          <cell r="AE921" t="str">
            <v>AC</v>
          </cell>
          <cell r="AF921" t="str">
            <v>1.3-1.5</v>
          </cell>
          <cell r="AG921" t="str">
            <v>เมตร</v>
          </cell>
          <cell r="AH921" t="str">
            <v>8 ม.ค. 2567</v>
          </cell>
          <cell r="AI921" t="str">
            <v>-</v>
          </cell>
          <cell r="AJ921" t="str">
            <v>16 ม.ค. 2567</v>
          </cell>
          <cell r="AK921" t="str">
            <v>18 ม.ค. 2567</v>
          </cell>
          <cell r="AL921">
            <v>4</v>
          </cell>
          <cell r="AM921">
            <v>4</v>
          </cell>
          <cell r="AN921">
            <v>4</v>
          </cell>
          <cell r="AO921">
            <v>4</v>
          </cell>
          <cell r="AP921" t="str">
            <v>0963545000186</v>
          </cell>
          <cell r="AR921" t="str">
            <v>หจก.อารีย์มัง เอ็นจิเนียริ่ง</v>
          </cell>
          <cell r="AS921" t="str">
            <v/>
          </cell>
          <cell r="AT921">
            <v>7898000</v>
          </cell>
          <cell r="AU921">
            <v>7898000</v>
          </cell>
          <cell r="AV921" t="str">
            <v/>
          </cell>
          <cell r="AW921" t="str">
            <v>ขทช.นธ.14/2567</v>
          </cell>
          <cell r="AX921" t="str">
            <v>21 ก.พ. 2567</v>
          </cell>
          <cell r="AY921" t="str">
            <v>22 ก.พ. 2567</v>
          </cell>
          <cell r="AZ921" t="str">
            <v>20 มิ.ย. 2567</v>
          </cell>
          <cell r="BA921">
            <v>120</v>
          </cell>
          <cell r="BC921">
            <v>7898000</v>
          </cell>
          <cell r="BD921">
            <v>7898000</v>
          </cell>
          <cell r="BF921">
            <v>2000</v>
          </cell>
          <cell r="BG921">
            <v>2014.4000000003725</v>
          </cell>
          <cell r="BI921" t="str">
            <v xml:space="preserve"> 2 ก.พ.67</v>
          </cell>
          <cell r="BJ921">
            <v>2.5498687698599289E-2</v>
          </cell>
        </row>
        <row r="922">
          <cell r="A922" t="str">
            <v>เพิ่มประสิทธิภาพความปลอดภัย ถนนสาย นธ.4007 แยกทางหลวงหมายเลข 4136 - ภายในศูนย์ราชการ  อ.เมือง จ.นราธิวาส</v>
          </cell>
          <cell r="C922" t="str">
            <v>2567</v>
          </cell>
          <cell r="D922" t="str">
            <v>โครงการอำนวยความปลอดภัยสนับสนุนด้านคมนาคมและระบบโลจิสติกส์</v>
          </cell>
          <cell r="E922" t="str">
            <v>เพิ่มประสิทธิภาพความปลอดภัย</v>
          </cell>
          <cell r="F922" t="str">
            <v>รายการปีเดียว ราคาต่อหน่วยต่ำกว่า 10 ล้านบาท (พลางก่อน1)</v>
          </cell>
          <cell r="G922" t="str">
            <v>วิธีคัดเลือก</v>
          </cell>
          <cell r="H922" t="str">
            <v>เพิ่มประสิทธิภาพความปลอดภัย</v>
          </cell>
          <cell r="I922" t="str">
            <v>08007190061703210378</v>
          </cell>
          <cell r="J922" t="str">
            <v>เมือง</v>
          </cell>
          <cell r="K922" t="str">
            <v>นราธิวาส</v>
          </cell>
          <cell r="L922">
            <v>1</v>
          </cell>
          <cell r="M922" t="str">
            <v>แห่ง</v>
          </cell>
          <cell r="N922" t="str">
            <v>28 พ.ย. 2566</v>
          </cell>
          <cell r="O922" t="str">
            <v/>
          </cell>
          <cell r="P922">
            <v>2500000</v>
          </cell>
          <cell r="Q922">
            <v>2500000</v>
          </cell>
          <cell r="R922" t="str">
            <v>ลงนามในสัญญา</v>
          </cell>
          <cell r="S922" t="str">
            <v/>
          </cell>
          <cell r="T922" t="str">
            <v>สำนักงานทางหลวงชนบทที่ 12 (สงขลา)</v>
          </cell>
          <cell r="U922" t="str">
            <v>แขวงทางหลวงชนบทนราธิวาส</v>
          </cell>
          <cell r="V922" t="str">
            <v>สำนักอำนวยความปลอดภัย</v>
          </cell>
          <cell r="W922" t="str">
            <v>นราธิวาส</v>
          </cell>
          <cell r="X922" t="str">
            <v/>
          </cell>
          <cell r="Y922">
            <v>2505118.9900000002</v>
          </cell>
          <cell r="Z922">
            <v>0</v>
          </cell>
          <cell r="AB922" t="str">
            <v>ลาดยาง AC</v>
          </cell>
          <cell r="AC922" t="str">
            <v>14</v>
          </cell>
          <cell r="AD922" t="str">
            <v>เมตร</v>
          </cell>
          <cell r="AE922" t="str">
            <v>-</v>
          </cell>
          <cell r="AF922" t="str">
            <v>-</v>
          </cell>
          <cell r="AG922" t="str">
            <v>-</v>
          </cell>
          <cell r="AH922" t="str">
            <v>21 ธ.ค. 2566</v>
          </cell>
          <cell r="AI922" t="str">
            <v>-</v>
          </cell>
          <cell r="AJ922" t="str">
            <v>28 ธ.ค. 2566</v>
          </cell>
          <cell r="AK922" t="str">
            <v>2 ม.ค. 2567</v>
          </cell>
          <cell r="AL922">
            <v>4</v>
          </cell>
          <cell r="AM922">
            <v>3</v>
          </cell>
          <cell r="AN922">
            <v>3</v>
          </cell>
          <cell r="AO922">
            <v>3</v>
          </cell>
          <cell r="AP922" t="str">
            <v>0963563000532</v>
          </cell>
          <cell r="AR922" t="str">
            <v>ห้างหุ้นส่วนจำกัด พีแอนด์ที เอ็นจิเนียริ่ง 98</v>
          </cell>
          <cell r="AS922" t="str">
            <v/>
          </cell>
          <cell r="AT922">
            <v>2499000</v>
          </cell>
          <cell r="AU922">
            <v>2499000</v>
          </cell>
          <cell r="AV922" t="str">
            <v/>
          </cell>
          <cell r="AW922" t="str">
            <v>ขทช.นธ.06/2567</v>
          </cell>
          <cell r="AX922" t="str">
            <v>24 ม.ค. 2567</v>
          </cell>
          <cell r="AY922" t="str">
            <v>25 ม.ค. 2567</v>
          </cell>
          <cell r="AZ922" t="str">
            <v>22 มิ.ย. 2567</v>
          </cell>
          <cell r="BA922">
            <v>150</v>
          </cell>
          <cell r="BC922">
            <v>2499000</v>
          </cell>
          <cell r="BD922">
            <v>2499000</v>
          </cell>
          <cell r="BF922">
            <v>1000</v>
          </cell>
          <cell r="BG922">
            <v>6118.9900000002235</v>
          </cell>
          <cell r="BI922" t="str">
            <v xml:space="preserve"> 2 ก.พ.67</v>
          </cell>
          <cell r="BJ922">
            <v>0.244259455316341</v>
          </cell>
        </row>
        <row r="923">
          <cell r="A923" t="str">
            <v>ปรับปรุงทางแยกและจุดต่อเชื่อม ถนนสาย นธ.5027 แยกทางหลวงชนบท นธ.4013 - บ้านบาโงสะโต  อ.ศรีสาคร จ.นราธิวาส</v>
          </cell>
          <cell r="C923" t="str">
            <v>2567</v>
          </cell>
          <cell r="D923" t="str">
            <v>โครงการอำนวยความปลอดภัยสนับสนุนด้านคมนาคมและระบบโลจิสติกส์</v>
          </cell>
          <cell r="E923" t="str">
            <v>ปรับปรุงทางแยกและจุดต่อเชื่อม</v>
          </cell>
          <cell r="F923" t="str">
            <v>รายการปีเดียว ราคาต่อหน่วยต่ำกว่า 10 ล้านบาท (พลางก่อน1)</v>
          </cell>
          <cell r="G923" t="str">
            <v>วิธีคัดเลือก</v>
          </cell>
          <cell r="H923" t="str">
            <v>ปรับปรุงทางแยกและจุดต่อเชื่อม</v>
          </cell>
          <cell r="I923" t="str">
            <v>08007190061703210378</v>
          </cell>
          <cell r="J923" t="str">
            <v>ศรีสาคร</v>
          </cell>
          <cell r="K923" t="str">
            <v>นราธิวาส</v>
          </cell>
          <cell r="L923">
            <v>1</v>
          </cell>
          <cell r="M923" t="str">
            <v>แห่ง</v>
          </cell>
          <cell r="N923" t="str">
            <v>15 ธ.ค. 2566</v>
          </cell>
          <cell r="O923" t="str">
            <v/>
          </cell>
          <cell r="P923">
            <v>9850000</v>
          </cell>
          <cell r="Q923">
            <v>9850000</v>
          </cell>
          <cell r="R923" t="str">
            <v>ลงนามในสัญญา</v>
          </cell>
          <cell r="S923" t="str">
            <v/>
          </cell>
          <cell r="T923" t="str">
            <v>สำนักงานทางหลวงชนบทที่ 12 (สงขลา)</v>
          </cell>
          <cell r="U923" t="str">
            <v>แขวงทางหลวงชนบทนราธิวาส</v>
          </cell>
          <cell r="V923" t="str">
            <v>สำนักอำนวยความปลอดภัย</v>
          </cell>
          <cell r="W923" t="str">
            <v>นราธิวาส</v>
          </cell>
          <cell r="X923" t="str">
            <v/>
          </cell>
          <cell r="Y923">
            <v>9864193.8499999996</v>
          </cell>
          <cell r="Z923">
            <v>1</v>
          </cell>
          <cell r="AA923" t="str">
            <v>แห่ง</v>
          </cell>
          <cell r="AB923" t="str">
            <v>ลาดยาง AC</v>
          </cell>
          <cell r="AC923" t="str">
            <v>9</v>
          </cell>
          <cell r="AD923" t="str">
            <v>เมตร</v>
          </cell>
          <cell r="AE923" t="str">
            <v>AC</v>
          </cell>
          <cell r="AF923" t="str">
            <v>1.5</v>
          </cell>
          <cell r="AG923" t="str">
            <v>เมตร</v>
          </cell>
          <cell r="AH923" t="str">
            <v>5 ม.ค. 2567</v>
          </cell>
          <cell r="AI923" t="str">
            <v>-</v>
          </cell>
          <cell r="AJ923" t="str">
            <v>15 ม.ค. 2567</v>
          </cell>
          <cell r="AK923" t="str">
            <v>17 ม.ค. 2567</v>
          </cell>
          <cell r="AL923">
            <v>4</v>
          </cell>
          <cell r="AM923">
            <v>4</v>
          </cell>
          <cell r="AN923">
            <v>4</v>
          </cell>
          <cell r="AO923">
            <v>4</v>
          </cell>
          <cell r="AP923" t="str">
            <v>0963541000424</v>
          </cell>
          <cell r="AR923" t="str">
            <v>รุสลันโยธา</v>
          </cell>
          <cell r="AS923" t="str">
            <v/>
          </cell>
          <cell r="AT923">
            <v>9848000</v>
          </cell>
          <cell r="AU923">
            <v>9848000</v>
          </cell>
          <cell r="AV923" t="str">
            <v/>
          </cell>
          <cell r="AW923" t="str">
            <v>ขทช.นธ.11/2567</v>
          </cell>
          <cell r="AX923" t="str">
            <v>7 ก.พ. 2567</v>
          </cell>
          <cell r="AY923" t="str">
            <v>8 ก.พ. 2567</v>
          </cell>
          <cell r="AZ923" t="str">
            <v>6 ก.ค. 2567</v>
          </cell>
          <cell r="BA923">
            <v>150</v>
          </cell>
          <cell r="BC923">
            <v>9848000</v>
          </cell>
          <cell r="BD923">
            <v>9848000</v>
          </cell>
          <cell r="BF923">
            <v>2000</v>
          </cell>
          <cell r="BG923">
            <v>16193.849999999627</v>
          </cell>
          <cell r="BI923" t="str">
            <v xml:space="preserve"> 2 ก.พ.67</v>
          </cell>
          <cell r="BJ923">
            <v>0.16416800243640414</v>
          </cell>
        </row>
        <row r="924">
          <cell r="A924" t="str">
            <v>ปรับปรุงบริเวณย่านชุมชน ถนนสาย นธ.4028 แยกทางหลวงหมายเลข 4058 - บ้านพิธาน  อ.รือเสาะ จ.นราธิวาส</v>
          </cell>
          <cell r="C924" t="str">
            <v>2567</v>
          </cell>
          <cell r="D924" t="str">
            <v>โครงการอำนวยความปลอดภัยสนับสนุนด้านคมนาคมและระบบโลจิสติกส์</v>
          </cell>
          <cell r="E924" t="str">
            <v>ปรับปรุงบริเวณย่านชุมชน</v>
          </cell>
          <cell r="F924" t="str">
            <v>รายการปีเดียว ราคาต่อหน่วยต่ำกว่า 10 ล้านบาท (พลางก่อน1)</v>
          </cell>
          <cell r="G924" t="str">
            <v>วิธีคัดเลือก</v>
          </cell>
          <cell r="H924" t="str">
            <v>ปรับปรุงบริเวณย่านชุมชน</v>
          </cell>
          <cell r="I924" t="str">
            <v>08007190061703210378</v>
          </cell>
          <cell r="J924" t="str">
            <v>รือเสาะ</v>
          </cell>
          <cell r="K924" t="str">
            <v>นราธิวาส</v>
          </cell>
          <cell r="L924">
            <v>1</v>
          </cell>
          <cell r="M924" t="str">
            <v>แห่ง</v>
          </cell>
          <cell r="N924" t="str">
            <v>15 ธ.ค. 2566</v>
          </cell>
          <cell r="O924" t="str">
            <v/>
          </cell>
          <cell r="P924">
            <v>9850000</v>
          </cell>
          <cell r="Q924">
            <v>9850000</v>
          </cell>
          <cell r="R924" t="str">
            <v>ลงนามในสัญญา</v>
          </cell>
          <cell r="S924" t="str">
            <v/>
          </cell>
          <cell r="T924" t="str">
            <v>สำนักงานทางหลวงชนบทที่ 12 (สงขลา)</v>
          </cell>
          <cell r="U924" t="str">
            <v>แขวงทางหลวงชนบทนราธิวาส</v>
          </cell>
          <cell r="V924" t="str">
            <v>สำนักอำนวยความปลอดภัย</v>
          </cell>
          <cell r="W924" t="str">
            <v>นราธิวาส</v>
          </cell>
          <cell r="X924" t="str">
            <v/>
          </cell>
          <cell r="Y924">
            <v>9858466.1400000006</v>
          </cell>
          <cell r="Z924">
            <v>1</v>
          </cell>
          <cell r="AA924" t="str">
            <v>แห่ง</v>
          </cell>
          <cell r="AB924" t="str">
            <v>ลาดยาง AC</v>
          </cell>
          <cell r="AC924" t="str">
            <v>6-9</v>
          </cell>
          <cell r="AD924" t="str">
            <v>เมตร</v>
          </cell>
          <cell r="AE924" t="str">
            <v>AC</v>
          </cell>
          <cell r="AF924" t="str">
            <v>1.5</v>
          </cell>
          <cell r="AG924" t="str">
            <v>เมตร</v>
          </cell>
          <cell r="AH924" t="str">
            <v>5 ม.ค. 2567</v>
          </cell>
          <cell r="AI924" t="str">
            <v>-</v>
          </cell>
          <cell r="AJ924" t="str">
            <v>15 ม.ค. 2567</v>
          </cell>
          <cell r="AK924" t="str">
            <v>17 ม.ค. 2567</v>
          </cell>
          <cell r="AL924">
            <v>4</v>
          </cell>
          <cell r="AM924">
            <v>4</v>
          </cell>
          <cell r="AN924">
            <v>4</v>
          </cell>
          <cell r="AO924">
            <v>4</v>
          </cell>
          <cell r="AP924" t="str">
            <v>0965557000234</v>
          </cell>
          <cell r="AR924" t="str">
            <v>บจก.เอส.โอ.เอ็น.เอ็นจิเนียริ่ง</v>
          </cell>
          <cell r="AS924" t="str">
            <v/>
          </cell>
          <cell r="AT924">
            <v>9845000</v>
          </cell>
          <cell r="AU924">
            <v>9845000</v>
          </cell>
          <cell r="AV924" t="str">
            <v/>
          </cell>
          <cell r="AW924" t="str">
            <v>ขทช.นธ.10/2567</v>
          </cell>
          <cell r="AX924" t="str">
            <v>7 ก.พ. 2567</v>
          </cell>
          <cell r="AY924" t="str">
            <v>8 ก.พ. 2567</v>
          </cell>
          <cell r="AZ924" t="str">
            <v>6 ก.ค. 2567</v>
          </cell>
          <cell r="BA924">
            <v>150</v>
          </cell>
          <cell r="BC924">
            <v>9845000</v>
          </cell>
          <cell r="BD924">
            <v>9845000</v>
          </cell>
          <cell r="BF924">
            <v>5000</v>
          </cell>
          <cell r="BG924">
            <v>13466.140000000596</v>
          </cell>
          <cell r="BI924" t="str">
            <v xml:space="preserve"> 2 ก.พ.67</v>
          </cell>
          <cell r="BJ924">
            <v>0.13659467719184756</v>
          </cell>
        </row>
        <row r="925">
          <cell r="A925" t="str">
            <v>ไฟฟ้าแสงสว่างบริเวณเข้าสู่ทางแยกหลัก ถนนสาย นธ.2031 แยกทางหลวงหมายเลข 42 - ถนนสาย ข. ผังเมืองรวมเมืองสุไหงโก-ลก  อ.สุไหงโก-ลก จ.นราธิวาส</v>
          </cell>
          <cell r="C925" t="str">
            <v>2567</v>
          </cell>
          <cell r="D925" t="str">
            <v>โครงการอำนวยความปลอดภัยสนับสนุนด้านคมนาคมและระบบโลจิสติกส์</v>
          </cell>
          <cell r="E925" t="str">
            <v>ไฟฟ้าแสงสว่างบริเวณเข้าสู่ทางแยกหลัก</v>
          </cell>
          <cell r="F925" t="str">
            <v>รายการปีเดียว ราคาต่อหน่วยต่ำกว่า 10 ล้านบาท (พลางก่อน1)</v>
          </cell>
          <cell r="G925" t="str">
            <v>วิธีคัดเลือก</v>
          </cell>
          <cell r="H925" t="str">
            <v>ไฟฟ้าแสงสว่างบริเวณเข้าสู่ทางแยกหลัก</v>
          </cell>
          <cell r="I925" t="str">
            <v>08007190061703210378</v>
          </cell>
          <cell r="J925" t="str">
            <v>สุไหงโก-ลก</v>
          </cell>
          <cell r="K925" t="str">
            <v>นราธิวาส</v>
          </cell>
          <cell r="L925">
            <v>2</v>
          </cell>
          <cell r="M925" t="str">
            <v>แห่ง</v>
          </cell>
          <cell r="N925" t="str">
            <v>28 พ.ย. 2566</v>
          </cell>
          <cell r="O925" t="str">
            <v/>
          </cell>
          <cell r="P925">
            <v>3500000</v>
          </cell>
          <cell r="Q925">
            <v>3500000</v>
          </cell>
          <cell r="R925" t="str">
            <v>ลงนามในสัญญา</v>
          </cell>
          <cell r="S925" t="str">
            <v/>
          </cell>
          <cell r="T925" t="str">
            <v>สำนักงานทางหลวงชนบทที่ 12 (สงขลา)</v>
          </cell>
          <cell r="U925" t="str">
            <v>แขวงทางหลวงชนบทนราธิวาส</v>
          </cell>
          <cell r="V925" t="str">
            <v>สำนักอำนวยความปลอดภัย</v>
          </cell>
          <cell r="W925" t="str">
            <v>นราธิวาส</v>
          </cell>
          <cell r="X925" t="str">
            <v/>
          </cell>
          <cell r="Y925">
            <v>3513823.3</v>
          </cell>
          <cell r="Z925">
            <v>0</v>
          </cell>
          <cell r="AB925" t="str">
            <v>ลาดยาง AC</v>
          </cell>
          <cell r="AC925" t="str">
            <v>14</v>
          </cell>
          <cell r="AD925" t="str">
            <v>เมตร</v>
          </cell>
          <cell r="AE925" t="str">
            <v>-</v>
          </cell>
          <cell r="AF925" t="str">
            <v>-</v>
          </cell>
          <cell r="AG925" t="str">
            <v>เมตร</v>
          </cell>
          <cell r="AH925" t="str">
            <v>21 ธ.ค. 2566</v>
          </cell>
          <cell r="AI925" t="str">
            <v>-</v>
          </cell>
          <cell r="AJ925" t="str">
            <v>21 ธ.ค. 2566</v>
          </cell>
          <cell r="AK925" t="str">
            <v>2 ม.ค. 2567</v>
          </cell>
          <cell r="AL925">
            <v>4</v>
          </cell>
          <cell r="AM925">
            <v>3</v>
          </cell>
          <cell r="AN925">
            <v>3</v>
          </cell>
          <cell r="AO925">
            <v>3</v>
          </cell>
          <cell r="AP925" t="str">
            <v>0963563000532</v>
          </cell>
          <cell r="AR925" t="str">
            <v>ห้างหุ้นส่วนจำกัด พีแอนด์ที เอ็นจิเนียริ่ง 98</v>
          </cell>
          <cell r="AS925" t="str">
            <v/>
          </cell>
          <cell r="AT925">
            <v>3499000</v>
          </cell>
          <cell r="AU925">
            <v>3499000</v>
          </cell>
          <cell r="AV925" t="str">
            <v/>
          </cell>
          <cell r="AW925" t="str">
            <v>ขทช.นธ.07/2567</v>
          </cell>
          <cell r="AX925" t="str">
            <v>24 ม.ค. 2567</v>
          </cell>
          <cell r="AY925" t="str">
            <v>25 ม.ค. 2567</v>
          </cell>
          <cell r="AZ925" t="str">
            <v>23 พ.ค. 2567</v>
          </cell>
          <cell r="BA925">
            <v>120</v>
          </cell>
          <cell r="BC925">
            <v>3499000</v>
          </cell>
          <cell r="BD925">
            <v>3499000</v>
          </cell>
          <cell r="BF925">
            <v>1000</v>
          </cell>
          <cell r="BG925">
            <v>14823.299999999814</v>
          </cell>
          <cell r="BI925" t="str">
            <v xml:space="preserve"> 2 ก.พ.67</v>
          </cell>
          <cell r="BJ925">
            <v>0.42185672796921275</v>
          </cell>
        </row>
        <row r="926">
          <cell r="A926" t="str">
            <v>สะพานข้ามคลองน้ำใส  อ.เบตง จ.ยะลา</v>
          </cell>
          <cell r="C926" t="str">
            <v>2567</v>
          </cell>
          <cell r="D926" t="str">
            <v>ผลผลิตโครงข่ายทางหลวงชนบทได้รับการพัฒนา</v>
          </cell>
          <cell r="E926" t="str">
            <v>พัฒนาสะพานขนาดกลาง</v>
          </cell>
          <cell r="F926" t="str">
            <v>รายการปีเดียว ราคาต่อหน่วยต่ำกว่า 10 ล้านบาท (พลางก่อน1)</v>
          </cell>
          <cell r="G926" t="str">
            <v>วิธีคัดเลือก</v>
          </cell>
          <cell r="H926" t="str">
            <v>สะพาน</v>
          </cell>
          <cell r="I926" t="str">
            <v>08007280003703210214</v>
          </cell>
          <cell r="J926" t="str">
            <v>เบตง</v>
          </cell>
          <cell r="K926" t="str">
            <v>ยะลา</v>
          </cell>
          <cell r="L926">
            <v>40</v>
          </cell>
          <cell r="M926" t="str">
            <v>เมตร</v>
          </cell>
          <cell r="N926" t="str">
            <v>17 ต.ค. 2566</v>
          </cell>
          <cell r="O926" t="str">
            <v/>
          </cell>
          <cell r="P926">
            <v>9410000</v>
          </cell>
          <cell r="Q926">
            <v>9410000</v>
          </cell>
          <cell r="R926" t="str">
            <v>ลงนามในสัญญา</v>
          </cell>
          <cell r="S926" t="str">
            <v/>
          </cell>
          <cell r="T926" t="str">
            <v>สำนักงานทางหลวงชนบทที่ 12 (สงขลา)</v>
          </cell>
          <cell r="U926" t="str">
            <v>แขวงทางหลวงชนบทยะลา</v>
          </cell>
          <cell r="V926" t="str">
            <v>กองแผนงาน</v>
          </cell>
          <cell r="W926" t="str">
            <v>ยะลา</v>
          </cell>
          <cell r="X926" t="str">
            <v/>
          </cell>
          <cell r="Y926">
            <v>9478250.1400000006</v>
          </cell>
          <cell r="Z926">
            <v>40</v>
          </cell>
          <cell r="AA926" t="str">
            <v>เมตร</v>
          </cell>
          <cell r="AB926" t="str">
            <v>ลาดยาง AC</v>
          </cell>
          <cell r="AC926" t="str">
            <v>6.00</v>
          </cell>
          <cell r="AD926" t="str">
            <v>เมตร</v>
          </cell>
          <cell r="AE926" t="str">
            <v>แอสฟัลติกคอนกรีต</v>
          </cell>
          <cell r="AF926" t="str">
            <v>0.00-1.50</v>
          </cell>
          <cell r="AG926" t="str">
            <v>เมตร</v>
          </cell>
          <cell r="AH926" t="str">
            <v>14 พ.ย. 2566</v>
          </cell>
          <cell r="AI926" t="str">
            <v>-</v>
          </cell>
          <cell r="AJ926" t="str">
            <v>21 พ.ย. 2566</v>
          </cell>
          <cell r="AK926" t="str">
            <v>22 พ.ย. 2566</v>
          </cell>
          <cell r="AL926">
            <v>4</v>
          </cell>
          <cell r="AM926">
            <v>3</v>
          </cell>
          <cell r="AN926">
            <v>3</v>
          </cell>
          <cell r="AO926">
            <v>3</v>
          </cell>
          <cell r="AP926" t="str">
            <v>0955537000158</v>
          </cell>
          <cell r="AR926" t="str">
            <v>บริษัท อาร์.เอส.ซีวิลเอ็นจิเนียริ่ง จำกัด</v>
          </cell>
          <cell r="AS926" t="str">
            <v/>
          </cell>
          <cell r="AT926">
            <v>9405000</v>
          </cell>
          <cell r="AU926">
            <v>9405000</v>
          </cell>
          <cell r="AV926" t="str">
            <v/>
          </cell>
          <cell r="AW926" t="str">
            <v>ขทช.ยล.02/2567</v>
          </cell>
          <cell r="AX926" t="str">
            <v>19 ธ.ค. 2566</v>
          </cell>
          <cell r="AY926" t="str">
            <v>20 ธ.ค. 2566</v>
          </cell>
          <cell r="AZ926" t="str">
            <v>15 ส.ค. 2567</v>
          </cell>
          <cell r="BA926">
            <v>240</v>
          </cell>
          <cell r="BC926">
            <v>9405000</v>
          </cell>
          <cell r="BD926">
            <v>9405000</v>
          </cell>
          <cell r="BF926">
            <v>5000</v>
          </cell>
          <cell r="BG926">
            <v>73250.140000000596</v>
          </cell>
          <cell r="BI926" t="str">
            <v xml:space="preserve"> 2 ก.พ.67</v>
          </cell>
          <cell r="BJ926">
            <v>0.7728234528319865</v>
          </cell>
        </row>
        <row r="927">
          <cell r="A927" t="str">
            <v>งานอำนวยความปลอดภัย ถนนสาย ยล.3026 แยกทางหลวงหมายเลข 410 - บ้านจันทรัตน์  อ.เบตง จ.ยะลา</v>
          </cell>
          <cell r="C927" t="str">
            <v>2567</v>
          </cell>
          <cell r="D927" t="str">
            <v>ผลผลิตโครงข่ายทางหลวงชนบทมีความปลอดภัย</v>
          </cell>
          <cell r="E927" t="str">
            <v>อำนวยความปลอดภัยทางถนน</v>
          </cell>
          <cell r="F927" t="str">
            <v>รายการปีเดียว ราคาต่อหน่วยต่ำกว่า 10 ล้านบาท (พลางก่อน1)</v>
          </cell>
          <cell r="G927" t="str">
            <v>วิธีคัดเลือก</v>
          </cell>
          <cell r="H927" t="str">
            <v>ไฟฟ้าแสงสว่างและไฟสัญญาณจราจร</v>
          </cell>
          <cell r="I927" t="str">
            <v>08007280005703210836</v>
          </cell>
          <cell r="J927" t="str">
            <v>เบตง</v>
          </cell>
          <cell r="K927" t="str">
            <v>ยะลา</v>
          </cell>
          <cell r="L927">
            <v>1</v>
          </cell>
          <cell r="M927" t="str">
            <v>แห่ง</v>
          </cell>
          <cell r="N927" t="str">
            <v>26 ต.ค. 2566</v>
          </cell>
          <cell r="O927" t="str">
            <v/>
          </cell>
          <cell r="P927">
            <v>1000000</v>
          </cell>
          <cell r="Q927">
            <v>1000000</v>
          </cell>
          <cell r="R927" t="str">
            <v>ลงนามในสัญญา</v>
          </cell>
          <cell r="S927" t="str">
            <v/>
          </cell>
          <cell r="T927" t="str">
            <v>สำนักงานทางหลวงชนบทที่ 12 (สงขลา)</v>
          </cell>
          <cell r="U927" t="str">
            <v>แขวงทางหลวงชนบทยะลา</v>
          </cell>
          <cell r="V927" t="str">
            <v>สำนักอำนวยความปลอดภัย</v>
          </cell>
          <cell r="W927" t="str">
            <v>ยะลา</v>
          </cell>
          <cell r="X927" t="str">
            <v/>
          </cell>
          <cell r="Y927">
            <v>1010463.37</v>
          </cell>
          <cell r="Z927">
            <v>1</v>
          </cell>
          <cell r="AA927" t="str">
            <v>แห่ง</v>
          </cell>
          <cell r="AB927" t="str">
            <v>-</v>
          </cell>
          <cell r="AC927" t="str">
            <v>0.00</v>
          </cell>
          <cell r="AD927" t="str">
            <v>-</v>
          </cell>
          <cell r="AE927" t="str">
            <v>-</v>
          </cell>
          <cell r="AF927" t="str">
            <v>0.00</v>
          </cell>
          <cell r="AG927" t="str">
            <v>-</v>
          </cell>
          <cell r="AH927" t="str">
            <v>21 พ.ย. 2566</v>
          </cell>
          <cell r="AI927" t="str">
            <v>-</v>
          </cell>
          <cell r="AJ927" t="str">
            <v>28 พ.ย. 2566</v>
          </cell>
          <cell r="AK927" t="str">
            <v>30 พ.ย. 2566</v>
          </cell>
          <cell r="AL927">
            <v>4</v>
          </cell>
          <cell r="AM927">
            <v>3</v>
          </cell>
          <cell r="AN927">
            <v>3</v>
          </cell>
          <cell r="AO927">
            <v>3</v>
          </cell>
          <cell r="AP927" t="str">
            <v>0953521000020</v>
          </cell>
          <cell r="AR927" t="str">
            <v>ห้างหุ้นส่วนจำกัด ชินวรยะลาก่อสร้าง</v>
          </cell>
          <cell r="AS927" t="str">
            <v/>
          </cell>
          <cell r="AT927">
            <v>998000</v>
          </cell>
          <cell r="AU927">
            <v>998000</v>
          </cell>
          <cell r="AV927" t="str">
            <v/>
          </cell>
          <cell r="AW927" t="str">
            <v>ขทช.ยล.05/2567</v>
          </cell>
          <cell r="AX927" t="str">
            <v>4 ม.ค. 2567</v>
          </cell>
          <cell r="AY927" t="str">
            <v>5 ม.ค. 2567</v>
          </cell>
          <cell r="AZ927" t="str">
            <v>14 มี.ค. 2567</v>
          </cell>
          <cell r="BA927">
            <v>70</v>
          </cell>
          <cell r="BB927" t="str">
            <v>นรพนธ์ บุระชัด</v>
          </cell>
          <cell r="BC927">
            <v>998000</v>
          </cell>
          <cell r="BD927">
            <v>998000</v>
          </cell>
          <cell r="BF927">
            <v>2000</v>
          </cell>
          <cell r="BG927">
            <v>12463.369999999995</v>
          </cell>
          <cell r="BI927" t="str">
            <v xml:space="preserve"> 2 ก.พ.67</v>
          </cell>
          <cell r="BJ927">
            <v>1.2334311534716984</v>
          </cell>
        </row>
        <row r="928">
          <cell r="A928" t="str">
            <v>งานอำนวยความปลอดภัย ถนนสาย ยล.5039 เลี่ยงเมืองเบตง (มหามงคล)  อ.เบตง จ.ยะลา</v>
          </cell>
          <cell r="C928" t="str">
            <v>2567</v>
          </cell>
          <cell r="D928" t="str">
            <v>ผลผลิตโครงข่ายทางหลวงชนบทมีความปลอดภัย</v>
          </cell>
          <cell r="E928" t="str">
            <v>อำนวยความปลอดภัยทางถนน</v>
          </cell>
          <cell r="F928" t="str">
            <v>รายการปีเดียว ราคาต่อหน่วยต่ำกว่า 10 ล้านบาท (พลางก่อน1)</v>
          </cell>
          <cell r="G928" t="str">
            <v>วิธีคัดเลือก</v>
          </cell>
          <cell r="H928" t="str">
            <v>ไฟฟ้าแสงสว่างและไฟสัญญาณจราจร</v>
          </cell>
          <cell r="I928" t="str">
            <v>08007280005703210836</v>
          </cell>
          <cell r="J928" t="str">
            <v>เบตง</v>
          </cell>
          <cell r="K928" t="str">
            <v>ยะลา</v>
          </cell>
          <cell r="L928">
            <v>1</v>
          </cell>
          <cell r="M928" t="str">
            <v>แห่ง</v>
          </cell>
          <cell r="N928" t="str">
            <v>26 ต.ค. 2566</v>
          </cell>
          <cell r="O928" t="str">
            <v/>
          </cell>
          <cell r="P928">
            <v>2500000</v>
          </cell>
          <cell r="Q928">
            <v>2500000</v>
          </cell>
          <cell r="R928" t="str">
            <v>ลงนามในสัญญา</v>
          </cell>
          <cell r="S928" t="str">
            <v/>
          </cell>
          <cell r="T928" t="str">
            <v>สำนักงานทางหลวงชนบทที่ 12 (สงขลา)</v>
          </cell>
          <cell r="U928" t="str">
            <v>แขวงทางหลวงชนบทยะลา</v>
          </cell>
          <cell r="V928" t="str">
            <v>สำนักอำนวยความปลอดภัย</v>
          </cell>
          <cell r="W928" t="str">
            <v>ยะลา</v>
          </cell>
          <cell r="X928" t="str">
            <v/>
          </cell>
          <cell r="Y928">
            <v>2506239.09</v>
          </cell>
          <cell r="Z928">
            <v>1</v>
          </cell>
          <cell r="AA928" t="str">
            <v>แห่ง</v>
          </cell>
          <cell r="AB928" t="str">
            <v>-</v>
          </cell>
          <cell r="AC928" t="str">
            <v>0.00</v>
          </cell>
          <cell r="AD928" t="str">
            <v>-</v>
          </cell>
          <cell r="AE928" t="str">
            <v>-</v>
          </cell>
          <cell r="AF928" t="str">
            <v>0.00</v>
          </cell>
          <cell r="AG928" t="str">
            <v>-</v>
          </cell>
          <cell r="AH928" t="str">
            <v>21 พ.ย. 2566</v>
          </cell>
          <cell r="AI928" t="str">
            <v>-</v>
          </cell>
          <cell r="AJ928" t="str">
            <v>28 พ.ย. 2566</v>
          </cell>
          <cell r="AK928" t="str">
            <v>30 พ.ย. 2566</v>
          </cell>
          <cell r="AL928">
            <v>4</v>
          </cell>
          <cell r="AM928">
            <v>3</v>
          </cell>
          <cell r="AN928">
            <v>3</v>
          </cell>
          <cell r="AO928">
            <v>3</v>
          </cell>
          <cell r="AP928" t="str">
            <v>0955528000043</v>
          </cell>
          <cell r="AR928" t="str">
            <v>บริษัท ยะลาไพบูลย์กิจ จำกัด</v>
          </cell>
          <cell r="AS928" t="str">
            <v/>
          </cell>
          <cell r="AT928">
            <v>2498000</v>
          </cell>
          <cell r="AU928">
            <v>2498000</v>
          </cell>
          <cell r="AV928" t="str">
            <v/>
          </cell>
          <cell r="AW928" t="str">
            <v>ขทช.ยล.04/2567</v>
          </cell>
          <cell r="AX928" t="str">
            <v>4 ม.ค. 2567</v>
          </cell>
          <cell r="AY928" t="str">
            <v>5 ม.ค. 2567</v>
          </cell>
          <cell r="AZ928" t="str">
            <v>28 เม.ย. 2567</v>
          </cell>
          <cell r="BA928">
            <v>115</v>
          </cell>
          <cell r="BB928" t="str">
            <v>นรพนธ์ บุระชัด</v>
          </cell>
          <cell r="BC928">
            <v>2498000</v>
          </cell>
          <cell r="BD928">
            <v>2498000</v>
          </cell>
          <cell r="BF928">
            <v>2000</v>
          </cell>
          <cell r="BG928">
            <v>8239.089999999851</v>
          </cell>
          <cell r="BI928" t="str">
            <v xml:space="preserve"> 2 ก.พ.67</v>
          </cell>
          <cell r="BJ928">
            <v>0.32874317669348346</v>
          </cell>
        </row>
        <row r="929">
          <cell r="A929" t="str">
            <v>งานอำนวยความปลอดภัย ถนนสาย ยล.3006 แยกทางหลวงหมายเลข 410 - บ้านคอกช้าง  อ.เบตง, ธารโต จ.ยะลา</v>
          </cell>
          <cell r="C929" t="str">
            <v>2567</v>
          </cell>
          <cell r="D929" t="str">
            <v>ผลผลิตโครงข่ายทางหลวงชนบทมีความปลอดภัย</v>
          </cell>
          <cell r="E929" t="str">
            <v>อำนวยความปลอดภัยทางถนน</v>
          </cell>
          <cell r="F929" t="str">
            <v>รายการปีเดียว ราคาต่อหน่วยต่ำกว่า 10 ล้านบาท (พลางก่อน1)</v>
          </cell>
          <cell r="G929" t="str">
            <v>วิธีคัดเลือก</v>
          </cell>
          <cell r="H929" t="str">
            <v>ปรับปรุงทางเพื่อความปลอดภัย</v>
          </cell>
          <cell r="I929" t="str">
            <v>08007280005703210836</v>
          </cell>
          <cell r="J929" t="str">
            <v>เบตง</v>
          </cell>
          <cell r="K929" t="str">
            <v>ยะลา</v>
          </cell>
          <cell r="L929">
            <v>1</v>
          </cell>
          <cell r="M929" t="str">
            <v>แห่ง</v>
          </cell>
          <cell r="N929" t="str">
            <v>28 พ.ย. 2566</v>
          </cell>
          <cell r="O929" t="str">
            <v/>
          </cell>
          <cell r="P929">
            <v>4000000</v>
          </cell>
          <cell r="Q929">
            <v>4000000</v>
          </cell>
          <cell r="R929" t="str">
            <v>ลงนามในสัญญา</v>
          </cell>
          <cell r="S929" t="str">
            <v/>
          </cell>
          <cell r="T929" t="str">
            <v>สำนักงานทางหลวงชนบทที่ 12 (สงขลา)</v>
          </cell>
          <cell r="U929" t="str">
            <v>แขวงทางหลวงชนบทยะลา</v>
          </cell>
          <cell r="V929" t="str">
            <v>สำนักอำนวยความปลอดภัย</v>
          </cell>
          <cell r="W929" t="str">
            <v>ยะลา</v>
          </cell>
          <cell r="X929" t="str">
            <v/>
          </cell>
          <cell r="Y929">
            <v>4007157.28</v>
          </cell>
          <cell r="Z929">
            <v>1</v>
          </cell>
          <cell r="AA929" t="str">
            <v>แห่ง</v>
          </cell>
          <cell r="AB929" t="str">
            <v>-</v>
          </cell>
          <cell r="AC929" t="str">
            <v>0</v>
          </cell>
          <cell r="AD929" t="str">
            <v>-</v>
          </cell>
          <cell r="AE929" t="str">
            <v>-</v>
          </cell>
          <cell r="AF929" t="str">
            <v>0</v>
          </cell>
          <cell r="AG929" t="str">
            <v>-</v>
          </cell>
          <cell r="AH929" t="str">
            <v>21 ธ.ค. 2566</v>
          </cell>
          <cell r="AI929" t="str">
            <v>-</v>
          </cell>
          <cell r="AJ929" t="str">
            <v>27 ธ.ค. 2566</v>
          </cell>
          <cell r="AK929" t="str">
            <v>4 ม.ค. 2567</v>
          </cell>
          <cell r="AL929">
            <v>4</v>
          </cell>
          <cell r="AM929">
            <v>3</v>
          </cell>
          <cell r="AN929">
            <v>3</v>
          </cell>
          <cell r="AO929">
            <v>3</v>
          </cell>
          <cell r="AP929" t="str">
            <v>0953521000020</v>
          </cell>
          <cell r="AR929" t="str">
            <v>ห้างหุ้นส่วนจำกัด ชินวรยะลาก่อสร้าง</v>
          </cell>
          <cell r="AS929" t="str">
            <v/>
          </cell>
          <cell r="AT929">
            <v>3998000</v>
          </cell>
          <cell r="AU929">
            <v>3998000</v>
          </cell>
          <cell r="AV929" t="str">
            <v/>
          </cell>
          <cell r="AW929" t="str">
            <v>ขทช.ยล.08/2567</v>
          </cell>
          <cell r="AX929" t="str">
            <v>25 ม.ค. 2567</v>
          </cell>
          <cell r="AY929" t="str">
            <v>26 ม.ค. 2567</v>
          </cell>
          <cell r="AZ929" t="str">
            <v>24 พ.ค. 2567</v>
          </cell>
          <cell r="BA929">
            <v>120</v>
          </cell>
          <cell r="BB929" t="str">
            <v>สมชาย แซ่ฉั่ว</v>
          </cell>
          <cell r="BC929">
            <v>3998000</v>
          </cell>
          <cell r="BD929">
            <v>3998000</v>
          </cell>
          <cell r="BF929">
            <v>2000</v>
          </cell>
          <cell r="BG929">
            <v>9157.2799999997951</v>
          </cell>
          <cell r="BI929" t="str">
            <v xml:space="preserve"> 2 ก.พ.67</v>
          </cell>
          <cell r="BJ929">
            <v>0.22852309904840559</v>
          </cell>
        </row>
        <row r="930">
          <cell r="A930" t="str">
            <v>งานอำนวยความปลอดภัย ถนนสาย ยล.4013 แยกทางหลวงหมายเลข 4065 - บ้านลำพะยา  อ.เมือง จ.ยะลา</v>
          </cell>
          <cell r="C930" t="str">
            <v>2567</v>
          </cell>
          <cell r="D930" t="str">
            <v>ผลผลิตโครงข่ายทางหลวงชนบทมีความปลอดภัย</v>
          </cell>
          <cell r="E930" t="str">
            <v>อำนวยความปลอดภัยทางถนน</v>
          </cell>
          <cell r="F930" t="str">
            <v>รายการปีเดียว ราคาต่อหน่วยต่ำกว่า 10 ล้านบาท (พลางก่อน1)</v>
          </cell>
          <cell r="G930" t="str">
            <v>วิธีคัดเลือก</v>
          </cell>
          <cell r="H930" t="str">
            <v>ปรับปรุงทางเพื่อความปลอดภัย</v>
          </cell>
          <cell r="I930" t="str">
            <v>08007280005703210836</v>
          </cell>
          <cell r="J930" t="str">
            <v>เมือง</v>
          </cell>
          <cell r="K930" t="str">
            <v>ยะลา</v>
          </cell>
          <cell r="L930">
            <v>1</v>
          </cell>
          <cell r="M930" t="str">
            <v>แห่ง</v>
          </cell>
          <cell r="N930" t="str">
            <v>28 พ.ย. 2566</v>
          </cell>
          <cell r="O930" t="str">
            <v/>
          </cell>
          <cell r="P930">
            <v>3000000</v>
          </cell>
          <cell r="Q930">
            <v>3000000</v>
          </cell>
          <cell r="R930" t="str">
            <v>ลงนามในสัญญา</v>
          </cell>
          <cell r="S930" t="str">
            <v/>
          </cell>
          <cell r="T930" t="str">
            <v>สำนักงานทางหลวงชนบทที่ 12 (สงขลา)</v>
          </cell>
          <cell r="U930" t="str">
            <v>แขวงทางหลวงชนบทยะลา</v>
          </cell>
          <cell r="V930" t="str">
            <v>สำนักอำนวยความปลอดภัย</v>
          </cell>
          <cell r="W930" t="str">
            <v>ยะลา</v>
          </cell>
          <cell r="X930" t="str">
            <v/>
          </cell>
          <cell r="Y930">
            <v>3003594.32</v>
          </cell>
          <cell r="Z930">
            <v>1</v>
          </cell>
          <cell r="AA930" t="str">
            <v>แห่ง</v>
          </cell>
          <cell r="AB930" t="str">
            <v>-</v>
          </cell>
          <cell r="AC930" t="str">
            <v>0</v>
          </cell>
          <cell r="AD930" t="str">
            <v>-</v>
          </cell>
          <cell r="AE930" t="str">
            <v>-</v>
          </cell>
          <cell r="AF930" t="str">
            <v>0</v>
          </cell>
          <cell r="AG930" t="str">
            <v>-</v>
          </cell>
          <cell r="AH930" t="str">
            <v>21 ธ.ค. 2566</v>
          </cell>
          <cell r="AI930" t="str">
            <v>-</v>
          </cell>
          <cell r="AJ930" t="str">
            <v>27 ธ.ค. 2566</v>
          </cell>
          <cell r="AK930" t="str">
            <v>4 ม.ค. 2567</v>
          </cell>
          <cell r="AL930">
            <v>4</v>
          </cell>
          <cell r="AM930">
            <v>3</v>
          </cell>
          <cell r="AN930">
            <v>3</v>
          </cell>
          <cell r="AO930">
            <v>3</v>
          </cell>
          <cell r="AP930" t="str">
            <v>0955528000043</v>
          </cell>
          <cell r="AR930" t="str">
            <v>บริษัท ยะลาไพบูลย์กิจ จำกัด</v>
          </cell>
          <cell r="AS930" t="str">
            <v/>
          </cell>
          <cell r="AT930">
            <v>2998000</v>
          </cell>
          <cell r="AU930">
            <v>2998000</v>
          </cell>
          <cell r="AV930" t="str">
            <v/>
          </cell>
          <cell r="AW930" t="str">
            <v>ขทช.ยล.06/2567</v>
          </cell>
          <cell r="AX930" t="str">
            <v>25 ม.ค. 2567</v>
          </cell>
          <cell r="AY930" t="str">
            <v>26 ม.ค. 2567</v>
          </cell>
          <cell r="AZ930" t="str">
            <v>19 พ.ค. 2567</v>
          </cell>
          <cell r="BA930">
            <v>115</v>
          </cell>
          <cell r="BB930" t="str">
            <v>ฮำดัน มะนิ</v>
          </cell>
          <cell r="BC930">
            <v>2998000</v>
          </cell>
          <cell r="BD930">
            <v>2998000</v>
          </cell>
          <cell r="BF930">
            <v>2000</v>
          </cell>
          <cell r="BG930">
            <v>5594.3199999998324</v>
          </cell>
          <cell r="BI930" t="str">
            <v xml:space="preserve"> 2 ก.พ.67</v>
          </cell>
          <cell r="BJ930">
            <v>0.18625418095742813</v>
          </cell>
        </row>
        <row r="931">
          <cell r="A931" t="str">
            <v>งานอำนวยความปลอดภัย ถนนสาย ยล.5024 เขตไฟฟ้าการผลิต - บ้านรัตนกิตติ 1  อ.บันนังสตา, ธารโต จ.ยะลา</v>
          </cell>
          <cell r="C931" t="str">
            <v>2567</v>
          </cell>
          <cell r="D931" t="str">
            <v>ผลผลิตโครงข่ายทางหลวงชนบทมีความปลอดภัย</v>
          </cell>
          <cell r="E931" t="str">
            <v>อำนวยความปลอดภัยทางถนน</v>
          </cell>
          <cell r="F931" t="str">
            <v>รายการปีเดียว ราคาต่อหน่วยต่ำกว่า 10 ล้านบาท (พลางก่อน1)</v>
          </cell>
          <cell r="G931" t="str">
            <v>วิธีคัดเลือก</v>
          </cell>
          <cell r="H931" t="str">
            <v>ปรับปรุงทางเพื่อความปลอดภัย</v>
          </cell>
          <cell r="I931" t="str">
            <v>08007280005703210836</v>
          </cell>
          <cell r="J931" t="str">
            <v>บันนังสตา</v>
          </cell>
          <cell r="K931" t="str">
            <v>ยะลา</v>
          </cell>
          <cell r="L931">
            <v>1</v>
          </cell>
          <cell r="M931" t="str">
            <v>แห่ง</v>
          </cell>
          <cell r="N931" t="str">
            <v>28 พ.ย. 2566</v>
          </cell>
          <cell r="O931" t="str">
            <v/>
          </cell>
          <cell r="P931">
            <v>5000000</v>
          </cell>
          <cell r="Q931">
            <v>5000000</v>
          </cell>
          <cell r="R931" t="str">
            <v>ลงนามในสัญญา</v>
          </cell>
          <cell r="S931" t="str">
            <v/>
          </cell>
          <cell r="T931" t="str">
            <v>สำนักงานทางหลวงชนบทที่ 12 (สงขลา)</v>
          </cell>
          <cell r="U931" t="str">
            <v>แขวงทางหลวงชนบทยะลา</v>
          </cell>
          <cell r="V931" t="str">
            <v>สำนักอำนวยความปลอดภัย</v>
          </cell>
          <cell r="W931" t="str">
            <v>ยะลา</v>
          </cell>
          <cell r="X931" t="str">
            <v/>
          </cell>
          <cell r="Y931">
            <v>5002510.2699999996</v>
          </cell>
          <cell r="Z931">
            <v>1</v>
          </cell>
          <cell r="AA931" t="str">
            <v>แห่ง</v>
          </cell>
          <cell r="AB931" t="str">
            <v>-</v>
          </cell>
          <cell r="AC931" t="str">
            <v>0</v>
          </cell>
          <cell r="AD931" t="str">
            <v>-</v>
          </cell>
          <cell r="AE931" t="str">
            <v>-</v>
          </cell>
          <cell r="AF931" t="str">
            <v>0</v>
          </cell>
          <cell r="AG931" t="str">
            <v>-</v>
          </cell>
          <cell r="AH931" t="str">
            <v>21 ธ.ค. 2566</v>
          </cell>
          <cell r="AI931" t="str">
            <v>-</v>
          </cell>
          <cell r="AJ931" t="str">
            <v>27 ธ.ค. 2566</v>
          </cell>
          <cell r="AK931" t="str">
            <v>4 ม.ค. 2567</v>
          </cell>
          <cell r="AL931">
            <v>4</v>
          </cell>
          <cell r="AM931">
            <v>3</v>
          </cell>
          <cell r="AN931">
            <v>3</v>
          </cell>
          <cell r="AO931">
            <v>3</v>
          </cell>
          <cell r="AP931" t="str">
            <v>0905550001022</v>
          </cell>
          <cell r="AQ931" t="str">
            <v>66129045516</v>
          </cell>
          <cell r="AR931" t="str">
            <v>บจก.เรืองชัย โรด ไลน์</v>
          </cell>
          <cell r="AS931" t="str">
            <v/>
          </cell>
          <cell r="AT931">
            <v>4995000</v>
          </cell>
          <cell r="AU931">
            <v>4995000</v>
          </cell>
          <cell r="AV931" t="str">
            <v/>
          </cell>
          <cell r="AW931" t="str">
            <v>ขทช.ยล.09/2567</v>
          </cell>
          <cell r="AX931" t="str">
            <v>25 ม.ค. 2567</v>
          </cell>
          <cell r="AY931" t="str">
            <v>26 ม.ค. 2567</v>
          </cell>
          <cell r="AZ931" t="str">
            <v>14 พ.ค. 2567</v>
          </cell>
          <cell r="BA931">
            <v>110</v>
          </cell>
          <cell r="BB931" t="str">
            <v>สมชาย แซ่ฉั่ว</v>
          </cell>
          <cell r="BC931">
            <v>4995000</v>
          </cell>
          <cell r="BD931">
            <v>4995000</v>
          </cell>
          <cell r="BF931">
            <v>5000</v>
          </cell>
          <cell r="BG931">
            <v>7510.269999999553</v>
          </cell>
          <cell r="BI931" t="str">
            <v xml:space="preserve"> 2 ก.พ.67</v>
          </cell>
          <cell r="BJ931">
            <v>0.15013002661960659</v>
          </cell>
        </row>
        <row r="932">
          <cell r="A932" t="str">
            <v>งานอำนวยความปลอดภัย ถนนสาย ยล.3003 แยกทางหลวงหมายเลข 409 - บ้านลำใหม่  อ.เมือง จ.ยะลา</v>
          </cell>
          <cell r="C932" t="str">
            <v>2567</v>
          </cell>
          <cell r="D932" t="str">
            <v>ผลผลิตโครงข่ายทางหลวงชนบทมีความปลอดภัย</v>
          </cell>
          <cell r="E932" t="str">
            <v>อำนวยความปลอดภัยทางถนน</v>
          </cell>
          <cell r="F932" t="str">
            <v>รายการปีเดียว ราคาต่อหน่วยต่ำกว่า 10 ล้านบาท (พลางก่อน1)</v>
          </cell>
          <cell r="G932" t="str">
            <v>วิธีคัดเลือก</v>
          </cell>
          <cell r="H932" t="str">
            <v>ไฟฟ้าแสงสว่างและไฟสัญญาณจราจร</v>
          </cell>
          <cell r="I932" t="str">
            <v>08007280005703210836</v>
          </cell>
          <cell r="J932" t="str">
            <v>เมือง</v>
          </cell>
          <cell r="K932" t="str">
            <v>ยะลา</v>
          </cell>
          <cell r="L932">
            <v>1</v>
          </cell>
          <cell r="M932" t="str">
            <v>แห่ง</v>
          </cell>
          <cell r="N932" t="str">
            <v>28 พ.ย. 2566</v>
          </cell>
          <cell r="O932" t="str">
            <v/>
          </cell>
          <cell r="P932">
            <v>5000000</v>
          </cell>
          <cell r="Q932">
            <v>5000000</v>
          </cell>
          <cell r="R932" t="str">
            <v>ลงนามในสัญญา</v>
          </cell>
          <cell r="S932" t="str">
            <v/>
          </cell>
          <cell r="T932" t="str">
            <v>สำนักงานทางหลวงชนบทที่ 12 (สงขลา)</v>
          </cell>
          <cell r="U932" t="str">
            <v>แขวงทางหลวงชนบทยะลา</v>
          </cell>
          <cell r="V932" t="str">
            <v>สำนักอำนวยความปลอดภัย</v>
          </cell>
          <cell r="W932" t="str">
            <v>ยะลา</v>
          </cell>
          <cell r="X932" t="str">
            <v/>
          </cell>
          <cell r="Y932">
            <v>5005020.8499999996</v>
          </cell>
          <cell r="Z932">
            <v>1</v>
          </cell>
          <cell r="AA932" t="str">
            <v>แห่ง</v>
          </cell>
          <cell r="AB932" t="str">
            <v>-</v>
          </cell>
          <cell r="AC932" t="str">
            <v>0</v>
          </cell>
          <cell r="AD932" t="str">
            <v>-</v>
          </cell>
          <cell r="AE932" t="str">
            <v>-</v>
          </cell>
          <cell r="AF932" t="str">
            <v>0</v>
          </cell>
          <cell r="AG932" t="str">
            <v>-</v>
          </cell>
          <cell r="AH932" t="str">
            <v>21 ธ.ค. 2566</v>
          </cell>
          <cell r="AI932" t="str">
            <v>-</v>
          </cell>
          <cell r="AJ932" t="str">
            <v>27 ธ.ค. 2566</v>
          </cell>
          <cell r="AK932" t="str">
            <v>4 ม.ค. 2567</v>
          </cell>
          <cell r="AL932">
            <v>4</v>
          </cell>
          <cell r="AM932">
            <v>3</v>
          </cell>
          <cell r="AN932">
            <v>3</v>
          </cell>
          <cell r="AO932">
            <v>3</v>
          </cell>
          <cell r="AP932" t="str">
            <v>0105555056094</v>
          </cell>
          <cell r="AQ932" t="str">
            <v>66129043747</v>
          </cell>
          <cell r="AR932" t="str">
            <v>บจก.ดี.พี.เทรดดิ้ง</v>
          </cell>
          <cell r="AS932" t="str">
            <v/>
          </cell>
          <cell r="AT932">
            <v>4995000</v>
          </cell>
          <cell r="AU932">
            <v>4995000</v>
          </cell>
          <cell r="AV932" t="str">
            <v/>
          </cell>
          <cell r="AW932" t="str">
            <v>ขทช.ยล.07/2567</v>
          </cell>
          <cell r="AX932" t="str">
            <v>25 ม.ค. 2567</v>
          </cell>
          <cell r="AY932" t="str">
            <v>26 ม.ค. 2567</v>
          </cell>
          <cell r="AZ932" t="str">
            <v>8 มิ.ย. 2567</v>
          </cell>
          <cell r="BA932">
            <v>135</v>
          </cell>
          <cell r="BB932" t="str">
            <v>ฮำดัน มะนิ</v>
          </cell>
          <cell r="BC932">
            <v>4995000</v>
          </cell>
          <cell r="BD932">
            <v>4995000</v>
          </cell>
          <cell r="BF932">
            <v>5000</v>
          </cell>
          <cell r="BG932">
            <v>10020.849999999627</v>
          </cell>
          <cell r="BI932" t="str">
            <v xml:space="preserve"> 2 ก.พ.67</v>
          </cell>
          <cell r="BJ932">
            <v>0.20021594915033428</v>
          </cell>
        </row>
        <row r="933">
          <cell r="A933" t="str">
            <v>งานอำนวยความปลอดภัย ถนนสาย ยล.3015 แยกทางหลวงหมายเลข 410 - บ้านคอราแม  อ.กรงปินัง จ.ยะลา</v>
          </cell>
          <cell r="C933" t="str">
            <v>2567</v>
          </cell>
          <cell r="D933" t="str">
            <v>ผลผลิตโครงข่ายทางหลวงชนบทมีความปลอดภัย</v>
          </cell>
          <cell r="E933" t="str">
            <v>อำนวยความปลอดภัยทางถนน</v>
          </cell>
          <cell r="F933" t="str">
            <v>รายการปีเดียว ราคาต่อหน่วยต่ำกว่า 10 ล้านบาท (พลางก่อน1)</v>
          </cell>
          <cell r="G933" t="str">
            <v>วิธีคัดเลือก</v>
          </cell>
          <cell r="H933" t="str">
            <v>ปรับปรุงทางเพื่อความปลอดภัย</v>
          </cell>
          <cell r="I933" t="str">
            <v>08007280005703210836</v>
          </cell>
          <cell r="J933" t="str">
            <v>กรงปินัง</v>
          </cell>
          <cell r="K933" t="str">
            <v>ยะลา</v>
          </cell>
          <cell r="L933">
            <v>1</v>
          </cell>
          <cell r="M933" t="str">
            <v>แห่ง</v>
          </cell>
          <cell r="N933" t="str">
            <v>26 ต.ค. 2566</v>
          </cell>
          <cell r="O933" t="str">
            <v/>
          </cell>
          <cell r="P933">
            <v>3000000</v>
          </cell>
          <cell r="Q933">
            <v>3000000</v>
          </cell>
          <cell r="R933" t="str">
            <v>ลงนามในสัญญา</v>
          </cell>
          <cell r="S933" t="str">
            <v/>
          </cell>
          <cell r="T933" t="str">
            <v>สำนักงานทางหลวงชนบทที่ 12 (สงขลา)</v>
          </cell>
          <cell r="U933" t="str">
            <v>แขวงทางหลวงชนบทยะลา</v>
          </cell>
          <cell r="V933" t="str">
            <v>สำนักอำนวยความปลอดภัย</v>
          </cell>
          <cell r="W933" t="str">
            <v>ยะลา</v>
          </cell>
          <cell r="X933" t="str">
            <v/>
          </cell>
          <cell r="Y933">
            <v>3005695.96</v>
          </cell>
          <cell r="Z933">
            <v>1</v>
          </cell>
          <cell r="AA933" t="str">
            <v>แห่ง</v>
          </cell>
          <cell r="AB933" t="str">
            <v>-</v>
          </cell>
          <cell r="AC933" t="str">
            <v>0</v>
          </cell>
          <cell r="AD933" t="str">
            <v>-</v>
          </cell>
          <cell r="AE933" t="str">
            <v>-</v>
          </cell>
          <cell r="AF933" t="str">
            <v>0</v>
          </cell>
          <cell r="AG933" t="str">
            <v>-</v>
          </cell>
          <cell r="AH933" t="str">
            <v>14 พ.ย. 2566</v>
          </cell>
          <cell r="AI933" t="str">
            <v>-</v>
          </cell>
          <cell r="AJ933" t="str">
            <v>21 พ.ย. 2566</v>
          </cell>
          <cell r="AK933" t="str">
            <v>22 พ.ย. 2566</v>
          </cell>
          <cell r="AL933">
            <v>4</v>
          </cell>
          <cell r="AM933">
            <v>3</v>
          </cell>
          <cell r="AN933">
            <v>3</v>
          </cell>
          <cell r="AO933">
            <v>3</v>
          </cell>
          <cell r="AP933" t="str">
            <v>0905550001022</v>
          </cell>
          <cell r="AR933" t="str">
            <v>บจก.เรืองชัย โรด ไลน์</v>
          </cell>
          <cell r="AS933" t="str">
            <v/>
          </cell>
          <cell r="AT933">
            <v>2995000</v>
          </cell>
          <cell r="AU933">
            <v>2995000</v>
          </cell>
          <cell r="AV933" t="str">
            <v/>
          </cell>
          <cell r="AW933" t="str">
            <v>ขทช.ยล.03/2567</v>
          </cell>
          <cell r="AX933" t="str">
            <v>19 ธ.ค. 2566</v>
          </cell>
          <cell r="AY933" t="str">
            <v>20 ธ.ค. 2566</v>
          </cell>
          <cell r="AZ933" t="str">
            <v>8 มี.ค. 2567</v>
          </cell>
          <cell r="BA933">
            <v>80</v>
          </cell>
          <cell r="BC933">
            <v>2995000</v>
          </cell>
          <cell r="BD933">
            <v>2995000</v>
          </cell>
          <cell r="BF933">
            <v>5000</v>
          </cell>
          <cell r="BG933">
            <v>10695.959999999963</v>
          </cell>
          <cell r="BI933" t="str">
            <v xml:space="preserve"> 2 ก.พ.67</v>
          </cell>
          <cell r="BJ933">
            <v>0.3558563521507998</v>
          </cell>
        </row>
        <row r="934">
          <cell r="A934" t="str">
            <v xml:space="preserve">งานบำรุงถนนสาย ยล.4013 แยกทางหลวงหมายเลข 4065 - บ้านลำพะยา อ.เมือง จ.ยะลา (ตอนที่ 1) </v>
          </cell>
          <cell r="C934" t="str">
            <v>2567</v>
          </cell>
          <cell r="D934" t="str">
            <v>ผลผลิตโครงข่ายทางหลวงชนบทได้รับการบำรุงรักษา</v>
          </cell>
          <cell r="E934" t="str">
            <v>บำรุงรักษาทางหลวงชนบท</v>
          </cell>
          <cell r="F934" t="str">
            <v>รายการปีเดียว ราคาต่อหน่วยต่ำกว่า 10 ล้านบาท (พลางก่อน2)</v>
          </cell>
          <cell r="G934" t="str">
            <v>วิธีคัดเลือก</v>
          </cell>
          <cell r="H934" t="str">
            <v>ซ่อมสร้างผิวทางแอสฟัลต์คอนกรีต (โดยวิธี Pavement In - Place Recycling)</v>
          </cell>
          <cell r="I934" t="str">
            <v>08007280004703210717</v>
          </cell>
          <cell r="K934" t="str">
            <v>ยะลา</v>
          </cell>
          <cell r="L934">
            <v>1</v>
          </cell>
          <cell r="M934" t="str">
            <v>แห่ง</v>
          </cell>
          <cell r="N934" t="str">
            <v>14 ธ.ค. 2566</v>
          </cell>
          <cell r="O934" t="str">
            <v/>
          </cell>
          <cell r="P934">
            <v>9500000</v>
          </cell>
          <cell r="Q934">
            <v>9500000</v>
          </cell>
          <cell r="R934" t="str">
            <v>ลงนามในสัญญา</v>
          </cell>
          <cell r="S934" t="str">
            <v/>
          </cell>
          <cell r="T934" t="str">
            <v>สำนักงานทางหลวงชนบทที่ 12 (สงขลา)</v>
          </cell>
          <cell r="U934" t="str">
            <v>แขวงทางหลวงชนบทยะลา</v>
          </cell>
          <cell r="V934" t="str">
            <v>สำนักบำรุงทาง</v>
          </cell>
          <cell r="W934" t="str">
            <v>ยะลา</v>
          </cell>
          <cell r="X934" t="str">
            <v/>
          </cell>
          <cell r="Y934">
            <v>9473953.2300000004</v>
          </cell>
          <cell r="Z934">
            <v>1</v>
          </cell>
          <cell r="AA934" t="str">
            <v>แห่ง</v>
          </cell>
          <cell r="AB934" t="str">
            <v>ลาดยาง AC</v>
          </cell>
          <cell r="AC934" t="str">
            <v>6</v>
          </cell>
          <cell r="AD934" t="str">
            <v>เมตร</v>
          </cell>
          <cell r="AE934" t="str">
            <v>AC</v>
          </cell>
          <cell r="AF934" t="str">
            <v>0.00-1.00</v>
          </cell>
          <cell r="AG934" t="str">
            <v>เมตร</v>
          </cell>
          <cell r="AH934" t="str">
            <v>8 ม.ค. 2567</v>
          </cell>
          <cell r="AI934" t="str">
            <v>-</v>
          </cell>
          <cell r="AJ934" t="str">
            <v>12 ม.ค. 2567</v>
          </cell>
          <cell r="AK934" t="str">
            <v>17 ม.ค. 2567</v>
          </cell>
          <cell r="AL934">
            <v>4</v>
          </cell>
          <cell r="AM934">
            <v>3</v>
          </cell>
          <cell r="AN934">
            <v>3</v>
          </cell>
          <cell r="AO934">
            <v>3</v>
          </cell>
          <cell r="AP934" t="str">
            <v>0943529000053</v>
          </cell>
          <cell r="AR934" t="str">
            <v>หจก.ปัตตานีสหพันธ์ก่อสร้าง</v>
          </cell>
          <cell r="AS934" t="str">
            <v/>
          </cell>
          <cell r="AT934">
            <v>9470000</v>
          </cell>
          <cell r="AU934">
            <v>9470000</v>
          </cell>
          <cell r="AV934" t="str">
            <v/>
          </cell>
          <cell r="AW934" t="str">
            <v>ขทช.ยล.10/2567</v>
          </cell>
          <cell r="AX934" t="str">
            <v>8 ก.พ. 2567</v>
          </cell>
          <cell r="AY934" t="str">
            <v>9 ก.พ. 2567</v>
          </cell>
          <cell r="AZ934" t="str">
            <v>2 มิ.ย. 2567</v>
          </cell>
          <cell r="BA934">
            <v>115</v>
          </cell>
          <cell r="BB934" t="str">
            <v>ฮำดัน มะนิ</v>
          </cell>
          <cell r="BC934">
            <v>9470000</v>
          </cell>
          <cell r="BD934">
            <v>9470000</v>
          </cell>
          <cell r="BF934">
            <v>30000</v>
          </cell>
          <cell r="BG934">
            <v>3953.230000000447</v>
          </cell>
          <cell r="BI934" t="str">
            <v xml:space="preserve"> 2 ก.พ.67</v>
          </cell>
          <cell r="BJ934">
            <v>4.1727353978086364E-2</v>
          </cell>
        </row>
        <row r="935">
          <cell r="A935" t="str">
            <v xml:space="preserve">งานบำรุงถนนสาย ยล.4019 แยกทางหลวงหมายเลข 4067 - บ้านโกตาบารู อ.รามัน จ.ยะลา (ตอนที่ 1) </v>
          </cell>
          <cell r="C935" t="str">
            <v>2567</v>
          </cell>
          <cell r="D935" t="str">
            <v>ผลผลิตโครงข่ายทางหลวงชนบทได้รับการบำรุงรักษา</v>
          </cell>
          <cell r="E935" t="str">
            <v>บำรุงรักษาทางหลวงชนบท</v>
          </cell>
          <cell r="F935" t="str">
            <v>รายการปีเดียว ราคาต่อหน่วยต่ำกว่า 10 ล้านบาท (พลางก่อน2)</v>
          </cell>
          <cell r="G935" t="str">
            <v>วิธีคัดเลือก</v>
          </cell>
          <cell r="H935" t="str">
            <v>ซ่อมสร้างผิวทางแอสฟัลต์คอนกรีต (โดยวิธี Pavement In - Place Recycling)</v>
          </cell>
          <cell r="I935" t="str">
            <v>08007280004703210717</v>
          </cell>
          <cell r="K935" t="str">
            <v>ยะลา</v>
          </cell>
          <cell r="L935">
            <v>1</v>
          </cell>
          <cell r="M935" t="str">
            <v>แห่ง</v>
          </cell>
          <cell r="N935" t="str">
            <v>14 ธ.ค. 2566</v>
          </cell>
          <cell r="O935" t="str">
            <v/>
          </cell>
          <cell r="P935">
            <v>9850000</v>
          </cell>
          <cell r="Q935">
            <v>9850000</v>
          </cell>
          <cell r="R935" t="str">
            <v>ลงนามในสัญญา</v>
          </cell>
          <cell r="S935" t="str">
            <v/>
          </cell>
          <cell r="T935" t="str">
            <v>สำนักงานทางหลวงชนบทที่ 12 (สงขลา)</v>
          </cell>
          <cell r="U935" t="str">
            <v>แขวงทางหลวงชนบทยะลา</v>
          </cell>
          <cell r="V935" t="str">
            <v>สำนักบำรุงทาง</v>
          </cell>
          <cell r="W935" t="str">
            <v>ยะลา</v>
          </cell>
          <cell r="X935" t="str">
            <v/>
          </cell>
          <cell r="Y935">
            <v>9828685.4000000004</v>
          </cell>
          <cell r="Z935">
            <v>1</v>
          </cell>
          <cell r="AA935" t="str">
            <v>แห่ง</v>
          </cell>
          <cell r="AB935" t="str">
            <v>ลาดยาง AC</v>
          </cell>
          <cell r="AC935" t="str">
            <v>6</v>
          </cell>
          <cell r="AD935" t="str">
            <v>เมตร</v>
          </cell>
          <cell r="AE935" t="str">
            <v>AC</v>
          </cell>
          <cell r="AF935" t="str">
            <v>0.00-1.00</v>
          </cell>
          <cell r="AG935" t="str">
            <v>เมตร</v>
          </cell>
          <cell r="AH935" t="str">
            <v>8 ม.ค. 2567</v>
          </cell>
          <cell r="AI935" t="str">
            <v>-</v>
          </cell>
          <cell r="AJ935" t="str">
            <v>12 ม.ค. 2567</v>
          </cell>
          <cell r="AK935" t="str">
            <v>17 ม.ค. 2567</v>
          </cell>
          <cell r="AL935">
            <v>4</v>
          </cell>
          <cell r="AM935">
            <v>3</v>
          </cell>
          <cell r="AN935">
            <v>3</v>
          </cell>
          <cell r="AO935">
            <v>3</v>
          </cell>
          <cell r="AP935" t="str">
            <v>0955537000158</v>
          </cell>
          <cell r="AR935" t="str">
            <v>บริษัท อาร์.เอส.ซีวิลเอ็นจิเนียริ่ง จำกัด</v>
          </cell>
          <cell r="AS935" t="str">
            <v/>
          </cell>
          <cell r="AT935">
            <v>9820000</v>
          </cell>
          <cell r="AU935">
            <v>9820000</v>
          </cell>
          <cell r="AV935" t="str">
            <v/>
          </cell>
          <cell r="AW935" t="str">
            <v>ขทช.ยล.11/2567</v>
          </cell>
          <cell r="AX935" t="str">
            <v>8 ก.พ. 2567</v>
          </cell>
          <cell r="AY935" t="str">
            <v>9 ก.พ. 2567</v>
          </cell>
          <cell r="AZ935" t="str">
            <v>28 พ.ค. 2567</v>
          </cell>
          <cell r="BA935">
            <v>110</v>
          </cell>
          <cell r="BC935">
            <v>9820000</v>
          </cell>
          <cell r="BD935">
            <v>9820000</v>
          </cell>
          <cell r="BF935">
            <v>30000</v>
          </cell>
          <cell r="BG935">
            <v>8685.4000000003725</v>
          </cell>
          <cell r="BI935" t="str">
            <v xml:space="preserve"> 2 ก.พ.67</v>
          </cell>
          <cell r="BJ935">
            <v>8.8367870641178237E-2</v>
          </cell>
        </row>
        <row r="936">
          <cell r="A936" t="str">
            <v>สะพานข้ามคลองบ้านวังปริง (คลองบาตู)  อ.สะเดา จ.สงขลา</v>
          </cell>
          <cell r="C936" t="str">
            <v>2567</v>
          </cell>
          <cell r="D936" t="str">
            <v>ผลผลิตโครงข่ายทางหลวงชนบทได้รับการพัฒนา</v>
          </cell>
          <cell r="E936" t="str">
            <v>พัฒนาสะพานขนาดกลาง</v>
          </cell>
          <cell r="F936" t="str">
            <v>รายการปีเดียว ราคาต่อหน่วยต่ำกว่า 10 ล้านบาท (พลางก่อน1)</v>
          </cell>
          <cell r="G936" t="str">
            <v>วิธี e-Bidding</v>
          </cell>
          <cell r="H936" t="str">
            <v>สะพาน</v>
          </cell>
          <cell r="I936" t="str">
            <v>08007280003703210214</v>
          </cell>
          <cell r="J936" t="str">
            <v>สะเดา</v>
          </cell>
          <cell r="K936" t="str">
            <v>สงขลา</v>
          </cell>
          <cell r="L936">
            <v>20</v>
          </cell>
          <cell r="M936" t="str">
            <v>เมตร</v>
          </cell>
          <cell r="N936" t="str">
            <v>17 ต.ค. 2566</v>
          </cell>
          <cell r="O936" t="str">
            <v/>
          </cell>
          <cell r="P936">
            <v>9790000</v>
          </cell>
          <cell r="Q936">
            <v>9790000</v>
          </cell>
          <cell r="R936" t="str">
            <v>ลงนามในสัญญา</v>
          </cell>
          <cell r="S936" t="str">
            <v/>
          </cell>
          <cell r="T936" t="str">
            <v>สำนักงานทางหลวงชนบทที่ 12 (สงขลา)</v>
          </cell>
          <cell r="U936" t="str">
            <v>แขวงทางหลวงชนบทสงขลา</v>
          </cell>
          <cell r="V936" t="str">
            <v>กองแผนงาน</v>
          </cell>
          <cell r="W936" t="str">
            <v>สงขลา</v>
          </cell>
          <cell r="X936" t="str">
            <v/>
          </cell>
          <cell r="Y936">
            <v>9791779.6600000001</v>
          </cell>
          <cell r="Z936">
            <v>0</v>
          </cell>
          <cell r="AB936" t="str">
            <v>ลาดยาง AC</v>
          </cell>
          <cell r="AC936" t="str">
            <v>6.00</v>
          </cell>
          <cell r="AD936" t="str">
            <v>เมตร</v>
          </cell>
          <cell r="AE936" t="str">
            <v>-</v>
          </cell>
          <cell r="AF936" t="str">
            <v>-</v>
          </cell>
          <cell r="AG936" t="str">
            <v>-</v>
          </cell>
          <cell r="AH936" t="str">
            <v>8 ธ.ค. 2566</v>
          </cell>
          <cell r="AI936" t="str">
            <v>4 ธ.ค. 2566</v>
          </cell>
          <cell r="AJ936" t="str">
            <v>26 ธ.ค. 2566</v>
          </cell>
          <cell r="AK936" t="str">
            <v>8 ม.ค. 2567</v>
          </cell>
          <cell r="AL936">
            <v>4</v>
          </cell>
          <cell r="AM936">
            <v>4</v>
          </cell>
          <cell r="AN936">
            <v>4</v>
          </cell>
          <cell r="AO936">
            <v>4</v>
          </cell>
          <cell r="AP936" t="str">
            <v>0933543000545</v>
          </cell>
          <cell r="AQ936" t="str">
            <v xml:space="preserve"> 66109231323</v>
          </cell>
          <cell r="AR936" t="str">
            <v>ห้างหุ้นส่วนจำกัด เพชรรุ่งโรจน์ก่อสร้าง</v>
          </cell>
          <cell r="AS936" t="str">
            <v/>
          </cell>
          <cell r="AT936">
            <v>8223000</v>
          </cell>
          <cell r="AU936">
            <v>8223000</v>
          </cell>
          <cell r="AV936" t="str">
            <v/>
          </cell>
          <cell r="AW936" t="str">
            <v>ขทช.สข.09/2567</v>
          </cell>
          <cell r="AX936" t="str">
            <v>24 ม.ค. 2567</v>
          </cell>
          <cell r="AY936" t="str">
            <v>25 ม.ค. 2567</v>
          </cell>
          <cell r="AZ936" t="str">
            <v>21 ส.ค. 2567</v>
          </cell>
          <cell r="BA936">
            <v>210</v>
          </cell>
          <cell r="BB936" t="str">
            <v>ขจรพงศ์ นิ่มนวล</v>
          </cell>
          <cell r="BC936">
            <v>8223000</v>
          </cell>
          <cell r="BD936">
            <v>8223000</v>
          </cell>
          <cell r="BF936">
            <v>1567000</v>
          </cell>
          <cell r="BG936">
            <v>1568779.6600000001</v>
          </cell>
          <cell r="BI936" t="str">
            <v xml:space="preserve"> 2 ก.พ.67</v>
          </cell>
          <cell r="BJ936">
            <v>16.021394623579592</v>
          </cell>
        </row>
        <row r="937">
          <cell r="A937" t="str">
            <v>สะพานข้ามคลองปลายลำ  อ.นาทวี จ.สงขลา</v>
          </cell>
          <cell r="C937" t="str">
            <v>2567</v>
          </cell>
          <cell r="D937" t="str">
            <v>ผลผลิตโครงข่ายทางหลวงชนบทได้รับการพัฒนา</v>
          </cell>
          <cell r="E937" t="str">
            <v>พัฒนาสะพานขนาดกลาง</v>
          </cell>
          <cell r="F937" t="str">
            <v>รายการปีเดียว ราคาต่อหน่วยต่ำกว่า 10 ล้านบาท (พลางก่อน1)</v>
          </cell>
          <cell r="G937" t="str">
            <v>วิธีคัดเลือก</v>
          </cell>
          <cell r="H937" t="str">
            <v>สะพาน</v>
          </cell>
          <cell r="I937" t="str">
            <v>08007280003703210214</v>
          </cell>
          <cell r="J937" t="str">
            <v>นาทวี</v>
          </cell>
          <cell r="K937" t="str">
            <v>สงขลา</v>
          </cell>
          <cell r="L937">
            <v>30</v>
          </cell>
          <cell r="M937" t="str">
            <v>เมตร</v>
          </cell>
          <cell r="N937" t="str">
            <v>17 ต.ค. 2566</v>
          </cell>
          <cell r="O937" t="str">
            <v/>
          </cell>
          <cell r="P937">
            <v>5000000</v>
          </cell>
          <cell r="Q937">
            <v>5000000</v>
          </cell>
          <cell r="R937" t="str">
            <v>ลงนามในสัญญา</v>
          </cell>
          <cell r="S937" t="str">
            <v/>
          </cell>
          <cell r="T937" t="str">
            <v>สำนักงานทางหลวงชนบทที่ 12 (สงขลา)</v>
          </cell>
          <cell r="U937" t="str">
            <v>แขวงทางหลวงชนบทสงขลา</v>
          </cell>
          <cell r="V937" t="str">
            <v>กองแผนงาน</v>
          </cell>
          <cell r="W937" t="str">
            <v>สงขลา</v>
          </cell>
          <cell r="X937" t="str">
            <v/>
          </cell>
          <cell r="Y937">
            <v>5008175.0999999996</v>
          </cell>
          <cell r="Z937">
            <v>0</v>
          </cell>
          <cell r="AB937" t="str">
            <v>คอนกรีตเสริมเหล็ก</v>
          </cell>
          <cell r="AC937" t="str">
            <v>12.00</v>
          </cell>
          <cell r="AD937" t="str">
            <v>เมตร</v>
          </cell>
          <cell r="AE937" t="str">
            <v>-</v>
          </cell>
          <cell r="AF937" t="str">
            <v>-</v>
          </cell>
          <cell r="AG937" t="str">
            <v>-</v>
          </cell>
          <cell r="AH937" t="str">
            <v>18 ธ.ค. 2566</v>
          </cell>
          <cell r="AI937" t="str">
            <v>-</v>
          </cell>
          <cell r="AJ937" t="str">
            <v>26 ธ.ค. 2566</v>
          </cell>
          <cell r="AK937" t="str">
            <v>2 ม.ค. 2567</v>
          </cell>
          <cell r="AL937">
            <v>3</v>
          </cell>
          <cell r="AM937">
            <v>3</v>
          </cell>
          <cell r="AN937">
            <v>3</v>
          </cell>
          <cell r="AO937">
            <v>3</v>
          </cell>
          <cell r="AP937" t="str">
            <v>0943513000024</v>
          </cell>
          <cell r="AQ937" t="str">
            <v>66109230616</v>
          </cell>
          <cell r="AR937" t="str">
            <v>ห้างหุ้นส่วนจำกัด นาเกตุวัฒนา</v>
          </cell>
          <cell r="AS937" t="str">
            <v/>
          </cell>
          <cell r="AT937">
            <v>4995000</v>
          </cell>
          <cell r="AU937">
            <v>4995000</v>
          </cell>
          <cell r="AV937" t="str">
            <v/>
          </cell>
          <cell r="AW937" t="str">
            <v>ขทช.สข.08/2567</v>
          </cell>
          <cell r="AX937" t="str">
            <v>23 ม.ค. 2567</v>
          </cell>
          <cell r="AY937" t="str">
            <v>24 ม.ค. 2567</v>
          </cell>
          <cell r="AZ937" t="str">
            <v>31 ก.ค. 2567</v>
          </cell>
          <cell r="BA937">
            <v>190</v>
          </cell>
          <cell r="BB937" t="str">
            <v>ธนยศ วงอรุณ</v>
          </cell>
          <cell r="BC937">
            <v>4995000</v>
          </cell>
          <cell r="BD937">
            <v>4995000</v>
          </cell>
          <cell r="BF937">
            <v>5000</v>
          </cell>
          <cell r="BG937">
            <v>13175.099999999627</v>
          </cell>
          <cell r="BI937" t="str">
            <v xml:space="preserve"> 2 ก.พ.67</v>
          </cell>
          <cell r="BJ937">
            <v>0.2630718722274632</v>
          </cell>
        </row>
        <row r="938">
          <cell r="A938" t="str">
            <v>ก่อสร้างอาคารที่พักอาศัยเรือนแถวเจ้าหน้าที่ แขวงทางหลวงชนบทสงขลา  จ.สงขลา</v>
          </cell>
          <cell r="C938" t="str">
            <v>2567</v>
          </cell>
          <cell r="D938" t="str">
            <v>ผลผลิตโครงข่ายทางหลวงชนบทได้รับการพัฒนา</v>
          </cell>
          <cell r="E938" t="str">
            <v>อำนวยการและสนับสนุนการพัฒนาทางหลวงชนบท</v>
          </cell>
          <cell r="F938" t="str">
            <v>รายการปีเดียว ราคาต่อหน่วยต่ำกว่า 10 ล้านบาท (พลางก่อน1)</v>
          </cell>
          <cell r="G938" t="str">
            <v>วิธี e-Bidding</v>
          </cell>
          <cell r="H938" t="str">
            <v>ก่อสร้างอาคารและสิ่งก่อสร้างประกอบ</v>
          </cell>
          <cell r="I938" t="str">
            <v>08007280003703210212</v>
          </cell>
          <cell r="K938" t="str">
            <v>สงขลา</v>
          </cell>
          <cell r="L938">
            <v>1</v>
          </cell>
          <cell r="M938" t="str">
            <v>แห่ง</v>
          </cell>
          <cell r="N938" t="str">
            <v>17 ต.ค. 2566</v>
          </cell>
          <cell r="O938" t="str">
            <v/>
          </cell>
          <cell r="P938">
            <v>1990000</v>
          </cell>
          <cell r="Q938">
            <v>1990000</v>
          </cell>
          <cell r="R938" t="str">
            <v>ลงนามในสัญญา</v>
          </cell>
          <cell r="S938" t="str">
            <v/>
          </cell>
          <cell r="T938" t="str">
            <v>สำนักงานทางหลวงชนบทที่ 12 (สงขลา)</v>
          </cell>
          <cell r="U938" t="str">
            <v>แขวงทางหลวงชนบทสงขลา</v>
          </cell>
          <cell r="V938" t="str">
            <v>กองแผนงาน</v>
          </cell>
          <cell r="W938" t="str">
            <v>สงขลา</v>
          </cell>
          <cell r="X938" t="str">
            <v/>
          </cell>
          <cell r="Y938">
            <v>1997741.82</v>
          </cell>
          <cell r="Z938">
            <v>0</v>
          </cell>
          <cell r="AB938" t="str">
            <v>-</v>
          </cell>
          <cell r="AC938" t="str">
            <v>-</v>
          </cell>
          <cell r="AD938" t="str">
            <v>-</v>
          </cell>
          <cell r="AE938" t="str">
            <v>-</v>
          </cell>
          <cell r="AF938" t="str">
            <v>-</v>
          </cell>
          <cell r="AG938" t="str">
            <v>-</v>
          </cell>
          <cell r="AH938" t="str">
            <v>29 พ.ย. 2566</v>
          </cell>
          <cell r="AI938" t="str">
            <v>-</v>
          </cell>
          <cell r="AJ938" t="str">
            <v>8 ธ.ค. 2566</v>
          </cell>
          <cell r="AK938" t="str">
            <v>21 ธ.ค. 2566</v>
          </cell>
          <cell r="AL938">
            <v>9</v>
          </cell>
          <cell r="AM938">
            <v>7</v>
          </cell>
          <cell r="AN938">
            <v>9</v>
          </cell>
          <cell r="AO938">
            <v>9</v>
          </cell>
          <cell r="AP938" t="str">
            <v>0905564000970</v>
          </cell>
          <cell r="AQ938" t="str">
            <v>66109230906</v>
          </cell>
          <cell r="AR938" t="str">
            <v>บริษัท แสงทองอิเลคทริคแอนด์คอนสตรัคชั่น จำกัด</v>
          </cell>
          <cell r="AS938" t="str">
            <v/>
          </cell>
          <cell r="AT938">
            <v>1747000</v>
          </cell>
          <cell r="AU938">
            <v>1747000</v>
          </cell>
          <cell r="AV938" t="str">
            <v/>
          </cell>
          <cell r="AW938" t="str">
            <v>ขทช.สข.07/2567</v>
          </cell>
          <cell r="AX938" t="str">
            <v>16 ม.ค. 2567</v>
          </cell>
          <cell r="AY938" t="str">
            <v>17 ม.ค. 2567</v>
          </cell>
          <cell r="AZ938" t="str">
            <v>3 ส.ค. 2567</v>
          </cell>
          <cell r="BA938">
            <v>200</v>
          </cell>
          <cell r="BB938" t="str">
            <v>เกียรติศักดิ์ เตระไชย</v>
          </cell>
          <cell r="BC938">
            <v>1747000</v>
          </cell>
          <cell r="BD938">
            <v>1747000</v>
          </cell>
          <cell r="BF938">
            <v>243000</v>
          </cell>
          <cell r="BG938">
            <v>250741.82000000007</v>
          </cell>
          <cell r="BI938" t="str">
            <v xml:space="preserve"> 2 ก.พ.67</v>
          </cell>
          <cell r="BJ938">
            <v>12.551262504981754</v>
          </cell>
        </row>
        <row r="939">
          <cell r="A939" t="str">
            <v>เครื่องตัดหญ้า แบบข้อแข็ง แขวงทางหลวงชนบทสงขลา  จ.สงขลา</v>
          </cell>
          <cell r="C939" t="str">
            <v>2567</v>
          </cell>
          <cell r="D939" t="str">
            <v>ผลผลิตโครงข่ายทางหลวงชนบทได้รับการบำรุงรักษา</v>
          </cell>
          <cell r="E939" t="str">
            <v>บำรุงรักษาทางหลวงชนบท</v>
          </cell>
          <cell r="F939" t="str">
            <v>รายการปีเดียว ราคาต่อหน่วยต่ำกว่า 1 ล้านบาท (พลางก่อน1)</v>
          </cell>
          <cell r="G939" t="str">
            <v>วิธีเฉพาะเจาะจง (SMEs)</v>
          </cell>
          <cell r="H939" t="str">
            <v>ครุภัณฑ์</v>
          </cell>
          <cell r="I939" t="str">
            <v>08007280004703110217</v>
          </cell>
          <cell r="K939" t="str">
            <v>สงขลา</v>
          </cell>
          <cell r="L939">
            <v>8</v>
          </cell>
          <cell r="M939" t="str">
            <v>เครื่อง</v>
          </cell>
          <cell r="N939" t="str">
            <v>1 พ.ย. 2566</v>
          </cell>
          <cell r="O939" t="str">
            <v/>
          </cell>
          <cell r="P939">
            <v>76000</v>
          </cell>
          <cell r="Q939">
            <v>76000</v>
          </cell>
          <cell r="R939" t="str">
            <v>ลงนามในสัญญา</v>
          </cell>
          <cell r="S939" t="str">
            <v/>
          </cell>
          <cell r="T939" t="str">
            <v>สำนักงานทางหลวงชนบทที่ 12 (สงขลา)</v>
          </cell>
          <cell r="U939" t="str">
            <v>แขวงทางหลวงชนบทสงขลา</v>
          </cell>
          <cell r="V939" t="str">
            <v>กองแผนงาน</v>
          </cell>
          <cell r="W939" t="str">
            <v>สงขลา</v>
          </cell>
          <cell r="X939" t="str">
            <v/>
          </cell>
          <cell r="Y939">
            <v>76000</v>
          </cell>
          <cell r="Z939">
            <v>0</v>
          </cell>
          <cell r="AB939" t="str">
            <v>-</v>
          </cell>
          <cell r="AC939" t="str">
            <v>-</v>
          </cell>
          <cell r="AD939" t="str">
            <v>-</v>
          </cell>
          <cell r="AE939" t="str">
            <v>-</v>
          </cell>
          <cell r="AF939" t="str">
            <v>-</v>
          </cell>
          <cell r="AG939" t="str">
            <v>-</v>
          </cell>
          <cell r="AH939" t="str">
            <v>7 พ.ย. 2566</v>
          </cell>
          <cell r="AI939" t="str">
            <v>-</v>
          </cell>
          <cell r="AJ939" t="str">
            <v>7 พ.ย. 2566</v>
          </cell>
          <cell r="AK939" t="str">
            <v>8 พ.ย. 2566</v>
          </cell>
          <cell r="AL939">
            <v>1</v>
          </cell>
          <cell r="AM939">
            <v>1</v>
          </cell>
          <cell r="AN939">
            <v>1</v>
          </cell>
          <cell r="AO939">
            <v>1</v>
          </cell>
          <cell r="AP939" t="str">
            <v>3909800551600</v>
          </cell>
          <cell r="AR939" t="str">
            <v>ร้าน.ร้านธนากิจ</v>
          </cell>
          <cell r="AS939" t="str">
            <v/>
          </cell>
          <cell r="AT939">
            <v>76000</v>
          </cell>
          <cell r="AU939">
            <v>76000</v>
          </cell>
          <cell r="AV939" t="str">
            <v/>
          </cell>
          <cell r="AW939" t="str">
            <v>ซ.002/2567</v>
          </cell>
          <cell r="AX939" t="str">
            <v>7 พ.ย. 2566</v>
          </cell>
          <cell r="AY939" t="str">
            <v>8 พ.ย. 2566</v>
          </cell>
          <cell r="AZ939" t="str">
            <v>14 พ.ย. 2566</v>
          </cell>
          <cell r="BA939">
            <v>5</v>
          </cell>
          <cell r="BC939">
            <v>76000</v>
          </cell>
          <cell r="BD939">
            <v>76000</v>
          </cell>
          <cell r="BF939">
            <v>0</v>
          </cell>
          <cell r="BG939">
            <v>0</v>
          </cell>
          <cell r="BI939" t="str">
            <v xml:space="preserve"> 2 ก.พ.67</v>
          </cell>
          <cell r="BJ939">
            <v>0</v>
          </cell>
        </row>
        <row r="940">
          <cell r="A940" t="str">
            <v xml:space="preserve">รถบรรทุกน้ำ ขนาด 6,000 ลิตร 6 ตัน 6 ล้อ </v>
          </cell>
          <cell r="C940" t="str">
            <v>2567</v>
          </cell>
          <cell r="D940" t="str">
            <v>ผลผลิตโครงข่ายทางหลวงชนบทได้รับการบำรุงรักษา</v>
          </cell>
          <cell r="E940" t="str">
            <v>บำรุงรักษาทางหลวงชนบท</v>
          </cell>
          <cell r="F940" t="str">
            <v>รายการปีเดียว ราคาต่อหน่วยต่ำกว่า 1 ล้านบาท (พลางก่อน1)</v>
          </cell>
          <cell r="G940" t="str">
            <v>วิธีเฉพาะเจาะจง (SMEs)</v>
          </cell>
          <cell r="H940" t="str">
            <v>ครุภัณฑ์ซ่อมใหญ่เครื่องจักรกล</v>
          </cell>
          <cell r="I940" t="str">
            <v>08007280004703110219</v>
          </cell>
          <cell r="L940">
            <v>0</v>
          </cell>
          <cell r="M940" t="str">
            <v/>
          </cell>
          <cell r="N940" t="str">
            <v>9 พ.ย. 2566</v>
          </cell>
          <cell r="O940" t="str">
            <v/>
          </cell>
          <cell r="P940">
            <v>350000</v>
          </cell>
          <cell r="Q940">
            <v>350000</v>
          </cell>
          <cell r="R940" t="str">
            <v>ลงนามในสัญญา</v>
          </cell>
          <cell r="S940" t="str">
            <v/>
          </cell>
          <cell r="T940" t="str">
            <v>สำนักงานทางหลวงชนบทที่ 12 (สงขลา)</v>
          </cell>
          <cell r="U940" t="str">
            <v>แขวงทางหลวงชนบทสงขลา</v>
          </cell>
          <cell r="V940" t="str">
            <v>กองแผนงาน</v>
          </cell>
          <cell r="X940" t="str">
            <v/>
          </cell>
          <cell r="Y940">
            <v>350000</v>
          </cell>
          <cell r="Z940">
            <v>0</v>
          </cell>
          <cell r="AB940" t="str">
            <v>-</v>
          </cell>
          <cell r="AC940" t="str">
            <v>-</v>
          </cell>
          <cell r="AD940" t="str">
            <v>-</v>
          </cell>
          <cell r="AE940" t="str">
            <v>-</v>
          </cell>
          <cell r="AF940" t="str">
            <v>-</v>
          </cell>
          <cell r="AG940" t="str">
            <v>-</v>
          </cell>
          <cell r="AH940" t="str">
            <v>12 ม.ค. 2567</v>
          </cell>
          <cell r="AI940" t="str">
            <v>-</v>
          </cell>
          <cell r="AJ940" t="str">
            <v>19 ม.ค. 2567</v>
          </cell>
          <cell r="AK940" t="str">
            <v>19 ม.ค. 2567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 t="str">
            <v>0903555002092</v>
          </cell>
          <cell r="AQ940" t="str">
            <v>66119291726</v>
          </cell>
          <cell r="AR940" t="str">
            <v>เลิศวิวัฒน์ยนต์หาดใหญ่</v>
          </cell>
          <cell r="AS940" t="str">
            <v/>
          </cell>
          <cell r="AT940">
            <v>350000</v>
          </cell>
          <cell r="AU940">
            <v>350000</v>
          </cell>
          <cell r="AV940" t="str">
            <v/>
          </cell>
          <cell r="AW940" t="str">
            <v>ขทช.สข.11/2567</v>
          </cell>
          <cell r="AX940" t="str">
            <v>31 ม.ค. 2567</v>
          </cell>
          <cell r="AY940" t="str">
            <v>1 ก.พ. 2567</v>
          </cell>
          <cell r="AZ940" t="str">
            <v>15 เม.ย. 2567</v>
          </cell>
          <cell r="BA940">
            <v>75</v>
          </cell>
          <cell r="BB940" t="str">
            <v>เกียรติศักดิ์ รัตนสิงห์</v>
          </cell>
          <cell r="BC940">
            <v>350000</v>
          </cell>
          <cell r="BD940">
            <v>350000</v>
          </cell>
          <cell r="BF940">
            <v>0</v>
          </cell>
          <cell r="BG940">
            <v>0</v>
          </cell>
          <cell r="BI940" t="str">
            <v xml:space="preserve"> 2 ก.พ.67</v>
          </cell>
          <cell r="BJ940">
            <v>0</v>
          </cell>
        </row>
        <row r="941">
          <cell r="A941" t="str">
            <v xml:space="preserve">งานบำรุงถนนสาย สข.3069 แยกทางหลวงหมายเลข 408 - บ้านอ่าวทราย อ.เมือง จ.สงขลา (ตอนที่ 1) </v>
          </cell>
          <cell r="C941" t="str">
            <v>2567</v>
          </cell>
          <cell r="D941" t="str">
            <v>ผลผลิตโครงข่ายทางหลวงชนบทได้รับการบำรุงรักษา</v>
          </cell>
          <cell r="E941" t="str">
            <v>บำรุงรักษาทางหลวงชนบท</v>
          </cell>
          <cell r="F941" t="str">
            <v>รายการปีเดียว ราคาต่อหน่วยต่ำกว่า 10 ล้านบาท (พลางก่อน2)</v>
          </cell>
          <cell r="G941" t="str">
            <v>วิธี e-Bidding</v>
          </cell>
          <cell r="H941" t="str">
            <v>ซ่อมสร้างผิวทางแอสฟัลต์คอนกรีต (โดยวิธี Pavement In - Place Recycling)</v>
          </cell>
          <cell r="I941" t="str">
            <v>08007280004703210717</v>
          </cell>
          <cell r="K941" t="str">
            <v>สงขลา</v>
          </cell>
          <cell r="L941">
            <v>1</v>
          </cell>
          <cell r="M941" t="str">
            <v>แห่ง</v>
          </cell>
          <cell r="N941" t="str">
            <v>14 ธ.ค. 2566</v>
          </cell>
          <cell r="O941" t="str">
            <v/>
          </cell>
          <cell r="P941">
            <v>5750000</v>
          </cell>
          <cell r="Q941">
            <v>5750000</v>
          </cell>
          <cell r="R941" t="str">
            <v>ลงนามในสัญญา</v>
          </cell>
          <cell r="S941" t="str">
            <v/>
          </cell>
          <cell r="T941" t="str">
            <v>สำนักงานทางหลวงชนบทที่ 12 (สงขลา)</v>
          </cell>
          <cell r="U941" t="str">
            <v>แขวงทางหลวงชนบทสงขลา</v>
          </cell>
          <cell r="V941" t="str">
            <v>สำนักบำรุงทาง</v>
          </cell>
          <cell r="W941" t="str">
            <v>สงขลา</v>
          </cell>
          <cell r="X941" t="str">
            <v/>
          </cell>
          <cell r="Y941">
            <v>5754546.2199999997</v>
          </cell>
          <cell r="Z941">
            <v>0</v>
          </cell>
          <cell r="AB941" t="str">
            <v>ลาดยาง AC</v>
          </cell>
          <cell r="AC941" t="str">
            <v>6.00</v>
          </cell>
          <cell r="AD941" t="str">
            <v>เมตร</v>
          </cell>
          <cell r="AE941" t="str">
            <v>-</v>
          </cell>
          <cell r="AF941" t="str">
            <v>-</v>
          </cell>
          <cell r="AG941" t="str">
            <v>-</v>
          </cell>
          <cell r="AH941" t="str">
            <v>11 ม.ค. 2567</v>
          </cell>
          <cell r="AI941" t="str">
            <v>5 ม.ค. 2567</v>
          </cell>
          <cell r="AJ941" t="str">
            <v>26 ม.ค. 2567</v>
          </cell>
          <cell r="AK941" t="str">
            <v>2 ก.พ. 2567</v>
          </cell>
          <cell r="AL941">
            <v>4</v>
          </cell>
          <cell r="AM941">
            <v>3</v>
          </cell>
          <cell r="AN941">
            <v>4</v>
          </cell>
          <cell r="AO941">
            <v>4</v>
          </cell>
          <cell r="AP941" t="str">
            <v>0903547000248</v>
          </cell>
          <cell r="AQ941" t="str">
            <v xml:space="preserve"> 66129228073</v>
          </cell>
          <cell r="AR941" t="str">
            <v>หจก.สี่ชายเจริญผลหาดใหญ่ 2004</v>
          </cell>
          <cell r="AS941" t="str">
            <v/>
          </cell>
          <cell r="AT941">
            <v>5728000</v>
          </cell>
          <cell r="AU941">
            <v>5728000</v>
          </cell>
          <cell r="AV941" t="str">
            <v/>
          </cell>
          <cell r="AW941" t="str">
            <v>ขทช.สข.18/2567</v>
          </cell>
          <cell r="AX941" t="str">
            <v>1 มี.ค. 2567</v>
          </cell>
          <cell r="AY941" t="str">
            <v>2 มี.ค. 2567</v>
          </cell>
          <cell r="AZ941" t="str">
            <v>15 พ.ค. 2567</v>
          </cell>
          <cell r="BA941">
            <v>75</v>
          </cell>
          <cell r="BB941" t="str">
            <v>นิสิต ช่วยคุ้มภัย</v>
          </cell>
          <cell r="BC941">
            <v>5728000</v>
          </cell>
          <cell r="BD941">
            <v>5728000</v>
          </cell>
          <cell r="BF941">
            <v>22000</v>
          </cell>
          <cell r="BG941">
            <v>26546.219999999739</v>
          </cell>
          <cell r="BI941" t="str">
            <v xml:space="preserve"> 2 ก.พ.67</v>
          </cell>
          <cell r="BJ941">
            <v>0.46130865901707435</v>
          </cell>
        </row>
        <row r="942">
          <cell r="A942" t="str">
            <v xml:space="preserve">งานบำรุงถนนสาย สข.4020 แยกทางหลวงหมายเลข 4181 - บ้านปากจ่า อ.ควนเนียง จ.สงขลา (ตอนที่ 1) </v>
          </cell>
          <cell r="C942" t="str">
            <v>2567</v>
          </cell>
          <cell r="D942" t="str">
            <v>ผลผลิตโครงข่ายทางหลวงชนบทได้รับการบำรุงรักษา</v>
          </cell>
          <cell r="E942" t="str">
            <v>บำรุงรักษาทางหลวงชนบท</v>
          </cell>
          <cell r="F942" t="str">
            <v>รายการปีเดียว ราคาต่อหน่วยต่ำกว่า 10 ล้านบาท (พลางก่อน2)</v>
          </cell>
          <cell r="G942" t="str">
            <v>วิธี e-Bidding</v>
          </cell>
          <cell r="H942" t="str">
            <v>ซ่อมสร้างผิวทางแอสฟัลต์คอนกรีต (โดยวิธี Pavement In - Place Recycling)</v>
          </cell>
          <cell r="I942" t="str">
            <v>08007280004703210717</v>
          </cell>
          <cell r="K942" t="str">
            <v>สงขลา</v>
          </cell>
          <cell r="L942">
            <v>1</v>
          </cell>
          <cell r="M942" t="str">
            <v>แห่ง</v>
          </cell>
          <cell r="N942" t="str">
            <v>14 ธ.ค. 2566</v>
          </cell>
          <cell r="O942" t="str">
            <v/>
          </cell>
          <cell r="P942">
            <v>5750000</v>
          </cell>
          <cell r="Q942">
            <v>5750000</v>
          </cell>
          <cell r="R942" t="str">
            <v>ลงนามในสัญญา</v>
          </cell>
          <cell r="S942" t="str">
            <v/>
          </cell>
          <cell r="T942" t="str">
            <v>สำนักงานทางหลวงชนบทที่ 12 (สงขลา)</v>
          </cell>
          <cell r="U942" t="str">
            <v>แขวงทางหลวงชนบทสงขลา</v>
          </cell>
          <cell r="V942" t="str">
            <v>สำนักบำรุงทาง</v>
          </cell>
          <cell r="W942" t="str">
            <v>สงขลา</v>
          </cell>
          <cell r="X942" t="str">
            <v/>
          </cell>
          <cell r="Y942">
            <v>5757992.04</v>
          </cell>
          <cell r="Z942">
            <v>0</v>
          </cell>
          <cell r="AB942" t="str">
            <v>ลาดยาง AC</v>
          </cell>
          <cell r="AC942" t="str">
            <v>7.00</v>
          </cell>
          <cell r="AD942" t="str">
            <v>เมตร</v>
          </cell>
          <cell r="AE942" t="str">
            <v>AC</v>
          </cell>
          <cell r="AF942" t="str">
            <v>1.00</v>
          </cell>
          <cell r="AG942" t="str">
            <v>เมตร</v>
          </cell>
          <cell r="AH942" t="str">
            <v>11 ม.ค. 2567</v>
          </cell>
          <cell r="AI942" t="str">
            <v>5 ม.ค. 2567</v>
          </cell>
          <cell r="AJ942" t="str">
            <v>26 ม.ค. 2567</v>
          </cell>
          <cell r="AK942" t="str">
            <v>2 ก.พ. 2567</v>
          </cell>
          <cell r="AL942">
            <v>4</v>
          </cell>
          <cell r="AM942">
            <v>3</v>
          </cell>
          <cell r="AN942">
            <v>4</v>
          </cell>
          <cell r="AO942">
            <v>4</v>
          </cell>
          <cell r="AP942" t="str">
            <v>0105552110454</v>
          </cell>
          <cell r="AQ942" t="str">
            <v>66129218020</v>
          </cell>
          <cell r="AR942" t="str">
            <v>บจก.นนทยศ</v>
          </cell>
          <cell r="AS942" t="str">
            <v/>
          </cell>
          <cell r="AT942">
            <v>5745000</v>
          </cell>
          <cell r="AU942">
            <v>5745000</v>
          </cell>
          <cell r="AV942" t="str">
            <v/>
          </cell>
          <cell r="AW942" t="str">
            <v>ขทช.สข.21/2567</v>
          </cell>
          <cell r="AX942" t="str">
            <v>4 มี.ค. 2567</v>
          </cell>
          <cell r="AY942" t="str">
            <v>5 มี.ค. 2567</v>
          </cell>
          <cell r="AZ942" t="str">
            <v>18 พ.ค. 2567</v>
          </cell>
          <cell r="BA942">
            <v>75</v>
          </cell>
          <cell r="BB942" t="str">
            <v>นิสิต ช่วยคุ้มภัย</v>
          </cell>
          <cell r="BC942">
            <v>5745000</v>
          </cell>
          <cell r="BD942">
            <v>5745000</v>
          </cell>
          <cell r="BF942">
            <v>5000</v>
          </cell>
          <cell r="BG942">
            <v>12992.040000000037</v>
          </cell>
          <cell r="BI942" t="str">
            <v xml:space="preserve"> 2 ก.พ.67</v>
          </cell>
          <cell r="BJ942">
            <v>0.22563490726881999</v>
          </cell>
        </row>
        <row r="943">
          <cell r="A943" t="str">
            <v xml:space="preserve">งานบำรุงถนนสาย สข.3015 แยกทางหลวงหมายเลข 407 - บ้านแขยง อ.เมือง จ.สงขลา (ตอนที่ 1) </v>
          </cell>
          <cell r="C943" t="str">
            <v>2567</v>
          </cell>
          <cell r="D943" t="str">
            <v>ผลผลิตโครงข่ายทางหลวงชนบทได้รับการบำรุงรักษา</v>
          </cell>
          <cell r="E943" t="str">
            <v>บำรุงรักษาทางหลวงชนบท</v>
          </cell>
          <cell r="F943" t="str">
            <v>รายการปีเดียว ราคาต่อหน่วยต่ำกว่า 10 ล้านบาท (พลางก่อน2)</v>
          </cell>
          <cell r="G943" t="str">
            <v>วิธี e-Bidding</v>
          </cell>
          <cell r="H943" t="str">
            <v>ซ่อมสร้างผิวทางแอสฟัลต์คอนกรีต (โดยวิธี Pavement In - Place Recycling)</v>
          </cell>
          <cell r="I943" t="str">
            <v>08007280004703210717</v>
          </cell>
          <cell r="K943" t="str">
            <v>สงขลา</v>
          </cell>
          <cell r="L943">
            <v>1</v>
          </cell>
          <cell r="M943" t="str">
            <v>แห่ง</v>
          </cell>
          <cell r="N943" t="str">
            <v>14 ธ.ค. 2566</v>
          </cell>
          <cell r="O943" t="str">
            <v/>
          </cell>
          <cell r="P943">
            <v>5500000</v>
          </cell>
          <cell r="Q943">
            <v>5500000</v>
          </cell>
          <cell r="R943" t="str">
            <v>ลงนามในสัญญา</v>
          </cell>
          <cell r="S943" t="str">
            <v/>
          </cell>
          <cell r="T943" t="str">
            <v>สำนักงานทางหลวงชนบทที่ 12 (สงขลา)</v>
          </cell>
          <cell r="U943" t="str">
            <v>แขวงทางหลวงชนบทสงขลา</v>
          </cell>
          <cell r="V943" t="str">
            <v>สำนักบำรุงทาง</v>
          </cell>
          <cell r="W943" t="str">
            <v>สงขลา</v>
          </cell>
          <cell r="X943" t="str">
            <v/>
          </cell>
          <cell r="Y943">
            <v>5505155.1500000004</v>
          </cell>
          <cell r="Z943">
            <v>0</v>
          </cell>
          <cell r="AB943" t="str">
            <v>ลาดยาง AC</v>
          </cell>
          <cell r="AC943" t="str">
            <v>7.00</v>
          </cell>
          <cell r="AD943" t="str">
            <v>เมตร</v>
          </cell>
          <cell r="AE943" t="str">
            <v>AC</v>
          </cell>
          <cell r="AF943" t="str">
            <v>0.00-2.50</v>
          </cell>
          <cell r="AG943" t="str">
            <v>เมตร</v>
          </cell>
          <cell r="AH943" t="str">
            <v>8 ม.ค. 2567</v>
          </cell>
          <cell r="AI943" t="str">
            <v>3 ม.ค. 2567</v>
          </cell>
          <cell r="AJ943" t="str">
            <v>23 ม.ค. 2567</v>
          </cell>
          <cell r="AK943" t="str">
            <v>30 ม.ค. 2567</v>
          </cell>
          <cell r="AL943">
            <v>5</v>
          </cell>
          <cell r="AM943">
            <v>3</v>
          </cell>
          <cell r="AN943">
            <v>5</v>
          </cell>
          <cell r="AO943">
            <v>5</v>
          </cell>
          <cell r="AP943" t="str">
            <v>0905542000641</v>
          </cell>
          <cell r="AQ943" t="str">
            <v>66129228825</v>
          </cell>
          <cell r="AR943" t="str">
            <v>บริษัท เขาแดงคอนสตรัคชั่น</v>
          </cell>
          <cell r="AS943" t="str">
            <v/>
          </cell>
          <cell r="AT943">
            <v>5494000</v>
          </cell>
          <cell r="AU943">
            <v>5494000</v>
          </cell>
          <cell r="AV943" t="str">
            <v/>
          </cell>
          <cell r="AW943" t="str">
            <v>ขทช.สข.17/2567</v>
          </cell>
          <cell r="AX943" t="str">
            <v>20 ก.พ. 2567</v>
          </cell>
          <cell r="AY943" t="str">
            <v>21 ก.พ. 2567</v>
          </cell>
          <cell r="AZ943" t="str">
            <v>5 พ.ค. 2567</v>
          </cell>
          <cell r="BA943">
            <v>75</v>
          </cell>
          <cell r="BB943" t="str">
            <v>ศุภวัฒน์ กาญจนรัตน์</v>
          </cell>
          <cell r="BC943">
            <v>5494000</v>
          </cell>
          <cell r="BD943">
            <v>5494000</v>
          </cell>
          <cell r="BF943">
            <v>6000</v>
          </cell>
          <cell r="BG943">
            <v>11155.150000000373</v>
          </cell>
          <cell r="BI943" t="str">
            <v xml:space="preserve"> 2 ก.พ.67</v>
          </cell>
          <cell r="BJ943">
            <v>0.20263098307048388</v>
          </cell>
        </row>
        <row r="944">
          <cell r="A944" t="str">
            <v xml:space="preserve">งานบำรุงถนนสาย สข.3011 แยกทางหลวงหมายเลข 408 - บ้านประตูไชย อ.สิงหนคร จ.สงขลา (ตอนที่ 1) </v>
          </cell>
          <cell r="C944" t="str">
            <v>2567</v>
          </cell>
          <cell r="D944" t="str">
            <v>ผลผลิตโครงข่ายทางหลวงชนบทได้รับการบำรุงรักษา</v>
          </cell>
          <cell r="E944" t="str">
            <v>บำรุงรักษาทางหลวงชนบท</v>
          </cell>
          <cell r="F944" t="str">
            <v>รายการปีเดียว ราคาต่อหน่วยต่ำกว่า 10 ล้านบาท (พลางก่อน2)</v>
          </cell>
          <cell r="G944" t="str">
            <v>วิธี e-Bidding</v>
          </cell>
          <cell r="H944" t="str">
            <v>ซ่อมสร้างผิวทางแอสฟัลต์คอนกรีต (โดยวิธี Pavement In - Place Recycling)</v>
          </cell>
          <cell r="I944" t="str">
            <v>08007280004703210717</v>
          </cell>
          <cell r="K944" t="str">
            <v>สงขลา</v>
          </cell>
          <cell r="L944">
            <v>1</v>
          </cell>
          <cell r="M944" t="str">
            <v>แห่ง</v>
          </cell>
          <cell r="N944" t="str">
            <v>14 ธ.ค. 2566</v>
          </cell>
          <cell r="O944" t="str">
            <v/>
          </cell>
          <cell r="P944">
            <v>5750000</v>
          </cell>
          <cell r="Q944">
            <v>5750000</v>
          </cell>
          <cell r="R944" t="str">
            <v>ลงนามในสัญญา</v>
          </cell>
          <cell r="S944" t="str">
            <v/>
          </cell>
          <cell r="T944" t="str">
            <v>สำนักงานทางหลวงชนบทที่ 12 (สงขลา)</v>
          </cell>
          <cell r="U944" t="str">
            <v>แขวงทางหลวงชนบทสงขลา</v>
          </cell>
          <cell r="V944" t="str">
            <v>สำนักบำรุงทาง</v>
          </cell>
          <cell r="W944" t="str">
            <v>สงขลา</v>
          </cell>
          <cell r="X944" t="str">
            <v/>
          </cell>
          <cell r="Y944">
            <v>5760756.2199999997</v>
          </cell>
          <cell r="Z944">
            <v>0</v>
          </cell>
          <cell r="AB944" t="str">
            <v>ลาดยาง AC</v>
          </cell>
          <cell r="AC944" t="str">
            <v>6.00</v>
          </cell>
          <cell r="AD944" t="str">
            <v>เมตร</v>
          </cell>
          <cell r="AE944" t="str">
            <v>AC</v>
          </cell>
          <cell r="AF944" t="str">
            <v>0.00-1.00</v>
          </cell>
          <cell r="AG944" t="str">
            <v>เมตร</v>
          </cell>
          <cell r="AH944" t="str">
            <v>11 ม.ค. 2567</v>
          </cell>
          <cell r="AI944" t="str">
            <v>5 ม.ค. 2567</v>
          </cell>
          <cell r="AJ944" t="str">
            <v>26 ม.ค. 2567</v>
          </cell>
          <cell r="AK944" t="str">
            <v>5 ก.พ. 2567</v>
          </cell>
          <cell r="AL944">
            <v>6</v>
          </cell>
          <cell r="AM944">
            <v>4</v>
          </cell>
          <cell r="AN944">
            <v>6</v>
          </cell>
          <cell r="AO944">
            <v>6</v>
          </cell>
          <cell r="AP944" t="str">
            <v>0903551000541</v>
          </cell>
          <cell r="AQ944" t="str">
            <v>66129227660</v>
          </cell>
          <cell r="AR944" t="str">
            <v>หจก.หาดใหญ่ กรุ๊ป</v>
          </cell>
          <cell r="AS944" t="str">
            <v/>
          </cell>
          <cell r="AT944">
            <v>5740000</v>
          </cell>
          <cell r="AU944">
            <v>5740000</v>
          </cell>
          <cell r="AV944" t="str">
            <v/>
          </cell>
          <cell r="AW944" t="str">
            <v>ขทช.สข.20/2567</v>
          </cell>
          <cell r="AX944" t="str">
            <v>4 มี.ค. 2567</v>
          </cell>
          <cell r="AY944" t="str">
            <v>5 มี.ค. 2567</v>
          </cell>
          <cell r="AZ944" t="str">
            <v>2 มิ.ย. 2567</v>
          </cell>
          <cell r="BA944">
            <v>90</v>
          </cell>
          <cell r="BB944" t="str">
            <v>ศุภวัฒน์ กาญจนรัตน์</v>
          </cell>
          <cell r="BC944">
            <v>5740000</v>
          </cell>
          <cell r="BD944">
            <v>5740000</v>
          </cell>
          <cell r="BF944">
            <v>10000</v>
          </cell>
          <cell r="BG944">
            <v>20756.219999999739</v>
          </cell>
          <cell r="BI944" t="str">
            <v xml:space="preserve"> 6 ก.พ.67</v>
          </cell>
          <cell r="BJ944">
            <v>0.36030373803944338</v>
          </cell>
        </row>
        <row r="945">
          <cell r="A945" t="str">
            <v xml:space="preserve">งานบำรุงถนนสาย สข.3025 แยกทางหลวงหมายเลข 408 - บ้านบางเขียด อ.สิงหนคร จ.สงขลา (ตอนที่ 1) </v>
          </cell>
          <cell r="C945" t="str">
            <v>2567</v>
          </cell>
          <cell r="D945" t="str">
            <v>ผลผลิตโครงข่ายทางหลวงชนบทได้รับการบำรุงรักษา</v>
          </cell>
          <cell r="E945" t="str">
            <v>บำรุงรักษาทางหลวงชนบท</v>
          </cell>
          <cell r="F945" t="str">
            <v>รายการปีเดียว ราคาต่อหน่วยต่ำกว่า 10 ล้านบาท (พลางก่อน2)</v>
          </cell>
          <cell r="G945" t="str">
            <v>วิธี e-Bidding</v>
          </cell>
          <cell r="H945" t="str">
            <v>ซ่อมสร้างผิวทางแอสฟัลต์คอนกรีต (โดยวิธี Pavement In - Place Recycling)</v>
          </cell>
          <cell r="I945" t="str">
            <v>08007280004703210717</v>
          </cell>
          <cell r="K945" t="str">
            <v>สงขลา</v>
          </cell>
          <cell r="L945">
            <v>1</v>
          </cell>
          <cell r="M945" t="str">
            <v>แห่ง</v>
          </cell>
          <cell r="N945" t="str">
            <v>14 ธ.ค. 2566</v>
          </cell>
          <cell r="O945" t="str">
            <v/>
          </cell>
          <cell r="P945">
            <v>5900000</v>
          </cell>
          <cell r="Q945">
            <v>5900000</v>
          </cell>
          <cell r="R945" t="str">
            <v>ลงนามในสัญญา</v>
          </cell>
          <cell r="S945" t="str">
            <v/>
          </cell>
          <cell r="T945" t="str">
            <v>สำนักงานทางหลวงชนบทที่ 12 (สงขลา)</v>
          </cell>
          <cell r="U945" t="str">
            <v>แขวงทางหลวงชนบทสงขลา</v>
          </cell>
          <cell r="V945" t="str">
            <v>สำนักบำรุงทาง</v>
          </cell>
          <cell r="W945" t="str">
            <v>สงขลา</v>
          </cell>
          <cell r="X945" t="str">
            <v/>
          </cell>
          <cell r="Y945">
            <v>5902910.25</v>
          </cell>
          <cell r="Z945">
            <v>0</v>
          </cell>
          <cell r="AB945" t="str">
            <v>ลาดยาง AC</v>
          </cell>
          <cell r="AC945" t="str">
            <v>6.00</v>
          </cell>
          <cell r="AD945" t="str">
            <v>เมตร</v>
          </cell>
          <cell r="AE945" t="str">
            <v>AC</v>
          </cell>
          <cell r="AF945" t="str">
            <v>0.00-1.00</v>
          </cell>
          <cell r="AG945" t="str">
            <v>เมตร</v>
          </cell>
          <cell r="AH945" t="str">
            <v>11 ม.ค. 2567</v>
          </cell>
          <cell r="AI945" t="str">
            <v>5 ม.ค. 2567</v>
          </cell>
          <cell r="AJ945" t="str">
            <v>26 ม.ค. 2567</v>
          </cell>
          <cell r="AK945" t="str">
            <v>5 ก.พ. 2567</v>
          </cell>
          <cell r="AL945">
            <v>6</v>
          </cell>
          <cell r="AM945">
            <v>3</v>
          </cell>
          <cell r="AN945">
            <v>6</v>
          </cell>
          <cell r="AO945">
            <v>6</v>
          </cell>
          <cell r="AP945" t="str">
            <v>0905567000016</v>
          </cell>
          <cell r="AQ945" t="str">
            <v>67019041493</v>
          </cell>
          <cell r="AR945" t="str">
            <v>บริษัท หาดใหญ่เรืองชัยการโยธา จำกัด</v>
          </cell>
          <cell r="AS945" t="str">
            <v/>
          </cell>
          <cell r="AT945">
            <v>5880000</v>
          </cell>
          <cell r="AU945">
            <v>5880000</v>
          </cell>
          <cell r="AV945" t="str">
            <v/>
          </cell>
          <cell r="AW945" t="str">
            <v>ขทช.สข.19/2567</v>
          </cell>
          <cell r="AX945" t="str">
            <v>4 มี.ค. 2567</v>
          </cell>
          <cell r="AY945" t="str">
            <v>5 มี.ค. 2567</v>
          </cell>
          <cell r="AZ945" t="str">
            <v>18 พ.ค. 2567</v>
          </cell>
          <cell r="BA945">
            <v>75</v>
          </cell>
          <cell r="BB945" t="str">
            <v>จักราวุธ ไชยสุขัง</v>
          </cell>
          <cell r="BC945">
            <v>5880000</v>
          </cell>
          <cell r="BD945">
            <v>5880000</v>
          </cell>
          <cell r="BF945">
            <v>20000</v>
          </cell>
          <cell r="BG945">
            <v>22910.25</v>
          </cell>
          <cell r="BI945" t="str">
            <v xml:space="preserve"> 6 ก.พ.67</v>
          </cell>
          <cell r="BJ945">
            <v>0.38811787795689423</v>
          </cell>
        </row>
        <row r="946">
          <cell r="A946" t="str">
            <v>งานอำนวยความปลอดภัย ถนนสาย สข.3063 แยกทางหลวงหมายเลข 408 - บ้านลาแล (ตอนสงขลา)  อ.สะบ้าย้อย จ.สงขลา</v>
          </cell>
          <cell r="C946" t="str">
            <v>2567</v>
          </cell>
          <cell r="D946" t="str">
            <v>ผลผลิตโครงข่ายทางหลวงชนบทมีความปลอดภัย</v>
          </cell>
          <cell r="E946" t="str">
            <v>อำนวยความปลอดภัยทางถนน</v>
          </cell>
          <cell r="F946" t="str">
            <v>รายการปีเดียว ราคาต่อหน่วยต่ำกว่า 10 ล้านบาท (พลางก่อน1)</v>
          </cell>
          <cell r="G946" t="str">
            <v>วิธีคัดเลือก</v>
          </cell>
          <cell r="H946" t="str">
            <v>ไฟฟ้าแสงสว่างและไฟสัญญาณจราจร</v>
          </cell>
          <cell r="I946" t="str">
            <v>08007280005703210836</v>
          </cell>
          <cell r="J946" t="str">
            <v>สะบ้าย้อย</v>
          </cell>
          <cell r="K946" t="str">
            <v>สงขลา</v>
          </cell>
          <cell r="L946">
            <v>1</v>
          </cell>
          <cell r="M946" t="str">
            <v>แห่ง</v>
          </cell>
          <cell r="N946" t="str">
            <v>13 ธ.ค. 2566</v>
          </cell>
          <cell r="O946" t="str">
            <v/>
          </cell>
          <cell r="P946">
            <v>3000000</v>
          </cell>
          <cell r="Q946">
            <v>3000000</v>
          </cell>
          <cell r="R946" t="str">
            <v>ลงนามในสัญญา</v>
          </cell>
          <cell r="S946" t="str">
            <v/>
          </cell>
          <cell r="T946" t="str">
            <v>สำนักงานทางหลวงชนบทที่ 12 (สงขลา)</v>
          </cell>
          <cell r="U946" t="str">
            <v>แขวงทางหลวงชนบทสงขลา</v>
          </cell>
          <cell r="V946" t="str">
            <v>สำนักอำนวยความปลอดภัย</v>
          </cell>
          <cell r="W946" t="str">
            <v>สงขลา</v>
          </cell>
          <cell r="X946" t="str">
            <v/>
          </cell>
          <cell r="Y946">
            <v>3027114.57</v>
          </cell>
          <cell r="Z946">
            <v>0</v>
          </cell>
          <cell r="AB946" t="str">
            <v>-</v>
          </cell>
          <cell r="AC946" t="str">
            <v>-</v>
          </cell>
          <cell r="AD946" t="str">
            <v>-</v>
          </cell>
          <cell r="AE946" t="str">
            <v>-</v>
          </cell>
          <cell r="AF946" t="str">
            <v>-</v>
          </cell>
          <cell r="AG946" t="str">
            <v>-</v>
          </cell>
          <cell r="AH946" t="str">
            <v>8 ม.ค. 2567</v>
          </cell>
          <cell r="AI946" t="str">
            <v>-</v>
          </cell>
          <cell r="AJ946" t="str">
            <v>15 ม.ค. 2567</v>
          </cell>
          <cell r="AK946" t="str">
            <v>17 ม.ค. 2567</v>
          </cell>
          <cell r="AL946">
            <v>3</v>
          </cell>
          <cell r="AM946">
            <v>3</v>
          </cell>
          <cell r="AN946">
            <v>3</v>
          </cell>
          <cell r="AO946">
            <v>3</v>
          </cell>
          <cell r="AP946" t="str">
            <v>0905560004997</v>
          </cell>
          <cell r="AQ946" t="str">
            <v>66129339576</v>
          </cell>
          <cell r="AR946" t="str">
            <v>บจก.บี แอล คอนสตรัคชั่น ไลท์ติ้ง</v>
          </cell>
          <cell r="AS946" t="str">
            <v/>
          </cell>
          <cell r="AT946">
            <v>2995000</v>
          </cell>
          <cell r="AU946">
            <v>2995000</v>
          </cell>
          <cell r="AV946" t="str">
            <v/>
          </cell>
          <cell r="AW946" t="str">
            <v>ขทช.สข.12/2567</v>
          </cell>
          <cell r="AX946" t="str">
            <v>6 ก.พ. 2567</v>
          </cell>
          <cell r="AY946" t="str">
            <v>7 ก.พ. 2567</v>
          </cell>
          <cell r="AZ946" t="str">
            <v>26 เม.ย. 2567</v>
          </cell>
          <cell r="BA946">
            <v>80</v>
          </cell>
          <cell r="BB946" t="str">
            <v>เกียรติศักดิ์ เตระไชย</v>
          </cell>
          <cell r="BC946">
            <v>2995000</v>
          </cell>
          <cell r="BD946">
            <v>2995000</v>
          </cell>
          <cell r="BF946">
            <v>5000</v>
          </cell>
          <cell r="BG946">
            <v>32114.569999999832</v>
          </cell>
          <cell r="BI946" t="str">
            <v xml:space="preserve"> 2 ก.พ.67</v>
          </cell>
          <cell r="BJ946">
            <v>1.0608970773114754</v>
          </cell>
        </row>
        <row r="947">
          <cell r="A947" t="str">
            <v>งานอำนวยความปลอดภัย ถนนสาย สข.2004 แยกทางหลวงหมายเลข 43 - เขตเทศบาลสงขลา  อ.เมือง จ.สงขลา</v>
          </cell>
          <cell r="C947" t="str">
            <v>2567</v>
          </cell>
          <cell r="D947" t="str">
            <v>ผลผลิตโครงข่ายทางหลวงชนบทมีความปลอดภัย</v>
          </cell>
          <cell r="E947" t="str">
            <v>อำนวยความปลอดภัยทางถนน</v>
          </cell>
          <cell r="F947" t="str">
            <v>รายการปีเดียว ราคาต่อหน่วยต่ำกว่า 10 ล้านบาท (พลางก่อน1)</v>
          </cell>
          <cell r="G947" t="str">
            <v>วิธีคัดเลือก</v>
          </cell>
          <cell r="H947" t="str">
            <v>ไฟฟ้าแสงสว่างและไฟสัญญาณจราจร</v>
          </cell>
          <cell r="I947" t="str">
            <v>08007280005703210836</v>
          </cell>
          <cell r="J947" t="str">
            <v>เมือง</v>
          </cell>
          <cell r="K947" t="str">
            <v>สงขลา</v>
          </cell>
          <cell r="L947">
            <v>1</v>
          </cell>
          <cell r="M947" t="str">
            <v>แห่ง</v>
          </cell>
          <cell r="N947" t="str">
            <v>28 พ.ย. 2566</v>
          </cell>
          <cell r="O947" t="str">
            <v/>
          </cell>
          <cell r="P947">
            <v>4000000</v>
          </cell>
          <cell r="Q947">
            <v>4000000</v>
          </cell>
          <cell r="R947" t="str">
            <v>ลงนามในสัญญา</v>
          </cell>
          <cell r="S947" t="str">
            <v/>
          </cell>
          <cell r="T947" t="str">
            <v>สำนักงานทางหลวงชนบทที่ 12 (สงขลา)</v>
          </cell>
          <cell r="U947" t="str">
            <v>แขวงทางหลวงชนบทสงขลา</v>
          </cell>
          <cell r="V947" t="str">
            <v>สำนักอำนวยความปลอดภัย</v>
          </cell>
          <cell r="W947" t="str">
            <v>สงขลา</v>
          </cell>
          <cell r="X947" t="str">
            <v/>
          </cell>
          <cell r="Y947">
            <v>4006192.62</v>
          </cell>
          <cell r="Z947">
            <v>0</v>
          </cell>
          <cell r="AB947" t="str">
            <v>-</v>
          </cell>
          <cell r="AC947" t="str">
            <v>-</v>
          </cell>
          <cell r="AD947" t="str">
            <v>-</v>
          </cell>
          <cell r="AE947" t="str">
            <v>-</v>
          </cell>
          <cell r="AF947" t="str">
            <v>-</v>
          </cell>
          <cell r="AG947" t="str">
            <v>-</v>
          </cell>
          <cell r="AH947" t="str">
            <v>3 ม.ค. 2567</v>
          </cell>
          <cell r="AI947" t="str">
            <v>-</v>
          </cell>
          <cell r="AJ947" t="str">
            <v>11 ม.ค. 2567</v>
          </cell>
          <cell r="AK947" t="str">
            <v>15 ม.ค. 2567</v>
          </cell>
          <cell r="AL947">
            <v>4</v>
          </cell>
          <cell r="AM947">
            <v>4</v>
          </cell>
          <cell r="AN947">
            <v>4</v>
          </cell>
          <cell r="AO947">
            <v>4</v>
          </cell>
          <cell r="AP947" t="str">
            <v>0903551003094</v>
          </cell>
          <cell r="AQ947" t="str">
            <v>66129417562</v>
          </cell>
          <cell r="AR947" t="str">
            <v>หจก.ไลท์ติ้ง ไลฟ์ (2008)</v>
          </cell>
          <cell r="AS947" t="str">
            <v/>
          </cell>
          <cell r="AT947">
            <v>3995000</v>
          </cell>
          <cell r="AU947">
            <v>3995000</v>
          </cell>
          <cell r="AV947" t="str">
            <v/>
          </cell>
          <cell r="AW947" t="str">
            <v>ขทช.สข.10/2567</v>
          </cell>
          <cell r="AX947" t="str">
            <v>31 ม.ค. 2567</v>
          </cell>
          <cell r="AY947" t="str">
            <v>1 ก.พ. 2567</v>
          </cell>
          <cell r="AZ947" t="str">
            <v>20 เม.ย. 2567</v>
          </cell>
          <cell r="BA947">
            <v>80</v>
          </cell>
          <cell r="BB947" t="str">
            <v>ธนยศ วงอรุณ</v>
          </cell>
          <cell r="BC947">
            <v>3995000</v>
          </cell>
          <cell r="BD947">
            <v>3995000</v>
          </cell>
          <cell r="BF947">
            <v>5000</v>
          </cell>
          <cell r="BG947">
            <v>11192.620000000112</v>
          </cell>
          <cell r="BI947" t="str">
            <v xml:space="preserve"> 2 ก.พ.67</v>
          </cell>
          <cell r="BJ947">
            <v>0.27938297185521027</v>
          </cell>
        </row>
        <row r="948">
          <cell r="A948" t="str">
            <v>งานอำนวยความปลอดภัย ถนนสาย สข.3019 แยกทางหลวงหมายเลข 408 - เขตเทศบาลพะตง  อ.หาดใหญ่ จ.สงขลา</v>
          </cell>
          <cell r="C948" t="str">
            <v>2567</v>
          </cell>
          <cell r="D948" t="str">
            <v>ผลผลิตโครงข่ายทางหลวงชนบทมีความปลอดภัย</v>
          </cell>
          <cell r="E948" t="str">
            <v>อำนวยความปลอดภัยทางถนน</v>
          </cell>
          <cell r="F948" t="str">
            <v>รายการปีเดียว ราคาต่อหน่วยต่ำกว่า 10 ล้านบาท (พลางก่อน1)</v>
          </cell>
          <cell r="G948" t="str">
            <v>วิธี e-Bidding</v>
          </cell>
          <cell r="H948" t="str">
            <v>ไฟฟ้าแสงสว่างและไฟสัญญาณจราจร</v>
          </cell>
          <cell r="I948" t="str">
            <v>08007280005703210836</v>
          </cell>
          <cell r="J948" t="str">
            <v>หาดใหญ่</v>
          </cell>
          <cell r="K948" t="str">
            <v>สงขลา</v>
          </cell>
          <cell r="L948">
            <v>1</v>
          </cell>
          <cell r="M948" t="str">
            <v>แห่ง</v>
          </cell>
          <cell r="N948" t="str">
            <v>26 ต.ค. 2566</v>
          </cell>
          <cell r="O948" t="str">
            <v/>
          </cell>
          <cell r="P948">
            <v>4800000</v>
          </cell>
          <cell r="Q948">
            <v>4800000</v>
          </cell>
          <cell r="R948" t="str">
            <v>ลงนามในสัญญา</v>
          </cell>
          <cell r="S948" t="str">
            <v/>
          </cell>
          <cell r="T948" t="str">
            <v>สำนักงานทางหลวงชนบทที่ 12 (สงขลา)</v>
          </cell>
          <cell r="U948" t="str">
            <v>แขวงทางหลวงชนบทสงขลา</v>
          </cell>
          <cell r="V948" t="str">
            <v>สำนักอำนวยความปลอดภัย</v>
          </cell>
          <cell r="W948" t="str">
            <v>สงขลา</v>
          </cell>
          <cell r="X948" t="str">
            <v/>
          </cell>
          <cell r="Y948">
            <v>4806373.1900000004</v>
          </cell>
          <cell r="Z948">
            <v>0</v>
          </cell>
          <cell r="AB948" t="str">
            <v>-</v>
          </cell>
          <cell r="AC948" t="str">
            <v>-</v>
          </cell>
          <cell r="AD948" t="str">
            <v>-</v>
          </cell>
          <cell r="AE948" t="str">
            <v>-</v>
          </cell>
          <cell r="AF948" t="str">
            <v>-</v>
          </cell>
          <cell r="AG948" t="str">
            <v>-</v>
          </cell>
          <cell r="AH948" t="str">
            <v>24 พ.ย. 2566</v>
          </cell>
          <cell r="AI948" t="str">
            <v>-</v>
          </cell>
          <cell r="AJ948" t="str">
            <v>4 ธ.ค. 2566</v>
          </cell>
          <cell r="AK948" t="str">
            <v>7 ธ.ค. 2566</v>
          </cell>
          <cell r="AL948">
            <v>3</v>
          </cell>
          <cell r="AM948">
            <v>3</v>
          </cell>
          <cell r="AN948">
            <v>3</v>
          </cell>
          <cell r="AO948">
            <v>3</v>
          </cell>
          <cell r="AP948" t="str">
            <v>0905550001022</v>
          </cell>
          <cell r="AQ948" t="str">
            <v xml:space="preserve"> 66119030533</v>
          </cell>
          <cell r="AR948" t="str">
            <v>บจก.เรืองชัย โรด ไลน์</v>
          </cell>
          <cell r="AS948" t="str">
            <v/>
          </cell>
          <cell r="AT948">
            <v>4786300</v>
          </cell>
          <cell r="AU948">
            <v>4786300</v>
          </cell>
          <cell r="AV948" t="str">
            <v/>
          </cell>
          <cell r="AW948" t="str">
            <v>ขทช.สข.03/2567</v>
          </cell>
          <cell r="AX948" t="str">
            <v>11 ม.ค. 2567</v>
          </cell>
          <cell r="AY948" t="str">
            <v>12 ม.ค. 2567</v>
          </cell>
          <cell r="AZ948" t="str">
            <v>31 มี.ค. 2567</v>
          </cell>
          <cell r="BA948">
            <v>80</v>
          </cell>
          <cell r="BB948" t="str">
            <v>จักราวุธ ไชยสุขัง</v>
          </cell>
          <cell r="BC948">
            <v>4786300</v>
          </cell>
          <cell r="BD948">
            <v>4786300</v>
          </cell>
          <cell r="BF948">
            <v>13700</v>
          </cell>
          <cell r="BG948">
            <v>20073.19000000041</v>
          </cell>
          <cell r="BI948" t="str">
            <v xml:space="preserve"> 2 ก.พ.67</v>
          </cell>
          <cell r="BJ948">
            <v>0.4176369417540049</v>
          </cell>
        </row>
        <row r="949">
          <cell r="A949" t="str">
            <v>งานอำนวยความปลอดภัย ถนนสาย สข.2003 แยกทางหลวงหมายเลข 42 - บ้านสะท้อน  อ.นาทวี จ.สงขลา</v>
          </cell>
          <cell r="C949" t="str">
            <v>2567</v>
          </cell>
          <cell r="D949" t="str">
            <v>ผลผลิตโครงข่ายทางหลวงชนบทมีความปลอดภัย</v>
          </cell>
          <cell r="E949" t="str">
            <v>อำนวยความปลอดภัยทางถนน</v>
          </cell>
          <cell r="F949" t="str">
            <v>รายการปีเดียว ราคาต่อหน่วยต่ำกว่า 10 ล้านบาท (พลางก่อน1)</v>
          </cell>
          <cell r="G949" t="str">
            <v>วิธีคัดเลือก</v>
          </cell>
          <cell r="H949" t="str">
            <v>ไฟฟ้าแสงสว่างและไฟสัญญาณจราจร</v>
          </cell>
          <cell r="I949" t="str">
            <v>08007280005703210836</v>
          </cell>
          <cell r="J949" t="str">
            <v>นาทวี</v>
          </cell>
          <cell r="K949" t="str">
            <v>สงขลา</v>
          </cell>
          <cell r="L949">
            <v>1</v>
          </cell>
          <cell r="M949" t="str">
            <v>แห่ง</v>
          </cell>
          <cell r="N949" t="str">
            <v>26 ต.ค. 2566</v>
          </cell>
          <cell r="O949" t="str">
            <v/>
          </cell>
          <cell r="P949">
            <v>2000000</v>
          </cell>
          <cell r="Q949">
            <v>2000000</v>
          </cell>
          <cell r="R949" t="str">
            <v>ลงนามในสัญญา</v>
          </cell>
          <cell r="S949" t="str">
            <v/>
          </cell>
          <cell r="T949" t="str">
            <v>สำนักงานทางหลวงชนบทที่ 12 (สงขลา)</v>
          </cell>
          <cell r="U949" t="str">
            <v>แขวงทางหลวงชนบทสงขลา</v>
          </cell>
          <cell r="V949" t="str">
            <v>สำนักอำนวยความปลอดภัย</v>
          </cell>
          <cell r="W949" t="str">
            <v>สงขลา</v>
          </cell>
          <cell r="X949" t="str">
            <v/>
          </cell>
          <cell r="Y949">
            <v>2003349.64</v>
          </cell>
          <cell r="Z949">
            <v>0</v>
          </cell>
          <cell r="AB949" t="str">
            <v>-</v>
          </cell>
          <cell r="AC949" t="str">
            <v>-</v>
          </cell>
          <cell r="AD949" t="str">
            <v>-</v>
          </cell>
          <cell r="AE949" t="str">
            <v>-</v>
          </cell>
          <cell r="AF949" t="str">
            <v>-</v>
          </cell>
          <cell r="AG949" t="str">
            <v>-</v>
          </cell>
          <cell r="AH949" t="str">
            <v>24 พ.ย. 2566</v>
          </cell>
          <cell r="AI949" t="str">
            <v>-</v>
          </cell>
          <cell r="AJ949" t="str">
            <v>30 พ.ย. 2566</v>
          </cell>
          <cell r="AK949" t="str">
            <v>4 ธ.ค. 2566</v>
          </cell>
          <cell r="AL949">
            <v>3</v>
          </cell>
          <cell r="AM949">
            <v>3</v>
          </cell>
          <cell r="AN949">
            <v>3</v>
          </cell>
          <cell r="AO949">
            <v>3</v>
          </cell>
          <cell r="AP949" t="str">
            <v>0903551000541</v>
          </cell>
          <cell r="AQ949" t="str">
            <v>66119034608</v>
          </cell>
          <cell r="AR949" t="str">
            <v>หจก.หาดใหญ่ กรุ๊ป</v>
          </cell>
          <cell r="AS949" t="str">
            <v/>
          </cell>
          <cell r="AT949">
            <v>1998000</v>
          </cell>
          <cell r="AU949">
            <v>1998000</v>
          </cell>
          <cell r="AV949" t="str">
            <v/>
          </cell>
          <cell r="AW949" t="str">
            <v>ขทช.สข.02/2567</v>
          </cell>
          <cell r="AX949" t="str">
            <v>25 ธ.ค. 2566</v>
          </cell>
          <cell r="AY949" t="str">
            <v>26 ธ.ค. 2566</v>
          </cell>
          <cell r="AZ949" t="str">
            <v>4 มี.ค. 2567</v>
          </cell>
          <cell r="BA949">
            <v>70</v>
          </cell>
          <cell r="BB949" t="str">
            <v>เกียรติศักดิ์ เตระไชย</v>
          </cell>
          <cell r="BC949">
            <v>1998000</v>
          </cell>
          <cell r="BD949">
            <v>1998000</v>
          </cell>
          <cell r="BF949">
            <v>2000</v>
          </cell>
          <cell r="BG949">
            <v>5349.6399999998976</v>
          </cell>
          <cell r="BI949" t="str">
            <v xml:space="preserve"> 2 ก.พ.67</v>
          </cell>
          <cell r="BJ949">
            <v>0.2670347648351537</v>
          </cell>
        </row>
        <row r="950">
          <cell r="A950" t="str">
            <v>งานอำนวยความปลอดภัย ถนนสาย นศ.3053 แยกทางหลวงหมายเลข 408 - เขตเทศบาลระโนด  อ.ระโนด จ.สงขลา</v>
          </cell>
          <cell r="C950" t="str">
            <v>2567</v>
          </cell>
          <cell r="D950" t="str">
            <v>ผลผลิตโครงข่ายทางหลวงชนบทมีความปลอดภัย</v>
          </cell>
          <cell r="E950" t="str">
            <v>อำนวยความปลอดภัยทางถนน</v>
          </cell>
          <cell r="F950" t="str">
            <v>รายการปีเดียว ราคาต่อหน่วยต่ำกว่า 10 ล้านบาท (พลางก่อน1)</v>
          </cell>
          <cell r="G950" t="str">
            <v>วิธี e-Bidding</v>
          </cell>
          <cell r="H950" t="str">
            <v>ไฟฟ้าแสงสว่างและไฟสัญญาณจราจร</v>
          </cell>
          <cell r="I950" t="str">
            <v>08007280005703210836</v>
          </cell>
          <cell r="J950" t="str">
            <v>ระโนด</v>
          </cell>
          <cell r="K950" t="str">
            <v>สงขลา</v>
          </cell>
          <cell r="L950">
            <v>1</v>
          </cell>
          <cell r="M950" t="str">
            <v>แห่ง</v>
          </cell>
          <cell r="N950" t="str">
            <v>26 ต.ค. 2566</v>
          </cell>
          <cell r="O950" t="str">
            <v/>
          </cell>
          <cell r="P950">
            <v>4000000</v>
          </cell>
          <cell r="Q950">
            <v>4000000</v>
          </cell>
          <cell r="R950" t="str">
            <v>ลงนามในสัญญา</v>
          </cell>
          <cell r="S950" t="str">
            <v/>
          </cell>
          <cell r="T950" t="str">
            <v>สำนักงานทางหลวงชนบทที่ 12 (สงขลา)</v>
          </cell>
          <cell r="U950" t="str">
            <v>แขวงทางหลวงชนบทสงขลา</v>
          </cell>
          <cell r="V950" t="str">
            <v>สำนักอำนวยความปลอดภัย</v>
          </cell>
          <cell r="W950" t="str">
            <v>สงขลา</v>
          </cell>
          <cell r="X950" t="str">
            <v/>
          </cell>
          <cell r="Y950">
            <v>4005611.83</v>
          </cell>
          <cell r="Z950">
            <v>0</v>
          </cell>
          <cell r="AB950" t="str">
            <v>-</v>
          </cell>
          <cell r="AC950" t="str">
            <v>-</v>
          </cell>
          <cell r="AD950" t="str">
            <v>-</v>
          </cell>
          <cell r="AE950" t="str">
            <v>-</v>
          </cell>
          <cell r="AF950" t="str">
            <v>-</v>
          </cell>
          <cell r="AG950" t="str">
            <v>-</v>
          </cell>
          <cell r="AH950" t="str">
            <v>27 พ.ย. 2566</v>
          </cell>
          <cell r="AI950" t="str">
            <v>27 พ.ย. 2566</v>
          </cell>
          <cell r="AJ950" t="str">
            <v>6 ธ.ค. 2566</v>
          </cell>
          <cell r="AK950" t="str">
            <v>8 ธ.ค. 2566</v>
          </cell>
          <cell r="AL950">
            <v>3</v>
          </cell>
          <cell r="AM950">
            <v>3</v>
          </cell>
          <cell r="AN950">
            <v>3</v>
          </cell>
          <cell r="AO950">
            <v>3</v>
          </cell>
          <cell r="AP950" t="str">
            <v>0105552110454</v>
          </cell>
          <cell r="AQ950" t="str">
            <v>66119036275</v>
          </cell>
          <cell r="AR950" t="str">
            <v>บจก.นนทยศ</v>
          </cell>
          <cell r="AS950" t="str">
            <v/>
          </cell>
          <cell r="AT950">
            <v>3994500</v>
          </cell>
          <cell r="AU950">
            <v>3994500</v>
          </cell>
          <cell r="AV950" t="str">
            <v/>
          </cell>
          <cell r="AW950" t="str">
            <v>ขทช.สข.05/2567</v>
          </cell>
          <cell r="AX950" t="str">
            <v>11 ม.ค. 2567</v>
          </cell>
          <cell r="AY950" t="str">
            <v>12 ม.ค. 2567</v>
          </cell>
          <cell r="AZ950" t="str">
            <v>31 มี.ค. 2567</v>
          </cell>
          <cell r="BA950">
            <v>80</v>
          </cell>
          <cell r="BB950" t="str">
            <v>ยุทธนา จันทร์สีหราช</v>
          </cell>
          <cell r="BC950">
            <v>3994500</v>
          </cell>
          <cell r="BD950">
            <v>3994500</v>
          </cell>
          <cell r="BF950">
            <v>5500</v>
          </cell>
          <cell r="BG950">
            <v>11111.830000000075</v>
          </cell>
          <cell r="BI950" t="str">
            <v xml:space="preserve"> 2 ก.พ.67</v>
          </cell>
          <cell r="BJ950">
            <v>0.27740656038555972</v>
          </cell>
        </row>
        <row r="951">
          <cell r="A951" t="str">
            <v>งานอำนวยความปลอดภัย ถนนสาย สข.1035 แยกทางหลวงหมายเลข 4 - ทางหลวงหมายเลข 4287  อ.รัตภูมิ จ.สงขลา</v>
          </cell>
          <cell r="C951" t="str">
            <v>2567</v>
          </cell>
          <cell r="D951" t="str">
            <v>ผลผลิตโครงข่ายทางหลวงชนบทมีความปลอดภัย</v>
          </cell>
          <cell r="E951" t="str">
            <v>อำนวยความปลอดภัยทางถนน</v>
          </cell>
          <cell r="F951" t="str">
            <v>รายการปีเดียว ราคาต่อหน่วยต่ำกว่า 10 ล้านบาท (พลางก่อน1)</v>
          </cell>
          <cell r="G951" t="str">
            <v>วิธี e-Bidding</v>
          </cell>
          <cell r="H951" t="str">
            <v>ไฟฟ้าแสงสว่างและไฟสัญญาณจราจร</v>
          </cell>
          <cell r="I951" t="str">
            <v>08007280005703210836</v>
          </cell>
          <cell r="J951" t="str">
            <v>รัตภูมิ</v>
          </cell>
          <cell r="K951" t="str">
            <v>สงขลา</v>
          </cell>
          <cell r="L951">
            <v>1</v>
          </cell>
          <cell r="M951" t="str">
            <v>แห่ง</v>
          </cell>
          <cell r="N951" t="str">
            <v>26 ต.ค. 2566</v>
          </cell>
          <cell r="O951" t="str">
            <v/>
          </cell>
          <cell r="P951">
            <v>4000000</v>
          </cell>
          <cell r="Q951">
            <v>4000000</v>
          </cell>
          <cell r="R951" t="str">
            <v>ลงนามในสัญญา</v>
          </cell>
          <cell r="S951" t="str">
            <v/>
          </cell>
          <cell r="T951" t="str">
            <v>สำนักงานทางหลวงชนบทที่ 12 (สงขลา)</v>
          </cell>
          <cell r="U951" t="str">
            <v>แขวงทางหลวงชนบทสงขลา</v>
          </cell>
          <cell r="V951" t="str">
            <v>สำนักอำนวยความปลอดภัย</v>
          </cell>
          <cell r="W951" t="str">
            <v>สงขลา</v>
          </cell>
          <cell r="X951" t="str">
            <v/>
          </cell>
          <cell r="Y951">
            <v>4010367.19</v>
          </cell>
          <cell r="Z951">
            <v>0</v>
          </cell>
          <cell r="AB951" t="str">
            <v>-</v>
          </cell>
          <cell r="AC951" t="str">
            <v>-</v>
          </cell>
          <cell r="AD951" t="str">
            <v>-</v>
          </cell>
          <cell r="AE951" t="str">
            <v>-</v>
          </cell>
          <cell r="AF951" t="str">
            <v>-</v>
          </cell>
          <cell r="AG951" t="str">
            <v>-</v>
          </cell>
          <cell r="AH951" t="str">
            <v>24 พ.ย. 2566</v>
          </cell>
          <cell r="AI951" t="str">
            <v>-</v>
          </cell>
          <cell r="AJ951" t="str">
            <v>4 ธ.ค. 2566</v>
          </cell>
          <cell r="AK951" t="str">
            <v>7 ธ.ค. 2566</v>
          </cell>
          <cell r="AL951">
            <v>3</v>
          </cell>
          <cell r="AM951">
            <v>3</v>
          </cell>
          <cell r="AN951">
            <v>3</v>
          </cell>
          <cell r="AO951">
            <v>3</v>
          </cell>
          <cell r="AP951" t="str">
            <v>0905559006400</v>
          </cell>
          <cell r="AQ951" t="str">
            <v>66119035357</v>
          </cell>
          <cell r="AR951" t="str">
            <v>บริษัท กระแสสินธุ์ทราฟฟิค จำกัด</v>
          </cell>
          <cell r="AS951" t="str">
            <v/>
          </cell>
          <cell r="AT951">
            <v>3990000</v>
          </cell>
          <cell r="AU951">
            <v>3990000</v>
          </cell>
          <cell r="AV951" t="str">
            <v/>
          </cell>
          <cell r="AW951" t="str">
            <v>ขทช.สข.04/2567</v>
          </cell>
          <cell r="AX951" t="str">
            <v>11 ม.ค. 2567</v>
          </cell>
          <cell r="AY951" t="str">
            <v>12 ม.ค. 2567</v>
          </cell>
          <cell r="AZ951" t="str">
            <v>31 มี.ค. 2567</v>
          </cell>
          <cell r="BA951">
            <v>80</v>
          </cell>
          <cell r="BB951" t="str">
            <v>ธนยศ วงอรุณ</v>
          </cell>
          <cell r="BC951">
            <v>3990000</v>
          </cell>
          <cell r="BD951">
            <v>3990000</v>
          </cell>
          <cell r="BF951">
            <v>10000</v>
          </cell>
          <cell r="BG951">
            <v>20367.189999999944</v>
          </cell>
          <cell r="BI951" t="str">
            <v xml:space="preserve"> 2 ก.พ.67</v>
          </cell>
          <cell r="BJ951">
            <v>0.50786347072622906</v>
          </cell>
        </row>
        <row r="952">
          <cell r="A952" t="str">
            <v>งานอำนวยความปลอดภัย ถนนสาย สข.4014 แยกทางหลวงหมายเลข 4111 - บ้านบ่อทราย  อ.สิงหนคร จ.สงขลา</v>
          </cell>
          <cell r="C952" t="str">
            <v>2567</v>
          </cell>
          <cell r="D952" t="str">
            <v>ผลผลิตโครงข่ายทางหลวงชนบทมีความปลอดภัย</v>
          </cell>
          <cell r="E952" t="str">
            <v>อำนวยความปลอดภัยทางถนน</v>
          </cell>
          <cell r="F952" t="str">
            <v>รายการปีเดียว ราคาต่อหน่วยต่ำกว่า 10 ล้านบาท (พลางก่อน1)</v>
          </cell>
          <cell r="G952" t="str">
            <v>วิธี e-Bidding</v>
          </cell>
          <cell r="H952" t="str">
            <v>ราวกันอันตราย</v>
          </cell>
          <cell r="I952" t="str">
            <v>08007280005703210836</v>
          </cell>
          <cell r="J952" t="str">
            <v>สิงหนคร</v>
          </cell>
          <cell r="K952" t="str">
            <v>สงขลา</v>
          </cell>
          <cell r="L952">
            <v>1</v>
          </cell>
          <cell r="M952" t="str">
            <v>แห่ง</v>
          </cell>
          <cell r="N952" t="str">
            <v>26 ต.ค. 2566</v>
          </cell>
          <cell r="O952" t="str">
            <v/>
          </cell>
          <cell r="P952">
            <v>2700000</v>
          </cell>
          <cell r="Q952">
            <v>2700000</v>
          </cell>
          <cell r="R952" t="str">
            <v>ลงนามในสัญญา</v>
          </cell>
          <cell r="S952" t="str">
            <v/>
          </cell>
          <cell r="T952" t="str">
            <v>สำนักงานทางหลวงชนบทที่ 12 (สงขลา)</v>
          </cell>
          <cell r="U952" t="str">
            <v>แขวงทางหลวงชนบทสงขลา</v>
          </cell>
          <cell r="V952" t="str">
            <v>สำนักอำนวยความปลอดภัย</v>
          </cell>
          <cell r="W952" t="str">
            <v>สงขลา</v>
          </cell>
          <cell r="X952" t="str">
            <v/>
          </cell>
          <cell r="Y952">
            <v>2701916.9</v>
          </cell>
          <cell r="Z952">
            <v>0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แห่ง</v>
          </cell>
          <cell r="AH952" t="str">
            <v>27 พ.ย. 2566</v>
          </cell>
          <cell r="AI952" t="str">
            <v>-</v>
          </cell>
          <cell r="AJ952" t="str">
            <v>6 ธ.ค. 2566</v>
          </cell>
          <cell r="AK952" t="str">
            <v>14 ธ.ค. 2566</v>
          </cell>
          <cell r="AL952">
            <v>4</v>
          </cell>
          <cell r="AM952">
            <v>4</v>
          </cell>
          <cell r="AN952">
            <v>4</v>
          </cell>
          <cell r="AO952">
            <v>4</v>
          </cell>
          <cell r="AP952" t="str">
            <v>0745547003399</v>
          </cell>
          <cell r="AQ952" t="str">
            <v>66119055904</v>
          </cell>
          <cell r="AR952" t="str">
            <v>บจก.วี.พี.เซ็นทรัลไลน์</v>
          </cell>
          <cell r="AS952" t="str">
            <v/>
          </cell>
          <cell r="AT952">
            <v>2198997</v>
          </cell>
          <cell r="AU952">
            <v>2198997</v>
          </cell>
          <cell r="AV952" t="str">
            <v/>
          </cell>
          <cell r="AW952" t="str">
            <v>ขทช.สข.06/2567</v>
          </cell>
          <cell r="AX952" t="str">
            <v>11 ม.ค. 2567</v>
          </cell>
          <cell r="AY952" t="str">
            <v>12 ม.ค. 2567</v>
          </cell>
          <cell r="AZ952" t="str">
            <v>11 มี.ค. 2567</v>
          </cell>
          <cell r="BA952">
            <v>60</v>
          </cell>
          <cell r="BB952" t="str">
            <v>เกียรติศักดิ์ เตระไชย</v>
          </cell>
          <cell r="BC952">
            <v>2198997</v>
          </cell>
          <cell r="BD952">
            <v>2198997</v>
          </cell>
          <cell r="BF952">
            <v>501003</v>
          </cell>
          <cell r="BG952">
            <v>502919.89999999991</v>
          </cell>
          <cell r="BI952" t="str">
            <v xml:space="preserve"> 2 ก.พ.67</v>
          </cell>
          <cell r="BJ952">
            <v>18.61344810419595</v>
          </cell>
        </row>
        <row r="953">
          <cell r="A953" t="str">
            <v>งานอำนวยความปลอดภัย ถนนสาย สข.5057 แยกทางหลวงชนบท สข.4047 - อ่างเก็บน้ำคลองหลา  อ.คลองหอยโข่ง จ.สงขลา</v>
          </cell>
          <cell r="C953" t="str">
            <v>2567</v>
          </cell>
          <cell r="D953" t="str">
            <v>ผลผลิตโครงข่ายทางหลวงชนบทมีความปลอดภัย</v>
          </cell>
          <cell r="E953" t="str">
            <v>อำนวยความปลอดภัยทางถนน</v>
          </cell>
          <cell r="F953" t="str">
            <v>รายการปีเดียว ราคาต่อหน่วยต่ำกว่า 10 ล้านบาท (พลางก่อน1)</v>
          </cell>
          <cell r="G953" t="str">
            <v>วิธี e-Bidding</v>
          </cell>
          <cell r="H953" t="str">
            <v>เครื่องหมายจราจรบนผิวทาง</v>
          </cell>
          <cell r="I953" t="str">
            <v>08007280005703210836</v>
          </cell>
          <cell r="J953" t="str">
            <v>คลองหอยโข่ง</v>
          </cell>
          <cell r="K953" t="str">
            <v>สงขลา</v>
          </cell>
          <cell r="L953">
            <v>1</v>
          </cell>
          <cell r="M953" t="str">
            <v>แห่ง</v>
          </cell>
          <cell r="N953" t="str">
            <v>13 ธ.ค. 2566</v>
          </cell>
          <cell r="O953" t="str">
            <v/>
          </cell>
          <cell r="P953">
            <v>2700000</v>
          </cell>
          <cell r="Q953">
            <v>2700000</v>
          </cell>
          <cell r="R953" t="str">
            <v>ลงนามในสัญญา</v>
          </cell>
          <cell r="S953" t="str">
            <v/>
          </cell>
          <cell r="T953" t="str">
            <v>สำนักงานทางหลวงชนบทที่ 12 (สงขลา)</v>
          </cell>
          <cell r="U953" t="str">
            <v>แขวงทางหลวงชนบทสงขลา</v>
          </cell>
          <cell r="V953" t="str">
            <v>สำนักอำนวยความปลอดภัย</v>
          </cell>
          <cell r="W953" t="str">
            <v>สงขลา</v>
          </cell>
          <cell r="X953" t="str">
            <v/>
          </cell>
          <cell r="Y953">
            <v>2704930.53</v>
          </cell>
          <cell r="Z953">
            <v>0</v>
          </cell>
          <cell r="AB953" t="str">
            <v>-</v>
          </cell>
          <cell r="AC953" t="str">
            <v>-</v>
          </cell>
          <cell r="AD953" t="str">
            <v>-</v>
          </cell>
          <cell r="AE953" t="str">
            <v>-</v>
          </cell>
          <cell r="AF953" t="str">
            <v>-</v>
          </cell>
          <cell r="AG953" t="str">
            <v>-</v>
          </cell>
          <cell r="AH953" t="str">
            <v>12 ม.ค. 2567</v>
          </cell>
          <cell r="AI953" t="str">
            <v>12 ม.ค. 2567</v>
          </cell>
          <cell r="AJ953" t="str">
            <v>22 ม.ค. 2567</v>
          </cell>
          <cell r="AK953" t="str">
            <v>24 ม.ค. 2567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 t="str">
            <v>0905550001022</v>
          </cell>
          <cell r="AQ953" t="str">
            <v>66129338908</v>
          </cell>
          <cell r="AR953" t="str">
            <v>บจก.เรืองชัย โรด ไลน์</v>
          </cell>
          <cell r="AS953" t="str">
            <v/>
          </cell>
          <cell r="AT953">
            <v>2700000</v>
          </cell>
          <cell r="AU953">
            <v>2700000</v>
          </cell>
          <cell r="AV953" t="str">
            <v/>
          </cell>
          <cell r="AW953" t="str">
            <v>ขทช.สข.14/2567</v>
          </cell>
          <cell r="AX953" t="str">
            <v>14 ก.พ. 2567</v>
          </cell>
          <cell r="AY953" t="str">
            <v>15 ก.พ. 2567</v>
          </cell>
          <cell r="AZ953" t="str">
            <v>14 เม.ย. 2567</v>
          </cell>
          <cell r="BA953">
            <v>60</v>
          </cell>
          <cell r="BB953" t="str">
            <v>ประกิจ บุญละเอียด</v>
          </cell>
          <cell r="BC953">
            <v>2700000</v>
          </cell>
          <cell r="BD953">
            <v>2700000</v>
          </cell>
          <cell r="BF953">
            <v>0</v>
          </cell>
          <cell r="BG953">
            <v>4930.5299999997951</v>
          </cell>
          <cell r="BI953" t="str">
            <v xml:space="preserve"> 2 ก.พ.67</v>
          </cell>
          <cell r="BJ953">
            <v>0.18227935783621754</v>
          </cell>
        </row>
        <row r="954">
          <cell r="A954" t="str">
            <v>งานอำนวยความปลอดภัย ถนนสาย สข.3060 แยกทางหลวงหมายเลข 408 - บ้านคูศักดิ์สิทธิ์  อ.นาทวี จ.สงขลา</v>
          </cell>
          <cell r="C954" t="str">
            <v>2567</v>
          </cell>
          <cell r="D954" t="str">
            <v>ผลผลิตโครงข่ายทางหลวงชนบทมีความปลอดภัย</v>
          </cell>
          <cell r="E954" t="str">
            <v>อำนวยความปลอดภัยทางถนน</v>
          </cell>
          <cell r="F954" t="str">
            <v>รายการปีเดียว ราคาต่อหน่วยต่ำกว่า 10 ล้านบาท (พลางก่อน1)</v>
          </cell>
          <cell r="G954" t="str">
            <v>วิธีคัดเลือก</v>
          </cell>
          <cell r="H954" t="str">
            <v>ราวกันอันตราย</v>
          </cell>
          <cell r="I954" t="str">
            <v>08007280005703210836</v>
          </cell>
          <cell r="J954" t="str">
            <v>นาทวี</v>
          </cell>
          <cell r="K954" t="str">
            <v>สงขลา</v>
          </cell>
          <cell r="L954">
            <v>1</v>
          </cell>
          <cell r="M954" t="str">
            <v>แห่ง</v>
          </cell>
          <cell r="N954" t="str">
            <v>13 ธ.ค. 2566</v>
          </cell>
          <cell r="O954" t="str">
            <v/>
          </cell>
          <cell r="P954">
            <v>2700000</v>
          </cell>
          <cell r="Q954">
            <v>2700000</v>
          </cell>
          <cell r="R954" t="str">
            <v>ลงนามในสัญญา</v>
          </cell>
          <cell r="S954" t="str">
            <v/>
          </cell>
          <cell r="T954" t="str">
            <v>สำนักงานทางหลวงชนบทที่ 12 (สงขลา)</v>
          </cell>
          <cell r="U954" t="str">
            <v>แขวงทางหลวงชนบทสงขลา</v>
          </cell>
          <cell r="V954" t="str">
            <v>สำนักอำนวยความปลอดภัย</v>
          </cell>
          <cell r="W954" t="str">
            <v>สงขลา</v>
          </cell>
          <cell r="X954" t="str">
            <v/>
          </cell>
          <cell r="Y954">
            <v>2708967.43</v>
          </cell>
          <cell r="Z954">
            <v>0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8 ม.ค. 2567</v>
          </cell>
          <cell r="AI954" t="str">
            <v>-</v>
          </cell>
          <cell r="AJ954" t="str">
            <v>15 ม.ค. 2567</v>
          </cell>
          <cell r="AK954" t="str">
            <v>17 ม.ค. 2567</v>
          </cell>
          <cell r="AL954">
            <v>3</v>
          </cell>
          <cell r="AM954">
            <v>3</v>
          </cell>
          <cell r="AN954">
            <v>3</v>
          </cell>
          <cell r="AO954">
            <v>3</v>
          </cell>
          <cell r="AP954" t="str">
            <v>0905561001819</v>
          </cell>
          <cell r="AQ954" t="str">
            <v>66129339169</v>
          </cell>
          <cell r="AR954" t="str">
            <v>บจก.อินฟินิตี้ เพ้นท์</v>
          </cell>
          <cell r="AS954" t="str">
            <v/>
          </cell>
          <cell r="AT954">
            <v>2697000</v>
          </cell>
          <cell r="AU954">
            <v>2697000</v>
          </cell>
          <cell r="AV954" t="str">
            <v/>
          </cell>
          <cell r="AW954" t="str">
            <v>ขทช.สข.13/2567</v>
          </cell>
          <cell r="AX954" t="str">
            <v>6 ก.พ. 2567</v>
          </cell>
          <cell r="AY954" t="str">
            <v>7 ก.พ. 2567</v>
          </cell>
          <cell r="AZ954" t="str">
            <v>6 เม.ย. 2567</v>
          </cell>
          <cell r="BA954">
            <v>60</v>
          </cell>
          <cell r="BB954" t="str">
            <v>ยุทธนา จันทร์สีหราช</v>
          </cell>
          <cell r="BC954">
            <v>2697000</v>
          </cell>
          <cell r="BD954">
            <v>2697000</v>
          </cell>
          <cell r="BF954">
            <v>3000</v>
          </cell>
          <cell r="BG954">
            <v>11967.430000000168</v>
          </cell>
          <cell r="BI954" t="str">
            <v xml:space="preserve"> 2 ก.พ.67</v>
          </cell>
          <cell r="BJ954">
            <v>0.44177090752250819</v>
          </cell>
        </row>
        <row r="955">
          <cell r="A955" t="str">
            <v>ไฟฟ้าแสงสว่างบริเวณเข้าสู่ทางแยกหลัก ถนนสาย สข.1008 แยกทางหลวงหมายเลข 4 - ถนนสาย ก. ผังเมืองรวมเมืองสะเดา  อ.สะเดา จ.สงขลา</v>
          </cell>
          <cell r="C955" t="str">
            <v>2567</v>
          </cell>
          <cell r="D955" t="str">
            <v>โครงการอำนวยความปลอดภัยสนับสนุนด้านคมนาคมและระบบโลจิสติกส์</v>
          </cell>
          <cell r="E955" t="str">
            <v>ไฟฟ้าแสงสว่างบริเวณเข้าสู่ทางแยกหลัก</v>
          </cell>
          <cell r="F955" t="str">
            <v>รายการปีเดียว ราคาต่อหน่วยต่ำกว่า 10 ล้านบาท (พลางก่อน1)</v>
          </cell>
          <cell r="G955" t="str">
            <v>วิธี e-Bidding</v>
          </cell>
          <cell r="H955" t="str">
            <v>ไฟฟ้าแสงสว่างบริเวณเข้าสู่ทางแยกหลัก</v>
          </cell>
          <cell r="I955" t="str">
            <v>08007190061703210378</v>
          </cell>
          <cell r="J955" t="str">
            <v>สะเดา</v>
          </cell>
          <cell r="K955" t="str">
            <v>สงขลา</v>
          </cell>
          <cell r="L955">
            <v>1</v>
          </cell>
          <cell r="M955" t="str">
            <v>แห่ง</v>
          </cell>
          <cell r="N955" t="str">
            <v>13 ธ.ค. 2566</v>
          </cell>
          <cell r="O955" t="str">
            <v/>
          </cell>
          <cell r="P955">
            <v>4200000</v>
          </cell>
          <cell r="Q955">
            <v>4200000</v>
          </cell>
          <cell r="R955" t="str">
            <v>ลงนามในสัญญา</v>
          </cell>
          <cell r="S955" t="str">
            <v/>
          </cell>
          <cell r="T955" t="str">
            <v>สำนักงานทางหลวงชนบทที่ 12 (สงขลา)</v>
          </cell>
          <cell r="U955" t="str">
            <v>แขวงทางหลวงชนบทสงขลา</v>
          </cell>
          <cell r="V955" t="str">
            <v>สำนักอำนวยความปลอดภัย</v>
          </cell>
          <cell r="W955" t="str">
            <v>สงขลา</v>
          </cell>
          <cell r="X955" t="str">
            <v/>
          </cell>
          <cell r="Y955">
            <v>4208407.3899999997</v>
          </cell>
          <cell r="Z955">
            <v>0</v>
          </cell>
          <cell r="AB955" t="str">
            <v>-</v>
          </cell>
          <cell r="AC955" t="str">
            <v>-</v>
          </cell>
          <cell r="AD955" t="str">
            <v>-</v>
          </cell>
          <cell r="AE955" t="str">
            <v>-</v>
          </cell>
          <cell r="AF955" t="str">
            <v>-</v>
          </cell>
          <cell r="AG955" t="str">
            <v>-</v>
          </cell>
          <cell r="AH955" t="str">
            <v>22 ม.ค. 2567</v>
          </cell>
          <cell r="AI955" t="str">
            <v>22 ม.ค. 2567</v>
          </cell>
          <cell r="AJ955" t="str">
            <v>30 ม.ค. 2567</v>
          </cell>
          <cell r="AK955" t="str">
            <v>31 ม.ค. 2567</v>
          </cell>
          <cell r="AL955">
            <v>3</v>
          </cell>
          <cell r="AM955">
            <v>3</v>
          </cell>
          <cell r="AN955">
            <v>3</v>
          </cell>
          <cell r="AO955">
            <v>3</v>
          </cell>
          <cell r="AP955" t="str">
            <v>0775546001449</v>
          </cell>
          <cell r="AQ955" t="str">
            <v>67019295905</v>
          </cell>
          <cell r="AR955" t="str">
            <v>บจก.พี เอส เค วิศวภัณฑ์</v>
          </cell>
          <cell r="AS955" t="str">
            <v/>
          </cell>
          <cell r="AT955">
            <v>4188000</v>
          </cell>
          <cell r="AU955">
            <v>4188000</v>
          </cell>
          <cell r="AV955" t="str">
            <v/>
          </cell>
          <cell r="AW955" t="str">
            <v>ขทช.สข.16/2567</v>
          </cell>
          <cell r="AX955" t="str">
            <v>20 ก.พ. 2567</v>
          </cell>
          <cell r="AY955" t="str">
            <v>21 ก.พ. 2567</v>
          </cell>
          <cell r="AZ955" t="str">
            <v>20 พ.ค. 2567</v>
          </cell>
          <cell r="BA955">
            <v>90</v>
          </cell>
          <cell r="BB955" t="str">
            <v>วิรนันท์ เพชรสลับแก้ว</v>
          </cell>
          <cell r="BC955">
            <v>4188000</v>
          </cell>
          <cell r="BD955">
            <v>4188000</v>
          </cell>
          <cell r="BF955">
            <v>12000</v>
          </cell>
          <cell r="BG955">
            <v>20407.389999999665</v>
          </cell>
          <cell r="BI955" t="str">
            <v xml:space="preserve"> 2 ก.พ.67</v>
          </cell>
          <cell r="BJ955">
            <v>0.48491954577619129</v>
          </cell>
        </row>
        <row r="956">
          <cell r="A956" t="str">
            <v>ไฟฟ้าแสงสว่างบริเวณเข้าสู่ทางแยกหลัก ถนนสาย สข.3061 แยกทางหลวงหมายเลข 407 - ถนนสาย ก. ผังเมืองรวมเมืองหาดใหญ่  อ.หาดใหญ่ จ.สงขลา</v>
          </cell>
          <cell r="C956" t="str">
            <v>2567</v>
          </cell>
          <cell r="D956" t="str">
            <v>โครงการอำนวยความปลอดภัยสนับสนุนด้านคมนาคมและระบบโลจิสติกส์</v>
          </cell>
          <cell r="E956" t="str">
            <v>ไฟฟ้าแสงสว่างบริเวณเข้าสู่ทางแยกหลัก</v>
          </cell>
          <cell r="F956" t="str">
            <v>รายการปีเดียว ราคาต่อหน่วยต่ำกว่า 10 ล้านบาท (พลางก่อน1)</v>
          </cell>
          <cell r="G956" t="str">
            <v>วิธี e-Bidding</v>
          </cell>
          <cell r="H956" t="str">
            <v>ไฟฟ้าแสงสว่างบริเวณเข้าสู่ทางแยกหลัก</v>
          </cell>
          <cell r="I956" t="str">
            <v>08007190061703210378</v>
          </cell>
          <cell r="J956" t="str">
            <v>หาดใหญ่</v>
          </cell>
          <cell r="K956" t="str">
            <v>สงขลา</v>
          </cell>
          <cell r="L956">
            <v>1</v>
          </cell>
          <cell r="M956" t="str">
            <v>แห่ง</v>
          </cell>
          <cell r="N956" t="str">
            <v>13 ธ.ค. 2566</v>
          </cell>
          <cell r="O956" t="str">
            <v/>
          </cell>
          <cell r="P956">
            <v>4200000</v>
          </cell>
          <cell r="Q956">
            <v>4200000</v>
          </cell>
          <cell r="R956" t="str">
            <v>การอนุมัติสั่งซื้อสั่งจ้าง</v>
          </cell>
          <cell r="S956" t="str">
            <v/>
          </cell>
          <cell r="T956" t="str">
            <v>สำนักงานทางหลวงชนบทที่ 12 (สงขลา)</v>
          </cell>
          <cell r="U956" t="str">
            <v>แขวงทางหลวงชนบทสงขลา</v>
          </cell>
          <cell r="V956" t="str">
            <v>สำนักอำนวยความปลอดภัย</v>
          </cell>
          <cell r="W956" t="str">
            <v>สงขลา</v>
          </cell>
          <cell r="X956" t="str">
            <v/>
          </cell>
          <cell r="Y956">
            <v>4202222.28</v>
          </cell>
          <cell r="Z956">
            <v>0</v>
          </cell>
          <cell r="AB956" t="str">
            <v>-</v>
          </cell>
          <cell r="AC956" t="str">
            <v>-</v>
          </cell>
          <cell r="AD956" t="str">
            <v>-</v>
          </cell>
          <cell r="AE956" t="str">
            <v>-</v>
          </cell>
          <cell r="AF956" t="str">
            <v>-</v>
          </cell>
          <cell r="AG956" t="str">
            <v>-</v>
          </cell>
          <cell r="AH956" t="str">
            <v>16 ม.ค. 2567</v>
          </cell>
          <cell r="AI956" t="str">
            <v>-</v>
          </cell>
          <cell r="AJ956" t="str">
            <v>24 ม.ค. 2567</v>
          </cell>
          <cell r="AK956" t="str">
            <v>29 ม.ค. 2567</v>
          </cell>
          <cell r="AL956">
            <v>4</v>
          </cell>
          <cell r="AM956">
            <v>3</v>
          </cell>
          <cell r="AN956">
            <v>4</v>
          </cell>
          <cell r="AO956">
            <v>4</v>
          </cell>
          <cell r="AP956" t="str">
            <v>0905559006400</v>
          </cell>
          <cell r="AQ956" t="str">
            <v>66129343014</v>
          </cell>
          <cell r="AR956" t="str">
            <v>บริษัท กระแสสินธุ์ทราฟฟิค จำกัด</v>
          </cell>
          <cell r="AS956" t="str">
            <v/>
          </cell>
          <cell r="AT956">
            <v>4195000</v>
          </cell>
          <cell r="AU956">
            <v>4195000</v>
          </cell>
          <cell r="AV956" t="str">
            <v/>
          </cell>
          <cell r="AX956" t="str">
            <v>-</v>
          </cell>
          <cell r="AY956" t="str">
            <v>-</v>
          </cell>
          <cell r="AZ956" t="str">
            <v>-</v>
          </cell>
          <cell r="BF956">
            <v>5000</v>
          </cell>
          <cell r="BG956">
            <v>7222.2800000002608</v>
          </cell>
          <cell r="BI956" t="str">
            <v xml:space="preserve"> 2 ก.พ.67</v>
          </cell>
          <cell r="BJ956">
            <v>0.17186810974692801</v>
          </cell>
        </row>
        <row r="957">
          <cell r="A957" t="str">
            <v>ปรับปรุงบริเวณคอขวดไหล่ทาง ถนนสาย สข.2036 แยกทางหลวงหมายเลข 43 - บ้านปากทุ่ง  อ.เทพา จ.สงขลา</v>
          </cell>
          <cell r="C957" t="str">
            <v>2567</v>
          </cell>
          <cell r="D957" t="str">
            <v>โครงการอำนวยความปลอดภัยสนับสนุนด้านคมนาคมและระบบโลจิสติกส์</v>
          </cell>
          <cell r="E957" t="str">
            <v>ปรับปรุงบริเวณคอขวดไหล่ทาง</v>
          </cell>
          <cell r="F957" t="str">
            <v>รายการปีเดียว ราคาต่อหน่วยต่ำกว่า 10 ล้านบาท (พลางก่อน1)</v>
          </cell>
          <cell r="G957" t="str">
            <v>วิธีคัดเลือก</v>
          </cell>
          <cell r="H957" t="str">
            <v>ปรับปรุงบริเวณคอขวดไหล่ทาง</v>
          </cell>
          <cell r="I957" t="str">
            <v>08007190061703210378</v>
          </cell>
          <cell r="J957" t="str">
            <v>เทพา</v>
          </cell>
          <cell r="K957" t="str">
            <v>สงขลา</v>
          </cell>
          <cell r="L957">
            <v>1</v>
          </cell>
          <cell r="M957" t="str">
            <v>แห่ง</v>
          </cell>
          <cell r="N957" t="str">
            <v>15 ธ.ค. 2566</v>
          </cell>
          <cell r="O957" t="str">
            <v/>
          </cell>
          <cell r="P957">
            <v>5000000</v>
          </cell>
          <cell r="Q957">
            <v>5000000</v>
          </cell>
          <cell r="R957" t="str">
            <v>ลงนามในสัญญา</v>
          </cell>
          <cell r="S957" t="str">
            <v/>
          </cell>
          <cell r="T957" t="str">
            <v>สำนักงานทางหลวงชนบทที่ 12 (สงขลา)</v>
          </cell>
          <cell r="U957" t="str">
            <v>แขวงทางหลวงชนบทสงขลา</v>
          </cell>
          <cell r="V957" t="str">
            <v>สำนักอำนวยความปลอดภัย</v>
          </cell>
          <cell r="W957" t="str">
            <v>สงขลา</v>
          </cell>
          <cell r="X957" t="str">
            <v/>
          </cell>
          <cell r="Y957">
            <v>5005199.42</v>
          </cell>
          <cell r="Z957">
            <v>0</v>
          </cell>
          <cell r="AB957" t="str">
            <v>ลาดยาง AC</v>
          </cell>
          <cell r="AC957" t="str">
            <v>7.00</v>
          </cell>
          <cell r="AD957" t="str">
            <v>เมตร</v>
          </cell>
          <cell r="AE957" t="str">
            <v>AC</v>
          </cell>
          <cell r="AF957" t="str">
            <v>0.00-2.50</v>
          </cell>
          <cell r="AG957" t="str">
            <v>เมตร</v>
          </cell>
          <cell r="AH957" t="str">
            <v>16 ม.ค. 2567</v>
          </cell>
          <cell r="AI957" t="str">
            <v>-</v>
          </cell>
          <cell r="AJ957" t="str">
            <v>23 ม.ค. 2567</v>
          </cell>
          <cell r="AK957" t="str">
            <v>24 ม.ค. 2567</v>
          </cell>
          <cell r="AL957">
            <v>3</v>
          </cell>
          <cell r="AM957">
            <v>3</v>
          </cell>
          <cell r="AN957">
            <v>3</v>
          </cell>
          <cell r="AO957">
            <v>3</v>
          </cell>
          <cell r="AP957" t="str">
            <v>0905542000641</v>
          </cell>
          <cell r="AQ957" t="str">
            <v>66129350562</v>
          </cell>
          <cell r="AR957" t="str">
            <v>บริษัท เขาแดงคอนสตรัคชั่น</v>
          </cell>
          <cell r="AS957" t="str">
            <v/>
          </cell>
          <cell r="AT957">
            <v>5000000</v>
          </cell>
          <cell r="AU957">
            <v>5000000</v>
          </cell>
          <cell r="AV957" t="str">
            <v/>
          </cell>
          <cell r="AW957" t="str">
            <v>ขทช.สข.15/2567</v>
          </cell>
          <cell r="AX957" t="str">
            <v>14 ก.พ. 2567</v>
          </cell>
          <cell r="AY957" t="str">
            <v>15 ก.พ. 2567</v>
          </cell>
          <cell r="AZ957" t="str">
            <v>14 พ.ค. 2567</v>
          </cell>
          <cell r="BA957">
            <v>90</v>
          </cell>
          <cell r="BB957" t="str">
            <v>ขจรพงศ์ นิ่มนวล</v>
          </cell>
          <cell r="BC957">
            <v>5000000</v>
          </cell>
          <cell r="BD957">
            <v>5000000</v>
          </cell>
          <cell r="BF957">
            <v>0</v>
          </cell>
          <cell r="BG957">
            <v>5199.4199999999255</v>
          </cell>
          <cell r="BI957" t="str">
            <v xml:space="preserve"> 2 ก.พ.67</v>
          </cell>
          <cell r="BJ957">
            <v>0.10388037645860523</v>
          </cell>
        </row>
        <row r="958">
          <cell r="A958" t="str">
            <v>ก่อสร้างอาคารที่พักอาศัยเรือนแถวเจ้าหน้าที่ แขวงทางหลวงชนบทสตูล  จ.สตูล</v>
          </cell>
          <cell r="C958" t="str">
            <v>2567</v>
          </cell>
          <cell r="D958" t="str">
            <v>ผลผลิตโครงข่ายทางหลวงชนบทได้รับการพัฒนา</v>
          </cell>
          <cell r="E958" t="str">
            <v>อำนวยการและสนับสนุนการพัฒนาทางหลวงชนบท</v>
          </cell>
          <cell r="F958" t="str">
            <v>รายการปีเดียว ราคาต่อหน่วยต่ำกว่า 10 ล้านบาท (พลางก่อน1)</v>
          </cell>
          <cell r="G958" t="str">
            <v>วิธีคัดเลือก</v>
          </cell>
          <cell r="H958" t="str">
            <v>ก่อสร้างอาคารและสิ่งก่อสร้างประกอบ</v>
          </cell>
          <cell r="I958" t="str">
            <v>08007280003703210212</v>
          </cell>
          <cell r="K958" t="str">
            <v>สตูล</v>
          </cell>
          <cell r="L958">
            <v>1</v>
          </cell>
          <cell r="M958" t="str">
            <v>แห่ง</v>
          </cell>
          <cell r="N958" t="str">
            <v>17 ต.ค. 2566</v>
          </cell>
          <cell r="O958" t="str">
            <v/>
          </cell>
          <cell r="P958">
            <v>1990000</v>
          </cell>
          <cell r="Q958">
            <v>1990000</v>
          </cell>
          <cell r="R958" t="str">
            <v>ลงนามในสัญญา</v>
          </cell>
          <cell r="S958" t="str">
            <v/>
          </cell>
          <cell r="T958" t="str">
            <v>สำนักงานทางหลวงชนบทที่ 12 (สงขลา)</v>
          </cell>
          <cell r="U958" t="str">
            <v>แขวงทางหลวงชนบทสตูล</v>
          </cell>
          <cell r="V958" t="str">
            <v>กองแผนงาน</v>
          </cell>
          <cell r="W958" t="str">
            <v>สตูล</v>
          </cell>
          <cell r="X958" t="str">
            <v/>
          </cell>
          <cell r="Y958">
            <v>1996192.3</v>
          </cell>
          <cell r="Z958">
            <v>1</v>
          </cell>
          <cell r="AA958" t="str">
            <v>แห่ง</v>
          </cell>
          <cell r="AB958" t="str">
            <v>-</v>
          </cell>
          <cell r="AC958" t="str">
            <v>-</v>
          </cell>
          <cell r="AD958" t="str">
            <v>-</v>
          </cell>
          <cell r="AE958" t="str">
            <v>-</v>
          </cell>
          <cell r="AF958" t="str">
            <v>-</v>
          </cell>
          <cell r="AG958" t="str">
            <v>-</v>
          </cell>
          <cell r="AH958" t="str">
            <v>16 พ.ย. 2566</v>
          </cell>
          <cell r="AI958" t="str">
            <v>-</v>
          </cell>
          <cell r="AJ958" t="str">
            <v>23 พ.ย. 2566</v>
          </cell>
          <cell r="AK958" t="str">
            <v>24 พ.ย. 2566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 t="str">
            <v>0955561000308</v>
          </cell>
          <cell r="AR958" t="str">
            <v>บจก.ยี่เทียนไท</v>
          </cell>
          <cell r="AS958" t="str">
            <v/>
          </cell>
          <cell r="AT958">
            <v>1990000</v>
          </cell>
          <cell r="AU958">
            <v>1990000</v>
          </cell>
          <cell r="AV958" t="str">
            <v/>
          </cell>
          <cell r="AW958" t="str">
            <v>04/2567</v>
          </cell>
          <cell r="AX958" t="str">
            <v>16 ม.ค. 2567</v>
          </cell>
          <cell r="AY958" t="str">
            <v>17 ม.ค. 2567</v>
          </cell>
          <cell r="AZ958" t="str">
            <v>14 ก.ค. 2567</v>
          </cell>
          <cell r="BA958">
            <v>180</v>
          </cell>
          <cell r="BB958" t="str">
            <v>กมล สังข์ทอง</v>
          </cell>
          <cell r="BC958">
            <v>1990000</v>
          </cell>
          <cell r="BD958">
            <v>1990000</v>
          </cell>
          <cell r="BF958">
            <v>0</v>
          </cell>
          <cell r="BG958">
            <v>6192.3000000000466</v>
          </cell>
          <cell r="BI958" t="str">
            <v xml:space="preserve"> 2 ก.พ.67</v>
          </cell>
          <cell r="BJ958">
            <v>0.31020558490281958</v>
          </cell>
        </row>
        <row r="959">
          <cell r="A959" t="str">
            <v>เครื่องตัดหญ้า แบบข้อแข็ง แขวงทางหลวงชนบทสตูล  จ.สตูล</v>
          </cell>
          <cell r="C959" t="str">
            <v>2567</v>
          </cell>
          <cell r="D959" t="str">
            <v>ผลผลิตโครงข่ายทางหลวงชนบทได้รับการบำรุงรักษา</v>
          </cell>
          <cell r="E959" t="str">
            <v>บำรุงรักษาทางหลวงชนบท</v>
          </cell>
          <cell r="F959" t="str">
            <v>รายการปีเดียว ราคาต่อหน่วยต่ำกว่า 1 ล้านบาท (พลางก่อน1)</v>
          </cell>
          <cell r="G959" t="str">
            <v>วิธีเฉพาะเจาะจง</v>
          </cell>
          <cell r="H959" t="str">
            <v>ครุภัณฑ์</v>
          </cell>
          <cell r="I959" t="str">
            <v>08007280004703110217</v>
          </cell>
          <cell r="K959" t="str">
            <v>สตูล</v>
          </cell>
          <cell r="L959">
            <v>4</v>
          </cell>
          <cell r="M959" t="str">
            <v>เครื่อง</v>
          </cell>
          <cell r="N959" t="str">
            <v>1 พ.ย. 2566</v>
          </cell>
          <cell r="O959" t="str">
            <v/>
          </cell>
          <cell r="P959">
            <v>38000</v>
          </cell>
          <cell r="Q959">
            <v>38000</v>
          </cell>
          <cell r="R959" t="str">
            <v>ลงนามในสัญญา</v>
          </cell>
          <cell r="S959" t="str">
            <v/>
          </cell>
          <cell r="T959" t="str">
            <v>สำนักงานทางหลวงชนบทที่ 12 (สงขลา)</v>
          </cell>
          <cell r="U959" t="str">
            <v>แขวงทางหลวงชนบทสตูล</v>
          </cell>
          <cell r="V959" t="str">
            <v>กองแผนงาน</v>
          </cell>
          <cell r="W959" t="str">
            <v>สตูล</v>
          </cell>
          <cell r="X959" t="str">
            <v/>
          </cell>
          <cell r="Y959">
            <v>38000</v>
          </cell>
          <cell r="Z959">
            <v>4</v>
          </cell>
          <cell r="AA959" t="str">
            <v>เครื่อง</v>
          </cell>
          <cell r="AC959" t="str">
            <v>0</v>
          </cell>
          <cell r="AF959" t="str">
            <v>0</v>
          </cell>
          <cell r="AH959" t="str">
            <v>8 พ.ย. 2566</v>
          </cell>
          <cell r="AI959" t="str">
            <v>-</v>
          </cell>
          <cell r="AJ959" t="str">
            <v>8 พ.ย. 2566</v>
          </cell>
          <cell r="AK959" t="str">
            <v>8 พ.ย. 2566</v>
          </cell>
          <cell r="AL959">
            <v>1</v>
          </cell>
          <cell r="AM959">
            <v>1</v>
          </cell>
          <cell r="AN959">
            <v>1</v>
          </cell>
          <cell r="AO959">
            <v>1</v>
          </cell>
          <cell r="AP959" t="str">
            <v>3932001107</v>
          </cell>
          <cell r="AR959" t="str">
            <v>หจก.สตูลรุ่งเรือง</v>
          </cell>
          <cell r="AS959" t="str">
            <v/>
          </cell>
          <cell r="AT959">
            <v>38000</v>
          </cell>
          <cell r="AU959">
            <v>38000</v>
          </cell>
          <cell r="AV959" t="str">
            <v/>
          </cell>
          <cell r="AW959" t="str">
            <v>04/67</v>
          </cell>
          <cell r="AX959" t="str">
            <v>8 พ.ย. 2566</v>
          </cell>
          <cell r="AY959" t="str">
            <v>9 พ.ย. 2566</v>
          </cell>
          <cell r="AZ959" t="str">
            <v>15 พ.ย. 2566</v>
          </cell>
          <cell r="BA959">
            <v>5</v>
          </cell>
          <cell r="BC959">
            <v>38000</v>
          </cell>
          <cell r="BD959">
            <v>38000</v>
          </cell>
          <cell r="BF959">
            <v>0</v>
          </cell>
          <cell r="BG959">
            <v>0</v>
          </cell>
          <cell r="BI959" t="str">
            <v xml:space="preserve"> 2 ก.พ.67</v>
          </cell>
          <cell r="BJ959">
            <v>0</v>
          </cell>
        </row>
        <row r="960">
          <cell r="A960" t="str">
            <v xml:space="preserve">งานบำรุงถนนสาย สต.4013 แยกทางหลวงหมายเลข 4137 - เทศบาลตำบลควนโดน อ.ควนกาหลง, ควนโดน จ.สตูล (ตอนที่ 1) </v>
          </cell>
          <cell r="C960" t="str">
            <v>2567</v>
          </cell>
          <cell r="D960" t="str">
            <v>ผลผลิตโครงข่ายทางหลวงชนบทได้รับการบำรุงรักษา</v>
          </cell>
          <cell r="E960" t="str">
            <v>บำรุงรักษาทางหลวงชนบท</v>
          </cell>
          <cell r="F960" t="str">
            <v>รายการปีเดียว ราคาต่อหน่วยต่ำกว่า 10 ล้านบาท (พลางก่อน2)</v>
          </cell>
          <cell r="G960" t="str">
            <v>วิธีคัดเลือก</v>
          </cell>
          <cell r="H960" t="str">
            <v>ซ่อมสร้างผิวทางแอสฟัลต์คอนกรีต (โดยวิธี Pavement In - Place Recycling)</v>
          </cell>
          <cell r="I960" t="str">
            <v>08007280004703210717</v>
          </cell>
          <cell r="K960" t="str">
            <v>สตูล</v>
          </cell>
          <cell r="L960">
            <v>1</v>
          </cell>
          <cell r="M960" t="str">
            <v>แห่ง</v>
          </cell>
          <cell r="N960" t="str">
            <v>16 ม.ค. 2567</v>
          </cell>
          <cell r="O960" t="str">
            <v/>
          </cell>
          <cell r="P960">
            <v>9670000</v>
          </cell>
          <cell r="Q960">
            <v>9670000</v>
          </cell>
          <cell r="R960" t="str">
            <v>ลงนามในสัญญา</v>
          </cell>
          <cell r="S960" t="str">
            <v/>
          </cell>
          <cell r="T960" t="str">
            <v>สำนักงานทางหลวงชนบทที่ 12 (สงขลา)</v>
          </cell>
          <cell r="U960" t="str">
            <v>แขวงทางหลวงชนบทสตูล</v>
          </cell>
          <cell r="V960" t="str">
            <v>สำนักบำรุงทาง</v>
          </cell>
          <cell r="W960" t="str">
            <v>สตูล</v>
          </cell>
          <cell r="X960" t="str">
            <v/>
          </cell>
          <cell r="Y960">
            <v>9679369.1500000004</v>
          </cell>
          <cell r="Z960">
            <v>1</v>
          </cell>
          <cell r="AA960" t="str">
            <v>แห่ง</v>
          </cell>
          <cell r="AB960" t="str">
            <v>ลาดยาง AC</v>
          </cell>
          <cell r="AC960" t="str">
            <v>7</v>
          </cell>
          <cell r="AD960" t="str">
            <v>เมตร</v>
          </cell>
          <cell r="AE960" t="str">
            <v>AC</v>
          </cell>
          <cell r="AF960" t="str">
            <v>0.00-1.00</v>
          </cell>
          <cell r="AG960" t="str">
            <v>เมตร</v>
          </cell>
          <cell r="AH960" t="str">
            <v>31 ม.ค. 2567</v>
          </cell>
          <cell r="AI960" t="str">
            <v>-</v>
          </cell>
          <cell r="AJ960" t="str">
            <v>7 ก.พ. 2567</v>
          </cell>
          <cell r="AK960" t="str">
            <v>8 ก.พ. 2567</v>
          </cell>
          <cell r="AL960">
            <v>3</v>
          </cell>
          <cell r="AM960">
            <v>2</v>
          </cell>
          <cell r="AN960">
            <v>3</v>
          </cell>
          <cell r="AO960">
            <v>3</v>
          </cell>
          <cell r="AP960" t="str">
            <v>0903551000541</v>
          </cell>
          <cell r="AR960" t="str">
            <v>หจก.หาดใหญ่ กรุ๊ป</v>
          </cell>
          <cell r="AS960" t="str">
            <v/>
          </cell>
          <cell r="AT960">
            <v>9670000</v>
          </cell>
          <cell r="AU960">
            <v>9670000</v>
          </cell>
          <cell r="AV960" t="str">
            <v/>
          </cell>
          <cell r="AW960" t="str">
            <v>20-67</v>
          </cell>
          <cell r="AX960" t="str">
            <v>7 มี.ค. 2567</v>
          </cell>
          <cell r="AY960" t="str">
            <v>8 มี.ค. 2567</v>
          </cell>
          <cell r="AZ960" t="str">
            <v>25 มิ.ย. 2567</v>
          </cell>
          <cell r="BA960">
            <v>110</v>
          </cell>
          <cell r="BB960" t="str">
            <v>กิตติพงษ์ วงค์จินดา</v>
          </cell>
          <cell r="BC960">
            <v>9670000</v>
          </cell>
          <cell r="BD960">
            <v>9670000</v>
          </cell>
          <cell r="BF960">
            <v>0</v>
          </cell>
          <cell r="BG960">
            <v>9369.1500000003725</v>
          </cell>
          <cell r="BI960" t="str">
            <v xml:space="preserve"> 8 ก.พ.67</v>
          </cell>
          <cell r="BJ960">
            <v>9.6795047846691254E-2</v>
          </cell>
        </row>
        <row r="961">
          <cell r="A961" t="str">
            <v xml:space="preserve">งานบำรุงถนนสาย สต.3012 แยกทางหลวงหมายเลข 404 - บ้านคลองกรวด อ.เมือง, ควนโดน, ควนกาหลง จ.สตูล (ตอนที่ 1) </v>
          </cell>
          <cell r="C961" t="str">
            <v>2567</v>
          </cell>
          <cell r="D961" t="str">
            <v>ผลผลิตโครงข่ายทางหลวงชนบทได้รับการบำรุงรักษา</v>
          </cell>
          <cell r="E961" t="str">
            <v>บำรุงรักษาทางหลวงชนบท</v>
          </cell>
          <cell r="F961" t="str">
            <v>รายการปีเดียว ราคาต่อหน่วยต่ำกว่า 10 ล้านบาท (พลางก่อน2)</v>
          </cell>
          <cell r="G961" t="str">
            <v>วิธีคัดเลือก</v>
          </cell>
          <cell r="H961" t="str">
            <v>ซ่อมสร้างผิวทางแอสฟัลต์คอนกรีต (โดยวิธี Pavement In - Place Recycling)</v>
          </cell>
          <cell r="I961" t="str">
            <v>08007280004703210717</v>
          </cell>
          <cell r="K961" t="str">
            <v>สตูล</v>
          </cell>
          <cell r="L961">
            <v>1</v>
          </cell>
          <cell r="M961" t="str">
            <v>แห่ง</v>
          </cell>
          <cell r="N961" t="str">
            <v>14 ธ.ค. 2566</v>
          </cell>
          <cell r="O961" t="str">
            <v/>
          </cell>
          <cell r="P961">
            <v>9550000</v>
          </cell>
          <cell r="Q961">
            <v>9550000</v>
          </cell>
          <cell r="R961" t="str">
            <v>ลงนามในสัญญา</v>
          </cell>
          <cell r="S961" t="str">
            <v/>
          </cell>
          <cell r="T961" t="str">
            <v>สำนักงานทางหลวงชนบทที่ 12 (สงขลา)</v>
          </cell>
          <cell r="U961" t="str">
            <v>แขวงทางหลวงชนบทสตูล</v>
          </cell>
          <cell r="V961" t="str">
            <v>สำนักบำรุงทาง</v>
          </cell>
          <cell r="W961" t="str">
            <v>สตูล</v>
          </cell>
          <cell r="X961" t="str">
            <v/>
          </cell>
          <cell r="Y961">
            <v>9553026.0099999998</v>
          </cell>
          <cell r="Z961">
            <v>1</v>
          </cell>
          <cell r="AA961" t="str">
            <v>แห่ง</v>
          </cell>
          <cell r="AB961" t="str">
            <v>ลาดยาง AC</v>
          </cell>
          <cell r="AC961" t="str">
            <v>7</v>
          </cell>
          <cell r="AD961" t="str">
            <v>เมตร</v>
          </cell>
          <cell r="AE961" t="str">
            <v>AC</v>
          </cell>
          <cell r="AF961" t="str">
            <v>0.00-2.50</v>
          </cell>
          <cell r="AG961" t="str">
            <v>เมตร</v>
          </cell>
          <cell r="AH961" t="str">
            <v>23 ม.ค. 2567</v>
          </cell>
          <cell r="AI961" t="str">
            <v>-</v>
          </cell>
          <cell r="AJ961" t="str">
            <v>23 ม.ค. 2567</v>
          </cell>
          <cell r="AK961" t="str">
            <v>31 ม.ค. 2567</v>
          </cell>
          <cell r="AL961">
            <v>4</v>
          </cell>
          <cell r="AM961">
            <v>4</v>
          </cell>
          <cell r="AN961">
            <v>4</v>
          </cell>
          <cell r="AO961">
            <v>4</v>
          </cell>
          <cell r="AP961" t="str">
            <v>0905542000641</v>
          </cell>
          <cell r="AR961" t="str">
            <v>บริษัท เขาแดงคอนสตรัคชั่น</v>
          </cell>
          <cell r="AS961" t="str">
            <v/>
          </cell>
          <cell r="AT961">
            <v>9545000</v>
          </cell>
          <cell r="AU961">
            <v>9545000</v>
          </cell>
          <cell r="AV961" t="str">
            <v/>
          </cell>
          <cell r="AW961" t="str">
            <v>19/2567</v>
          </cell>
          <cell r="AX961" t="str">
            <v>27 ก.พ. 2567</v>
          </cell>
          <cell r="AY961" t="str">
            <v>28 ก.พ. 2567</v>
          </cell>
          <cell r="AZ961" t="str">
            <v>26 ก.ค. 2567</v>
          </cell>
          <cell r="BA961">
            <v>150</v>
          </cell>
          <cell r="BB961" t="str">
            <v>พิชญ์สินี ยอดจันทร์</v>
          </cell>
          <cell r="BC961">
            <v>9545000</v>
          </cell>
          <cell r="BD961">
            <v>9545000</v>
          </cell>
          <cell r="BF961">
            <v>5000</v>
          </cell>
          <cell r="BG961">
            <v>8026.0099999997765</v>
          </cell>
          <cell r="BI961" t="str">
            <v xml:space="preserve"> 2 ก.พ.67</v>
          </cell>
          <cell r="BJ961">
            <v>8.4015368445540084E-2</v>
          </cell>
        </row>
        <row r="962">
          <cell r="A962" t="str">
            <v>งานอำนวยความปลอดภัย ถนนสาย สต.3019 แยกทางหลวงหมายเลข 406 - บ้านการันยีตัน  อ.เมือง จ.สตูล</v>
          </cell>
          <cell r="C962" t="str">
            <v>2567</v>
          </cell>
          <cell r="D962" t="str">
            <v>ผลผลิตโครงข่ายทางหลวงชนบทมีความปลอดภัย</v>
          </cell>
          <cell r="E962" t="str">
            <v>อำนวยความปลอดภัยทางถนน</v>
          </cell>
          <cell r="F962" t="str">
            <v>รายการปีเดียว ราคาต่อหน่วยต่ำกว่า 10 ล้านบาท (พลางก่อน1)</v>
          </cell>
          <cell r="G962" t="str">
            <v>วิธีคัดเลือก</v>
          </cell>
          <cell r="H962" t="str">
            <v>ไฟฟ้าแสงสว่างและไฟสัญญาณจราจร</v>
          </cell>
          <cell r="I962" t="str">
            <v>08007280005703210836</v>
          </cell>
          <cell r="J962" t="str">
            <v>เมือง</v>
          </cell>
          <cell r="K962" t="str">
            <v>สตูล</v>
          </cell>
          <cell r="L962">
            <v>1</v>
          </cell>
          <cell r="M962" t="str">
            <v>แห่ง</v>
          </cell>
          <cell r="N962" t="str">
            <v>13 ธ.ค. 2566</v>
          </cell>
          <cell r="O962" t="str">
            <v/>
          </cell>
          <cell r="P962">
            <v>7500000</v>
          </cell>
          <cell r="Q962">
            <v>7500000</v>
          </cell>
          <cell r="R962" t="str">
            <v>ลงนามในสัญญา</v>
          </cell>
          <cell r="S962" t="str">
            <v/>
          </cell>
          <cell r="T962" t="str">
            <v>สำนักงานทางหลวงชนบทที่ 12 (สงขลา)</v>
          </cell>
          <cell r="U962" t="str">
            <v>แขวงทางหลวงชนบทสตูล</v>
          </cell>
          <cell r="V962" t="str">
            <v>สำนักอำนวยความปลอดภัย</v>
          </cell>
          <cell r="W962" t="str">
            <v>สตูล</v>
          </cell>
          <cell r="X962" t="str">
            <v/>
          </cell>
          <cell r="Y962">
            <v>7506149.9199999999</v>
          </cell>
          <cell r="Z962">
            <v>1</v>
          </cell>
          <cell r="AA962" t="str">
            <v>แห่ง</v>
          </cell>
          <cell r="AB962" t="str">
            <v>-</v>
          </cell>
          <cell r="AC962" t="str">
            <v>-</v>
          </cell>
          <cell r="AD962" t="str">
            <v>-</v>
          </cell>
          <cell r="AE962" t="str">
            <v>-</v>
          </cell>
          <cell r="AF962" t="str">
            <v>-</v>
          </cell>
          <cell r="AG962" t="str">
            <v>-</v>
          </cell>
          <cell r="AH962" t="str">
            <v>18 ม.ค. 2567</v>
          </cell>
          <cell r="AI962" t="str">
            <v>-</v>
          </cell>
          <cell r="AJ962" t="str">
            <v>25 ม.ค. 2567</v>
          </cell>
          <cell r="AK962" t="str">
            <v>25 ม.ค. 2567</v>
          </cell>
          <cell r="AL962">
            <v>4</v>
          </cell>
          <cell r="AM962">
            <v>4</v>
          </cell>
          <cell r="AN962">
            <v>4</v>
          </cell>
          <cell r="AO962">
            <v>4</v>
          </cell>
          <cell r="AP962" t="str">
            <v>0925557000714</v>
          </cell>
          <cell r="AR962" t="str">
            <v>บจก.ที.วี.ซี 2014</v>
          </cell>
          <cell r="AS962" t="str">
            <v/>
          </cell>
          <cell r="AT962">
            <v>7495000</v>
          </cell>
          <cell r="AU962">
            <v>7495000</v>
          </cell>
          <cell r="AV962" t="str">
            <v/>
          </cell>
          <cell r="AW962" t="str">
            <v>17/2567</v>
          </cell>
          <cell r="AX962" t="str">
            <v>22 ก.พ. 2567</v>
          </cell>
          <cell r="AY962" t="str">
            <v>23 ก.พ. 2567</v>
          </cell>
          <cell r="AZ962" t="str">
            <v>11 มิ.ย. 2567</v>
          </cell>
          <cell r="BA962">
            <v>110</v>
          </cell>
          <cell r="BB962" t="str">
            <v>กรรณิการ์ ดวงรักษ์</v>
          </cell>
          <cell r="BC962">
            <v>7495000</v>
          </cell>
          <cell r="BD962">
            <v>7495000</v>
          </cell>
          <cell r="BF962">
            <v>5000</v>
          </cell>
          <cell r="BG962">
            <v>11149.919999999925</v>
          </cell>
          <cell r="BI962" t="str">
            <v xml:space="preserve"> 2 ก.พ.67</v>
          </cell>
          <cell r="BJ962">
            <v>0.14854379567201512</v>
          </cell>
        </row>
        <row r="963">
          <cell r="A963" t="str">
            <v>งานอำนวยความปลอดภัย ถนนสาย สต.3039 แยกทางหลวงหมายเลข 404 - บ้านสาคร  อ.ละงู, ท่าแพ จ.สตูล</v>
          </cell>
          <cell r="C963" t="str">
            <v>2567</v>
          </cell>
          <cell r="D963" t="str">
            <v>ผลผลิตโครงข่ายทางหลวงชนบทมีความปลอดภัย</v>
          </cell>
          <cell r="E963" t="str">
            <v>อำนวยความปลอดภัยทางถนน</v>
          </cell>
          <cell r="F963" t="str">
            <v>รายการปีเดียว ราคาต่อหน่วยต่ำกว่า 10 ล้านบาท (พลางก่อน1)</v>
          </cell>
          <cell r="G963" t="str">
            <v>วิธีคัดเลือก</v>
          </cell>
          <cell r="H963" t="str">
            <v>ไฟฟ้าแสงสว่างและไฟสัญญาณจราจร</v>
          </cell>
          <cell r="I963" t="str">
            <v>08007280005703210836</v>
          </cell>
          <cell r="J963" t="str">
            <v>ละงู</v>
          </cell>
          <cell r="K963" t="str">
            <v>สตูล</v>
          </cell>
          <cell r="L963">
            <v>1</v>
          </cell>
          <cell r="M963" t="str">
            <v>แห่ง</v>
          </cell>
          <cell r="N963" t="str">
            <v>13 ธ.ค. 2566</v>
          </cell>
          <cell r="O963" t="str">
            <v/>
          </cell>
          <cell r="P963">
            <v>5000000</v>
          </cell>
          <cell r="Q963">
            <v>5000000</v>
          </cell>
          <cell r="R963" t="str">
            <v>ลงนามในสัญญา</v>
          </cell>
          <cell r="S963" t="str">
            <v/>
          </cell>
          <cell r="T963" t="str">
            <v>สำนักงานทางหลวงชนบทที่ 12 (สงขลา)</v>
          </cell>
          <cell r="U963" t="str">
            <v>แขวงทางหลวงชนบทสตูล</v>
          </cell>
          <cell r="V963" t="str">
            <v>สำนักอำนวยความปลอดภัย</v>
          </cell>
          <cell r="W963" t="str">
            <v>สตูล</v>
          </cell>
          <cell r="X963" t="str">
            <v/>
          </cell>
          <cell r="Y963">
            <v>5013944.1399999997</v>
          </cell>
          <cell r="Z963">
            <v>1</v>
          </cell>
          <cell r="AA963" t="str">
            <v>แห่ง</v>
          </cell>
          <cell r="AB963" t="str">
            <v>-</v>
          </cell>
          <cell r="AC963" t="str">
            <v>-</v>
          </cell>
          <cell r="AD963" t="str">
            <v>-</v>
          </cell>
          <cell r="AE963" t="str">
            <v>-</v>
          </cell>
          <cell r="AF963" t="str">
            <v>-</v>
          </cell>
          <cell r="AG963" t="str">
            <v>-</v>
          </cell>
          <cell r="AH963" t="str">
            <v>22 ม.ค. 2567</v>
          </cell>
          <cell r="AI963" t="str">
            <v>-</v>
          </cell>
          <cell r="AJ963" t="str">
            <v>29 ม.ค. 2567</v>
          </cell>
          <cell r="AK963" t="str">
            <v>30 ม.ค. 2567</v>
          </cell>
          <cell r="AL963">
            <v>3</v>
          </cell>
          <cell r="AM963">
            <v>3</v>
          </cell>
          <cell r="AN963">
            <v>3</v>
          </cell>
          <cell r="AO963">
            <v>3</v>
          </cell>
          <cell r="AP963" t="str">
            <v>0953521000020</v>
          </cell>
          <cell r="AR963" t="str">
            <v>ห้างหุ้นส่วนจำกัด ชินวรยะลาก่อสร้าง</v>
          </cell>
          <cell r="AS963" t="str">
            <v/>
          </cell>
          <cell r="AT963">
            <v>4989000</v>
          </cell>
          <cell r="AU963">
            <v>4989000</v>
          </cell>
          <cell r="AV963" t="str">
            <v/>
          </cell>
          <cell r="AW963" t="str">
            <v>18/2567</v>
          </cell>
          <cell r="AX963" t="str">
            <v>23 ก.พ. 2567</v>
          </cell>
          <cell r="AY963" t="str">
            <v>24 ก.พ. 2567</v>
          </cell>
          <cell r="AZ963" t="str">
            <v>2 มิ.ย. 2567</v>
          </cell>
          <cell r="BA963">
            <v>100</v>
          </cell>
          <cell r="BB963" t="str">
            <v>มะโน อิ่มเอิบธรรม</v>
          </cell>
          <cell r="BC963">
            <v>4989000</v>
          </cell>
          <cell r="BD963">
            <v>4989000</v>
          </cell>
          <cell r="BF963">
            <v>11000</v>
          </cell>
          <cell r="BG963">
            <v>24944.139999999665</v>
          </cell>
          <cell r="BI963" t="str">
            <v xml:space="preserve"> 2 ก.พ.67</v>
          </cell>
          <cell r="BJ963">
            <v>0.49749537097953522</v>
          </cell>
        </row>
        <row r="964">
          <cell r="A964" t="str">
            <v>งานอำนวยความปลอดภัย ถนนสาย สต.3001 แยกทางหลวงหมายเลข 404 - บ้านฉลุง  อ.เมือง จ.สตูล</v>
          </cell>
          <cell r="C964" t="str">
            <v>2567</v>
          </cell>
          <cell r="D964" t="str">
            <v>ผลผลิตโครงข่ายทางหลวงชนบทมีความปลอดภัย</v>
          </cell>
          <cell r="E964" t="str">
            <v>อำนวยความปลอดภัยทางถนน</v>
          </cell>
          <cell r="F964" t="str">
            <v>รายการปีเดียว ราคาต่อหน่วยต่ำกว่า 10 ล้านบาท (พลางก่อน1)</v>
          </cell>
          <cell r="G964" t="str">
            <v>วิธีคัดเลือก</v>
          </cell>
          <cell r="H964" t="str">
            <v>ไฟฟ้าแสงสว่างและไฟสัญญาณจราจร</v>
          </cell>
          <cell r="I964" t="str">
            <v>08007280005703210836</v>
          </cell>
          <cell r="J964" t="str">
            <v>เมือง</v>
          </cell>
          <cell r="K964" t="str">
            <v>สตูล</v>
          </cell>
          <cell r="L964">
            <v>1</v>
          </cell>
          <cell r="M964" t="str">
            <v>แห่ง</v>
          </cell>
          <cell r="N964" t="str">
            <v>28 พ.ย. 2566</v>
          </cell>
          <cell r="O964" t="str">
            <v/>
          </cell>
          <cell r="P964">
            <v>3500000</v>
          </cell>
          <cell r="Q964">
            <v>3500000</v>
          </cell>
          <cell r="R964" t="str">
            <v>ลงนามในสัญญา</v>
          </cell>
          <cell r="S964" t="str">
            <v/>
          </cell>
          <cell r="T964" t="str">
            <v>สำนักงานทางหลวงชนบทที่ 12 (สงขลา)</v>
          </cell>
          <cell r="U964" t="str">
            <v>แขวงทางหลวงชนบทสตูล</v>
          </cell>
          <cell r="V964" t="str">
            <v>สำนักอำนวยความปลอดภัย</v>
          </cell>
          <cell r="W964" t="str">
            <v>สตูล</v>
          </cell>
          <cell r="X964" t="str">
            <v/>
          </cell>
          <cell r="Y964">
            <v>3516148.14</v>
          </cell>
          <cell r="Z964">
            <v>1</v>
          </cell>
          <cell r="AA964" t="str">
            <v>แห่ง</v>
          </cell>
          <cell r="AB964" t="str">
            <v>-</v>
          </cell>
          <cell r="AC964" t="str">
            <v>-</v>
          </cell>
          <cell r="AD964" t="str">
            <v>-</v>
          </cell>
          <cell r="AE964" t="str">
            <v>-</v>
          </cell>
          <cell r="AF964" t="str">
            <v>-</v>
          </cell>
          <cell r="AG964" t="str">
            <v>-</v>
          </cell>
          <cell r="AH964" t="str">
            <v>21 ธ.ค. 2566</v>
          </cell>
          <cell r="AI964" t="str">
            <v>-</v>
          </cell>
          <cell r="AJ964" t="str">
            <v>28 ธ.ค. 2566</v>
          </cell>
          <cell r="AK964" t="str">
            <v>28 ธ.ค. 2566</v>
          </cell>
          <cell r="AL964">
            <v>4</v>
          </cell>
          <cell r="AM964">
            <v>4</v>
          </cell>
          <cell r="AN964">
            <v>4</v>
          </cell>
          <cell r="AO964">
            <v>4</v>
          </cell>
          <cell r="AP964" t="str">
            <v>0775546001449</v>
          </cell>
          <cell r="AR964" t="str">
            <v>บจก.พี เอส เค วิศวภัณฑ์</v>
          </cell>
          <cell r="AS964" t="str">
            <v/>
          </cell>
          <cell r="AT964">
            <v>3490000</v>
          </cell>
          <cell r="AU964">
            <v>3490000</v>
          </cell>
          <cell r="AV964" t="str">
            <v/>
          </cell>
          <cell r="AW964" t="str">
            <v>10/2567</v>
          </cell>
          <cell r="AX964" t="str">
            <v>1 ก.พ. 2567</v>
          </cell>
          <cell r="AY964" t="str">
            <v>2 ก.พ. 2567</v>
          </cell>
          <cell r="AZ964" t="str">
            <v>1 พ.ค. 2567</v>
          </cell>
          <cell r="BA964">
            <v>90</v>
          </cell>
          <cell r="BB964" t="str">
            <v>พิชญ์สินี ยอดจันทร์</v>
          </cell>
          <cell r="BC964">
            <v>3490000</v>
          </cell>
          <cell r="BD964">
            <v>3490000</v>
          </cell>
          <cell r="BF964">
            <v>10000</v>
          </cell>
          <cell r="BG964">
            <v>26148.14000000013</v>
          </cell>
          <cell r="BI964" t="str">
            <v xml:space="preserve"> 2 ก.พ.67</v>
          </cell>
          <cell r="BJ964">
            <v>0.74365865597460656</v>
          </cell>
        </row>
        <row r="965">
          <cell r="A965" t="str">
            <v>งานอำนวยความปลอดภัย ถนนสาย สต.5034 แยกทางหลวงชนบท สต.3001 - บ้านปันนังปุเลา  อ.เมือง จ.สตูล</v>
          </cell>
          <cell r="C965" t="str">
            <v>2567</v>
          </cell>
          <cell r="D965" t="str">
            <v>ผลผลิตโครงข่ายทางหลวงชนบทมีความปลอดภัย</v>
          </cell>
          <cell r="E965" t="str">
            <v>อำนวยความปลอดภัยทางถนน</v>
          </cell>
          <cell r="F965" t="str">
            <v>รายการปีเดียว ราคาต่อหน่วยต่ำกว่า 10 ล้านบาท (พลางก่อน1)</v>
          </cell>
          <cell r="G965" t="str">
            <v>วิธีคัดเลือก</v>
          </cell>
          <cell r="H965" t="str">
            <v>ไฟฟ้าแสงสว่างและไฟสัญญาณจราจร</v>
          </cell>
          <cell r="I965" t="str">
            <v>08007280005703210836</v>
          </cell>
          <cell r="J965" t="str">
            <v>เมือง</v>
          </cell>
          <cell r="K965" t="str">
            <v>สตูล</v>
          </cell>
          <cell r="L965">
            <v>1</v>
          </cell>
          <cell r="M965" t="str">
            <v>แห่ง</v>
          </cell>
          <cell r="N965" t="str">
            <v>28 พ.ย. 2566</v>
          </cell>
          <cell r="O965" t="str">
            <v/>
          </cell>
          <cell r="P965">
            <v>3500000</v>
          </cell>
          <cell r="Q965">
            <v>3500000</v>
          </cell>
          <cell r="R965" t="str">
            <v>ลงนามในสัญญา</v>
          </cell>
          <cell r="S965" t="str">
            <v/>
          </cell>
          <cell r="T965" t="str">
            <v>สำนักงานทางหลวงชนบทที่ 12 (สงขลา)</v>
          </cell>
          <cell r="U965" t="str">
            <v>แขวงทางหลวงชนบทสตูล</v>
          </cell>
          <cell r="V965" t="str">
            <v>สำนักอำนวยความปลอดภัย</v>
          </cell>
          <cell r="W965" t="str">
            <v>สตูล</v>
          </cell>
          <cell r="X965" t="str">
            <v/>
          </cell>
          <cell r="Y965">
            <v>3520246.89</v>
          </cell>
          <cell r="Z965">
            <v>1</v>
          </cell>
          <cell r="AA965" t="str">
            <v>แห่ง</v>
          </cell>
          <cell r="AB965" t="str">
            <v>-</v>
          </cell>
          <cell r="AC965" t="str">
            <v>-</v>
          </cell>
          <cell r="AD965" t="str">
            <v>-</v>
          </cell>
          <cell r="AE965" t="str">
            <v>-</v>
          </cell>
          <cell r="AF965" t="str">
            <v>-</v>
          </cell>
          <cell r="AG965" t="str">
            <v>-</v>
          </cell>
          <cell r="AH965" t="str">
            <v>25 ธ.ค. 2566</v>
          </cell>
          <cell r="AI965" t="str">
            <v>-</v>
          </cell>
          <cell r="AJ965" t="str">
            <v>3 ม.ค. 2567</v>
          </cell>
          <cell r="AK965" t="str">
            <v>4 ม.ค. 2567</v>
          </cell>
          <cell r="AL965">
            <v>4</v>
          </cell>
          <cell r="AM965">
            <v>4</v>
          </cell>
          <cell r="AN965">
            <v>4</v>
          </cell>
          <cell r="AO965">
            <v>4</v>
          </cell>
          <cell r="AR965" t="str">
            <v>บจก.พี เอส เค วิศวภัณฑ์</v>
          </cell>
          <cell r="AS965" t="str">
            <v/>
          </cell>
          <cell r="AT965">
            <v>3490000</v>
          </cell>
          <cell r="AU965">
            <v>3490000</v>
          </cell>
          <cell r="AV965" t="str">
            <v/>
          </cell>
          <cell r="AW965" t="str">
            <v>12/2567</v>
          </cell>
          <cell r="AX965" t="str">
            <v>8 ก.พ. 2567</v>
          </cell>
          <cell r="AY965" t="str">
            <v>9 ก.พ. 2567</v>
          </cell>
          <cell r="AZ965" t="str">
            <v>8 พ.ค. 2567</v>
          </cell>
          <cell r="BA965">
            <v>90</v>
          </cell>
          <cell r="BB965" t="str">
            <v>ติณห์ สกุลเวช</v>
          </cell>
          <cell r="BC965">
            <v>3490000</v>
          </cell>
          <cell r="BD965">
            <v>3490000</v>
          </cell>
          <cell r="BF965">
            <v>10000</v>
          </cell>
          <cell r="BG965">
            <v>30246.89000000013</v>
          </cell>
          <cell r="BI965" t="str">
            <v xml:space="preserve"> 2 ก.พ.67</v>
          </cell>
          <cell r="BJ965">
            <v>0.8592263822722993</v>
          </cell>
        </row>
        <row r="966">
          <cell r="A966" t="str">
            <v>งานอำนวยความปลอดภัย ถนนสาย สต.5043 แยกทางหลวงชนบท สต.5041 - บ้านศาลเจ้า  อ.ควนกาหลง, มะนัง จ.สตูล</v>
          </cell>
          <cell r="C966" t="str">
            <v>2567</v>
          </cell>
          <cell r="D966" t="str">
            <v>ผลผลิตโครงข่ายทางหลวงชนบทมีความปลอดภัย</v>
          </cell>
          <cell r="E966" t="str">
            <v>อำนวยความปลอดภัยทางถนน</v>
          </cell>
          <cell r="F966" t="str">
            <v>รายการปีเดียว ราคาต่อหน่วยต่ำกว่า 10 ล้านบาท (พลางก่อน1)</v>
          </cell>
          <cell r="G966" t="str">
            <v>วิธีคัดเลือก</v>
          </cell>
          <cell r="H966" t="str">
            <v>ราวกันอันตราย</v>
          </cell>
          <cell r="I966" t="str">
            <v>08007280005703210836</v>
          </cell>
          <cell r="J966" t="str">
            <v>ควนกาหลง</v>
          </cell>
          <cell r="K966" t="str">
            <v>สตูล</v>
          </cell>
          <cell r="L966">
            <v>1</v>
          </cell>
          <cell r="M966" t="str">
            <v>แห่ง</v>
          </cell>
          <cell r="N966" t="str">
            <v>28 พ.ย. 2566</v>
          </cell>
          <cell r="O966" t="str">
            <v/>
          </cell>
          <cell r="P966">
            <v>3500000</v>
          </cell>
          <cell r="Q966">
            <v>3500000</v>
          </cell>
          <cell r="R966" t="str">
            <v>ลงนามในสัญญา</v>
          </cell>
          <cell r="S966" t="str">
            <v/>
          </cell>
          <cell r="T966" t="str">
            <v>สำนักงานทางหลวงชนบทที่ 12 (สงขลา)</v>
          </cell>
          <cell r="U966" t="str">
            <v>แขวงทางหลวงชนบทสตูล</v>
          </cell>
          <cell r="V966" t="str">
            <v>สำนักอำนวยความปลอดภัย</v>
          </cell>
          <cell r="W966" t="str">
            <v>สตูล</v>
          </cell>
          <cell r="X966" t="str">
            <v/>
          </cell>
          <cell r="Y966">
            <v>3513407.9</v>
          </cell>
          <cell r="Z966">
            <v>1</v>
          </cell>
          <cell r="AA966" t="str">
            <v>แห่ง</v>
          </cell>
          <cell r="AC966" t="str">
            <v>-</v>
          </cell>
          <cell r="AD966" t="str">
            <v>-</v>
          </cell>
          <cell r="AE966" t="str">
            <v>-</v>
          </cell>
          <cell r="AF966" t="str">
            <v>-</v>
          </cell>
          <cell r="AG966" t="str">
            <v>-</v>
          </cell>
          <cell r="AH966" t="str">
            <v>5 ม.ค. 2567</v>
          </cell>
          <cell r="AI966" t="str">
            <v>-</v>
          </cell>
          <cell r="AJ966" t="str">
            <v>12 ม.ค. 2567</v>
          </cell>
          <cell r="AK966" t="str">
            <v>17 ม.ค. 2567</v>
          </cell>
          <cell r="AL966">
            <v>4</v>
          </cell>
          <cell r="AM966">
            <v>2</v>
          </cell>
          <cell r="AN966">
            <v>4</v>
          </cell>
          <cell r="AO966">
            <v>4</v>
          </cell>
          <cell r="AP966" t="str">
            <v>0905550001022</v>
          </cell>
          <cell r="AR966" t="str">
            <v>บจก.เรืองชัย โรด ไลน์</v>
          </cell>
          <cell r="AS966" t="str">
            <v/>
          </cell>
          <cell r="AT966">
            <v>3497000</v>
          </cell>
          <cell r="AU966">
            <v>3497000</v>
          </cell>
          <cell r="AV966" t="str">
            <v/>
          </cell>
          <cell r="AW966" t="str">
            <v>14/2567</v>
          </cell>
          <cell r="AX966" t="str">
            <v>16 ก.พ. 2567</v>
          </cell>
          <cell r="AY966" t="str">
            <v>17 ก.พ. 2567</v>
          </cell>
          <cell r="AZ966" t="str">
            <v>1 พ.ค. 2567</v>
          </cell>
          <cell r="BA966">
            <v>75</v>
          </cell>
          <cell r="BB966" t="str">
            <v>สราวุธ จุลจินดา</v>
          </cell>
          <cell r="BC966">
            <v>3497000</v>
          </cell>
          <cell r="BD966">
            <v>3497000</v>
          </cell>
          <cell r="BF966">
            <v>3000</v>
          </cell>
          <cell r="BG966">
            <v>16407.899999999907</v>
          </cell>
          <cell r="BI966" t="str">
            <v xml:space="preserve"> 2 ก.พ.67</v>
          </cell>
          <cell r="BJ966">
            <v>0.46700811482776899</v>
          </cell>
        </row>
        <row r="967">
          <cell r="A967" t="str">
            <v>งานอำนวยความปลอดภัย ถนนสาย สต.5044 แยกทางหลวงชนบท สต.3007 - บ้านผังปาล์ม 7  อ.ละงู, มะนัง จ.สตูล</v>
          </cell>
          <cell r="C967" t="str">
            <v>2567</v>
          </cell>
          <cell r="D967" t="str">
            <v>ผลผลิตโครงข่ายทางหลวงชนบทมีความปลอดภัย</v>
          </cell>
          <cell r="E967" t="str">
            <v>อำนวยความปลอดภัยทางถนน</v>
          </cell>
          <cell r="F967" t="str">
            <v>รายการปีเดียว ราคาต่อหน่วยต่ำกว่า 10 ล้านบาท (พลางก่อน1)</v>
          </cell>
          <cell r="G967" t="str">
            <v>วิธีคัดเลือก</v>
          </cell>
          <cell r="H967" t="str">
            <v>ราวกันอันตราย</v>
          </cell>
          <cell r="I967" t="str">
            <v>08007280005703210836</v>
          </cell>
          <cell r="J967" t="str">
            <v>ละงู</v>
          </cell>
          <cell r="K967" t="str">
            <v>สตูล</v>
          </cell>
          <cell r="L967">
            <v>1</v>
          </cell>
          <cell r="M967" t="str">
            <v>แห่ง</v>
          </cell>
          <cell r="N967" t="str">
            <v>28 พ.ย. 2566</v>
          </cell>
          <cell r="O967" t="str">
            <v/>
          </cell>
          <cell r="P967">
            <v>3500000</v>
          </cell>
          <cell r="Q967">
            <v>3500000</v>
          </cell>
          <cell r="R967" t="str">
            <v>ลงนามในสัญญา</v>
          </cell>
          <cell r="S967" t="str">
            <v/>
          </cell>
          <cell r="T967" t="str">
            <v>สำนักงานทางหลวงชนบทที่ 12 (สงขลา)</v>
          </cell>
          <cell r="U967" t="str">
            <v>แขวงทางหลวงชนบทสตูล</v>
          </cell>
          <cell r="V967" t="str">
            <v>สำนักอำนวยความปลอดภัย</v>
          </cell>
          <cell r="W967" t="str">
            <v>สตูล</v>
          </cell>
          <cell r="X967" t="str">
            <v/>
          </cell>
          <cell r="Y967">
            <v>3506226.19</v>
          </cell>
          <cell r="Z967">
            <v>1</v>
          </cell>
          <cell r="AA967" t="str">
            <v>แห่ง</v>
          </cell>
          <cell r="AB967" t="str">
            <v>-</v>
          </cell>
          <cell r="AC967" t="str">
            <v>-</v>
          </cell>
          <cell r="AD967" t="str">
            <v>-</v>
          </cell>
          <cell r="AE967" t="str">
            <v>-</v>
          </cell>
          <cell r="AF967" t="str">
            <v>-</v>
          </cell>
          <cell r="AG967" t="str">
            <v>-</v>
          </cell>
          <cell r="AH967" t="str">
            <v>9 ม.ค. 2567</v>
          </cell>
          <cell r="AI967" t="str">
            <v>-</v>
          </cell>
          <cell r="AJ967" t="str">
            <v>16 ม.ค. 2567</v>
          </cell>
          <cell r="AK967" t="str">
            <v>18 ม.ค. 2567</v>
          </cell>
          <cell r="AL967">
            <v>4</v>
          </cell>
          <cell r="AM967">
            <v>2</v>
          </cell>
          <cell r="AN967">
            <v>4</v>
          </cell>
          <cell r="AO967">
            <v>4</v>
          </cell>
          <cell r="AP967" t="str">
            <v>0905550001022</v>
          </cell>
          <cell r="AR967" t="str">
            <v>บจก.เรืองชัย โรด ไลน์</v>
          </cell>
          <cell r="AS967" t="str">
            <v/>
          </cell>
          <cell r="AT967">
            <v>3497000</v>
          </cell>
          <cell r="AU967">
            <v>3497000</v>
          </cell>
          <cell r="AV967" t="str">
            <v/>
          </cell>
          <cell r="AW967" t="str">
            <v>15/2567</v>
          </cell>
          <cell r="AX967" t="str">
            <v>20 ก.พ. 2567</v>
          </cell>
          <cell r="AY967" t="str">
            <v>21 ก.พ. 2567</v>
          </cell>
          <cell r="AZ967" t="str">
            <v>5 พ.ค. 2567</v>
          </cell>
          <cell r="BA967">
            <v>75</v>
          </cell>
          <cell r="BB967" t="str">
            <v>กมล สังข์ทอง</v>
          </cell>
          <cell r="BC967">
            <v>3497000</v>
          </cell>
          <cell r="BD967">
            <v>3497000</v>
          </cell>
          <cell r="BF967">
            <v>3000</v>
          </cell>
          <cell r="BG967">
            <v>9226.1899999999441</v>
          </cell>
          <cell r="BI967" t="str">
            <v xml:space="preserve"> 2 ก.พ.67</v>
          </cell>
          <cell r="BJ967">
            <v>0.26313733056679794</v>
          </cell>
        </row>
        <row r="968">
          <cell r="A968" t="str">
            <v>งานอำนวยความปลอดภัย ถนนสาย สต.3011 แยกทางหลวงหมายเลข 404 - น้ำตกวังสายทอง  อ.ทุ่งหว้า, ละงู จ.สตูล</v>
          </cell>
          <cell r="C968" t="str">
            <v>2567</v>
          </cell>
          <cell r="D968" t="str">
            <v>ผลผลิตโครงข่ายทางหลวงชนบทมีความปลอดภัย</v>
          </cell>
          <cell r="E968" t="str">
            <v>อำนวยความปลอดภัยทางถนน</v>
          </cell>
          <cell r="F968" t="str">
            <v>รายการปีเดียว ราคาต่อหน่วยต่ำกว่า 10 ล้านบาท (พลางก่อน1)</v>
          </cell>
          <cell r="G968" t="str">
            <v>วิธีคัดเลือก</v>
          </cell>
          <cell r="H968" t="str">
            <v>ราวกันอันตราย</v>
          </cell>
          <cell r="I968" t="str">
            <v>08007280005703210836</v>
          </cell>
          <cell r="J968" t="str">
            <v>ทุ่งหว้า</v>
          </cell>
          <cell r="K968" t="str">
            <v>สตูล</v>
          </cell>
          <cell r="L968">
            <v>1</v>
          </cell>
          <cell r="M968" t="str">
            <v>แห่ง</v>
          </cell>
          <cell r="N968" t="str">
            <v>28 พ.ย. 2566</v>
          </cell>
          <cell r="O968" t="str">
            <v/>
          </cell>
          <cell r="P968">
            <v>3000000</v>
          </cell>
          <cell r="Q968">
            <v>3000000</v>
          </cell>
          <cell r="R968" t="str">
            <v>ลงนามในสัญญา</v>
          </cell>
          <cell r="S968" t="str">
            <v/>
          </cell>
          <cell r="T968" t="str">
            <v>สำนักงานทางหลวงชนบทที่ 12 (สงขลา)</v>
          </cell>
          <cell r="U968" t="str">
            <v>แขวงทางหลวงชนบทสตูล</v>
          </cell>
          <cell r="V968" t="str">
            <v>สำนักอำนวยความปลอดภัย</v>
          </cell>
          <cell r="W968" t="str">
            <v>สตูล</v>
          </cell>
          <cell r="X968" t="str">
            <v/>
          </cell>
          <cell r="Y968">
            <v>3011902.87</v>
          </cell>
          <cell r="Z968">
            <v>1</v>
          </cell>
          <cell r="AA968" t="str">
            <v>แห่ง</v>
          </cell>
          <cell r="AB968" t="str">
            <v>-</v>
          </cell>
          <cell r="AC968" t="str">
            <v>-</v>
          </cell>
          <cell r="AD968" t="str">
            <v>-</v>
          </cell>
          <cell r="AE968" t="str">
            <v>-</v>
          </cell>
          <cell r="AF968" t="str">
            <v>-</v>
          </cell>
          <cell r="AG968" t="str">
            <v>-</v>
          </cell>
          <cell r="AH968" t="str">
            <v>3 ม.ค. 2567</v>
          </cell>
          <cell r="AI968" t="str">
            <v>-</v>
          </cell>
          <cell r="AJ968" t="str">
            <v>10 ม.ค. 2567</v>
          </cell>
          <cell r="AK968" t="str">
            <v>16 ม.ค. 2567</v>
          </cell>
          <cell r="AL968">
            <v>4</v>
          </cell>
          <cell r="AM968">
            <v>2</v>
          </cell>
          <cell r="AN968">
            <v>4</v>
          </cell>
          <cell r="AO968">
            <v>4</v>
          </cell>
          <cell r="AP968" t="str">
            <v>0905550001022</v>
          </cell>
          <cell r="AR968" t="str">
            <v>บจก.เรืองชัย โรด ไลน์</v>
          </cell>
          <cell r="AS968" t="str">
            <v/>
          </cell>
          <cell r="AT968">
            <v>2997000</v>
          </cell>
          <cell r="AU968">
            <v>2997000</v>
          </cell>
          <cell r="AV968" t="str">
            <v/>
          </cell>
          <cell r="AW968" t="str">
            <v>13/2567</v>
          </cell>
          <cell r="AX968" t="str">
            <v>13 ก.พ. 2567</v>
          </cell>
          <cell r="AY968" t="str">
            <v>14 ก.พ. 2567</v>
          </cell>
          <cell r="AZ968" t="str">
            <v>23 เม.ย. 2567</v>
          </cell>
          <cell r="BA968">
            <v>70</v>
          </cell>
          <cell r="BB968" t="str">
            <v>พิชากร ทรัพย์บรรจง</v>
          </cell>
          <cell r="BC968">
            <v>2997000</v>
          </cell>
          <cell r="BD968">
            <v>2997000</v>
          </cell>
          <cell r="BF968">
            <v>3000</v>
          </cell>
          <cell r="BG968">
            <v>14902.870000000112</v>
          </cell>
          <cell r="BI968" t="str">
            <v xml:space="preserve"> 2 ก.พ.67</v>
          </cell>
          <cell r="BJ968">
            <v>0.49479915665408264</v>
          </cell>
        </row>
        <row r="969">
          <cell r="A969" t="str">
            <v>งานอำนวยความปลอดภัย ถนนสาย สต.3028 แยกทางหลวงหมายเลข 404 - บ้านทุ่งดินลุ่ม  อ.ละงู, ทุ่งหว้า จ.สตูล</v>
          </cell>
          <cell r="C969" t="str">
            <v>2567</v>
          </cell>
          <cell r="D969" t="str">
            <v>ผลผลิตโครงข่ายทางหลวงชนบทมีความปลอดภัย</v>
          </cell>
          <cell r="E969" t="str">
            <v>อำนวยความปลอดภัยทางถนน</v>
          </cell>
          <cell r="F969" t="str">
            <v>รายการปีเดียว ราคาต่อหน่วยต่ำกว่า 10 ล้านบาท (พลางก่อน1)</v>
          </cell>
          <cell r="G969" t="str">
            <v>วิธีคัดเลือก</v>
          </cell>
          <cell r="H969" t="str">
            <v>ราวกันอันตราย</v>
          </cell>
          <cell r="I969" t="str">
            <v>08007280005703210836</v>
          </cell>
          <cell r="J969" t="str">
            <v>ละงู</v>
          </cell>
          <cell r="K969" t="str">
            <v>สตูล</v>
          </cell>
          <cell r="L969">
            <v>1</v>
          </cell>
          <cell r="M969" t="str">
            <v>แห่ง</v>
          </cell>
          <cell r="N969" t="str">
            <v>28 พ.ย. 2566</v>
          </cell>
          <cell r="O969" t="str">
            <v/>
          </cell>
          <cell r="P969">
            <v>3500000</v>
          </cell>
          <cell r="Q969">
            <v>3500000</v>
          </cell>
          <cell r="R969" t="str">
            <v>ลงนามในสัญญา</v>
          </cell>
          <cell r="S969" t="str">
            <v/>
          </cell>
          <cell r="T969" t="str">
            <v>สำนักงานทางหลวงชนบทที่ 12 (สงขลา)</v>
          </cell>
          <cell r="U969" t="str">
            <v>แขวงทางหลวงชนบทสตูล</v>
          </cell>
          <cell r="V969" t="str">
            <v>สำนักอำนวยความปลอดภัย</v>
          </cell>
          <cell r="W969" t="str">
            <v>สตูล</v>
          </cell>
          <cell r="X969" t="str">
            <v/>
          </cell>
          <cell r="Y969">
            <v>3510921.93</v>
          </cell>
          <cell r="Z969">
            <v>1</v>
          </cell>
          <cell r="AA969" t="str">
            <v>แห่ง</v>
          </cell>
          <cell r="AB969" t="str">
            <v>-</v>
          </cell>
          <cell r="AC969" t="str">
            <v>-</v>
          </cell>
          <cell r="AD969" t="str">
            <v>-</v>
          </cell>
          <cell r="AE969" t="str">
            <v>-</v>
          </cell>
          <cell r="AF969" t="str">
            <v>-</v>
          </cell>
          <cell r="AG969" t="str">
            <v>-</v>
          </cell>
          <cell r="AH969" t="str">
            <v>11 ม.ค. 2567</v>
          </cell>
          <cell r="AI969" t="str">
            <v>-</v>
          </cell>
          <cell r="AJ969" t="str">
            <v>18 ม.ค. 2567</v>
          </cell>
          <cell r="AK969" t="str">
            <v>19 ม.ค. 2567</v>
          </cell>
          <cell r="AL969">
            <v>4</v>
          </cell>
          <cell r="AM969">
            <v>3</v>
          </cell>
          <cell r="AN969">
            <v>4</v>
          </cell>
          <cell r="AO969">
            <v>4</v>
          </cell>
          <cell r="AP969" t="str">
            <v>0905550001022</v>
          </cell>
          <cell r="AR969" t="str">
            <v>บจก.เรืองชัย โรด ไลน์</v>
          </cell>
          <cell r="AS969" t="str">
            <v/>
          </cell>
          <cell r="AT969">
            <v>3497000</v>
          </cell>
          <cell r="AU969">
            <v>3497000</v>
          </cell>
          <cell r="AV969" t="str">
            <v/>
          </cell>
          <cell r="AW969" t="str">
            <v>16/2567</v>
          </cell>
          <cell r="AX969" t="str">
            <v>21 ก.พ. 2567</v>
          </cell>
          <cell r="AY969" t="str">
            <v>22 ก.พ. 2567</v>
          </cell>
          <cell r="AZ969" t="str">
            <v>1 พ.ค. 2567</v>
          </cell>
          <cell r="BA969">
            <v>70</v>
          </cell>
          <cell r="BB969" t="str">
            <v>กรรณิการ์ ดวงรักษ์</v>
          </cell>
          <cell r="BC969">
            <v>3497000</v>
          </cell>
          <cell r="BD969">
            <v>3497000</v>
          </cell>
          <cell r="BF969">
            <v>3000</v>
          </cell>
          <cell r="BG969">
            <v>13921.930000000168</v>
          </cell>
          <cell r="BI969" t="str">
            <v xml:space="preserve"> 2 ก.พ.67</v>
          </cell>
          <cell r="BJ969">
            <v>0.39653202997880865</v>
          </cell>
        </row>
        <row r="970">
          <cell r="A970" t="str">
            <v>งานอำนวยความปลอดภัย ถนนสาย สต.5041 แยกทางหลวงชนบท สต.4004 - บ้านผัง 6  อ.ควนกาหลง, มะนัง จ.สตูล</v>
          </cell>
          <cell r="C970" t="str">
            <v>2567</v>
          </cell>
          <cell r="D970" t="str">
            <v>ผลผลิตโครงข่ายทางหลวงชนบทมีความปลอดภัย</v>
          </cell>
          <cell r="E970" t="str">
            <v>อำนวยความปลอดภัยทางถนน</v>
          </cell>
          <cell r="F970" t="str">
            <v>รายการปีเดียว ราคาต่อหน่วยต่ำกว่า 10 ล้านบาท (พลางก่อน1)</v>
          </cell>
          <cell r="G970" t="str">
            <v>วิธีคัดเลือก</v>
          </cell>
          <cell r="H970" t="str">
            <v>ไฟฟ้าแสงสว่างและไฟสัญญาณจราจร</v>
          </cell>
          <cell r="I970" t="str">
            <v>08007280005703210836</v>
          </cell>
          <cell r="J970" t="str">
            <v>ควนกาหลง</v>
          </cell>
          <cell r="K970" t="str">
            <v>สตูล</v>
          </cell>
          <cell r="L970">
            <v>1</v>
          </cell>
          <cell r="M970" t="str">
            <v>แห่ง</v>
          </cell>
          <cell r="N970" t="str">
            <v>28 พ.ย. 2566</v>
          </cell>
          <cell r="O970" t="str">
            <v/>
          </cell>
          <cell r="P970">
            <v>3500000</v>
          </cell>
          <cell r="Q970">
            <v>3500000</v>
          </cell>
          <cell r="R970" t="str">
            <v>ลงนามในสัญญา</v>
          </cell>
          <cell r="S970" t="str">
            <v/>
          </cell>
          <cell r="T970" t="str">
            <v>สำนักงานทางหลวงชนบทที่ 12 (สงขลา)</v>
          </cell>
          <cell r="U970" t="str">
            <v>แขวงทางหลวงชนบทสตูล</v>
          </cell>
          <cell r="V970" t="str">
            <v>สำนักอำนวยความปลอดภัย</v>
          </cell>
          <cell r="W970" t="str">
            <v>สตูล</v>
          </cell>
          <cell r="X970" t="str">
            <v/>
          </cell>
          <cell r="Y970">
            <v>3526690.7</v>
          </cell>
          <cell r="Z970">
            <v>1</v>
          </cell>
          <cell r="AA970" t="str">
            <v>แห่ง</v>
          </cell>
          <cell r="AB970" t="str">
            <v>-</v>
          </cell>
          <cell r="AC970" t="str">
            <v>-</v>
          </cell>
          <cell r="AD970" t="str">
            <v>-</v>
          </cell>
          <cell r="AE970" t="str">
            <v>-</v>
          </cell>
          <cell r="AF970" t="str">
            <v>-</v>
          </cell>
          <cell r="AG970" t="str">
            <v>-</v>
          </cell>
          <cell r="AH970" t="str">
            <v>19 ธ.ค. 2566</v>
          </cell>
          <cell r="AI970" t="str">
            <v>-</v>
          </cell>
          <cell r="AJ970" t="str">
            <v>26 ธ.ค. 2566</v>
          </cell>
          <cell r="AK970" t="str">
            <v>27 ธ.ค. 2566</v>
          </cell>
          <cell r="AL970">
            <v>4</v>
          </cell>
          <cell r="AM970">
            <v>4</v>
          </cell>
          <cell r="AN970">
            <v>4</v>
          </cell>
          <cell r="AO970">
            <v>4</v>
          </cell>
          <cell r="AP970" t="str">
            <v>0735558005479</v>
          </cell>
          <cell r="AR970" t="str">
            <v xml:space="preserve">บจก.สยามชัย ทราฟฟิค </v>
          </cell>
          <cell r="AS970" t="str">
            <v/>
          </cell>
          <cell r="AT970">
            <v>3480000</v>
          </cell>
          <cell r="AU970">
            <v>3480000</v>
          </cell>
          <cell r="AV970" t="str">
            <v/>
          </cell>
          <cell r="AW970" t="str">
            <v>08/2567</v>
          </cell>
          <cell r="AX970" t="str">
            <v>29 ม.ค. 2567</v>
          </cell>
          <cell r="AY970" t="str">
            <v>30 ม.ค. 2567</v>
          </cell>
          <cell r="AZ970" t="str">
            <v>28 เม.ย. 2567</v>
          </cell>
          <cell r="BA970">
            <v>90</v>
          </cell>
          <cell r="BB970" t="str">
            <v>คมสัน หาญณรงค์</v>
          </cell>
          <cell r="BC970">
            <v>3480000</v>
          </cell>
          <cell r="BD970">
            <v>3480000</v>
          </cell>
          <cell r="BF970">
            <v>20000</v>
          </cell>
          <cell r="BG970">
            <v>46690.700000000186</v>
          </cell>
          <cell r="BI970" t="str">
            <v xml:space="preserve"> 2 ก.พ.67</v>
          </cell>
          <cell r="BJ970">
            <v>1.3239238700462217</v>
          </cell>
        </row>
        <row r="971">
          <cell r="A971" t="str">
            <v>งานอำนวยความปลอดภัย ถนนสาย สต.6030 เทศบาลตำบลกำแพง - บ้านสนกลาง  อ.ละงู จ.สตูล</v>
          </cell>
          <cell r="C971" t="str">
            <v>2567</v>
          </cell>
          <cell r="D971" t="str">
            <v>ผลผลิตโครงข่ายทางหลวงชนบทมีความปลอดภัย</v>
          </cell>
          <cell r="E971" t="str">
            <v>อำนวยความปลอดภัยทางถนน</v>
          </cell>
          <cell r="F971" t="str">
            <v>รายการปีเดียว ราคาต่อหน่วยต่ำกว่า 10 ล้านบาท (พลางก่อน1)</v>
          </cell>
          <cell r="G971" t="str">
            <v>วิธีคัดเลือก</v>
          </cell>
          <cell r="H971" t="str">
            <v>ไฟฟ้าแสงสว่างและไฟสัญญาณจราจร</v>
          </cell>
          <cell r="I971" t="str">
            <v>08007280005703210836</v>
          </cell>
          <cell r="J971" t="str">
            <v>ละงู</v>
          </cell>
          <cell r="K971" t="str">
            <v>สตูล</v>
          </cell>
          <cell r="L971">
            <v>1</v>
          </cell>
          <cell r="M971" t="str">
            <v>แห่ง</v>
          </cell>
          <cell r="N971" t="str">
            <v>28 พ.ย. 2566</v>
          </cell>
          <cell r="O971" t="str">
            <v/>
          </cell>
          <cell r="P971">
            <v>3900000</v>
          </cell>
          <cell r="Q971">
            <v>3900000</v>
          </cell>
          <cell r="R971" t="str">
            <v>ลงนามในสัญญา</v>
          </cell>
          <cell r="S971" t="str">
            <v/>
          </cell>
          <cell r="T971" t="str">
            <v>สำนักงานทางหลวงชนบทที่ 12 (สงขลา)</v>
          </cell>
          <cell r="U971" t="str">
            <v>แขวงทางหลวงชนบทสตูล</v>
          </cell>
          <cell r="V971" t="str">
            <v>สำนักอำนวยความปลอดภัย</v>
          </cell>
          <cell r="W971" t="str">
            <v>สตูล</v>
          </cell>
          <cell r="X971" t="str">
            <v/>
          </cell>
          <cell r="Y971">
            <v>3916834.01</v>
          </cell>
          <cell r="Z971">
            <v>1</v>
          </cell>
          <cell r="AA971" t="str">
            <v>แห่ง</v>
          </cell>
          <cell r="AB971" t="str">
            <v>-</v>
          </cell>
          <cell r="AC971" t="str">
            <v>-</v>
          </cell>
          <cell r="AD971" t="str">
            <v>-</v>
          </cell>
          <cell r="AE971" t="str">
            <v>-</v>
          </cell>
          <cell r="AF971" t="str">
            <v>-</v>
          </cell>
          <cell r="AG971" t="str">
            <v>-</v>
          </cell>
          <cell r="AH971" t="str">
            <v>27 ธ.ค. 2566</v>
          </cell>
          <cell r="AI971" t="str">
            <v>-</v>
          </cell>
          <cell r="AJ971" t="str">
            <v>5 ม.ค. 2567</v>
          </cell>
          <cell r="AK971" t="str">
            <v>5 ม.ค. 2567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 t="str">
            <v>0735558005479</v>
          </cell>
          <cell r="AR971" t="str">
            <v xml:space="preserve">บจก.สยามชัย ทราฟฟิค </v>
          </cell>
          <cell r="AS971" t="str">
            <v/>
          </cell>
          <cell r="AT971">
            <v>3880000</v>
          </cell>
          <cell r="AU971">
            <v>3880000</v>
          </cell>
          <cell r="AV971" t="str">
            <v/>
          </cell>
          <cell r="AW971" t="str">
            <v>11/2567</v>
          </cell>
          <cell r="AX971" t="str">
            <v>5 ก.พ. 2567</v>
          </cell>
          <cell r="AY971" t="str">
            <v>6 ก.พ. 2567</v>
          </cell>
          <cell r="AZ971" t="str">
            <v>5 พ.ค. 2567</v>
          </cell>
          <cell r="BA971">
            <v>90</v>
          </cell>
          <cell r="BB971" t="str">
            <v>ศักดิเดชน์ ปราบณรงค์</v>
          </cell>
          <cell r="BC971">
            <v>3880000</v>
          </cell>
          <cell r="BD971">
            <v>3880000</v>
          </cell>
          <cell r="BF971">
            <v>20000</v>
          </cell>
          <cell r="BG971">
            <v>36834.009999999776</v>
          </cell>
          <cell r="BI971" t="str">
            <v xml:space="preserve"> 2 ก.พ.67</v>
          </cell>
          <cell r="BJ971">
            <v>0.94040262890792703</v>
          </cell>
        </row>
        <row r="972">
          <cell r="A972" t="str">
            <v>งานอำนวยความปลอดภัย ถนนสาย สต.3014 แยกทางหลวงหมายเลข 404 - ถ้ำเจ็ดคต  อ.ละงู, ควนกาหลง, มะนัง จ.สตูล</v>
          </cell>
          <cell r="C972" t="str">
            <v>2567</v>
          </cell>
          <cell r="D972" t="str">
            <v>ผลผลิตโครงข่ายทางหลวงชนบทมีความปลอดภัย</v>
          </cell>
          <cell r="E972" t="str">
            <v>อำนวยความปลอดภัยทางถนน</v>
          </cell>
          <cell r="F972" t="str">
            <v>รายการปีเดียว ราคาต่อหน่วยต่ำกว่า 10 ล้านบาท (พลางก่อน1)</v>
          </cell>
          <cell r="G972" t="str">
            <v>วิธีคัดเลือก</v>
          </cell>
          <cell r="H972" t="str">
            <v>ไฟฟ้าแสงสว่างและไฟสัญญาณจราจร</v>
          </cell>
          <cell r="I972" t="str">
            <v>08007280005703210836</v>
          </cell>
          <cell r="J972" t="str">
            <v>ละงู</v>
          </cell>
          <cell r="K972" t="str">
            <v>สตูล</v>
          </cell>
          <cell r="L972">
            <v>1</v>
          </cell>
          <cell r="M972" t="str">
            <v>แห่ง</v>
          </cell>
          <cell r="N972" t="str">
            <v>26 ต.ค. 2566</v>
          </cell>
          <cell r="O972" t="str">
            <v/>
          </cell>
          <cell r="P972">
            <v>2500000</v>
          </cell>
          <cell r="Q972">
            <v>2500000</v>
          </cell>
          <cell r="R972" t="str">
            <v>ลงนามในสัญญา</v>
          </cell>
          <cell r="S972" t="str">
            <v/>
          </cell>
          <cell r="T972" t="str">
            <v>สำนักงานทางหลวงชนบทที่ 12 (สงขลา)</v>
          </cell>
          <cell r="U972" t="str">
            <v>แขวงทางหลวงชนบทสตูล</v>
          </cell>
          <cell r="V972" t="str">
            <v>สำนักอำนวยความปลอดภัย</v>
          </cell>
          <cell r="W972" t="str">
            <v>สตูล</v>
          </cell>
          <cell r="X972" t="str">
            <v/>
          </cell>
          <cell r="Y972">
            <v>2515904.4500000002</v>
          </cell>
          <cell r="Z972">
            <v>1</v>
          </cell>
          <cell r="AA972" t="str">
            <v>แห่ง</v>
          </cell>
          <cell r="AB972" t="str">
            <v>-</v>
          </cell>
          <cell r="AC972" t="str">
            <v>-</v>
          </cell>
          <cell r="AD972" t="str">
            <v>-</v>
          </cell>
          <cell r="AE972" t="str">
            <v>-</v>
          </cell>
          <cell r="AF972" t="str">
            <v>-</v>
          </cell>
          <cell r="AG972" t="str">
            <v>-</v>
          </cell>
          <cell r="AH972" t="str">
            <v>23 พ.ย. 2566</v>
          </cell>
          <cell r="AI972" t="str">
            <v>-</v>
          </cell>
          <cell r="AJ972" t="str">
            <v>30 พ.ย. 2566</v>
          </cell>
          <cell r="AK972" t="str">
            <v>30 พ.ย. 2566</v>
          </cell>
          <cell r="AL972">
            <v>4</v>
          </cell>
          <cell r="AM972">
            <v>4</v>
          </cell>
          <cell r="AN972">
            <v>4</v>
          </cell>
          <cell r="AO972">
            <v>4</v>
          </cell>
          <cell r="AP972" t="str">
            <v>0925557000714</v>
          </cell>
          <cell r="AR972" t="str">
            <v>บจก.ที.วี.ซี 2014</v>
          </cell>
          <cell r="AS972" t="str">
            <v/>
          </cell>
          <cell r="AT972">
            <v>2496000</v>
          </cell>
          <cell r="AU972">
            <v>2496000</v>
          </cell>
          <cell r="AV972" t="str">
            <v/>
          </cell>
          <cell r="AW972" t="str">
            <v>03/2567</v>
          </cell>
          <cell r="AX972" t="str">
            <v>10 ม.ค. 2567</v>
          </cell>
          <cell r="AY972" t="str">
            <v>11 ม.ค. 2567</v>
          </cell>
          <cell r="AZ972" t="str">
            <v>8 พ.ค. 2567</v>
          </cell>
          <cell r="BA972">
            <v>85</v>
          </cell>
          <cell r="BB972" t="str">
            <v>กมล สังข์ทอง</v>
          </cell>
          <cell r="BC972">
            <v>2496000</v>
          </cell>
          <cell r="BD972">
            <v>2496000</v>
          </cell>
          <cell r="BF972">
            <v>4000</v>
          </cell>
          <cell r="BG972">
            <v>19904.450000000186</v>
          </cell>
          <cell r="BI972" t="str">
            <v xml:space="preserve"> 2 ก.พ.67</v>
          </cell>
          <cell r="BJ972">
            <v>0.79114491013361754</v>
          </cell>
        </row>
        <row r="973">
          <cell r="A973" t="str">
            <v>งานอำนวยความปลอดภัย ถนนสาย สต.4004 แยกทางหลวงหมายเลข 4137 - น้ำตกดาวกระจาย  อ.ควนกาหลง, มะนัง จ.สตูล</v>
          </cell>
          <cell r="C973" t="str">
            <v>2567</v>
          </cell>
          <cell r="D973" t="str">
            <v>ผลผลิตโครงข่ายทางหลวงชนบทมีความปลอดภัย</v>
          </cell>
          <cell r="E973" t="str">
            <v>อำนวยความปลอดภัยทางถนน</v>
          </cell>
          <cell r="F973" t="str">
            <v>รายการปีเดียว ราคาต่อหน่วยต่ำกว่า 10 ล้านบาท (พลางก่อน1)</v>
          </cell>
          <cell r="G973" t="str">
            <v>วิธีคัดเลือก</v>
          </cell>
          <cell r="H973" t="str">
            <v>ไฟฟ้าแสงสว่างและไฟสัญญาณจราจร</v>
          </cell>
          <cell r="I973" t="str">
            <v>08007280005703210836</v>
          </cell>
          <cell r="J973" t="str">
            <v>ควนกาหลง</v>
          </cell>
          <cell r="K973" t="str">
            <v>สตูล</v>
          </cell>
          <cell r="L973">
            <v>1</v>
          </cell>
          <cell r="M973" t="str">
            <v>แห่ง</v>
          </cell>
          <cell r="N973" t="str">
            <v>26 ต.ค. 2566</v>
          </cell>
          <cell r="O973" t="str">
            <v/>
          </cell>
          <cell r="P973">
            <v>2600000</v>
          </cell>
          <cell r="Q973">
            <v>2600000</v>
          </cell>
          <cell r="R973" t="str">
            <v>ลงนามในสัญญา</v>
          </cell>
          <cell r="S973" t="str">
            <v/>
          </cell>
          <cell r="T973" t="str">
            <v>สำนักงานทางหลวงชนบทที่ 12 (สงขลา)</v>
          </cell>
          <cell r="U973" t="str">
            <v>แขวงทางหลวงชนบทสตูล</v>
          </cell>
          <cell r="V973" t="str">
            <v>สำนักอำนวยความปลอดภัย</v>
          </cell>
          <cell r="W973" t="str">
            <v>สตูล</v>
          </cell>
          <cell r="X973" t="str">
            <v/>
          </cell>
          <cell r="Y973">
            <v>2604659.2999999998</v>
          </cell>
          <cell r="Z973">
            <v>1</v>
          </cell>
          <cell r="AA973" t="str">
            <v>แห่ง</v>
          </cell>
          <cell r="AB973" t="str">
            <v>-</v>
          </cell>
          <cell r="AC973" t="str">
            <v>-</v>
          </cell>
          <cell r="AD973" t="str">
            <v>-</v>
          </cell>
          <cell r="AE973" t="str">
            <v>-</v>
          </cell>
          <cell r="AF973" t="str">
            <v>-</v>
          </cell>
          <cell r="AG973" t="str">
            <v>-</v>
          </cell>
          <cell r="AH973" t="str">
            <v>22 พ.ย. 2566</v>
          </cell>
          <cell r="AI973" t="str">
            <v>-</v>
          </cell>
          <cell r="AJ973" t="str">
            <v>29 พ.ย. 2566</v>
          </cell>
          <cell r="AK973" t="str">
            <v>30 พ.ย. 2566</v>
          </cell>
          <cell r="AL973">
            <v>4</v>
          </cell>
          <cell r="AM973">
            <v>4</v>
          </cell>
          <cell r="AN973">
            <v>4</v>
          </cell>
          <cell r="AO973">
            <v>4</v>
          </cell>
          <cell r="AP973" t="str">
            <v>0735558005479</v>
          </cell>
          <cell r="AR973" t="str">
            <v xml:space="preserve">บจก.สยามชัย ทราฟฟิค </v>
          </cell>
          <cell r="AS973" t="str">
            <v/>
          </cell>
          <cell r="AT973">
            <v>2580000</v>
          </cell>
          <cell r="AU973">
            <v>2580000</v>
          </cell>
          <cell r="AV973" t="str">
            <v/>
          </cell>
          <cell r="AW973" t="str">
            <v>02/2567</v>
          </cell>
          <cell r="AX973" t="str">
            <v>8 ม.ค. 2567</v>
          </cell>
          <cell r="AY973" t="str">
            <v>9 ม.ค. 2567</v>
          </cell>
          <cell r="AZ973" t="str">
            <v>2 เม.ย. 2567</v>
          </cell>
          <cell r="BA973">
            <v>85</v>
          </cell>
          <cell r="BB973" t="str">
            <v>คมสัน หาญณรงค์</v>
          </cell>
          <cell r="BC973">
            <v>2580000</v>
          </cell>
          <cell r="BD973">
            <v>2580000</v>
          </cell>
          <cell r="BF973">
            <v>20000</v>
          </cell>
          <cell r="BG973">
            <v>24659.299999999814</v>
          </cell>
          <cell r="BI973" t="str">
            <v xml:space="preserve"> 2 ก.พ.67</v>
          </cell>
          <cell r="BJ973">
            <v>0.94673802443182553</v>
          </cell>
        </row>
        <row r="974">
          <cell r="A974" t="str">
            <v>เพิ่มประสิทธิภาพความปลอดภัย ถนนสาย สต.3011 แยกทางหลวงหมายเลข 404 - น้ำตกวังสายทอง  อ.ทุ่งหว้า, ละงู จ.สตูล</v>
          </cell>
          <cell r="C974" t="str">
            <v>2567</v>
          </cell>
          <cell r="D974" t="str">
            <v>โครงการอำนวยความปลอดภัยสนับสนุนด้านคมนาคมและระบบโลจิสติกส์</v>
          </cell>
          <cell r="E974" t="str">
            <v>เพิ่มประสิทธิภาพความปลอดภัย</v>
          </cell>
          <cell r="F974" t="str">
            <v>รายการปีเดียว ราคาต่อหน่วยต่ำกว่า 10 ล้านบาท (พลางก่อน1)</v>
          </cell>
          <cell r="G974" t="str">
            <v>วิธีคัดเลือก</v>
          </cell>
          <cell r="H974" t="str">
            <v>เพิ่มประสิทธิภาพความปลอดภัย</v>
          </cell>
          <cell r="I974" t="str">
            <v>08007190061703210378</v>
          </cell>
          <cell r="J974" t="str">
            <v>ทุ่งหว้า</v>
          </cell>
          <cell r="K974" t="str">
            <v>สตูล</v>
          </cell>
          <cell r="L974">
            <v>1</v>
          </cell>
          <cell r="M974" t="str">
            <v>แห่ง</v>
          </cell>
          <cell r="N974" t="str">
            <v>28 พ.ย. 2566</v>
          </cell>
          <cell r="O974" t="str">
            <v/>
          </cell>
          <cell r="P974">
            <v>6000000</v>
          </cell>
          <cell r="Q974">
            <v>6000000</v>
          </cell>
          <cell r="R974" t="str">
            <v>ลงนามในสัญญา</v>
          </cell>
          <cell r="S974" t="str">
            <v/>
          </cell>
          <cell r="T974" t="str">
            <v>สำนักงานทางหลวงชนบทที่ 12 (สงขลา)</v>
          </cell>
          <cell r="U974" t="str">
            <v>แขวงทางหลวงชนบทสตูล</v>
          </cell>
          <cell r="V974" t="str">
            <v>สำนักอำนวยความปลอดภัย</v>
          </cell>
          <cell r="W974" t="str">
            <v>สตูล</v>
          </cell>
          <cell r="X974" t="str">
            <v/>
          </cell>
          <cell r="Y974">
            <v>6003273.8799999999</v>
          </cell>
          <cell r="Z974">
            <v>1</v>
          </cell>
          <cell r="AA974" t="str">
            <v>แห่ง</v>
          </cell>
          <cell r="AB974" t="str">
            <v>ลาดยาง AC</v>
          </cell>
          <cell r="AC974" t="str">
            <v>6-7</v>
          </cell>
          <cell r="AD974" t="str">
            <v>เมตร</v>
          </cell>
          <cell r="AE974" t="str">
            <v>AC</v>
          </cell>
          <cell r="AF974" t="str">
            <v>0-2</v>
          </cell>
          <cell r="AG974" t="str">
            <v>เมตร</v>
          </cell>
          <cell r="AH974" t="str">
            <v>15 ธ.ค. 2566</v>
          </cell>
          <cell r="AI974" t="str">
            <v>-</v>
          </cell>
          <cell r="AJ974" t="str">
            <v>22 ธ.ค. 2566</v>
          </cell>
          <cell r="AK974" t="str">
            <v>25 ธ.ค. 2566</v>
          </cell>
          <cell r="AL974">
            <v>4</v>
          </cell>
          <cell r="AM974">
            <v>4</v>
          </cell>
          <cell r="AN974">
            <v>4</v>
          </cell>
          <cell r="AO974">
            <v>4</v>
          </cell>
          <cell r="AP974" t="str">
            <v>0903551000541</v>
          </cell>
          <cell r="AR974" t="str">
            <v>หจก.หาดใหญ่ กรุ๊ป</v>
          </cell>
          <cell r="AS974" t="str">
            <v/>
          </cell>
          <cell r="AT974">
            <v>5995000</v>
          </cell>
          <cell r="AU974">
            <v>5995000</v>
          </cell>
          <cell r="AV974" t="str">
            <v/>
          </cell>
          <cell r="AW974" t="str">
            <v>06/2567</v>
          </cell>
          <cell r="AX974" t="str">
            <v>24 ม.ค. 2567</v>
          </cell>
          <cell r="AY974" t="str">
            <v>25 ม.ค. 2567</v>
          </cell>
          <cell r="AZ974" t="str">
            <v>13 เม.ย. 2567</v>
          </cell>
          <cell r="BA974">
            <v>80</v>
          </cell>
          <cell r="BB974" t="str">
            <v>มะโน อิ่มเอิบธรรม</v>
          </cell>
          <cell r="BC974">
            <v>5995000</v>
          </cell>
          <cell r="BD974">
            <v>5995000</v>
          </cell>
          <cell r="BF974">
            <v>5000</v>
          </cell>
          <cell r="BG974">
            <v>8273.8799999998882</v>
          </cell>
          <cell r="BI974" t="str">
            <v xml:space="preserve"> 2 ก.พ.67</v>
          </cell>
          <cell r="BJ974">
            <v>0.13782279744997888</v>
          </cell>
        </row>
        <row r="975">
          <cell r="A975" t="str">
            <v>ปรับปรุงอาคารและสิ่งก่อสร้างประกอบ แขวงทางหลวงชนบทปัตตานี  จ.ปัตตานี</v>
          </cell>
          <cell r="C975" t="str">
            <v>2567</v>
          </cell>
          <cell r="D975" t="str">
            <v>ผลผลิตโครงข่ายทางหลวงชนบทได้รับการพัฒนา</v>
          </cell>
          <cell r="E975" t="str">
            <v>อำนวยการและสนับสนุนการพัฒนาทางหลวงชนบท</v>
          </cell>
          <cell r="F975" t="str">
            <v>รายการปีเดียว ราคาต่อหน่วยต่ำกว่า 10 ล้านบาท (พลางก่อน1)</v>
          </cell>
          <cell r="G975" t="str">
            <v>วิธีคัดเลือก</v>
          </cell>
          <cell r="H975" t="str">
            <v>ปรับปรุงอาคารและสิ่งก่อสร้างประกอบ</v>
          </cell>
          <cell r="I975" t="str">
            <v>08007280003703210218</v>
          </cell>
          <cell r="K975" t="str">
            <v>ปัตตานี</v>
          </cell>
          <cell r="L975">
            <v>1</v>
          </cell>
          <cell r="M975" t="str">
            <v>แห่ง</v>
          </cell>
          <cell r="N975" t="str">
            <v>17 ต.ค. 2566</v>
          </cell>
          <cell r="O975" t="str">
            <v/>
          </cell>
          <cell r="P975">
            <v>4000000</v>
          </cell>
          <cell r="Q975">
            <v>4000000</v>
          </cell>
          <cell r="R975" t="str">
            <v>ลงนามในสัญญา</v>
          </cell>
          <cell r="S975" t="str">
            <v/>
          </cell>
          <cell r="T975" t="str">
            <v>สำนักงานทางหลวงชนบทที่ 12 (สงขลา)</v>
          </cell>
          <cell r="U975" t="str">
            <v>แขวงทางหลวงชนบทปัตตานี</v>
          </cell>
          <cell r="V975" t="str">
            <v>กองแผนงาน</v>
          </cell>
          <cell r="W975" t="str">
            <v>ปัตตานี</v>
          </cell>
          <cell r="X975" t="str">
            <v/>
          </cell>
          <cell r="Y975">
            <v>4026036.3</v>
          </cell>
          <cell r="Z975">
            <v>0</v>
          </cell>
          <cell r="AB975" t="str">
            <v>-</v>
          </cell>
          <cell r="AC975" t="str">
            <v>0.00</v>
          </cell>
          <cell r="AD975" t="str">
            <v>-</v>
          </cell>
          <cell r="AE975" t="str">
            <v>-</v>
          </cell>
          <cell r="AF975" t="str">
            <v>0.00</v>
          </cell>
          <cell r="AG975" t="str">
            <v>-</v>
          </cell>
          <cell r="AH975" t="str">
            <v>13 พ.ย. 2566</v>
          </cell>
          <cell r="AI975" t="str">
            <v>-</v>
          </cell>
          <cell r="AJ975" t="str">
            <v>20 พ.ย. 2566</v>
          </cell>
          <cell r="AK975" t="str">
            <v>20 พ.ย. 2566</v>
          </cell>
          <cell r="AL975">
            <v>3</v>
          </cell>
          <cell r="AM975">
            <v>3</v>
          </cell>
          <cell r="AN975">
            <v>3</v>
          </cell>
          <cell r="AO975">
            <v>3</v>
          </cell>
          <cell r="AP975" t="str">
            <v>0943543000103</v>
          </cell>
          <cell r="AQ975" t="str">
            <v>66109230788</v>
          </cell>
          <cell r="AR975" t="str">
            <v>หจก.ปะนาเระก่อสร้าง</v>
          </cell>
          <cell r="AS975" t="str">
            <v/>
          </cell>
          <cell r="AT975">
            <v>4000000</v>
          </cell>
          <cell r="AU975">
            <v>4000000</v>
          </cell>
          <cell r="AV975" t="str">
            <v/>
          </cell>
          <cell r="AW975" t="str">
            <v>ขทช.ปน./003/2567</v>
          </cell>
          <cell r="AX975" t="str">
            <v>18 ธ.ค. 2566</v>
          </cell>
          <cell r="AY975" t="str">
            <v>19 ธ.ค. 2566</v>
          </cell>
          <cell r="AZ975" t="str">
            <v>15 มิ.ย. 2567</v>
          </cell>
          <cell r="BA975">
            <v>180</v>
          </cell>
          <cell r="BB975" t="str">
            <v>วรงค์ เสาวนีย์พิทักษ์</v>
          </cell>
          <cell r="BC975">
            <v>4000000</v>
          </cell>
          <cell r="BD975">
            <v>4000000</v>
          </cell>
          <cell r="BF975">
            <v>0</v>
          </cell>
          <cell r="BG975">
            <v>26036.299999999814</v>
          </cell>
          <cell r="BI975" t="str">
            <v xml:space="preserve"> 2 ก.พ.67</v>
          </cell>
          <cell r="BJ975">
            <v>0.64669809360635455</v>
          </cell>
        </row>
        <row r="976">
          <cell r="A976" t="str">
            <v>งานอำนวยความปลอดภัย ถนนสาย ปน.3084 แยกทางหลวงหมายเลข 409 - บ้านตาแปด  อ.โคกโพธิ์ จ.ปัตตานี</v>
          </cell>
          <cell r="C976" t="str">
            <v>2567</v>
          </cell>
          <cell r="D976" t="str">
            <v>ผลผลิตโครงข่ายทางหลวงชนบทมีความปลอดภัย</v>
          </cell>
          <cell r="E976" t="str">
            <v>อำนวยความปลอดภัยทางถนน</v>
          </cell>
          <cell r="F976" t="str">
            <v>รายการปีเดียว ราคาต่อหน่วยต่ำกว่า 10 ล้านบาท (พลางก่อน1)</v>
          </cell>
          <cell r="G976" t="str">
            <v>วิธีคัดเลือก</v>
          </cell>
          <cell r="H976" t="str">
            <v>ราวกันอันตราย</v>
          </cell>
          <cell r="I976" t="str">
            <v>08007280005703210836</v>
          </cell>
          <cell r="J976" t="str">
            <v>โคกโพธิ์</v>
          </cell>
          <cell r="K976" t="str">
            <v>ปัตตานี</v>
          </cell>
          <cell r="L976">
            <v>1</v>
          </cell>
          <cell r="M976" t="str">
            <v>แห่ง</v>
          </cell>
          <cell r="N976" t="str">
            <v>28 พ.ย. 2566</v>
          </cell>
          <cell r="O976" t="str">
            <v/>
          </cell>
          <cell r="P976">
            <v>2058000</v>
          </cell>
          <cell r="Q976">
            <v>2058000</v>
          </cell>
          <cell r="R976" t="str">
            <v>ลงนามในสัญญา</v>
          </cell>
          <cell r="S976" t="str">
            <v/>
          </cell>
          <cell r="T976" t="str">
            <v>สำนักงานทางหลวงชนบทที่ 12 (สงขลา)</v>
          </cell>
          <cell r="U976" t="str">
            <v>แขวงทางหลวงชนบทปัตตานี</v>
          </cell>
          <cell r="V976" t="str">
            <v>สำนักอำนวยความปลอดภัย</v>
          </cell>
          <cell r="W976" t="str">
            <v>ปัตตานี</v>
          </cell>
          <cell r="X976" t="str">
            <v/>
          </cell>
          <cell r="Y976">
            <v>2065075.74</v>
          </cell>
          <cell r="Z976">
            <v>0</v>
          </cell>
          <cell r="AB976" t="str">
            <v>-</v>
          </cell>
          <cell r="AC976" t="str">
            <v>0</v>
          </cell>
          <cell r="AD976" t="str">
            <v>-</v>
          </cell>
          <cell r="AE976" t="str">
            <v>-</v>
          </cell>
          <cell r="AF976" t="str">
            <v>0</v>
          </cell>
          <cell r="AG976" t="str">
            <v>-</v>
          </cell>
          <cell r="AH976" t="str">
            <v>15 ธ.ค. 2566</v>
          </cell>
          <cell r="AI976" t="str">
            <v>-</v>
          </cell>
          <cell r="AJ976" t="str">
            <v>21 ธ.ค. 2566</v>
          </cell>
          <cell r="AK976" t="str">
            <v>21 ธ.ค. 2566</v>
          </cell>
          <cell r="AL976">
            <v>3</v>
          </cell>
          <cell r="AM976">
            <v>3</v>
          </cell>
          <cell r="AN976">
            <v>3</v>
          </cell>
          <cell r="AO976">
            <v>3</v>
          </cell>
          <cell r="AP976" t="str">
            <v>0905550001022</v>
          </cell>
          <cell r="AQ976" t="str">
            <v>66119507391</v>
          </cell>
          <cell r="AR976" t="str">
            <v>บจก.เรืองชัย โรด ไลน์</v>
          </cell>
          <cell r="AS976" t="str">
            <v/>
          </cell>
          <cell r="AT976">
            <v>2057000</v>
          </cell>
          <cell r="AU976">
            <v>2056000</v>
          </cell>
          <cell r="AV976" t="str">
            <v/>
          </cell>
          <cell r="AW976" t="str">
            <v>ขทช.ปน./008/2567</v>
          </cell>
          <cell r="AX976" t="str">
            <v>10 ม.ค. 2567</v>
          </cell>
          <cell r="AY976" t="str">
            <v>11 ม.ค. 2567</v>
          </cell>
          <cell r="AZ976" t="str">
            <v>10 มี.ค. 2567</v>
          </cell>
          <cell r="BA976">
            <v>60</v>
          </cell>
          <cell r="BB976" t="str">
            <v>กาญจนา นิลวิสุทธิ์</v>
          </cell>
          <cell r="BC976">
            <v>2056000</v>
          </cell>
          <cell r="BD976">
            <v>2056000</v>
          </cell>
          <cell r="BF976">
            <v>2000</v>
          </cell>
          <cell r="BG976">
            <v>9075.7399999999907</v>
          </cell>
          <cell r="BI976" t="str">
            <v xml:space="preserve"> 2 ก.พ.67</v>
          </cell>
          <cell r="BJ976">
            <v>0.43948702820943464</v>
          </cell>
        </row>
        <row r="977">
          <cell r="A977" t="str">
            <v>งานอำนวยความปลอดภัย ถนนสาย ปน.2065 แยกทางหลวงหมายเลข 42 - บ้านท่าข้าม  อ.ปะนาเระ จ.ปัตตานี</v>
          </cell>
          <cell r="C977" t="str">
            <v>2567</v>
          </cell>
          <cell r="D977" t="str">
            <v>ผลผลิตโครงข่ายทางหลวงชนบทมีความปลอดภัย</v>
          </cell>
          <cell r="E977" t="str">
            <v>อำนวยความปลอดภัยทางถนน</v>
          </cell>
          <cell r="F977" t="str">
            <v>รายการปีเดียว ราคาต่อหน่วยต่ำกว่า 10 ล้านบาท (พลางก่อน1)</v>
          </cell>
          <cell r="G977" t="str">
            <v>วิธีคัดเลือก</v>
          </cell>
          <cell r="H977" t="str">
            <v>ราวกันอันตราย</v>
          </cell>
          <cell r="I977" t="str">
            <v>08007280005703210836</v>
          </cell>
          <cell r="J977" t="str">
            <v>ปะนาเระ</v>
          </cell>
          <cell r="K977" t="str">
            <v>ปัตตานี</v>
          </cell>
          <cell r="L977">
            <v>1</v>
          </cell>
          <cell r="M977" t="str">
            <v>แห่ง</v>
          </cell>
          <cell r="N977" t="str">
            <v>28 พ.ย. 2566</v>
          </cell>
          <cell r="O977" t="str">
            <v/>
          </cell>
          <cell r="P977">
            <v>1200500</v>
          </cell>
          <cell r="Q977">
            <v>1200500</v>
          </cell>
          <cell r="R977" t="str">
            <v>ลงนามในสัญญา</v>
          </cell>
          <cell r="S977" t="str">
            <v/>
          </cell>
          <cell r="T977" t="str">
            <v>สำนักงานทางหลวงชนบทที่ 12 (สงขลา)</v>
          </cell>
          <cell r="U977" t="str">
            <v>แขวงทางหลวงชนบทปัตตานี</v>
          </cell>
          <cell r="V977" t="str">
            <v>สำนักอำนวยความปลอดภัย</v>
          </cell>
          <cell r="W977" t="str">
            <v>ปัตตานี</v>
          </cell>
          <cell r="X977" t="str">
            <v/>
          </cell>
          <cell r="Y977">
            <v>1207275.04</v>
          </cell>
          <cell r="Z977">
            <v>0</v>
          </cell>
          <cell r="AB977" t="str">
            <v>-</v>
          </cell>
          <cell r="AC977" t="str">
            <v>0</v>
          </cell>
          <cell r="AD977" t="str">
            <v>-</v>
          </cell>
          <cell r="AE977" t="str">
            <v>-</v>
          </cell>
          <cell r="AF977" t="str">
            <v>0.00</v>
          </cell>
          <cell r="AG977" t="str">
            <v>-</v>
          </cell>
          <cell r="AH977" t="str">
            <v>15 ธ.ค. 2566</v>
          </cell>
          <cell r="AI977" t="str">
            <v>-</v>
          </cell>
          <cell r="AJ977" t="str">
            <v>21 ธ.ค. 2566</v>
          </cell>
          <cell r="AK977" t="str">
            <v>21 ธ.ค. 2566</v>
          </cell>
          <cell r="AL977">
            <v>3</v>
          </cell>
          <cell r="AM977">
            <v>3</v>
          </cell>
          <cell r="AN977">
            <v>3</v>
          </cell>
          <cell r="AO977">
            <v>3</v>
          </cell>
          <cell r="AP977" t="str">
            <v>0905561001819</v>
          </cell>
          <cell r="AQ977" t="str">
            <v>66119509177</v>
          </cell>
          <cell r="AR977" t="str">
            <v>บจก.อินฟินิตี้ เพ้นท์</v>
          </cell>
          <cell r="AS977" t="str">
            <v/>
          </cell>
          <cell r="AT977">
            <v>1200000</v>
          </cell>
          <cell r="AU977">
            <v>1199000</v>
          </cell>
          <cell r="AV977" t="str">
            <v/>
          </cell>
          <cell r="AW977" t="str">
            <v>ขทช.ปน./009/2567</v>
          </cell>
          <cell r="AX977" t="str">
            <v>10 ม.ค. 2567</v>
          </cell>
          <cell r="AY977" t="str">
            <v>11 ม.ค. 2567</v>
          </cell>
          <cell r="AZ977" t="str">
            <v>10 มี.ค. 2567</v>
          </cell>
          <cell r="BA977">
            <v>60</v>
          </cell>
          <cell r="BB977" t="str">
            <v>มงคล วงศ์ประชา</v>
          </cell>
          <cell r="BC977">
            <v>1199000</v>
          </cell>
          <cell r="BD977">
            <v>1199000</v>
          </cell>
          <cell r="BF977">
            <v>1500</v>
          </cell>
          <cell r="BG977">
            <v>8275.0400000000373</v>
          </cell>
          <cell r="BI977" t="str">
            <v xml:space="preserve"> 2 ก.พ.67</v>
          </cell>
          <cell r="BJ977">
            <v>0.68543121706550292</v>
          </cell>
        </row>
        <row r="978">
          <cell r="A978" t="str">
            <v>งานอำนวยความปลอดภัย ถนนสาย ปน.2005 แยกทางหลวงหมายเลข 42 - บ้านท่าช้าง  อ.สายบุรี, ไม้แก่น จ.ปัตตานี</v>
          </cell>
          <cell r="C978" t="str">
            <v>2567</v>
          </cell>
          <cell r="D978" t="str">
            <v>ผลผลิตโครงข่ายทางหลวงชนบทมีความปลอดภัย</v>
          </cell>
          <cell r="E978" t="str">
            <v>อำนวยความปลอดภัยทางถนน</v>
          </cell>
          <cell r="F978" t="str">
            <v>รายการปีเดียว ราคาต่อหน่วยต่ำกว่า 10 ล้านบาท (พลางก่อน1)</v>
          </cell>
          <cell r="G978" t="str">
            <v>วิธีคัดเลือก</v>
          </cell>
          <cell r="H978" t="str">
            <v>ไฟฟ้าแสงสว่างและไฟสัญญาณจราจร</v>
          </cell>
          <cell r="I978" t="str">
            <v>08007280005703210836</v>
          </cell>
          <cell r="J978" t="str">
            <v>สายบุรี</v>
          </cell>
          <cell r="K978" t="str">
            <v>ปัตตานี</v>
          </cell>
          <cell r="L978">
            <v>1</v>
          </cell>
          <cell r="M978" t="str">
            <v>แห่ง</v>
          </cell>
          <cell r="N978" t="str">
            <v>26 ต.ค. 2566</v>
          </cell>
          <cell r="O978" t="str">
            <v/>
          </cell>
          <cell r="P978">
            <v>2500000</v>
          </cell>
          <cell r="Q978">
            <v>2500000</v>
          </cell>
          <cell r="R978" t="str">
            <v>ลงนามในสัญญา</v>
          </cell>
          <cell r="S978" t="str">
            <v/>
          </cell>
          <cell r="T978" t="str">
            <v>สำนักงานทางหลวงชนบทที่ 12 (สงขลา)</v>
          </cell>
          <cell r="U978" t="str">
            <v>แขวงทางหลวงชนบทปัตตานี</v>
          </cell>
          <cell r="V978" t="str">
            <v>สำนักอำนวยความปลอดภัย</v>
          </cell>
          <cell r="W978" t="str">
            <v>ปัตตานี</v>
          </cell>
          <cell r="X978" t="str">
            <v/>
          </cell>
          <cell r="Y978">
            <v>2538792.2400000002</v>
          </cell>
          <cell r="Z978">
            <v>0</v>
          </cell>
          <cell r="AB978" t="str">
            <v>-</v>
          </cell>
          <cell r="AC978" t="str">
            <v>0.00</v>
          </cell>
          <cell r="AD978" t="str">
            <v>-</v>
          </cell>
          <cell r="AE978" t="str">
            <v>-</v>
          </cell>
          <cell r="AF978" t="str">
            <v>0.00</v>
          </cell>
          <cell r="AG978" t="str">
            <v>-</v>
          </cell>
          <cell r="AH978" t="str">
            <v>13 พ.ย. 2566</v>
          </cell>
          <cell r="AI978" t="str">
            <v>-</v>
          </cell>
          <cell r="AJ978" t="str">
            <v>20 พ.ย. 2566</v>
          </cell>
          <cell r="AK978" t="str">
            <v>20 พ.ย. 2566</v>
          </cell>
          <cell r="AL978">
            <v>3</v>
          </cell>
          <cell r="AM978">
            <v>3</v>
          </cell>
          <cell r="AN978">
            <v>3</v>
          </cell>
          <cell r="AO978">
            <v>3</v>
          </cell>
          <cell r="AP978" t="str">
            <v>0943525000130</v>
          </cell>
          <cell r="AQ978" t="str">
            <v>66119099378</v>
          </cell>
          <cell r="AR978" t="str">
            <v>หจก.มุคตารีก่อสร้าง เอ็ม.ซี.</v>
          </cell>
          <cell r="AS978" t="str">
            <v/>
          </cell>
          <cell r="AT978">
            <v>2497000</v>
          </cell>
          <cell r="AU978">
            <v>2497000</v>
          </cell>
          <cell r="AV978" t="str">
            <v/>
          </cell>
          <cell r="AW978" t="str">
            <v>ขทช.ปน./002/2567</v>
          </cell>
          <cell r="AX978" t="str">
            <v>13 ธ.ค. 2566</v>
          </cell>
          <cell r="AY978" t="str">
            <v>14 ธ.ค. 2566</v>
          </cell>
          <cell r="AZ978" t="str">
            <v>11 ก.พ. 2567</v>
          </cell>
          <cell r="BA978">
            <v>60</v>
          </cell>
          <cell r="BB978" t="str">
            <v>ชูชาติ แก้วเอียด</v>
          </cell>
          <cell r="BC978">
            <v>2497000</v>
          </cell>
          <cell r="BD978">
            <v>2497000</v>
          </cell>
          <cell r="BF978">
            <v>3000</v>
          </cell>
          <cell r="BG978">
            <v>41792.240000000224</v>
          </cell>
          <cell r="BI978" t="str">
            <v xml:space="preserve"> 2 ก.พ.67</v>
          </cell>
          <cell r="BJ978">
            <v>1.6461465157148985</v>
          </cell>
        </row>
        <row r="979">
          <cell r="A979" t="str">
            <v xml:space="preserve">งานบำรุงถนนสาย ปน.3002 แยกทางหลวงหมายเลข 410 - บ้านลาเกาะ อ.ยะรัง, มายอ จ.ปัตตานี (ตอนที่ 1) </v>
          </cell>
          <cell r="C979" t="str">
            <v>2567</v>
          </cell>
          <cell r="D979" t="str">
            <v>ผลผลิตโครงข่ายทางหลวงชนบทได้รับการบำรุงรักษา</v>
          </cell>
          <cell r="E979" t="str">
            <v>บำรุงรักษาทางหลวงชนบท</v>
          </cell>
          <cell r="F979" t="str">
            <v>รายการปีเดียว ราคาต่อหน่วยต่ำกว่า 10 ล้านบาท (พลางก่อน2)</v>
          </cell>
          <cell r="G979" t="str">
            <v>วิธีคัดเลือก</v>
          </cell>
          <cell r="H979" t="str">
            <v>ซ่อมสร้างผิวทางแอสฟัลต์คอนกรีต (โดยวิธี Pavement In - Place Recycling)</v>
          </cell>
          <cell r="I979" t="str">
            <v>08007280004703210717</v>
          </cell>
          <cell r="K979" t="str">
            <v>ปัตตานี</v>
          </cell>
          <cell r="L979">
            <v>1</v>
          </cell>
          <cell r="M979" t="str">
            <v>แห่ง</v>
          </cell>
          <cell r="N979" t="str">
            <v>14 ธ.ค. 2566</v>
          </cell>
          <cell r="O979" t="str">
            <v/>
          </cell>
          <cell r="P979">
            <v>7500000</v>
          </cell>
          <cell r="Q979">
            <v>7500000</v>
          </cell>
          <cell r="R979" t="str">
            <v>ลงนามในสัญญา</v>
          </cell>
          <cell r="S979" t="str">
            <v/>
          </cell>
          <cell r="T979" t="str">
            <v>สำนักงานทางหลวงชนบทที่ 12 (สงขลา)</v>
          </cell>
          <cell r="U979" t="str">
            <v>แขวงทางหลวงชนบทปัตตานี</v>
          </cell>
          <cell r="V979" t="str">
            <v>สำนักบำรุงทาง</v>
          </cell>
          <cell r="W979" t="str">
            <v>ปัตตานี</v>
          </cell>
          <cell r="X979" t="str">
            <v/>
          </cell>
          <cell r="Y979">
            <v>7508612.46</v>
          </cell>
          <cell r="Z979">
            <v>0</v>
          </cell>
          <cell r="AB979" t="str">
            <v>ลาดยาง AC</v>
          </cell>
          <cell r="AC979" t="str">
            <v>6</v>
          </cell>
          <cell r="AD979" t="str">
            <v>เมตร</v>
          </cell>
          <cell r="AE979" t="str">
            <v>AC</v>
          </cell>
          <cell r="AF979" t="str">
            <v>1</v>
          </cell>
          <cell r="AG979" t="str">
            <v>เมตร</v>
          </cell>
          <cell r="AH979" t="str">
            <v>28 ธ.ค. 2566</v>
          </cell>
          <cell r="AI979" t="str">
            <v>-</v>
          </cell>
          <cell r="AJ979" t="str">
            <v>5 ม.ค. 2567</v>
          </cell>
          <cell r="AK979" t="str">
            <v>5 ม.ค. 2567</v>
          </cell>
          <cell r="AL979">
            <v>3</v>
          </cell>
          <cell r="AM979">
            <v>3</v>
          </cell>
          <cell r="AN979">
            <v>3</v>
          </cell>
          <cell r="AO979">
            <v>3</v>
          </cell>
          <cell r="AP979" t="str">
            <v>0943549000415</v>
          </cell>
          <cell r="AQ979" t="str">
            <v>66129216041</v>
          </cell>
          <cell r="AR979" t="str">
            <v>หจก.เอ็ม เก็น เอ็นจิเนียร์ริ่ง</v>
          </cell>
          <cell r="AS979" t="str">
            <v/>
          </cell>
          <cell r="AT979">
            <v>7493000</v>
          </cell>
          <cell r="AU979">
            <v>7490000</v>
          </cell>
          <cell r="AV979" t="str">
            <v/>
          </cell>
          <cell r="AW979" t="str">
            <v>ขทช.ปน./012/2567</v>
          </cell>
          <cell r="AX979" t="str">
            <v>29 ม.ค. 2567</v>
          </cell>
          <cell r="AY979" t="str">
            <v>30 ม.ค. 2567</v>
          </cell>
          <cell r="AZ979" t="str">
            <v>28 พ.ค. 2567</v>
          </cell>
          <cell r="BA979">
            <v>120</v>
          </cell>
          <cell r="BB979" t="str">
            <v>พิสิฐ จิระรัตน์</v>
          </cell>
          <cell r="BC979">
            <v>7490000</v>
          </cell>
          <cell r="BD979">
            <v>7490000</v>
          </cell>
          <cell r="BF979">
            <v>10000</v>
          </cell>
          <cell r="BG979">
            <v>18612.459999999963</v>
          </cell>
          <cell r="BI979" t="str">
            <v xml:space="preserve"> 2 ก.พ.67</v>
          </cell>
          <cell r="BJ979">
            <v>0.24788148408447708</v>
          </cell>
        </row>
        <row r="980">
          <cell r="A980" t="str">
            <v>งานบำรุงถนนสาย ปน.4015 แยกทางหลวงหมายเลข 4061 - บ้านบางเก่า  อ.ปะนาเระ, สายบุรี จ.ปัตตานี</v>
          </cell>
          <cell r="C980" t="str">
            <v>2567</v>
          </cell>
          <cell r="D980" t="str">
            <v>ผลผลิตโครงข่ายทางหลวงชนบทได้รับการบำรุงรักษา</v>
          </cell>
          <cell r="E980" t="str">
            <v>บำรุงรักษาทางหลวงชนบท</v>
          </cell>
          <cell r="F980" t="str">
            <v>รายการปีเดียว ราคาต่อหน่วยต่ำกว่า 10 ล้านบาท (พลางก่อน2)</v>
          </cell>
          <cell r="G980" t="str">
            <v>วิธีคัดเลือก</v>
          </cell>
          <cell r="H980" t="str">
            <v>เสริมผิวลาดยางแอสฟัลต์คอนกรีต</v>
          </cell>
          <cell r="I980" t="str">
            <v>08007280004703210717</v>
          </cell>
          <cell r="J980" t="str">
            <v>ปะนาเระ</v>
          </cell>
          <cell r="K980" t="str">
            <v>ปัตตานี</v>
          </cell>
          <cell r="L980">
            <v>1</v>
          </cell>
          <cell r="M980" t="str">
            <v>แห่ง</v>
          </cell>
          <cell r="N980" t="str">
            <v>14 ธ.ค. 2566</v>
          </cell>
          <cell r="O980" t="str">
            <v/>
          </cell>
          <cell r="P980">
            <v>7700000</v>
          </cell>
          <cell r="Q980">
            <v>7700000</v>
          </cell>
          <cell r="R980" t="str">
            <v>ลงนามในสัญญา</v>
          </cell>
          <cell r="S980" t="str">
            <v/>
          </cell>
          <cell r="T980" t="str">
            <v>สำนักงานทางหลวงชนบทที่ 12 (สงขลา)</v>
          </cell>
          <cell r="U980" t="str">
            <v>แขวงทางหลวงชนบทปัตตานี</v>
          </cell>
          <cell r="V980" t="str">
            <v>สำนักบำรุงทาง</v>
          </cell>
          <cell r="W980" t="str">
            <v>ปัตตานี</v>
          </cell>
          <cell r="X980" t="str">
            <v/>
          </cell>
          <cell r="Y980">
            <v>7724951.71</v>
          </cell>
          <cell r="Z980">
            <v>0</v>
          </cell>
          <cell r="AB980" t="str">
            <v>ลาดยาง AC</v>
          </cell>
          <cell r="AC980" t="str">
            <v>6</v>
          </cell>
          <cell r="AD980" t="str">
            <v>เมตร</v>
          </cell>
          <cell r="AE980" t="str">
            <v>AC</v>
          </cell>
          <cell r="AF980" t="str">
            <v>1</v>
          </cell>
          <cell r="AG980" t="str">
            <v>เมตร</v>
          </cell>
          <cell r="AH980" t="str">
            <v>28 ธ.ค. 2566</v>
          </cell>
          <cell r="AI980" t="str">
            <v>-</v>
          </cell>
          <cell r="AJ980" t="str">
            <v>5 ม.ค. 2567</v>
          </cell>
          <cell r="AK980" t="str">
            <v>5 ม.ค. 2567</v>
          </cell>
          <cell r="AL980">
            <v>3</v>
          </cell>
          <cell r="AM980">
            <v>3</v>
          </cell>
          <cell r="AN980">
            <v>3</v>
          </cell>
          <cell r="AO980">
            <v>3</v>
          </cell>
          <cell r="AQ980" t="str">
            <v>66129215402</v>
          </cell>
          <cell r="AR980" t="str">
            <v>หจก.เธียรปรีชาก่อสร้าง</v>
          </cell>
          <cell r="AS980" t="str">
            <v/>
          </cell>
          <cell r="AT980">
            <v>7690000</v>
          </cell>
          <cell r="AU980">
            <v>7688000</v>
          </cell>
          <cell r="AV980" t="str">
            <v/>
          </cell>
          <cell r="AW980" t="str">
            <v>ขทช.ปน./013/2567</v>
          </cell>
          <cell r="AX980" t="str">
            <v>29 ม.ค. 2567</v>
          </cell>
          <cell r="AY980" t="str">
            <v>30 ม.ค. 2567</v>
          </cell>
          <cell r="AZ980" t="str">
            <v>8 พ.ค. 2567</v>
          </cell>
          <cell r="BA980">
            <v>100</v>
          </cell>
          <cell r="BB980" t="str">
            <v>วรงค์ เสาวนีย์พิทักษ์</v>
          </cell>
          <cell r="BC980">
            <v>7688000</v>
          </cell>
          <cell r="BD980">
            <v>7688000</v>
          </cell>
          <cell r="BF980">
            <v>12000</v>
          </cell>
          <cell r="BG980">
            <v>36951.709999999963</v>
          </cell>
          <cell r="BI980" t="str">
            <v xml:space="preserve"> 2 ก.พ.67</v>
          </cell>
          <cell r="BJ980">
            <v>0.47834227820693992</v>
          </cell>
        </row>
        <row r="981">
          <cell r="A981" t="str">
            <v xml:space="preserve">งานบำรุงถนนสาย ปน.2026 แยกทางหลวงหมายเลข 42  - บ้านเจาะกะพ้อ อ.สายบุรี, กะพ้อ จ.ปัตตานี (ตอนที่ 1) </v>
          </cell>
          <cell r="C981" t="str">
            <v>2567</v>
          </cell>
          <cell r="D981" t="str">
            <v>ผลผลิตโครงข่ายทางหลวงชนบทได้รับการบำรุงรักษา</v>
          </cell>
          <cell r="E981" t="str">
            <v>บำรุงรักษาทางหลวงชนบท</v>
          </cell>
          <cell r="F981" t="str">
            <v>รายการปีเดียว ราคาต่อหน่วยต่ำกว่า 10 ล้านบาท (พลางก่อน2)</v>
          </cell>
          <cell r="G981" t="str">
            <v>วิธีคัดเลือก</v>
          </cell>
          <cell r="H981" t="str">
            <v>ซ่อมสร้างผิวทางแอสฟัลต์คอนกรีต (โดยวิธี Pavement In - Place Recycling)</v>
          </cell>
          <cell r="I981" t="str">
            <v>08007280004703210717</v>
          </cell>
          <cell r="K981" t="str">
            <v>ปัตตานี</v>
          </cell>
          <cell r="L981">
            <v>1</v>
          </cell>
          <cell r="M981" t="str">
            <v>แห่ง</v>
          </cell>
          <cell r="N981" t="str">
            <v>14 ธ.ค. 2566</v>
          </cell>
          <cell r="O981" t="str">
            <v/>
          </cell>
          <cell r="P981">
            <v>7550000</v>
          </cell>
          <cell r="Q981">
            <v>7550000</v>
          </cell>
          <cell r="R981" t="str">
            <v>ลงนามในสัญญา</v>
          </cell>
          <cell r="S981" t="str">
            <v/>
          </cell>
          <cell r="T981" t="str">
            <v>สำนักงานทางหลวงชนบทที่ 12 (สงขลา)</v>
          </cell>
          <cell r="U981" t="str">
            <v>แขวงทางหลวงชนบทปัตตานี</v>
          </cell>
          <cell r="V981" t="str">
            <v>สำนักบำรุงทาง</v>
          </cell>
          <cell r="W981" t="str">
            <v>ปัตตานี</v>
          </cell>
          <cell r="X981" t="str">
            <v/>
          </cell>
          <cell r="Y981">
            <v>7566314.3200000003</v>
          </cell>
          <cell r="Z981">
            <v>0</v>
          </cell>
          <cell r="AB981" t="str">
            <v>ลาดยาง AC</v>
          </cell>
          <cell r="AC981" t="str">
            <v>6.00</v>
          </cell>
          <cell r="AD981" t="str">
            <v>เมตร</v>
          </cell>
          <cell r="AE981" t="str">
            <v>AC</v>
          </cell>
          <cell r="AF981" t="str">
            <v>1.00</v>
          </cell>
          <cell r="AG981" t="str">
            <v>เมตร</v>
          </cell>
          <cell r="AH981" t="str">
            <v>28 ธ.ค. 2566</v>
          </cell>
          <cell r="AI981" t="str">
            <v>-</v>
          </cell>
          <cell r="AJ981" t="str">
            <v>5 ม.ค. 2567</v>
          </cell>
          <cell r="AK981" t="str">
            <v>5 ม.ค. 2567</v>
          </cell>
          <cell r="AL981">
            <v>3</v>
          </cell>
          <cell r="AM981">
            <v>3</v>
          </cell>
          <cell r="AN981">
            <v>3</v>
          </cell>
          <cell r="AO981">
            <v>3</v>
          </cell>
          <cell r="AP981" t="str">
            <v>0943525000130</v>
          </cell>
          <cell r="AQ981" t="str">
            <v>66129213650</v>
          </cell>
          <cell r="AR981" t="str">
            <v>หจก.มุคตารีก่อสร้าง เอ็ม.ซี.</v>
          </cell>
          <cell r="AS981" t="str">
            <v/>
          </cell>
          <cell r="AT981">
            <v>7543000</v>
          </cell>
          <cell r="AU981">
            <v>7543000</v>
          </cell>
          <cell r="AV981" t="str">
            <v/>
          </cell>
          <cell r="AW981" t="str">
            <v>ขทช.ปน./014/2567</v>
          </cell>
          <cell r="AX981" t="str">
            <v>29 ม.ค. 2567</v>
          </cell>
          <cell r="AY981" t="str">
            <v>30 ม.ค. 2567</v>
          </cell>
          <cell r="AZ981" t="str">
            <v>28 พ.ค. 2567</v>
          </cell>
          <cell r="BA981">
            <v>120</v>
          </cell>
          <cell r="BC981">
            <v>7543000</v>
          </cell>
          <cell r="BD981">
            <v>7543000</v>
          </cell>
          <cell r="BF981">
            <v>7000</v>
          </cell>
          <cell r="BG981">
            <v>23314.320000000298</v>
          </cell>
          <cell r="BI981" t="str">
            <v xml:space="preserve"> 2 ก.พ.67</v>
          </cell>
          <cell r="BJ981">
            <v>0.30813311493514978</v>
          </cell>
        </row>
        <row r="982">
          <cell r="A982" t="str">
            <v>ปรับปรุงจุดเสี่ยงจุดอันตราย ถนนสาย ปน.2065 แยกทางหลวงหมายเลข 42 - บ้านท่าข้าม  อ.ปะนาเระ จ.ปัตตานี</v>
          </cell>
          <cell r="C982" t="str">
            <v>2567</v>
          </cell>
          <cell r="D982" t="str">
            <v>โครงการอำนวยความปลอดภัยสนับสนุนด้านคมนาคมและระบบโลจิสติกส์</v>
          </cell>
          <cell r="E982" t="str">
            <v>ปรับปรุงจุดเสี่ยงจุดอันตราย</v>
          </cell>
          <cell r="F982" t="str">
            <v>รายการปีเดียว ราคาต่อหน่วยต่ำกว่า 10 ล้านบาท (พลางก่อน1)</v>
          </cell>
          <cell r="G982" t="str">
            <v>วิธีคัดเลือก</v>
          </cell>
          <cell r="H982" t="str">
            <v>ปรับปรุงจุดเสี่ยงจุดอันตราย</v>
          </cell>
          <cell r="I982" t="str">
            <v>08007190061703210378</v>
          </cell>
          <cell r="J982" t="str">
            <v>ปะนาเระ</v>
          </cell>
          <cell r="K982" t="str">
            <v>ปัตตานี</v>
          </cell>
          <cell r="L982">
            <v>4</v>
          </cell>
          <cell r="M982" t="str">
            <v>แห่ง</v>
          </cell>
          <cell r="N982" t="str">
            <v>28 พ.ย. 2566</v>
          </cell>
          <cell r="O982" t="str">
            <v/>
          </cell>
          <cell r="P982">
            <v>1674800</v>
          </cell>
          <cell r="Q982">
            <v>1674800</v>
          </cell>
          <cell r="R982" t="str">
            <v>ลงนามในสัญญา</v>
          </cell>
          <cell r="S982" t="str">
            <v/>
          </cell>
          <cell r="T982" t="str">
            <v>สำนักงานทางหลวงชนบทที่ 12 (สงขลา)</v>
          </cell>
          <cell r="U982" t="str">
            <v>แขวงทางหลวงชนบทปัตตานี</v>
          </cell>
          <cell r="V982" t="str">
            <v>สำนักอำนวยความปลอดภัย</v>
          </cell>
          <cell r="W982" t="str">
            <v>ปัตตานี</v>
          </cell>
          <cell r="X982" t="str">
            <v/>
          </cell>
          <cell r="Y982">
            <v>1688802.25</v>
          </cell>
          <cell r="Z982">
            <v>0</v>
          </cell>
          <cell r="AB982" t="str">
            <v>-</v>
          </cell>
          <cell r="AC982" t="str">
            <v>0.00</v>
          </cell>
          <cell r="AD982" t="str">
            <v>-</v>
          </cell>
          <cell r="AE982" t="str">
            <v>-</v>
          </cell>
          <cell r="AF982" t="str">
            <v>0.00</v>
          </cell>
          <cell r="AG982" t="str">
            <v>-</v>
          </cell>
          <cell r="AH982" t="str">
            <v>14 ธ.ค. 2566</v>
          </cell>
          <cell r="AI982" t="str">
            <v>-</v>
          </cell>
          <cell r="AJ982" t="str">
            <v>20 ธ.ค. 2566</v>
          </cell>
          <cell r="AK982" t="str">
            <v>20 ธ.ค. 2566</v>
          </cell>
          <cell r="AL982">
            <v>3</v>
          </cell>
          <cell r="AM982">
            <v>3</v>
          </cell>
          <cell r="AN982">
            <v>3</v>
          </cell>
          <cell r="AO982">
            <v>3</v>
          </cell>
          <cell r="AP982" t="str">
            <v>0905550001022</v>
          </cell>
          <cell r="AQ982" t="str">
            <v>66119510745</v>
          </cell>
          <cell r="AR982" t="str">
            <v>บจก.เรืองชัย โรด ไลน์</v>
          </cell>
          <cell r="AS982" t="str">
            <v/>
          </cell>
          <cell r="AT982">
            <v>1674000</v>
          </cell>
          <cell r="AU982">
            <v>1673000</v>
          </cell>
          <cell r="AV982" t="str">
            <v/>
          </cell>
          <cell r="AW982" t="str">
            <v>ขทช.ปน./005/2567</v>
          </cell>
          <cell r="AX982" t="str">
            <v>9 ม.ค. 2567</v>
          </cell>
          <cell r="AY982" t="str">
            <v>10 ม.ค. 2567</v>
          </cell>
          <cell r="AZ982" t="str">
            <v>9 มี.ค. 2567</v>
          </cell>
          <cell r="BA982">
            <v>60</v>
          </cell>
          <cell r="BB982" t="str">
            <v>จักรพันธ์ จันทรชิต</v>
          </cell>
          <cell r="BC982">
            <v>1673000</v>
          </cell>
          <cell r="BD982">
            <v>1673000</v>
          </cell>
          <cell r="BF982">
            <v>1800</v>
          </cell>
          <cell r="BG982">
            <v>15802.25</v>
          </cell>
          <cell r="BI982" t="str">
            <v xml:space="preserve"> 2 ก.พ.67</v>
          </cell>
          <cell r="BJ982">
            <v>0.93570754065492279</v>
          </cell>
        </row>
        <row r="983">
          <cell r="A983" t="str">
            <v>ปรับปรุงจุดเสี่ยงจุดอันตราย ถนนสาย ปน.3058 แยกทางหลวงหมายเลข 409 - เขื่อนปัตตานี  อ.โคกโพธิ์, แม่ลาน จ.ปัตตานี</v>
          </cell>
          <cell r="C983" t="str">
            <v>2567</v>
          </cell>
          <cell r="D983" t="str">
            <v>โครงการอำนวยความปลอดภัยสนับสนุนด้านคมนาคมและระบบโลจิสติกส์</v>
          </cell>
          <cell r="E983" t="str">
            <v>ปรับปรุงจุดเสี่ยงจุดอันตราย</v>
          </cell>
          <cell r="F983" t="str">
            <v>รายการปีเดียว ราคาต่อหน่วยต่ำกว่า 10 ล้านบาท (พลางก่อน1)</v>
          </cell>
          <cell r="G983" t="str">
            <v>วิธีคัดเลือก</v>
          </cell>
          <cell r="H983" t="str">
            <v>ปรับปรุงจุดเสี่ยงจุดอันตราย</v>
          </cell>
          <cell r="I983" t="str">
            <v>08007190061703210378</v>
          </cell>
          <cell r="J983" t="str">
            <v>โคกโพธิ์</v>
          </cell>
          <cell r="K983" t="str">
            <v>ปัตตานี</v>
          </cell>
          <cell r="L983">
            <v>6</v>
          </cell>
          <cell r="M983" t="str">
            <v>แห่ง</v>
          </cell>
          <cell r="N983" t="str">
            <v>28 พ.ย. 2566</v>
          </cell>
          <cell r="O983" t="str">
            <v/>
          </cell>
          <cell r="P983">
            <v>2512200</v>
          </cell>
          <cell r="Q983">
            <v>2512200</v>
          </cell>
          <cell r="R983" t="str">
            <v>ลงนามในสัญญา</v>
          </cell>
          <cell r="S983" t="str">
            <v/>
          </cell>
          <cell r="T983" t="str">
            <v>สำนักงานทางหลวงชนบทที่ 12 (สงขลา)</v>
          </cell>
          <cell r="U983" t="str">
            <v>แขวงทางหลวงชนบทปัตตานี</v>
          </cell>
          <cell r="V983" t="str">
            <v>สำนักอำนวยความปลอดภัย</v>
          </cell>
          <cell r="W983" t="str">
            <v>ปัตตานี</v>
          </cell>
          <cell r="X983" t="str">
            <v/>
          </cell>
          <cell r="Y983">
            <v>2522460.87</v>
          </cell>
          <cell r="Z983">
            <v>0</v>
          </cell>
          <cell r="AB983" t="str">
            <v>-</v>
          </cell>
          <cell r="AC983" t="str">
            <v>0.00</v>
          </cell>
          <cell r="AD983" t="str">
            <v>-</v>
          </cell>
          <cell r="AE983" t="str">
            <v>-</v>
          </cell>
          <cell r="AF983" t="str">
            <v>0.00</v>
          </cell>
          <cell r="AG983" t="str">
            <v>-</v>
          </cell>
          <cell r="AH983" t="str">
            <v>15 ธ.ค. 2566</v>
          </cell>
          <cell r="AI983" t="str">
            <v>-</v>
          </cell>
          <cell r="AJ983" t="str">
            <v>20 ธ.ค. 2566</v>
          </cell>
          <cell r="AK983" t="str">
            <v>21 ธ.ค. 2566</v>
          </cell>
          <cell r="AL983">
            <v>3</v>
          </cell>
          <cell r="AM983">
            <v>3</v>
          </cell>
          <cell r="AN983">
            <v>3</v>
          </cell>
          <cell r="AO983">
            <v>3</v>
          </cell>
          <cell r="AP983" t="str">
            <v>0905561001819</v>
          </cell>
          <cell r="AQ983" t="str">
            <v>66119511820</v>
          </cell>
          <cell r="AR983" t="str">
            <v>บจก.อินฟินิตี้ เพ้นท์</v>
          </cell>
          <cell r="AS983" t="str">
            <v/>
          </cell>
          <cell r="AT983">
            <v>2511000</v>
          </cell>
          <cell r="AU983">
            <v>2510000</v>
          </cell>
          <cell r="AV983" t="str">
            <v/>
          </cell>
          <cell r="AW983" t="str">
            <v>ขทช.ปน./010/2567</v>
          </cell>
          <cell r="AX983" t="str">
            <v>10 ม.ค. 2567</v>
          </cell>
          <cell r="AY983" t="str">
            <v>11 ม.ค. 2567</v>
          </cell>
          <cell r="AZ983" t="str">
            <v>10 มี.ค. 2567</v>
          </cell>
          <cell r="BA983">
            <v>60</v>
          </cell>
          <cell r="BB983" t="str">
            <v>กาญจนา นิลวิสุทธิ์</v>
          </cell>
          <cell r="BC983">
            <v>2510000</v>
          </cell>
          <cell r="BD983">
            <v>2510000</v>
          </cell>
          <cell r="BF983">
            <v>2200</v>
          </cell>
          <cell r="BG983">
            <v>12460.870000000112</v>
          </cell>
          <cell r="BI983" t="str">
            <v xml:space="preserve"> 2 ก.พ.67</v>
          </cell>
          <cell r="BJ983">
            <v>0.4939965629675005</v>
          </cell>
        </row>
        <row r="984">
          <cell r="A984" t="str">
            <v>ปรับปรุงจุดเสี่ยงจุดอันตราย ถนนสาย ปน.3084 แยกทางหลวงหมายเลข 409 - บ้านตาแปด  อ.โคกโพธิ์ จ.ปัตตานี</v>
          </cell>
          <cell r="C984" t="str">
            <v>2567</v>
          </cell>
          <cell r="D984" t="str">
            <v>โครงการอำนวยความปลอดภัยสนับสนุนด้านคมนาคมและระบบโลจิสติกส์</v>
          </cell>
          <cell r="E984" t="str">
            <v>ปรับปรุงจุดเสี่ยงจุดอันตราย</v>
          </cell>
          <cell r="F984" t="str">
            <v>รายการปีเดียว ราคาต่อหน่วยต่ำกว่า 10 ล้านบาท (พลางก่อน1)</v>
          </cell>
          <cell r="G984" t="str">
            <v>วิธีคัดเลือก</v>
          </cell>
          <cell r="H984" t="str">
            <v>ปรับปรุงจุดเสี่ยงจุดอันตราย</v>
          </cell>
          <cell r="I984" t="str">
            <v>08007190061703210378</v>
          </cell>
          <cell r="J984" t="str">
            <v>โคกโพธิ์</v>
          </cell>
          <cell r="K984" t="str">
            <v>ปัตตานี</v>
          </cell>
          <cell r="L984">
            <v>7</v>
          </cell>
          <cell r="M984" t="str">
            <v>แห่ง</v>
          </cell>
          <cell r="N984" t="str">
            <v>28 พ.ย. 2566</v>
          </cell>
          <cell r="O984" t="str">
            <v/>
          </cell>
          <cell r="P984">
            <v>2930900</v>
          </cell>
          <cell r="Q984">
            <v>2930900</v>
          </cell>
          <cell r="R984" t="str">
            <v>ลงนามในสัญญา</v>
          </cell>
          <cell r="S984" t="str">
            <v/>
          </cell>
          <cell r="T984" t="str">
            <v>สำนักงานทางหลวงชนบทที่ 12 (สงขลา)</v>
          </cell>
          <cell r="U984" t="str">
            <v>แขวงทางหลวงชนบทปัตตานี</v>
          </cell>
          <cell r="V984" t="str">
            <v>สำนักอำนวยความปลอดภัย</v>
          </cell>
          <cell r="W984" t="str">
            <v>ปัตตานี</v>
          </cell>
          <cell r="X984" t="str">
            <v/>
          </cell>
          <cell r="Y984">
            <v>2932876.1</v>
          </cell>
          <cell r="Z984">
            <v>0</v>
          </cell>
          <cell r="AB984" t="str">
            <v>-</v>
          </cell>
          <cell r="AC984" t="str">
            <v>0</v>
          </cell>
          <cell r="AD984" t="str">
            <v>-</v>
          </cell>
          <cell r="AE984" t="str">
            <v>-</v>
          </cell>
          <cell r="AF984" t="str">
            <v>0</v>
          </cell>
          <cell r="AG984" t="str">
            <v>-</v>
          </cell>
          <cell r="AH984" t="str">
            <v>14 ธ.ค. 2566</v>
          </cell>
          <cell r="AI984" t="str">
            <v>-</v>
          </cell>
          <cell r="AJ984" t="str">
            <v>20 ธ.ค. 2566</v>
          </cell>
          <cell r="AK984" t="str">
            <v>20 ธ.ค. 2566</v>
          </cell>
          <cell r="AL984">
            <v>3</v>
          </cell>
          <cell r="AM984">
            <v>3</v>
          </cell>
          <cell r="AN984">
            <v>3</v>
          </cell>
          <cell r="AO984">
            <v>3</v>
          </cell>
          <cell r="AP984" t="str">
            <v>0905561001819</v>
          </cell>
          <cell r="AQ984" t="str">
            <v>66119512479</v>
          </cell>
          <cell r="AR984" t="str">
            <v>บจก.อินฟินิตี้ เพ้นท์</v>
          </cell>
          <cell r="AS984" t="str">
            <v/>
          </cell>
          <cell r="AT984">
            <v>2930000</v>
          </cell>
          <cell r="AU984">
            <v>2927000</v>
          </cell>
          <cell r="AV984" t="str">
            <v/>
          </cell>
          <cell r="AW984" t="str">
            <v>ขทช.ปน./006/2567</v>
          </cell>
          <cell r="AX984" t="str">
            <v>9 ม.ค. 2567</v>
          </cell>
          <cell r="AY984" t="str">
            <v>10 ม.ค. 2567</v>
          </cell>
          <cell r="AZ984" t="str">
            <v>9 มี.ค. 2567</v>
          </cell>
          <cell r="BA984">
            <v>60</v>
          </cell>
          <cell r="BB984" t="str">
            <v>กาญจนา นิลวิสุทธิ์</v>
          </cell>
          <cell r="BC984">
            <v>2927000</v>
          </cell>
          <cell r="BD984">
            <v>2927000</v>
          </cell>
          <cell r="BF984">
            <v>3900</v>
          </cell>
          <cell r="BG984">
            <v>5876.1000000000931</v>
          </cell>
          <cell r="BI984" t="str">
            <v xml:space="preserve"> 2 ก.พ.67</v>
          </cell>
          <cell r="BJ984">
            <v>0.20035282090505266</v>
          </cell>
        </row>
        <row r="985">
          <cell r="A985" t="str">
            <v>ปรับปรุงจุดเสี่ยงจุดอันตราย ถนนสาย ปน.5059 แยกทางหลวงชนบท ปน.3057 - บ้านเกาะจัน  อ.ยะรัง, มายอ จ.ปัตตานี</v>
          </cell>
          <cell r="C985" t="str">
            <v>2567</v>
          </cell>
          <cell r="D985" t="str">
            <v>โครงการอำนวยความปลอดภัยสนับสนุนด้านคมนาคมและระบบโลจิสติกส์</v>
          </cell>
          <cell r="E985" t="str">
            <v>ปรับปรุงจุดเสี่ยงจุดอันตราย</v>
          </cell>
          <cell r="F985" t="str">
            <v>รายการปีเดียว ราคาต่อหน่วยต่ำกว่า 10 ล้านบาท (พลางก่อน1)</v>
          </cell>
          <cell r="G985" t="str">
            <v>วิธีคัดเลือก</v>
          </cell>
          <cell r="H985" t="str">
            <v>ปรับปรุงจุดเสี่ยงจุดอันตราย</v>
          </cell>
          <cell r="I985" t="str">
            <v>08007190061703210378</v>
          </cell>
          <cell r="J985" t="str">
            <v>ยะรัง</v>
          </cell>
          <cell r="K985" t="str">
            <v>ปัตตานี</v>
          </cell>
          <cell r="L985">
            <v>4</v>
          </cell>
          <cell r="M985" t="str">
            <v>แห่ง</v>
          </cell>
          <cell r="N985" t="str">
            <v>26 ต.ค. 2566</v>
          </cell>
          <cell r="O985" t="str">
            <v/>
          </cell>
          <cell r="P985">
            <v>1603300</v>
          </cell>
          <cell r="Q985">
            <v>1603300</v>
          </cell>
          <cell r="R985" t="str">
            <v>ลงนามในสัญญา</v>
          </cell>
          <cell r="S985" t="str">
            <v/>
          </cell>
          <cell r="T985" t="str">
            <v>สำนักงานทางหลวงชนบทที่ 12 (สงขลา)</v>
          </cell>
          <cell r="U985" t="str">
            <v>แขวงทางหลวงชนบทปัตตานี</v>
          </cell>
          <cell r="V985" t="str">
            <v>สำนักอำนวยความปลอดภัย</v>
          </cell>
          <cell r="W985" t="str">
            <v>ปัตตานี</v>
          </cell>
          <cell r="X985" t="str">
            <v/>
          </cell>
          <cell r="Y985">
            <v>1607090.62</v>
          </cell>
          <cell r="Z985">
            <v>0</v>
          </cell>
          <cell r="AB985" t="str">
            <v>-</v>
          </cell>
          <cell r="AC985" t="str">
            <v xml:space="preserve"> -</v>
          </cell>
          <cell r="AD985" t="str">
            <v>-</v>
          </cell>
          <cell r="AE985" t="str">
            <v>-</v>
          </cell>
          <cell r="AF985" t="str">
            <v>0.00</v>
          </cell>
          <cell r="AG985" t="str">
            <v>-</v>
          </cell>
          <cell r="AH985" t="str">
            <v>13 พ.ย. 2566</v>
          </cell>
          <cell r="AI985" t="str">
            <v>-</v>
          </cell>
          <cell r="AJ985" t="str">
            <v>20 พ.ย. 2566</v>
          </cell>
          <cell r="AK985" t="str">
            <v>20 พ.ย. 2566</v>
          </cell>
          <cell r="AL985">
            <v>3</v>
          </cell>
          <cell r="AM985">
            <v>3</v>
          </cell>
          <cell r="AN985">
            <v>3</v>
          </cell>
          <cell r="AO985">
            <v>3</v>
          </cell>
          <cell r="AP985" t="str">
            <v>07735400291</v>
          </cell>
          <cell r="AQ985" t="str">
            <v>66119098221</v>
          </cell>
          <cell r="AR985" t="str">
            <v>หจก.สรัลกรก่อสร้าง</v>
          </cell>
          <cell r="AS985" t="str">
            <v/>
          </cell>
          <cell r="AT985">
            <v>1600000</v>
          </cell>
          <cell r="AU985">
            <v>1600000</v>
          </cell>
          <cell r="AV985" t="str">
            <v/>
          </cell>
          <cell r="AW985" t="str">
            <v>ขทช.ปน./001/2567</v>
          </cell>
          <cell r="AX985" t="str">
            <v>13 ธ.ค. 2566</v>
          </cell>
          <cell r="AY985" t="str">
            <v>14 ธ.ค. 2566</v>
          </cell>
          <cell r="AZ985" t="str">
            <v>11 ก.พ. 2567</v>
          </cell>
          <cell r="BA985">
            <v>60</v>
          </cell>
          <cell r="BB985" t="str">
            <v>สมชาย ทองหนัก</v>
          </cell>
          <cell r="BC985">
            <v>1600000</v>
          </cell>
          <cell r="BD985">
            <v>1600000</v>
          </cell>
          <cell r="BF985">
            <v>3300</v>
          </cell>
          <cell r="BG985">
            <v>7090.6200000001118</v>
          </cell>
          <cell r="BI985" t="str">
            <v xml:space="preserve"> 2 ก.พ.67</v>
          </cell>
          <cell r="BJ985">
            <v>0.44120847398139323</v>
          </cell>
        </row>
        <row r="986">
          <cell r="A986" t="str">
            <v>เพิ่มประสิทธิภาพความปลอดภัย ถนนสาย ปน.3032 แยกทางหลวงหมายเลข 409 - บ้านลุตง  อ.โคกโพธิ์ จ.ปัตตานี</v>
          </cell>
          <cell r="C986" t="str">
            <v>2567</v>
          </cell>
          <cell r="D986" t="str">
            <v>โครงการอำนวยความปลอดภัยสนับสนุนด้านคมนาคมและระบบโลจิสติกส์</v>
          </cell>
          <cell r="E986" t="str">
            <v>เพิ่มประสิทธิภาพความปลอดภัย</v>
          </cell>
          <cell r="F986" t="str">
            <v>รายการปีเดียว ราคาต่อหน่วยต่ำกว่า 10 ล้านบาท (พลางก่อน1)</v>
          </cell>
          <cell r="G986" t="str">
            <v>วิธีคัดเลือก</v>
          </cell>
          <cell r="H986" t="str">
            <v>เพิ่มประสิทธิภาพความปลอดภัย</v>
          </cell>
          <cell r="I986" t="str">
            <v>08007190061703210378</v>
          </cell>
          <cell r="J986" t="str">
            <v>โคกโพธิ์</v>
          </cell>
          <cell r="K986" t="str">
            <v>ปัตตานี</v>
          </cell>
          <cell r="L986">
            <v>1</v>
          </cell>
          <cell r="M986" t="str">
            <v>แห่ง</v>
          </cell>
          <cell r="N986" t="str">
            <v>28 พ.ย. 2566</v>
          </cell>
          <cell r="O986" t="str">
            <v/>
          </cell>
          <cell r="P986">
            <v>650000</v>
          </cell>
          <cell r="Q986">
            <v>650000</v>
          </cell>
          <cell r="R986" t="str">
            <v>ลงนามในสัญญา</v>
          </cell>
          <cell r="S986" t="str">
            <v/>
          </cell>
          <cell r="T986" t="str">
            <v>สำนักงานทางหลวงชนบทที่ 12 (สงขลา)</v>
          </cell>
          <cell r="U986" t="str">
            <v>แขวงทางหลวงชนบทปัตตานี</v>
          </cell>
          <cell r="V986" t="str">
            <v>สำนักอำนวยความปลอดภัย</v>
          </cell>
          <cell r="W986" t="str">
            <v>ปัตตานี</v>
          </cell>
          <cell r="X986" t="str">
            <v/>
          </cell>
          <cell r="Y986">
            <v>650000</v>
          </cell>
          <cell r="Z986">
            <v>0</v>
          </cell>
          <cell r="AB986" t="str">
            <v>-</v>
          </cell>
          <cell r="AC986" t="str">
            <v>0</v>
          </cell>
          <cell r="AD986" t="str">
            <v>-</v>
          </cell>
          <cell r="AE986" t="str">
            <v>-</v>
          </cell>
          <cell r="AF986" t="str">
            <v>0</v>
          </cell>
          <cell r="AG986" t="str">
            <v>-</v>
          </cell>
          <cell r="AH986" t="str">
            <v>14 ธ.ค. 2566</v>
          </cell>
          <cell r="AI986" t="str">
            <v>-</v>
          </cell>
          <cell r="AJ986" t="str">
            <v>20 ธ.ค. 2566</v>
          </cell>
          <cell r="AK986" t="str">
            <v>20 ธ.ค. 2566</v>
          </cell>
          <cell r="AL986">
            <v>3</v>
          </cell>
          <cell r="AM986">
            <v>3</v>
          </cell>
          <cell r="AN986">
            <v>3</v>
          </cell>
          <cell r="AO986">
            <v>3</v>
          </cell>
          <cell r="AP986" t="str">
            <v>0905550001022</v>
          </cell>
          <cell r="AQ986" t="str">
            <v>66119505123</v>
          </cell>
          <cell r="AR986" t="str">
            <v>บจก.เรืองชัย โรด ไลน์</v>
          </cell>
          <cell r="AS986" t="str">
            <v/>
          </cell>
          <cell r="AT986">
            <v>649000</v>
          </cell>
          <cell r="AU986">
            <v>648000</v>
          </cell>
          <cell r="AV986" t="str">
            <v/>
          </cell>
          <cell r="AW986" t="str">
            <v>ขทช.ปน./007/2567</v>
          </cell>
          <cell r="AX986" t="str">
            <v>9 ม.ค. 2567</v>
          </cell>
          <cell r="AY986" t="str">
            <v>10 ม.ค. 2567</v>
          </cell>
          <cell r="AZ986" t="str">
            <v>9 มี.ค. 2567</v>
          </cell>
          <cell r="BA986">
            <v>60</v>
          </cell>
          <cell r="BB986" t="str">
            <v>ฐณา ตันธนวัฒน์</v>
          </cell>
          <cell r="BC986">
            <v>648000</v>
          </cell>
          <cell r="BD986">
            <v>648000</v>
          </cell>
          <cell r="BF986">
            <v>2000</v>
          </cell>
          <cell r="BG986">
            <v>2000</v>
          </cell>
          <cell r="BI986" t="str">
            <v xml:space="preserve"> 2 ก.พ.67</v>
          </cell>
          <cell r="BJ986">
            <v>0.30769230769230771</v>
          </cell>
        </row>
        <row r="987">
          <cell r="A987" t="str">
            <v>เพิ่มประสิทธิภาพความปลอดภัย ถนนสาย ปน.2061 แยกทางหลวงหมายเลข 42 - บ้านสายบุรี  อ.สายบุรี จ.ปัตตานี</v>
          </cell>
          <cell r="C987" t="str">
            <v>2567</v>
          </cell>
          <cell r="D987" t="str">
            <v>โครงการอำนวยความปลอดภัยสนับสนุนด้านคมนาคมและระบบโลจิสติกส์</v>
          </cell>
          <cell r="E987" t="str">
            <v>เพิ่มประสิทธิภาพความปลอดภัย</v>
          </cell>
          <cell r="F987" t="str">
            <v>รายการปีเดียว ราคาต่อหน่วยต่ำกว่า 10 ล้านบาท (พลางก่อน1)</v>
          </cell>
          <cell r="G987" t="str">
            <v>วิธีคัดเลือก</v>
          </cell>
          <cell r="H987" t="str">
            <v>เพิ่มประสิทธิภาพความปลอดภัย</v>
          </cell>
          <cell r="I987" t="str">
            <v>08007190061703210378</v>
          </cell>
          <cell r="J987" t="str">
            <v>สายบุรี</v>
          </cell>
          <cell r="K987" t="str">
            <v>ปัตตานี</v>
          </cell>
          <cell r="L987">
            <v>2</v>
          </cell>
          <cell r="M987" t="str">
            <v>แห่ง</v>
          </cell>
          <cell r="N987" t="str">
            <v>28 พ.ย. 2566</v>
          </cell>
          <cell r="O987" t="str">
            <v/>
          </cell>
          <cell r="P987">
            <v>5000000</v>
          </cell>
          <cell r="Q987">
            <v>5000000</v>
          </cell>
          <cell r="R987" t="str">
            <v>ลงนามในสัญญา</v>
          </cell>
          <cell r="S987" t="str">
            <v/>
          </cell>
          <cell r="T987" t="str">
            <v>สำนักงานทางหลวงชนบทที่ 12 (สงขลา)</v>
          </cell>
          <cell r="U987" t="str">
            <v>แขวงทางหลวงชนบทปัตตานี</v>
          </cell>
          <cell r="V987" t="str">
            <v>สำนักอำนวยความปลอดภัย</v>
          </cell>
          <cell r="W987" t="str">
            <v>ปัตตานี</v>
          </cell>
          <cell r="X987" t="str">
            <v/>
          </cell>
          <cell r="Y987">
            <v>5003433.05</v>
          </cell>
          <cell r="Z987">
            <v>0</v>
          </cell>
          <cell r="AB987" t="str">
            <v>-</v>
          </cell>
          <cell r="AC987" t="str">
            <v>0.00</v>
          </cell>
          <cell r="AD987" t="str">
            <v>-</v>
          </cell>
          <cell r="AE987" t="str">
            <v>-</v>
          </cell>
          <cell r="AF987" t="str">
            <v>0.00</v>
          </cell>
          <cell r="AG987" t="str">
            <v>-</v>
          </cell>
          <cell r="AH987" t="str">
            <v>6 ธ.ค. 2566</v>
          </cell>
          <cell r="AI987" t="str">
            <v>-</v>
          </cell>
          <cell r="AJ987" t="str">
            <v>14 ธ.ค. 2566</v>
          </cell>
          <cell r="AK987" t="str">
            <v>14 ธ.ค. 2566</v>
          </cell>
          <cell r="AL987">
            <v>3</v>
          </cell>
          <cell r="AM987">
            <v>3</v>
          </cell>
          <cell r="AN987">
            <v>3</v>
          </cell>
          <cell r="AO987">
            <v>3</v>
          </cell>
          <cell r="AP987" t="str">
            <v>0905550001022</v>
          </cell>
          <cell r="AQ987" t="str">
            <v>66119512758</v>
          </cell>
          <cell r="AR987" t="str">
            <v>บจก.เรืองชัย โรด ไลน์</v>
          </cell>
          <cell r="AS987" t="str">
            <v/>
          </cell>
          <cell r="AT987">
            <v>4998000</v>
          </cell>
          <cell r="AU987">
            <v>4995000</v>
          </cell>
          <cell r="AV987" t="str">
            <v/>
          </cell>
          <cell r="AW987" t="str">
            <v>ขทช.ปน./004/2567</v>
          </cell>
          <cell r="AX987" t="str">
            <v>5 ม.ค. 2567</v>
          </cell>
          <cell r="AY987" t="str">
            <v>6 ม.ค. 2567</v>
          </cell>
          <cell r="AZ987" t="str">
            <v>4 เม.ย. 2567</v>
          </cell>
          <cell r="BA987">
            <v>90</v>
          </cell>
          <cell r="BB987" t="str">
            <v>วรงค์ เสาวนีย์พิทักษ์</v>
          </cell>
          <cell r="BC987">
            <v>4995000</v>
          </cell>
          <cell r="BD987">
            <v>4995000</v>
          </cell>
          <cell r="BF987">
            <v>5000</v>
          </cell>
          <cell r="BG987">
            <v>8433.0499999998137</v>
          </cell>
          <cell r="BI987" t="str">
            <v xml:space="preserve"> 2 ก.พ.67</v>
          </cell>
          <cell r="BJ987">
            <v>0.1685452751286402</v>
          </cell>
        </row>
        <row r="988">
          <cell r="A988" t="str">
            <v>ปรับปรุงบริเวณย่านชุมชน ถนนสาย ปน.2003 แยกทางหลวงหมายเลข 43 - บ้านโคกโพธิ์  อ.หนองจิก, โคกโพธิ์ จ.ปัตตานี</v>
          </cell>
          <cell r="C988" t="str">
            <v>2567</v>
          </cell>
          <cell r="D988" t="str">
            <v>โครงการอำนวยความปลอดภัยสนับสนุนด้านคมนาคมและระบบโลจิสติกส์</v>
          </cell>
          <cell r="E988" t="str">
            <v>ปรับปรุงบริเวณย่านชุมชน</v>
          </cell>
          <cell r="F988" t="str">
            <v>รายการปีเดียว ราคาต่อหน่วยต่ำกว่า 10 ล้านบาท (พลางก่อน1)</v>
          </cell>
          <cell r="G988" t="str">
            <v>วิธีคัดเลือก</v>
          </cell>
          <cell r="H988" t="str">
            <v>ปรับปรุงบริเวณย่านชุมชน</v>
          </cell>
          <cell r="I988" t="str">
            <v>08007190061703210378</v>
          </cell>
          <cell r="J988" t="str">
            <v>หนองจิก</v>
          </cell>
          <cell r="K988" t="str">
            <v>ปัตตานี</v>
          </cell>
          <cell r="L988">
            <v>1</v>
          </cell>
          <cell r="M988" t="str">
            <v>แห่ง</v>
          </cell>
          <cell r="N988" t="str">
            <v>15 ธ.ค. 2566</v>
          </cell>
          <cell r="O988" t="str">
            <v/>
          </cell>
          <cell r="P988">
            <v>7000000</v>
          </cell>
          <cell r="Q988">
            <v>7000000</v>
          </cell>
          <cell r="R988" t="str">
            <v>ลงนามในสัญญา</v>
          </cell>
          <cell r="S988" t="str">
            <v/>
          </cell>
          <cell r="T988" t="str">
            <v>สำนักงานทางหลวงชนบทที่ 12 (สงขลา)</v>
          </cell>
          <cell r="U988" t="str">
            <v>แขวงทางหลวงชนบทปัตตานี</v>
          </cell>
          <cell r="V988" t="str">
            <v>สำนักอำนวยความปลอดภัย</v>
          </cell>
          <cell r="W988" t="str">
            <v>ปัตตานี</v>
          </cell>
          <cell r="X988" t="str">
            <v/>
          </cell>
          <cell r="Y988">
            <v>7025581.8099999996</v>
          </cell>
          <cell r="Z988">
            <v>0</v>
          </cell>
          <cell r="AB988" t="str">
            <v>ลาดยาง AC</v>
          </cell>
          <cell r="AC988" t="str">
            <v>6.00</v>
          </cell>
          <cell r="AD988" t="str">
            <v>เมตร</v>
          </cell>
          <cell r="AE988" t="str">
            <v>AC</v>
          </cell>
          <cell r="AF988" t="str">
            <v>1.00</v>
          </cell>
          <cell r="AG988" t="str">
            <v>เมตร</v>
          </cell>
          <cell r="AH988" t="str">
            <v>9 ม.ค. 2567</v>
          </cell>
          <cell r="AI988" t="str">
            <v>-</v>
          </cell>
          <cell r="AJ988" t="str">
            <v>12 ม.ค. 2567</v>
          </cell>
          <cell r="AK988" t="str">
            <v>12 ม.ค. 2567</v>
          </cell>
          <cell r="AL988">
            <v>3</v>
          </cell>
          <cell r="AM988">
            <v>3</v>
          </cell>
          <cell r="AN988">
            <v>3</v>
          </cell>
          <cell r="AO988">
            <v>3</v>
          </cell>
          <cell r="AP988" t="str">
            <v>0943513000024</v>
          </cell>
          <cell r="AQ988" t="str">
            <v>66129242588</v>
          </cell>
          <cell r="AR988" t="str">
            <v>ห้างหุ้นส่วนจำกัด นาเกตุวัฒนา</v>
          </cell>
          <cell r="AS988" t="str">
            <v/>
          </cell>
          <cell r="AT988">
            <v>6995000</v>
          </cell>
          <cell r="AU988">
            <v>6992000</v>
          </cell>
          <cell r="AV988" t="str">
            <v/>
          </cell>
          <cell r="AW988" t="str">
            <v>ขทช.ปน./018/2567</v>
          </cell>
          <cell r="AX988" t="str">
            <v>29 ม.ค. 2567</v>
          </cell>
          <cell r="AY988" t="str">
            <v>30 ม.ค. 2567</v>
          </cell>
          <cell r="AZ988" t="str">
            <v>28 พ.ค. 2567</v>
          </cell>
          <cell r="BA988">
            <v>120</v>
          </cell>
          <cell r="BB988" t="str">
            <v>วรงค์ เสาวนีย์พิทักษ์</v>
          </cell>
          <cell r="BC988">
            <v>6992000</v>
          </cell>
          <cell r="BD988">
            <v>6992000</v>
          </cell>
          <cell r="BF988">
            <v>8000</v>
          </cell>
          <cell r="BG988">
            <v>33581.80999999959</v>
          </cell>
          <cell r="BI988" t="str">
            <v xml:space="preserve"> 2 ก.พ.67</v>
          </cell>
          <cell r="BJ988">
            <v>0.4779932951915849</v>
          </cell>
        </row>
        <row r="989">
          <cell r="A989" t="str">
            <v>ปรับปรุงอาคารและสิ่งก่อสร้างประกอบ สำนักงานทางหลวงชนบทที่ 12 (สงขลา)  จ.สงขลา</v>
          </cell>
          <cell r="C989" t="str">
            <v>2567</v>
          </cell>
          <cell r="D989" t="str">
            <v>ผลผลิตโครงข่ายทางหลวงชนบทได้รับการพัฒนา</v>
          </cell>
          <cell r="E989" t="str">
            <v>อำนวยการและสนับสนุนการพัฒนาทางหลวงชนบท</v>
          </cell>
          <cell r="F989" t="str">
            <v>รายการปีเดียว ราคาต่อหน่วยต่ำกว่า 10 ล้านบาท (พลางก่อน1)</v>
          </cell>
          <cell r="G989" t="str">
            <v>วิธี e-Bidding</v>
          </cell>
          <cell r="H989" t="str">
            <v>ปรับปรุงอาคารและสิ่งก่อสร้างประกอบ</v>
          </cell>
          <cell r="I989" t="str">
            <v>08007280003703210218</v>
          </cell>
          <cell r="K989" t="str">
            <v>สงขลา</v>
          </cell>
          <cell r="L989">
            <v>1</v>
          </cell>
          <cell r="M989" t="str">
            <v>แห่ง</v>
          </cell>
          <cell r="N989" t="str">
            <v>17 ต.ค. 2566</v>
          </cell>
          <cell r="O989" t="str">
            <v/>
          </cell>
          <cell r="P989">
            <v>8000000</v>
          </cell>
          <cell r="Q989">
            <v>8000000</v>
          </cell>
          <cell r="R989" t="str">
            <v>ลงนามในสัญญา</v>
          </cell>
          <cell r="S989" t="str">
            <v/>
          </cell>
          <cell r="T989" t="str">
            <v>สำนักงานทางหลวงชนบทที่ 12 (สงขลา)</v>
          </cell>
          <cell r="U989" t="str">
            <v>สำนักงานทางหลวงชนบทที่ 12 (สงขลา)</v>
          </cell>
          <cell r="V989" t="str">
            <v>กองแผนงาน</v>
          </cell>
          <cell r="W989" t="str">
            <v>สงขลา</v>
          </cell>
          <cell r="X989" t="str">
            <v/>
          </cell>
          <cell r="Y989">
            <v>8008773.1200000001</v>
          </cell>
          <cell r="Z989">
            <v>0</v>
          </cell>
          <cell r="AB989" t="str">
            <v>-</v>
          </cell>
          <cell r="AC989" t="str">
            <v>0.00</v>
          </cell>
          <cell r="AD989" t="str">
            <v>-</v>
          </cell>
          <cell r="AE989" t="str">
            <v>-</v>
          </cell>
          <cell r="AF989" t="str">
            <v>0.00</v>
          </cell>
          <cell r="AG989" t="str">
            <v>-</v>
          </cell>
          <cell r="AH989" t="str">
            <v>3 ม.ค. 2567</v>
          </cell>
          <cell r="AI989" t="str">
            <v>25 ธ.ค. 2566</v>
          </cell>
          <cell r="AJ989" t="str">
            <v>18 ม.ค. 2567</v>
          </cell>
          <cell r="AK989" t="str">
            <v>22 ม.ค. 2567</v>
          </cell>
          <cell r="AL989">
            <v>10</v>
          </cell>
          <cell r="AM989">
            <v>8</v>
          </cell>
          <cell r="AN989">
            <v>10</v>
          </cell>
          <cell r="AO989">
            <v>10</v>
          </cell>
          <cell r="AP989" t="str">
            <v>3034587998</v>
          </cell>
          <cell r="AQ989" t="str">
            <v>66119205714</v>
          </cell>
          <cell r="AR989" t="str">
            <v>หจก.ปุณณวิช เอ็นจิเนียริ่ง</v>
          </cell>
          <cell r="AS989" t="str">
            <v/>
          </cell>
          <cell r="AT989">
            <v>6474000</v>
          </cell>
          <cell r="AU989">
            <v>6474000</v>
          </cell>
          <cell r="AV989" t="str">
            <v/>
          </cell>
          <cell r="AW989" t="str">
            <v>06/2567</v>
          </cell>
          <cell r="AX989" t="str">
            <v>28 ก.พ. 2567</v>
          </cell>
          <cell r="AY989" t="str">
            <v>29 ก.พ. 2567</v>
          </cell>
          <cell r="AZ989" t="str">
            <v>6 พ.ย. 2567</v>
          </cell>
          <cell r="BA989">
            <v>180</v>
          </cell>
          <cell r="BB989" t="str">
            <v>ธเนศ มุณีแนม</v>
          </cell>
          <cell r="BC989">
            <v>6474000</v>
          </cell>
          <cell r="BD989">
            <v>6474000</v>
          </cell>
          <cell r="BF989">
            <v>1526000</v>
          </cell>
          <cell r="BG989">
            <v>1534773.12</v>
          </cell>
          <cell r="BI989" t="str">
            <v xml:space="preserve"> 2 ก.พ.67</v>
          </cell>
          <cell r="BJ989">
            <v>19.163648376644236</v>
          </cell>
        </row>
        <row r="990">
          <cell r="A990" t="str">
            <v>งานอำนวยความปลอดภัย ถนนสาย นธ.4013 แยกทางหลวงหมายเลข 4060 - บ้านน้ำวน  อ.ศรีสาคร, จะแนะ จ.นราธิวาส</v>
          </cell>
          <cell r="C990" t="str">
            <v>2567</v>
          </cell>
          <cell r="D990" t="str">
            <v>ผลผลิตโครงข่ายทางหลวงชนบทมีความปลอดภัย</v>
          </cell>
          <cell r="E990" t="str">
            <v>อำนวยความปลอดภัยทางถนน</v>
          </cell>
          <cell r="F990" t="str">
            <v>รายการปีเดียว ราคาต่อหน่วยต่ำกว่า 10 ล้านบาท (พลางก่อน1)</v>
          </cell>
          <cell r="G990" t="str">
            <v>วิธีคัดเลือก</v>
          </cell>
          <cell r="H990" t="str">
            <v>ปรับปรุงทางเพื่อความปลอดภัย</v>
          </cell>
          <cell r="I990" t="str">
            <v>08007280005703210836</v>
          </cell>
          <cell r="J990" t="str">
            <v>ศรีสาคร</v>
          </cell>
          <cell r="K990" t="str">
            <v>นราธิวาส</v>
          </cell>
          <cell r="L990">
            <v>1</v>
          </cell>
          <cell r="M990" t="str">
            <v>แห่ง</v>
          </cell>
          <cell r="N990" t="str">
            <v>26 ต.ค. 2566</v>
          </cell>
          <cell r="O990" t="str">
            <v/>
          </cell>
          <cell r="P990">
            <v>5000000</v>
          </cell>
          <cell r="Q990">
            <v>5000000</v>
          </cell>
          <cell r="R990" t="str">
            <v>ลงนามในสัญญา</v>
          </cell>
          <cell r="S990" t="str">
            <v/>
          </cell>
          <cell r="T990" t="str">
            <v>สำนักงานทางหลวงชนบทที่ 12 (สงขลา)</v>
          </cell>
          <cell r="U990" t="str">
            <v>สำนักงานทางหลวงชนบทที่ 12 (สงขลา)</v>
          </cell>
          <cell r="V990" t="str">
            <v>สำนักอำนวยความปลอดภัย</v>
          </cell>
          <cell r="W990" t="str">
            <v>นราธิวาส</v>
          </cell>
          <cell r="X990" t="str">
            <v/>
          </cell>
          <cell r="Y990">
            <v>5003585.33</v>
          </cell>
          <cell r="Z990">
            <v>0</v>
          </cell>
          <cell r="AB990" t="str">
            <v>-</v>
          </cell>
          <cell r="AC990" t="str">
            <v>0.00</v>
          </cell>
          <cell r="AD990" t="str">
            <v>-</v>
          </cell>
          <cell r="AE990" t="str">
            <v>-</v>
          </cell>
          <cell r="AF990" t="str">
            <v>0.00</v>
          </cell>
          <cell r="AG990" t="str">
            <v>-</v>
          </cell>
          <cell r="AH990" t="str">
            <v>14 พ.ย. 2566</v>
          </cell>
          <cell r="AI990" t="str">
            <v>-</v>
          </cell>
          <cell r="AJ990" t="str">
            <v>20 พ.ย. 2566</v>
          </cell>
          <cell r="AK990" t="str">
            <v>20 พ.ย. 2566</v>
          </cell>
          <cell r="AL990">
            <v>2</v>
          </cell>
          <cell r="AM990">
            <v>2</v>
          </cell>
          <cell r="AN990">
            <v>2</v>
          </cell>
          <cell r="AO990">
            <v>2</v>
          </cell>
          <cell r="AP990" t="str">
            <v>0163563000980</v>
          </cell>
          <cell r="AR990" t="str">
            <v>หจก.ที ไอ เค คอร์ปอเรชั่น</v>
          </cell>
          <cell r="AS990" t="str">
            <v/>
          </cell>
          <cell r="AT990">
            <v>5000000</v>
          </cell>
          <cell r="AU990">
            <v>5000000</v>
          </cell>
          <cell r="AV990" t="str">
            <v/>
          </cell>
          <cell r="AW990" t="str">
            <v>01/2567</v>
          </cell>
          <cell r="AX990" t="str">
            <v>15 ธ.ค. 2566</v>
          </cell>
          <cell r="AY990" t="str">
            <v>16 ธ.ค. 2566</v>
          </cell>
          <cell r="AZ990" t="str">
            <v>13 เม.ย. 2567</v>
          </cell>
          <cell r="BA990">
            <v>120</v>
          </cell>
          <cell r="BC990">
            <v>5000000</v>
          </cell>
          <cell r="BD990">
            <v>5000000</v>
          </cell>
          <cell r="BF990">
            <v>0</v>
          </cell>
          <cell r="BG990">
            <v>3585.3300000000745</v>
          </cell>
          <cell r="BI990" t="str">
            <v xml:space="preserve"> 2 ก.พ.67</v>
          </cell>
          <cell r="BJ990">
            <v>7.1655218479107552E-2</v>
          </cell>
        </row>
        <row r="991">
          <cell r="A991" t="str">
            <v xml:space="preserve">งานบำรุงถนนสาย สข.2039 แยกทางหลวงหมายเลข 42 - บ้านวังปริง อ.สะเดา จ.สงขลา (ตอนที่ 1) </v>
          </cell>
          <cell r="C991" t="str">
            <v>2567</v>
          </cell>
          <cell r="D991" t="str">
            <v>ผลผลิตโครงข่ายทางหลวงชนบทได้รับการบำรุงรักษา</v>
          </cell>
          <cell r="E991" t="str">
            <v>บำรุงรักษาทางหลวงชนบท</v>
          </cell>
          <cell r="F991" t="str">
            <v>รายการปีเดียว ราคาต่อหน่วยต่ำกว่า 10 ล้านบาท (พลางก่อน2)</v>
          </cell>
          <cell r="G991" t="str">
            <v>วิธี e-Bidding</v>
          </cell>
          <cell r="H991" t="str">
            <v>ซ่อมสร้างผิวทางแอสฟัลต์คอนกรีต (โดยวิธี Pavement In - Place Recycling)</v>
          </cell>
          <cell r="I991" t="str">
            <v>08007280004703210717</v>
          </cell>
          <cell r="K991" t="str">
            <v>สงขลา</v>
          </cell>
          <cell r="L991">
            <v>1</v>
          </cell>
          <cell r="M991" t="str">
            <v>แห่ง</v>
          </cell>
          <cell r="N991" t="str">
            <v>14 ธ.ค. 2566</v>
          </cell>
          <cell r="O991" t="str">
            <v/>
          </cell>
          <cell r="P991">
            <v>5850000</v>
          </cell>
          <cell r="Q991">
            <v>5850000</v>
          </cell>
          <cell r="R991" t="str">
            <v>ลงนามในสัญญา</v>
          </cell>
          <cell r="S991" t="str">
            <v/>
          </cell>
          <cell r="T991" t="str">
            <v>สำนักงานทางหลวงชนบทที่ 12 (สงขลา)</v>
          </cell>
          <cell r="U991" t="str">
            <v>สำนักงานทางหลวงชนบทที่ 12 (สงขลา)</v>
          </cell>
          <cell r="V991" t="str">
            <v>สำนักบำรุงทาง</v>
          </cell>
          <cell r="W991" t="str">
            <v>สงขลา</v>
          </cell>
          <cell r="X991" t="str">
            <v/>
          </cell>
          <cell r="Y991">
            <v>5858350.8700000001</v>
          </cell>
          <cell r="Z991">
            <v>0</v>
          </cell>
          <cell r="AB991" t="str">
            <v>คอนกรีต</v>
          </cell>
          <cell r="AC991" t="str">
            <v>6.00</v>
          </cell>
          <cell r="AD991" t="str">
            <v>เมตร</v>
          </cell>
          <cell r="AE991" t="str">
            <v>AC</v>
          </cell>
          <cell r="AF991" t="str">
            <v>0.00</v>
          </cell>
          <cell r="AG991" t="str">
            <v>-</v>
          </cell>
          <cell r="AH991" t="str">
            <v>23 ม.ค. 2567</v>
          </cell>
          <cell r="AI991" t="str">
            <v>16 ม.ค. 2567</v>
          </cell>
          <cell r="AJ991" t="str">
            <v>7 ก.พ. 2567</v>
          </cell>
          <cell r="AK991" t="str">
            <v>13 ก.พ. 2567</v>
          </cell>
          <cell r="AL991">
            <v>5</v>
          </cell>
          <cell r="AM991">
            <v>3</v>
          </cell>
          <cell r="AN991">
            <v>5</v>
          </cell>
          <cell r="AO991">
            <v>3</v>
          </cell>
          <cell r="AP991" t="str">
            <v>0903550000768</v>
          </cell>
          <cell r="AR991" t="str">
            <v>ห้างหุ้นส่วนจำกัด ซีบี คอน</v>
          </cell>
          <cell r="AS991" t="str">
            <v/>
          </cell>
          <cell r="AT991">
            <v>5840000</v>
          </cell>
          <cell r="AU991">
            <v>5840000</v>
          </cell>
          <cell r="AV991" t="str">
            <v/>
          </cell>
          <cell r="AW991" t="str">
            <v>07/2567</v>
          </cell>
          <cell r="AX991" t="str">
            <v>12 มี.ค. 2567</v>
          </cell>
          <cell r="AY991" t="str">
            <v>13 มี.ค. 2567</v>
          </cell>
          <cell r="AZ991" t="str">
            <v>10 ก.ค. 2567</v>
          </cell>
          <cell r="BA991">
            <v>120</v>
          </cell>
          <cell r="BC991">
            <v>5840000</v>
          </cell>
          <cell r="BD991">
            <v>5840000</v>
          </cell>
          <cell r="BF991">
            <v>10000</v>
          </cell>
          <cell r="BG991">
            <v>18350.870000000112</v>
          </cell>
          <cell r="BI991" t="str">
            <v xml:space="preserve"> 13 ก.พ.67</v>
          </cell>
          <cell r="BJ991">
            <v>0.31324293145316701</v>
          </cell>
        </row>
        <row r="992">
          <cell r="A992" t="str">
            <v xml:space="preserve">งานบำรุงถนนสาย สข.2003 แยกทางหลวงหมายเลข 42 - บ้านสะท้อน อ.นาทวี จ.สงขลา (ตอนที่ 1) </v>
          </cell>
          <cell r="C992" t="str">
            <v>2567</v>
          </cell>
          <cell r="D992" t="str">
            <v>ผลผลิตโครงข่ายทางหลวงชนบทได้รับการบำรุงรักษา</v>
          </cell>
          <cell r="E992" t="str">
            <v>บำรุงรักษาทางหลวงชนบท</v>
          </cell>
          <cell r="F992" t="str">
            <v>รายการปีเดียว ราคาต่อหน่วยต่ำกว่า 10 ล้านบาท (พลางก่อน2)</v>
          </cell>
          <cell r="G992" t="str">
            <v>วิธีคัดเลือก</v>
          </cell>
          <cell r="H992" t="str">
            <v>ซ่อมสร้างผิวทางแอสฟัลต์คอนกรีต (โดยวิธี Pavement In - Place Recycling)</v>
          </cell>
          <cell r="I992" t="str">
            <v>08007280004703210717</v>
          </cell>
          <cell r="K992" t="str">
            <v>สงขลา</v>
          </cell>
          <cell r="L992">
            <v>1</v>
          </cell>
          <cell r="M992" t="str">
            <v>แห่ง</v>
          </cell>
          <cell r="N992" t="str">
            <v>14 ธ.ค. 2566</v>
          </cell>
          <cell r="O992" t="str">
            <v/>
          </cell>
          <cell r="P992">
            <v>5850000</v>
          </cell>
          <cell r="Q992">
            <v>5850000</v>
          </cell>
          <cell r="R992" t="str">
            <v>ลงนามในสัญญา</v>
          </cell>
          <cell r="S992" t="str">
            <v/>
          </cell>
          <cell r="T992" t="str">
            <v>สำนักงานทางหลวงชนบทที่ 12 (สงขลา)</v>
          </cell>
          <cell r="U992" t="str">
            <v>สำนักงานทางหลวงชนบทที่ 12 (สงขลา)</v>
          </cell>
          <cell r="V992" t="str">
            <v>สำนักบำรุงทาง</v>
          </cell>
          <cell r="W992" t="str">
            <v>สงขลา</v>
          </cell>
          <cell r="X992" t="str">
            <v/>
          </cell>
          <cell r="Y992">
            <v>5872513.71</v>
          </cell>
          <cell r="Z992">
            <v>0</v>
          </cell>
          <cell r="AB992" t="str">
            <v>คอนกรีต</v>
          </cell>
          <cell r="AC992" t="str">
            <v>6.00</v>
          </cell>
          <cell r="AD992" t="str">
            <v>เมตร</v>
          </cell>
          <cell r="AE992" t="str">
            <v>AC</v>
          </cell>
          <cell r="AF992" t="str">
            <v>0.00-1.50</v>
          </cell>
          <cell r="AG992" t="str">
            <v>เมตร</v>
          </cell>
          <cell r="AH992" t="str">
            <v>22 ธ.ค. 2566</v>
          </cell>
          <cell r="AI992" t="str">
            <v>-</v>
          </cell>
          <cell r="AJ992" t="str">
            <v>27 ธ.ค. 2566</v>
          </cell>
          <cell r="AK992" t="str">
            <v>27 ธ.ค. 2566</v>
          </cell>
          <cell r="AL992">
            <v>2</v>
          </cell>
          <cell r="AM992">
            <v>2</v>
          </cell>
          <cell r="AN992">
            <v>2</v>
          </cell>
          <cell r="AO992">
            <v>2</v>
          </cell>
          <cell r="AP992" t="str">
            <v>0953556000387</v>
          </cell>
          <cell r="AR992" t="str">
            <v>หจก.สุชาบดีก่อสร้าง</v>
          </cell>
          <cell r="AS992" t="str">
            <v/>
          </cell>
          <cell r="AT992">
            <v>5846000</v>
          </cell>
          <cell r="AU992">
            <v>5846000</v>
          </cell>
          <cell r="AV992" t="str">
            <v/>
          </cell>
          <cell r="AW992" t="str">
            <v>03/2567</v>
          </cell>
          <cell r="AX992" t="str">
            <v>8 ก.พ. 2567</v>
          </cell>
          <cell r="AY992" t="str">
            <v>9 ก.พ. 2567</v>
          </cell>
          <cell r="AZ992" t="str">
            <v>18 พ.ค. 2567</v>
          </cell>
          <cell r="BA992">
            <v>100</v>
          </cell>
          <cell r="BC992">
            <v>5846000</v>
          </cell>
          <cell r="BD992">
            <v>5846000</v>
          </cell>
          <cell r="BF992">
            <v>4000</v>
          </cell>
          <cell r="BG992">
            <v>26513.709999999963</v>
          </cell>
          <cell r="BI992" t="str">
            <v xml:space="preserve"> 2 ก.พ.67</v>
          </cell>
          <cell r="BJ992">
            <v>0.45148826055273633</v>
          </cell>
        </row>
        <row r="993">
          <cell r="A993" t="str">
            <v>งานบำรุงถนนสาย นธ.4028 แยกทางหลวงหมายเลข 4058 - บ้านพิธาน  อ.รือเสาะ จ.นราธิวาส</v>
          </cell>
          <cell r="C993" t="str">
            <v>2567</v>
          </cell>
          <cell r="D993" t="str">
            <v>ผลผลิตโครงข่ายทางหลวงชนบทได้รับการบำรุงรักษา</v>
          </cell>
          <cell r="E993" t="str">
            <v>บำรุงรักษาทางหลวงชนบท</v>
          </cell>
          <cell r="F993" t="str">
            <v>รายการปีเดียว ราคาต่อหน่วยต่ำกว่า 10 ล้านบาท (พลางก่อน2)</v>
          </cell>
          <cell r="G993" t="str">
            <v>วิธีคัดเลือก</v>
          </cell>
          <cell r="H993" t="str">
            <v>ซ่อมสร้างผิวทางแอสฟัลต์คอนกรีต</v>
          </cell>
          <cell r="I993" t="str">
            <v>08007280004703210717</v>
          </cell>
          <cell r="J993" t="str">
            <v>รือเสาะ</v>
          </cell>
          <cell r="K993" t="str">
            <v>นราธิวาส</v>
          </cell>
          <cell r="L993">
            <v>1</v>
          </cell>
          <cell r="M993" t="str">
            <v>แห่ง</v>
          </cell>
          <cell r="N993" t="str">
            <v>14 ธ.ค. 2566</v>
          </cell>
          <cell r="O993" t="str">
            <v/>
          </cell>
          <cell r="P993">
            <v>7900000</v>
          </cell>
          <cell r="Q993">
            <v>7900000</v>
          </cell>
          <cell r="R993" t="str">
            <v>ลงนามในสัญญา</v>
          </cell>
          <cell r="S993" t="str">
            <v/>
          </cell>
          <cell r="T993" t="str">
            <v>สำนักงานทางหลวงชนบทที่ 12 (สงขลา)</v>
          </cell>
          <cell r="U993" t="str">
            <v>สำนักงานทางหลวงชนบทที่ 12 (สงขลา)</v>
          </cell>
          <cell r="V993" t="str">
            <v>สำนักบำรุงทาง</v>
          </cell>
          <cell r="W993" t="str">
            <v>นราธิวาส</v>
          </cell>
          <cell r="X993" t="str">
            <v/>
          </cell>
          <cell r="Y993">
            <v>7907806.8899999997</v>
          </cell>
          <cell r="Z993">
            <v>0</v>
          </cell>
          <cell r="AB993" t="str">
            <v>คอนกรีต</v>
          </cell>
          <cell r="AC993" t="str">
            <v>7.00</v>
          </cell>
          <cell r="AD993" t="str">
            <v>เมตร</v>
          </cell>
          <cell r="AE993" t="str">
            <v>AC</v>
          </cell>
          <cell r="AF993" t="str">
            <v>0.00-1.00</v>
          </cell>
          <cell r="AG993" t="str">
            <v>เมตร</v>
          </cell>
          <cell r="AH993" t="str">
            <v>9 ม.ค. 2567</v>
          </cell>
          <cell r="AI993" t="str">
            <v>-</v>
          </cell>
          <cell r="AJ993" t="str">
            <v>15 ม.ค. 2567</v>
          </cell>
          <cell r="AK993" t="str">
            <v>15 ม.ค. 2567</v>
          </cell>
          <cell r="AL993">
            <v>3</v>
          </cell>
          <cell r="AM993">
            <v>3</v>
          </cell>
          <cell r="AN993">
            <v>3</v>
          </cell>
          <cell r="AO993">
            <v>3</v>
          </cell>
          <cell r="AR993" t="str">
            <v>หจก.มานะวณิชย์ตันหยงมัส</v>
          </cell>
          <cell r="AS993" t="str">
            <v/>
          </cell>
          <cell r="AT993">
            <v>7900000</v>
          </cell>
          <cell r="AU993">
            <v>7900000</v>
          </cell>
          <cell r="AV993" t="str">
            <v/>
          </cell>
          <cell r="AW993" t="str">
            <v>04/2567</v>
          </cell>
          <cell r="AX993" t="str">
            <v>13 ก.พ. 2567</v>
          </cell>
          <cell r="AY993" t="str">
            <v>14 ก.พ. 2567</v>
          </cell>
          <cell r="AZ993" t="str">
            <v>12 มิ.ย. 2567</v>
          </cell>
          <cell r="BA993">
            <v>120</v>
          </cell>
          <cell r="BC993">
            <v>7900000</v>
          </cell>
          <cell r="BD993">
            <v>7900000</v>
          </cell>
          <cell r="BF993">
            <v>0</v>
          </cell>
          <cell r="BG993">
            <v>7806.8899999996647</v>
          </cell>
          <cell r="BI993" t="str">
            <v xml:space="preserve"> 2 ก.พ.67</v>
          </cell>
          <cell r="BJ993">
            <v>9.8723832139503157E-2</v>
          </cell>
        </row>
        <row r="994">
          <cell r="A994" t="str">
            <v>งานบำรุงถนนสาย ปน.2001 แยกทางหลวงหมายเลข 42 - บ้านข่าลิง  อ.ทุ่งยางแดง จ.ปัตตานี</v>
          </cell>
          <cell r="C994" t="str">
            <v>2567</v>
          </cell>
          <cell r="D994" t="str">
            <v>ผลผลิตโครงข่ายทางหลวงชนบทได้รับการบำรุงรักษา</v>
          </cell>
          <cell r="E994" t="str">
            <v>บำรุงรักษาทางหลวงชนบท</v>
          </cell>
          <cell r="F994" t="str">
            <v>รายการปีเดียว ราคาต่อหน่วยต่ำกว่า 10 ล้านบาท (พลางก่อน2)</v>
          </cell>
          <cell r="G994" t="str">
            <v>วิธีคัดเลือก</v>
          </cell>
          <cell r="H994" t="str">
            <v>เสริมผิวลาดยางแอสฟัลต์คอนกรีต</v>
          </cell>
          <cell r="I994" t="str">
            <v>08007280004703210717</v>
          </cell>
          <cell r="J994" t="str">
            <v>ทุ่งยางแดง</v>
          </cell>
          <cell r="K994" t="str">
            <v>ปัตตานี</v>
          </cell>
          <cell r="L994">
            <v>1</v>
          </cell>
          <cell r="M994" t="str">
            <v>แห่ง</v>
          </cell>
          <cell r="N994" t="str">
            <v>14 ธ.ค. 2566</v>
          </cell>
          <cell r="O994" t="str">
            <v/>
          </cell>
          <cell r="P994">
            <v>7900000</v>
          </cell>
          <cell r="Q994">
            <v>7900000</v>
          </cell>
          <cell r="R994" t="str">
            <v>ลงนามในสัญญา</v>
          </cell>
          <cell r="S994" t="str">
            <v/>
          </cell>
          <cell r="T994" t="str">
            <v>สำนักงานทางหลวงชนบทที่ 12 (สงขลา)</v>
          </cell>
          <cell r="U994" t="str">
            <v>สำนักงานทางหลวงชนบทที่ 12 (สงขลา)</v>
          </cell>
          <cell r="V994" t="str">
            <v>สำนักบำรุงทาง</v>
          </cell>
          <cell r="W994" t="str">
            <v>ปัตตานี</v>
          </cell>
          <cell r="X994" t="str">
            <v/>
          </cell>
          <cell r="Y994">
            <v>7903507.3899999997</v>
          </cell>
          <cell r="Z994">
            <v>0</v>
          </cell>
          <cell r="AB994" t="str">
            <v>ลาดยาง</v>
          </cell>
          <cell r="AC994" t="str">
            <v>6.00</v>
          </cell>
          <cell r="AD994" t="str">
            <v>เมตร</v>
          </cell>
          <cell r="AE994" t="str">
            <v>แอสฟัลติกคอนกรีต</v>
          </cell>
          <cell r="AF994" t="str">
            <v>0.00-1.00</v>
          </cell>
          <cell r="AG994" t="str">
            <v>เมตร</v>
          </cell>
          <cell r="AH994" t="str">
            <v>5 ม.ค. 2567</v>
          </cell>
          <cell r="AI994" t="str">
            <v>-</v>
          </cell>
          <cell r="AJ994" t="str">
            <v>11 ม.ค. 2567</v>
          </cell>
          <cell r="AK994" t="str">
            <v>11 ม.ค. 2567</v>
          </cell>
          <cell r="AL994">
            <v>2</v>
          </cell>
          <cell r="AM994">
            <v>2</v>
          </cell>
          <cell r="AN994">
            <v>2</v>
          </cell>
          <cell r="AO994">
            <v>2</v>
          </cell>
          <cell r="AP994" t="str">
            <v>0943529000053</v>
          </cell>
          <cell r="AR994" t="str">
            <v>หจก.ปัตตานีสหพันธ์ก่อสร้าง</v>
          </cell>
          <cell r="AS994" t="str">
            <v/>
          </cell>
          <cell r="AT994">
            <v>7900000</v>
          </cell>
          <cell r="AU994">
            <v>7900000</v>
          </cell>
          <cell r="AV994" t="str">
            <v/>
          </cell>
          <cell r="AW994" t="str">
            <v>05/2567</v>
          </cell>
          <cell r="AX994" t="str">
            <v>14 ก.พ. 2567</v>
          </cell>
          <cell r="AY994" t="str">
            <v>15 ก.พ. 2567</v>
          </cell>
          <cell r="AZ994" t="str">
            <v>13 มิ.ย. 2567</v>
          </cell>
          <cell r="BA994">
            <v>120</v>
          </cell>
          <cell r="BC994">
            <v>7900000</v>
          </cell>
          <cell r="BD994">
            <v>7900000</v>
          </cell>
          <cell r="BF994">
            <v>0</v>
          </cell>
          <cell r="BG994">
            <v>3507.3899999996647</v>
          </cell>
          <cell r="BI994" t="str">
            <v xml:space="preserve"> 2 ก.พ.67</v>
          </cell>
          <cell r="BJ994">
            <v>4.4377639279966116E-2</v>
          </cell>
        </row>
        <row r="995">
          <cell r="A995" t="str">
            <v xml:space="preserve">รถกระเช้าระบบไฮดรอลิก </v>
          </cell>
          <cell r="C995" t="str">
            <v>2567</v>
          </cell>
          <cell r="D995" t="str">
            <v>ผลผลิตโครงข่ายทางหลวงชนบทได้รับการบำรุงรักษา</v>
          </cell>
          <cell r="E995" t="str">
            <v>บำรุงรักษาทางหลวงชนบท</v>
          </cell>
          <cell r="F995" t="str">
            <v>รายการปีเดียว ราคาต่อหน่วยต่ำกว่า 1 ล้านบาท (พลางก่อน1)</v>
          </cell>
          <cell r="G995" t="str">
            <v>วิธีเฉพาะเจาะจง (SMEs)</v>
          </cell>
          <cell r="H995" t="str">
            <v>ครุภัณฑ์ซ่อมใหญ่เครื่องจักรกล</v>
          </cell>
          <cell r="I995" t="str">
            <v>08007280004703110219</v>
          </cell>
          <cell r="L995">
            <v>0</v>
          </cell>
          <cell r="M995" t="str">
            <v/>
          </cell>
          <cell r="N995" t="str">
            <v>9 พ.ย. 2566</v>
          </cell>
          <cell r="O995" t="str">
            <v/>
          </cell>
          <cell r="P995">
            <v>400000</v>
          </cell>
          <cell r="Q995">
            <v>400000</v>
          </cell>
          <cell r="R995" t="str">
            <v>ลงนามในสัญญา</v>
          </cell>
          <cell r="S995" t="str">
            <v/>
          </cell>
          <cell r="T995" t="str">
            <v>สำนักงานทางหลวงชนบทที่ 13 (ฉะเชิงเทรา)</v>
          </cell>
          <cell r="U995" t="str">
            <v>สำนักงานทางหลวงชนบทที่ 13 (ฉะเชิงเทรา)</v>
          </cell>
          <cell r="V995" t="str">
            <v>กองแผนงาน</v>
          </cell>
          <cell r="X995" t="str">
            <v/>
          </cell>
          <cell r="Y995">
            <v>400000</v>
          </cell>
          <cell r="Z995">
            <v>0</v>
          </cell>
          <cell r="AA995" t="str">
            <v>คัน</v>
          </cell>
          <cell r="AB995" t="str">
            <v>-</v>
          </cell>
          <cell r="AC995" t="str">
            <v>0</v>
          </cell>
          <cell r="AD995" t="str">
            <v>-</v>
          </cell>
          <cell r="AE995" t="str">
            <v>-</v>
          </cell>
          <cell r="AF995" t="str">
            <v>0</v>
          </cell>
          <cell r="AG995" t="str">
            <v>-</v>
          </cell>
          <cell r="AH995" t="str">
            <v>29 พ.ย. 2566</v>
          </cell>
          <cell r="AI995" t="str">
            <v>28 พ.ย. 2566</v>
          </cell>
          <cell r="AJ995" t="str">
            <v>29 พ.ย. 2566</v>
          </cell>
          <cell r="AK995" t="str">
            <v>30 พ.ย. 2566</v>
          </cell>
          <cell r="AL995">
            <v>1</v>
          </cell>
          <cell r="AN995">
            <v>1</v>
          </cell>
          <cell r="AP995" t="str">
            <v>0245536000908</v>
          </cell>
          <cell r="AR995" t="str">
            <v>บจก.ลิ้มซินหลี</v>
          </cell>
          <cell r="AS995" t="str">
            <v/>
          </cell>
          <cell r="AT995">
            <v>400000</v>
          </cell>
          <cell r="AU995">
            <v>400000</v>
          </cell>
          <cell r="AV995" t="str">
            <v/>
          </cell>
          <cell r="AW995" t="str">
            <v>สทช.13/01/2567</v>
          </cell>
          <cell r="AX995" t="str">
            <v>30 พ.ย. 2566</v>
          </cell>
          <cell r="AY995" t="str">
            <v>1 ธ.ค. 2566</v>
          </cell>
          <cell r="AZ995" t="str">
            <v>14 ธ.ค. 2566</v>
          </cell>
          <cell r="BA995">
            <v>14</v>
          </cell>
          <cell r="BC995">
            <v>400000</v>
          </cell>
          <cell r="BD995">
            <v>400000</v>
          </cell>
          <cell r="BF995">
            <v>0</v>
          </cell>
          <cell r="BG995">
            <v>0</v>
          </cell>
          <cell r="BI995" t="str">
            <v xml:space="preserve"> 2 ก.พ.67</v>
          </cell>
          <cell r="BJ995">
            <v>0</v>
          </cell>
        </row>
        <row r="996">
          <cell r="A996" t="str">
            <v>งานบำรุงถนนสาย นย.4034 แยกทางหลวงหมายเลข 3076 - บ้านเทพโลก  อ.เมือง, องครักษ์ จ.นครนายก</v>
          </cell>
          <cell r="C996" t="str">
            <v>2567</v>
          </cell>
          <cell r="D996" t="str">
            <v>ผลผลิตโครงข่ายทางหลวงชนบทได้รับการบำรุงรักษา</v>
          </cell>
          <cell r="E996" t="str">
            <v>บำรุงรักษาทางหลวงชนบท</v>
          </cell>
          <cell r="F996" t="str">
            <v>รายการปีเดียว ราคาต่อหน่วยต่ำกว่า 10 ล้านบาท (พลางก่อน2)</v>
          </cell>
          <cell r="G996" t="str">
            <v>วิธี e-Bidding</v>
          </cell>
          <cell r="H996" t="str">
            <v>ซ่อมสร้างผิวทางแอสฟัลต์คอนกรีต</v>
          </cell>
          <cell r="I996" t="str">
            <v>08007280004703210717</v>
          </cell>
          <cell r="J996" t="str">
            <v>เมือง</v>
          </cell>
          <cell r="K996" t="str">
            <v>นครนายก</v>
          </cell>
          <cell r="L996">
            <v>1</v>
          </cell>
          <cell r="M996" t="str">
            <v>แห่ง</v>
          </cell>
          <cell r="N996" t="str">
            <v>14 ธ.ค. 2566</v>
          </cell>
          <cell r="O996" t="str">
            <v/>
          </cell>
          <cell r="P996">
            <v>6000000</v>
          </cell>
          <cell r="Q996">
            <v>6000000</v>
          </cell>
          <cell r="R996" t="str">
            <v>ลงนามในสัญญา</v>
          </cell>
          <cell r="S996" t="str">
            <v/>
          </cell>
          <cell r="T996" t="str">
            <v>สำนักงานทางหลวงชนบทที่ 13 (ฉะเชิงเทรา)</v>
          </cell>
          <cell r="U996" t="str">
            <v>สำนักงานทางหลวงชนบทที่ 13 (ฉะเชิงเทรา)</v>
          </cell>
          <cell r="V996" t="str">
            <v>สำนักบำรุงทาง</v>
          </cell>
          <cell r="W996" t="str">
            <v>นครนายก</v>
          </cell>
          <cell r="X996" t="str">
            <v/>
          </cell>
          <cell r="Y996">
            <v>6003317.9100000001</v>
          </cell>
          <cell r="Z996">
            <v>0</v>
          </cell>
          <cell r="AC996" t="str">
            <v>-</v>
          </cell>
          <cell r="AD996" t="str">
            <v>-</v>
          </cell>
          <cell r="AE996" t="str">
            <v>-</v>
          </cell>
          <cell r="AF996" t="str">
            <v>-</v>
          </cell>
          <cell r="AG996" t="str">
            <v>-</v>
          </cell>
          <cell r="AH996" t="str">
            <v>16 ม.ค. 2567</v>
          </cell>
          <cell r="AI996" t="str">
            <v>10 ม.ค. 2567</v>
          </cell>
          <cell r="AJ996" t="str">
            <v>30 ม.ค. 2567</v>
          </cell>
          <cell r="AK996" t="str">
            <v>2 ก.พ. 2567</v>
          </cell>
          <cell r="AL996">
            <v>1</v>
          </cell>
          <cell r="AM996">
            <v>1</v>
          </cell>
          <cell r="AN996">
            <v>4</v>
          </cell>
          <cell r="AP996" t="str">
            <v>0263539000192</v>
          </cell>
          <cell r="AR996" t="str">
            <v>หจก.โรจนาการโยธา</v>
          </cell>
          <cell r="AS996" t="str">
            <v/>
          </cell>
          <cell r="AT996">
            <v>5950000</v>
          </cell>
          <cell r="AU996">
            <v>5950000</v>
          </cell>
          <cell r="AV996" t="str">
            <v/>
          </cell>
          <cell r="AW996" t="str">
            <v>สทช.13/09/2567</v>
          </cell>
          <cell r="AX996" t="str">
            <v>29 ก.พ. 2567</v>
          </cell>
          <cell r="AY996" t="str">
            <v>1 มี.ค. 2567</v>
          </cell>
          <cell r="AZ996" t="str">
            <v>14 พ.ค. 2567</v>
          </cell>
          <cell r="BA996">
            <v>75</v>
          </cell>
          <cell r="BB996" t="str">
            <v>นันทศิลป์ นรโคตร</v>
          </cell>
          <cell r="BC996">
            <v>5950000</v>
          </cell>
          <cell r="BD996">
            <v>5950000</v>
          </cell>
          <cell r="BF996">
            <v>50000</v>
          </cell>
          <cell r="BG996">
            <v>53317.910000000149</v>
          </cell>
          <cell r="BI996" t="str">
            <v xml:space="preserve"> 2 ก.พ.67</v>
          </cell>
          <cell r="BJ996">
            <v>0.88814070484566676</v>
          </cell>
        </row>
        <row r="997">
          <cell r="A997" t="str">
            <v>งานบำรุงถนนสาย นย.4009 แยกทางหลวงหมายเลข 3369 - บ้านพระอาจารย์  อ.องครักษ์ จ.นครนายก</v>
          </cell>
          <cell r="C997" t="str">
            <v>2567</v>
          </cell>
          <cell r="D997" t="str">
            <v>ผลผลิตโครงข่ายทางหลวงชนบทได้รับการบำรุงรักษา</v>
          </cell>
          <cell r="E997" t="str">
            <v>บำรุงรักษาทางหลวงชนบท</v>
          </cell>
          <cell r="F997" t="str">
            <v>รายการปีเดียว ราคาต่อหน่วยต่ำกว่า 10 ล้านบาท (พลางก่อน2)</v>
          </cell>
          <cell r="G997" t="str">
            <v>วิธี e-Bidding</v>
          </cell>
          <cell r="H997" t="str">
            <v>ซ่อมสร้างผิวทางแอสฟัลต์คอนกรีต</v>
          </cell>
          <cell r="I997" t="str">
            <v>08007280004703210717</v>
          </cell>
          <cell r="J997" t="str">
            <v>องครักษ์</v>
          </cell>
          <cell r="K997" t="str">
            <v>นครนายก</v>
          </cell>
          <cell r="L997">
            <v>1</v>
          </cell>
          <cell r="M997" t="str">
            <v>แห่ง</v>
          </cell>
          <cell r="N997" t="str">
            <v>14 ธ.ค. 2566</v>
          </cell>
          <cell r="O997" t="str">
            <v/>
          </cell>
          <cell r="P997">
            <v>6900000</v>
          </cell>
          <cell r="Q997">
            <v>6900000</v>
          </cell>
          <cell r="R997" t="str">
            <v>ลงนามในสัญญา</v>
          </cell>
          <cell r="S997" t="str">
            <v/>
          </cell>
          <cell r="T997" t="str">
            <v>สำนักงานทางหลวงชนบทที่ 13 (ฉะเชิงเทรา)</v>
          </cell>
          <cell r="U997" t="str">
            <v>สำนักงานทางหลวงชนบทที่ 13 (ฉะเชิงเทรา)</v>
          </cell>
          <cell r="V997" t="str">
            <v>สำนักบำรุงทาง</v>
          </cell>
          <cell r="W997" t="str">
            <v>นครนายก</v>
          </cell>
          <cell r="X997" t="str">
            <v/>
          </cell>
          <cell r="Y997">
            <v>6901019.1299999999</v>
          </cell>
          <cell r="Z997">
            <v>0</v>
          </cell>
          <cell r="AB997" t="str">
            <v>-</v>
          </cell>
          <cell r="AC997" t="str">
            <v>-</v>
          </cell>
          <cell r="AD997" t="str">
            <v>-</v>
          </cell>
          <cell r="AE997" t="str">
            <v>-</v>
          </cell>
          <cell r="AF997" t="str">
            <v>-</v>
          </cell>
          <cell r="AG997" t="str">
            <v>-</v>
          </cell>
          <cell r="AH997" t="str">
            <v>16 ม.ค. 2567</v>
          </cell>
          <cell r="AI997" t="str">
            <v>10 ม.ค. 2567</v>
          </cell>
          <cell r="AJ997" t="str">
            <v>30 ม.ค. 2567</v>
          </cell>
          <cell r="AK997" t="str">
            <v>2 ก.พ. 2567</v>
          </cell>
          <cell r="AL997">
            <v>1</v>
          </cell>
          <cell r="AM997">
            <v>1</v>
          </cell>
          <cell r="AN997">
            <v>3</v>
          </cell>
          <cell r="AP997" t="str">
            <v>0263519000049</v>
          </cell>
          <cell r="AR997" t="str">
            <v>หจก.แอล. เอช. พี. คอนสตรัคชั่น</v>
          </cell>
          <cell r="AS997" t="str">
            <v/>
          </cell>
          <cell r="AT997">
            <v>6850000</v>
          </cell>
          <cell r="AU997">
            <v>6850000</v>
          </cell>
          <cell r="AV997" t="str">
            <v/>
          </cell>
          <cell r="AW997" t="str">
            <v>สทช.13/10/2567</v>
          </cell>
          <cell r="AX997" t="str">
            <v>29 ก.พ. 2567</v>
          </cell>
          <cell r="AY997" t="str">
            <v>1 มี.ค. 2567</v>
          </cell>
          <cell r="AZ997" t="str">
            <v>14 พ.ค. 2567</v>
          </cell>
          <cell r="BA997">
            <v>75</v>
          </cell>
          <cell r="BB997" t="str">
            <v>ปณิธาน กระพี้สัตย์</v>
          </cell>
          <cell r="BC997">
            <v>6850000</v>
          </cell>
          <cell r="BD997">
            <v>6850000</v>
          </cell>
          <cell r="BF997">
            <v>50000</v>
          </cell>
          <cell r="BG997">
            <v>51019.129999999888</v>
          </cell>
          <cell r="BI997" t="str">
            <v xml:space="preserve"> 2 ก.พ.67</v>
          </cell>
          <cell r="BJ997">
            <v>0.73929848677292231</v>
          </cell>
        </row>
        <row r="998">
          <cell r="A998" t="str">
            <v xml:space="preserve">งานบำรุงถนนสาย นย.3004 แยกทางหลวงหมายเลข 305 - บ้านชุมพล อ.องครักษ์ จ.นครนายก (ตอนที่ 1) </v>
          </cell>
          <cell r="C998" t="str">
            <v>2567</v>
          </cell>
          <cell r="D998" t="str">
            <v>ผลผลิตโครงข่ายทางหลวงชนบทได้รับการบำรุงรักษา</v>
          </cell>
          <cell r="E998" t="str">
            <v>บำรุงรักษาทางหลวงชนบท</v>
          </cell>
          <cell r="F998" t="str">
            <v>รายการปีเดียว ราคาต่อหน่วยต่ำกว่า 10 ล้านบาท (พลางก่อน2)</v>
          </cell>
          <cell r="G998" t="str">
            <v>วิธี e-Bidding</v>
          </cell>
          <cell r="H998" t="str">
            <v>ซ่อมสร้างผิวทางแอสฟัลต์คอนกรีต</v>
          </cell>
          <cell r="I998" t="str">
            <v>08007280004703210717</v>
          </cell>
          <cell r="K998" t="str">
            <v>นครนายก</v>
          </cell>
          <cell r="L998">
            <v>1</v>
          </cell>
          <cell r="M998" t="str">
            <v>แห่ง</v>
          </cell>
          <cell r="N998" t="str">
            <v>14 ธ.ค. 2566</v>
          </cell>
          <cell r="O998" t="str">
            <v/>
          </cell>
          <cell r="P998">
            <v>6250000</v>
          </cell>
          <cell r="Q998">
            <v>6250000</v>
          </cell>
          <cell r="R998" t="str">
            <v>ลงนามในสัญญา</v>
          </cell>
          <cell r="S998" t="str">
            <v/>
          </cell>
          <cell r="T998" t="str">
            <v>สำนักงานทางหลวงชนบทที่ 13 (ฉะเชิงเทรา)</v>
          </cell>
          <cell r="U998" t="str">
            <v>สำนักงานทางหลวงชนบทที่ 13 (ฉะเชิงเทรา)</v>
          </cell>
          <cell r="V998" t="str">
            <v>สำนักบำรุงทาง</v>
          </cell>
          <cell r="W998" t="str">
            <v>นครนายก</v>
          </cell>
          <cell r="X998" t="str">
            <v/>
          </cell>
          <cell r="Y998">
            <v>6251449.8399999999</v>
          </cell>
          <cell r="Z998">
            <v>0</v>
          </cell>
          <cell r="AB998" t="str">
            <v>-</v>
          </cell>
          <cell r="AC998" t="str">
            <v>-</v>
          </cell>
          <cell r="AD998" t="str">
            <v>-</v>
          </cell>
          <cell r="AE998" t="str">
            <v>-</v>
          </cell>
          <cell r="AF998" t="str">
            <v>-</v>
          </cell>
          <cell r="AG998" t="str">
            <v>-</v>
          </cell>
          <cell r="AH998" t="str">
            <v>24 ม.ค. 2567</v>
          </cell>
          <cell r="AI998" t="str">
            <v>10 ม.ค. 2567</v>
          </cell>
          <cell r="AJ998" t="str">
            <v>8 ก.พ. 2567</v>
          </cell>
          <cell r="AK998" t="str">
            <v>12 ก.พ. 2567</v>
          </cell>
          <cell r="AL998">
            <v>1</v>
          </cell>
          <cell r="AM998">
            <v>1</v>
          </cell>
          <cell r="AN998">
            <v>3</v>
          </cell>
          <cell r="AP998" t="str">
            <v>0263525000101</v>
          </cell>
          <cell r="AQ998" t="str">
            <v>67019336844</v>
          </cell>
          <cell r="AR998" t="str">
            <v>ห้างหุ้นส่วนจำกัด นครนายกการโยธา</v>
          </cell>
          <cell r="AS998" t="str">
            <v/>
          </cell>
          <cell r="AT998">
            <v>6240000</v>
          </cell>
          <cell r="AU998">
            <v>6240000</v>
          </cell>
          <cell r="AV998" t="str">
            <v/>
          </cell>
          <cell r="AW998" t="str">
            <v>สทช.13/11/2567</v>
          </cell>
          <cell r="AX998" t="str">
            <v>29 ก.พ. 2567</v>
          </cell>
          <cell r="AY998" t="str">
            <v>1 มี.ค. 2567</v>
          </cell>
          <cell r="AZ998" t="str">
            <v>14 พ.ค. 2567</v>
          </cell>
          <cell r="BA998">
            <v>75</v>
          </cell>
          <cell r="BB998" t="str">
            <v>วิโรจน์ รัตนสุภาวดี</v>
          </cell>
          <cell r="BC998">
            <v>6240000</v>
          </cell>
          <cell r="BD998">
            <v>6240000</v>
          </cell>
          <cell r="BF998">
            <v>10000</v>
          </cell>
          <cell r="BG998">
            <v>11449.839999999851</v>
          </cell>
          <cell r="BI998" t="str">
            <v xml:space="preserve"> 12 ก.พ.67</v>
          </cell>
          <cell r="BJ998">
            <v>0.18315495273972879</v>
          </cell>
        </row>
        <row r="999">
          <cell r="A999" t="str">
            <v>งานบำรุงถนนสาย นย.5032 แยกทางหลวงชนบท นย.4031 - ประตูระบายน้ำคลอง 1  อ.องครักษ์, เมือง จ.นครนายก</v>
          </cell>
          <cell r="C999" t="str">
            <v>2567</v>
          </cell>
          <cell r="D999" t="str">
            <v>ผลผลิตโครงข่ายทางหลวงชนบทได้รับการบำรุงรักษา</v>
          </cell>
          <cell r="E999" t="str">
            <v>บำรุงรักษาทางหลวงชนบท</v>
          </cell>
          <cell r="F999" t="str">
            <v>รายการปีเดียว ราคาต่อหน่วยต่ำกว่า 10 ล้านบาท (พลางก่อน2)</v>
          </cell>
          <cell r="G999" t="str">
            <v>วิธี e-Bidding</v>
          </cell>
          <cell r="H999" t="str">
            <v>ซ่อมสร้างผิวทางแอสฟัลต์คอนกรีต</v>
          </cell>
          <cell r="I999" t="str">
            <v>08007280004703210717</v>
          </cell>
          <cell r="J999" t="str">
            <v>องครักษ์</v>
          </cell>
          <cell r="K999" t="str">
            <v>นครนายก</v>
          </cell>
          <cell r="L999">
            <v>1</v>
          </cell>
          <cell r="M999" t="str">
            <v>แห่ง</v>
          </cell>
          <cell r="N999" t="str">
            <v>14 ธ.ค. 2566</v>
          </cell>
          <cell r="O999" t="str">
            <v/>
          </cell>
          <cell r="P999">
            <v>6000000</v>
          </cell>
          <cell r="Q999">
            <v>6000000</v>
          </cell>
          <cell r="R999" t="str">
            <v>ลงนามในสัญญา</v>
          </cell>
          <cell r="S999" t="str">
            <v/>
          </cell>
          <cell r="T999" t="str">
            <v>สำนักงานทางหลวงชนบทที่ 13 (ฉะเชิงเทรา)</v>
          </cell>
          <cell r="U999" t="str">
            <v>สำนักงานทางหลวงชนบทที่ 13 (ฉะเชิงเทรา)</v>
          </cell>
          <cell r="V999" t="str">
            <v>สำนักบำรุงทาง</v>
          </cell>
          <cell r="W999" t="str">
            <v>นครนายก</v>
          </cell>
          <cell r="X999" t="str">
            <v/>
          </cell>
          <cell r="Y999">
            <v>6001146.1799999997</v>
          </cell>
          <cell r="Z999">
            <v>0</v>
          </cell>
          <cell r="AB999" t="str">
            <v>-</v>
          </cell>
          <cell r="AC999" t="str">
            <v>-</v>
          </cell>
          <cell r="AD999" t="str">
            <v>-</v>
          </cell>
          <cell r="AE999" t="str">
            <v>-</v>
          </cell>
          <cell r="AF999" t="str">
            <v>-</v>
          </cell>
          <cell r="AG999" t="str">
            <v>-</v>
          </cell>
          <cell r="AH999" t="str">
            <v>16 ม.ค. 2567</v>
          </cell>
          <cell r="AI999" t="str">
            <v>10 ม.ค. 2567</v>
          </cell>
          <cell r="AJ999" t="str">
            <v>30 ม.ค. 2567</v>
          </cell>
          <cell r="AK999" t="str">
            <v>2 ก.พ. 2567</v>
          </cell>
          <cell r="AL999">
            <v>1</v>
          </cell>
          <cell r="AM999">
            <v>1</v>
          </cell>
          <cell r="AN999">
            <v>3</v>
          </cell>
          <cell r="AP999" t="str">
            <v>0705545000473</v>
          </cell>
          <cell r="AR999" t="str">
            <v>บริษัท เหมราฎ การสร้าง จำกัด</v>
          </cell>
          <cell r="AS999" t="str">
            <v/>
          </cell>
          <cell r="AT999">
            <v>5990000</v>
          </cell>
          <cell r="AU999">
            <v>5990000</v>
          </cell>
          <cell r="AV999" t="str">
            <v/>
          </cell>
          <cell r="AW999" t="str">
            <v>สทช.13/12/2567</v>
          </cell>
          <cell r="AX999" t="str">
            <v>29 ก.พ. 2567</v>
          </cell>
          <cell r="AY999" t="str">
            <v>1 มี.ค. 2567</v>
          </cell>
          <cell r="AZ999" t="str">
            <v>14 พ.ค. 2567</v>
          </cell>
          <cell r="BA999">
            <v>75</v>
          </cell>
          <cell r="BB999" t="str">
            <v>ศักดิ์นรินทร์ ทองนรินทร์</v>
          </cell>
          <cell r="BC999">
            <v>5990000</v>
          </cell>
          <cell r="BD999">
            <v>5990000</v>
          </cell>
          <cell r="BF999">
            <v>10000</v>
          </cell>
          <cell r="BG999">
            <v>11146.179999999702</v>
          </cell>
          <cell r="BI999" t="str">
            <v xml:space="preserve"> 2 ก.พ.67</v>
          </cell>
          <cell r="BJ999">
            <v>0.1857341858651359</v>
          </cell>
        </row>
        <row r="1000">
          <cell r="A1000" t="str">
            <v xml:space="preserve">งานบำรุงถนนสาย ปจ.2042 แยกทางหลวงหมายเลข 33 - บ้านวังหวาย อ.กบินทร์บุรี จ.ปราจีนบุรี (ตอนที่ 1) </v>
          </cell>
          <cell r="C1000" t="str">
            <v>2567</v>
          </cell>
          <cell r="D1000" t="str">
            <v>ผลผลิตโครงข่ายทางหลวงชนบทได้รับการบำรุงรักษา</v>
          </cell>
          <cell r="E1000" t="str">
            <v>บำรุงรักษาทางหลวงชนบท</v>
          </cell>
          <cell r="F1000" t="str">
            <v>รายการปีเดียว ราคาต่อหน่วยต่ำกว่า 10 ล้านบาท (พลางก่อน2)</v>
          </cell>
          <cell r="G1000" t="str">
            <v>วิธี e-Bidding</v>
          </cell>
          <cell r="H1000" t="str">
            <v>ซ่อมสร้างผิวทางแอสฟัลต์คอนกรีต</v>
          </cell>
          <cell r="I1000" t="str">
            <v>08007280004703210717</v>
          </cell>
          <cell r="K1000" t="str">
            <v>ปราจีนบุรี</v>
          </cell>
          <cell r="L1000">
            <v>1</v>
          </cell>
          <cell r="M1000" t="str">
            <v>แห่ง</v>
          </cell>
          <cell r="N1000" t="str">
            <v>14 ธ.ค. 2566</v>
          </cell>
          <cell r="O1000" t="str">
            <v/>
          </cell>
          <cell r="P1000">
            <v>9200000</v>
          </cell>
          <cell r="Q1000">
            <v>9200000</v>
          </cell>
          <cell r="R1000" t="str">
            <v>ลงนามในสัญญา</v>
          </cell>
          <cell r="S1000" t="str">
            <v/>
          </cell>
          <cell r="T1000" t="str">
            <v>สำนักงานทางหลวงชนบทที่ 13 (ฉะเชิงเทรา)</v>
          </cell>
          <cell r="U1000" t="str">
            <v>สำนักงานทางหลวงชนบทที่ 13 (ฉะเชิงเทรา)</v>
          </cell>
          <cell r="V1000" t="str">
            <v>สำนักบำรุงทาง</v>
          </cell>
          <cell r="W1000" t="str">
            <v>ปราจีนบุรี</v>
          </cell>
          <cell r="X1000" t="str">
            <v/>
          </cell>
          <cell r="Y1000">
            <v>9203546.7200000007</v>
          </cell>
          <cell r="Z1000">
            <v>0</v>
          </cell>
          <cell r="AB1000" t="str">
            <v>-</v>
          </cell>
          <cell r="AC1000" t="str">
            <v>-</v>
          </cell>
          <cell r="AD1000" t="str">
            <v>-</v>
          </cell>
          <cell r="AE1000" t="str">
            <v>-</v>
          </cell>
          <cell r="AF1000" t="str">
            <v>0.00</v>
          </cell>
          <cell r="AG1000" t="str">
            <v>-</v>
          </cell>
          <cell r="AH1000" t="str">
            <v>24 ม.ค. 2567</v>
          </cell>
          <cell r="AI1000" t="str">
            <v>10 ม.ค. 2567</v>
          </cell>
          <cell r="AJ1000" t="str">
            <v>8 ก.พ. 2567</v>
          </cell>
          <cell r="AK1000" t="str">
            <v>12 ก.พ. 2567</v>
          </cell>
          <cell r="AL1000">
            <v>1</v>
          </cell>
          <cell r="AM1000">
            <v>1</v>
          </cell>
          <cell r="AN1000">
            <v>2</v>
          </cell>
          <cell r="AQ1000" t="str">
            <v>67019334137</v>
          </cell>
          <cell r="AR1000" t="str">
            <v>บริษัท วนิชชัยก่อสร้าง(1979) จำกัด</v>
          </cell>
          <cell r="AS1000" t="str">
            <v/>
          </cell>
          <cell r="AT1000">
            <v>9180000</v>
          </cell>
          <cell r="AU1000">
            <v>9180000</v>
          </cell>
          <cell r="AV1000" t="str">
            <v/>
          </cell>
          <cell r="AW1000" t="str">
            <v>สทช.13/13/25667</v>
          </cell>
          <cell r="AX1000" t="str">
            <v>1 มี.ค. 2567</v>
          </cell>
          <cell r="AY1000" t="str">
            <v>2 มี.ค. 2567</v>
          </cell>
          <cell r="AZ1000" t="str">
            <v>15 พ.ค. 2567</v>
          </cell>
          <cell r="BA1000">
            <v>75</v>
          </cell>
          <cell r="BB1000" t="str">
            <v>ชนก วุฒิศาสน์โสภณ</v>
          </cell>
          <cell r="BC1000">
            <v>9180000</v>
          </cell>
          <cell r="BD1000">
            <v>9180000</v>
          </cell>
          <cell r="BF1000">
            <v>20000</v>
          </cell>
          <cell r="BG1000">
            <v>23546.720000000671</v>
          </cell>
          <cell r="BI1000" t="str">
            <v xml:space="preserve"> 12 ก.พ.67</v>
          </cell>
          <cell r="BJ1000">
            <v>0.2558439775052358</v>
          </cell>
        </row>
        <row r="1001">
          <cell r="A1001" t="str">
            <v>งานบำรุงถนนสาย ปจ.2007 แยกทางหลวงหมายเลข 33 - บ้านดงคุย  อ.เมือง จ.ปราจีนบุรี</v>
          </cell>
          <cell r="C1001" t="str">
            <v>2567</v>
          </cell>
          <cell r="D1001" t="str">
            <v>ผลผลิตโครงข่ายทางหลวงชนบทได้รับการบำรุงรักษา</v>
          </cell>
          <cell r="E1001" t="str">
            <v>บำรุงรักษาทางหลวงชนบท</v>
          </cell>
          <cell r="F1001" t="str">
            <v>รายการปีเดียว ราคาต่อหน่วยต่ำกว่า 10 ล้านบาท (พลางก่อน2)</v>
          </cell>
          <cell r="G1001" t="str">
            <v>วิธี e-Bidding</v>
          </cell>
          <cell r="H1001" t="str">
            <v>ซ่อมสร้างผิวทางแอสฟัลต์คอนกรีต</v>
          </cell>
          <cell r="I1001" t="str">
            <v>08007280004703210717</v>
          </cell>
          <cell r="J1001" t="str">
            <v>เมือง</v>
          </cell>
          <cell r="K1001" t="str">
            <v>ปราจีนบุรี</v>
          </cell>
          <cell r="L1001">
            <v>1</v>
          </cell>
          <cell r="M1001" t="str">
            <v>แห่ง</v>
          </cell>
          <cell r="N1001" t="str">
            <v>14 ธ.ค. 2566</v>
          </cell>
          <cell r="O1001" t="str">
            <v/>
          </cell>
          <cell r="P1001">
            <v>9000000</v>
          </cell>
          <cell r="Q1001">
            <v>9000000</v>
          </cell>
          <cell r="R1001" t="str">
            <v>ลงนามในสัญญา</v>
          </cell>
          <cell r="S1001" t="str">
            <v/>
          </cell>
          <cell r="T1001" t="str">
            <v>สำนักงานทางหลวงชนบทที่ 13 (ฉะเชิงเทรา)</v>
          </cell>
          <cell r="U1001" t="str">
            <v>สำนักงานทางหลวงชนบทที่ 13 (ฉะเชิงเทรา)</v>
          </cell>
          <cell r="V1001" t="str">
            <v>สำนักบำรุงทาง</v>
          </cell>
          <cell r="W1001" t="str">
            <v>ปราจีนบุรี</v>
          </cell>
          <cell r="X1001" t="str">
            <v/>
          </cell>
          <cell r="Y1001">
            <v>9002474.9600000009</v>
          </cell>
          <cell r="Z1001">
            <v>0</v>
          </cell>
          <cell r="AB1001" t="str">
            <v>-</v>
          </cell>
          <cell r="AC1001" t="str">
            <v>-</v>
          </cell>
          <cell r="AD1001" t="str">
            <v>-</v>
          </cell>
          <cell r="AE1001" t="str">
            <v>-</v>
          </cell>
          <cell r="AF1001" t="str">
            <v>-</v>
          </cell>
          <cell r="AG1001" t="str">
            <v>-</v>
          </cell>
          <cell r="AH1001" t="str">
            <v>24 ม.ค. 2567</v>
          </cell>
          <cell r="AI1001" t="str">
            <v>10 ม.ค. 2567</v>
          </cell>
          <cell r="AJ1001" t="str">
            <v>8 ก.พ. 2567</v>
          </cell>
          <cell r="AK1001" t="str">
            <v>12 ก.พ. 2567</v>
          </cell>
          <cell r="AL1001">
            <v>1</v>
          </cell>
          <cell r="AM1001">
            <v>1</v>
          </cell>
          <cell r="AN1001">
            <v>3</v>
          </cell>
          <cell r="AP1001" t="str">
            <v>0253520000057</v>
          </cell>
          <cell r="AQ1001" t="str">
            <v>67019334157</v>
          </cell>
          <cell r="AR1001" t="str">
            <v>หจก.เจริญสวัสดิ์ศรีมหาโธิ์</v>
          </cell>
          <cell r="AS1001" t="str">
            <v/>
          </cell>
          <cell r="AT1001">
            <v>8950000</v>
          </cell>
          <cell r="AU1001">
            <v>8950000</v>
          </cell>
          <cell r="AV1001" t="str">
            <v/>
          </cell>
          <cell r="AW1001" t="str">
            <v>สทช.13/14/2567</v>
          </cell>
          <cell r="AX1001" t="str">
            <v>1 มี.ค. 2567</v>
          </cell>
          <cell r="AY1001" t="str">
            <v>2 มี.ค. 2567</v>
          </cell>
          <cell r="AZ1001" t="str">
            <v>15 พ.ค. 2567</v>
          </cell>
          <cell r="BA1001">
            <v>75</v>
          </cell>
          <cell r="BB1001" t="str">
            <v>จักรพงษ์ ศรีสมบัติ</v>
          </cell>
          <cell r="BC1001">
            <v>8950000</v>
          </cell>
          <cell r="BD1001">
            <v>8950000</v>
          </cell>
          <cell r="BF1001">
            <v>50000</v>
          </cell>
          <cell r="BG1001">
            <v>52474.960000000894</v>
          </cell>
          <cell r="BI1001" t="str">
            <v xml:space="preserve"> 12 ก.พ.67</v>
          </cell>
          <cell r="BJ1001">
            <v>0.58289481762691719</v>
          </cell>
        </row>
        <row r="1002">
          <cell r="A1002" t="str">
            <v>งานบำรุงถนนสาย สก.4028 แยกทางหลวงหมายเลข 3198  - บ้านเขาน้อยพรมสุวรรณ  อ.วัฒนานคร จ.สระแก้ว</v>
          </cell>
          <cell r="C1002" t="str">
            <v>2567</v>
          </cell>
          <cell r="D1002" t="str">
            <v>ผลผลิตโครงข่ายทางหลวงชนบทได้รับการบำรุงรักษา</v>
          </cell>
          <cell r="E1002" t="str">
            <v>บำรุงรักษาทางหลวงชนบท</v>
          </cell>
          <cell r="F1002" t="str">
            <v>รายการปีเดียว ราคาต่อหน่วยต่ำกว่า 10 ล้านบาท (พลางก่อน2)</v>
          </cell>
          <cell r="G1002" t="str">
            <v>วิธี e-Bidding</v>
          </cell>
          <cell r="H1002" t="str">
            <v>ซ่อมสร้างผิวทางแอสฟัลต์คอนกรีต</v>
          </cell>
          <cell r="I1002" t="str">
            <v>08007280004703210717</v>
          </cell>
          <cell r="J1002" t="str">
            <v>วัฒนานคร</v>
          </cell>
          <cell r="K1002" t="str">
            <v>สระแก้ว</v>
          </cell>
          <cell r="L1002">
            <v>1</v>
          </cell>
          <cell r="M1002" t="str">
            <v>แห่ง</v>
          </cell>
          <cell r="N1002" t="str">
            <v>14 ธ.ค. 2566</v>
          </cell>
          <cell r="O1002" t="str">
            <v/>
          </cell>
          <cell r="P1002">
            <v>9100000</v>
          </cell>
          <cell r="Q1002">
            <v>9100000</v>
          </cell>
          <cell r="R1002" t="str">
            <v>ลงนามในสัญญา</v>
          </cell>
          <cell r="S1002" t="str">
            <v/>
          </cell>
          <cell r="T1002" t="str">
            <v>สำนักงานทางหลวงชนบทที่ 13 (ฉะเชิงเทรา)</v>
          </cell>
          <cell r="U1002" t="str">
            <v>สำนักงานทางหลวงชนบทที่ 13 (ฉะเชิงเทรา)</v>
          </cell>
          <cell r="V1002" t="str">
            <v>สำนักบำรุงทาง</v>
          </cell>
          <cell r="W1002" t="str">
            <v>สระแก้ว</v>
          </cell>
          <cell r="X1002" t="str">
            <v/>
          </cell>
          <cell r="Y1002">
            <v>9100294.6799999997</v>
          </cell>
          <cell r="Z1002">
            <v>0</v>
          </cell>
          <cell r="AB1002" t="str">
            <v>-</v>
          </cell>
          <cell r="AC1002" t="str">
            <v>-</v>
          </cell>
          <cell r="AD1002" t="str">
            <v>-</v>
          </cell>
          <cell r="AE1002" t="str">
            <v>-</v>
          </cell>
          <cell r="AF1002" t="str">
            <v>-</v>
          </cell>
          <cell r="AG1002" t="str">
            <v>-</v>
          </cell>
          <cell r="AH1002" t="str">
            <v>16 ม.ค. 2567</v>
          </cell>
          <cell r="AI1002" t="str">
            <v>10 ม.ค. 2567</v>
          </cell>
          <cell r="AJ1002" t="str">
            <v>30 ม.ค. 2567</v>
          </cell>
          <cell r="AK1002" t="str">
            <v>2 ก.พ. 2567</v>
          </cell>
          <cell r="AL1002">
            <v>1</v>
          </cell>
          <cell r="AM1002">
            <v>1</v>
          </cell>
          <cell r="AN1002">
            <v>2</v>
          </cell>
          <cell r="AP1002" t="str">
            <v>0275560000505</v>
          </cell>
          <cell r="AR1002" t="str">
            <v>บจก.เอส.พี.ที.ซีวิลกรุ๊ป</v>
          </cell>
          <cell r="AS1002" t="str">
            <v/>
          </cell>
          <cell r="AT1002">
            <v>9049000</v>
          </cell>
          <cell r="AU1002">
            <v>9049000</v>
          </cell>
          <cell r="AV1002" t="str">
            <v/>
          </cell>
          <cell r="AW1002" t="str">
            <v>สทช.13/15/2567</v>
          </cell>
          <cell r="AX1002" t="str">
            <v>1 มี.ค. 2567</v>
          </cell>
          <cell r="AY1002" t="str">
            <v>2 มี.ค. 2567</v>
          </cell>
          <cell r="AZ1002" t="str">
            <v>15 พ.ค. 2567</v>
          </cell>
          <cell r="BA1002">
            <v>75</v>
          </cell>
          <cell r="BB1002" t="str">
            <v>ธัชธรรม์ มังกรแก้ว</v>
          </cell>
          <cell r="BC1002">
            <v>9049000</v>
          </cell>
          <cell r="BD1002">
            <v>9049000</v>
          </cell>
          <cell r="BF1002">
            <v>51000</v>
          </cell>
          <cell r="BG1002">
            <v>51294.679999999702</v>
          </cell>
          <cell r="BI1002" t="str">
            <v xml:space="preserve"> 2 ก.พ.67</v>
          </cell>
          <cell r="BJ1002">
            <v>0.56365954953889141</v>
          </cell>
        </row>
        <row r="1003">
          <cell r="A1003" t="str">
            <v>งานอำนวยความปลอดภัย ถนนสาย นย.5036 แยกทางหลวงชนบท นย.2011 - โรงเรียนนายร้อย จปร.  อ.เมือง จ.นครนายก</v>
          </cell>
          <cell r="C1003" t="str">
            <v>2567</v>
          </cell>
          <cell r="D1003" t="str">
            <v>ผลผลิตโครงข่ายทางหลวงชนบทมีความปลอดภัย</v>
          </cell>
          <cell r="E1003" t="str">
            <v>อำนวยความปลอดภัยทางถนน</v>
          </cell>
          <cell r="F1003" t="str">
            <v>รายการปีเดียว ราคาต่อหน่วยต่ำกว่า 10 ล้านบาท (พลางก่อน1)</v>
          </cell>
          <cell r="G1003" t="str">
            <v>วิธี e-Bidding</v>
          </cell>
          <cell r="H1003" t="str">
            <v>ไฟฟ้าแสงสว่างและไฟสัญญาณจราจร</v>
          </cell>
          <cell r="I1003" t="str">
            <v>08007280005703210836</v>
          </cell>
          <cell r="J1003" t="str">
            <v>เมือง</v>
          </cell>
          <cell r="K1003" t="str">
            <v>นครนายก</v>
          </cell>
          <cell r="L1003">
            <v>1</v>
          </cell>
          <cell r="M1003" t="str">
            <v>แห่ง</v>
          </cell>
          <cell r="N1003" t="str">
            <v>28 พ.ย. 2566</v>
          </cell>
          <cell r="O1003" t="str">
            <v/>
          </cell>
          <cell r="P1003">
            <v>4200000</v>
          </cell>
          <cell r="Q1003">
            <v>4200000</v>
          </cell>
          <cell r="R1003" t="str">
            <v>ลงนามในสัญญา</v>
          </cell>
          <cell r="S1003" t="str">
            <v/>
          </cell>
          <cell r="T1003" t="str">
            <v>สำนักงานทางหลวงชนบทที่ 13 (ฉะเชิงเทรา)</v>
          </cell>
          <cell r="U1003" t="str">
            <v>สำนักงานทางหลวงชนบทที่ 13 (ฉะเชิงเทรา)</v>
          </cell>
          <cell r="V1003" t="str">
            <v>สำนักอำนวยความปลอดภัย</v>
          </cell>
          <cell r="W1003" t="str">
            <v>นครนายก</v>
          </cell>
          <cell r="X1003" t="str">
            <v/>
          </cell>
          <cell r="Y1003">
            <v>4202393.7300000004</v>
          </cell>
          <cell r="Z1003">
            <v>1</v>
          </cell>
          <cell r="AA1003" t="str">
            <v>แห่ง</v>
          </cell>
          <cell r="AB1003" t="str">
            <v>-</v>
          </cell>
          <cell r="AC1003" t="str">
            <v>-</v>
          </cell>
          <cell r="AD1003" t="str">
            <v>-</v>
          </cell>
          <cell r="AE1003" t="str">
            <v>-</v>
          </cell>
          <cell r="AF1003" t="str">
            <v>-</v>
          </cell>
          <cell r="AG1003" t="str">
            <v>-</v>
          </cell>
          <cell r="AH1003" t="str">
            <v>15 ธ.ค. 2566</v>
          </cell>
          <cell r="AI1003" t="str">
            <v>8 ธ.ค. 2566</v>
          </cell>
          <cell r="AJ1003" t="str">
            <v>25 ธ.ค. 2566</v>
          </cell>
          <cell r="AK1003" t="str">
            <v>27 ธ.ค. 2566</v>
          </cell>
          <cell r="AL1003">
            <v>3</v>
          </cell>
          <cell r="AM1003">
            <v>3</v>
          </cell>
          <cell r="AN1003">
            <v>3</v>
          </cell>
          <cell r="AO1003">
            <v>3</v>
          </cell>
          <cell r="AP1003" t="str">
            <v>0173564000410</v>
          </cell>
          <cell r="AR1003" t="str">
            <v>มีทรัพย์ พูนผล 888</v>
          </cell>
          <cell r="AS1003" t="str">
            <v/>
          </cell>
          <cell r="AT1003">
            <v>4190000</v>
          </cell>
          <cell r="AU1003">
            <v>4190000</v>
          </cell>
          <cell r="AV1003" t="str">
            <v/>
          </cell>
          <cell r="AW1003" t="str">
            <v>สัญญาเลขที่ สทช.13/03/2567</v>
          </cell>
          <cell r="AX1003" t="str">
            <v>19 ม.ค. 2567</v>
          </cell>
          <cell r="AY1003" t="str">
            <v>20 ม.ค. 2567</v>
          </cell>
          <cell r="AZ1003" t="str">
            <v>3 เม.ย. 2567</v>
          </cell>
          <cell r="BA1003">
            <v>75</v>
          </cell>
          <cell r="BB1003" t="str">
            <v>นที ล้อมลาย</v>
          </cell>
          <cell r="BC1003">
            <v>4190000</v>
          </cell>
          <cell r="BD1003">
            <v>4190000</v>
          </cell>
          <cell r="BF1003">
            <v>10000</v>
          </cell>
          <cell r="BG1003">
            <v>12393.730000000447</v>
          </cell>
          <cell r="BI1003" t="str">
            <v xml:space="preserve"> 2 ก.พ.67</v>
          </cell>
          <cell r="BJ1003">
            <v>0.2949207236705173</v>
          </cell>
        </row>
        <row r="1004">
          <cell r="A1004" t="str">
            <v>งานอำนวยความปลอดภัย ถนนสาย สก.2002 แยกทางหลวงหมายเลข 33 - บ้านคลองผักขม  อ.เมือง, วัฒนานคร จ.สระแก้ว</v>
          </cell>
          <cell r="C1004" t="str">
            <v>2567</v>
          </cell>
          <cell r="D1004" t="str">
            <v>ผลผลิตโครงข่ายทางหลวงชนบทมีความปลอดภัย</v>
          </cell>
          <cell r="E1004" t="str">
            <v>อำนวยความปลอดภัยทางถนน</v>
          </cell>
          <cell r="F1004" t="str">
            <v>รายการปีเดียว ราคาต่อหน่วยต่ำกว่า 10 ล้านบาท (พลางก่อน1)</v>
          </cell>
          <cell r="G1004" t="str">
            <v>วิธี e-Bidding</v>
          </cell>
          <cell r="H1004" t="str">
            <v>ปรับปรุงทางเพื่อความปลอดภัย</v>
          </cell>
          <cell r="I1004" t="str">
            <v>08007280005703210836</v>
          </cell>
          <cell r="J1004" t="str">
            <v>เมือง</v>
          </cell>
          <cell r="K1004" t="str">
            <v>สระแก้ว</v>
          </cell>
          <cell r="L1004">
            <v>3</v>
          </cell>
          <cell r="M1004" t="str">
            <v>แห่ง</v>
          </cell>
          <cell r="N1004" t="str">
            <v>13 ธ.ค. 2566</v>
          </cell>
          <cell r="O1004" t="str">
            <v/>
          </cell>
          <cell r="P1004">
            <v>4290000</v>
          </cell>
          <cell r="Q1004">
            <v>4290000</v>
          </cell>
          <cell r="R1004" t="str">
            <v>ลงนามในสัญญา</v>
          </cell>
          <cell r="S1004" t="str">
            <v/>
          </cell>
          <cell r="T1004" t="str">
            <v>สำนักงานทางหลวงชนบทที่ 13 (ฉะเชิงเทรา)</v>
          </cell>
          <cell r="U1004" t="str">
            <v>สำนักงานทางหลวงชนบทที่ 13 (ฉะเชิงเทรา)</v>
          </cell>
          <cell r="V1004" t="str">
            <v>สำนักอำนวยความปลอดภัย</v>
          </cell>
          <cell r="W1004" t="str">
            <v>สระแก้ว</v>
          </cell>
          <cell r="X1004" t="str">
            <v/>
          </cell>
          <cell r="Y1004">
            <v>4290001</v>
          </cell>
          <cell r="Z1004">
            <v>0</v>
          </cell>
          <cell r="AB1004" t="str">
            <v>-</v>
          </cell>
          <cell r="AC1004" t="str">
            <v>-</v>
          </cell>
          <cell r="AD1004" t="str">
            <v>-</v>
          </cell>
          <cell r="AE1004" t="str">
            <v>-</v>
          </cell>
          <cell r="AF1004" t="str">
            <v>-</v>
          </cell>
          <cell r="AG1004" t="str">
            <v>-</v>
          </cell>
          <cell r="AH1004" t="str">
            <v>4 ม.ค. 2567</v>
          </cell>
          <cell r="AI1004" t="str">
            <v>27 ธ.ค. 2566</v>
          </cell>
          <cell r="AJ1004" t="str">
            <v>12 ม.ค. 2567</v>
          </cell>
          <cell r="AK1004" t="str">
            <v>17 ม.ค. 2567</v>
          </cell>
          <cell r="AL1004">
            <v>1</v>
          </cell>
          <cell r="AM1004">
            <v>1</v>
          </cell>
          <cell r="AN1004">
            <v>2</v>
          </cell>
          <cell r="AO1004">
            <v>1</v>
          </cell>
          <cell r="AP1004" t="str">
            <v>0253528000234</v>
          </cell>
          <cell r="AR1004" t="str">
            <v>หจก.ส.อรัญเจริญการโยธา</v>
          </cell>
          <cell r="AS1004" t="str">
            <v/>
          </cell>
          <cell r="AT1004">
            <v>4285000</v>
          </cell>
          <cell r="AU1004">
            <v>4285000</v>
          </cell>
          <cell r="AV1004" t="str">
            <v/>
          </cell>
          <cell r="AW1004" t="str">
            <v>สทช.13/07/2567</v>
          </cell>
          <cell r="AX1004" t="str">
            <v>30 ม.ค. 2567</v>
          </cell>
          <cell r="AY1004" t="str">
            <v>31 ม.ค. 2567</v>
          </cell>
          <cell r="AZ1004" t="str">
            <v>14 เม.ย. 2567</v>
          </cell>
          <cell r="BA1004">
            <v>75</v>
          </cell>
          <cell r="BB1004" t="str">
            <v>วิโรจน์ รัตนสุภาวดี</v>
          </cell>
          <cell r="BC1004">
            <v>4285000</v>
          </cell>
          <cell r="BD1004">
            <v>4285000</v>
          </cell>
          <cell r="BF1004">
            <v>5000</v>
          </cell>
          <cell r="BG1004">
            <v>5001</v>
          </cell>
          <cell r="BI1004" t="str">
            <v xml:space="preserve"> 2 ก.พ.67</v>
          </cell>
          <cell r="BJ1004">
            <v>0.11657339940014</v>
          </cell>
        </row>
        <row r="1005">
          <cell r="A1005" t="str">
            <v>งานอำนวยความปลอดภัย ถนนสาย ปจ.2006 แยกทางหลวงหมายเลข 33 - บ้านโปร่งใหญ่  อ.กบินทร์บุรี จ.ปราจีนบุรี</v>
          </cell>
          <cell r="C1005" t="str">
            <v>2567</v>
          </cell>
          <cell r="D1005" t="str">
            <v>ผลผลิตโครงข่ายทางหลวงชนบทมีความปลอดภัย</v>
          </cell>
          <cell r="E1005" t="str">
            <v>อำนวยความปลอดภัยทางถนน</v>
          </cell>
          <cell r="F1005" t="str">
            <v>รายการปีเดียว ราคาต่อหน่วยต่ำกว่า 10 ล้านบาท (พลางก่อน1)</v>
          </cell>
          <cell r="G1005" t="str">
            <v>วิธี e-Bidding</v>
          </cell>
          <cell r="H1005" t="str">
            <v>ไฟฟ้าแสงสว่างและไฟสัญญาณจราจร</v>
          </cell>
          <cell r="I1005" t="str">
            <v>08007280005703210836</v>
          </cell>
          <cell r="J1005" t="str">
            <v>กบินทร์บุรี</v>
          </cell>
          <cell r="K1005" t="str">
            <v>ปราจีนบุรี</v>
          </cell>
          <cell r="L1005">
            <v>1</v>
          </cell>
          <cell r="M1005" t="str">
            <v>แห่ง</v>
          </cell>
          <cell r="N1005" t="str">
            <v>13 ธ.ค. 2566</v>
          </cell>
          <cell r="O1005" t="str">
            <v/>
          </cell>
          <cell r="P1005">
            <v>4000000</v>
          </cell>
          <cell r="Q1005">
            <v>4000000</v>
          </cell>
          <cell r="R1005" t="str">
            <v>ลงนามในสัญญา</v>
          </cell>
          <cell r="S1005" t="str">
            <v/>
          </cell>
          <cell r="T1005" t="str">
            <v>สำนักงานทางหลวงชนบทที่ 13 (ฉะเชิงเทรา)</v>
          </cell>
          <cell r="U1005" t="str">
            <v>สำนักงานทางหลวงชนบทที่ 13 (ฉะเชิงเทรา)</v>
          </cell>
          <cell r="V1005" t="str">
            <v>สำนักอำนวยความปลอดภัย</v>
          </cell>
          <cell r="W1005" t="str">
            <v>ปราจีนบุรี</v>
          </cell>
          <cell r="X1005" t="str">
            <v/>
          </cell>
          <cell r="Y1005">
            <v>4002932.41</v>
          </cell>
          <cell r="Z1005">
            <v>0</v>
          </cell>
          <cell r="AB1005" t="str">
            <v>-</v>
          </cell>
          <cell r="AC1005" t="str">
            <v>0.00</v>
          </cell>
          <cell r="AD1005" t="str">
            <v>-</v>
          </cell>
          <cell r="AE1005" t="str">
            <v>-</v>
          </cell>
          <cell r="AF1005" t="str">
            <v>0.00</v>
          </cell>
          <cell r="AG1005" t="str">
            <v>-</v>
          </cell>
          <cell r="AH1005" t="str">
            <v>4 ม.ค. 2567</v>
          </cell>
          <cell r="AI1005" t="str">
            <v>27 ธ.ค. 2566</v>
          </cell>
          <cell r="AJ1005" t="str">
            <v>4 ม.ค. 2567</v>
          </cell>
          <cell r="AK1005" t="str">
            <v>18 ม.ค. 2567</v>
          </cell>
          <cell r="AL1005">
            <v>1</v>
          </cell>
          <cell r="AM1005">
            <v>1</v>
          </cell>
          <cell r="AN1005">
            <v>3</v>
          </cell>
          <cell r="AP1005" t="str">
            <v>0165566002292</v>
          </cell>
          <cell r="AR1005" t="str">
            <v>บจก. ที ไอ เค คอร์ปอเรชั่น</v>
          </cell>
          <cell r="AS1005" t="str">
            <v/>
          </cell>
          <cell r="AT1005">
            <v>3990000</v>
          </cell>
          <cell r="AU1005">
            <v>3990000</v>
          </cell>
          <cell r="AV1005" t="str">
            <v/>
          </cell>
          <cell r="AW1005" t="str">
            <v>สทช.13/04/2567</v>
          </cell>
          <cell r="AX1005" t="str">
            <v>30 ม.ค. 2567</v>
          </cell>
          <cell r="AY1005" t="str">
            <v>31 ม.ค. 2567</v>
          </cell>
          <cell r="AZ1005" t="str">
            <v>14 เม.ย. 2567</v>
          </cell>
          <cell r="BA1005">
            <v>75</v>
          </cell>
          <cell r="BB1005" t="str">
            <v>ศักดิ์นรินทร์ ทองนรินทร์</v>
          </cell>
          <cell r="BC1005">
            <v>3990000</v>
          </cell>
          <cell r="BD1005">
            <v>3990000</v>
          </cell>
          <cell r="BF1005">
            <v>10000</v>
          </cell>
          <cell r="BG1005">
            <v>12932.410000000149</v>
          </cell>
          <cell r="BI1005" t="str">
            <v xml:space="preserve"> 2 ก.พ.67</v>
          </cell>
          <cell r="BJ1005">
            <v>0.32307340407978929</v>
          </cell>
        </row>
        <row r="1006">
          <cell r="A1006" t="str">
            <v>งานอำนวยความปลอดภัย ถนนสาย ปจ.3022 แยกทางหลวงหมายเลข 319 - บ้านวังขอน  อ.เมือง, บ้านสร้าง จ.ปราจีนบุรี</v>
          </cell>
          <cell r="C1006" t="str">
            <v>2567</v>
          </cell>
          <cell r="D1006" t="str">
            <v>ผลผลิตโครงข่ายทางหลวงชนบทมีความปลอดภัย</v>
          </cell>
          <cell r="E1006" t="str">
            <v>อำนวยความปลอดภัยทางถนน</v>
          </cell>
          <cell r="F1006" t="str">
            <v>รายการปีเดียว ราคาต่อหน่วยต่ำกว่า 10 ล้านบาท (พลางก่อน1)</v>
          </cell>
          <cell r="G1006" t="str">
            <v>วิธี e-Bidding</v>
          </cell>
          <cell r="H1006" t="str">
            <v>ไฟฟ้าแสงสว่างและไฟสัญญาณจราจร</v>
          </cell>
          <cell r="I1006" t="str">
            <v>08007280005703210836</v>
          </cell>
          <cell r="J1006" t="str">
            <v>เมือง</v>
          </cell>
          <cell r="K1006" t="str">
            <v>ปราจีนบุรี</v>
          </cell>
          <cell r="L1006">
            <v>2</v>
          </cell>
          <cell r="M1006" t="str">
            <v>แห่ง</v>
          </cell>
          <cell r="N1006" t="str">
            <v>13 ธ.ค. 2566</v>
          </cell>
          <cell r="O1006" t="str">
            <v/>
          </cell>
          <cell r="P1006">
            <v>2500000</v>
          </cell>
          <cell r="Q1006">
            <v>2500000</v>
          </cell>
          <cell r="R1006" t="str">
            <v>ลงนามในสัญญา</v>
          </cell>
          <cell r="S1006" t="str">
            <v/>
          </cell>
          <cell r="T1006" t="str">
            <v>สำนักงานทางหลวงชนบทที่ 13 (ฉะเชิงเทรา)</v>
          </cell>
          <cell r="U1006" t="str">
            <v>สำนักงานทางหลวงชนบทที่ 13 (ฉะเชิงเทรา)</v>
          </cell>
          <cell r="V1006" t="str">
            <v>สำนักอำนวยความปลอดภัย</v>
          </cell>
          <cell r="W1006" t="str">
            <v>ปราจีนบุรี</v>
          </cell>
          <cell r="X1006" t="str">
            <v/>
          </cell>
          <cell r="Y1006">
            <v>2500001</v>
          </cell>
          <cell r="Z1006">
            <v>0</v>
          </cell>
          <cell r="AB1006" t="str">
            <v>-</v>
          </cell>
          <cell r="AC1006" t="str">
            <v>0.00</v>
          </cell>
          <cell r="AD1006" t="str">
            <v>-</v>
          </cell>
          <cell r="AE1006" t="str">
            <v>-</v>
          </cell>
          <cell r="AF1006" t="str">
            <v>0.00</v>
          </cell>
          <cell r="AG1006" t="str">
            <v>-</v>
          </cell>
          <cell r="AH1006" t="str">
            <v>4 ม.ค. 2567</v>
          </cell>
          <cell r="AI1006" t="str">
            <v>27 ธ.ค. 2566</v>
          </cell>
          <cell r="AJ1006" t="str">
            <v>12 ม.ค. 2567</v>
          </cell>
          <cell r="AK1006" t="str">
            <v>17 ม.ค. 2567</v>
          </cell>
          <cell r="AL1006">
            <v>1</v>
          </cell>
          <cell r="AM1006">
            <v>1</v>
          </cell>
          <cell r="AN1006">
            <v>3</v>
          </cell>
          <cell r="AP1006" t="str">
            <v>0305544000830</v>
          </cell>
          <cell r="AR1006" t="str">
            <v>บจก.มวลมิตรคอนสตรัคชั่น</v>
          </cell>
          <cell r="AS1006" t="str">
            <v/>
          </cell>
          <cell r="AT1006">
            <v>2497000</v>
          </cell>
          <cell r="AU1006">
            <v>2497000</v>
          </cell>
          <cell r="AV1006" t="str">
            <v/>
          </cell>
          <cell r="AW1006" t="str">
            <v>สทช.13/05/2567</v>
          </cell>
          <cell r="AX1006" t="str">
            <v>30 ม.ค. 2567</v>
          </cell>
          <cell r="AY1006" t="str">
            <v>31 ม.ค. 2567</v>
          </cell>
          <cell r="AZ1006" t="str">
            <v>14 เม.ย. 2567</v>
          </cell>
          <cell r="BA1006">
            <v>75</v>
          </cell>
          <cell r="BB1006" t="str">
            <v>นที ล้อมลาย</v>
          </cell>
          <cell r="BC1006">
            <v>2497000</v>
          </cell>
          <cell r="BD1006">
            <v>2497000</v>
          </cell>
          <cell r="BF1006">
            <v>3000</v>
          </cell>
          <cell r="BG1006">
            <v>3001</v>
          </cell>
          <cell r="BI1006" t="str">
            <v xml:space="preserve"> 2 ก.พ.67</v>
          </cell>
          <cell r="BJ1006">
            <v>0.12003995198401921</v>
          </cell>
        </row>
        <row r="1007">
          <cell r="A1007" t="str">
            <v>งานอำนวยความปลอดภัย ถนนสาย ปจ.4044 แยกทางหลวงหมายเลข 3078 - บ้านประจันตคาม  อ.ศรีมหาโพธิ, ประจันตคาม จ.ปราจีนบุรี</v>
          </cell>
          <cell r="C1007" t="str">
            <v>2567</v>
          </cell>
          <cell r="D1007" t="str">
            <v>ผลผลิตโครงข่ายทางหลวงชนบทมีความปลอดภัย</v>
          </cell>
          <cell r="E1007" t="str">
            <v>อำนวยความปลอดภัยทางถนน</v>
          </cell>
          <cell r="F1007" t="str">
            <v>รายการปีเดียว ราคาต่อหน่วยต่ำกว่า 10 ล้านบาท (พลางก่อน1)</v>
          </cell>
          <cell r="G1007" t="str">
            <v>วิธี e-Bidding</v>
          </cell>
          <cell r="H1007" t="str">
            <v>ปรับปรุงทางเพื่อความปลอดภัย</v>
          </cell>
          <cell r="I1007" t="str">
            <v>08007280005703210836</v>
          </cell>
          <cell r="J1007" t="str">
            <v>ศรีมหาโพธิ</v>
          </cell>
          <cell r="K1007" t="str">
            <v>ปราจีนบุรี</v>
          </cell>
          <cell r="L1007">
            <v>1</v>
          </cell>
          <cell r="M1007" t="str">
            <v>แห่ง</v>
          </cell>
          <cell r="N1007" t="str">
            <v>13 ธ.ค. 2566</v>
          </cell>
          <cell r="O1007" t="str">
            <v/>
          </cell>
          <cell r="P1007">
            <v>4800000</v>
          </cell>
          <cell r="Q1007">
            <v>4800000</v>
          </cell>
          <cell r="R1007" t="str">
            <v>ลงนามในสัญญา</v>
          </cell>
          <cell r="S1007" t="str">
            <v/>
          </cell>
          <cell r="T1007" t="str">
            <v>สำนักงานทางหลวงชนบทที่ 13 (ฉะเชิงเทรา)</v>
          </cell>
          <cell r="U1007" t="str">
            <v>สำนักงานทางหลวงชนบทที่ 13 (ฉะเชิงเทรา)</v>
          </cell>
          <cell r="V1007" t="str">
            <v>สำนักอำนวยความปลอดภัย</v>
          </cell>
          <cell r="W1007" t="str">
            <v>ปราจีนบุรี</v>
          </cell>
          <cell r="X1007" t="str">
            <v/>
          </cell>
          <cell r="Y1007">
            <v>4800001</v>
          </cell>
          <cell r="Z1007">
            <v>0</v>
          </cell>
          <cell r="AB1007" t="str">
            <v>-</v>
          </cell>
          <cell r="AC1007" t="str">
            <v>0.00</v>
          </cell>
          <cell r="AD1007" t="str">
            <v>-</v>
          </cell>
          <cell r="AE1007" t="str">
            <v>-</v>
          </cell>
          <cell r="AF1007" t="str">
            <v>0.00</v>
          </cell>
          <cell r="AG1007" t="str">
            <v>-</v>
          </cell>
          <cell r="AH1007" t="str">
            <v>4 ม.ค. 2567</v>
          </cell>
          <cell r="AI1007" t="str">
            <v>27 ธ.ค. 2566</v>
          </cell>
          <cell r="AJ1007" t="str">
            <v>12 ม.ค. 2567</v>
          </cell>
          <cell r="AK1007" t="str">
            <v>17 ม.ค. 2567</v>
          </cell>
          <cell r="AL1007">
            <v>1</v>
          </cell>
          <cell r="AM1007">
            <v>1</v>
          </cell>
          <cell r="AN1007">
            <v>3</v>
          </cell>
          <cell r="AP1007" t="str">
            <v>0195559000760</v>
          </cell>
          <cell r="AR1007" t="str">
            <v>บจก.แค็ป กลอรี่</v>
          </cell>
          <cell r="AS1007" t="str">
            <v/>
          </cell>
          <cell r="AT1007">
            <v>4790000</v>
          </cell>
          <cell r="AU1007">
            <v>4790000</v>
          </cell>
          <cell r="AV1007" t="str">
            <v/>
          </cell>
          <cell r="AW1007" t="str">
            <v>สทช.13/6/2567</v>
          </cell>
          <cell r="AX1007" t="str">
            <v>30 ม.ค. 2567</v>
          </cell>
          <cell r="AY1007" t="str">
            <v>31 ม.ค. 2567</v>
          </cell>
          <cell r="AZ1007" t="str">
            <v>14 เม.ย. 2567</v>
          </cell>
          <cell r="BA1007">
            <v>75</v>
          </cell>
          <cell r="BB1007" t="str">
            <v>ปณิธาน กระพี้สัตย์</v>
          </cell>
          <cell r="BC1007">
            <v>4790000</v>
          </cell>
          <cell r="BD1007">
            <v>4790000</v>
          </cell>
          <cell r="BF1007">
            <v>10000</v>
          </cell>
          <cell r="BG1007">
            <v>10001</v>
          </cell>
          <cell r="BI1007" t="str">
            <v xml:space="preserve"> 2 ก.พ.67</v>
          </cell>
          <cell r="BJ1007">
            <v>0.20835412325955766</v>
          </cell>
        </row>
        <row r="1008">
          <cell r="A1008" t="str">
            <v>เครื่องตัดหญ้า แบบข้อแข็ง แขวงทางหลวงชนบทฉะเชิงเทรา  จ.ฉะเชิงเทรา</v>
          </cell>
          <cell r="C1008" t="str">
            <v>2567</v>
          </cell>
          <cell r="D1008" t="str">
            <v>ผลผลิตโครงข่ายทางหลวงชนบทได้รับการบำรุงรักษา</v>
          </cell>
          <cell r="E1008" t="str">
            <v>บำรุงรักษาทางหลวงชนบท</v>
          </cell>
          <cell r="F1008" t="str">
            <v>รายการปีเดียว ราคาต่อหน่วยต่ำกว่า 1 ล้านบาท (พลางก่อน1)</v>
          </cell>
          <cell r="G1008" t="str">
            <v>วิธีเฉพาะเจาะจง</v>
          </cell>
          <cell r="H1008" t="str">
            <v>ครุภัณฑ์</v>
          </cell>
          <cell r="I1008" t="str">
            <v>08007280004703110217</v>
          </cell>
          <cell r="K1008" t="str">
            <v>ฉะเชิงเทรา</v>
          </cell>
          <cell r="L1008">
            <v>4</v>
          </cell>
          <cell r="M1008" t="str">
            <v>เครื่อง</v>
          </cell>
          <cell r="N1008" t="str">
            <v>1 พ.ย. 2566</v>
          </cell>
          <cell r="O1008" t="str">
            <v/>
          </cell>
          <cell r="P1008">
            <v>38000</v>
          </cell>
          <cell r="Q1008">
            <v>38000</v>
          </cell>
          <cell r="R1008" t="str">
            <v>ลงนามในสัญญา</v>
          </cell>
          <cell r="S1008" t="str">
            <v/>
          </cell>
          <cell r="T1008" t="str">
            <v>สำนักงานทางหลวงชนบทที่ 13 (ฉะเชิงเทรา)</v>
          </cell>
          <cell r="U1008" t="str">
            <v>แขวงทางหลวงชนบทฉะเชิงเทรา</v>
          </cell>
          <cell r="V1008" t="str">
            <v>กองแผนงาน</v>
          </cell>
          <cell r="W1008" t="str">
            <v>ฉะเชิงเทรา</v>
          </cell>
          <cell r="X1008" t="str">
            <v/>
          </cell>
          <cell r="Y1008">
            <v>38000</v>
          </cell>
          <cell r="Z1008">
            <v>4</v>
          </cell>
          <cell r="AA1008" t="str">
            <v>เครื่อง</v>
          </cell>
          <cell r="AB1008" t="str">
            <v>-</v>
          </cell>
          <cell r="AC1008" t="str">
            <v>0.00</v>
          </cell>
          <cell r="AD1008" t="str">
            <v>-</v>
          </cell>
          <cell r="AE1008" t="str">
            <v>-</v>
          </cell>
          <cell r="AF1008" t="str">
            <v>0.00</v>
          </cell>
          <cell r="AG1008" t="str">
            <v>-</v>
          </cell>
          <cell r="AH1008" t="str">
            <v>7 พ.ย. 2566</v>
          </cell>
          <cell r="AI1008" t="str">
            <v>-</v>
          </cell>
          <cell r="AJ1008" t="str">
            <v>14 พ.ย. 2566</v>
          </cell>
          <cell r="AK1008" t="str">
            <v>15 พ.ย. 2566</v>
          </cell>
          <cell r="AL1008">
            <v>1</v>
          </cell>
          <cell r="AM1008">
            <v>1</v>
          </cell>
          <cell r="AN1008">
            <v>1</v>
          </cell>
          <cell r="AO1008">
            <v>1</v>
          </cell>
          <cell r="AP1008" t="str">
            <v>0105542011046</v>
          </cell>
          <cell r="AR1008" t="str">
            <v>บจก.เอกอุดม อีคริปเม้นท์</v>
          </cell>
          <cell r="AS1008" t="str">
            <v/>
          </cell>
          <cell r="AT1008">
            <v>38000</v>
          </cell>
          <cell r="AU1008">
            <v>38000</v>
          </cell>
          <cell r="AV1008" t="str">
            <v/>
          </cell>
          <cell r="AW1008" t="str">
            <v>07/2567</v>
          </cell>
          <cell r="AX1008" t="str">
            <v>14 พ.ย. 2566</v>
          </cell>
          <cell r="AY1008" t="str">
            <v>15 พ.ย. 2566</v>
          </cell>
          <cell r="AZ1008" t="str">
            <v>21 พ.ย. 2566</v>
          </cell>
          <cell r="BA1008">
            <v>5</v>
          </cell>
          <cell r="BB1008" t="str">
            <v>โกญจนาท กมลมาลย์</v>
          </cell>
          <cell r="BC1008">
            <v>38000</v>
          </cell>
          <cell r="BD1008">
            <v>38000</v>
          </cell>
          <cell r="BF1008">
            <v>0</v>
          </cell>
          <cell r="BG1008">
            <v>0</v>
          </cell>
          <cell r="BI1008" t="str">
            <v xml:space="preserve"> 2 ก.พ.67</v>
          </cell>
          <cell r="BJ1008">
            <v>0</v>
          </cell>
        </row>
        <row r="1009">
          <cell r="A1009" t="str">
            <v xml:space="preserve">งานบำรุงถนนสาย ฉช.4022 แยกทางหลวงหมายเลข 3079 - บ้านทุ่งส่อหงษา อ.สนามชัยเขต, เขาฉกรรจ์ จ.ฉะเชิงเทรา (ตอนที่ 1) </v>
          </cell>
          <cell r="C1009" t="str">
            <v>2567</v>
          </cell>
          <cell r="D1009" t="str">
            <v>ผลผลิตโครงข่ายทางหลวงชนบทได้รับการบำรุงรักษา</v>
          </cell>
          <cell r="E1009" t="str">
            <v>บำรุงรักษาทางหลวงชนบท</v>
          </cell>
          <cell r="F1009" t="str">
            <v>รายการปีเดียว ราคาต่อหน่วยต่ำกว่า 10 ล้านบาท (พลางก่อน2)</v>
          </cell>
          <cell r="G1009" t="str">
            <v>วิธี e-Bidding</v>
          </cell>
          <cell r="H1009" t="str">
            <v>ซ่อมสร้างผิวทางแอสฟัลต์คอนกรีต (โดยวิธี Pavement In - Place Recycling)</v>
          </cell>
          <cell r="I1009" t="str">
            <v>08007280004703210717</v>
          </cell>
          <cell r="K1009" t="str">
            <v>ฉะเชิงเทรา</v>
          </cell>
          <cell r="L1009">
            <v>1</v>
          </cell>
          <cell r="M1009" t="str">
            <v>แห่ง</v>
          </cell>
          <cell r="N1009" t="str">
            <v>14 ธ.ค. 2566</v>
          </cell>
          <cell r="O1009" t="str">
            <v/>
          </cell>
          <cell r="P1009">
            <v>6250000</v>
          </cell>
          <cell r="Q1009">
            <v>6250000</v>
          </cell>
          <cell r="R1009" t="str">
            <v>ลงนามในสัญญา</v>
          </cell>
          <cell r="S1009" t="str">
            <v/>
          </cell>
          <cell r="T1009" t="str">
            <v>สำนักงานทางหลวงชนบทที่ 13 (ฉะเชิงเทรา)</v>
          </cell>
          <cell r="U1009" t="str">
            <v>แขวงทางหลวงชนบทฉะเชิงเทรา</v>
          </cell>
          <cell r="V1009" t="str">
            <v>สำนักบำรุงทาง</v>
          </cell>
          <cell r="W1009" t="str">
            <v>ฉะเชิงเทรา</v>
          </cell>
          <cell r="X1009" t="str">
            <v/>
          </cell>
          <cell r="Y1009">
            <v>6273289.4199999999</v>
          </cell>
          <cell r="Z1009">
            <v>1</v>
          </cell>
          <cell r="AA1009" t="str">
            <v>แห่ง</v>
          </cell>
          <cell r="AB1009" t="str">
            <v>ลาดยาง AC</v>
          </cell>
          <cell r="AC1009" t="str">
            <v>0.00-1.00</v>
          </cell>
          <cell r="AD1009" t="str">
            <v>เมตร</v>
          </cell>
          <cell r="AE1009" t="str">
            <v>AC</v>
          </cell>
          <cell r="AF1009" t="str">
            <v>0.00-1.00</v>
          </cell>
          <cell r="AG1009" t="str">
            <v>เมตร</v>
          </cell>
          <cell r="AH1009" t="str">
            <v>4 ม.ค. 2567</v>
          </cell>
          <cell r="AI1009" t="str">
            <v>27 ธ.ค. 2566</v>
          </cell>
          <cell r="AJ1009" t="str">
            <v>19 ม.ค. 2567</v>
          </cell>
          <cell r="AK1009" t="str">
            <v>24 ม.ค. 2567</v>
          </cell>
          <cell r="AL1009">
            <v>3</v>
          </cell>
          <cell r="AM1009">
            <v>2</v>
          </cell>
          <cell r="AN1009">
            <v>3</v>
          </cell>
          <cell r="AP1009" t="str">
            <v>0415522000097</v>
          </cell>
          <cell r="AQ1009" t="str">
            <v>66129236743</v>
          </cell>
          <cell r="AR1009" t="str">
            <v>บจก.วนิชชัยก่อสร้าง</v>
          </cell>
          <cell r="AS1009" t="str">
            <v/>
          </cell>
          <cell r="AT1009">
            <v>6237000</v>
          </cell>
          <cell r="AU1009">
            <v>6237000</v>
          </cell>
          <cell r="AV1009" t="str">
            <v/>
          </cell>
          <cell r="AW1009" t="str">
            <v>ขทช.ฉช. 4/2567</v>
          </cell>
          <cell r="AX1009" t="str">
            <v>19 ก.พ. 2567</v>
          </cell>
          <cell r="AY1009" t="str">
            <v>20 ก.พ. 2567</v>
          </cell>
          <cell r="AZ1009" t="str">
            <v>4 พ.ค. 2567</v>
          </cell>
          <cell r="BA1009">
            <v>75</v>
          </cell>
          <cell r="BB1009" t="str">
            <v>เลิศชาย แซ่ตัน</v>
          </cell>
          <cell r="BC1009">
            <v>6237000</v>
          </cell>
          <cell r="BD1009">
            <v>6237000</v>
          </cell>
          <cell r="BF1009">
            <v>13000</v>
          </cell>
          <cell r="BG1009">
            <v>36289.419999999925</v>
          </cell>
          <cell r="BI1009" t="str">
            <v xml:space="preserve"> 2 ก.พ.67</v>
          </cell>
          <cell r="BJ1009">
            <v>0.57847514390624</v>
          </cell>
        </row>
        <row r="1010">
          <cell r="A1010" t="str">
            <v xml:space="preserve">งานบำรุงถนนสาย ฉช.3009 แยกทางหลวงหมายเลข304 - บ้านเทพประทาน อ.พนมสารคาม, สนามชัยเขต จ.ฉะเชิงเทรา (ตอนที่ 1) </v>
          </cell>
          <cell r="C1010" t="str">
            <v>2567</v>
          </cell>
          <cell r="D1010" t="str">
            <v>ผลผลิตโครงข่ายทางหลวงชนบทได้รับการบำรุงรักษา</v>
          </cell>
          <cell r="E1010" t="str">
            <v>บำรุงรักษาทางหลวงชนบท</v>
          </cell>
          <cell r="F1010" t="str">
            <v>รายการปีเดียว ราคาต่อหน่วยต่ำกว่า 10 ล้านบาท (พลางก่อน2)</v>
          </cell>
          <cell r="G1010" t="str">
            <v>วิธี e-Bidding</v>
          </cell>
          <cell r="H1010" t="str">
            <v>ซ่อมสร้างผิวทางแอสฟัลต์คอนกรีต (โดยวิธี Pavement In - Place Recycling)</v>
          </cell>
          <cell r="I1010" t="str">
            <v>08007280004703210717</v>
          </cell>
          <cell r="K1010" t="str">
            <v>ฉะเชิงเทรา</v>
          </cell>
          <cell r="L1010">
            <v>1</v>
          </cell>
          <cell r="M1010" t="str">
            <v>แห่ง</v>
          </cell>
          <cell r="N1010" t="str">
            <v>14 ธ.ค. 2566</v>
          </cell>
          <cell r="O1010" t="str">
            <v/>
          </cell>
          <cell r="P1010">
            <v>6500000</v>
          </cell>
          <cell r="Q1010">
            <v>6500000</v>
          </cell>
          <cell r="R1010" t="str">
            <v>ลงนามในสัญญา</v>
          </cell>
          <cell r="S1010" t="str">
            <v/>
          </cell>
          <cell r="T1010" t="str">
            <v>สำนักงานทางหลวงชนบทที่ 13 (ฉะเชิงเทรา)</v>
          </cell>
          <cell r="U1010" t="str">
            <v>แขวงทางหลวงชนบทฉะเชิงเทรา</v>
          </cell>
          <cell r="V1010" t="str">
            <v>สำนักบำรุงทาง</v>
          </cell>
          <cell r="W1010" t="str">
            <v>ฉะเชิงเทรา</v>
          </cell>
          <cell r="X1010" t="str">
            <v/>
          </cell>
          <cell r="Y1010">
            <v>6500796.0199999996</v>
          </cell>
          <cell r="Z1010">
            <v>1</v>
          </cell>
          <cell r="AA1010" t="str">
            <v>แห่ง</v>
          </cell>
          <cell r="AB1010" t="str">
            <v>ลาดยาง AC</v>
          </cell>
          <cell r="AC1010" t="str">
            <v>8.00</v>
          </cell>
          <cell r="AD1010" t="str">
            <v>เมตร</v>
          </cell>
          <cell r="AE1010" t="str">
            <v>แอสฟัลติกคอนกรีต</v>
          </cell>
          <cell r="AF1010" t="str">
            <v>0.00-1.00</v>
          </cell>
          <cell r="AG1010" t="str">
            <v>เมตร</v>
          </cell>
          <cell r="AH1010" t="str">
            <v>4 ม.ค. 2567</v>
          </cell>
          <cell r="AI1010" t="str">
            <v>27 ธ.ค. 2566</v>
          </cell>
          <cell r="AJ1010" t="str">
            <v>19 ม.ค. 2567</v>
          </cell>
          <cell r="AK1010" t="str">
            <v>24 ม.ค. 2567</v>
          </cell>
          <cell r="AL1010">
            <v>3</v>
          </cell>
          <cell r="AM1010">
            <v>3</v>
          </cell>
          <cell r="AN1010">
            <v>3</v>
          </cell>
          <cell r="AO1010">
            <v>3</v>
          </cell>
          <cell r="AQ1010" t="str">
            <v>661269236609</v>
          </cell>
          <cell r="AR1010" t="str">
            <v>หจก.ฉัตรสุภาค้าวัสดุก่อสร้าง</v>
          </cell>
          <cell r="AS1010" t="str">
            <v/>
          </cell>
          <cell r="AT1010">
            <v>6475000</v>
          </cell>
          <cell r="AU1010">
            <v>6475000</v>
          </cell>
          <cell r="AV1010" t="str">
            <v/>
          </cell>
          <cell r="AW1010" t="str">
            <v>ขทช.ฉช. 3/2567</v>
          </cell>
          <cell r="AX1010" t="str">
            <v>19 ก.พ. 2567</v>
          </cell>
          <cell r="AY1010" t="str">
            <v>20 ก.พ. 2567</v>
          </cell>
          <cell r="AZ1010" t="str">
            <v>4 พ.ค. 2567</v>
          </cell>
          <cell r="BA1010">
            <v>75</v>
          </cell>
          <cell r="BB1010" t="str">
            <v>ชัยทัด บุญเกิด</v>
          </cell>
          <cell r="BC1010">
            <v>6475000</v>
          </cell>
          <cell r="BD1010">
            <v>6475000</v>
          </cell>
          <cell r="BF1010">
            <v>25000</v>
          </cell>
          <cell r="BG1010">
            <v>25796.019999999553</v>
          </cell>
          <cell r="BI1010" t="str">
            <v xml:space="preserve"> 2 ก.พ.67</v>
          </cell>
          <cell r="BJ1010">
            <v>0.3968132505717285</v>
          </cell>
        </row>
        <row r="1011">
          <cell r="A1011" t="str">
            <v>สะพานข้ามคลองธรรมชาติ  อ.ท่าตะเกียบ จ.ฉะเชิงเทรา</v>
          </cell>
          <cell r="C1011" t="str">
            <v>2567</v>
          </cell>
          <cell r="D1011" t="str">
            <v>ผลผลิตโครงข่ายทางหลวงชนบทได้รับการพัฒนา</v>
          </cell>
          <cell r="E1011" t="str">
            <v>พัฒนาสะพานขนาดกลาง</v>
          </cell>
          <cell r="F1011" t="str">
            <v>รายการปีเดียว ราคาต่อหน่วยต่ำกว่า 10 ล้านบาท (พลางก่อน3)</v>
          </cell>
          <cell r="G1011" t="str">
            <v>วิธี e-Bidding</v>
          </cell>
          <cell r="H1011" t="str">
            <v>สะพาน</v>
          </cell>
          <cell r="I1011" t="str">
            <v>08007280003703210214</v>
          </cell>
          <cell r="J1011" t="str">
            <v>ท่าตะเกียบ</v>
          </cell>
          <cell r="K1011" t="str">
            <v>ฉะเชิงเทรา</v>
          </cell>
          <cell r="L1011">
            <v>26</v>
          </cell>
          <cell r="M1011" t="str">
            <v>เมตร</v>
          </cell>
          <cell r="N1011" t="str">
            <v>9 ม.ค. 2567</v>
          </cell>
          <cell r="O1011" t="str">
            <v/>
          </cell>
          <cell r="P1011">
            <v>6300000</v>
          </cell>
          <cell r="Q1011">
            <v>6300000</v>
          </cell>
          <cell r="R1011" t="str">
            <v>ลงนามในสัญญา</v>
          </cell>
          <cell r="S1011" t="str">
            <v/>
          </cell>
          <cell r="T1011" t="str">
            <v>สำนักงานทางหลวงชนบทที่ 13 (ฉะเชิงเทรา)</v>
          </cell>
          <cell r="U1011" t="str">
            <v>แขวงทางหลวงชนบทฉะเชิงเทรา</v>
          </cell>
          <cell r="V1011" t="str">
            <v>กองแผนงาน</v>
          </cell>
          <cell r="W1011" t="str">
            <v>ฉะเชิงเทรา</v>
          </cell>
          <cell r="X1011" t="str">
            <v/>
          </cell>
          <cell r="Y1011">
            <v>6304277.1600000001</v>
          </cell>
          <cell r="Z1011">
            <v>26</v>
          </cell>
          <cell r="AA1011" t="str">
            <v>เมตร</v>
          </cell>
          <cell r="AB1011" t="str">
            <v>ลาดยาง AC</v>
          </cell>
          <cell r="AC1011" t="str">
            <v>8.00</v>
          </cell>
          <cell r="AD1011" t="str">
            <v>เมตร</v>
          </cell>
          <cell r="AE1011" t="str">
            <v>-</v>
          </cell>
          <cell r="AF1011" t="str">
            <v>0.00</v>
          </cell>
          <cell r="AG1011" t="str">
            <v>เมตร</v>
          </cell>
          <cell r="AH1011" t="str">
            <v>13 ก.พ. 2567</v>
          </cell>
          <cell r="AI1011" t="str">
            <v>7 ก.พ. 2567</v>
          </cell>
          <cell r="AJ1011" t="str">
            <v>19 ก.พ. 2567</v>
          </cell>
          <cell r="AK1011" t="str">
            <v>21 ก.พ. 2567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 t="str">
            <v>0105538044211</v>
          </cell>
          <cell r="AQ1011" t="str">
            <v>67019478192</v>
          </cell>
          <cell r="AR1011" t="str">
            <v>บริษัท ปาล์ม คอน จำกัด</v>
          </cell>
          <cell r="AS1011" t="str">
            <v/>
          </cell>
          <cell r="AT1011">
            <v>6296651.2000000002</v>
          </cell>
          <cell r="AU1011">
            <v>6295000</v>
          </cell>
          <cell r="AV1011" t="str">
            <v/>
          </cell>
          <cell r="AW1011" t="str">
            <v>ขทช.ฉช. 5/2567</v>
          </cell>
          <cell r="AX1011" t="str">
            <v>18 มี.ค. 2567</v>
          </cell>
          <cell r="AY1011" t="str">
            <v>19 มี.ค. 2567</v>
          </cell>
          <cell r="AZ1011" t="str">
            <v>25 ส.ค. 2567</v>
          </cell>
          <cell r="BA1011">
            <v>160</v>
          </cell>
          <cell r="BB1011" t="str">
            <v>โกญจนาท กมลมาลย์</v>
          </cell>
          <cell r="BC1011">
            <v>6295000</v>
          </cell>
          <cell r="BD1011">
            <v>6295000</v>
          </cell>
          <cell r="BF1011">
            <v>5000</v>
          </cell>
          <cell r="BG1011">
            <v>9277.160000000149</v>
          </cell>
          <cell r="BI1011" t="str">
            <v xml:space="preserve"> 22 ก.พ.67</v>
          </cell>
          <cell r="BJ1011">
            <v>0.14715660121770643</v>
          </cell>
        </row>
        <row r="1012">
          <cell r="A1012" t="str">
            <v>ไฟฟ้าแสงสว่างบริเวณเข้าสู่ทางแยกหลัก ถนนสาย ฉช.4023 แยกทางหลวงหมายเลข 3347 - บ้านควายเขาหัก  อ.ราชสาส์น, บางคล้า จ.ฉะเชิงเทรา</v>
          </cell>
          <cell r="C1012" t="str">
            <v>2567</v>
          </cell>
          <cell r="D1012" t="str">
            <v>โครงการอำนวยความปลอดภัยสนับสนุนด้านคมนาคมและระบบโลจิสติกส์</v>
          </cell>
          <cell r="E1012" t="str">
            <v>ไฟฟ้าแสงสว่างบริเวณเข้าสู่ทางแยกหลัก</v>
          </cell>
          <cell r="F1012" t="str">
            <v>รายการปีเดียว ราคาต่อหน่วยต่ำกว่า 10 ล้านบาท (พลางก่อน1)</v>
          </cell>
          <cell r="G1012" t="str">
            <v>วิธี e-Bidding</v>
          </cell>
          <cell r="H1012" t="str">
            <v>ไฟฟ้าแสงสว่างบริเวณเข้าสู่ทางแยกหลัก</v>
          </cell>
          <cell r="I1012" t="str">
            <v>08007190061703210378</v>
          </cell>
          <cell r="J1012" t="str">
            <v>ราชสาส์น</v>
          </cell>
          <cell r="K1012" t="str">
            <v>ฉะเชิงเทรา</v>
          </cell>
          <cell r="L1012">
            <v>1</v>
          </cell>
          <cell r="M1012" t="str">
            <v>แห่ง</v>
          </cell>
          <cell r="N1012" t="str">
            <v>26 ต.ค. 2566</v>
          </cell>
          <cell r="O1012" t="str">
            <v/>
          </cell>
          <cell r="P1012">
            <v>1260000</v>
          </cell>
          <cell r="Q1012">
            <v>1260000</v>
          </cell>
          <cell r="R1012" t="str">
            <v>ลงนามในสัญญา</v>
          </cell>
          <cell r="S1012" t="str">
            <v/>
          </cell>
          <cell r="T1012" t="str">
            <v>สำนักงานทางหลวงชนบทที่ 13 (ฉะเชิงเทรา)</v>
          </cell>
          <cell r="U1012" t="str">
            <v>แขวงทางหลวงชนบทฉะเชิงเทรา</v>
          </cell>
          <cell r="V1012" t="str">
            <v>สำนักอำนวยความปลอดภัย</v>
          </cell>
          <cell r="W1012" t="str">
            <v>ฉะเชิงเทรา</v>
          </cell>
          <cell r="X1012" t="str">
            <v/>
          </cell>
          <cell r="Y1012">
            <v>1263185.8</v>
          </cell>
          <cell r="Z1012">
            <v>1</v>
          </cell>
          <cell r="AA1012" t="str">
            <v>แห่ง</v>
          </cell>
          <cell r="AB1012" t="str">
            <v>-</v>
          </cell>
          <cell r="AC1012" t="str">
            <v>0.00</v>
          </cell>
          <cell r="AD1012" t="str">
            <v>-</v>
          </cell>
          <cell r="AE1012" t="str">
            <v>-</v>
          </cell>
          <cell r="AF1012" t="str">
            <v>0.00</v>
          </cell>
          <cell r="AG1012" t="str">
            <v>-</v>
          </cell>
          <cell r="AH1012" t="str">
            <v>8 ธ.ค. 2566</v>
          </cell>
          <cell r="AI1012" t="str">
            <v>1 ธ.ค. 2566</v>
          </cell>
          <cell r="AJ1012" t="str">
            <v>19 ธ.ค. 2566</v>
          </cell>
          <cell r="AK1012" t="str">
            <v>22 ธ.ค. 2566</v>
          </cell>
          <cell r="AL1012">
            <v>3</v>
          </cell>
          <cell r="AM1012">
            <v>1</v>
          </cell>
          <cell r="AN1012">
            <v>3</v>
          </cell>
          <cell r="AO1012">
            <v>2</v>
          </cell>
          <cell r="AP1012" t="str">
            <v>0225558000081</v>
          </cell>
          <cell r="AR1012" t="str">
            <v>บจก.จิราพัชร การโยธา</v>
          </cell>
          <cell r="AS1012" t="str">
            <v/>
          </cell>
          <cell r="AT1012">
            <v>1255000</v>
          </cell>
          <cell r="AU1012">
            <v>1255000</v>
          </cell>
          <cell r="AV1012" t="str">
            <v/>
          </cell>
          <cell r="AW1012" t="str">
            <v>ขทช.ฉช. 2/2567</v>
          </cell>
          <cell r="AX1012" t="str">
            <v>12 ม.ค. 2567</v>
          </cell>
          <cell r="AY1012" t="str">
            <v>13 ม.ค. 2567</v>
          </cell>
          <cell r="AZ1012" t="str">
            <v>27 มี.ค. 2567</v>
          </cell>
          <cell r="BA1012">
            <v>75</v>
          </cell>
          <cell r="BB1012" t="str">
            <v>เลิศชาย แซ่ตัน</v>
          </cell>
          <cell r="BC1012">
            <v>1255000</v>
          </cell>
          <cell r="BD1012">
            <v>1255000</v>
          </cell>
          <cell r="BF1012">
            <v>5000</v>
          </cell>
          <cell r="BG1012">
            <v>8185.8000000000466</v>
          </cell>
          <cell r="BI1012" t="str">
            <v xml:space="preserve"> 2 ก.พ.67</v>
          </cell>
          <cell r="BJ1012">
            <v>0.64802818397737261</v>
          </cell>
        </row>
        <row r="1013">
          <cell r="A1013" t="str">
            <v>เครื่องตัดหญ้า แบบข้อแข็ง แขวงทางหลวงชนบทสระแก้ว  จ.สระแก้ว</v>
          </cell>
          <cell r="C1013" t="str">
            <v>2567</v>
          </cell>
          <cell r="D1013" t="str">
            <v>ผลผลิตโครงข่ายทางหลวงชนบทได้รับการบำรุงรักษา</v>
          </cell>
          <cell r="E1013" t="str">
            <v>บำรุงรักษาทางหลวงชนบท</v>
          </cell>
          <cell r="F1013" t="str">
            <v>รายการปีเดียว ราคาต่อหน่วยต่ำกว่า 1 ล้านบาท (พลางก่อน1)</v>
          </cell>
          <cell r="G1013" t="str">
            <v>วิธีเฉพาะเจาะจง (SMEs)</v>
          </cell>
          <cell r="H1013" t="str">
            <v>ครุภัณฑ์</v>
          </cell>
          <cell r="I1013" t="str">
            <v>08007280004703110217</v>
          </cell>
          <cell r="K1013" t="str">
            <v>สระแก้ว</v>
          </cell>
          <cell r="L1013">
            <v>12</v>
          </cell>
          <cell r="M1013" t="str">
            <v>เครื่อง</v>
          </cell>
          <cell r="N1013" t="str">
            <v>1 พ.ย. 2566</v>
          </cell>
          <cell r="O1013" t="str">
            <v/>
          </cell>
          <cell r="P1013">
            <v>114000</v>
          </cell>
          <cell r="Q1013">
            <v>114000</v>
          </cell>
          <cell r="R1013" t="str">
            <v>ลงนามในสัญญา</v>
          </cell>
          <cell r="S1013" t="str">
            <v/>
          </cell>
          <cell r="T1013" t="str">
            <v>สำนักงานทางหลวงชนบทที่ 13 (ฉะเชิงเทรา)</v>
          </cell>
          <cell r="U1013" t="str">
            <v>แขวงทางหลวงชนบทสระแก้ว</v>
          </cell>
          <cell r="V1013" t="str">
            <v>กองแผนงาน</v>
          </cell>
          <cell r="W1013" t="str">
            <v>สระแก้ว</v>
          </cell>
          <cell r="X1013" t="str">
            <v/>
          </cell>
          <cell r="Y1013">
            <v>114000</v>
          </cell>
          <cell r="Z1013">
            <v>12</v>
          </cell>
          <cell r="AA1013" t="str">
            <v>เครื่อง</v>
          </cell>
          <cell r="AB1013" t="str">
            <v>-</v>
          </cell>
          <cell r="AC1013" t="str">
            <v>0</v>
          </cell>
          <cell r="AD1013" t="str">
            <v>เครื่อง</v>
          </cell>
          <cell r="AE1013" t="str">
            <v>-</v>
          </cell>
          <cell r="AF1013" t="str">
            <v>0</v>
          </cell>
          <cell r="AG1013" t="str">
            <v>เครื่อง</v>
          </cell>
          <cell r="AH1013" t="str">
            <v>8 พ.ย. 2566</v>
          </cell>
          <cell r="AI1013" t="str">
            <v>-</v>
          </cell>
          <cell r="AJ1013" t="str">
            <v>10 พ.ย. 2566</v>
          </cell>
          <cell r="AK1013" t="str">
            <v>15 พ.ย. 2566</v>
          </cell>
          <cell r="AL1013">
            <v>1</v>
          </cell>
          <cell r="AM1013">
            <v>1</v>
          </cell>
          <cell r="AN1013">
            <v>1</v>
          </cell>
          <cell r="AP1013" t="str">
            <v>0273558000127</v>
          </cell>
          <cell r="AR1013" t="str">
            <v>หจก.บีพีพี คอนสตรัคชั่น</v>
          </cell>
          <cell r="AS1013" t="str">
            <v/>
          </cell>
          <cell r="AT1013">
            <v>114000</v>
          </cell>
          <cell r="AU1013">
            <v>114000</v>
          </cell>
          <cell r="AV1013" t="str">
            <v/>
          </cell>
          <cell r="AW1013" t="str">
            <v>ขทช.สก017/2566</v>
          </cell>
          <cell r="AX1013" t="str">
            <v>16 พ.ย. 2566</v>
          </cell>
          <cell r="AY1013" t="str">
            <v>17 พ.ย. 2566</v>
          </cell>
          <cell r="AZ1013" t="str">
            <v>27 พ.ย. 2566</v>
          </cell>
          <cell r="BA1013">
            <v>7</v>
          </cell>
          <cell r="BC1013">
            <v>114000</v>
          </cell>
          <cell r="BD1013">
            <v>114000</v>
          </cell>
          <cell r="BF1013">
            <v>0</v>
          </cell>
          <cell r="BG1013">
            <v>0</v>
          </cell>
          <cell r="BI1013" t="str">
            <v xml:space="preserve"> 2 ก.พ.67</v>
          </cell>
          <cell r="BJ1013">
            <v>0</v>
          </cell>
        </row>
        <row r="1014">
          <cell r="A1014" t="str">
            <v>งานบำรุงถนนสาย สก.4040 แยกทางหลวงหมายเลข 3462 - บ้านโคกปี่ฆ้อง อ.เมืองสระแก้ว  จ.สระแก้ว</v>
          </cell>
          <cell r="C1014" t="str">
            <v>2567</v>
          </cell>
          <cell r="D1014" t="str">
            <v>ผลผลิตโครงข่ายทางหลวงชนบทได้รับการบำรุงรักษา</v>
          </cell>
          <cell r="E1014" t="str">
            <v>บำรุงรักษาทางหลวงชนบท</v>
          </cell>
          <cell r="F1014" t="str">
            <v>รายการปีเดียว ราคาต่อหน่วยต่ำกว่า 10 ล้านบาท (พลางก่อน2)</v>
          </cell>
          <cell r="G1014" t="str">
            <v>วิธี e-Bidding</v>
          </cell>
          <cell r="H1014" t="str">
            <v>ซ่อมสร้างผิวทางแอสฟัลต์คอนกรีต</v>
          </cell>
          <cell r="I1014" t="str">
            <v>08007280004703210717</v>
          </cell>
          <cell r="K1014" t="str">
            <v>สระแก้ว</v>
          </cell>
          <cell r="L1014">
            <v>1</v>
          </cell>
          <cell r="M1014" t="str">
            <v>แห่ง</v>
          </cell>
          <cell r="N1014" t="str">
            <v>14 ธ.ค. 2566</v>
          </cell>
          <cell r="O1014" t="str">
            <v/>
          </cell>
          <cell r="P1014">
            <v>9000000</v>
          </cell>
          <cell r="Q1014">
            <v>9000000</v>
          </cell>
          <cell r="R1014" t="str">
            <v>ลงนามในสัญญา</v>
          </cell>
          <cell r="S1014" t="str">
            <v/>
          </cell>
          <cell r="T1014" t="str">
            <v>สำนักงานทางหลวงชนบทที่ 13 (ฉะเชิงเทรา)</v>
          </cell>
          <cell r="U1014" t="str">
            <v>แขวงทางหลวงชนบทสระแก้ว</v>
          </cell>
          <cell r="V1014" t="str">
            <v>สำนักบำรุงทาง</v>
          </cell>
          <cell r="W1014" t="str">
            <v>สระแก้ว</v>
          </cell>
          <cell r="X1014" t="str">
            <v/>
          </cell>
          <cell r="Y1014">
            <v>9005427.0800000001</v>
          </cell>
          <cell r="Z1014">
            <v>0</v>
          </cell>
          <cell r="AB1014" t="str">
            <v>ลาดยาง AC</v>
          </cell>
          <cell r="AC1014" t="str">
            <v>0.00</v>
          </cell>
          <cell r="AD1014" t="str">
            <v>-</v>
          </cell>
          <cell r="AE1014" t="str">
            <v>-</v>
          </cell>
          <cell r="AF1014" t="str">
            <v>0.00</v>
          </cell>
          <cell r="AG1014" t="str">
            <v>-</v>
          </cell>
          <cell r="AH1014" t="str">
            <v>15 ม.ค. 2567</v>
          </cell>
          <cell r="AI1014" t="str">
            <v>9 ม.ค. 2567</v>
          </cell>
          <cell r="AJ1014" t="str">
            <v>31 ม.ค. 2567</v>
          </cell>
          <cell r="AK1014" t="str">
            <v>2 ก.พ. 2567</v>
          </cell>
          <cell r="AL1014">
            <v>3</v>
          </cell>
          <cell r="AM1014">
            <v>3</v>
          </cell>
          <cell r="AN1014">
            <v>3</v>
          </cell>
          <cell r="AO1014">
            <v>3</v>
          </cell>
          <cell r="AR1014" t="str">
            <v>หจก.นวรรณ</v>
          </cell>
          <cell r="AS1014" t="str">
            <v/>
          </cell>
          <cell r="AT1014">
            <v>8980000</v>
          </cell>
          <cell r="AU1014">
            <v>8980000</v>
          </cell>
          <cell r="AV1014" t="str">
            <v/>
          </cell>
          <cell r="AW1014" t="str">
            <v>ขทช.สก./12/2567</v>
          </cell>
          <cell r="AX1014" t="str">
            <v>27 ก.พ. 2567</v>
          </cell>
          <cell r="AY1014" t="str">
            <v>28 ก.พ. 2567</v>
          </cell>
          <cell r="AZ1014" t="str">
            <v>12 พ.ค. 2567</v>
          </cell>
          <cell r="BA1014">
            <v>75</v>
          </cell>
          <cell r="BB1014" t="str">
            <v>วีรพัฒน์ แม่นปืน</v>
          </cell>
          <cell r="BC1014">
            <v>8980000</v>
          </cell>
          <cell r="BD1014">
            <v>8980000</v>
          </cell>
          <cell r="BF1014">
            <v>20000</v>
          </cell>
          <cell r="BG1014">
            <v>25427.080000000075</v>
          </cell>
          <cell r="BI1014" t="str">
            <v xml:space="preserve"> 2 ก.พ.67</v>
          </cell>
          <cell r="BJ1014">
            <v>0.28235284983285963</v>
          </cell>
        </row>
        <row r="1015">
          <cell r="A1015" t="str">
            <v>งานบำรุงถนนสาย สก.2009 แยกทางหลวงหมายเลข 33 - บ้านโคกข้าวเหนียว อ.เมืองสระแก้ว  จ.สระแก้ว</v>
          </cell>
          <cell r="C1015" t="str">
            <v>2567</v>
          </cell>
          <cell r="D1015" t="str">
            <v>ผลผลิตโครงข่ายทางหลวงชนบทได้รับการบำรุงรักษา</v>
          </cell>
          <cell r="E1015" t="str">
            <v>บำรุงรักษาทางหลวงชนบท</v>
          </cell>
          <cell r="F1015" t="str">
            <v>รายการปีเดียว ราคาต่อหน่วยต่ำกว่า 10 ล้านบาท (พลางก่อน2)</v>
          </cell>
          <cell r="G1015" t="str">
            <v>วิธี e-Bidding</v>
          </cell>
          <cell r="H1015" t="str">
            <v>ซ่อมสร้างผิวทางแอสฟัลต์คอนกรีต</v>
          </cell>
          <cell r="I1015" t="str">
            <v>08007280004703210717</v>
          </cell>
          <cell r="K1015" t="str">
            <v>สระแก้ว</v>
          </cell>
          <cell r="L1015">
            <v>1</v>
          </cell>
          <cell r="M1015" t="str">
            <v>แห่ง</v>
          </cell>
          <cell r="N1015" t="str">
            <v>14 ธ.ค. 2566</v>
          </cell>
          <cell r="O1015" t="str">
            <v/>
          </cell>
          <cell r="P1015">
            <v>9000000</v>
          </cell>
          <cell r="Q1015">
            <v>9000000</v>
          </cell>
          <cell r="R1015" t="str">
            <v>ลงนามในสัญญา</v>
          </cell>
          <cell r="S1015" t="str">
            <v/>
          </cell>
          <cell r="T1015" t="str">
            <v>สำนักงานทางหลวงชนบทที่ 13 (ฉะเชิงเทรา)</v>
          </cell>
          <cell r="U1015" t="str">
            <v>แขวงทางหลวงชนบทสระแก้ว</v>
          </cell>
          <cell r="V1015" t="str">
            <v>สำนักบำรุงทาง</v>
          </cell>
          <cell r="W1015" t="str">
            <v>สระแก้ว</v>
          </cell>
          <cell r="X1015" t="str">
            <v/>
          </cell>
          <cell r="Y1015">
            <v>9003198.8200000003</v>
          </cell>
          <cell r="Z1015">
            <v>0</v>
          </cell>
          <cell r="AB1015" t="str">
            <v>ลาดยาง AC</v>
          </cell>
          <cell r="AC1015" t="str">
            <v>0.00</v>
          </cell>
          <cell r="AD1015" t="str">
            <v>-</v>
          </cell>
          <cell r="AE1015" t="str">
            <v>-</v>
          </cell>
          <cell r="AF1015" t="str">
            <v>0.00</v>
          </cell>
          <cell r="AG1015" t="str">
            <v>-</v>
          </cell>
          <cell r="AH1015" t="str">
            <v>15 ม.ค. 2567</v>
          </cell>
          <cell r="AI1015" t="str">
            <v>9 ม.ค. 2567</v>
          </cell>
          <cell r="AJ1015" t="str">
            <v>31 ม.ค. 2567</v>
          </cell>
          <cell r="AK1015" t="str">
            <v>2 ก.พ. 2567</v>
          </cell>
          <cell r="AL1015">
            <v>3</v>
          </cell>
          <cell r="AM1015">
            <v>3</v>
          </cell>
          <cell r="AN1015">
            <v>3</v>
          </cell>
          <cell r="AO1015">
            <v>3</v>
          </cell>
          <cell r="AP1015" t="str">
            <v>0253528000234</v>
          </cell>
          <cell r="AR1015" t="str">
            <v>หจก.ส.อรัญเจริญการโยธา</v>
          </cell>
          <cell r="AS1015" t="str">
            <v/>
          </cell>
          <cell r="AT1015">
            <v>8990000</v>
          </cell>
          <cell r="AU1015">
            <v>8990000</v>
          </cell>
          <cell r="AV1015" t="str">
            <v/>
          </cell>
          <cell r="AW1015" t="str">
            <v>ขทช.สก./13/2567</v>
          </cell>
          <cell r="AX1015" t="str">
            <v>27 ก.พ. 2567</v>
          </cell>
          <cell r="AY1015" t="str">
            <v>28 ก.พ. 2567</v>
          </cell>
          <cell r="AZ1015" t="str">
            <v>12 พ.ค. 2567</v>
          </cell>
          <cell r="BA1015">
            <v>75</v>
          </cell>
          <cell r="BB1015" t="str">
            <v>นพดล นรโคตร</v>
          </cell>
          <cell r="BC1015">
            <v>8990000</v>
          </cell>
          <cell r="BD1015">
            <v>8990000</v>
          </cell>
          <cell r="BF1015">
            <v>10000</v>
          </cell>
          <cell r="BG1015">
            <v>13198.820000000298</v>
          </cell>
          <cell r="BI1015" t="str">
            <v xml:space="preserve"> 2 ก.พ.67</v>
          </cell>
          <cell r="BJ1015">
            <v>0.14660144981670301</v>
          </cell>
        </row>
        <row r="1016">
          <cell r="A1016" t="str">
            <v>งานบำรุงถนนสาย สก.5053 แยกทางหลวงชนบท สก.4033 - บ้านทับใหม่  อ.วัฒนานคร จ.สระแก้ว</v>
          </cell>
          <cell r="C1016" t="str">
            <v>2567</v>
          </cell>
          <cell r="D1016" t="str">
            <v>ผลผลิตโครงข่ายทางหลวงชนบทได้รับการบำรุงรักษา</v>
          </cell>
          <cell r="E1016" t="str">
            <v>บำรุงรักษาทางหลวงชนบท</v>
          </cell>
          <cell r="F1016" t="str">
            <v>รายการปีเดียว ราคาต่อหน่วยต่ำกว่า 10 ล้านบาท (พลางก่อน2)</v>
          </cell>
          <cell r="G1016" t="str">
            <v>วิธี e-Bidding</v>
          </cell>
          <cell r="H1016" t="str">
            <v>ซ่อมสร้างผิวทางแอสฟัลต์คอนกรีต</v>
          </cell>
          <cell r="I1016" t="str">
            <v>08007280004703210717</v>
          </cell>
          <cell r="J1016" t="str">
            <v>วัฒนานคร</v>
          </cell>
          <cell r="K1016" t="str">
            <v>สระแก้ว</v>
          </cell>
          <cell r="L1016">
            <v>1</v>
          </cell>
          <cell r="M1016" t="str">
            <v>แห่ง</v>
          </cell>
          <cell r="N1016" t="str">
            <v>14 ธ.ค. 2566</v>
          </cell>
          <cell r="O1016" t="str">
            <v/>
          </cell>
          <cell r="P1016">
            <v>8500000</v>
          </cell>
          <cell r="Q1016">
            <v>8500000</v>
          </cell>
          <cell r="R1016" t="str">
            <v>ลงนามในสัญญา</v>
          </cell>
          <cell r="S1016" t="str">
            <v/>
          </cell>
          <cell r="T1016" t="str">
            <v>สำนักงานทางหลวงชนบทที่ 13 (ฉะเชิงเทรา)</v>
          </cell>
          <cell r="U1016" t="str">
            <v>แขวงทางหลวงชนบทสระแก้ว</v>
          </cell>
          <cell r="V1016" t="str">
            <v>สำนักบำรุงทาง</v>
          </cell>
          <cell r="W1016" t="str">
            <v>สระแก้ว</v>
          </cell>
          <cell r="X1016" t="str">
            <v/>
          </cell>
          <cell r="Y1016">
            <v>8505098.1199999992</v>
          </cell>
          <cell r="Z1016">
            <v>0</v>
          </cell>
          <cell r="AB1016" t="str">
            <v>ลาดยาง AC</v>
          </cell>
          <cell r="AC1016" t="str">
            <v>0.00</v>
          </cell>
          <cell r="AD1016" t="str">
            <v>-</v>
          </cell>
          <cell r="AE1016" t="str">
            <v>-</v>
          </cell>
          <cell r="AF1016" t="str">
            <v>0.00</v>
          </cell>
          <cell r="AG1016" t="str">
            <v>อัน</v>
          </cell>
          <cell r="AH1016" t="str">
            <v>15 ม.ค. 2567</v>
          </cell>
          <cell r="AI1016" t="str">
            <v>9 ม.ค. 2567</v>
          </cell>
          <cell r="AJ1016" t="str">
            <v>31 ม.ค. 2567</v>
          </cell>
          <cell r="AK1016" t="str">
            <v>2 ก.พ. 2567</v>
          </cell>
          <cell r="AL1016">
            <v>3</v>
          </cell>
          <cell r="AM1016">
            <v>3</v>
          </cell>
          <cell r="AN1016">
            <v>3</v>
          </cell>
          <cell r="AO1016">
            <v>3</v>
          </cell>
          <cell r="AR1016" t="str">
            <v>หจก.สระแก้วสามัคคีแทรกเตอร์</v>
          </cell>
          <cell r="AS1016" t="str">
            <v/>
          </cell>
          <cell r="AT1016">
            <v>8461500</v>
          </cell>
          <cell r="AU1016">
            <v>8461500</v>
          </cell>
          <cell r="AV1016" t="str">
            <v/>
          </cell>
          <cell r="AW1016" t="str">
            <v>ขทช.สก.14/2567</v>
          </cell>
          <cell r="AX1016" t="str">
            <v>27 ก.พ. 2567</v>
          </cell>
          <cell r="AY1016" t="str">
            <v>28 ก.พ. 2567</v>
          </cell>
          <cell r="AZ1016" t="str">
            <v>12 พ.ค. 2567</v>
          </cell>
          <cell r="BA1016">
            <v>75</v>
          </cell>
          <cell r="BB1016" t="str">
            <v>ชัยวัฒน์ เนินบก</v>
          </cell>
          <cell r="BC1016">
            <v>8461500</v>
          </cell>
          <cell r="BD1016">
            <v>8461500</v>
          </cell>
          <cell r="BF1016">
            <v>38500</v>
          </cell>
          <cell r="BG1016">
            <v>43598.11999999918</v>
          </cell>
          <cell r="BI1016" t="str">
            <v xml:space="preserve"> 2 ก.พ.67</v>
          </cell>
          <cell r="BJ1016">
            <v>0.51261160523800264</v>
          </cell>
        </row>
        <row r="1017">
          <cell r="A1017" t="str">
            <v>สะพานข้ามคลองกุดเวียน  อ.ตาพระยา จ.สระแก้ว</v>
          </cell>
          <cell r="C1017" t="str">
            <v>2567</v>
          </cell>
          <cell r="D1017" t="str">
            <v>ผลผลิตโครงข่ายทางหลวงชนบทได้รับการพัฒนา</v>
          </cell>
          <cell r="E1017" t="str">
            <v>พัฒนาสะพานขนาดกลาง</v>
          </cell>
          <cell r="F1017" t="str">
            <v>รายการปีเดียว ราคาต่อหน่วยต่ำกว่า 10 ล้านบาท (พลางก่อน3)</v>
          </cell>
          <cell r="G1017" t="str">
            <v>วิธี e-Bidding</v>
          </cell>
          <cell r="H1017" t="str">
            <v>สะพาน</v>
          </cell>
          <cell r="I1017" t="str">
            <v>08007280003703210214</v>
          </cell>
          <cell r="J1017" t="str">
            <v>ตาพระยา</v>
          </cell>
          <cell r="K1017" t="str">
            <v>สระแก้ว</v>
          </cell>
          <cell r="L1017">
            <v>30</v>
          </cell>
          <cell r="M1017" t="str">
            <v>เมตร</v>
          </cell>
          <cell r="N1017" t="str">
            <v>9 ม.ค. 2567</v>
          </cell>
          <cell r="O1017" t="str">
            <v/>
          </cell>
          <cell r="P1017">
            <v>5400000</v>
          </cell>
          <cell r="Q1017">
            <v>5400000</v>
          </cell>
          <cell r="R1017" t="str">
            <v>ลงนามในสัญญา</v>
          </cell>
          <cell r="S1017" t="str">
            <v/>
          </cell>
          <cell r="T1017" t="str">
            <v>สำนักงานทางหลวงชนบทที่ 13 (ฉะเชิงเทรา)</v>
          </cell>
          <cell r="U1017" t="str">
            <v>แขวงทางหลวงชนบทสระแก้ว</v>
          </cell>
          <cell r="V1017" t="str">
            <v>กองแผนงาน</v>
          </cell>
          <cell r="W1017" t="str">
            <v>สระแก้ว</v>
          </cell>
          <cell r="X1017" t="str">
            <v/>
          </cell>
          <cell r="Y1017">
            <v>5404247.5999999996</v>
          </cell>
          <cell r="Z1017">
            <v>0</v>
          </cell>
          <cell r="AB1017" t="str">
            <v>-</v>
          </cell>
          <cell r="AC1017" t="str">
            <v>0.00</v>
          </cell>
          <cell r="AD1017" t="str">
            <v>-</v>
          </cell>
          <cell r="AE1017" t="str">
            <v>-</v>
          </cell>
          <cell r="AF1017" t="str">
            <v>0.00</v>
          </cell>
          <cell r="AG1017" t="str">
            <v>-</v>
          </cell>
          <cell r="AH1017" t="str">
            <v>30 ม.ค. 2567</v>
          </cell>
          <cell r="AI1017" t="str">
            <v>24 ม.ค. 2567</v>
          </cell>
          <cell r="AJ1017" t="str">
            <v>14 ก.พ. 2567</v>
          </cell>
          <cell r="AK1017" t="str">
            <v>19 ก.พ. 2567</v>
          </cell>
          <cell r="AL1017">
            <v>5</v>
          </cell>
          <cell r="AM1017">
            <v>5</v>
          </cell>
          <cell r="AN1017">
            <v>5</v>
          </cell>
          <cell r="AO1017">
            <v>5</v>
          </cell>
          <cell r="AP1017" t="str">
            <v>3110300140146</v>
          </cell>
          <cell r="AR1017" t="str">
            <v>บริษัท เอ.บี.ดี.คอนซัลแตนท์ จำกัด</v>
          </cell>
          <cell r="AS1017" t="str">
            <v/>
          </cell>
          <cell r="AT1017">
            <v>4890000</v>
          </cell>
          <cell r="AU1017">
            <v>4890000</v>
          </cell>
          <cell r="AV1017" t="str">
            <v/>
          </cell>
          <cell r="AW1017" t="str">
            <v>ขทช.สก./15/2567</v>
          </cell>
          <cell r="AX1017" t="str">
            <v>19 มี.ค. 2567</v>
          </cell>
          <cell r="AY1017" t="str">
            <v>20 มี.ค. 2567</v>
          </cell>
          <cell r="AZ1017" t="str">
            <v>17 ก.ค. 2567</v>
          </cell>
          <cell r="BA1017">
            <v>120</v>
          </cell>
          <cell r="BB1017" t="str">
            <v>ชัยวัฒน์ เนินบก</v>
          </cell>
          <cell r="BC1017">
            <v>4890000</v>
          </cell>
          <cell r="BD1017">
            <v>4890000</v>
          </cell>
          <cell r="BF1017">
            <v>510000</v>
          </cell>
          <cell r="BG1017">
            <v>514247.59999999963</v>
          </cell>
          <cell r="BI1017" t="str">
            <v xml:space="preserve"> 19 ก.พ.67</v>
          </cell>
          <cell r="BJ1017">
            <v>9.5156187884507677</v>
          </cell>
        </row>
        <row r="1018">
          <cell r="A1018" t="str">
            <v>งานอำนวยความปลอดภัย ถนนสาย สก.2055 แยกทางหลวงหมายเลข 33 - บ้านเขามะกา  อ.เมือง จ.สระแก้ว</v>
          </cell>
          <cell r="C1018" t="str">
            <v>2567</v>
          </cell>
          <cell r="D1018" t="str">
            <v>ผลผลิตโครงข่ายทางหลวงชนบทมีความปลอดภัย</v>
          </cell>
          <cell r="E1018" t="str">
            <v>อำนวยความปลอดภัยทางถนน</v>
          </cell>
          <cell r="F1018" t="str">
            <v>รายการปีเดียว ราคาต่อหน่วยต่ำกว่า 10 ล้านบาท (พลางก่อน1)</v>
          </cell>
          <cell r="G1018" t="str">
            <v>วิธี e-Bidding</v>
          </cell>
          <cell r="H1018" t="str">
            <v>ไฟฟ้าแสงสว่างและไฟสัญญาณจราจร</v>
          </cell>
          <cell r="I1018" t="str">
            <v>08007280005703210836</v>
          </cell>
          <cell r="J1018" t="str">
            <v>เมือง</v>
          </cell>
          <cell r="K1018" t="str">
            <v>สระแก้ว</v>
          </cell>
          <cell r="L1018">
            <v>1</v>
          </cell>
          <cell r="M1018" t="str">
            <v>แห่ง</v>
          </cell>
          <cell r="N1018" t="str">
            <v>28 พ.ย. 2566</v>
          </cell>
          <cell r="O1018" t="str">
            <v/>
          </cell>
          <cell r="P1018">
            <v>1900000</v>
          </cell>
          <cell r="Q1018">
            <v>1900000</v>
          </cell>
          <cell r="R1018" t="str">
            <v>ลงนามในสัญญา</v>
          </cell>
          <cell r="S1018" t="str">
            <v/>
          </cell>
          <cell r="T1018" t="str">
            <v>สำนักงานทางหลวงชนบทที่ 13 (ฉะเชิงเทรา)</v>
          </cell>
          <cell r="U1018" t="str">
            <v>แขวงทางหลวงชนบทสระแก้ว</v>
          </cell>
          <cell r="V1018" t="str">
            <v>สำนักอำนวยความปลอดภัย</v>
          </cell>
          <cell r="W1018" t="str">
            <v>สระแก้ว</v>
          </cell>
          <cell r="X1018" t="str">
            <v/>
          </cell>
          <cell r="Y1018">
            <v>1900330.89</v>
          </cell>
          <cell r="Z1018">
            <v>0</v>
          </cell>
          <cell r="AB1018" t="str">
            <v>-</v>
          </cell>
          <cell r="AC1018" t="str">
            <v>0</v>
          </cell>
          <cell r="AD1018" t="str">
            <v>แห่ง</v>
          </cell>
          <cell r="AE1018" t="str">
            <v>-</v>
          </cell>
          <cell r="AF1018" t="str">
            <v>0</v>
          </cell>
          <cell r="AG1018" t="str">
            <v>แห่ง</v>
          </cell>
          <cell r="AH1018" t="str">
            <v>12 ธ.ค. 2566</v>
          </cell>
          <cell r="AI1018" t="str">
            <v>4 ธ.ค. 2566</v>
          </cell>
          <cell r="AJ1018" t="str">
            <v>21 ธ.ค. 2566</v>
          </cell>
          <cell r="AK1018" t="str">
            <v>26 ธ.ค. 2566</v>
          </cell>
          <cell r="AL1018">
            <v>4</v>
          </cell>
          <cell r="AM1018">
            <v>4</v>
          </cell>
          <cell r="AN1018">
            <v>4</v>
          </cell>
          <cell r="AO1018">
            <v>4</v>
          </cell>
          <cell r="AP1018" t="str">
            <v>0253528000234</v>
          </cell>
          <cell r="AR1018" t="str">
            <v>หจก.ส.อรัญเจริญการโยธา</v>
          </cell>
          <cell r="AS1018" t="str">
            <v/>
          </cell>
          <cell r="AT1018">
            <v>1895000</v>
          </cell>
          <cell r="AU1018">
            <v>1895000</v>
          </cell>
          <cell r="AV1018" t="str">
            <v/>
          </cell>
          <cell r="AW1018" t="str">
            <v>ขทช.สก.05/2567</v>
          </cell>
          <cell r="AX1018" t="str">
            <v>26 ม.ค. 2567</v>
          </cell>
          <cell r="AY1018" t="str">
            <v>27 ม.ค. 2567</v>
          </cell>
          <cell r="AZ1018" t="str">
            <v>26 มี.ค. 2567</v>
          </cell>
          <cell r="BA1018">
            <v>60</v>
          </cell>
          <cell r="BB1018" t="str">
            <v>สุวรรณี กาษร</v>
          </cell>
          <cell r="BC1018">
            <v>1895000</v>
          </cell>
          <cell r="BD1018">
            <v>1895000</v>
          </cell>
          <cell r="BF1018">
            <v>5000</v>
          </cell>
          <cell r="BG1018">
            <v>5330.8899999998976</v>
          </cell>
          <cell r="BI1018" t="str">
            <v xml:space="preserve"> 2 ก.พ.67</v>
          </cell>
          <cell r="BJ1018">
            <v>0.28052430384899429</v>
          </cell>
        </row>
        <row r="1019">
          <cell r="A1019" t="str">
            <v>งานอำนวยความปลอดภัย ถนนสาย สก.2004 แยกทางหลวงหมายเลข 33 - คลองหาด  อ.วัฒนานคร, คลองหาด จ.สระแก้ว</v>
          </cell>
          <cell r="C1019" t="str">
            <v>2567</v>
          </cell>
          <cell r="D1019" t="str">
            <v>ผลผลิตโครงข่ายทางหลวงชนบทมีความปลอดภัย</v>
          </cell>
          <cell r="E1019" t="str">
            <v>อำนวยความปลอดภัยทางถนน</v>
          </cell>
          <cell r="F1019" t="str">
            <v>รายการปีเดียว ราคาต่อหน่วยต่ำกว่า 10 ล้านบาท (พลางก่อน1)</v>
          </cell>
          <cell r="G1019" t="str">
            <v>วิธี e-Bidding</v>
          </cell>
          <cell r="H1019" t="str">
            <v>ไฟฟ้าแสงสว่างและไฟสัญญาณจราจร</v>
          </cell>
          <cell r="I1019" t="str">
            <v>08007280005703210836</v>
          </cell>
          <cell r="J1019" t="str">
            <v>วัฒนานคร</v>
          </cell>
          <cell r="K1019" t="str">
            <v>สระแก้ว</v>
          </cell>
          <cell r="L1019">
            <v>1</v>
          </cell>
          <cell r="M1019" t="str">
            <v>แห่ง</v>
          </cell>
          <cell r="N1019" t="str">
            <v>28 พ.ย. 2566</v>
          </cell>
          <cell r="O1019" t="str">
            <v/>
          </cell>
          <cell r="P1019">
            <v>1900000</v>
          </cell>
          <cell r="Q1019">
            <v>1900000</v>
          </cell>
          <cell r="R1019" t="str">
            <v>ลงนามในสัญญา</v>
          </cell>
          <cell r="S1019" t="str">
            <v/>
          </cell>
          <cell r="T1019" t="str">
            <v>สำนักงานทางหลวงชนบทที่ 13 (ฉะเชิงเทรา)</v>
          </cell>
          <cell r="U1019" t="str">
            <v>แขวงทางหลวงชนบทสระแก้ว</v>
          </cell>
          <cell r="V1019" t="str">
            <v>สำนักอำนวยความปลอดภัย</v>
          </cell>
          <cell r="W1019" t="str">
            <v>สระแก้ว</v>
          </cell>
          <cell r="X1019" t="str">
            <v/>
          </cell>
          <cell r="Y1019">
            <v>1900220.39</v>
          </cell>
          <cell r="Z1019">
            <v>0</v>
          </cell>
          <cell r="AB1019" t="str">
            <v>-</v>
          </cell>
          <cell r="AC1019" t="str">
            <v>0.00</v>
          </cell>
          <cell r="AD1019" t="str">
            <v>แห่ง</v>
          </cell>
          <cell r="AE1019" t="str">
            <v>-</v>
          </cell>
          <cell r="AF1019" t="str">
            <v>0.00</v>
          </cell>
          <cell r="AG1019" t="str">
            <v>แห่ง</v>
          </cell>
          <cell r="AH1019" t="str">
            <v>12 ธ.ค. 2566</v>
          </cell>
          <cell r="AI1019" t="str">
            <v>4 ธ.ค. 2566</v>
          </cell>
          <cell r="AJ1019" t="str">
            <v>18 ม.ค. 2567</v>
          </cell>
          <cell r="AK1019" t="str">
            <v>22 ม.ค. 2567</v>
          </cell>
          <cell r="AL1019">
            <v>2</v>
          </cell>
          <cell r="AM1019">
            <v>2</v>
          </cell>
          <cell r="AN1019">
            <v>2</v>
          </cell>
          <cell r="AO1019">
            <v>2</v>
          </cell>
          <cell r="AP1019" t="str">
            <v>0105532039878</v>
          </cell>
          <cell r="AR1019" t="str">
            <v>บจก.ทาซ่าอินดัสเทรียล</v>
          </cell>
          <cell r="AS1019" t="str">
            <v/>
          </cell>
          <cell r="AT1019">
            <v>1895340</v>
          </cell>
          <cell r="AU1019">
            <v>1895340</v>
          </cell>
          <cell r="AV1019" t="str">
            <v/>
          </cell>
          <cell r="AW1019" t="str">
            <v>ขทช.สก.11/2567</v>
          </cell>
          <cell r="AX1019" t="str">
            <v>23 ก.พ. 2567</v>
          </cell>
          <cell r="AY1019" t="str">
            <v>24 ก.พ. 2567</v>
          </cell>
          <cell r="AZ1019" t="str">
            <v>23 เม.ย. 2567</v>
          </cell>
          <cell r="BA1019">
            <v>60</v>
          </cell>
          <cell r="BB1019" t="str">
            <v>สมัย นะธิศรี</v>
          </cell>
          <cell r="BC1019">
            <v>1895340</v>
          </cell>
          <cell r="BD1019">
            <v>1895340</v>
          </cell>
          <cell r="BF1019">
            <v>4660</v>
          </cell>
          <cell r="BG1019">
            <v>4880.3899999998976</v>
          </cell>
          <cell r="BI1019" t="str">
            <v xml:space="preserve"> 2 ก.พ.67</v>
          </cell>
          <cell r="BJ1019">
            <v>0.2568328403212165</v>
          </cell>
        </row>
        <row r="1020">
          <cell r="A1020" t="str">
            <v>งานอำนวยความปลอดภัย ถนนสาย สก.7093 แยกทางหลวงชนบท สก.3036 - บ้านวังสมบัติ  อ.วังสมบูรณ์ จ.สระแก้ว</v>
          </cell>
          <cell r="C1020" t="str">
            <v>2567</v>
          </cell>
          <cell r="D1020" t="str">
            <v>ผลผลิตโครงข่ายทางหลวงชนบทมีความปลอดภัย</v>
          </cell>
          <cell r="E1020" t="str">
            <v>อำนวยความปลอดภัยทางถนน</v>
          </cell>
          <cell r="F1020" t="str">
            <v>รายการปีเดียว ราคาต่อหน่วยต่ำกว่า 10 ล้านบาท (พลางก่อน1)</v>
          </cell>
          <cell r="G1020" t="str">
            <v>วิธี e-Bidding</v>
          </cell>
          <cell r="H1020" t="str">
            <v>ไฟฟ้าแสงสว่างและไฟสัญญาณจราจร</v>
          </cell>
          <cell r="I1020" t="str">
            <v>08007280005703210836</v>
          </cell>
          <cell r="J1020" t="str">
            <v>วังสมบูรณ์</v>
          </cell>
          <cell r="K1020" t="str">
            <v>สระแก้ว</v>
          </cell>
          <cell r="L1020">
            <v>1</v>
          </cell>
          <cell r="M1020" t="str">
            <v>แห่ง</v>
          </cell>
          <cell r="N1020" t="str">
            <v>28 พ.ย. 2566</v>
          </cell>
          <cell r="O1020" t="str">
            <v/>
          </cell>
          <cell r="P1020">
            <v>1900000</v>
          </cell>
          <cell r="Q1020">
            <v>1900000</v>
          </cell>
          <cell r="R1020" t="str">
            <v>ลงนามในสัญญา</v>
          </cell>
          <cell r="S1020" t="str">
            <v/>
          </cell>
          <cell r="T1020" t="str">
            <v>สำนักงานทางหลวงชนบทที่ 13 (ฉะเชิงเทรา)</v>
          </cell>
          <cell r="U1020" t="str">
            <v>แขวงทางหลวงชนบทสระแก้ว</v>
          </cell>
          <cell r="V1020" t="str">
            <v>สำนักอำนวยความปลอดภัย</v>
          </cell>
          <cell r="W1020" t="str">
            <v>สระแก้ว</v>
          </cell>
          <cell r="X1020" t="str">
            <v/>
          </cell>
          <cell r="Y1020">
            <v>1900295.97</v>
          </cell>
          <cell r="Z1020">
            <v>1900000</v>
          </cell>
          <cell r="AA1020" t="str">
            <v>แห่ง</v>
          </cell>
          <cell r="AB1020" t="str">
            <v>-</v>
          </cell>
          <cell r="AC1020" t="str">
            <v>0.00</v>
          </cell>
          <cell r="AD1020" t="str">
            <v>แห่ง</v>
          </cell>
          <cell r="AE1020" t="str">
            <v>-</v>
          </cell>
          <cell r="AF1020" t="str">
            <v>0.00</v>
          </cell>
          <cell r="AG1020" t="str">
            <v>แห่ง</v>
          </cell>
          <cell r="AH1020" t="str">
            <v>12 ธ.ค. 2566</v>
          </cell>
          <cell r="AI1020" t="str">
            <v>4 ธ.ค. 2566</v>
          </cell>
          <cell r="AJ1020" t="str">
            <v>21 ธ.ค. 2566</v>
          </cell>
          <cell r="AK1020" t="str">
            <v>26 ธ.ค. 2566</v>
          </cell>
          <cell r="AL1020">
            <v>2</v>
          </cell>
          <cell r="AM1020">
            <v>2</v>
          </cell>
          <cell r="AN1020">
            <v>2</v>
          </cell>
          <cell r="AO1020">
            <v>2</v>
          </cell>
          <cell r="AP1020" t="str">
            <v>0253528000234</v>
          </cell>
          <cell r="AR1020" t="str">
            <v>หจก.ส.อรัญเจริญการโยธา</v>
          </cell>
          <cell r="AS1020" t="str">
            <v/>
          </cell>
          <cell r="AT1020">
            <v>1895000</v>
          </cell>
          <cell r="AU1020">
            <v>1895000</v>
          </cell>
          <cell r="AV1020" t="str">
            <v/>
          </cell>
          <cell r="AW1020" t="str">
            <v>ขทช.สก./06/2567</v>
          </cell>
          <cell r="AX1020" t="str">
            <v>26 ม.ค. 2567</v>
          </cell>
          <cell r="AY1020" t="str">
            <v>27 ม.ค. 2567</v>
          </cell>
          <cell r="AZ1020" t="str">
            <v>26 มี.ค. 2567</v>
          </cell>
          <cell r="BA1020">
            <v>60</v>
          </cell>
          <cell r="BB1020" t="str">
            <v>สมัย นะธิศรี</v>
          </cell>
          <cell r="BC1020">
            <v>1895000</v>
          </cell>
          <cell r="BD1020">
            <v>1895000</v>
          </cell>
          <cell r="BF1020">
            <v>5000</v>
          </cell>
          <cell r="BG1020">
            <v>5295.9699999999721</v>
          </cell>
          <cell r="BI1020" t="str">
            <v xml:space="preserve"> 2 ก.พ.67</v>
          </cell>
          <cell r="BJ1020">
            <v>0.27869185030161236</v>
          </cell>
        </row>
        <row r="1021">
          <cell r="A1021" t="str">
            <v>งานอำนวยความปลอดภัย ถนนสาย สก.5056 แยกทางหลวงชนบท สก.3035 - บ้านคลองมะละกอ  อ.เขาฉกรรจ์, เมือง จ.สระแก้ว</v>
          </cell>
          <cell r="C1021" t="str">
            <v>2567</v>
          </cell>
          <cell r="D1021" t="str">
            <v>ผลผลิตโครงข่ายทางหลวงชนบทมีความปลอดภัย</v>
          </cell>
          <cell r="E1021" t="str">
            <v>อำนวยความปลอดภัยทางถนน</v>
          </cell>
          <cell r="F1021" t="str">
            <v>รายการปีเดียว ราคาต่อหน่วยต่ำกว่า 10 ล้านบาท (พลางก่อน1)</v>
          </cell>
          <cell r="G1021" t="str">
            <v>วิธี e-Bidding</v>
          </cell>
          <cell r="H1021" t="str">
            <v>ไฟฟ้าแสงสว่างและไฟสัญญาณจราจร</v>
          </cell>
          <cell r="I1021" t="str">
            <v>08007280005703210836</v>
          </cell>
          <cell r="J1021" t="str">
            <v>เขาฉกรรจ์</v>
          </cell>
          <cell r="K1021" t="str">
            <v>สระแก้ว</v>
          </cell>
          <cell r="L1021">
            <v>2</v>
          </cell>
          <cell r="M1021" t="str">
            <v>แห่ง</v>
          </cell>
          <cell r="N1021" t="str">
            <v>13 ธ.ค. 2566</v>
          </cell>
          <cell r="O1021" t="str">
            <v/>
          </cell>
          <cell r="P1021">
            <v>1900000</v>
          </cell>
          <cell r="Q1021">
            <v>1900000</v>
          </cell>
          <cell r="R1021" t="str">
            <v>ลงนามในสัญญา</v>
          </cell>
          <cell r="S1021" t="str">
            <v/>
          </cell>
          <cell r="T1021" t="str">
            <v>สำนักงานทางหลวงชนบทที่ 13 (ฉะเชิงเทรา)</v>
          </cell>
          <cell r="U1021" t="str">
            <v>แขวงทางหลวงชนบทสระแก้ว</v>
          </cell>
          <cell r="V1021" t="str">
            <v>สำนักอำนวยความปลอดภัย</v>
          </cell>
          <cell r="W1021" t="str">
            <v>สระแก้ว</v>
          </cell>
          <cell r="X1021" t="str">
            <v/>
          </cell>
          <cell r="Y1021">
            <v>1900631.8</v>
          </cell>
          <cell r="Z1021">
            <v>0</v>
          </cell>
          <cell r="AB1021" t="str">
            <v>-</v>
          </cell>
          <cell r="AC1021" t="str">
            <v>-</v>
          </cell>
          <cell r="AD1021" t="str">
            <v>-</v>
          </cell>
          <cell r="AE1021" t="str">
            <v>-</v>
          </cell>
          <cell r="AF1021" t="str">
            <v>-</v>
          </cell>
          <cell r="AG1021" t="str">
            <v>-</v>
          </cell>
          <cell r="AH1021" t="str">
            <v>21 ธ.ค. 2566</v>
          </cell>
          <cell r="AI1021" t="str">
            <v>21 ธ.ค. 2566</v>
          </cell>
          <cell r="AJ1021" t="str">
            <v>10 ม.ค. 2567</v>
          </cell>
          <cell r="AK1021" t="str">
            <v>17 ม.ค. 2567</v>
          </cell>
          <cell r="AL1021">
            <v>2</v>
          </cell>
          <cell r="AM1021">
            <v>2</v>
          </cell>
          <cell r="AN1021">
            <v>2</v>
          </cell>
          <cell r="AO1021">
            <v>2</v>
          </cell>
          <cell r="AP1021" t="str">
            <v>0253528000234</v>
          </cell>
          <cell r="AR1021" t="str">
            <v>หจก.ส.อรัญเจริญการโยธา</v>
          </cell>
          <cell r="AS1021" t="str">
            <v/>
          </cell>
          <cell r="AT1021">
            <v>1895000</v>
          </cell>
          <cell r="AU1021">
            <v>1895000</v>
          </cell>
          <cell r="AV1021" t="str">
            <v/>
          </cell>
          <cell r="AW1021" t="str">
            <v>ขทช.สก.07/2567</v>
          </cell>
          <cell r="AX1021" t="str">
            <v>20 ก.พ. 2567</v>
          </cell>
          <cell r="AY1021" t="str">
            <v>21 ก.พ. 2567</v>
          </cell>
          <cell r="AZ1021" t="str">
            <v>20 เม.ย. 2567</v>
          </cell>
          <cell r="BA1021">
            <v>60</v>
          </cell>
          <cell r="BB1021" t="str">
            <v>ชัยวัฒน์ เนินบก</v>
          </cell>
          <cell r="BC1021">
            <v>1895000</v>
          </cell>
          <cell r="BD1021">
            <v>1895000</v>
          </cell>
          <cell r="BF1021">
            <v>5000</v>
          </cell>
          <cell r="BG1021">
            <v>5631.8000000000466</v>
          </cell>
          <cell r="BI1021" t="str">
            <v xml:space="preserve"> 2 ก.พ.67</v>
          </cell>
          <cell r="BJ1021">
            <v>0.29631199477984355</v>
          </cell>
        </row>
        <row r="1022">
          <cell r="A1022" t="str">
            <v>งานอำนวยความปลอดภัย ถนนสาย สก.2031 แยกทางหลวงหมายเลข 33 - บ้านโคกสัมพันธ์  อ.เมือง จ.สระแก้ว</v>
          </cell>
          <cell r="C1022" t="str">
            <v>2567</v>
          </cell>
          <cell r="D1022" t="str">
            <v>ผลผลิตโครงข่ายทางหลวงชนบทมีความปลอดภัย</v>
          </cell>
          <cell r="E1022" t="str">
            <v>อำนวยความปลอดภัยทางถนน</v>
          </cell>
          <cell r="F1022" t="str">
            <v>รายการปีเดียว ราคาต่อหน่วยต่ำกว่า 10 ล้านบาท (พลางก่อน1)</v>
          </cell>
          <cell r="G1022" t="str">
            <v>วิธี e-Bidding</v>
          </cell>
          <cell r="H1022" t="str">
            <v>ไฟฟ้าแสงสว่างและไฟสัญญาณจราจร</v>
          </cell>
          <cell r="I1022" t="str">
            <v>08007280005703210836</v>
          </cell>
          <cell r="J1022" t="str">
            <v>เมือง</v>
          </cell>
          <cell r="K1022" t="str">
            <v>สระแก้ว</v>
          </cell>
          <cell r="L1022">
            <v>1</v>
          </cell>
          <cell r="M1022" t="str">
            <v>แห่ง</v>
          </cell>
          <cell r="N1022" t="str">
            <v>13 ธ.ค. 2566</v>
          </cell>
          <cell r="O1022" t="str">
            <v/>
          </cell>
          <cell r="P1022">
            <v>1900000</v>
          </cell>
          <cell r="Q1022">
            <v>1900000</v>
          </cell>
          <cell r="R1022" t="str">
            <v>ลงนามในสัญญา</v>
          </cell>
          <cell r="S1022" t="str">
            <v/>
          </cell>
          <cell r="T1022" t="str">
            <v>สำนักงานทางหลวงชนบทที่ 13 (ฉะเชิงเทรา)</v>
          </cell>
          <cell r="U1022" t="str">
            <v>แขวงทางหลวงชนบทสระแก้ว</v>
          </cell>
          <cell r="V1022" t="str">
            <v>สำนักอำนวยความปลอดภัย</v>
          </cell>
          <cell r="W1022" t="str">
            <v>สระแก้ว</v>
          </cell>
          <cell r="X1022" t="str">
            <v/>
          </cell>
          <cell r="Y1022">
            <v>1900376.63</v>
          </cell>
          <cell r="Z1022">
            <v>0</v>
          </cell>
          <cell r="AA1022" t="str">
            <v>-</v>
          </cell>
          <cell r="AB1022" t="str">
            <v>-</v>
          </cell>
          <cell r="AC1022" t="str">
            <v>0.00</v>
          </cell>
          <cell r="AD1022" t="str">
            <v>-</v>
          </cell>
          <cell r="AE1022" t="str">
            <v>-</v>
          </cell>
          <cell r="AF1022" t="str">
            <v>0.00</v>
          </cell>
          <cell r="AG1022" t="str">
            <v>-</v>
          </cell>
          <cell r="AH1022" t="str">
            <v>28 ธ.ค. 2566</v>
          </cell>
          <cell r="AI1022" t="str">
            <v>21 ธ.ค. 2566</v>
          </cell>
          <cell r="AJ1022" t="str">
            <v>10 ม.ค. 2567</v>
          </cell>
          <cell r="AK1022" t="str">
            <v>17 ม.ค. 2567</v>
          </cell>
          <cell r="AL1022">
            <v>2</v>
          </cell>
          <cell r="AM1022">
            <v>2</v>
          </cell>
          <cell r="AN1022">
            <v>2</v>
          </cell>
          <cell r="AO1022">
            <v>2</v>
          </cell>
          <cell r="AP1022" t="str">
            <v>0253528000234</v>
          </cell>
          <cell r="AR1022" t="str">
            <v>หจก.ส.อรัญเจริญการโยธา</v>
          </cell>
          <cell r="AS1022" t="str">
            <v/>
          </cell>
          <cell r="AT1022">
            <v>1895000</v>
          </cell>
          <cell r="AU1022">
            <v>1895000</v>
          </cell>
          <cell r="AV1022" t="str">
            <v/>
          </cell>
          <cell r="AW1022" t="str">
            <v>ขทช.สก./08/2567</v>
          </cell>
          <cell r="AX1022" t="str">
            <v>20 ก.พ. 2567</v>
          </cell>
          <cell r="AY1022" t="str">
            <v>21 ก.พ. 2567</v>
          </cell>
          <cell r="AZ1022" t="str">
            <v>20 เม.ย. 2567</v>
          </cell>
          <cell r="BA1022">
            <v>60</v>
          </cell>
          <cell r="BB1022" t="str">
            <v>อนันตชัย กสิกวัตร์</v>
          </cell>
          <cell r="BC1022">
            <v>1895000</v>
          </cell>
          <cell r="BD1022">
            <v>1895000</v>
          </cell>
          <cell r="BF1022">
            <v>5000</v>
          </cell>
          <cell r="BG1022">
            <v>5376.6299999998882</v>
          </cell>
          <cell r="BI1022" t="str">
            <v xml:space="preserve"> 2 ก.พ.67</v>
          </cell>
          <cell r="BJ1022">
            <v>0.28292444324575222</v>
          </cell>
        </row>
        <row r="1023">
          <cell r="A1023" t="str">
            <v>งานอำนวยความปลอดภัย ถนนสาย สก.2052 แยกทางหลวงหมายเลข 33 - บ้านแก่งไทร  อ.เมือง จ.สระแก้ว</v>
          </cell>
          <cell r="C1023" t="str">
            <v>2567</v>
          </cell>
          <cell r="D1023" t="str">
            <v>ผลผลิตโครงข่ายทางหลวงชนบทมีความปลอดภัย</v>
          </cell>
          <cell r="E1023" t="str">
            <v>อำนวยความปลอดภัยทางถนน</v>
          </cell>
          <cell r="F1023" t="str">
            <v>รายการปีเดียว ราคาต่อหน่วยต่ำกว่า 10 ล้านบาท (พลางก่อน1)</v>
          </cell>
          <cell r="G1023" t="str">
            <v>วิธี e-Bidding</v>
          </cell>
          <cell r="H1023" t="str">
            <v>ไฟฟ้าแสงสว่างและไฟสัญญาณจราจร</v>
          </cell>
          <cell r="I1023" t="str">
            <v>08007280005703210836</v>
          </cell>
          <cell r="J1023" t="str">
            <v>เมือง</v>
          </cell>
          <cell r="K1023" t="str">
            <v>สระแก้ว</v>
          </cell>
          <cell r="L1023">
            <v>2</v>
          </cell>
          <cell r="M1023" t="str">
            <v>แห่ง</v>
          </cell>
          <cell r="N1023" t="str">
            <v>13 ธ.ค. 2566</v>
          </cell>
          <cell r="O1023" t="str">
            <v/>
          </cell>
          <cell r="P1023">
            <v>1900000</v>
          </cell>
          <cell r="Q1023">
            <v>1900000</v>
          </cell>
          <cell r="R1023" t="str">
            <v>ลงนามในสัญญา</v>
          </cell>
          <cell r="S1023" t="str">
            <v/>
          </cell>
          <cell r="T1023" t="str">
            <v>สำนักงานทางหลวงชนบทที่ 13 (ฉะเชิงเทรา)</v>
          </cell>
          <cell r="U1023" t="str">
            <v>แขวงทางหลวงชนบทสระแก้ว</v>
          </cell>
          <cell r="V1023" t="str">
            <v>สำนักอำนวยความปลอดภัย</v>
          </cell>
          <cell r="W1023" t="str">
            <v>สระแก้ว</v>
          </cell>
          <cell r="X1023" t="str">
            <v/>
          </cell>
          <cell r="Y1023">
            <v>1900361.73</v>
          </cell>
          <cell r="Z1023">
            <v>0</v>
          </cell>
          <cell r="AA1023" t="str">
            <v>-</v>
          </cell>
          <cell r="AB1023" t="str">
            <v>-</v>
          </cell>
          <cell r="AC1023" t="str">
            <v>0.00</v>
          </cell>
          <cell r="AD1023" t="str">
            <v>-</v>
          </cell>
          <cell r="AE1023" t="str">
            <v>-</v>
          </cell>
          <cell r="AF1023" t="str">
            <v>0.00</v>
          </cell>
          <cell r="AG1023" t="str">
            <v>-</v>
          </cell>
          <cell r="AH1023" t="str">
            <v>28 ธ.ค. 2566</v>
          </cell>
          <cell r="AI1023" t="str">
            <v>21 ธ.ค. 2566</v>
          </cell>
          <cell r="AJ1023" t="str">
            <v>10 ม.ค. 2567</v>
          </cell>
          <cell r="AK1023" t="str">
            <v>17 ม.ค. 2567</v>
          </cell>
          <cell r="AL1023">
            <v>2</v>
          </cell>
          <cell r="AM1023">
            <v>2</v>
          </cell>
          <cell r="AN1023">
            <v>2</v>
          </cell>
          <cell r="AO1023">
            <v>2</v>
          </cell>
          <cell r="AP1023" t="str">
            <v>0253528000234</v>
          </cell>
          <cell r="AR1023" t="str">
            <v>หจก.ส.อรัญเจริญการโยธา</v>
          </cell>
          <cell r="AS1023" t="str">
            <v/>
          </cell>
          <cell r="AT1023">
            <v>1895000</v>
          </cell>
          <cell r="AU1023">
            <v>1895000</v>
          </cell>
          <cell r="AV1023" t="str">
            <v/>
          </cell>
          <cell r="AW1023" t="str">
            <v>ขทช.สก.09/2567</v>
          </cell>
          <cell r="AX1023" t="str">
            <v>20 ก.พ. 2567</v>
          </cell>
          <cell r="AY1023" t="str">
            <v>21 ก.พ. 2567</v>
          </cell>
          <cell r="AZ1023" t="str">
            <v>20 เม.ย. 2567</v>
          </cell>
          <cell r="BA1023">
            <v>60</v>
          </cell>
          <cell r="BB1023" t="str">
            <v>ราชศักดิ์ จิตคำรณ</v>
          </cell>
          <cell r="BC1023">
            <v>1895000</v>
          </cell>
          <cell r="BD1023">
            <v>1895000</v>
          </cell>
          <cell r="BF1023">
            <v>5000</v>
          </cell>
          <cell r="BG1023">
            <v>5361.7299999999814</v>
          </cell>
          <cell r="BI1023" t="str">
            <v xml:space="preserve"> 2 ก.พ.67</v>
          </cell>
          <cell r="BJ1023">
            <v>0.28214260029326005</v>
          </cell>
        </row>
        <row r="1024">
          <cell r="A1024" t="str">
            <v>งานอำนวยความปลอดภัย ถนนสาย สก.7091 แยกทางหลวงหมายเลข 3076 - บ้านไทรทอง  อ.วังสมบูรณ์ จ.สระแก้ว</v>
          </cell>
          <cell r="C1024" t="str">
            <v>2567</v>
          </cell>
          <cell r="D1024" t="str">
            <v>ผลผลิตโครงข่ายทางหลวงชนบทมีความปลอดภัย</v>
          </cell>
          <cell r="E1024" t="str">
            <v>อำนวยความปลอดภัยทางถนน</v>
          </cell>
          <cell r="F1024" t="str">
            <v>รายการปีเดียว ราคาต่อหน่วยต่ำกว่า 10 ล้านบาท (พลางก่อน1)</v>
          </cell>
          <cell r="G1024" t="str">
            <v>วิธี e-Bidding</v>
          </cell>
          <cell r="H1024" t="str">
            <v>ไฟฟ้าแสงสว่างและไฟสัญญาณจราจร</v>
          </cell>
          <cell r="I1024" t="str">
            <v>08007280005703210836</v>
          </cell>
          <cell r="J1024" t="str">
            <v>วังสมบูรณ์</v>
          </cell>
          <cell r="K1024" t="str">
            <v>สระแก้ว</v>
          </cell>
          <cell r="L1024">
            <v>1</v>
          </cell>
          <cell r="M1024" t="str">
            <v>แห่ง</v>
          </cell>
          <cell r="N1024" t="str">
            <v>13 ธ.ค. 2566</v>
          </cell>
          <cell r="O1024" t="str">
            <v/>
          </cell>
          <cell r="P1024">
            <v>1900000</v>
          </cell>
          <cell r="Q1024">
            <v>1900000</v>
          </cell>
          <cell r="R1024" t="str">
            <v>ลงนามในสัญญา</v>
          </cell>
          <cell r="S1024" t="str">
            <v/>
          </cell>
          <cell r="T1024" t="str">
            <v>สำนักงานทางหลวงชนบทที่ 13 (ฉะเชิงเทรา)</v>
          </cell>
          <cell r="U1024" t="str">
            <v>แขวงทางหลวงชนบทสระแก้ว</v>
          </cell>
          <cell r="V1024" t="str">
            <v>สำนักอำนวยความปลอดภัย</v>
          </cell>
          <cell r="W1024" t="str">
            <v>สระแก้ว</v>
          </cell>
          <cell r="X1024" t="str">
            <v/>
          </cell>
          <cell r="Y1024">
            <v>1900227.76</v>
          </cell>
          <cell r="Z1024">
            <v>0</v>
          </cell>
          <cell r="AA1024" t="str">
            <v>-</v>
          </cell>
          <cell r="AB1024" t="str">
            <v>-</v>
          </cell>
          <cell r="AC1024" t="str">
            <v>0.00</v>
          </cell>
          <cell r="AD1024" t="str">
            <v>-</v>
          </cell>
          <cell r="AE1024" t="str">
            <v>-</v>
          </cell>
          <cell r="AF1024" t="str">
            <v>0.00</v>
          </cell>
          <cell r="AG1024" t="str">
            <v>-</v>
          </cell>
          <cell r="AH1024" t="str">
            <v>28 ธ.ค. 2566</v>
          </cell>
          <cell r="AI1024" t="str">
            <v>21 ธ.ค. 2566</v>
          </cell>
          <cell r="AJ1024" t="str">
            <v>10 ม.ค. 2567</v>
          </cell>
          <cell r="AK1024" t="str">
            <v>17 ม.ค. 2567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 t="str">
            <v>0253528000234</v>
          </cell>
          <cell r="AR1024" t="str">
            <v>หจก.ส.อรัญเจริญการโยธา</v>
          </cell>
          <cell r="AS1024" t="str">
            <v/>
          </cell>
          <cell r="AT1024">
            <v>1895000</v>
          </cell>
          <cell r="AU1024">
            <v>1895000</v>
          </cell>
          <cell r="AV1024" t="str">
            <v/>
          </cell>
          <cell r="AW1024" t="str">
            <v>ขทช.สก./10/2567</v>
          </cell>
          <cell r="AX1024" t="str">
            <v>20 ก.พ. 2567</v>
          </cell>
          <cell r="AY1024" t="str">
            <v>21 ก.พ. 2567</v>
          </cell>
          <cell r="AZ1024" t="str">
            <v>20 เม.ย. 2567</v>
          </cell>
          <cell r="BA1024">
            <v>60</v>
          </cell>
          <cell r="BB1024" t="str">
            <v>วีรพัฒน์ แม่นปืน</v>
          </cell>
          <cell r="BC1024">
            <v>1895000</v>
          </cell>
          <cell r="BD1024">
            <v>1895000</v>
          </cell>
          <cell r="BF1024">
            <v>5000</v>
          </cell>
          <cell r="BG1024">
            <v>5227.7600000000093</v>
          </cell>
          <cell r="BI1024" t="str">
            <v xml:space="preserve"> 2 ก.พ.67</v>
          </cell>
          <cell r="BJ1024">
            <v>0.27511228443478847</v>
          </cell>
        </row>
        <row r="1025">
          <cell r="A1025" t="str">
            <v>งานอำนวยความปลอดภัย ถนนสาย สก.4001 แยกทางหลวงหมายเลข 3067 - บ้านคลองน้ำใส  อ.อรัญประเทศ จ.สระแก้ว</v>
          </cell>
          <cell r="C1025" t="str">
            <v>2567</v>
          </cell>
          <cell r="D1025" t="str">
            <v>ผลผลิตโครงข่ายทางหลวงชนบทมีความปลอดภัย</v>
          </cell>
          <cell r="E1025" t="str">
            <v>อำนวยความปลอดภัยทางถนน</v>
          </cell>
          <cell r="F1025" t="str">
            <v>รายการปีเดียว ราคาต่อหน่วยต่ำกว่า 10 ล้านบาท (พลางก่อน1)</v>
          </cell>
          <cell r="G1025" t="str">
            <v>วิธี e-Bidding</v>
          </cell>
          <cell r="H1025" t="str">
            <v>ปรับปรุงทางเพื่อความปลอดภัย</v>
          </cell>
          <cell r="I1025" t="str">
            <v>08007280005703210836</v>
          </cell>
          <cell r="J1025" t="str">
            <v>อรัญประเทศ</v>
          </cell>
          <cell r="K1025" t="str">
            <v>สระแก้ว</v>
          </cell>
          <cell r="L1025">
            <v>2</v>
          </cell>
          <cell r="M1025" t="str">
            <v>แห่ง</v>
          </cell>
          <cell r="N1025" t="str">
            <v>26 ต.ค. 2566</v>
          </cell>
          <cell r="O1025" t="str">
            <v/>
          </cell>
          <cell r="P1025">
            <v>4640000</v>
          </cell>
          <cell r="Q1025">
            <v>4640000</v>
          </cell>
          <cell r="R1025" t="str">
            <v>ลงนามในสัญญา</v>
          </cell>
          <cell r="S1025" t="str">
            <v/>
          </cell>
          <cell r="T1025" t="str">
            <v>สำนักงานทางหลวงชนบทที่ 13 (ฉะเชิงเทรา)</v>
          </cell>
          <cell r="U1025" t="str">
            <v>แขวงทางหลวงชนบทสระแก้ว</v>
          </cell>
          <cell r="V1025" t="str">
            <v>สำนักอำนวยความปลอดภัย</v>
          </cell>
          <cell r="W1025" t="str">
            <v>สระแก้ว</v>
          </cell>
          <cell r="X1025" t="str">
            <v/>
          </cell>
          <cell r="Y1025">
            <v>4643437.01</v>
          </cell>
          <cell r="Z1025">
            <v>0</v>
          </cell>
          <cell r="AB1025" t="str">
            <v>-</v>
          </cell>
          <cell r="AC1025" t="str">
            <v>0.00</v>
          </cell>
          <cell r="AD1025" t="str">
            <v>แห่ง</v>
          </cell>
          <cell r="AE1025" t="str">
            <v>-</v>
          </cell>
          <cell r="AF1025" t="str">
            <v>0.00</v>
          </cell>
          <cell r="AG1025" t="str">
            <v>แห่ง</v>
          </cell>
          <cell r="AH1025" t="str">
            <v>17 พ.ย. 2566</v>
          </cell>
          <cell r="AI1025" t="str">
            <v>9 พ.ย. 2566</v>
          </cell>
          <cell r="AJ1025" t="str">
            <v>27 พ.ย. 2566</v>
          </cell>
          <cell r="AK1025" t="str">
            <v>30 พ.ย. 2566</v>
          </cell>
          <cell r="AL1025">
            <v>3</v>
          </cell>
          <cell r="AM1025">
            <v>3</v>
          </cell>
          <cell r="AN1025">
            <v>3</v>
          </cell>
          <cell r="AO1025">
            <v>3</v>
          </cell>
          <cell r="AP1025" t="str">
            <v>0405562004085</v>
          </cell>
          <cell r="AR1025" t="str">
            <v>บจก.ทีแอนด์โอ คอร์ปอเรชั่น</v>
          </cell>
          <cell r="AS1025" t="str">
            <v/>
          </cell>
          <cell r="AT1025">
            <v>4273440</v>
          </cell>
          <cell r="AU1025">
            <v>4273440</v>
          </cell>
          <cell r="AV1025" t="str">
            <v/>
          </cell>
          <cell r="AW1025" t="str">
            <v>ขทช.สก.04/2567</v>
          </cell>
          <cell r="AX1025" t="str">
            <v>11 ม.ค. 2567</v>
          </cell>
          <cell r="AY1025" t="str">
            <v>12 ม.ค. 2567</v>
          </cell>
          <cell r="AZ1025" t="str">
            <v>31 มี.ค. 2567</v>
          </cell>
          <cell r="BA1025">
            <v>80</v>
          </cell>
          <cell r="BB1025" t="str">
            <v>สมัย นะธิศรี</v>
          </cell>
          <cell r="BC1025">
            <v>4273440</v>
          </cell>
          <cell r="BD1025">
            <v>4273440</v>
          </cell>
          <cell r="BF1025">
            <v>366560</v>
          </cell>
          <cell r="BG1025">
            <v>369997.00999999978</v>
          </cell>
          <cell r="BI1025" t="str">
            <v xml:space="preserve"> 2 ก.พ.67</v>
          </cell>
          <cell r="BJ1025">
            <v>7.9681711887806959</v>
          </cell>
        </row>
        <row r="1026">
          <cell r="A1026" t="str">
            <v>งานอำนวยความปลอดภัย ถนนสาย สก.3026 แยกทางหลวงหมายเลข 359 - บ้านไทรทอง  อ.เมือง, เขาฉกรรจ์ จ.สระแก้ว</v>
          </cell>
          <cell r="C1026" t="str">
            <v>2567</v>
          </cell>
          <cell r="D1026" t="str">
            <v>ผลผลิตโครงข่ายทางหลวงชนบทมีความปลอดภัย</v>
          </cell>
          <cell r="E1026" t="str">
            <v>อำนวยความปลอดภัยทางถนน</v>
          </cell>
          <cell r="F1026" t="str">
            <v>รายการปีเดียว ราคาต่อหน่วยต่ำกว่า 10 ล้านบาท (พลางก่อน1)</v>
          </cell>
          <cell r="G1026" t="str">
            <v>วิธี e-Bidding</v>
          </cell>
          <cell r="H1026" t="str">
            <v>ไฟฟ้าแสงสว่างและไฟสัญญาณจราจร</v>
          </cell>
          <cell r="I1026" t="str">
            <v>08007280005703210836</v>
          </cell>
          <cell r="J1026" t="str">
            <v>เมือง</v>
          </cell>
          <cell r="K1026" t="str">
            <v>สระแก้ว</v>
          </cell>
          <cell r="L1026">
            <v>1</v>
          </cell>
          <cell r="M1026" t="str">
            <v>แห่ง</v>
          </cell>
          <cell r="N1026" t="str">
            <v>26 ต.ค. 2566</v>
          </cell>
          <cell r="O1026" t="str">
            <v/>
          </cell>
          <cell r="P1026">
            <v>1900000</v>
          </cell>
          <cell r="Q1026">
            <v>1900000</v>
          </cell>
          <cell r="R1026" t="str">
            <v>ลงนามในสัญญา</v>
          </cell>
          <cell r="S1026" t="str">
            <v/>
          </cell>
          <cell r="T1026" t="str">
            <v>สำนักงานทางหลวงชนบทที่ 13 (ฉะเชิงเทรา)</v>
          </cell>
          <cell r="U1026" t="str">
            <v>แขวงทางหลวงชนบทสระแก้ว</v>
          </cell>
          <cell r="V1026" t="str">
            <v>สำนักอำนวยความปลอดภัย</v>
          </cell>
          <cell r="W1026" t="str">
            <v>สระแก้ว</v>
          </cell>
          <cell r="X1026" t="str">
            <v/>
          </cell>
          <cell r="Y1026">
            <v>1900597.67</v>
          </cell>
          <cell r="Z1026">
            <v>0</v>
          </cell>
          <cell r="AB1026" t="str">
            <v>-</v>
          </cell>
          <cell r="AC1026" t="str">
            <v>0.00</v>
          </cell>
          <cell r="AD1026" t="str">
            <v>แห่ง</v>
          </cell>
          <cell r="AE1026" t="str">
            <v>-</v>
          </cell>
          <cell r="AF1026" t="str">
            <v>0.00</v>
          </cell>
          <cell r="AG1026" t="str">
            <v>แห่ง</v>
          </cell>
          <cell r="AH1026" t="str">
            <v>20 พ.ย. 2566</v>
          </cell>
          <cell r="AI1026" t="str">
            <v>14 พ.ย. 2566</v>
          </cell>
          <cell r="AJ1026" t="str">
            <v>28 พ.ย. 2566</v>
          </cell>
          <cell r="AK1026" t="str">
            <v>4 ธ.ค. 2566</v>
          </cell>
          <cell r="AL1026">
            <v>2</v>
          </cell>
          <cell r="AM1026">
            <v>2</v>
          </cell>
          <cell r="AN1026">
            <v>2</v>
          </cell>
          <cell r="AO1026">
            <v>2</v>
          </cell>
          <cell r="AP1026" t="str">
            <v>0253528000234</v>
          </cell>
          <cell r="AR1026" t="str">
            <v>หจก.ส.อรัญเจริญการโยธา</v>
          </cell>
          <cell r="AS1026" t="str">
            <v/>
          </cell>
          <cell r="AT1026">
            <v>1897000</v>
          </cell>
          <cell r="AU1026">
            <v>1897000</v>
          </cell>
          <cell r="AV1026" t="str">
            <v/>
          </cell>
          <cell r="AW1026" t="str">
            <v>ขทช.สก.01/2567</v>
          </cell>
          <cell r="AX1026" t="str">
            <v>9 ม.ค. 2567</v>
          </cell>
          <cell r="AY1026" t="str">
            <v>10 ม.ค. 2567</v>
          </cell>
          <cell r="AZ1026" t="str">
            <v>9 มี.ค. 2567</v>
          </cell>
          <cell r="BA1026">
            <v>60</v>
          </cell>
          <cell r="BB1026" t="str">
            <v>ปัททวี ฟองเกิด</v>
          </cell>
          <cell r="BC1026">
            <v>1897000</v>
          </cell>
          <cell r="BD1026">
            <v>1897000</v>
          </cell>
          <cell r="BF1026">
            <v>3000</v>
          </cell>
          <cell r="BG1026">
            <v>3597.6699999999255</v>
          </cell>
          <cell r="BI1026" t="str">
            <v xml:space="preserve"> 2 ก.พ.67</v>
          </cell>
          <cell r="BJ1026">
            <v>0.1892915084968996</v>
          </cell>
        </row>
        <row r="1027">
          <cell r="A1027" t="str">
            <v>งานอำนวยความปลอดภัย ถนนสาย สก.5057 แยกทางหลวงชนบท สก.2031 - บ้านลุงพลู  อ.เมือง จ.สระแก้ว</v>
          </cell>
          <cell r="C1027" t="str">
            <v>2567</v>
          </cell>
          <cell r="D1027" t="str">
            <v>ผลผลิตโครงข่ายทางหลวงชนบทมีความปลอดภัย</v>
          </cell>
          <cell r="E1027" t="str">
            <v>อำนวยความปลอดภัยทางถนน</v>
          </cell>
          <cell r="F1027" t="str">
            <v>รายการปีเดียว ราคาต่อหน่วยต่ำกว่า 10 ล้านบาท (พลางก่อน1)</v>
          </cell>
          <cell r="G1027" t="str">
            <v>วิธี e-Bidding</v>
          </cell>
          <cell r="H1027" t="str">
            <v>ไฟฟ้าแสงสว่างและไฟสัญญาณจราจร</v>
          </cell>
          <cell r="I1027" t="str">
            <v>08007280005703210836</v>
          </cell>
          <cell r="J1027" t="str">
            <v>เมือง</v>
          </cell>
          <cell r="K1027" t="str">
            <v>สระแก้ว</v>
          </cell>
          <cell r="L1027">
            <v>1</v>
          </cell>
          <cell r="M1027" t="str">
            <v>แห่ง</v>
          </cell>
          <cell r="N1027" t="str">
            <v>26 ต.ค. 2566</v>
          </cell>
          <cell r="O1027" t="str">
            <v/>
          </cell>
          <cell r="P1027">
            <v>1900000</v>
          </cell>
          <cell r="Q1027">
            <v>1900000</v>
          </cell>
          <cell r="R1027" t="str">
            <v>ลงนามในสัญญา</v>
          </cell>
          <cell r="S1027" t="str">
            <v/>
          </cell>
          <cell r="T1027" t="str">
            <v>สำนักงานทางหลวงชนบทที่ 13 (ฉะเชิงเทรา)</v>
          </cell>
          <cell r="U1027" t="str">
            <v>แขวงทางหลวงชนบทสระแก้ว</v>
          </cell>
          <cell r="V1027" t="str">
            <v>สำนักอำนวยความปลอดภัย</v>
          </cell>
          <cell r="W1027" t="str">
            <v>สระแก้ว</v>
          </cell>
          <cell r="X1027" t="str">
            <v/>
          </cell>
          <cell r="Y1027">
            <v>1900284.53</v>
          </cell>
          <cell r="Z1027">
            <v>0</v>
          </cell>
          <cell r="AB1027" t="str">
            <v>-</v>
          </cell>
          <cell r="AC1027" t="str">
            <v>0.00</v>
          </cell>
          <cell r="AD1027" t="str">
            <v>แห่ง</v>
          </cell>
          <cell r="AE1027" t="str">
            <v>-</v>
          </cell>
          <cell r="AF1027" t="str">
            <v>0.00</v>
          </cell>
          <cell r="AG1027" t="str">
            <v>แห่ง</v>
          </cell>
          <cell r="AH1027" t="str">
            <v>20 พ.ย. 2566</v>
          </cell>
          <cell r="AI1027" t="str">
            <v>14 พ.ย. 2566</v>
          </cell>
          <cell r="AJ1027" t="str">
            <v>29 พ.ย. 2566</v>
          </cell>
          <cell r="AK1027" t="str">
            <v>4 ธ.ค. 2566</v>
          </cell>
          <cell r="AL1027">
            <v>2</v>
          </cell>
          <cell r="AM1027">
            <v>2</v>
          </cell>
          <cell r="AN1027">
            <v>2</v>
          </cell>
          <cell r="AO1027">
            <v>2</v>
          </cell>
          <cell r="AP1027" t="str">
            <v>0105532039878</v>
          </cell>
          <cell r="AR1027" t="str">
            <v>บจก.ทาซ่าอินดัสเทรียล</v>
          </cell>
          <cell r="AS1027" t="str">
            <v/>
          </cell>
          <cell r="AT1027">
            <v>1894094</v>
          </cell>
          <cell r="AU1027">
            <v>1894094</v>
          </cell>
          <cell r="AV1027" t="str">
            <v/>
          </cell>
          <cell r="AW1027" t="str">
            <v>ขทช.สก.02/2567</v>
          </cell>
          <cell r="AX1027" t="str">
            <v>9 ม.ค. 2567</v>
          </cell>
          <cell r="AY1027" t="str">
            <v>10 ม.ค. 2567</v>
          </cell>
          <cell r="AZ1027" t="str">
            <v>9 มี.ค. 2567</v>
          </cell>
          <cell r="BA1027">
            <v>60</v>
          </cell>
          <cell r="BB1027" t="str">
            <v>ปัททวี ฟองเกิด</v>
          </cell>
          <cell r="BC1027">
            <v>1894094</v>
          </cell>
          <cell r="BD1027">
            <v>1894094</v>
          </cell>
          <cell r="BF1027">
            <v>5906</v>
          </cell>
          <cell r="BG1027">
            <v>6190.5300000000279</v>
          </cell>
          <cell r="BI1027" t="str">
            <v xml:space="preserve"> 2 ก.พ.67</v>
          </cell>
          <cell r="BJ1027">
            <v>0.32576858371835654</v>
          </cell>
        </row>
        <row r="1028">
          <cell r="A1028" t="str">
            <v>งานอำนวยความปลอดภัย ถนนสาย สก.7092 แยกถนน สถ.สก.2032 - บ้านคลองไม้เลี้ยง  อ.วังสมบูรณ์ จ.สระแก้ว</v>
          </cell>
          <cell r="C1028" t="str">
            <v>2567</v>
          </cell>
          <cell r="D1028" t="str">
            <v>ผลผลิตโครงข่ายทางหลวงชนบทมีความปลอดภัย</v>
          </cell>
          <cell r="E1028" t="str">
            <v>อำนวยความปลอดภัยทางถนน</v>
          </cell>
          <cell r="F1028" t="str">
            <v>รายการปีเดียว ราคาต่อหน่วยต่ำกว่า 10 ล้านบาท (พลางก่อน1)</v>
          </cell>
          <cell r="G1028" t="str">
            <v>วิธี e-Bidding</v>
          </cell>
          <cell r="H1028" t="str">
            <v>ไฟฟ้าแสงสว่างและไฟสัญญาณจราจร</v>
          </cell>
          <cell r="I1028" t="str">
            <v>08007280005703210836</v>
          </cell>
          <cell r="J1028" t="str">
            <v>วังสมบูรณ์</v>
          </cell>
          <cell r="K1028" t="str">
            <v>สระแก้ว</v>
          </cell>
          <cell r="L1028">
            <v>1</v>
          </cell>
          <cell r="M1028" t="str">
            <v>แห่ง</v>
          </cell>
          <cell r="N1028" t="str">
            <v>26 ต.ค. 2566</v>
          </cell>
          <cell r="O1028" t="str">
            <v/>
          </cell>
          <cell r="P1028">
            <v>1900000</v>
          </cell>
          <cell r="Q1028">
            <v>1900000</v>
          </cell>
          <cell r="R1028" t="str">
            <v>ลงนามในสัญญา</v>
          </cell>
          <cell r="S1028" t="str">
            <v/>
          </cell>
          <cell r="T1028" t="str">
            <v>สำนักงานทางหลวงชนบทที่ 13 (ฉะเชิงเทรา)</v>
          </cell>
          <cell r="U1028" t="str">
            <v>แขวงทางหลวงชนบทสระแก้ว</v>
          </cell>
          <cell r="V1028" t="str">
            <v>สำนักอำนวยความปลอดภัย</v>
          </cell>
          <cell r="W1028" t="str">
            <v>สระแก้ว</v>
          </cell>
          <cell r="X1028" t="str">
            <v/>
          </cell>
          <cell r="Y1028">
            <v>1900843.44</v>
          </cell>
          <cell r="Z1028">
            <v>0</v>
          </cell>
          <cell r="AB1028" t="str">
            <v>-</v>
          </cell>
          <cell r="AC1028" t="str">
            <v>0.00</v>
          </cell>
          <cell r="AD1028" t="str">
            <v>แห่ง</v>
          </cell>
          <cell r="AE1028" t="str">
            <v>-</v>
          </cell>
          <cell r="AF1028" t="str">
            <v>0.00</v>
          </cell>
          <cell r="AG1028" t="str">
            <v>แห่ง</v>
          </cell>
          <cell r="AH1028" t="str">
            <v>20 พ.ย. 2566</v>
          </cell>
          <cell r="AI1028" t="str">
            <v>14 พ.ย. 2566</v>
          </cell>
          <cell r="AJ1028" t="str">
            <v>29 พ.ย. 2566</v>
          </cell>
          <cell r="AK1028" t="str">
            <v>4 ธ.ค. 2566</v>
          </cell>
          <cell r="AL1028">
            <v>2</v>
          </cell>
          <cell r="AM1028">
            <v>2</v>
          </cell>
          <cell r="AN1028">
            <v>2</v>
          </cell>
          <cell r="AO1028">
            <v>2</v>
          </cell>
          <cell r="AP1028" t="str">
            <v>0253528000234</v>
          </cell>
          <cell r="AR1028" t="str">
            <v>หจก.ส.อรัญเจริญการโยธา</v>
          </cell>
          <cell r="AS1028" t="str">
            <v/>
          </cell>
          <cell r="AT1028">
            <v>1897000</v>
          </cell>
          <cell r="AU1028">
            <v>1897000</v>
          </cell>
          <cell r="AV1028" t="str">
            <v/>
          </cell>
          <cell r="AW1028" t="str">
            <v>ขทช.สก.03/2567</v>
          </cell>
          <cell r="AX1028" t="str">
            <v>9 ม.ค. 2567</v>
          </cell>
          <cell r="AY1028" t="str">
            <v>10 ม.ค. 2567</v>
          </cell>
          <cell r="AZ1028" t="str">
            <v>9 มี.ค. 2567</v>
          </cell>
          <cell r="BA1028">
            <v>60</v>
          </cell>
          <cell r="BB1028" t="str">
            <v>จิรายุทธ แจงไพร</v>
          </cell>
          <cell r="BC1028">
            <v>1897000</v>
          </cell>
          <cell r="BD1028">
            <v>1897000</v>
          </cell>
          <cell r="BF1028">
            <v>3000</v>
          </cell>
          <cell r="BG1028">
            <v>3843.4399999999441</v>
          </cell>
          <cell r="BI1028" t="str">
            <v xml:space="preserve"> 2 ก.พ.67</v>
          </cell>
          <cell r="BJ1028">
            <v>0.20219655754499929</v>
          </cell>
        </row>
        <row r="1029">
          <cell r="A1029" t="str">
            <v>เครื่องตัดหญ้า แบบข้อแข็ง แขวงทางหลวงชนบทปราจีนบุรี  จ.ปราจีนบุรี</v>
          </cell>
          <cell r="C1029" t="str">
            <v>2567</v>
          </cell>
          <cell r="D1029" t="str">
            <v>ผลผลิตโครงข่ายทางหลวงชนบทได้รับการบำรุงรักษา</v>
          </cell>
          <cell r="E1029" t="str">
            <v>บำรุงรักษาทางหลวงชนบท</v>
          </cell>
          <cell r="F1029" t="str">
            <v>รายการปีเดียว ราคาต่อหน่วยต่ำกว่า 1 ล้านบาท (พลางก่อน1)</v>
          </cell>
          <cell r="G1029" t="str">
            <v>วิธีเฉพาะเจาะจง (SMEs)</v>
          </cell>
          <cell r="H1029" t="str">
            <v>ครุภัณฑ์</v>
          </cell>
          <cell r="I1029" t="str">
            <v>08007280004703110217</v>
          </cell>
          <cell r="K1029" t="str">
            <v>ปราจีนบุรี</v>
          </cell>
          <cell r="L1029">
            <v>4</v>
          </cell>
          <cell r="M1029" t="str">
            <v>เครื่อง</v>
          </cell>
          <cell r="N1029" t="str">
            <v>1 พ.ย. 2566</v>
          </cell>
          <cell r="O1029" t="str">
            <v/>
          </cell>
          <cell r="P1029">
            <v>38000</v>
          </cell>
          <cell r="Q1029">
            <v>38000</v>
          </cell>
          <cell r="R1029" t="str">
            <v>ลงนามในสัญญา</v>
          </cell>
          <cell r="S1029" t="str">
            <v/>
          </cell>
          <cell r="T1029" t="str">
            <v>สำนักงานทางหลวงชนบทที่ 13 (ฉะเชิงเทรา)</v>
          </cell>
          <cell r="U1029" t="str">
            <v>แขวงทางหลวงชนบทปราจีนบุรี</v>
          </cell>
          <cell r="V1029" t="str">
            <v>กองแผนงาน</v>
          </cell>
          <cell r="W1029" t="str">
            <v>ปราจีนบุรี</v>
          </cell>
          <cell r="X1029" t="str">
            <v/>
          </cell>
          <cell r="Y1029">
            <v>38000</v>
          </cell>
          <cell r="Z1029">
            <v>0</v>
          </cell>
          <cell r="AB1029" t="str">
            <v>-</v>
          </cell>
          <cell r="AC1029" t="str">
            <v>0</v>
          </cell>
          <cell r="AD1029" t="str">
            <v>-</v>
          </cell>
          <cell r="AE1029" t="str">
            <v>-</v>
          </cell>
          <cell r="AF1029" t="str">
            <v>0</v>
          </cell>
          <cell r="AG1029" t="str">
            <v>-</v>
          </cell>
          <cell r="AH1029" t="str">
            <v>21 พ.ย. 2566</v>
          </cell>
          <cell r="AI1029" t="str">
            <v>-</v>
          </cell>
          <cell r="AJ1029" t="str">
            <v>21 พ.ย. 2566</v>
          </cell>
          <cell r="AK1029" t="str">
            <v>27 พ.ย. 2566</v>
          </cell>
          <cell r="AL1029">
            <v>1</v>
          </cell>
          <cell r="AM1029">
            <v>1</v>
          </cell>
          <cell r="AN1029">
            <v>1</v>
          </cell>
          <cell r="AO1029">
            <v>1</v>
          </cell>
          <cell r="AP1029" t="str">
            <v>0253555000517</v>
          </cell>
          <cell r="AR1029" t="str">
            <v>ห้างหุ้นส่วนจำกัด กบินทร์บุรีอิงค์เจ็ท</v>
          </cell>
          <cell r="AS1029" t="str">
            <v/>
          </cell>
          <cell r="AT1029">
            <v>38000</v>
          </cell>
          <cell r="AU1029">
            <v>38000</v>
          </cell>
          <cell r="AV1029" t="str">
            <v/>
          </cell>
          <cell r="AW1029" t="str">
            <v>บส.14/2567</v>
          </cell>
          <cell r="AX1029" t="str">
            <v>21 พ.ย. 2566</v>
          </cell>
          <cell r="AY1029" t="str">
            <v>22 พ.ย. 2566</v>
          </cell>
          <cell r="AZ1029" t="str">
            <v>28 พ.ย. 2566</v>
          </cell>
          <cell r="BA1029">
            <v>5</v>
          </cell>
          <cell r="BC1029">
            <v>38000</v>
          </cell>
          <cell r="BD1029">
            <v>38000</v>
          </cell>
          <cell r="BF1029">
            <v>0</v>
          </cell>
          <cell r="BG1029">
            <v>0</v>
          </cell>
          <cell r="BI1029" t="str">
            <v xml:space="preserve"> 2 ก.พ.67</v>
          </cell>
          <cell r="BJ1029">
            <v>0</v>
          </cell>
        </row>
        <row r="1030">
          <cell r="A1030" t="str">
            <v>ปรับปรุงอาคารและสิ่งก่อสร้างประกอบ แขวงทางหลวงชนบทปราจีนบุรี  จ.ปราจีนบุรี</v>
          </cell>
          <cell r="C1030" t="str">
            <v>2567</v>
          </cell>
          <cell r="D1030" t="str">
            <v>ผลผลิตโครงข่ายทางหลวงชนบทได้รับการพัฒนา</v>
          </cell>
          <cell r="E1030" t="str">
            <v>อำนวยการและสนับสนุนการพัฒนาทางหลวงชนบท</v>
          </cell>
          <cell r="F1030" t="str">
            <v>รายการปีเดียว ราคาต่อหน่วยต่ำกว่า 10 ล้านบาท (พลางก่อน1)</v>
          </cell>
          <cell r="G1030" t="str">
            <v>วิธี e-Bidding</v>
          </cell>
          <cell r="H1030" t="str">
            <v>ปรับปรุงอาคารและสิ่งก่อสร้างประกอบ</v>
          </cell>
          <cell r="I1030" t="str">
            <v>08007280003703210218</v>
          </cell>
          <cell r="K1030" t="str">
            <v>ปราจีนบุรี</v>
          </cell>
          <cell r="L1030">
            <v>1</v>
          </cell>
          <cell r="M1030" t="str">
            <v>แห่ง</v>
          </cell>
          <cell r="N1030" t="str">
            <v>17 ต.ค. 2566</v>
          </cell>
          <cell r="O1030" t="str">
            <v/>
          </cell>
          <cell r="P1030">
            <v>4515800</v>
          </cell>
          <cell r="Q1030">
            <v>4515800</v>
          </cell>
          <cell r="R1030" t="str">
            <v>ลงนามในสัญญา</v>
          </cell>
          <cell r="S1030" t="str">
            <v/>
          </cell>
          <cell r="T1030" t="str">
            <v>สำนักงานทางหลวงชนบทที่ 13 (ฉะเชิงเทรา)</v>
          </cell>
          <cell r="U1030" t="str">
            <v>แขวงทางหลวงชนบทปราจีนบุรี</v>
          </cell>
          <cell r="V1030" t="str">
            <v>กองแผนงาน</v>
          </cell>
          <cell r="W1030" t="str">
            <v>ปราจีนบุรี</v>
          </cell>
          <cell r="X1030" t="str">
            <v/>
          </cell>
          <cell r="Y1030">
            <v>4515871.0999999996</v>
          </cell>
          <cell r="Z1030">
            <v>0</v>
          </cell>
          <cell r="AB1030" t="str">
            <v>-</v>
          </cell>
          <cell r="AC1030" t="str">
            <v>0.00</v>
          </cell>
          <cell r="AD1030" t="str">
            <v>-</v>
          </cell>
          <cell r="AE1030" t="str">
            <v>-</v>
          </cell>
          <cell r="AF1030" t="str">
            <v>0.00</v>
          </cell>
          <cell r="AG1030" t="str">
            <v>-</v>
          </cell>
          <cell r="AH1030" t="str">
            <v>29 ม.ค. 2567</v>
          </cell>
          <cell r="AI1030" t="str">
            <v>23 ม.ค. 2567</v>
          </cell>
          <cell r="AJ1030" t="str">
            <v>6 ก.พ. 2567</v>
          </cell>
          <cell r="AK1030" t="str">
            <v>8 ก.พ. 2567</v>
          </cell>
          <cell r="AL1030">
            <v>2</v>
          </cell>
          <cell r="AM1030">
            <v>2</v>
          </cell>
          <cell r="AN1030">
            <v>2</v>
          </cell>
          <cell r="AO1030">
            <v>2</v>
          </cell>
          <cell r="AP1030" t="str">
            <v>0245557002039</v>
          </cell>
          <cell r="AR1030" t="str">
            <v>บจก.ซี.เค.3551</v>
          </cell>
          <cell r="AS1030" t="str">
            <v/>
          </cell>
          <cell r="AT1030">
            <v>4270000</v>
          </cell>
          <cell r="AU1030">
            <v>4270000</v>
          </cell>
          <cell r="AV1030" t="str">
            <v/>
          </cell>
          <cell r="AW1030" t="str">
            <v>ขทช.ปจ.7/2567</v>
          </cell>
          <cell r="AX1030" t="str">
            <v>14 มี.ค. 2567</v>
          </cell>
          <cell r="AY1030" t="str">
            <v>15 มี.ค. 2567</v>
          </cell>
          <cell r="AZ1030" t="str">
            <v>10 ก.ย. 2567</v>
          </cell>
          <cell r="BA1030">
            <v>180</v>
          </cell>
          <cell r="BB1030" t="str">
            <v>ปราโมทย์ พุฒิสาร</v>
          </cell>
          <cell r="BC1030">
            <v>4270000</v>
          </cell>
          <cell r="BD1030">
            <v>4270000</v>
          </cell>
          <cell r="BF1030">
            <v>245800</v>
          </cell>
          <cell r="BG1030">
            <v>245871.09999999963</v>
          </cell>
          <cell r="BI1030" t="str">
            <v xml:space="preserve"> 8 ก.พ.67</v>
          </cell>
          <cell r="BJ1030">
            <v>5.4445996033854831</v>
          </cell>
        </row>
        <row r="1031">
          <cell r="A1031" t="str">
            <v>งานอำนวยความปลอดภัย ถนนสาย ปจ.2027 แยกทางหลวงหมายเลข 33 - บ้านหนองคล้า  อ.กบินทร์บุรี จ.ปราจีนบุรี</v>
          </cell>
          <cell r="C1031" t="str">
            <v>2567</v>
          </cell>
          <cell r="D1031" t="str">
            <v>ผลผลิตโครงข่ายทางหลวงชนบทมีความปลอดภัย</v>
          </cell>
          <cell r="E1031" t="str">
            <v>อำนวยความปลอดภัยทางถนน</v>
          </cell>
          <cell r="F1031" t="str">
            <v>รายการปีเดียว ราคาต่อหน่วยต่ำกว่า 10 ล้านบาท (พลางก่อน1)</v>
          </cell>
          <cell r="G1031" t="str">
            <v>วิธี e-Bidding</v>
          </cell>
          <cell r="H1031" t="str">
            <v>ไฟฟ้าแสงสว่างและไฟสัญญาณจราจร</v>
          </cell>
          <cell r="I1031" t="str">
            <v>08007280005703210836</v>
          </cell>
          <cell r="J1031" t="str">
            <v>กบินทร์บุรี</v>
          </cell>
          <cell r="K1031" t="str">
            <v>ปราจีนบุรี</v>
          </cell>
          <cell r="L1031">
            <v>2</v>
          </cell>
          <cell r="M1031" t="str">
            <v>แห่ง</v>
          </cell>
          <cell r="N1031" t="str">
            <v>28 พ.ย. 2566</v>
          </cell>
          <cell r="O1031" t="str">
            <v/>
          </cell>
          <cell r="P1031">
            <v>4000000</v>
          </cell>
          <cell r="Q1031">
            <v>4000000</v>
          </cell>
          <cell r="R1031" t="str">
            <v>ลงนามในสัญญา</v>
          </cell>
          <cell r="S1031" t="str">
            <v/>
          </cell>
          <cell r="T1031" t="str">
            <v>สำนักงานทางหลวงชนบทที่ 13 (ฉะเชิงเทรา)</v>
          </cell>
          <cell r="U1031" t="str">
            <v>แขวงทางหลวงชนบทปราจีนบุรี</v>
          </cell>
          <cell r="V1031" t="str">
            <v>สำนักอำนวยความปลอดภัย</v>
          </cell>
          <cell r="W1031" t="str">
            <v>ปราจีนบุรี</v>
          </cell>
          <cell r="X1031" t="str">
            <v/>
          </cell>
          <cell r="Y1031">
            <v>3928417.14</v>
          </cell>
          <cell r="Z1031">
            <v>0</v>
          </cell>
          <cell r="AB1031" t="str">
            <v>-</v>
          </cell>
          <cell r="AC1031" t="str">
            <v>0</v>
          </cell>
          <cell r="AD1031" t="str">
            <v>-</v>
          </cell>
          <cell r="AE1031" t="str">
            <v>-</v>
          </cell>
          <cell r="AF1031" t="str">
            <v>0</v>
          </cell>
          <cell r="AG1031" t="str">
            <v>-</v>
          </cell>
          <cell r="AH1031" t="str">
            <v>26 ธ.ค. 2566</v>
          </cell>
          <cell r="AI1031" t="str">
            <v>20 ธ.ค. 2566</v>
          </cell>
          <cell r="AJ1031" t="str">
            <v>5 ม.ค. 2567</v>
          </cell>
          <cell r="AK1031" t="str">
            <v>11 ม.ค. 2567</v>
          </cell>
          <cell r="AL1031">
            <v>3</v>
          </cell>
          <cell r="AM1031">
            <v>3</v>
          </cell>
          <cell r="AN1031">
            <v>3</v>
          </cell>
          <cell r="AO1031">
            <v>3</v>
          </cell>
          <cell r="AP1031" t="str">
            <v>0195559000760</v>
          </cell>
          <cell r="AR1031" t="str">
            <v>บจก.แค็ป กลอรี่</v>
          </cell>
          <cell r="AS1031" t="str">
            <v/>
          </cell>
          <cell r="AT1031">
            <v>3918000</v>
          </cell>
          <cell r="AU1031">
            <v>3918000</v>
          </cell>
          <cell r="AV1031" t="str">
            <v/>
          </cell>
          <cell r="AW1031" t="str">
            <v>ขทช.ปจ.2/2567</v>
          </cell>
          <cell r="AX1031" t="str">
            <v>29 ม.ค. 2567</v>
          </cell>
          <cell r="AY1031" t="str">
            <v>30 ม.ค. 2567</v>
          </cell>
          <cell r="AZ1031" t="str">
            <v>13 เม.ย. 2567</v>
          </cell>
          <cell r="BA1031">
            <v>75</v>
          </cell>
          <cell r="BB1031" t="str">
            <v>ชนินทร มหาหิงค์</v>
          </cell>
          <cell r="BC1031">
            <v>3918000</v>
          </cell>
          <cell r="BD1031">
            <v>3918000</v>
          </cell>
          <cell r="BF1031">
            <v>82000</v>
          </cell>
          <cell r="BG1031">
            <v>10417.14000000013</v>
          </cell>
          <cell r="BI1031" t="str">
            <v xml:space="preserve"> 2 ก.พ.67</v>
          </cell>
          <cell r="BJ1031">
            <v>0.26517397793453601</v>
          </cell>
        </row>
        <row r="1032">
          <cell r="A1032" t="str">
            <v>งานอำนวยความปลอดภัย ถนนสาย ปจ.2041 แยกทางหลวงหมายเลข 33 - บ้านใต้  อ.กบินทร์บุรี จ.ปราจีนบุรี</v>
          </cell>
          <cell r="C1032" t="str">
            <v>2567</v>
          </cell>
          <cell r="D1032" t="str">
            <v>ผลผลิตโครงข่ายทางหลวงชนบทมีความปลอดภัย</v>
          </cell>
          <cell r="E1032" t="str">
            <v>อำนวยความปลอดภัยทางถนน</v>
          </cell>
          <cell r="F1032" t="str">
            <v>รายการปีเดียว ราคาต่อหน่วยต่ำกว่า 10 ล้านบาท (พลางก่อน1)</v>
          </cell>
          <cell r="G1032" t="str">
            <v>วิธี e-Bidding</v>
          </cell>
          <cell r="H1032" t="str">
            <v>ไฟฟ้าแสงสว่างและไฟสัญญาณจราจร</v>
          </cell>
          <cell r="I1032" t="str">
            <v>08007280005703210836</v>
          </cell>
          <cell r="J1032" t="str">
            <v>กบินทร์บุรี</v>
          </cell>
          <cell r="K1032" t="str">
            <v>ปราจีนบุรี</v>
          </cell>
          <cell r="L1032">
            <v>2</v>
          </cell>
          <cell r="M1032" t="str">
            <v>แห่ง</v>
          </cell>
          <cell r="N1032" t="str">
            <v>28 พ.ย. 2566</v>
          </cell>
          <cell r="O1032" t="str">
            <v/>
          </cell>
          <cell r="P1032">
            <v>3000000</v>
          </cell>
          <cell r="Q1032">
            <v>3000000</v>
          </cell>
          <cell r="R1032" t="str">
            <v>ลงนามในสัญญา</v>
          </cell>
          <cell r="S1032" t="str">
            <v/>
          </cell>
          <cell r="T1032" t="str">
            <v>สำนักงานทางหลวงชนบทที่ 13 (ฉะเชิงเทรา)</v>
          </cell>
          <cell r="U1032" t="str">
            <v>แขวงทางหลวงชนบทปราจีนบุรี</v>
          </cell>
          <cell r="V1032" t="str">
            <v>สำนักอำนวยความปลอดภัย</v>
          </cell>
          <cell r="W1032" t="str">
            <v>ปราจีนบุรี</v>
          </cell>
          <cell r="X1032" t="str">
            <v/>
          </cell>
          <cell r="Y1032">
            <v>2952369.36</v>
          </cell>
          <cell r="Z1032">
            <v>0</v>
          </cell>
          <cell r="AB1032" t="str">
            <v>-</v>
          </cell>
          <cell r="AC1032" t="str">
            <v>0.00</v>
          </cell>
          <cell r="AD1032" t="str">
            <v>-</v>
          </cell>
          <cell r="AE1032" t="str">
            <v>-</v>
          </cell>
          <cell r="AF1032" t="str">
            <v>0.00</v>
          </cell>
          <cell r="AG1032" t="str">
            <v>-</v>
          </cell>
          <cell r="AH1032" t="str">
            <v>26 ธ.ค. 2566</v>
          </cell>
          <cell r="AI1032" t="str">
            <v>20 ธ.ค. 2566</v>
          </cell>
          <cell r="AJ1032" t="str">
            <v>5 ม.ค. 2567</v>
          </cell>
          <cell r="AK1032" t="str">
            <v>11 ม.ค. 2567</v>
          </cell>
          <cell r="AL1032">
            <v>2</v>
          </cell>
          <cell r="AM1032">
            <v>2</v>
          </cell>
          <cell r="AN1032">
            <v>2</v>
          </cell>
          <cell r="AO1032">
            <v>2</v>
          </cell>
          <cell r="AP1032" t="str">
            <v>0305544000830</v>
          </cell>
          <cell r="AR1032" t="str">
            <v>บจก.มวลมิตรคอนสตรัคชั่น</v>
          </cell>
          <cell r="AS1032" t="str">
            <v/>
          </cell>
          <cell r="AT1032">
            <v>2950000</v>
          </cell>
          <cell r="AU1032">
            <v>2950000</v>
          </cell>
          <cell r="AV1032" t="str">
            <v/>
          </cell>
          <cell r="AW1032" t="str">
            <v>ขทช.ปจ.3/2567</v>
          </cell>
          <cell r="AX1032" t="str">
            <v>29 ม.ค. 2567</v>
          </cell>
          <cell r="AY1032" t="str">
            <v>30 ม.ค. 2567</v>
          </cell>
          <cell r="AZ1032" t="str">
            <v>29 มี.ค. 2567</v>
          </cell>
          <cell r="BA1032">
            <v>60</v>
          </cell>
          <cell r="BB1032" t="str">
            <v>ปราโมทย์ พุฒิสาร</v>
          </cell>
          <cell r="BC1032">
            <v>2950000</v>
          </cell>
          <cell r="BD1032">
            <v>2950000</v>
          </cell>
          <cell r="BF1032">
            <v>50000</v>
          </cell>
          <cell r="BG1032">
            <v>2369.3599999998696</v>
          </cell>
          <cell r="BI1032" t="str">
            <v xml:space="preserve"> 2 ก.พ.67</v>
          </cell>
          <cell r="BJ1032">
            <v>8.0252831237886499E-2</v>
          </cell>
        </row>
        <row r="1033">
          <cell r="A1033" t="str">
            <v>งานอำนวยความปลอดภัย ถนนสาย ปจ.4046 แยกทางหลวงหมายเลข 3481 - บ้านบางยาง  อ.บ้านสร้าง จ.ปราจีนบุรี</v>
          </cell>
          <cell r="C1033" t="str">
            <v>2567</v>
          </cell>
          <cell r="D1033" t="str">
            <v>ผลผลิตโครงข่ายทางหลวงชนบทมีความปลอดภัย</v>
          </cell>
          <cell r="E1033" t="str">
            <v>อำนวยความปลอดภัยทางถนน</v>
          </cell>
          <cell r="F1033" t="str">
            <v>รายการปีเดียว ราคาต่อหน่วยต่ำกว่า 10 ล้านบาท (พลางก่อน1)</v>
          </cell>
          <cell r="G1033" t="str">
            <v>วิธี e-Bidding</v>
          </cell>
          <cell r="H1033" t="str">
            <v>ไฟฟ้าแสงสว่างและไฟสัญญาณจราจร</v>
          </cell>
          <cell r="I1033" t="str">
            <v>08007280005703210836</v>
          </cell>
          <cell r="J1033" t="str">
            <v>บ้านสร้าง</v>
          </cell>
          <cell r="K1033" t="str">
            <v>ปราจีนบุรี</v>
          </cell>
          <cell r="L1033">
            <v>1</v>
          </cell>
          <cell r="M1033" t="str">
            <v>แห่ง</v>
          </cell>
          <cell r="N1033" t="str">
            <v>28 พ.ย. 2566</v>
          </cell>
          <cell r="O1033" t="str">
            <v/>
          </cell>
          <cell r="P1033">
            <v>1800000</v>
          </cell>
          <cell r="Q1033">
            <v>1800000</v>
          </cell>
          <cell r="R1033" t="str">
            <v>ลงนามในสัญญา</v>
          </cell>
          <cell r="S1033" t="str">
            <v/>
          </cell>
          <cell r="T1033" t="str">
            <v>สำนักงานทางหลวงชนบทที่ 13 (ฉะเชิงเทรา)</v>
          </cell>
          <cell r="U1033" t="str">
            <v>แขวงทางหลวงชนบทปราจีนบุรี</v>
          </cell>
          <cell r="V1033" t="str">
            <v>สำนักอำนวยความปลอดภัย</v>
          </cell>
          <cell r="W1033" t="str">
            <v>ปราจีนบุรี</v>
          </cell>
          <cell r="X1033" t="str">
            <v/>
          </cell>
          <cell r="Y1033">
            <v>1784602.2</v>
          </cell>
          <cell r="Z1033">
            <v>0</v>
          </cell>
          <cell r="AB1033" t="str">
            <v>-</v>
          </cell>
          <cell r="AC1033" t="str">
            <v>0</v>
          </cell>
          <cell r="AD1033" t="str">
            <v>-</v>
          </cell>
          <cell r="AE1033" t="str">
            <v>-</v>
          </cell>
          <cell r="AF1033" t="str">
            <v>0</v>
          </cell>
          <cell r="AG1033" t="str">
            <v>-</v>
          </cell>
          <cell r="AH1033" t="str">
            <v>26 ธ.ค. 2566</v>
          </cell>
          <cell r="AI1033" t="str">
            <v>20 ธ.ค. 2566</v>
          </cell>
          <cell r="AJ1033" t="str">
            <v>5 ม.ค. 2567</v>
          </cell>
          <cell r="AK1033" t="str">
            <v>11 ม.ค. 2567</v>
          </cell>
          <cell r="AL1033">
            <v>2</v>
          </cell>
          <cell r="AM1033">
            <v>2</v>
          </cell>
          <cell r="AN1033">
            <v>2</v>
          </cell>
          <cell r="AO1033">
            <v>2</v>
          </cell>
          <cell r="AP1033" t="str">
            <v>0105532039878</v>
          </cell>
          <cell r="AR1033" t="str">
            <v>บจก.ทาซ่าอินดัสเทรียล</v>
          </cell>
          <cell r="AS1033" t="str">
            <v/>
          </cell>
          <cell r="AT1033">
            <v>1780160</v>
          </cell>
          <cell r="AU1033">
            <v>1780160</v>
          </cell>
          <cell r="AV1033" t="str">
            <v/>
          </cell>
          <cell r="AW1033" t="str">
            <v>ขทช.ปจ.4/2567</v>
          </cell>
          <cell r="AX1033" t="str">
            <v>6 ก.พ. 2567</v>
          </cell>
          <cell r="AY1033" t="str">
            <v>6 ก.พ. 2567</v>
          </cell>
          <cell r="AZ1033" t="str">
            <v>5 เม.ย. 2567</v>
          </cell>
          <cell r="BA1033">
            <v>60</v>
          </cell>
          <cell r="BB1033" t="str">
            <v>ชนินทร มหาหิงค์</v>
          </cell>
          <cell r="BC1033">
            <v>1780160</v>
          </cell>
          <cell r="BD1033">
            <v>1780160</v>
          </cell>
          <cell r="BF1033">
            <v>19840</v>
          </cell>
          <cell r="BG1033">
            <v>4442.1999999999534</v>
          </cell>
          <cell r="BI1033" t="str">
            <v xml:space="preserve"> 2 ก.พ.67</v>
          </cell>
          <cell r="BJ1033">
            <v>0.24891821830097227</v>
          </cell>
        </row>
        <row r="1034">
          <cell r="A1034" t="str">
            <v>งานอำนวยความปลอดภัย ถนนสาย ปจ.2010 แยกทางหลวงหมายเลข 33 - น้ำตกธารทิพย์  อ.ประจันตคาม จ.ปราจีนบุรี</v>
          </cell>
          <cell r="C1034" t="str">
            <v>2567</v>
          </cell>
          <cell r="D1034" t="str">
            <v>ผลผลิตโครงข่ายทางหลวงชนบทมีความปลอดภัย</v>
          </cell>
          <cell r="E1034" t="str">
            <v>อำนวยความปลอดภัยทางถนน</v>
          </cell>
          <cell r="F1034" t="str">
            <v>รายการปีเดียว ราคาต่อหน่วยต่ำกว่า 10 ล้านบาท (พลางก่อน1)</v>
          </cell>
          <cell r="G1034" t="str">
            <v>วิธี e-Bidding</v>
          </cell>
          <cell r="H1034" t="str">
            <v>ไฟฟ้าแสงสว่างและไฟสัญญาณจราจร</v>
          </cell>
          <cell r="I1034" t="str">
            <v>08007280005703210836</v>
          </cell>
          <cell r="J1034" t="str">
            <v>ประจันตคาม</v>
          </cell>
          <cell r="K1034" t="str">
            <v>ปราจีนบุรี</v>
          </cell>
          <cell r="L1034">
            <v>1</v>
          </cell>
          <cell r="M1034" t="str">
            <v>แห่ง</v>
          </cell>
          <cell r="N1034" t="str">
            <v>13 ธ.ค. 2566</v>
          </cell>
          <cell r="O1034" t="str">
            <v/>
          </cell>
          <cell r="P1034">
            <v>2400000</v>
          </cell>
          <cell r="Q1034">
            <v>2400000</v>
          </cell>
          <cell r="R1034" t="str">
            <v>ลงนามในสัญญา</v>
          </cell>
          <cell r="S1034" t="str">
            <v/>
          </cell>
          <cell r="T1034" t="str">
            <v>สำนักงานทางหลวงชนบทที่ 13 (ฉะเชิงเทรา)</v>
          </cell>
          <cell r="U1034" t="str">
            <v>แขวงทางหลวงชนบทปราจีนบุรี</v>
          </cell>
          <cell r="V1034" t="str">
            <v>สำนักอำนวยความปลอดภัย</v>
          </cell>
          <cell r="W1034" t="str">
            <v>ปราจีนบุรี</v>
          </cell>
          <cell r="X1034" t="str">
            <v/>
          </cell>
          <cell r="Y1034">
            <v>2364395.9</v>
          </cell>
          <cell r="Z1034">
            <v>0</v>
          </cell>
          <cell r="AB1034" t="str">
            <v>-</v>
          </cell>
          <cell r="AC1034" t="str">
            <v>0.00</v>
          </cell>
          <cell r="AD1034" t="str">
            <v>-</v>
          </cell>
          <cell r="AE1034" t="str">
            <v>-</v>
          </cell>
          <cell r="AF1034" t="str">
            <v>0.00</v>
          </cell>
          <cell r="AG1034" t="str">
            <v>-</v>
          </cell>
          <cell r="AH1034" t="str">
            <v>19 ม.ค. 2567</v>
          </cell>
          <cell r="AI1034" t="str">
            <v>15 ม.ค. 2567</v>
          </cell>
          <cell r="AJ1034" t="str">
            <v>29 ม.ค. 2567</v>
          </cell>
          <cell r="AK1034" t="str">
            <v>31 ม.ค. 2567</v>
          </cell>
          <cell r="AL1034">
            <v>3</v>
          </cell>
          <cell r="AM1034">
            <v>3</v>
          </cell>
          <cell r="AN1034">
            <v>3</v>
          </cell>
          <cell r="AO1034">
            <v>3</v>
          </cell>
          <cell r="AP1034" t="str">
            <v>0305544000830</v>
          </cell>
          <cell r="AR1034" t="str">
            <v>บจก.มวลมิตรคอนสตรัคชั่น</v>
          </cell>
          <cell r="AS1034" t="str">
            <v/>
          </cell>
          <cell r="AT1034">
            <v>2362000</v>
          </cell>
          <cell r="AU1034">
            <v>2362000</v>
          </cell>
          <cell r="AV1034" t="str">
            <v/>
          </cell>
          <cell r="AW1034" t="str">
            <v>ขทช.ปจ.5/2567</v>
          </cell>
          <cell r="AX1034" t="str">
            <v>20 ก.พ. 2567</v>
          </cell>
          <cell r="AY1034" t="str">
            <v>21 ก.พ. 2567</v>
          </cell>
          <cell r="AZ1034" t="str">
            <v>20 เม.ย. 2567</v>
          </cell>
          <cell r="BA1034">
            <v>60</v>
          </cell>
          <cell r="BB1034" t="str">
            <v>ชนินทร มหาหิงค์</v>
          </cell>
          <cell r="BC1034">
            <v>2362000</v>
          </cell>
          <cell r="BD1034">
            <v>2362000</v>
          </cell>
          <cell r="BF1034">
            <v>38000</v>
          </cell>
          <cell r="BG1034">
            <v>2395.8999999999069</v>
          </cell>
          <cell r="BI1034" t="str">
            <v xml:space="preserve"> 2 ก.พ.67</v>
          </cell>
          <cell r="BJ1034">
            <v>0.10133243760065339</v>
          </cell>
        </row>
        <row r="1035">
          <cell r="A1035" t="str">
            <v>งานอำนวยความปลอดภัย ถนนสาย ปจ.3016 แยกทางหลวงหมายเลข 304 - บ้านหนองช่องแมว  อ.ศรีมหาโพธิ จ.ปราจีนบุรี</v>
          </cell>
          <cell r="C1035" t="str">
            <v>2567</v>
          </cell>
          <cell r="D1035" t="str">
            <v>ผลผลิตโครงข่ายทางหลวงชนบทมีความปลอดภัย</v>
          </cell>
          <cell r="E1035" t="str">
            <v>อำนวยความปลอดภัยทางถนน</v>
          </cell>
          <cell r="F1035" t="str">
            <v>รายการปีเดียว ราคาต่อหน่วยต่ำกว่า 10 ล้านบาท (พลางก่อน1)</v>
          </cell>
          <cell r="G1035" t="str">
            <v>วิธี e-Bidding</v>
          </cell>
          <cell r="H1035" t="str">
            <v>ไฟฟ้าแสงสว่างและไฟสัญญาณจราจร</v>
          </cell>
          <cell r="I1035" t="str">
            <v>08007280005703210836</v>
          </cell>
          <cell r="J1035" t="str">
            <v>ศรีมหาโพธิ</v>
          </cell>
          <cell r="K1035" t="str">
            <v>ปราจีนบุรี</v>
          </cell>
          <cell r="L1035">
            <v>1</v>
          </cell>
          <cell r="M1035" t="str">
            <v>แห่ง</v>
          </cell>
          <cell r="N1035" t="str">
            <v>13 ธ.ค. 2566</v>
          </cell>
          <cell r="O1035" t="str">
            <v/>
          </cell>
          <cell r="P1035">
            <v>1550000</v>
          </cell>
          <cell r="Q1035">
            <v>1550000</v>
          </cell>
          <cell r="R1035" t="str">
            <v>ลงนามในสัญญา</v>
          </cell>
          <cell r="S1035" t="str">
            <v/>
          </cell>
          <cell r="T1035" t="str">
            <v>สำนักงานทางหลวงชนบทที่ 13 (ฉะเชิงเทรา)</v>
          </cell>
          <cell r="U1035" t="str">
            <v>แขวงทางหลวงชนบทปราจีนบุรี</v>
          </cell>
          <cell r="V1035" t="str">
            <v>สำนักอำนวยความปลอดภัย</v>
          </cell>
          <cell r="W1035" t="str">
            <v>ปราจีนบุรี</v>
          </cell>
          <cell r="X1035" t="str">
            <v/>
          </cell>
          <cell r="Y1035">
            <v>1503336.66</v>
          </cell>
          <cell r="Z1035">
            <v>0</v>
          </cell>
          <cell r="AB1035" t="str">
            <v>-</v>
          </cell>
          <cell r="AC1035" t="str">
            <v>0</v>
          </cell>
          <cell r="AD1035" t="str">
            <v>-</v>
          </cell>
          <cell r="AE1035" t="str">
            <v>-</v>
          </cell>
          <cell r="AF1035" t="str">
            <v>0</v>
          </cell>
          <cell r="AG1035" t="str">
            <v>-</v>
          </cell>
          <cell r="AH1035" t="str">
            <v>22 ม.ค. 2567</v>
          </cell>
          <cell r="AI1035" t="str">
            <v>15 ม.ค. 2567</v>
          </cell>
          <cell r="AJ1035" t="str">
            <v>30 ม.ค. 2567</v>
          </cell>
          <cell r="AK1035" t="str">
            <v>1 ก.พ. 2567</v>
          </cell>
          <cell r="AL1035">
            <v>2</v>
          </cell>
          <cell r="AM1035">
            <v>2</v>
          </cell>
          <cell r="AN1035">
            <v>2</v>
          </cell>
          <cell r="AO1035">
            <v>2</v>
          </cell>
          <cell r="AP1035" t="str">
            <v>3101622010</v>
          </cell>
          <cell r="AR1035" t="str">
            <v>บจก.ทาซ่า อินดัสเทรียล</v>
          </cell>
          <cell r="AS1035" t="str">
            <v/>
          </cell>
          <cell r="AT1035">
            <v>1499300</v>
          </cell>
          <cell r="AU1035">
            <v>1499300</v>
          </cell>
          <cell r="AV1035" t="str">
            <v/>
          </cell>
          <cell r="AW1035" t="str">
            <v>ขทช.ปจ.6/2567</v>
          </cell>
          <cell r="AX1035" t="str">
            <v>22 ก.พ. 2567</v>
          </cell>
          <cell r="AY1035" t="str">
            <v>22 ก.พ. 2567</v>
          </cell>
          <cell r="AZ1035" t="str">
            <v>22 เม.ย. 2567</v>
          </cell>
          <cell r="BA1035">
            <v>60</v>
          </cell>
          <cell r="BB1035" t="str">
            <v>ชนินทร มหาหิงค์</v>
          </cell>
          <cell r="BC1035">
            <v>1499300</v>
          </cell>
          <cell r="BD1035">
            <v>1499300</v>
          </cell>
          <cell r="BF1035">
            <v>50700</v>
          </cell>
          <cell r="BG1035">
            <v>4036.6599999999162</v>
          </cell>
          <cell r="BI1035" t="str">
            <v xml:space="preserve"> 2 ก.พ.67</v>
          </cell>
          <cell r="BJ1035">
            <v>0.26851337477527598</v>
          </cell>
        </row>
        <row r="1036">
          <cell r="A1036" t="str">
            <v>งานอำนวยความปลอดภัย ถนนสาย ปจ.3021 แยกทางหลวงหมายเลข 304 - บ้านกรอกสมบูรณ์  อ.ศรีมหาโพธิ จ.ปราจีนบุรี</v>
          </cell>
          <cell r="C1036" t="str">
            <v>2567</v>
          </cell>
          <cell r="D1036" t="str">
            <v>ผลผลิตโครงข่ายทางหลวงชนบทมีความปลอดภัย</v>
          </cell>
          <cell r="E1036" t="str">
            <v>อำนวยความปลอดภัยทางถนน</v>
          </cell>
          <cell r="F1036" t="str">
            <v>รายการปีเดียว ราคาต่อหน่วยต่ำกว่า 10 ล้านบาท (พลางก่อน1)</v>
          </cell>
          <cell r="G1036" t="str">
            <v>วิธี e-Bidding</v>
          </cell>
          <cell r="H1036" t="str">
            <v>ไฟฟ้าแสงสว่างและไฟสัญญาณจราจร</v>
          </cell>
          <cell r="I1036" t="str">
            <v>08007280005703210836</v>
          </cell>
          <cell r="J1036" t="str">
            <v>ศรีมหาโพธิ</v>
          </cell>
          <cell r="K1036" t="str">
            <v>ปราจีนบุรี</v>
          </cell>
          <cell r="L1036">
            <v>1</v>
          </cell>
          <cell r="M1036" t="str">
            <v>แห่ง</v>
          </cell>
          <cell r="N1036" t="str">
            <v>26 ต.ค. 2566</v>
          </cell>
          <cell r="O1036" t="str">
            <v/>
          </cell>
          <cell r="P1036">
            <v>1200000</v>
          </cell>
          <cell r="Q1036">
            <v>1200000</v>
          </cell>
          <cell r="R1036" t="str">
            <v>ลงนามในสัญญา</v>
          </cell>
          <cell r="S1036" t="str">
            <v/>
          </cell>
          <cell r="T1036" t="str">
            <v>สำนักงานทางหลวงชนบทที่ 13 (ฉะเชิงเทรา)</v>
          </cell>
          <cell r="U1036" t="str">
            <v>แขวงทางหลวงชนบทปราจีนบุรี</v>
          </cell>
          <cell r="V1036" t="str">
            <v>สำนักอำนวยความปลอดภัย</v>
          </cell>
          <cell r="W1036" t="str">
            <v>ปราจีนบุรี</v>
          </cell>
          <cell r="X1036" t="str">
            <v/>
          </cell>
          <cell r="Y1036">
            <v>1200000</v>
          </cell>
          <cell r="Z1036">
            <v>0</v>
          </cell>
          <cell r="AB1036" t="str">
            <v>-</v>
          </cell>
          <cell r="AC1036" t="str">
            <v>-</v>
          </cell>
          <cell r="AD1036" t="str">
            <v>-</v>
          </cell>
          <cell r="AE1036" t="str">
            <v>-</v>
          </cell>
          <cell r="AF1036" t="str">
            <v>-</v>
          </cell>
          <cell r="AG1036" t="str">
            <v>-</v>
          </cell>
          <cell r="AH1036" t="str">
            <v>7 ธ.ค. 2566</v>
          </cell>
          <cell r="AI1036" t="str">
            <v>30 พ.ย. 2566</v>
          </cell>
          <cell r="AJ1036" t="str">
            <v>18 ธ.ค. 2566</v>
          </cell>
          <cell r="AK1036" t="str">
            <v>21 ธ.ค. 2566</v>
          </cell>
          <cell r="AL1036">
            <v>3</v>
          </cell>
          <cell r="AM1036">
            <v>3</v>
          </cell>
          <cell r="AN1036">
            <v>3</v>
          </cell>
          <cell r="AO1036">
            <v>3</v>
          </cell>
          <cell r="AP1036" t="str">
            <v>0153557000507</v>
          </cell>
          <cell r="AR1036" t="str">
            <v>หจก.ชฎาธารคอนสตรัคชั่น แอนด์อิมปอร์ตเอ็กซ์ปอร์ต</v>
          </cell>
          <cell r="AS1036" t="str">
            <v/>
          </cell>
          <cell r="AT1036">
            <v>1172500</v>
          </cell>
          <cell r="AU1036">
            <v>1172500</v>
          </cell>
          <cell r="AV1036" t="str">
            <v/>
          </cell>
          <cell r="AW1036" t="str">
            <v>ขทช.ปจ.1/2567</v>
          </cell>
          <cell r="AX1036" t="str">
            <v>10 ม.ค. 2567</v>
          </cell>
          <cell r="AY1036" t="str">
            <v>11 ม.ค. 2567</v>
          </cell>
          <cell r="AZ1036" t="str">
            <v>10 มี.ค. 2567</v>
          </cell>
          <cell r="BA1036">
            <v>60</v>
          </cell>
          <cell r="BB1036" t="str">
            <v>ปราโมทย์ พุฒิสาร</v>
          </cell>
          <cell r="BC1036">
            <v>1172500</v>
          </cell>
          <cell r="BD1036">
            <v>1172500</v>
          </cell>
          <cell r="BF1036">
            <v>27500</v>
          </cell>
          <cell r="BG1036">
            <v>27500</v>
          </cell>
          <cell r="BI1036" t="str">
            <v xml:space="preserve"> 2 ก.พ.67</v>
          </cell>
          <cell r="BJ1036">
            <v>2.2916666666666665</v>
          </cell>
        </row>
        <row r="1037">
          <cell r="A1037" t="str">
            <v>ถนนสาย ปจ.4036 แยก ทล.3347 - บ.คลองหัวกรด  อ.บ้านสร้าง จ.ปราจีนบุรี</v>
          </cell>
          <cell r="C1037" t="str">
            <v>2567</v>
          </cell>
          <cell r="D1037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037" t="str">
            <v>ก่อสร้างถนนและยกระดับชั้นทาง</v>
          </cell>
          <cell r="F1037" t="str">
            <v>รายการปีเดียว ราคาต่อหน่วยต่ำกว่า 10 ล้านบาท (พลางก่อน3)</v>
          </cell>
          <cell r="G1037" t="str">
            <v>วิธี e-Bidding</v>
          </cell>
          <cell r="H1037" t="str">
            <v>ถนน</v>
          </cell>
          <cell r="I1037" t="str">
            <v>08007190060703210092</v>
          </cell>
          <cell r="J1037" t="str">
            <v>บ้านสร้าง</v>
          </cell>
          <cell r="K1037" t="str">
            <v>ปราจีนบุรี</v>
          </cell>
          <cell r="L1037">
            <v>0.48</v>
          </cell>
          <cell r="M1037" t="str">
            <v>กิโลเมตร</v>
          </cell>
          <cell r="N1037" t="str">
            <v>9 ม.ค. 2567</v>
          </cell>
          <cell r="O1037" t="str">
            <v/>
          </cell>
          <cell r="P1037">
            <v>3730000</v>
          </cell>
          <cell r="Q1037">
            <v>3730000</v>
          </cell>
          <cell r="R1037" t="str">
            <v>การอนุมัติสั่งซื้อสั่งจ้าง</v>
          </cell>
          <cell r="S1037" t="str">
            <v/>
          </cell>
          <cell r="T1037" t="str">
            <v>สำนักงานทางหลวงชนบทที่ 13 (ฉะเชิงเทรา)</v>
          </cell>
          <cell r="U1037" t="str">
            <v>แขวงทางหลวงชนบทปราจีนบุรี</v>
          </cell>
          <cell r="V1037" t="str">
            <v>กองแผนงาน</v>
          </cell>
          <cell r="W1037" t="str">
            <v>ปราจีนบุรี</v>
          </cell>
          <cell r="X1037" t="str">
            <v/>
          </cell>
          <cell r="Y1037">
            <v>3730089.43</v>
          </cell>
          <cell r="Z1037">
            <v>0</v>
          </cell>
          <cell r="AB1037" t="str">
            <v>-</v>
          </cell>
          <cell r="AC1037" t="str">
            <v>0</v>
          </cell>
          <cell r="AD1037" t="str">
            <v>-</v>
          </cell>
          <cell r="AE1037" t="str">
            <v>-</v>
          </cell>
          <cell r="AF1037" t="str">
            <v>0</v>
          </cell>
          <cell r="AG1037" t="str">
            <v>-</v>
          </cell>
          <cell r="AH1037" t="str">
            <v>5 ก.พ. 2567</v>
          </cell>
          <cell r="AI1037" t="str">
            <v>30 ม.ค. 2567</v>
          </cell>
          <cell r="AJ1037" t="str">
            <v>13 ก.พ. 2567</v>
          </cell>
          <cell r="AK1037" t="str">
            <v>20 ก.พ. 2567</v>
          </cell>
          <cell r="AL1037">
            <v>1</v>
          </cell>
          <cell r="AM1037">
            <v>1</v>
          </cell>
          <cell r="AN1037">
            <v>1</v>
          </cell>
          <cell r="AO1037">
            <v>1</v>
          </cell>
          <cell r="AP1037" t="str">
            <v>0253520000057</v>
          </cell>
          <cell r="AR1037" t="str">
            <v>หจก.เจริญสวัสดิ์ศรีมหาโธิ์</v>
          </cell>
          <cell r="AS1037" t="str">
            <v/>
          </cell>
          <cell r="AT1037">
            <v>3655400</v>
          </cell>
          <cell r="AU1037">
            <v>3655400</v>
          </cell>
          <cell r="AV1037" t="str">
            <v/>
          </cell>
          <cell r="AX1037" t="str">
            <v>-</v>
          </cell>
          <cell r="AY1037" t="str">
            <v>-</v>
          </cell>
          <cell r="AZ1037" t="str">
            <v>-</v>
          </cell>
          <cell r="BF1037">
            <v>74600</v>
          </cell>
          <cell r="BG1037">
            <v>74689.430000000168</v>
          </cell>
          <cell r="BI1037" t="str">
            <v xml:space="preserve"> 20 ก.พ.67</v>
          </cell>
          <cell r="BJ1037">
            <v>2.0023495790555392</v>
          </cell>
        </row>
        <row r="1038">
          <cell r="A1038" t="str">
            <v>ปรับปรุงอาคารและสิ่งก่อสร้างประกอบ แขวงทางหลวงชนบทนครนายก  จ.นครนายก</v>
          </cell>
          <cell r="C1038" t="str">
            <v>2567</v>
          </cell>
          <cell r="D1038" t="str">
            <v>ผลผลิตโครงข่ายทางหลวงชนบทได้รับการพัฒนา</v>
          </cell>
          <cell r="E1038" t="str">
            <v>อำนวยการและสนับสนุนการพัฒนาทางหลวงชนบท</v>
          </cell>
          <cell r="F1038" t="str">
            <v>รายการปีเดียว ราคาต่อหน่วยต่ำกว่า 10 ล้านบาท (พลางก่อน1)</v>
          </cell>
          <cell r="G1038" t="str">
            <v>วิธี e-Bidding</v>
          </cell>
          <cell r="H1038" t="str">
            <v>ปรับปรุงอาคารและสิ่งก่อสร้างประกอบ</v>
          </cell>
          <cell r="I1038" t="str">
            <v>08007280003703210218</v>
          </cell>
          <cell r="K1038" t="str">
            <v>นครนายก</v>
          </cell>
          <cell r="L1038">
            <v>1</v>
          </cell>
          <cell r="M1038" t="str">
            <v>แห่ง</v>
          </cell>
          <cell r="N1038" t="str">
            <v>17 ต.ค. 2566</v>
          </cell>
          <cell r="O1038" t="str">
            <v/>
          </cell>
          <cell r="P1038">
            <v>2099000</v>
          </cell>
          <cell r="Q1038">
            <v>2099000</v>
          </cell>
          <cell r="R1038" t="str">
            <v>ลงนามในสัญญา</v>
          </cell>
          <cell r="S1038" t="str">
            <v/>
          </cell>
          <cell r="T1038" t="str">
            <v>สำนักงานทางหลวงชนบทที่ 13 (ฉะเชิงเทรา)</v>
          </cell>
          <cell r="U1038" t="str">
            <v>แขวงทางหลวงชนบทนครนายก</v>
          </cell>
          <cell r="V1038" t="str">
            <v>กองแผนงาน</v>
          </cell>
          <cell r="W1038" t="str">
            <v>นครนายก</v>
          </cell>
          <cell r="X1038" t="str">
            <v/>
          </cell>
          <cell r="Y1038">
            <v>2146097.83</v>
          </cell>
          <cell r="Z1038">
            <v>1</v>
          </cell>
          <cell r="AA1038" t="str">
            <v>แห่ง</v>
          </cell>
          <cell r="AB1038" t="str">
            <v>-</v>
          </cell>
          <cell r="AC1038" t="str">
            <v>0</v>
          </cell>
          <cell r="AD1038" t="str">
            <v>-</v>
          </cell>
          <cell r="AE1038" t="str">
            <v>-</v>
          </cell>
          <cell r="AF1038" t="str">
            <v>0</v>
          </cell>
          <cell r="AG1038" t="str">
            <v>-</v>
          </cell>
          <cell r="AH1038" t="str">
            <v>22 ธ.ค. 2566</v>
          </cell>
          <cell r="AI1038" t="str">
            <v>18 ธ.ค. 2566</v>
          </cell>
          <cell r="AJ1038" t="str">
            <v>3 ม.ค. 2567</v>
          </cell>
          <cell r="AK1038" t="str">
            <v>10 ม.ค. 2567</v>
          </cell>
          <cell r="AL1038">
            <v>4</v>
          </cell>
          <cell r="AM1038">
            <v>4</v>
          </cell>
          <cell r="AN1038">
            <v>4</v>
          </cell>
          <cell r="AO1038">
            <v>4</v>
          </cell>
          <cell r="AR1038" t="str">
            <v>หจก.สุวรรณกิจก่อสร้าง</v>
          </cell>
          <cell r="AS1038" t="str">
            <v/>
          </cell>
          <cell r="AT1038">
            <v>1686000</v>
          </cell>
          <cell r="AU1038">
            <v>1686000</v>
          </cell>
          <cell r="AV1038" t="str">
            <v/>
          </cell>
          <cell r="AW1038" t="str">
            <v>002/2567</v>
          </cell>
          <cell r="AX1038" t="str">
            <v>30 ม.ค. 2567</v>
          </cell>
          <cell r="AY1038" t="str">
            <v>31 ม.ค. 2567</v>
          </cell>
          <cell r="AZ1038" t="str">
            <v>3 ก.ค. 2567</v>
          </cell>
          <cell r="BA1038">
            <v>155</v>
          </cell>
          <cell r="BB1038" t="str">
            <v>กมลวรรณ สุขถาวร</v>
          </cell>
          <cell r="BC1038">
            <v>1686000</v>
          </cell>
          <cell r="BD1038">
            <v>1686000</v>
          </cell>
          <cell r="BF1038">
            <v>413000</v>
          </cell>
          <cell r="BG1038">
            <v>460097.83000000007</v>
          </cell>
          <cell r="BI1038" t="str">
            <v xml:space="preserve"> 2 ก.พ.67</v>
          </cell>
          <cell r="BJ1038">
            <v>21.438809711670974</v>
          </cell>
        </row>
        <row r="1039">
          <cell r="A1039" t="str">
            <v>งานอำนวยความปลอดภัย ถนนสาย นย.5030 แยกทางหลวงชนบท นย.4034 - บ้านบางมงคล  อ.เมือง, บ้านนา จ.นครนายก</v>
          </cell>
          <cell r="C1039" t="str">
            <v>2567</v>
          </cell>
          <cell r="D1039" t="str">
            <v>ผลผลิตโครงข่ายทางหลวงชนบทมีความปลอดภัย</v>
          </cell>
          <cell r="E1039" t="str">
            <v>อำนวยความปลอดภัยทางถนน</v>
          </cell>
          <cell r="F1039" t="str">
            <v>รายการปีเดียว ราคาต่อหน่วยต่ำกว่า 10 ล้านบาท (พลางก่อน1)</v>
          </cell>
          <cell r="G1039" t="str">
            <v>วิธี e-Bidding</v>
          </cell>
          <cell r="H1039" t="str">
            <v>ปรับปรุงทางเพื่อความปลอดภัย</v>
          </cell>
          <cell r="I1039" t="str">
            <v>08007280005703210836</v>
          </cell>
          <cell r="J1039" t="str">
            <v>เมือง</v>
          </cell>
          <cell r="K1039" t="str">
            <v>นครนายก</v>
          </cell>
          <cell r="L1039">
            <v>2</v>
          </cell>
          <cell r="M1039" t="str">
            <v>แห่ง</v>
          </cell>
          <cell r="N1039" t="str">
            <v>26 ต.ค. 2566</v>
          </cell>
          <cell r="O1039" t="str">
            <v/>
          </cell>
          <cell r="P1039">
            <v>4000000</v>
          </cell>
          <cell r="Q1039">
            <v>4000000</v>
          </cell>
          <cell r="R1039" t="str">
            <v>ลงนามในสัญญา</v>
          </cell>
          <cell r="S1039" t="str">
            <v/>
          </cell>
          <cell r="T1039" t="str">
            <v>สำนักงานทางหลวงชนบทที่ 13 (ฉะเชิงเทรา)</v>
          </cell>
          <cell r="U1039" t="str">
            <v>แขวงทางหลวงชนบทนครนายก</v>
          </cell>
          <cell r="V1039" t="str">
            <v>สำนักอำนวยความปลอดภัย</v>
          </cell>
          <cell r="W1039" t="str">
            <v>นครนายก</v>
          </cell>
          <cell r="X1039" t="str">
            <v/>
          </cell>
          <cell r="Y1039">
            <v>4011651.21</v>
          </cell>
          <cell r="Z1039">
            <v>2</v>
          </cell>
          <cell r="AA1039" t="str">
            <v>แห่ง</v>
          </cell>
          <cell r="AB1039" t="str">
            <v>-</v>
          </cell>
          <cell r="AC1039" t="str">
            <v>0</v>
          </cell>
          <cell r="AD1039" t="str">
            <v>-</v>
          </cell>
          <cell r="AE1039" t="str">
            <v>-</v>
          </cell>
          <cell r="AF1039" t="str">
            <v>0</v>
          </cell>
          <cell r="AG1039" t="str">
            <v>-</v>
          </cell>
          <cell r="AH1039" t="str">
            <v>20 พ.ย. 2566</v>
          </cell>
          <cell r="AI1039" t="str">
            <v>14 พ.ย. 2566</v>
          </cell>
          <cell r="AJ1039" t="str">
            <v>28 พ.ย. 2566</v>
          </cell>
          <cell r="AK1039" t="str">
            <v>30 พ.ย. 2566</v>
          </cell>
          <cell r="AL1039">
            <v>3</v>
          </cell>
          <cell r="AM1039">
            <v>2</v>
          </cell>
          <cell r="AN1039">
            <v>3</v>
          </cell>
          <cell r="AO1039">
            <v>2</v>
          </cell>
          <cell r="AP1039" t="str">
            <v>0263525000101</v>
          </cell>
          <cell r="AR1039" t="str">
            <v>ห้างหุ้นส่วนจำกัด นครนายกการโยธา</v>
          </cell>
          <cell r="AS1039" t="str">
            <v/>
          </cell>
          <cell r="AT1039">
            <v>3995000</v>
          </cell>
          <cell r="AU1039">
            <v>3995000</v>
          </cell>
          <cell r="AV1039" t="str">
            <v/>
          </cell>
          <cell r="AW1039" t="str">
            <v>001/2567</v>
          </cell>
          <cell r="AX1039" t="str">
            <v>26 ธ.ค. 2566</v>
          </cell>
          <cell r="AY1039" t="str">
            <v>27 ธ.ค. 2566</v>
          </cell>
          <cell r="AZ1039" t="str">
            <v>25 มี.ค. 2567</v>
          </cell>
          <cell r="BA1039">
            <v>90</v>
          </cell>
          <cell r="BB1039" t="str">
            <v>ณัฏฐพงษ์ สิงหบูลย์</v>
          </cell>
          <cell r="BC1039">
            <v>3995000</v>
          </cell>
          <cell r="BD1039">
            <v>3995000</v>
          </cell>
          <cell r="BF1039">
            <v>5000</v>
          </cell>
          <cell r="BG1039">
            <v>16651.209999999963</v>
          </cell>
          <cell r="BI1039" t="str">
            <v xml:space="preserve"> 2 ก.พ.67</v>
          </cell>
          <cell r="BJ1039">
            <v>0.41507122948507685</v>
          </cell>
        </row>
        <row r="1040">
          <cell r="A1040" t="str">
            <v>ปรับปรุงจุดเสี่ยงจุดอันตราย ถนนสาย นย.5032 แยกทางหลวงชนบท นย.4031 - ประตูระบายน้ำคลอง 1  อ.องครักษ์ จ.นครนายก</v>
          </cell>
          <cell r="C1040" t="str">
            <v>2567</v>
          </cell>
          <cell r="D1040" t="str">
            <v>โครงการอำนวยความปลอดภัยสนับสนุนด้านคมนาคมและระบบโลจิสติกส์</v>
          </cell>
          <cell r="E1040" t="str">
            <v>ปรับปรุงจุดเสี่ยงจุดอันตราย</v>
          </cell>
          <cell r="F1040" t="str">
            <v>รายการปีเดียว ราคาต่อหน่วยต่ำกว่า 10 ล้านบาท (พลางก่อน1)</v>
          </cell>
          <cell r="G1040" t="str">
            <v>วิธี e-Bidding</v>
          </cell>
          <cell r="H1040" t="str">
            <v>ปรับปรุงจุดเสี่ยงจุดอันตราย</v>
          </cell>
          <cell r="I1040" t="str">
            <v>08007190061703210378</v>
          </cell>
          <cell r="J1040" t="str">
            <v>องครักษ์</v>
          </cell>
          <cell r="K1040" t="str">
            <v>นครนายก</v>
          </cell>
          <cell r="L1040">
            <v>1</v>
          </cell>
          <cell r="M1040" t="str">
            <v>แห่ง</v>
          </cell>
          <cell r="N1040" t="str">
            <v>13 ธ.ค. 2566</v>
          </cell>
          <cell r="O1040" t="str">
            <v/>
          </cell>
          <cell r="P1040">
            <v>3500000</v>
          </cell>
          <cell r="Q1040">
            <v>3500000</v>
          </cell>
          <cell r="R1040" t="str">
            <v>ลงนามในสัญญา</v>
          </cell>
          <cell r="S1040" t="str">
            <v/>
          </cell>
          <cell r="T1040" t="str">
            <v>สำนักงานทางหลวงชนบทที่ 13 (ฉะเชิงเทรา)</v>
          </cell>
          <cell r="U1040" t="str">
            <v>แขวงทางหลวงชนบทนครนายก</v>
          </cell>
          <cell r="V1040" t="str">
            <v>สำนักอำนวยความปลอดภัย</v>
          </cell>
          <cell r="W1040" t="str">
            <v>นครนายก</v>
          </cell>
          <cell r="X1040" t="str">
            <v/>
          </cell>
          <cell r="Y1040">
            <v>3505928.85</v>
          </cell>
          <cell r="Z1040">
            <v>1</v>
          </cell>
          <cell r="AA1040" t="str">
            <v>แห่ง</v>
          </cell>
          <cell r="AB1040" t="str">
            <v>-</v>
          </cell>
          <cell r="AC1040" t="str">
            <v>0.00</v>
          </cell>
          <cell r="AD1040" t="str">
            <v>เมตร</v>
          </cell>
          <cell r="AE1040" t="str">
            <v>-</v>
          </cell>
          <cell r="AF1040" t="str">
            <v>1.00</v>
          </cell>
          <cell r="AG1040" t="str">
            <v>เมตร</v>
          </cell>
          <cell r="AH1040" t="str">
            <v>22 ม.ค. 2567</v>
          </cell>
          <cell r="AI1040" t="str">
            <v>16 ม.ค. 2567</v>
          </cell>
          <cell r="AJ1040" t="str">
            <v>30 ม.ค. 2567</v>
          </cell>
          <cell r="AK1040" t="str">
            <v>6 ก.พ. 2567</v>
          </cell>
          <cell r="AL1040">
            <v>3</v>
          </cell>
          <cell r="AM1040">
            <v>3</v>
          </cell>
          <cell r="AN1040">
            <v>3</v>
          </cell>
          <cell r="AO1040">
            <v>3</v>
          </cell>
          <cell r="AP1040" t="str">
            <v>0305544000830</v>
          </cell>
          <cell r="AQ1040" t="str">
            <v>66129207152</v>
          </cell>
          <cell r="AR1040" t="str">
            <v>บจก.มวลมิตรคอนสตรัคชั่น</v>
          </cell>
          <cell r="AS1040" t="str">
            <v/>
          </cell>
          <cell r="AT1040">
            <v>3497500</v>
          </cell>
          <cell r="AU1040">
            <v>3497000</v>
          </cell>
          <cell r="AV1040" t="str">
            <v/>
          </cell>
          <cell r="AW1040" t="str">
            <v>003/2567</v>
          </cell>
          <cell r="AX1040" t="str">
            <v>21 ก.พ. 2567</v>
          </cell>
          <cell r="AY1040" t="str">
            <v>22 ก.พ. 2567</v>
          </cell>
          <cell r="AZ1040" t="str">
            <v>11 พ.ค. 2567</v>
          </cell>
          <cell r="BA1040">
            <v>80</v>
          </cell>
          <cell r="BB1040" t="str">
            <v>เดชณรงค์ นาคมณี</v>
          </cell>
          <cell r="BC1040">
            <v>3497000</v>
          </cell>
          <cell r="BD1040">
            <v>3497000</v>
          </cell>
          <cell r="BF1040">
            <v>3000</v>
          </cell>
          <cell r="BG1040">
            <v>8928.8500000000931</v>
          </cell>
          <cell r="BI1040" t="str">
            <v xml:space="preserve"> 6 ก.พ.67</v>
          </cell>
          <cell r="BJ1040">
            <v>0.25467858539114657</v>
          </cell>
        </row>
        <row r="1041">
          <cell r="A1041" t="str">
            <v>ไฟฟ้าแสงสว่างบริเวณเข้าสู่ทางแยกหลัก ถนนสาย นย.4016 แยกทางหลวงหมายเลข 3049 - เขื่อนขุนด่านปราการชล  อ.เมือง จ.นครนายก</v>
          </cell>
          <cell r="C1041" t="str">
            <v>2567</v>
          </cell>
          <cell r="D1041" t="str">
            <v>โครงการอำนวยความปลอดภัยสนับสนุนด้านคมนาคมและระบบโลจิสติกส์</v>
          </cell>
          <cell r="E1041" t="str">
            <v>ไฟฟ้าแสงสว่างบริเวณเข้าสู่ทางแยกหลัก</v>
          </cell>
          <cell r="F1041" t="str">
            <v>รายการปีเดียว ราคาต่อหน่วยต่ำกว่า 10 ล้านบาท (พลางก่อน1)</v>
          </cell>
          <cell r="G1041" t="str">
            <v>วิธี e-Bidding</v>
          </cell>
          <cell r="H1041" t="str">
            <v>ไฟฟ้าแสงสว่างบริเวณเข้าสู่ทางแยกหลัก</v>
          </cell>
          <cell r="I1041" t="str">
            <v>08007190061703210378</v>
          </cell>
          <cell r="J1041" t="str">
            <v>เมือง</v>
          </cell>
          <cell r="K1041" t="str">
            <v>นครนายก</v>
          </cell>
          <cell r="L1041">
            <v>1</v>
          </cell>
          <cell r="M1041" t="str">
            <v>แห่ง</v>
          </cell>
          <cell r="N1041" t="str">
            <v>13 ธ.ค. 2566</v>
          </cell>
          <cell r="O1041" t="str">
            <v/>
          </cell>
          <cell r="P1041">
            <v>2800000</v>
          </cell>
          <cell r="Q1041">
            <v>2800000</v>
          </cell>
          <cell r="R1041" t="str">
            <v>การอนุมัติสั่งซื้อสั่งจ้าง</v>
          </cell>
          <cell r="S1041" t="str">
            <v/>
          </cell>
          <cell r="T1041" t="str">
            <v>สำนักงานทางหลวงชนบทที่ 13 (ฉะเชิงเทรา)</v>
          </cell>
          <cell r="U1041" t="str">
            <v>แขวงทางหลวงชนบทนครนายก</v>
          </cell>
          <cell r="V1041" t="str">
            <v>สำนักอำนวยความปลอดภัย</v>
          </cell>
          <cell r="W1041" t="str">
            <v>นครนายก</v>
          </cell>
          <cell r="X1041" t="str">
            <v/>
          </cell>
          <cell r="Y1041">
            <v>2803100.83</v>
          </cell>
          <cell r="Z1041">
            <v>1</v>
          </cell>
          <cell r="AA1041" t="str">
            <v>แห่ง</v>
          </cell>
          <cell r="AB1041" t="str">
            <v>-</v>
          </cell>
          <cell r="AC1041" t="str">
            <v>0</v>
          </cell>
          <cell r="AE1041" t="str">
            <v>-</v>
          </cell>
          <cell r="AF1041" t="str">
            <v>0</v>
          </cell>
          <cell r="AG1041" t="str">
            <v>-</v>
          </cell>
          <cell r="AH1041" t="str">
            <v>5 มี.ค. 2567</v>
          </cell>
          <cell r="AI1041" t="str">
            <v>28 ก.พ. 2567</v>
          </cell>
          <cell r="AJ1041" t="str">
            <v>13 มี.ค. 2567</v>
          </cell>
          <cell r="AK1041" t="str">
            <v>14 มี.ค. 2567</v>
          </cell>
          <cell r="AL1041">
            <v>3</v>
          </cell>
          <cell r="AM1041">
            <v>3</v>
          </cell>
          <cell r="AN1041">
            <v>3</v>
          </cell>
          <cell r="AO1041">
            <v>3</v>
          </cell>
          <cell r="AP1041" t="str">
            <v>0105541024039</v>
          </cell>
          <cell r="AR1041" t="str">
            <v>บจก.ว.ธนวัฒน์</v>
          </cell>
          <cell r="AS1041" t="str">
            <v/>
          </cell>
          <cell r="AT1041">
            <v>2780000</v>
          </cell>
          <cell r="AU1041">
            <v>2780000</v>
          </cell>
          <cell r="AV1041" t="str">
            <v/>
          </cell>
          <cell r="AX1041" t="str">
            <v>-</v>
          </cell>
          <cell r="AY1041" t="str">
            <v>-</v>
          </cell>
          <cell r="AZ1041" t="str">
            <v>-</v>
          </cell>
          <cell r="BF1041">
            <v>20000</v>
          </cell>
          <cell r="BG1041">
            <v>23100.830000000075</v>
          </cell>
          <cell r="BI1041" t="str">
            <v xml:space="preserve"> 15 มี.ค.67</v>
          </cell>
          <cell r="BJ1041">
            <v>0.82411698333377736</v>
          </cell>
        </row>
        <row r="1042">
          <cell r="A1042" t="str">
            <v>สะพานข้ามคลองเขาย่า  อ.ศรีบรรพต จ.พัทลุง</v>
          </cell>
          <cell r="C1042" t="str">
            <v>2567</v>
          </cell>
          <cell r="D1042" t="str">
            <v>ผลผลิตโครงข่ายทางหลวงชนบทได้รับการพัฒนา</v>
          </cell>
          <cell r="E1042" t="str">
            <v>พัฒนาสะพานขนาดกลาง</v>
          </cell>
          <cell r="F1042" t="str">
            <v>รายการปีเดียว ราคาต่อหน่วยต่ำกว่า 10 ล้านบาท (พลางก่อน3)</v>
          </cell>
          <cell r="G1042" t="str">
            <v>วิธี e-Bidding</v>
          </cell>
          <cell r="H1042" t="str">
            <v>สะพาน</v>
          </cell>
          <cell r="I1042" t="str">
            <v>08007280003703210214</v>
          </cell>
          <cell r="J1042" t="str">
            <v>ศรีบรรพต</v>
          </cell>
          <cell r="K1042" t="str">
            <v>พัทลุง</v>
          </cell>
          <cell r="L1042">
            <v>30</v>
          </cell>
          <cell r="M1042" t="str">
            <v>เมตร</v>
          </cell>
          <cell r="N1042" t="str">
            <v>9 ม.ค. 2567</v>
          </cell>
          <cell r="O1042" t="str">
            <v/>
          </cell>
          <cell r="P1042">
            <v>6170000</v>
          </cell>
          <cell r="Q1042">
            <v>6170000</v>
          </cell>
          <cell r="R1042" t="str">
            <v>ประกาศจัดซื้อจัดจ้าง</v>
          </cell>
          <cell r="S1042" t="str">
            <v>ประกาศจัดซื้อจัดจ้างครั้งที่ 2</v>
          </cell>
          <cell r="T1042" t="str">
            <v>สำนักงานทางหลวงชนบทที่ 14 (กระบี่)</v>
          </cell>
          <cell r="U1042" t="str">
            <v>แขวงทางหลวงชนบทพัทลุง</v>
          </cell>
          <cell r="V1042" t="str">
            <v>กองแผนงาน</v>
          </cell>
          <cell r="W1042" t="str">
            <v>พัทลุง</v>
          </cell>
          <cell r="X1042" t="str">
            <v/>
          </cell>
          <cell r="Y1042">
            <v>6174166.0599999996</v>
          </cell>
          <cell r="Z1042">
            <v>30</v>
          </cell>
          <cell r="AA1042" t="str">
            <v>เมตร</v>
          </cell>
          <cell r="AB1042" t="str">
            <v>-</v>
          </cell>
          <cell r="AC1042" t="str">
            <v>-</v>
          </cell>
          <cell r="AD1042" t="str">
            <v>-</v>
          </cell>
          <cell r="AE1042" t="str">
            <v>-</v>
          </cell>
          <cell r="AF1042" t="str">
            <v>-</v>
          </cell>
          <cell r="AG1042" t="str">
            <v>-</v>
          </cell>
          <cell r="AH1042" t="str">
            <v>12 มี.ค. 2567</v>
          </cell>
          <cell r="AI1042" t="str">
            <v>5 มี.ค. 2567</v>
          </cell>
          <cell r="AJ1042" t="str">
            <v>-</v>
          </cell>
          <cell r="AK1042" t="str">
            <v>-</v>
          </cell>
          <cell r="AS1042" t="str">
            <v/>
          </cell>
          <cell r="AV1042" t="str">
            <v/>
          </cell>
          <cell r="AX1042" t="str">
            <v>-</v>
          </cell>
          <cell r="AY1042" t="str">
            <v>-</v>
          </cell>
          <cell r="AZ1042" t="str">
            <v>-</v>
          </cell>
        </row>
        <row r="1043">
          <cell r="A1043" t="str">
            <v>เครื่องตัดหญ้า แบบข้อแข็ง แขวงทางหลวงชนบทพัทลุง  จ.พัทลุง</v>
          </cell>
          <cell r="C1043" t="str">
            <v>2567</v>
          </cell>
          <cell r="D1043" t="str">
            <v>ผลผลิตโครงข่ายทางหลวงชนบทได้รับการบำรุงรักษา</v>
          </cell>
          <cell r="E1043" t="str">
            <v>บำรุงรักษาทางหลวงชนบท</v>
          </cell>
          <cell r="F1043" t="str">
            <v>รายการปีเดียว ราคาต่อหน่วยต่ำกว่า 1 ล้านบาท (พลางก่อน1)</v>
          </cell>
          <cell r="G1043" t="str">
            <v>วิธีเฉพาะเจาะจง</v>
          </cell>
          <cell r="H1043" t="str">
            <v>ครุภัณฑ์</v>
          </cell>
          <cell r="I1043" t="str">
            <v>08007280004703110217</v>
          </cell>
          <cell r="K1043" t="str">
            <v>พัทลุง</v>
          </cell>
          <cell r="L1043">
            <v>4</v>
          </cell>
          <cell r="M1043" t="str">
            <v>เครื่อง</v>
          </cell>
          <cell r="N1043" t="str">
            <v>1 พ.ย. 2566</v>
          </cell>
          <cell r="O1043" t="str">
            <v/>
          </cell>
          <cell r="P1043">
            <v>38000</v>
          </cell>
          <cell r="Q1043">
            <v>38000</v>
          </cell>
          <cell r="R1043" t="str">
            <v>ลงนามในสัญญา</v>
          </cell>
          <cell r="S1043" t="str">
            <v/>
          </cell>
          <cell r="T1043" t="str">
            <v>สำนักงานทางหลวงชนบทที่ 14 (กระบี่)</v>
          </cell>
          <cell r="U1043" t="str">
            <v>แขวงทางหลวงชนบทพัทลุง</v>
          </cell>
          <cell r="V1043" t="str">
            <v>กองแผนงาน</v>
          </cell>
          <cell r="W1043" t="str">
            <v>พัทลุง</v>
          </cell>
          <cell r="X1043" t="str">
            <v/>
          </cell>
          <cell r="Y1043">
            <v>38000</v>
          </cell>
          <cell r="Z1043">
            <v>4</v>
          </cell>
          <cell r="AA1043" t="str">
            <v>เครื่อง</v>
          </cell>
          <cell r="AB1043" t="str">
            <v>-</v>
          </cell>
          <cell r="AC1043" t="str">
            <v>-</v>
          </cell>
          <cell r="AD1043" t="str">
            <v>-</v>
          </cell>
          <cell r="AE1043" t="str">
            <v>-</v>
          </cell>
          <cell r="AF1043" t="str">
            <v>-</v>
          </cell>
          <cell r="AG1043" t="str">
            <v>-</v>
          </cell>
          <cell r="AH1043" t="str">
            <v>9 พ.ย. 2566</v>
          </cell>
          <cell r="AI1043" t="str">
            <v>-</v>
          </cell>
          <cell r="AJ1043" t="str">
            <v>13 พ.ย. 2566</v>
          </cell>
          <cell r="AK1043" t="str">
            <v>14 พ.ย. 2566</v>
          </cell>
          <cell r="AL1043">
            <v>1</v>
          </cell>
          <cell r="AM1043">
            <v>1</v>
          </cell>
          <cell r="AN1043">
            <v>1</v>
          </cell>
          <cell r="AO1043">
            <v>1</v>
          </cell>
          <cell r="AP1043" t="str">
            <v>3939900056473</v>
          </cell>
          <cell r="AR1043" t="str">
            <v>ร้าน.พัทลุงสหไทย</v>
          </cell>
          <cell r="AS1043" t="str">
            <v/>
          </cell>
          <cell r="AT1043">
            <v>37800</v>
          </cell>
          <cell r="AU1043">
            <v>37800</v>
          </cell>
          <cell r="AV1043" t="str">
            <v/>
          </cell>
          <cell r="AW1043" t="str">
            <v>ขทช./01/2566</v>
          </cell>
          <cell r="AX1043" t="str">
            <v>14 พ.ย. 2566</v>
          </cell>
          <cell r="AY1043" t="str">
            <v>15 พ.ย. 2566</v>
          </cell>
          <cell r="AZ1043" t="str">
            <v>21 พ.ย. 2566</v>
          </cell>
          <cell r="BA1043">
            <v>5</v>
          </cell>
          <cell r="BC1043">
            <v>37800</v>
          </cell>
          <cell r="BD1043">
            <v>37800</v>
          </cell>
          <cell r="BF1043">
            <v>200</v>
          </cell>
          <cell r="BG1043">
            <v>200</v>
          </cell>
          <cell r="BI1043" t="str">
            <v xml:space="preserve"> 2 ก.พ.67</v>
          </cell>
          <cell r="BJ1043">
            <v>0.52631578947368418</v>
          </cell>
        </row>
        <row r="1044">
          <cell r="A1044" t="str">
            <v>งานบำรุงถนนสาย พท.4052 แยกทางหลวงหมายเลข 4164 - บ้านควนนายพุฒ  อ.ศรีบรรพต จ.พัทลุง</v>
          </cell>
          <cell r="C1044" t="str">
            <v>2567</v>
          </cell>
          <cell r="D1044" t="str">
            <v>ผลผลิตโครงข่ายทางหลวงชนบทได้รับการบำรุงรักษา</v>
          </cell>
          <cell r="E1044" t="str">
            <v>บำรุงรักษาทางหลวงชนบท</v>
          </cell>
          <cell r="F1044" t="str">
            <v>รายการปีเดียว ราคาต่อหน่วยต่ำกว่า 10 ล้านบาท (พลางก่อน2)</v>
          </cell>
          <cell r="G1044" t="str">
            <v>วิธี e-Bidding</v>
          </cell>
          <cell r="H1044" t="str">
            <v>ซ่อมสร้างผิวทางแอสฟัลต์คอนกรีต</v>
          </cell>
          <cell r="I1044" t="str">
            <v>08007280004703210717</v>
          </cell>
          <cell r="J1044" t="str">
            <v>ศรีบรรพต</v>
          </cell>
          <cell r="K1044" t="str">
            <v>พัทลุง</v>
          </cell>
          <cell r="L1044">
            <v>1</v>
          </cell>
          <cell r="M1044" t="str">
            <v>แห่ง</v>
          </cell>
          <cell r="N1044" t="str">
            <v>14 ธ.ค. 2566</v>
          </cell>
          <cell r="O1044" t="str">
            <v/>
          </cell>
          <cell r="P1044">
            <v>6230000</v>
          </cell>
          <cell r="Q1044">
            <v>6230000</v>
          </cell>
          <cell r="R1044" t="str">
            <v>ลงนามในสัญญา</v>
          </cell>
          <cell r="S1044" t="str">
            <v/>
          </cell>
          <cell r="T1044" t="str">
            <v>สำนักงานทางหลวงชนบทที่ 14 (กระบี่)</v>
          </cell>
          <cell r="U1044" t="str">
            <v>แขวงทางหลวงชนบทพัทลุง</v>
          </cell>
          <cell r="V1044" t="str">
            <v>สำนักบำรุงทาง</v>
          </cell>
          <cell r="W1044" t="str">
            <v>พัทลุง</v>
          </cell>
          <cell r="X1044" t="str">
            <v/>
          </cell>
          <cell r="Y1044">
            <v>6230173.96</v>
          </cell>
          <cell r="Z1044">
            <v>1</v>
          </cell>
          <cell r="AA1044" t="str">
            <v>แห่ง</v>
          </cell>
          <cell r="AB1044" t="str">
            <v>-</v>
          </cell>
          <cell r="AC1044" t="str">
            <v>0.00</v>
          </cell>
          <cell r="AD1044" t="str">
            <v>-</v>
          </cell>
          <cell r="AE1044" t="str">
            <v>-</v>
          </cell>
          <cell r="AF1044" t="str">
            <v>0.00</v>
          </cell>
          <cell r="AG1044" t="str">
            <v>-</v>
          </cell>
          <cell r="AH1044" t="str">
            <v>23 ม.ค. 2567</v>
          </cell>
          <cell r="AI1044" t="str">
            <v>16 ม.ค. 2567</v>
          </cell>
          <cell r="AJ1044" t="str">
            <v>7 ก.พ. 2567</v>
          </cell>
          <cell r="AK1044" t="str">
            <v>12 ก.พ. 2567</v>
          </cell>
          <cell r="AL1044">
            <v>3</v>
          </cell>
          <cell r="AM1044">
            <v>2</v>
          </cell>
          <cell r="AN1044">
            <v>3</v>
          </cell>
          <cell r="AO1044">
            <v>2</v>
          </cell>
          <cell r="AP1044" t="str">
            <v>0933557000470</v>
          </cell>
          <cell r="AQ1044" t="str">
            <v>67019089886</v>
          </cell>
          <cell r="AR1044" t="str">
            <v>หจก.มิกส์ มอส คอนสตรัคชั่น</v>
          </cell>
          <cell r="AS1044" t="str">
            <v/>
          </cell>
          <cell r="AT1044">
            <v>6190000</v>
          </cell>
          <cell r="AU1044">
            <v>6190000</v>
          </cell>
          <cell r="AV1044" t="str">
            <v/>
          </cell>
          <cell r="AW1044" t="str">
            <v>ขทช.พท./02/2567</v>
          </cell>
          <cell r="AX1044" t="str">
            <v>7 มี.ค. 2567</v>
          </cell>
          <cell r="AY1044" t="str">
            <v>8 มี.ค. 2567</v>
          </cell>
          <cell r="AZ1044" t="str">
            <v>4 ส.ค. 2567</v>
          </cell>
          <cell r="BA1044">
            <v>150</v>
          </cell>
          <cell r="BB1044" t="str">
            <v>เสรี จันทร์พูล</v>
          </cell>
          <cell r="BC1044">
            <v>6190000</v>
          </cell>
          <cell r="BD1044">
            <v>6190000</v>
          </cell>
          <cell r="BF1044">
            <v>40000</v>
          </cell>
          <cell r="BG1044">
            <v>40173.959999999963</v>
          </cell>
          <cell r="BI1044" t="str">
            <v xml:space="preserve"> 13 ก.พ.67</v>
          </cell>
          <cell r="BJ1044">
            <v>0.64482886445758192</v>
          </cell>
        </row>
        <row r="1045">
          <cell r="A1045" t="str">
            <v xml:space="preserve">งานบำรุงถนนสาย พท.4046 แยกทางหลวงหมายเลข 4049 - บ้านควนพระ อ.ปากพะยูน จ.พัทลุง (ตอนที่ 1) </v>
          </cell>
          <cell r="C1045" t="str">
            <v>2567</v>
          </cell>
          <cell r="D1045" t="str">
            <v>ผลผลิตโครงข่ายทางหลวงชนบทได้รับการบำรุงรักษา</v>
          </cell>
          <cell r="E1045" t="str">
            <v>บำรุงรักษาทางหลวงชนบท</v>
          </cell>
          <cell r="F1045" t="str">
            <v>รายการปีเดียว ราคาต่อหน่วยต่ำกว่า 10 ล้านบาท (พลางก่อน2)</v>
          </cell>
          <cell r="G1045" t="str">
            <v>วิธี e-Bidding</v>
          </cell>
          <cell r="H1045" t="str">
            <v>ซ่อมสร้างผิวทางแอสฟัลต์คอนกรีต (โดยวิธี Pavement In - Place Recycling)</v>
          </cell>
          <cell r="I1045" t="str">
            <v>08007280004703210717</v>
          </cell>
          <cell r="K1045" t="str">
            <v>พัทลุง</v>
          </cell>
          <cell r="L1045">
            <v>1</v>
          </cell>
          <cell r="M1045" t="str">
            <v>แห่ง</v>
          </cell>
          <cell r="N1045" t="str">
            <v>14 ธ.ค. 2566</v>
          </cell>
          <cell r="O1045" t="str">
            <v/>
          </cell>
          <cell r="P1045">
            <v>6500000</v>
          </cell>
          <cell r="Q1045">
            <v>6500000</v>
          </cell>
          <cell r="R1045" t="str">
            <v>ลงนามในสัญญา</v>
          </cell>
          <cell r="S1045" t="str">
            <v/>
          </cell>
          <cell r="T1045" t="str">
            <v>สำนักงานทางหลวงชนบทที่ 14 (กระบี่)</v>
          </cell>
          <cell r="U1045" t="str">
            <v>แขวงทางหลวงชนบทพัทลุง</v>
          </cell>
          <cell r="V1045" t="str">
            <v>สำนักบำรุงทาง</v>
          </cell>
          <cell r="W1045" t="str">
            <v>พัทลุง</v>
          </cell>
          <cell r="X1045" t="str">
            <v/>
          </cell>
          <cell r="Y1045">
            <v>6500386.6299999999</v>
          </cell>
          <cell r="Z1045">
            <v>1</v>
          </cell>
          <cell r="AA1045" t="str">
            <v>แห่ง</v>
          </cell>
          <cell r="AB1045" t="str">
            <v>-</v>
          </cell>
          <cell r="AC1045" t="str">
            <v>0.00</v>
          </cell>
          <cell r="AD1045" t="str">
            <v>-</v>
          </cell>
          <cell r="AE1045" t="str">
            <v>-</v>
          </cell>
          <cell r="AF1045" t="str">
            <v>0.00</v>
          </cell>
          <cell r="AG1045" t="str">
            <v>-</v>
          </cell>
          <cell r="AH1045" t="str">
            <v>18 ม.ค. 2567</v>
          </cell>
          <cell r="AI1045" t="str">
            <v>12 ม.ค. 2567</v>
          </cell>
          <cell r="AJ1045" t="str">
            <v>2 ก.พ. 2567</v>
          </cell>
          <cell r="AK1045" t="str">
            <v>12 ก.พ. 2567</v>
          </cell>
          <cell r="AL1045">
            <v>3</v>
          </cell>
          <cell r="AM1045">
            <v>2</v>
          </cell>
          <cell r="AN1045">
            <v>3</v>
          </cell>
          <cell r="AO1045">
            <v>2</v>
          </cell>
          <cell r="AQ1045" t="str">
            <v>66129415927</v>
          </cell>
          <cell r="AR1045" t="str">
            <v>หจก.เพชรรุ่งโรจน์ก่อสร้าง</v>
          </cell>
          <cell r="AS1045" t="str">
            <v/>
          </cell>
          <cell r="AT1045">
            <v>6495000</v>
          </cell>
          <cell r="AU1045">
            <v>6495000</v>
          </cell>
          <cell r="AV1045" t="str">
            <v/>
          </cell>
          <cell r="AW1045" t="str">
            <v>ขทช.พท./03/2567</v>
          </cell>
          <cell r="AX1045" t="str">
            <v>11 มี.ค. 2567</v>
          </cell>
          <cell r="AY1045" t="str">
            <v>12 มี.ค. 2567</v>
          </cell>
          <cell r="AZ1045" t="str">
            <v>8 ส.ค. 2567</v>
          </cell>
          <cell r="BA1045">
            <v>150</v>
          </cell>
          <cell r="BB1045" t="str">
            <v>เสรี จันทร์พูล</v>
          </cell>
          <cell r="BC1045">
            <v>6495000</v>
          </cell>
          <cell r="BD1045">
            <v>6495000</v>
          </cell>
          <cell r="BF1045">
            <v>5000</v>
          </cell>
          <cell r="BG1045">
            <v>5386.6299999998882</v>
          </cell>
          <cell r="BI1045" t="str">
            <v xml:space="preserve"> 13 ก.พ.67</v>
          </cell>
          <cell r="BJ1045">
            <v>8.2866301754114094E-2</v>
          </cell>
        </row>
        <row r="1046">
          <cell r="A1046" t="str">
            <v>งานอำนวยความปลอดภัย ถนนสาย พท.4025 แยกทางหลวงหมายเลข 4121 - บ้านท่าเชียด  อ.ตะโหมด จ.พัทลุง</v>
          </cell>
          <cell r="C1046" t="str">
            <v>2567</v>
          </cell>
          <cell r="D1046" t="str">
            <v>ผลผลิตโครงข่ายทางหลวงชนบทมีความปลอดภัย</v>
          </cell>
          <cell r="E1046" t="str">
            <v>อำนวยความปลอดภัยทางถนน</v>
          </cell>
          <cell r="F1046" t="str">
            <v>รายการปีเดียว ราคาต่อหน่วยต่ำกว่า 10 ล้านบาท (พลางก่อน1)</v>
          </cell>
          <cell r="G1046" t="str">
            <v>วิธี e-Bidding</v>
          </cell>
          <cell r="H1046" t="str">
            <v>ไฟฟ้าแสงสว่างและไฟสัญญาณจราจร</v>
          </cell>
          <cell r="I1046" t="str">
            <v>08007280005703210836</v>
          </cell>
          <cell r="J1046" t="str">
            <v>ตะโหมด</v>
          </cell>
          <cell r="K1046" t="str">
            <v>พัทลุง</v>
          </cell>
          <cell r="L1046">
            <v>1</v>
          </cell>
          <cell r="M1046" t="str">
            <v>แห่ง</v>
          </cell>
          <cell r="N1046" t="str">
            <v>13 ธ.ค. 2566</v>
          </cell>
          <cell r="O1046" t="str">
            <v/>
          </cell>
          <cell r="P1046">
            <v>5000000</v>
          </cell>
          <cell r="Q1046">
            <v>5000000</v>
          </cell>
          <cell r="R1046" t="str">
            <v>การอนุมัติสั่งซื้อสั่งจ้าง</v>
          </cell>
          <cell r="S1046" t="str">
            <v/>
          </cell>
          <cell r="T1046" t="str">
            <v>สำนักงานทางหลวงชนบทที่ 14 (กระบี่)</v>
          </cell>
          <cell r="U1046" t="str">
            <v>แขวงทางหลวงชนบทพัทลุง</v>
          </cell>
          <cell r="V1046" t="str">
            <v>สำนักอำนวยความปลอดภัย</v>
          </cell>
          <cell r="W1046" t="str">
            <v>พัทลุง</v>
          </cell>
          <cell r="X1046" t="str">
            <v/>
          </cell>
          <cell r="Y1046">
            <v>5000736.13</v>
          </cell>
          <cell r="Z1046">
            <v>1</v>
          </cell>
          <cell r="AA1046" t="str">
            <v>แห่ง</v>
          </cell>
          <cell r="AB1046" t="str">
            <v>-</v>
          </cell>
          <cell r="AC1046" t="str">
            <v>0.00</v>
          </cell>
          <cell r="AD1046" t="str">
            <v>แห่ง</v>
          </cell>
          <cell r="AE1046" t="str">
            <v>-</v>
          </cell>
          <cell r="AF1046" t="str">
            <v>0.00</v>
          </cell>
          <cell r="AG1046" t="str">
            <v>แห่ง</v>
          </cell>
          <cell r="AH1046" t="str">
            <v>11 ม.ค. 2567</v>
          </cell>
          <cell r="AI1046" t="str">
            <v>-</v>
          </cell>
          <cell r="AJ1046" t="str">
            <v>19 ม.ค. 2567</v>
          </cell>
          <cell r="AK1046" t="str">
            <v>24 ม.ค. 2567</v>
          </cell>
          <cell r="AL1046">
            <v>3</v>
          </cell>
          <cell r="AM1046">
            <v>2</v>
          </cell>
          <cell r="AN1046">
            <v>3</v>
          </cell>
          <cell r="AO1046">
            <v>1</v>
          </cell>
          <cell r="AP1046" t="str">
            <v>D888867000233</v>
          </cell>
          <cell r="AQ1046" t="str">
            <v>66129323043</v>
          </cell>
          <cell r="AR1046" t="str">
            <v>กิจการร่วมค้า กระแสสินธุ์ทราฟฟิค</v>
          </cell>
          <cell r="AS1046" t="str">
            <v/>
          </cell>
          <cell r="AT1046">
            <v>4995000</v>
          </cell>
          <cell r="AU1046">
            <v>4995000</v>
          </cell>
          <cell r="AV1046" t="str">
            <v/>
          </cell>
          <cell r="AX1046" t="str">
            <v>-</v>
          </cell>
          <cell r="AY1046" t="str">
            <v>-</v>
          </cell>
          <cell r="AZ1046" t="str">
            <v>-</v>
          </cell>
          <cell r="BF1046">
            <v>5000</v>
          </cell>
          <cell r="BG1046">
            <v>5736.1299999998882</v>
          </cell>
          <cell r="BI1046" t="str">
            <v xml:space="preserve"> 2 ก.พ.67</v>
          </cell>
          <cell r="BJ1046">
            <v>0.11470571233679328</v>
          </cell>
        </row>
        <row r="1047">
          <cell r="A1047" t="str">
            <v>ไฟฟ้าแสงสว่างบริเวณเข้าสู่ทางแยกหลัก ถนนสาย พท.4009 แยกทางหลวงหมายเลข 4048 - บ้านท่าสำเภาใต้  อ.เมือง จ.พัทลุง</v>
          </cell>
          <cell r="C1047" t="str">
            <v>2567</v>
          </cell>
          <cell r="D1047" t="str">
            <v>โครงการอำนวยความปลอดภัยสนับสนุนด้านคมนาคมและระบบโลจิสติกส์</v>
          </cell>
          <cell r="E1047" t="str">
            <v>ไฟฟ้าแสงสว่างบริเวณเข้าสู่ทางแยกหลัก</v>
          </cell>
          <cell r="F1047" t="str">
            <v>รายการปีเดียว ราคาต่อหน่วยต่ำกว่า 10 ล้านบาท (พลางก่อน1)</v>
          </cell>
          <cell r="G1047" t="str">
            <v>วิธี e-Bidding</v>
          </cell>
          <cell r="H1047" t="str">
            <v>ไฟฟ้าแสงสว่างบริเวณเข้าสู่ทางแยกหลัก</v>
          </cell>
          <cell r="I1047" t="str">
            <v>08007190061703210378</v>
          </cell>
          <cell r="J1047" t="str">
            <v>เมือง</v>
          </cell>
          <cell r="K1047" t="str">
            <v>พัทลุง</v>
          </cell>
          <cell r="L1047">
            <v>1</v>
          </cell>
          <cell r="M1047" t="str">
            <v>แห่ง</v>
          </cell>
          <cell r="N1047" t="str">
            <v>13 ธ.ค. 2566</v>
          </cell>
          <cell r="O1047" t="str">
            <v/>
          </cell>
          <cell r="P1047">
            <v>1519000</v>
          </cell>
          <cell r="Q1047">
            <v>1519000</v>
          </cell>
          <cell r="R1047" t="str">
            <v>การอนุมัติสั่งซื้อสั่งจ้าง</v>
          </cell>
          <cell r="S1047" t="str">
            <v/>
          </cell>
          <cell r="T1047" t="str">
            <v>สำนักงานทางหลวงชนบทที่ 14 (กระบี่)</v>
          </cell>
          <cell r="U1047" t="str">
            <v>แขวงทางหลวงชนบทพัทลุง</v>
          </cell>
          <cell r="V1047" t="str">
            <v>สำนักอำนวยความปลอดภัย</v>
          </cell>
          <cell r="W1047" t="str">
            <v>พัทลุง</v>
          </cell>
          <cell r="X1047" t="str">
            <v/>
          </cell>
          <cell r="Y1047">
            <v>1519210.33</v>
          </cell>
          <cell r="Z1047">
            <v>1</v>
          </cell>
          <cell r="AA1047" t="str">
            <v>แห่ง</v>
          </cell>
          <cell r="AB1047" t="str">
            <v>-</v>
          </cell>
          <cell r="AC1047" t="str">
            <v>0.00</v>
          </cell>
          <cell r="AD1047" t="str">
            <v>-</v>
          </cell>
          <cell r="AE1047" t="str">
            <v>-</v>
          </cell>
          <cell r="AF1047" t="str">
            <v>0.00</v>
          </cell>
          <cell r="AG1047" t="str">
            <v>-</v>
          </cell>
          <cell r="AH1047" t="str">
            <v>11 ม.ค. 2567</v>
          </cell>
          <cell r="AI1047" t="str">
            <v>-</v>
          </cell>
          <cell r="AJ1047" t="str">
            <v>19 ม.ค. 2567</v>
          </cell>
          <cell r="AK1047" t="str">
            <v>24 ม.ค. 2567</v>
          </cell>
          <cell r="AL1047">
            <v>3</v>
          </cell>
          <cell r="AM1047">
            <v>2</v>
          </cell>
          <cell r="AN1047">
            <v>3</v>
          </cell>
          <cell r="AO1047">
            <v>2</v>
          </cell>
          <cell r="AP1047" t="str">
            <v>D888867000233</v>
          </cell>
          <cell r="AQ1047" t="str">
            <v>66129320587</v>
          </cell>
          <cell r="AR1047" t="str">
            <v>กิจการร่วมค้า กระแสสินธุ์ทราฟฟิค</v>
          </cell>
          <cell r="AS1047" t="str">
            <v/>
          </cell>
          <cell r="AT1047">
            <v>1515000</v>
          </cell>
          <cell r="AU1047">
            <v>1515000</v>
          </cell>
          <cell r="AV1047" t="str">
            <v/>
          </cell>
          <cell r="AX1047" t="str">
            <v>-</v>
          </cell>
          <cell r="AY1047" t="str">
            <v>-</v>
          </cell>
          <cell r="AZ1047" t="str">
            <v>-</v>
          </cell>
          <cell r="BF1047">
            <v>4000</v>
          </cell>
          <cell r="BG1047">
            <v>4210.3300000000745</v>
          </cell>
          <cell r="BI1047" t="str">
            <v xml:space="preserve"> 2 ก.พ.67</v>
          </cell>
          <cell r="BJ1047">
            <v>0.27713937411155404</v>
          </cell>
        </row>
        <row r="1048">
          <cell r="A1048" t="str">
            <v>ไฟฟ้าแสงสว่างบริเวณเข้าสู่ทางแยกหลัก ถนนสาย พท.4004 แยกทางหลวงหมายเลข 4081 - บ้านฝาละมี  อ.เขาชัยสน, ปากพะยูน จ.พัทลุง</v>
          </cell>
          <cell r="C1048" t="str">
            <v>2567</v>
          </cell>
          <cell r="D1048" t="str">
            <v>โครงการอำนวยความปลอดภัยสนับสนุนด้านคมนาคมและระบบโลจิสติกส์</v>
          </cell>
          <cell r="E1048" t="str">
            <v>ไฟฟ้าแสงสว่างบริเวณเข้าสู่ทางแยกหลัก</v>
          </cell>
          <cell r="F1048" t="str">
            <v>รายการปีเดียว ราคาต่อหน่วยต่ำกว่า 10 ล้านบาท (พลางก่อน1)</v>
          </cell>
          <cell r="G1048" t="str">
            <v>วิธี e-Bidding</v>
          </cell>
          <cell r="H1048" t="str">
            <v>ไฟฟ้าแสงสว่างบริเวณเข้าสู่ทางแยกหลัก</v>
          </cell>
          <cell r="I1048" t="str">
            <v>08007190061703210378</v>
          </cell>
          <cell r="J1048" t="str">
            <v>เขาชัยสน</v>
          </cell>
          <cell r="K1048" t="str">
            <v>พัทลุง</v>
          </cell>
          <cell r="L1048">
            <v>1</v>
          </cell>
          <cell r="M1048" t="str">
            <v>แห่ง</v>
          </cell>
          <cell r="N1048" t="str">
            <v>13 ธ.ค. 2566</v>
          </cell>
          <cell r="O1048" t="str">
            <v/>
          </cell>
          <cell r="P1048">
            <v>2060000</v>
          </cell>
          <cell r="Q1048">
            <v>2060000</v>
          </cell>
          <cell r="R1048" t="str">
            <v>ลงนามในสัญญา</v>
          </cell>
          <cell r="S1048" t="str">
            <v/>
          </cell>
          <cell r="T1048" t="str">
            <v>สำนักงานทางหลวงชนบทที่ 14 (กระบี่)</v>
          </cell>
          <cell r="U1048" t="str">
            <v>แขวงทางหลวงชนบทพัทลุง</v>
          </cell>
          <cell r="V1048" t="str">
            <v>สำนักอำนวยความปลอดภัย</v>
          </cell>
          <cell r="W1048" t="str">
            <v>พัทลุง</v>
          </cell>
          <cell r="X1048" t="str">
            <v/>
          </cell>
          <cell r="Y1048">
            <v>2062584.12</v>
          </cell>
          <cell r="Z1048">
            <v>1</v>
          </cell>
          <cell r="AA1048" t="str">
            <v>แห่ง</v>
          </cell>
          <cell r="AB1048" t="str">
            <v>-</v>
          </cell>
          <cell r="AC1048" t="str">
            <v>0</v>
          </cell>
          <cell r="AD1048" t="str">
            <v>-</v>
          </cell>
          <cell r="AE1048" t="str">
            <v>-</v>
          </cell>
          <cell r="AF1048" t="str">
            <v>0</v>
          </cell>
          <cell r="AG1048" t="str">
            <v>-</v>
          </cell>
          <cell r="AH1048" t="str">
            <v>2 ก.พ. 2567</v>
          </cell>
          <cell r="AI1048" t="str">
            <v>-</v>
          </cell>
          <cell r="AJ1048" t="str">
            <v>12 ก.พ. 2567</v>
          </cell>
          <cell r="AK1048" t="str">
            <v>28 ก.พ. 2567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 t="str">
            <v>D888867000602</v>
          </cell>
          <cell r="AQ1048" t="str">
            <v>66129319145</v>
          </cell>
          <cell r="AR1048" t="str">
            <v>กิจการร่วมค้า กระแสสินธุ์ทราฟฟิค</v>
          </cell>
          <cell r="AS1048" t="str">
            <v/>
          </cell>
          <cell r="AT1048">
            <v>2057000</v>
          </cell>
          <cell r="AU1048">
            <v>2057000</v>
          </cell>
          <cell r="AV1048" t="str">
            <v/>
          </cell>
          <cell r="AW1048" t="str">
            <v>ขทช.พท./01/2567</v>
          </cell>
          <cell r="AX1048" t="str">
            <v>7 มี.ค. 2567</v>
          </cell>
          <cell r="AY1048" t="str">
            <v>8 มี.ค. 2567</v>
          </cell>
          <cell r="AZ1048" t="str">
            <v>15 มิ.ย. 2567</v>
          </cell>
          <cell r="BA1048">
            <v>100</v>
          </cell>
          <cell r="BC1048">
            <v>2057000</v>
          </cell>
          <cell r="BD1048">
            <v>2057000</v>
          </cell>
          <cell r="BF1048">
            <v>3000</v>
          </cell>
          <cell r="BG1048">
            <v>5584.1200000001118</v>
          </cell>
          <cell r="BI1048" t="str">
            <v xml:space="preserve"> 28 ก.พ.67</v>
          </cell>
          <cell r="BJ1048">
            <v>0.27073417010502882</v>
          </cell>
        </row>
        <row r="1049">
          <cell r="A1049" t="str">
            <v>ไฟฟ้าแสงสว่างบริเวณเข้าสู่ทางแยกหลัก ถนนสาย พท.4003 แยกทางหลวงหมายเลข 4050 - บ้านจงเก  อ.เมือง จ.พัทลุง</v>
          </cell>
          <cell r="C1049" t="str">
            <v>2567</v>
          </cell>
          <cell r="D1049" t="str">
            <v>โครงการอำนวยความปลอดภัยสนับสนุนด้านคมนาคมและระบบโลจิสติกส์</v>
          </cell>
          <cell r="E1049" t="str">
            <v>ไฟฟ้าแสงสว่างบริเวณเข้าสู่ทางแยกหลัก</v>
          </cell>
          <cell r="F1049" t="str">
            <v>รายการปีเดียว ราคาต่อหน่วยต่ำกว่า 10 ล้านบาท (พลางก่อน1)</v>
          </cell>
          <cell r="G1049" t="str">
            <v>วิธี e-Bidding</v>
          </cell>
          <cell r="H1049" t="str">
            <v>ไฟฟ้าแสงสว่างบริเวณเข้าสู่ทางแยกหลัก</v>
          </cell>
          <cell r="I1049" t="str">
            <v>08007190061703210378</v>
          </cell>
          <cell r="J1049" t="str">
            <v>เมือง</v>
          </cell>
          <cell r="K1049" t="str">
            <v>พัทลุง</v>
          </cell>
          <cell r="L1049">
            <v>1</v>
          </cell>
          <cell r="M1049" t="str">
            <v>แห่ง</v>
          </cell>
          <cell r="N1049" t="str">
            <v>13 ธ.ค. 2566</v>
          </cell>
          <cell r="O1049" t="str">
            <v/>
          </cell>
          <cell r="P1049">
            <v>2250000</v>
          </cell>
          <cell r="Q1049">
            <v>2250000</v>
          </cell>
          <cell r="R1049" t="str">
            <v>การอนุมัติสั่งซื้อสั่งจ้าง</v>
          </cell>
          <cell r="S1049" t="str">
            <v/>
          </cell>
          <cell r="T1049" t="str">
            <v>สำนักงานทางหลวงชนบทที่ 14 (กระบี่)</v>
          </cell>
          <cell r="U1049" t="str">
            <v>แขวงทางหลวงชนบทพัทลุง</v>
          </cell>
          <cell r="V1049" t="str">
            <v>สำนักอำนวยความปลอดภัย</v>
          </cell>
          <cell r="W1049" t="str">
            <v>พัทลุง</v>
          </cell>
          <cell r="X1049" t="str">
            <v/>
          </cell>
          <cell r="Y1049">
            <v>2257487.84</v>
          </cell>
          <cell r="Z1049">
            <v>1</v>
          </cell>
          <cell r="AA1049" t="str">
            <v>แห่ง</v>
          </cell>
          <cell r="AB1049" t="str">
            <v>-</v>
          </cell>
          <cell r="AC1049" t="str">
            <v>0.00</v>
          </cell>
          <cell r="AD1049" t="str">
            <v>-</v>
          </cell>
          <cell r="AE1049" t="str">
            <v>-</v>
          </cell>
          <cell r="AF1049" t="str">
            <v>0.00</v>
          </cell>
          <cell r="AG1049" t="str">
            <v>-</v>
          </cell>
          <cell r="AH1049" t="str">
            <v>17 ม.ค. 2567</v>
          </cell>
          <cell r="AI1049" t="str">
            <v>-</v>
          </cell>
          <cell r="AJ1049" t="str">
            <v>25 ม.ค. 2567</v>
          </cell>
          <cell r="AK1049" t="str">
            <v>29 ม.ค. 2567</v>
          </cell>
          <cell r="AL1049">
            <v>3</v>
          </cell>
          <cell r="AM1049">
            <v>2</v>
          </cell>
          <cell r="AN1049">
            <v>3</v>
          </cell>
          <cell r="AO1049">
            <v>2</v>
          </cell>
          <cell r="AP1049" t="str">
            <v>0933544000131</v>
          </cell>
          <cell r="AR1049" t="str">
            <v>ห้างหุ้นส่วนจำกัด ลูกแก้ววิศวกรรม</v>
          </cell>
          <cell r="AS1049" t="str">
            <v/>
          </cell>
          <cell r="AT1049">
            <v>2150789</v>
          </cell>
          <cell r="AU1049">
            <v>2150789</v>
          </cell>
          <cell r="AV1049" t="str">
            <v/>
          </cell>
          <cell r="AX1049" t="str">
            <v>-</v>
          </cell>
          <cell r="AY1049" t="str">
            <v>-</v>
          </cell>
          <cell r="AZ1049" t="str">
            <v>-</v>
          </cell>
          <cell r="BF1049">
            <v>99211</v>
          </cell>
          <cell r="BG1049">
            <v>106698.83999999985</v>
          </cell>
          <cell r="BI1049" t="str">
            <v xml:space="preserve"> 2 ก.พ.67</v>
          </cell>
          <cell r="BJ1049">
            <v>4.7264414057707551</v>
          </cell>
        </row>
        <row r="1050">
          <cell r="A1050" t="str">
            <v>สะพานข้ามคลองบางแป้น (กม.ที่ 5+490)  อ.วังวิเศษ จ.ตรัง</v>
          </cell>
          <cell r="C1050" t="str">
            <v>2567</v>
          </cell>
          <cell r="D1050" t="str">
            <v>ผลผลิตโครงข่ายทางหลวงชนบทได้รับการพัฒนา</v>
          </cell>
          <cell r="E1050" t="str">
            <v>พัฒนาสะพานขนาดกลาง</v>
          </cell>
          <cell r="F1050" t="str">
            <v>รายการปีเดียว ราคาต่อหน่วยต่ำกว่า 10 ล้านบาท (พลางก่อน1)</v>
          </cell>
          <cell r="G1050" t="str">
            <v>วิธี e-Bidding</v>
          </cell>
          <cell r="H1050" t="str">
            <v>สะพาน</v>
          </cell>
          <cell r="I1050" t="str">
            <v>08007280003703210214</v>
          </cell>
          <cell r="J1050" t="str">
            <v>วังวิเศษ</v>
          </cell>
          <cell r="K1050" t="str">
            <v>ตรัง</v>
          </cell>
          <cell r="L1050">
            <v>30</v>
          </cell>
          <cell r="M1050" t="str">
            <v>เมตร</v>
          </cell>
          <cell r="N1050" t="str">
            <v>17 ต.ค. 2566</v>
          </cell>
          <cell r="O1050" t="str">
            <v/>
          </cell>
          <cell r="P1050">
            <v>5700000</v>
          </cell>
          <cell r="Q1050">
            <v>5700000</v>
          </cell>
          <cell r="R1050" t="str">
            <v>ลงนามในสัญญา</v>
          </cell>
          <cell r="S1050" t="str">
            <v/>
          </cell>
          <cell r="T1050" t="str">
            <v>สำนักงานทางหลวงชนบทที่ 14 (กระบี่)</v>
          </cell>
          <cell r="U1050" t="str">
            <v>สำนักงานทางหลวงชนบทที่ 14 (กระบี่)</v>
          </cell>
          <cell r="V1050" t="str">
            <v>กองแผนงาน</v>
          </cell>
          <cell r="W1050" t="str">
            <v>ตรัง</v>
          </cell>
          <cell r="X1050" t="str">
            <v/>
          </cell>
          <cell r="Y1050">
            <v>5700000</v>
          </cell>
          <cell r="Z1050">
            <v>30</v>
          </cell>
          <cell r="AA1050" t="str">
            <v>เมตร</v>
          </cell>
          <cell r="AB1050" t="str">
            <v>ลาดยาง AC</v>
          </cell>
          <cell r="AC1050" t="str">
            <v>7.00</v>
          </cell>
          <cell r="AD1050" t="str">
            <v>เมตร</v>
          </cell>
          <cell r="AE1050" t="str">
            <v>AC</v>
          </cell>
          <cell r="AF1050" t="str">
            <v>2.00 - 2.50</v>
          </cell>
          <cell r="AG1050" t="str">
            <v>เมตร</v>
          </cell>
          <cell r="AH1050" t="str">
            <v>10 พ.ย. 2566</v>
          </cell>
          <cell r="AI1050" t="str">
            <v>6 พ.ย. 2566</v>
          </cell>
          <cell r="AJ1050" t="str">
            <v>27 พ.ย. 2566</v>
          </cell>
          <cell r="AK1050" t="str">
            <v>30 พ.ย. 2566</v>
          </cell>
          <cell r="AL1050">
            <v>3</v>
          </cell>
          <cell r="AM1050">
            <v>3</v>
          </cell>
          <cell r="AN1050">
            <v>3</v>
          </cell>
          <cell r="AO1050">
            <v>3</v>
          </cell>
          <cell r="AP1050" t="str">
            <v>0925566000641</v>
          </cell>
          <cell r="AR1050" t="str">
            <v>บจก.บริษัท วงศ์สวัสดิ์ก่อสร้าง จำกัด</v>
          </cell>
          <cell r="AS1050" t="str">
            <v/>
          </cell>
          <cell r="AT1050">
            <v>5650000</v>
          </cell>
          <cell r="AU1050">
            <v>5650000</v>
          </cell>
          <cell r="AV1050" t="str">
            <v/>
          </cell>
          <cell r="AW1050" t="str">
            <v>สทช.ที่ 14/03/2567</v>
          </cell>
          <cell r="AX1050" t="str">
            <v>8 ม.ค. 2567</v>
          </cell>
          <cell r="AY1050" t="str">
            <v>9 ม.ค. 2567</v>
          </cell>
          <cell r="AZ1050" t="str">
            <v>7 พ.ค. 2567</v>
          </cell>
          <cell r="BA1050">
            <v>120</v>
          </cell>
          <cell r="BB1050" t="str">
            <v>นางสาวศิริพร ชีวะกุล</v>
          </cell>
          <cell r="BC1050">
            <v>5650000</v>
          </cell>
          <cell r="BD1050">
            <v>5650000</v>
          </cell>
          <cell r="BF1050">
            <v>50000</v>
          </cell>
          <cell r="BG1050">
            <v>50000</v>
          </cell>
          <cell r="BI1050" t="str">
            <v xml:space="preserve"> 2 ก.พ.67</v>
          </cell>
          <cell r="BJ1050">
            <v>0.8771929824561403</v>
          </cell>
        </row>
        <row r="1051">
          <cell r="A1051" t="str">
            <v>สะพานข้ามคลองบางแป้น (กม.ที่ 5+895)  อ.วังวิเศษ จ.ตรัง</v>
          </cell>
          <cell r="C1051" t="str">
            <v>2567</v>
          </cell>
          <cell r="D1051" t="str">
            <v>ผลผลิตโครงข่ายทางหลวงชนบทได้รับการพัฒนา</v>
          </cell>
          <cell r="E1051" t="str">
            <v>พัฒนาสะพานขนาดกลาง</v>
          </cell>
          <cell r="F1051" t="str">
            <v>รายการปีเดียว ราคาต่อหน่วยต่ำกว่า 10 ล้านบาท (พลางก่อน1)</v>
          </cell>
          <cell r="G1051" t="str">
            <v>วิธี e-Bidding</v>
          </cell>
          <cell r="H1051" t="str">
            <v>สะพาน</v>
          </cell>
          <cell r="I1051" t="str">
            <v>08007280003703210214</v>
          </cell>
          <cell r="J1051" t="str">
            <v>วังวิเศษ</v>
          </cell>
          <cell r="K1051" t="str">
            <v>ตรัง</v>
          </cell>
          <cell r="L1051">
            <v>30</v>
          </cell>
          <cell r="M1051" t="str">
            <v>เมตร</v>
          </cell>
          <cell r="N1051" t="str">
            <v>17 ต.ค. 2566</v>
          </cell>
          <cell r="O1051" t="str">
            <v/>
          </cell>
          <cell r="P1051">
            <v>9960000</v>
          </cell>
          <cell r="Q1051">
            <v>9960000</v>
          </cell>
          <cell r="R1051" t="str">
            <v>ลงนามในสัญญา</v>
          </cell>
          <cell r="S1051" t="str">
            <v/>
          </cell>
          <cell r="T1051" t="str">
            <v>สำนักงานทางหลวงชนบทที่ 14 (กระบี่)</v>
          </cell>
          <cell r="U1051" t="str">
            <v>สำนักงานทางหลวงชนบทที่ 14 (กระบี่)</v>
          </cell>
          <cell r="V1051" t="str">
            <v>กองแผนงาน</v>
          </cell>
          <cell r="W1051" t="str">
            <v>ตรัง</v>
          </cell>
          <cell r="X1051" t="str">
            <v/>
          </cell>
          <cell r="Y1051">
            <v>9960000</v>
          </cell>
          <cell r="Z1051">
            <v>30</v>
          </cell>
          <cell r="AA1051" t="str">
            <v>เมตร</v>
          </cell>
          <cell r="AB1051" t="str">
            <v>ลาดยาง AC</v>
          </cell>
          <cell r="AC1051" t="str">
            <v>7.00</v>
          </cell>
          <cell r="AD1051" t="str">
            <v>เมตร</v>
          </cell>
          <cell r="AE1051" t="str">
            <v>AC</v>
          </cell>
          <cell r="AF1051" t="str">
            <v>2.50-3.00</v>
          </cell>
          <cell r="AG1051" t="str">
            <v>เมตร</v>
          </cell>
          <cell r="AH1051" t="str">
            <v>10 พ.ย. 2566</v>
          </cell>
          <cell r="AI1051" t="str">
            <v>6 พ.ย. 2566</v>
          </cell>
          <cell r="AJ1051" t="str">
            <v>27 พ.ย. 2566</v>
          </cell>
          <cell r="AK1051" t="str">
            <v>30 พ.ย. 2566</v>
          </cell>
          <cell r="AL1051">
            <v>3</v>
          </cell>
          <cell r="AM1051">
            <v>3</v>
          </cell>
          <cell r="AN1051">
            <v>3</v>
          </cell>
          <cell r="AO1051">
            <v>3</v>
          </cell>
          <cell r="AP1051" t="str">
            <v>0925566000641</v>
          </cell>
          <cell r="AR1051" t="str">
            <v>บจก.บริษัท วงศ์สวัสดิ์ก่อสร้าง จำกัด</v>
          </cell>
          <cell r="AS1051" t="str">
            <v/>
          </cell>
          <cell r="AT1051">
            <v>9890000</v>
          </cell>
          <cell r="AU1051">
            <v>9890000</v>
          </cell>
          <cell r="AV1051" t="str">
            <v/>
          </cell>
          <cell r="AW1051" t="str">
            <v>สทช.ที่ 14/04/2567</v>
          </cell>
          <cell r="AX1051" t="str">
            <v>8 ม.ค. 2567</v>
          </cell>
          <cell r="AY1051" t="str">
            <v>9 ม.ค. 2567</v>
          </cell>
          <cell r="AZ1051" t="str">
            <v>6 มิ.ย. 2567</v>
          </cell>
          <cell r="BA1051">
            <v>150</v>
          </cell>
          <cell r="BB1051" t="str">
            <v>สมยศ สารวัตร</v>
          </cell>
          <cell r="BC1051">
            <v>9890000</v>
          </cell>
          <cell r="BD1051">
            <v>9890000</v>
          </cell>
          <cell r="BF1051">
            <v>70000</v>
          </cell>
          <cell r="BG1051">
            <v>70000</v>
          </cell>
          <cell r="BI1051" t="str">
            <v xml:space="preserve"> 2 ก.พ.67</v>
          </cell>
          <cell r="BJ1051">
            <v>0.70281124497991965</v>
          </cell>
        </row>
        <row r="1052">
          <cell r="A1052" t="str">
            <v>งานอำนวยความปลอดภัย ถนนสาย พง.4011 แยกทางหลวงหมายเลข 4090 - น้ำตกแสงทอง  อ.กะปง จ.พังงา</v>
          </cell>
          <cell r="C1052" t="str">
            <v>2567</v>
          </cell>
          <cell r="D1052" t="str">
            <v>ผลผลิตโครงข่ายทางหลวงชนบทมีความปลอดภัย</v>
          </cell>
          <cell r="E1052" t="str">
            <v>อำนวยความปลอดภัยทางถนน</v>
          </cell>
          <cell r="F1052" t="str">
            <v>รายการปีเดียว ราคาต่อหน่วยต่ำกว่า 10 ล้านบาท (พลางก่อน1)</v>
          </cell>
          <cell r="G1052" t="str">
            <v>วิธี e-Bidding</v>
          </cell>
          <cell r="H1052" t="str">
            <v>ไฟฟ้าแสงสว่างและไฟสัญญาณจราจร</v>
          </cell>
          <cell r="I1052" t="str">
            <v>08007280005703210836</v>
          </cell>
          <cell r="J1052" t="str">
            <v>กะปง</v>
          </cell>
          <cell r="K1052" t="str">
            <v>พังงา</v>
          </cell>
          <cell r="L1052">
            <v>2</v>
          </cell>
          <cell r="M1052" t="str">
            <v>แห่ง</v>
          </cell>
          <cell r="N1052" t="str">
            <v>13 ธ.ค. 2566</v>
          </cell>
          <cell r="O1052" t="str">
            <v/>
          </cell>
          <cell r="P1052">
            <v>1830000</v>
          </cell>
          <cell r="Q1052">
            <v>1830000</v>
          </cell>
          <cell r="R1052" t="str">
            <v>การอนุมัติสั่งซื้อสั่งจ้าง</v>
          </cell>
          <cell r="S1052" t="str">
            <v/>
          </cell>
          <cell r="T1052" t="str">
            <v>สำนักงานทางหลวงชนบทที่ 14 (กระบี่)</v>
          </cell>
          <cell r="U1052" t="str">
            <v>สำนักงานทางหลวงชนบทที่ 14 (กระบี่)</v>
          </cell>
          <cell r="V1052" t="str">
            <v>สำนักอำนวยความปลอดภัย</v>
          </cell>
          <cell r="W1052" t="str">
            <v>พังงา</v>
          </cell>
          <cell r="X1052" t="str">
            <v/>
          </cell>
          <cell r="Y1052">
            <v>1831210.7</v>
          </cell>
          <cell r="Z1052">
            <v>2</v>
          </cell>
          <cell r="AA1052" t="str">
            <v>แห่ง</v>
          </cell>
          <cell r="AB1052" t="str">
            <v>-</v>
          </cell>
          <cell r="AC1052" t="str">
            <v>0.00</v>
          </cell>
          <cell r="AD1052" t="str">
            <v>-</v>
          </cell>
          <cell r="AE1052" t="str">
            <v>-</v>
          </cell>
          <cell r="AF1052" t="str">
            <v>0.00</v>
          </cell>
          <cell r="AG1052" t="str">
            <v>-</v>
          </cell>
          <cell r="AH1052" t="str">
            <v>28 ธ.ค. 2566</v>
          </cell>
          <cell r="AI1052" t="str">
            <v>28 ธ.ค. 2566</v>
          </cell>
          <cell r="AJ1052" t="str">
            <v>10 ม.ค. 2567</v>
          </cell>
          <cell r="AK1052" t="str">
            <v>22 ม.ค. 2567</v>
          </cell>
          <cell r="AL1052">
            <v>4</v>
          </cell>
          <cell r="AM1052">
            <v>3</v>
          </cell>
          <cell r="AN1052">
            <v>4</v>
          </cell>
          <cell r="AO1052">
            <v>4</v>
          </cell>
          <cell r="AP1052" t="str">
            <v>0255566001864</v>
          </cell>
          <cell r="AR1052" t="str">
            <v>บริษัท เอส เค พี โรด เซฟตี้ จำกัด</v>
          </cell>
          <cell r="AS1052" t="str">
            <v/>
          </cell>
          <cell r="AT1052">
            <v>1825000</v>
          </cell>
          <cell r="AU1052">
            <v>1825000</v>
          </cell>
          <cell r="AV1052" t="str">
            <v/>
          </cell>
          <cell r="AX1052" t="str">
            <v>-</v>
          </cell>
          <cell r="AY1052" t="str">
            <v>-</v>
          </cell>
          <cell r="AZ1052" t="str">
            <v>-</v>
          </cell>
          <cell r="BF1052">
            <v>5000</v>
          </cell>
          <cell r="BG1052">
            <v>6210.6999999999534</v>
          </cell>
          <cell r="BI1052" t="str">
            <v xml:space="preserve"> 2 ก.พ.67</v>
          </cell>
          <cell r="BJ1052">
            <v>0.33915813183048538</v>
          </cell>
        </row>
        <row r="1053">
          <cell r="A1053" t="str">
            <v>งานอำนวยความปลอดภัย ถนนสาย ตง.4009 แยกทางหลวงหมายเลข 4264 - บ้านย่านตาขาว  อ.ย่านตาขาว จ.ตรัง</v>
          </cell>
          <cell r="C1053" t="str">
            <v>2567</v>
          </cell>
          <cell r="D1053" t="str">
            <v>ผลผลิตโครงข่ายทางหลวงชนบทมีความปลอดภัย</v>
          </cell>
          <cell r="E1053" t="str">
            <v>อำนวยความปลอดภัยทางถนน</v>
          </cell>
          <cell r="F1053" t="str">
            <v>รายการปีเดียว ราคาต่อหน่วยต่ำกว่า 10 ล้านบาท (พลางก่อน1)</v>
          </cell>
          <cell r="G1053" t="str">
            <v>วิธี e-Bidding</v>
          </cell>
          <cell r="H1053" t="str">
            <v>ไฟฟ้าแสงสว่างและไฟสัญญาณจราจร</v>
          </cell>
          <cell r="I1053" t="str">
            <v>08007280005703210836</v>
          </cell>
          <cell r="J1053" t="str">
            <v>ย่านตาขาว</v>
          </cell>
          <cell r="K1053" t="str">
            <v>ตรัง</v>
          </cell>
          <cell r="L1053">
            <v>2</v>
          </cell>
          <cell r="M1053" t="str">
            <v>แห่ง</v>
          </cell>
          <cell r="N1053" t="str">
            <v>28 พ.ย. 2566</v>
          </cell>
          <cell r="O1053" t="str">
            <v/>
          </cell>
          <cell r="P1053">
            <v>5293000</v>
          </cell>
          <cell r="Q1053">
            <v>5293000</v>
          </cell>
          <cell r="R1053" t="str">
            <v>ลงนามในสัญญา</v>
          </cell>
          <cell r="S1053" t="str">
            <v/>
          </cell>
          <cell r="T1053" t="str">
            <v>สำนักงานทางหลวงชนบทที่ 14 (กระบี่)</v>
          </cell>
          <cell r="U1053" t="str">
            <v>สำนักงานทางหลวงชนบทที่ 14 (กระบี่)</v>
          </cell>
          <cell r="V1053" t="str">
            <v>สำนักอำนวยความปลอดภัย</v>
          </cell>
          <cell r="W1053" t="str">
            <v>ตรัง</v>
          </cell>
          <cell r="X1053" t="str">
            <v/>
          </cell>
          <cell r="Y1053">
            <v>5291102.03</v>
          </cell>
          <cell r="Z1053">
            <v>2</v>
          </cell>
          <cell r="AA1053" t="str">
            <v>แห่ง</v>
          </cell>
          <cell r="AB1053" t="str">
            <v>-</v>
          </cell>
          <cell r="AC1053" t="str">
            <v>-</v>
          </cell>
          <cell r="AD1053" t="str">
            <v>-</v>
          </cell>
          <cell r="AE1053" t="str">
            <v>-</v>
          </cell>
          <cell r="AF1053" t="str">
            <v>-</v>
          </cell>
          <cell r="AG1053" t="str">
            <v>-</v>
          </cell>
          <cell r="AH1053" t="str">
            <v>20 ธ.ค. 2566</v>
          </cell>
          <cell r="AI1053" t="str">
            <v>14 ธ.ค. 2566</v>
          </cell>
          <cell r="AJ1053" t="str">
            <v>8 ม.ค. 2567</v>
          </cell>
          <cell r="AK1053" t="str">
            <v>22 ม.ค. 2567</v>
          </cell>
          <cell r="AL1053">
            <v>4</v>
          </cell>
          <cell r="AM1053">
            <v>3</v>
          </cell>
          <cell r="AN1053">
            <v>4</v>
          </cell>
          <cell r="AO1053">
            <v>4</v>
          </cell>
          <cell r="AP1053" t="str">
            <v>0925549000140</v>
          </cell>
          <cell r="AR1053" t="str">
            <v>บจก.ว.รณภูมิ</v>
          </cell>
          <cell r="AS1053" t="str">
            <v/>
          </cell>
          <cell r="AT1053">
            <v>5282000</v>
          </cell>
          <cell r="AU1053">
            <v>5282000</v>
          </cell>
          <cell r="AV1053" t="str">
            <v/>
          </cell>
          <cell r="AW1053" t="str">
            <v>สทช.14/07/2567</v>
          </cell>
          <cell r="AX1053" t="str">
            <v>15 ก.พ. 2567</v>
          </cell>
          <cell r="AY1053" t="str">
            <v>16 ก.พ. 2567</v>
          </cell>
          <cell r="AZ1053" t="str">
            <v>15 พ.ค. 2567</v>
          </cell>
          <cell r="BA1053">
            <v>90</v>
          </cell>
          <cell r="BB1053" t="str">
            <v/>
          </cell>
          <cell r="BC1053">
            <v>5282000</v>
          </cell>
          <cell r="BD1053">
            <v>5282000</v>
          </cell>
          <cell r="BF1053">
            <v>11000</v>
          </cell>
          <cell r="BG1053">
            <v>9102.0300000002608</v>
          </cell>
          <cell r="BI1053" t="str">
            <v xml:space="preserve"> 2 ก.พ.67</v>
          </cell>
          <cell r="BJ1053">
            <v>0.17202522174761881</v>
          </cell>
        </row>
        <row r="1054">
          <cell r="A1054" t="str">
            <v>งานอำนวยความปลอดภัย ถนนสาย ตง.3002 แยกทางหลวงหมายเลข 419 - บ้านหลังเขา  อ.เมือง จ.ตรัง</v>
          </cell>
          <cell r="C1054" t="str">
            <v>2567</v>
          </cell>
          <cell r="D1054" t="str">
            <v>ผลผลิตโครงข่ายทางหลวงชนบทมีความปลอดภัย</v>
          </cell>
          <cell r="E1054" t="str">
            <v>อำนวยความปลอดภัยทางถนน</v>
          </cell>
          <cell r="F1054" t="str">
            <v>รายการปีเดียว ราคาต่อหน่วยต่ำกว่า 10 ล้านบาท (พลางก่อน1)</v>
          </cell>
          <cell r="G1054" t="str">
            <v>วิธี e-Bidding</v>
          </cell>
          <cell r="H1054" t="str">
            <v>ไฟฟ้าแสงสว่างและไฟสัญญาณจราจร</v>
          </cell>
          <cell r="I1054" t="str">
            <v>08007280005703210836</v>
          </cell>
          <cell r="J1054" t="str">
            <v>เมือง</v>
          </cell>
          <cell r="K1054" t="str">
            <v>ตรัง</v>
          </cell>
          <cell r="L1054">
            <v>1</v>
          </cell>
          <cell r="M1054" t="str">
            <v>แห่ง</v>
          </cell>
          <cell r="N1054" t="str">
            <v>13 ธ.ค. 2566</v>
          </cell>
          <cell r="O1054" t="str">
            <v/>
          </cell>
          <cell r="P1054">
            <v>1997000</v>
          </cell>
          <cell r="Q1054">
            <v>1997000</v>
          </cell>
          <cell r="R1054" t="str">
            <v>การอนุมัติสั่งซื้อสั่งจ้าง</v>
          </cell>
          <cell r="S1054" t="str">
            <v/>
          </cell>
          <cell r="T1054" t="str">
            <v>สำนักงานทางหลวงชนบทที่ 14 (กระบี่)</v>
          </cell>
          <cell r="U1054" t="str">
            <v>สำนักงานทางหลวงชนบทที่ 14 (กระบี่)</v>
          </cell>
          <cell r="V1054" t="str">
            <v>สำนักอำนวยความปลอดภัย</v>
          </cell>
          <cell r="W1054" t="str">
            <v>ตรัง</v>
          </cell>
          <cell r="X1054" t="str">
            <v/>
          </cell>
          <cell r="Y1054">
            <v>1980102.77</v>
          </cell>
          <cell r="Z1054">
            <v>1</v>
          </cell>
          <cell r="AA1054" t="str">
            <v>แห่ง</v>
          </cell>
          <cell r="AB1054" t="str">
            <v>-</v>
          </cell>
          <cell r="AC1054" t="str">
            <v>0.00</v>
          </cell>
          <cell r="AD1054" t="str">
            <v>-</v>
          </cell>
          <cell r="AE1054" t="str">
            <v>-</v>
          </cell>
          <cell r="AF1054" t="str">
            <v>0.00</v>
          </cell>
          <cell r="AG1054" t="str">
            <v>-</v>
          </cell>
          <cell r="AH1054" t="str">
            <v>28 ธ.ค. 2566</v>
          </cell>
          <cell r="AI1054" t="str">
            <v>28 ธ.ค. 2566</v>
          </cell>
          <cell r="AJ1054" t="str">
            <v>10 ม.ค. 2567</v>
          </cell>
          <cell r="AK1054" t="str">
            <v>22 ม.ค. 2567</v>
          </cell>
          <cell r="AL1054">
            <v>4</v>
          </cell>
          <cell r="AM1054">
            <v>3</v>
          </cell>
          <cell r="AN1054">
            <v>4</v>
          </cell>
          <cell r="AO1054">
            <v>4</v>
          </cell>
          <cell r="AP1054" t="str">
            <v>0925557000714</v>
          </cell>
          <cell r="AR1054" t="str">
            <v>บจก.ที.วี.ซี 2014</v>
          </cell>
          <cell r="AS1054" t="str">
            <v/>
          </cell>
          <cell r="AT1054">
            <v>1970000</v>
          </cell>
          <cell r="AU1054">
            <v>1970000</v>
          </cell>
          <cell r="AV1054" t="str">
            <v/>
          </cell>
          <cell r="AX1054" t="str">
            <v>-</v>
          </cell>
          <cell r="AY1054" t="str">
            <v>-</v>
          </cell>
          <cell r="AZ1054" t="str">
            <v>-</v>
          </cell>
          <cell r="BF1054">
            <v>27000</v>
          </cell>
          <cell r="BG1054">
            <v>10102.770000000019</v>
          </cell>
          <cell r="BI1054" t="str">
            <v xml:space="preserve"> 2 ก.พ.67</v>
          </cell>
          <cell r="BJ1054">
            <v>0.51021442690068142</v>
          </cell>
        </row>
        <row r="1055">
          <cell r="A1055" t="str">
            <v>งานอำนวยความปลอดภัย ถนนสาย ตง.4001 แยกทางหลวงหมายเลข 4046 - บ้านโคกพลา  อ.สิเกา, วังวิเศษ จ.ตรัง</v>
          </cell>
          <cell r="C1055" t="str">
            <v>2567</v>
          </cell>
          <cell r="D1055" t="str">
            <v>ผลผลิตโครงข่ายทางหลวงชนบทมีความปลอดภัย</v>
          </cell>
          <cell r="E1055" t="str">
            <v>อำนวยความปลอดภัยทางถนน</v>
          </cell>
          <cell r="F1055" t="str">
            <v>รายการปีเดียว ราคาต่อหน่วยต่ำกว่า 10 ล้านบาท (พลางก่อน1)</v>
          </cell>
          <cell r="G1055" t="str">
            <v>วิธี e-Bidding</v>
          </cell>
          <cell r="H1055" t="str">
            <v>ปรับปรุงทางเพื่อความปลอดภัย</v>
          </cell>
          <cell r="I1055" t="str">
            <v>08007280005703210836</v>
          </cell>
          <cell r="J1055" t="str">
            <v>สิเกา</v>
          </cell>
          <cell r="K1055" t="str">
            <v>ตรัง</v>
          </cell>
          <cell r="L1055">
            <v>1</v>
          </cell>
          <cell r="M1055" t="str">
            <v>แห่ง</v>
          </cell>
          <cell r="N1055" t="str">
            <v>13 ธ.ค. 2566</v>
          </cell>
          <cell r="O1055" t="str">
            <v/>
          </cell>
          <cell r="P1055">
            <v>2329000</v>
          </cell>
          <cell r="Q1055">
            <v>2329000</v>
          </cell>
          <cell r="R1055" t="str">
            <v>ลงนามในสัญญา</v>
          </cell>
          <cell r="S1055" t="str">
            <v/>
          </cell>
          <cell r="T1055" t="str">
            <v>สำนักงานทางหลวงชนบทที่ 14 (กระบี่)</v>
          </cell>
          <cell r="U1055" t="str">
            <v>สำนักงานทางหลวงชนบทที่ 14 (กระบี่)</v>
          </cell>
          <cell r="V1055" t="str">
            <v>สำนักอำนวยความปลอดภัย</v>
          </cell>
          <cell r="W1055" t="str">
            <v>ตรัง</v>
          </cell>
          <cell r="X1055" t="str">
            <v/>
          </cell>
          <cell r="Y1055">
            <v>2321280.14</v>
          </cell>
          <cell r="Z1055">
            <v>1</v>
          </cell>
          <cell r="AA1055" t="str">
            <v>แห่ง</v>
          </cell>
          <cell r="AB1055" t="str">
            <v>-</v>
          </cell>
          <cell r="AC1055" t="str">
            <v>0.00</v>
          </cell>
          <cell r="AD1055" t="str">
            <v>-</v>
          </cell>
          <cell r="AE1055" t="str">
            <v>-</v>
          </cell>
          <cell r="AF1055" t="str">
            <v>0.00</v>
          </cell>
          <cell r="AG1055" t="str">
            <v>-</v>
          </cell>
          <cell r="AH1055" t="str">
            <v>28 ธ.ค. 2566</v>
          </cell>
          <cell r="AI1055" t="str">
            <v>28 ธ.ค. 2566</v>
          </cell>
          <cell r="AJ1055" t="str">
            <v>9 ม.ค. 2567</v>
          </cell>
          <cell r="AK1055" t="str">
            <v>17 ม.ค. 2567</v>
          </cell>
          <cell r="AL1055">
            <v>3</v>
          </cell>
          <cell r="AM1055">
            <v>3</v>
          </cell>
          <cell r="AN1055">
            <v>3</v>
          </cell>
          <cell r="AO1055">
            <v>3</v>
          </cell>
          <cell r="AP1055" t="str">
            <v>0195564002830</v>
          </cell>
          <cell r="AR1055" t="str">
            <v>บริษัท มาย เวย์ ซิสเต็ม จำกัด</v>
          </cell>
          <cell r="AS1055" t="str">
            <v/>
          </cell>
          <cell r="AT1055">
            <v>2311300</v>
          </cell>
          <cell r="AU1055">
            <v>2311000</v>
          </cell>
          <cell r="AV1055" t="str">
            <v/>
          </cell>
          <cell r="AW1055" t="str">
            <v>สทช.ที่ 14/05/2567</v>
          </cell>
          <cell r="AX1055" t="str">
            <v>2 ก.พ. 2567</v>
          </cell>
          <cell r="AY1055" t="str">
            <v>3 ก.พ. 2567</v>
          </cell>
          <cell r="AZ1055" t="str">
            <v>26 เม.ย. 2567</v>
          </cell>
          <cell r="BA1055">
            <v>60</v>
          </cell>
          <cell r="BB1055" t="str">
            <v>ภานุเดช ขวัญมี</v>
          </cell>
          <cell r="BC1055">
            <v>2311000</v>
          </cell>
          <cell r="BD1055">
            <v>2311000</v>
          </cell>
          <cell r="BF1055">
            <v>18000</v>
          </cell>
          <cell r="BG1055">
            <v>10280.14000000013</v>
          </cell>
          <cell r="BI1055" t="str">
            <v xml:space="preserve"> 2 ก.พ.67</v>
          </cell>
          <cell r="BJ1055">
            <v>0.44286511665929862</v>
          </cell>
        </row>
        <row r="1056">
          <cell r="A1056" t="str">
            <v>งานอำนวยความปลอดภัย ถนนสาย ตง.4025 แยกทางหลวงหมายเลข 4162 - บ้านฉางหลาง  อ.สิเกา จ.ตรัง</v>
          </cell>
          <cell r="C1056" t="str">
            <v>2567</v>
          </cell>
          <cell r="D1056" t="str">
            <v>ผลผลิตโครงข่ายทางหลวงชนบทมีความปลอดภัย</v>
          </cell>
          <cell r="E1056" t="str">
            <v>อำนวยความปลอดภัยทางถนน</v>
          </cell>
          <cell r="F1056" t="str">
            <v>รายการปีเดียว ราคาต่อหน่วยต่ำกว่า 10 ล้านบาท (พลางก่อน1)</v>
          </cell>
          <cell r="G1056" t="str">
            <v>วิธี e-Bidding</v>
          </cell>
          <cell r="H1056" t="str">
            <v>ปรับปรุงทางเพื่อความปลอดภัย</v>
          </cell>
          <cell r="I1056" t="str">
            <v>08007280005703210836</v>
          </cell>
          <cell r="J1056" t="str">
            <v>สิเกา</v>
          </cell>
          <cell r="K1056" t="str">
            <v>ตรัง</v>
          </cell>
          <cell r="L1056">
            <v>1</v>
          </cell>
          <cell r="M1056" t="str">
            <v>แห่ง</v>
          </cell>
          <cell r="N1056" t="str">
            <v>13 ธ.ค. 2566</v>
          </cell>
          <cell r="O1056" t="str">
            <v/>
          </cell>
          <cell r="P1056">
            <v>2407000</v>
          </cell>
          <cell r="Q1056">
            <v>2407000</v>
          </cell>
          <cell r="R1056" t="str">
            <v>การอนุมัติสั่งซื้อสั่งจ้าง</v>
          </cell>
          <cell r="S1056" t="str">
            <v/>
          </cell>
          <cell r="T1056" t="str">
            <v>สำนักงานทางหลวงชนบทที่ 14 (กระบี่)</v>
          </cell>
          <cell r="U1056" t="str">
            <v>สำนักงานทางหลวงชนบทที่ 14 (กระบี่)</v>
          </cell>
          <cell r="V1056" t="str">
            <v>สำนักอำนวยความปลอดภัย</v>
          </cell>
          <cell r="W1056" t="str">
            <v>ตรัง</v>
          </cell>
          <cell r="X1056" t="str">
            <v/>
          </cell>
          <cell r="Y1056">
            <v>2406897.33</v>
          </cell>
          <cell r="Z1056">
            <v>1</v>
          </cell>
          <cell r="AA1056" t="str">
            <v>แห่ง</v>
          </cell>
          <cell r="AB1056" t="str">
            <v>-</v>
          </cell>
          <cell r="AC1056" t="str">
            <v>0</v>
          </cell>
          <cell r="AD1056" t="str">
            <v>-</v>
          </cell>
          <cell r="AE1056" t="str">
            <v>-</v>
          </cell>
          <cell r="AF1056" t="str">
            <v>0</v>
          </cell>
          <cell r="AG1056" t="str">
            <v>-</v>
          </cell>
          <cell r="AH1056" t="str">
            <v>2 ม.ค. 2567</v>
          </cell>
          <cell r="AI1056" t="str">
            <v>2 ม.ค. 2567</v>
          </cell>
          <cell r="AJ1056" t="str">
            <v>11 ม.ค. 2567</v>
          </cell>
          <cell r="AK1056" t="str">
            <v>23 ม.ค. 2567</v>
          </cell>
          <cell r="AL1056">
            <v>4</v>
          </cell>
          <cell r="AM1056">
            <v>3</v>
          </cell>
          <cell r="AN1056">
            <v>4</v>
          </cell>
          <cell r="AO1056">
            <v>4</v>
          </cell>
          <cell r="AP1056" t="str">
            <v>0195564002830</v>
          </cell>
          <cell r="AR1056" t="str">
            <v>บริษัท มาย เวย์ ซิสเต็ม จำกัด</v>
          </cell>
          <cell r="AS1056" t="str">
            <v/>
          </cell>
          <cell r="AT1056">
            <v>2396000</v>
          </cell>
          <cell r="AU1056">
            <v>2396000</v>
          </cell>
          <cell r="AV1056" t="str">
            <v/>
          </cell>
          <cell r="AX1056" t="str">
            <v>-</v>
          </cell>
          <cell r="AY1056" t="str">
            <v>-</v>
          </cell>
          <cell r="AZ1056" t="str">
            <v>-</v>
          </cell>
          <cell r="BF1056">
            <v>11000</v>
          </cell>
          <cell r="BG1056">
            <v>10897.330000000075</v>
          </cell>
          <cell r="BI1056" t="str">
            <v xml:space="preserve"> 2 ก.พ.67</v>
          </cell>
          <cell r="BJ1056">
            <v>0.45275425188161533</v>
          </cell>
        </row>
        <row r="1057">
          <cell r="A1057" t="str">
            <v>งานอำนวยความปลอดภัย ตง.022 สะพานคลองชี  อ.วังวิเศษ จ.ตรัง</v>
          </cell>
          <cell r="C1057" t="str">
            <v>2567</v>
          </cell>
          <cell r="D1057" t="str">
            <v>ผลผลิตโครงข่ายทางหลวงชนบทมีความปลอดภัย</v>
          </cell>
          <cell r="E1057" t="str">
            <v>อำนวยความปลอดภัยทางถนน</v>
          </cell>
          <cell r="F1057" t="str">
            <v>รายการปีเดียว ราคาต่อหน่วยต่ำกว่า 10 ล้านบาท (พลางก่อน1)</v>
          </cell>
          <cell r="G1057" t="str">
            <v>วิธี e-Bidding</v>
          </cell>
          <cell r="H1057" t="str">
            <v>ไฟฟ้าแสงสว่างและไฟสัญญาณจราจร</v>
          </cell>
          <cell r="I1057" t="str">
            <v>08007280005703210836</v>
          </cell>
          <cell r="J1057" t="str">
            <v>วังวิเศษ</v>
          </cell>
          <cell r="K1057" t="str">
            <v>ตรัง</v>
          </cell>
          <cell r="L1057">
            <v>1</v>
          </cell>
          <cell r="M1057" t="str">
            <v>แห่ง</v>
          </cell>
          <cell r="N1057" t="str">
            <v>13 ธ.ค. 2566</v>
          </cell>
          <cell r="O1057" t="str">
            <v/>
          </cell>
          <cell r="P1057">
            <v>1900000</v>
          </cell>
          <cell r="Q1057">
            <v>1900000</v>
          </cell>
          <cell r="R1057" t="str">
            <v>ลงนามในสัญญา</v>
          </cell>
          <cell r="S1057" t="str">
            <v/>
          </cell>
          <cell r="T1057" t="str">
            <v>สำนักงานทางหลวงชนบทที่ 14 (กระบี่)</v>
          </cell>
          <cell r="U1057" t="str">
            <v>สำนักงานทางหลวงชนบทที่ 14 (กระบี่)</v>
          </cell>
          <cell r="V1057" t="str">
            <v>สำนักอำนวยความปลอดภัย</v>
          </cell>
          <cell r="W1057" t="str">
            <v>ตรัง</v>
          </cell>
          <cell r="X1057" t="str">
            <v/>
          </cell>
          <cell r="Y1057">
            <v>1879770.94</v>
          </cell>
          <cell r="Z1057">
            <v>1</v>
          </cell>
          <cell r="AA1057" t="str">
            <v>แห่ง</v>
          </cell>
          <cell r="AB1057" t="str">
            <v>-</v>
          </cell>
          <cell r="AC1057" t="str">
            <v>0.00</v>
          </cell>
          <cell r="AD1057" t="str">
            <v>-</v>
          </cell>
          <cell r="AE1057" t="str">
            <v>-</v>
          </cell>
          <cell r="AF1057" t="str">
            <v>0.00</v>
          </cell>
          <cell r="AG1057" t="str">
            <v>-</v>
          </cell>
          <cell r="AH1057" t="str">
            <v>28 ธ.ค. 2566</v>
          </cell>
          <cell r="AI1057" t="str">
            <v>28 ธ.ค. 2566</v>
          </cell>
          <cell r="AJ1057" t="str">
            <v>9 ม.ค. 2567</v>
          </cell>
          <cell r="AK1057" t="str">
            <v>17 ม.ค. 2567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 t="str">
            <v>0195564002830</v>
          </cell>
          <cell r="AR1057" t="str">
            <v>บริษัท มาย เวย์ ซิสเต็ม จำกัด</v>
          </cell>
          <cell r="AS1057" t="str">
            <v/>
          </cell>
          <cell r="AT1057">
            <v>1873800</v>
          </cell>
          <cell r="AU1057">
            <v>1873000</v>
          </cell>
          <cell r="AV1057" t="str">
            <v/>
          </cell>
          <cell r="AW1057" t="str">
            <v>สทช.ที่ 14/06/2567</v>
          </cell>
          <cell r="AX1057" t="str">
            <v>2 ก.พ. 2567</v>
          </cell>
          <cell r="AY1057" t="str">
            <v>3 ก.พ. 2567</v>
          </cell>
          <cell r="AZ1057" t="str">
            <v>2 เม.ย. 2567</v>
          </cell>
          <cell r="BA1057">
            <v>60</v>
          </cell>
          <cell r="BB1057" t="str">
            <v>นภดล มะลิสง</v>
          </cell>
          <cell r="BC1057">
            <v>1873000</v>
          </cell>
          <cell r="BD1057">
            <v>1873000</v>
          </cell>
          <cell r="BF1057">
            <v>27000</v>
          </cell>
          <cell r="BG1057">
            <v>6770.9399999999441</v>
          </cell>
          <cell r="BI1057" t="str">
            <v xml:space="preserve"> 2 ก.พ.67</v>
          </cell>
          <cell r="BJ1057">
            <v>0.36020026993288579</v>
          </cell>
        </row>
        <row r="1058">
          <cell r="A1058" t="str">
            <v xml:space="preserve">งานบำรุง กบ.001 สะพานสินปุน อ.เขาพนม จ.กระบี่ (ตอนที่ 1) </v>
          </cell>
          <cell r="C1058" t="str">
            <v>2567</v>
          </cell>
          <cell r="D1058" t="str">
            <v>ผลผลิตโครงข่ายทางหลวงชนบทได้รับการบำรุงรักษา</v>
          </cell>
          <cell r="E1058" t="str">
            <v>บำรุงรักษาทางหลวงชนบท</v>
          </cell>
          <cell r="F1058" t="str">
            <v>รายการปีเดียว ราคาต่อหน่วยต่ำกว่า 10 ล้านบาท (พลางก่อน2)</v>
          </cell>
          <cell r="G1058" t="str">
            <v>วิธี e-Bidding</v>
          </cell>
          <cell r="H1058" t="str">
            <v>งานปรับปรุงถนนต่อเชื่อม</v>
          </cell>
          <cell r="I1058" t="str">
            <v>08007280004703210717</v>
          </cell>
          <cell r="K1058" t="str">
            <v>กระบี่</v>
          </cell>
          <cell r="L1058">
            <v>1</v>
          </cell>
          <cell r="M1058" t="str">
            <v>แห่ง</v>
          </cell>
          <cell r="N1058" t="str">
            <v>14 ธ.ค. 2566</v>
          </cell>
          <cell r="O1058" t="str">
            <v/>
          </cell>
          <cell r="P1058">
            <v>5450000</v>
          </cell>
          <cell r="Q1058">
            <v>5450000</v>
          </cell>
          <cell r="R1058" t="str">
            <v>ลงนามในสัญญา</v>
          </cell>
          <cell r="S1058" t="str">
            <v/>
          </cell>
          <cell r="T1058" t="str">
            <v>สำนักงานทางหลวงชนบทที่ 14 (กระบี่)</v>
          </cell>
          <cell r="U1058" t="str">
            <v>สำนักงานทางหลวงชนบทที่ 14 (กระบี่)</v>
          </cell>
          <cell r="V1058" t="str">
            <v>สำนักบำรุงทาง</v>
          </cell>
          <cell r="W1058" t="str">
            <v>กระบี่</v>
          </cell>
          <cell r="X1058" t="str">
            <v/>
          </cell>
          <cell r="Y1058">
            <v>5440825.3200000003</v>
          </cell>
          <cell r="Z1058">
            <v>1</v>
          </cell>
          <cell r="AA1058" t="str">
            <v>แห่ง</v>
          </cell>
          <cell r="AB1058" t="str">
            <v>ลาดยาง AC</v>
          </cell>
          <cell r="AC1058" t="str">
            <v>-</v>
          </cell>
          <cell r="AD1058" t="str">
            <v>-</v>
          </cell>
          <cell r="AE1058" t="str">
            <v>AC</v>
          </cell>
          <cell r="AF1058" t="str">
            <v>-</v>
          </cell>
          <cell r="AG1058" t="str">
            <v>-</v>
          </cell>
          <cell r="AH1058" t="str">
            <v>12 ม.ค. 2567</v>
          </cell>
          <cell r="AI1058" t="str">
            <v>8 ม.ค. 2567</v>
          </cell>
          <cell r="AJ1058" t="str">
            <v>29 ม.ค. 2567</v>
          </cell>
          <cell r="AK1058" t="str">
            <v>1 ก.พ. 2567</v>
          </cell>
          <cell r="AL1058">
            <v>3</v>
          </cell>
          <cell r="AM1058">
            <v>3</v>
          </cell>
          <cell r="AN1058">
            <v>3</v>
          </cell>
          <cell r="AO1058">
            <v>3</v>
          </cell>
          <cell r="AP1058" t="str">
            <v>0803550000718</v>
          </cell>
          <cell r="AR1058" t="str">
            <v>ห้างหุ้นส่วนจำกัด สุขศรัณย์</v>
          </cell>
          <cell r="AS1058" t="str">
            <v/>
          </cell>
          <cell r="AT1058">
            <v>5438000</v>
          </cell>
          <cell r="AU1058">
            <v>5438000</v>
          </cell>
          <cell r="AV1058" t="str">
            <v/>
          </cell>
          <cell r="AW1058" t="str">
            <v>สทช.ที่ 14/08/2567</v>
          </cell>
          <cell r="AX1058" t="str">
            <v>22 ก.พ. 2567</v>
          </cell>
          <cell r="AY1058" t="str">
            <v>23 ก.พ. 2567</v>
          </cell>
          <cell r="AZ1058" t="str">
            <v>2 พ.ค. 2567</v>
          </cell>
          <cell r="BA1058">
            <v>70</v>
          </cell>
          <cell r="BC1058">
            <v>5438000</v>
          </cell>
          <cell r="BD1058">
            <v>5438000</v>
          </cell>
          <cell r="BF1058">
            <v>12000</v>
          </cell>
          <cell r="BG1058">
            <v>2825.320000000298</v>
          </cell>
          <cell r="BI1058" t="str">
            <v xml:space="preserve"> 2 ก.พ.67</v>
          </cell>
          <cell r="BJ1058">
            <v>5.1928151223945153E-2</v>
          </cell>
        </row>
        <row r="1059">
          <cell r="A1059" t="str">
            <v>งานบำรุงถนนสาย ตง.3004 แยกทางหลวงหมายเลข 404 - บ้านต้นปรง  อ.ย่านตาขาว จ.ตรัง</v>
          </cell>
          <cell r="C1059" t="str">
            <v>2567</v>
          </cell>
          <cell r="D1059" t="str">
            <v>ผลผลิตโครงข่ายทางหลวงชนบทได้รับการบำรุงรักษา</v>
          </cell>
          <cell r="E1059" t="str">
            <v>บำรุงรักษาทางหลวงชนบท</v>
          </cell>
          <cell r="F1059" t="str">
            <v>รายการปีเดียว ราคาต่อหน่วยต่ำกว่า 10 ล้านบาท (พลางก่อน2)</v>
          </cell>
          <cell r="G1059" t="str">
            <v>วิธี e-Bidding</v>
          </cell>
          <cell r="H1059" t="str">
            <v>ซ่อมสร้างผิวทางแอสฟัลต์คอนกรีต (โดยวิธี Pavement In - Place Recycling)</v>
          </cell>
          <cell r="I1059" t="str">
            <v>08007280004703210717</v>
          </cell>
          <cell r="J1059" t="str">
            <v>ย่านตาขาว</v>
          </cell>
          <cell r="K1059" t="str">
            <v>ตรัง</v>
          </cell>
          <cell r="L1059">
            <v>1</v>
          </cell>
          <cell r="M1059" t="str">
            <v>แห่ง</v>
          </cell>
          <cell r="N1059" t="str">
            <v>14 ธ.ค. 2566</v>
          </cell>
          <cell r="O1059" t="str">
            <v/>
          </cell>
          <cell r="P1059">
            <v>5835000</v>
          </cell>
          <cell r="Q1059">
            <v>5835000</v>
          </cell>
          <cell r="R1059" t="str">
            <v>การอนุมัติสั่งซื้อสั่งจ้าง</v>
          </cell>
          <cell r="S1059" t="str">
            <v/>
          </cell>
          <cell r="T1059" t="str">
            <v>สำนักงานทางหลวงชนบทที่ 14 (กระบี่)</v>
          </cell>
          <cell r="U1059" t="str">
            <v>สำนักงานทางหลวงชนบทที่ 14 (กระบี่)</v>
          </cell>
          <cell r="V1059" t="str">
            <v>สำนักบำรุงทาง</v>
          </cell>
          <cell r="W1059" t="str">
            <v>ตรัง</v>
          </cell>
          <cell r="X1059" t="str">
            <v/>
          </cell>
          <cell r="Y1059">
            <v>5840727.2199999997</v>
          </cell>
          <cell r="Z1059">
            <v>1</v>
          </cell>
          <cell r="AA1059" t="str">
            <v>แห่ง</v>
          </cell>
          <cell r="AB1059" t="str">
            <v>ลาดยาง AC</v>
          </cell>
          <cell r="AC1059" t="str">
            <v>6.00</v>
          </cell>
          <cell r="AD1059" t="str">
            <v>เมตร</v>
          </cell>
          <cell r="AE1059" t="str">
            <v>AC</v>
          </cell>
          <cell r="AF1059" t="str">
            <v>0.00-1.50</v>
          </cell>
          <cell r="AG1059" t="str">
            <v>เมตร</v>
          </cell>
          <cell r="AH1059" t="str">
            <v>8 มี.ค. 2567</v>
          </cell>
          <cell r="AI1059" t="str">
            <v>28 ก.พ. 2567</v>
          </cell>
          <cell r="AJ1059" t="str">
            <v>14 มี.ค. 2567</v>
          </cell>
          <cell r="AK1059" t="str">
            <v>19 มี.ค. 2567</v>
          </cell>
          <cell r="AL1059">
            <v>2</v>
          </cell>
          <cell r="AM1059">
            <v>1</v>
          </cell>
          <cell r="AN1059">
            <v>2</v>
          </cell>
          <cell r="AO1059">
            <v>1</v>
          </cell>
          <cell r="AP1059" t="str">
            <v>0923535000523</v>
          </cell>
          <cell r="AQ1059" t="str">
            <v>67029306779</v>
          </cell>
          <cell r="AR1059" t="str">
            <v>ห้างหุ้นส่วนจำกัด โล่ทองการโยธา</v>
          </cell>
          <cell r="AS1059" t="str">
            <v/>
          </cell>
          <cell r="AT1059">
            <v>5820000</v>
          </cell>
          <cell r="AU1059">
            <v>5820000</v>
          </cell>
          <cell r="AV1059" t="str">
            <v/>
          </cell>
          <cell r="AX1059" t="str">
            <v>-</v>
          </cell>
          <cell r="AY1059" t="str">
            <v>-</v>
          </cell>
          <cell r="AZ1059" t="str">
            <v>-</v>
          </cell>
          <cell r="BF1059">
            <v>15000</v>
          </cell>
          <cell r="BG1059">
            <v>20727.219999999739</v>
          </cell>
          <cell r="BI1059" t="str">
            <v xml:space="preserve"> 20 มี.ค.67</v>
          </cell>
          <cell r="BJ1059">
            <v>0.35487396036960855</v>
          </cell>
        </row>
        <row r="1060">
          <cell r="A1060" t="str">
            <v xml:space="preserve">งานบำรุงถนนสาย ตง.4023 แยกทางหลวงหมายเลข 4046 - บ้านโคกยาง อ.สิเกา, กันตัง จ.ตรัง (ตอนที่ 1) </v>
          </cell>
          <cell r="C1060" t="str">
            <v>2567</v>
          </cell>
          <cell r="D1060" t="str">
            <v>ผลผลิตโครงข่ายทางหลวงชนบทได้รับการบำรุงรักษา</v>
          </cell>
          <cell r="E1060" t="str">
            <v>บำรุงรักษาทางหลวงชนบท</v>
          </cell>
          <cell r="F1060" t="str">
            <v>รายการปีเดียว ราคาต่อหน่วยต่ำกว่า 10 ล้านบาท (พลางก่อน2)</v>
          </cell>
          <cell r="G1060" t="str">
            <v>วิธี e-Bidding</v>
          </cell>
          <cell r="H1060" t="str">
            <v>ซ่อมสร้างผิวทางแอสฟัลต์คอนกรีต (โดยวิธี Pavement In - Place Recycling)</v>
          </cell>
          <cell r="I1060" t="str">
            <v>08007280004703210717</v>
          </cell>
          <cell r="K1060" t="str">
            <v>ตรัง</v>
          </cell>
          <cell r="L1060">
            <v>1</v>
          </cell>
          <cell r="M1060" t="str">
            <v>แห่ง</v>
          </cell>
          <cell r="N1060" t="str">
            <v>14 ธ.ค. 2566</v>
          </cell>
          <cell r="O1060" t="str">
            <v/>
          </cell>
          <cell r="P1060">
            <v>5350000</v>
          </cell>
          <cell r="Q1060">
            <v>5350000</v>
          </cell>
          <cell r="R1060" t="str">
            <v>ลงนามในสัญญา</v>
          </cell>
          <cell r="S1060" t="str">
            <v/>
          </cell>
          <cell r="T1060" t="str">
            <v>สำนักงานทางหลวงชนบทที่ 14 (กระบี่)</v>
          </cell>
          <cell r="U1060" t="str">
            <v>สำนักงานทางหลวงชนบทที่ 14 (กระบี่)</v>
          </cell>
          <cell r="V1060" t="str">
            <v>สำนักบำรุงทาง</v>
          </cell>
          <cell r="W1060" t="str">
            <v>ตรัง</v>
          </cell>
          <cell r="X1060" t="str">
            <v/>
          </cell>
          <cell r="Y1060">
            <v>5400491.0099999998</v>
          </cell>
          <cell r="Z1060">
            <v>1</v>
          </cell>
          <cell r="AA1060" t="str">
            <v>แห่ง</v>
          </cell>
          <cell r="AB1060" t="str">
            <v>ลาดยาง AC</v>
          </cell>
          <cell r="AC1060" t="str">
            <v>6.00</v>
          </cell>
          <cell r="AD1060" t="str">
            <v>เมตร</v>
          </cell>
          <cell r="AE1060" t="str">
            <v>AC</v>
          </cell>
          <cell r="AF1060" t="str">
            <v>0.00-1.50</v>
          </cell>
          <cell r="AG1060" t="str">
            <v>เมตร</v>
          </cell>
          <cell r="AH1060" t="str">
            <v>17 ม.ค. 2567</v>
          </cell>
          <cell r="AI1060" t="str">
            <v>11 ม.ค. 2567</v>
          </cell>
          <cell r="AJ1060" t="str">
            <v>1 ก.พ. 2567</v>
          </cell>
          <cell r="AK1060" t="str">
            <v>13 ก.พ. 2567</v>
          </cell>
          <cell r="AL1060">
            <v>4</v>
          </cell>
          <cell r="AM1060">
            <v>3</v>
          </cell>
          <cell r="AN1060">
            <v>4</v>
          </cell>
          <cell r="AO1060">
            <v>3</v>
          </cell>
          <cell r="AP1060" t="str">
            <v>0923538000745</v>
          </cell>
          <cell r="AQ1060" t="str">
            <v>66129222464</v>
          </cell>
          <cell r="AR1060" t="str">
            <v>หจก.มั่นซิ้วการโยธา</v>
          </cell>
          <cell r="AS1060" t="str">
            <v/>
          </cell>
          <cell r="AT1060">
            <v>5291000</v>
          </cell>
          <cell r="AU1060">
            <v>5291000</v>
          </cell>
          <cell r="AV1060" t="str">
            <v/>
          </cell>
          <cell r="AW1060" t="str">
            <v>สทช.ที่ 14/09/2567</v>
          </cell>
          <cell r="AX1060" t="str">
            <v>8 มี.ค. 2567</v>
          </cell>
          <cell r="AY1060" t="str">
            <v>9 มี.ค. 2567</v>
          </cell>
          <cell r="AZ1060" t="str">
            <v>17 พ.ค. 2567</v>
          </cell>
          <cell r="BA1060">
            <v>70</v>
          </cell>
          <cell r="BB1060" t="str">
            <v>วิทยา สุวรรณชาตรี</v>
          </cell>
          <cell r="BC1060">
            <v>5291000</v>
          </cell>
          <cell r="BD1060">
            <v>5291000</v>
          </cell>
          <cell r="BF1060">
            <v>59000</v>
          </cell>
          <cell r="BG1060">
            <v>109491.00999999978</v>
          </cell>
          <cell r="BI1060" t="str">
            <v xml:space="preserve">  14 ก.พ.67</v>
          </cell>
          <cell r="BJ1060">
            <v>2.0274269468694066</v>
          </cell>
        </row>
        <row r="1061">
          <cell r="A1061" t="str">
            <v xml:space="preserve">งานบำรุงถนนสาย พท.1027 แยกทางหลวงหมายเลข 4 - น้ำตกไพรวัลย์ อ.กงหรา จ.พัทลุง (ตอนที่ 1) </v>
          </cell>
          <cell r="C1061" t="str">
            <v>2567</v>
          </cell>
          <cell r="D1061" t="str">
            <v>ผลผลิตโครงข่ายทางหลวงชนบทได้รับการบำรุงรักษา</v>
          </cell>
          <cell r="E1061" t="str">
            <v>บำรุงรักษาทางหลวงชนบท</v>
          </cell>
          <cell r="F1061" t="str">
            <v>รายการปีเดียว ราคาต่อหน่วยต่ำกว่า 10 ล้านบาท (พลางก่อน2)</v>
          </cell>
          <cell r="G1061" t="str">
            <v>วิธี e-Bidding</v>
          </cell>
          <cell r="H1061" t="str">
            <v>ซ่อมสร้างผิวทางแอสฟัลต์คอนกรีต (โดยวิธี Pavement In - Place Recycling)</v>
          </cell>
          <cell r="I1061" t="str">
            <v>08007280004703210717</v>
          </cell>
          <cell r="K1061" t="str">
            <v>พัทลุง</v>
          </cell>
          <cell r="L1061">
            <v>1</v>
          </cell>
          <cell r="M1061" t="str">
            <v>แห่ง</v>
          </cell>
          <cell r="N1061" t="str">
            <v>14 ธ.ค. 2566</v>
          </cell>
          <cell r="O1061" t="str">
            <v/>
          </cell>
          <cell r="P1061">
            <v>6350000</v>
          </cell>
          <cell r="Q1061">
            <v>6350000</v>
          </cell>
          <cell r="R1061" t="str">
            <v>ลงนามในสัญญา</v>
          </cell>
          <cell r="S1061" t="str">
            <v/>
          </cell>
          <cell r="T1061" t="str">
            <v>สำนักงานทางหลวงชนบทที่ 14 (กระบี่)</v>
          </cell>
          <cell r="U1061" t="str">
            <v>สำนักงานทางหลวงชนบทที่ 14 (กระบี่)</v>
          </cell>
          <cell r="V1061" t="str">
            <v>สำนักบำรุงทาง</v>
          </cell>
          <cell r="W1061" t="str">
            <v>พัทลุง</v>
          </cell>
          <cell r="X1061" t="str">
            <v/>
          </cell>
          <cell r="Y1061">
            <v>6359503</v>
          </cell>
          <cell r="Z1061">
            <v>1</v>
          </cell>
          <cell r="AA1061" t="str">
            <v>แห่ง</v>
          </cell>
          <cell r="AB1061" t="str">
            <v>ลาดยาง AC</v>
          </cell>
          <cell r="AC1061" t="str">
            <v>6.00</v>
          </cell>
          <cell r="AD1061" t="str">
            <v>เมตร</v>
          </cell>
          <cell r="AE1061" t="str">
            <v>AC</v>
          </cell>
          <cell r="AF1061" t="str">
            <v>1.00</v>
          </cell>
          <cell r="AG1061" t="str">
            <v>เมตร</v>
          </cell>
          <cell r="AH1061" t="str">
            <v>17 ม.ค. 2567</v>
          </cell>
          <cell r="AI1061" t="str">
            <v>11 ม.ค. 2567</v>
          </cell>
          <cell r="AJ1061" t="str">
            <v>1 ก.พ. 2567</v>
          </cell>
          <cell r="AK1061" t="str">
            <v>13 ก.พ. 2567</v>
          </cell>
          <cell r="AL1061">
            <v>3</v>
          </cell>
          <cell r="AM1061">
            <v>2</v>
          </cell>
          <cell r="AN1061">
            <v>3</v>
          </cell>
          <cell r="AO1061">
            <v>2</v>
          </cell>
          <cell r="AP1061" t="str">
            <v>0935560000622</v>
          </cell>
          <cell r="AQ1061" t="str">
            <v>66129222720</v>
          </cell>
          <cell r="AR1061" t="str">
            <v>บริษัท พีอาร์ซี แอสฟัลท์ จำกัด</v>
          </cell>
          <cell r="AS1061" t="str">
            <v/>
          </cell>
          <cell r="AT1061">
            <v>6345000</v>
          </cell>
          <cell r="AU1061">
            <v>6345000</v>
          </cell>
          <cell r="AV1061" t="str">
            <v/>
          </cell>
          <cell r="AW1061" t="str">
            <v>สทช.ที่ 14/10/2567</v>
          </cell>
          <cell r="AX1061" t="str">
            <v>8 มี.ค. 2567</v>
          </cell>
          <cell r="AY1061" t="str">
            <v>9 มี.ค. 2567</v>
          </cell>
          <cell r="AZ1061" t="str">
            <v>17 พ.ค. 2567</v>
          </cell>
          <cell r="BA1061">
            <v>70</v>
          </cell>
          <cell r="BC1061">
            <v>6345000</v>
          </cell>
          <cell r="BD1061">
            <v>6345000</v>
          </cell>
          <cell r="BF1061">
            <v>5000</v>
          </cell>
          <cell r="BG1061">
            <v>14503</v>
          </cell>
          <cell r="BI1061" t="str">
            <v xml:space="preserve">  14 ก.พ.67</v>
          </cell>
          <cell r="BJ1061">
            <v>0.22805241227183948</v>
          </cell>
        </row>
        <row r="1062">
          <cell r="A1062" t="str">
            <v xml:space="preserve">งานบำรุงถนนสาย พท.4001 แยกทางหลวงหมายเลข 4047 - บ้านท่าช้าง อ.ควนขนุน จ.พัทลุง (ตอนที่ 1) </v>
          </cell>
          <cell r="C1062" t="str">
            <v>2567</v>
          </cell>
          <cell r="D1062" t="str">
            <v>ผลผลิตโครงข่ายทางหลวงชนบทได้รับการบำรุงรักษา</v>
          </cell>
          <cell r="E1062" t="str">
            <v>บำรุงรักษาทางหลวงชนบท</v>
          </cell>
          <cell r="F1062" t="str">
            <v>รายการปีเดียว ราคาต่อหน่วยต่ำกว่า 10 ล้านบาท (พลางก่อน2)</v>
          </cell>
          <cell r="G1062" t="str">
            <v>วิธี e-Bidding</v>
          </cell>
          <cell r="H1062" t="str">
            <v>ซ่อมสร้างผิวทางแอสฟัลต์คอนกรีต (โดยวิธี Pavement In - Place Recycling)</v>
          </cell>
          <cell r="I1062" t="str">
            <v>08007280004703210717</v>
          </cell>
          <cell r="K1062" t="str">
            <v>พัทลุง</v>
          </cell>
          <cell r="L1062">
            <v>1</v>
          </cell>
          <cell r="M1062" t="str">
            <v>แห่ง</v>
          </cell>
          <cell r="N1062" t="str">
            <v>14 ธ.ค. 2566</v>
          </cell>
          <cell r="O1062" t="str">
            <v/>
          </cell>
          <cell r="P1062">
            <v>6850000</v>
          </cell>
          <cell r="Q1062">
            <v>6850000</v>
          </cell>
          <cell r="R1062" t="str">
            <v>ลงนามในสัญญา</v>
          </cell>
          <cell r="S1062" t="str">
            <v/>
          </cell>
          <cell r="T1062" t="str">
            <v>สำนักงานทางหลวงชนบทที่ 14 (กระบี่)</v>
          </cell>
          <cell r="U1062" t="str">
            <v>สำนักงานทางหลวงชนบทที่ 14 (กระบี่)</v>
          </cell>
          <cell r="V1062" t="str">
            <v>สำนักบำรุงทาง</v>
          </cell>
          <cell r="W1062" t="str">
            <v>พัทลุง</v>
          </cell>
          <cell r="X1062" t="str">
            <v/>
          </cell>
          <cell r="Y1062">
            <v>6882389.0300000003</v>
          </cell>
          <cell r="Z1062">
            <v>1</v>
          </cell>
          <cell r="AA1062" t="str">
            <v>แห่ง</v>
          </cell>
          <cell r="AB1062" t="str">
            <v>ลาดยาง AC</v>
          </cell>
          <cell r="AC1062" t="str">
            <v>6.00</v>
          </cell>
          <cell r="AD1062" t="str">
            <v>เมตร</v>
          </cell>
          <cell r="AE1062" t="str">
            <v>AC</v>
          </cell>
          <cell r="AF1062" t="str">
            <v>0.00-1.50</v>
          </cell>
          <cell r="AG1062" t="str">
            <v>เมตร</v>
          </cell>
          <cell r="AH1062" t="str">
            <v>17 ม.ค. 2567</v>
          </cell>
          <cell r="AI1062" t="str">
            <v>11 ม.ค. 2567</v>
          </cell>
          <cell r="AJ1062" t="str">
            <v>1 ก.พ. 2567</v>
          </cell>
          <cell r="AK1062" t="str">
            <v>13 ก.พ. 2567</v>
          </cell>
          <cell r="AL1062">
            <v>3</v>
          </cell>
          <cell r="AM1062">
            <v>2</v>
          </cell>
          <cell r="AN1062">
            <v>3</v>
          </cell>
          <cell r="AO1062">
            <v>2</v>
          </cell>
          <cell r="AP1062" t="str">
            <v>0935560000622</v>
          </cell>
          <cell r="AQ1062" t="str">
            <v>66129222171</v>
          </cell>
          <cell r="AR1062" t="str">
            <v>บริษัท พีอาร์ซี แอสฟัลท์ จำกัด</v>
          </cell>
          <cell r="AS1062" t="str">
            <v/>
          </cell>
          <cell r="AT1062">
            <v>6844000</v>
          </cell>
          <cell r="AU1062">
            <v>6844000</v>
          </cell>
          <cell r="AV1062" t="str">
            <v/>
          </cell>
          <cell r="AW1062" t="str">
            <v>สทช.ที่ 14/11/2567</v>
          </cell>
          <cell r="AX1062" t="str">
            <v>8 มี.ค. 2567</v>
          </cell>
          <cell r="AY1062" t="str">
            <v>9 มี.ค. 2567</v>
          </cell>
          <cell r="AZ1062" t="str">
            <v>17 พ.ค. 2567</v>
          </cell>
          <cell r="BA1062">
            <v>70</v>
          </cell>
          <cell r="BC1062">
            <v>6844000</v>
          </cell>
          <cell r="BD1062">
            <v>6844000</v>
          </cell>
          <cell r="BF1062">
            <v>6000</v>
          </cell>
          <cell r="BG1062">
            <v>38389.030000000261</v>
          </cell>
          <cell r="BI1062" t="str">
            <v xml:space="preserve">  14 ก.พ.67</v>
          </cell>
          <cell r="BJ1062">
            <v>0.55778639993560863</v>
          </cell>
        </row>
        <row r="1063">
          <cell r="A1063" t="str">
            <v>ปรับปรุงอาคารและสิ่งก่อสร้างประกอบ แขวงทางหลวงชนบทกระบี่  จ.กระบี่</v>
          </cell>
          <cell r="C1063" t="str">
            <v>2567</v>
          </cell>
          <cell r="D1063" t="str">
            <v>ผลผลิตโครงข่ายทางหลวงชนบทได้รับการพัฒนา</v>
          </cell>
          <cell r="E1063" t="str">
            <v>อำนวยการและสนับสนุนการพัฒนาทางหลวงชนบท</v>
          </cell>
          <cell r="F1063" t="str">
            <v>รายการปีเดียว ราคาต่อหน่วยต่ำกว่า 10 ล้านบาท (พลางก่อน1)</v>
          </cell>
          <cell r="G1063" t="str">
            <v>วิธี e-Bidding</v>
          </cell>
          <cell r="H1063" t="str">
            <v>ปรับปรุงอาคารและสิ่งก่อสร้างประกอบ</v>
          </cell>
          <cell r="I1063" t="str">
            <v>08007280003703210218</v>
          </cell>
          <cell r="K1063" t="str">
            <v>กระบี่</v>
          </cell>
          <cell r="L1063">
            <v>1</v>
          </cell>
          <cell r="M1063" t="str">
            <v>แห่ง</v>
          </cell>
          <cell r="N1063" t="str">
            <v>17 ต.ค. 2566</v>
          </cell>
          <cell r="O1063" t="str">
            <v/>
          </cell>
          <cell r="P1063">
            <v>5000000</v>
          </cell>
          <cell r="Q1063">
            <v>5000000</v>
          </cell>
          <cell r="R1063" t="str">
            <v>ทราบผลจัดซื้อจัดจ้าง</v>
          </cell>
          <cell r="S1063" t="str">
            <v/>
          </cell>
          <cell r="T1063" t="str">
            <v>สำนักงานทางหลวงชนบทที่ 14 (กระบี่)</v>
          </cell>
          <cell r="U1063" t="str">
            <v>แขวงทางหลวงชนบทกระบี่</v>
          </cell>
          <cell r="V1063" t="str">
            <v>กองแผนงาน</v>
          </cell>
          <cell r="W1063" t="str">
            <v>กระบี่</v>
          </cell>
          <cell r="X1063" t="str">
            <v/>
          </cell>
          <cell r="Y1063">
            <v>5001664.1500000004</v>
          </cell>
          <cell r="Z1063">
            <v>1</v>
          </cell>
          <cell r="AA1063" t="str">
            <v>แห่ง</v>
          </cell>
          <cell r="AB1063" t="str">
            <v>-</v>
          </cell>
          <cell r="AC1063" t="str">
            <v>0</v>
          </cell>
          <cell r="AD1063" t="str">
            <v>-</v>
          </cell>
          <cell r="AE1063" t="str">
            <v>-</v>
          </cell>
          <cell r="AF1063" t="str">
            <v>0</v>
          </cell>
          <cell r="AG1063" t="str">
            <v>-</v>
          </cell>
          <cell r="AH1063" t="str">
            <v>29 ก.พ. 2567</v>
          </cell>
          <cell r="AI1063" t="str">
            <v>22 ก.พ. 2567</v>
          </cell>
          <cell r="AJ1063" t="str">
            <v>8 มี.ค. 2567</v>
          </cell>
          <cell r="AK1063" t="str">
            <v>18 มี.ค. 2567</v>
          </cell>
          <cell r="AL1063">
            <v>4</v>
          </cell>
          <cell r="AM1063">
            <v>3</v>
          </cell>
          <cell r="AN1063">
            <v>4</v>
          </cell>
          <cell r="AO1063">
            <v>4</v>
          </cell>
          <cell r="AP1063" t="str">
            <v>0805562001139</v>
          </cell>
          <cell r="AR1063" t="str">
            <v xml:space="preserve">บจก.ดีเคเจ เอ็นจิเนียริ่ง แอนด์คอนสตรัคชั่น </v>
          </cell>
          <cell r="AS1063" t="str">
            <v/>
          </cell>
          <cell r="AT1063">
            <v>4650000</v>
          </cell>
          <cell r="AU1063">
            <v>4650000</v>
          </cell>
          <cell r="AV1063" t="str">
            <v/>
          </cell>
          <cell r="AX1063" t="str">
            <v>-</v>
          </cell>
          <cell r="AY1063" t="str">
            <v>-</v>
          </cell>
          <cell r="AZ1063" t="str">
            <v>-</v>
          </cell>
          <cell r="BF1063">
            <v>350000</v>
          </cell>
          <cell r="BG1063">
            <v>351664.15000000037</v>
          </cell>
          <cell r="BI1063" t="str">
            <v xml:space="preserve"> 18 มี.ค.67</v>
          </cell>
          <cell r="BJ1063">
            <v>7.0309428912775029</v>
          </cell>
        </row>
        <row r="1064">
          <cell r="A1064" t="str">
            <v>เครื่องตัดหญ้า แบบข้อแข็ง แขวงทางหลวงชนบทกระบี่  จ.กระบี่</v>
          </cell>
          <cell r="C1064" t="str">
            <v>2567</v>
          </cell>
          <cell r="D1064" t="str">
            <v>ผลผลิตโครงข่ายทางหลวงชนบทได้รับการบำรุงรักษา</v>
          </cell>
          <cell r="E1064" t="str">
            <v>บำรุงรักษาทางหลวงชนบท</v>
          </cell>
          <cell r="F1064" t="str">
            <v>รายการปีเดียว ราคาต่อหน่วยต่ำกว่า 1 ล้านบาท (พลางก่อน1)</v>
          </cell>
          <cell r="G1064" t="str">
            <v>วิธีเฉพาะเจาะจง</v>
          </cell>
          <cell r="H1064" t="str">
            <v>ครุภัณฑ์</v>
          </cell>
          <cell r="I1064" t="str">
            <v>08007280004703110217</v>
          </cell>
          <cell r="K1064" t="str">
            <v>กระบี่</v>
          </cell>
          <cell r="L1064">
            <v>4</v>
          </cell>
          <cell r="M1064" t="str">
            <v>เครื่อง</v>
          </cell>
          <cell r="N1064" t="str">
            <v>1 พ.ย. 2566</v>
          </cell>
          <cell r="O1064" t="str">
            <v/>
          </cell>
          <cell r="P1064">
            <v>38000</v>
          </cell>
          <cell r="Q1064">
            <v>38000</v>
          </cell>
          <cell r="R1064" t="str">
            <v>ลงนามในสัญญา</v>
          </cell>
          <cell r="S1064" t="str">
            <v/>
          </cell>
          <cell r="T1064" t="str">
            <v>สำนักงานทางหลวงชนบทที่ 14 (กระบี่)</v>
          </cell>
          <cell r="U1064" t="str">
            <v>แขวงทางหลวงชนบทกระบี่</v>
          </cell>
          <cell r="V1064" t="str">
            <v>กองแผนงาน</v>
          </cell>
          <cell r="W1064" t="str">
            <v>กระบี่</v>
          </cell>
          <cell r="X1064" t="str">
            <v/>
          </cell>
          <cell r="Y1064">
            <v>38000</v>
          </cell>
          <cell r="Z1064">
            <v>4</v>
          </cell>
          <cell r="AA1064" t="str">
            <v>เครื่อง</v>
          </cell>
          <cell r="AB1064" t="str">
            <v>-</v>
          </cell>
          <cell r="AC1064" t="str">
            <v>0</v>
          </cell>
          <cell r="AD1064" t="str">
            <v>-</v>
          </cell>
          <cell r="AE1064" t="str">
            <v>-</v>
          </cell>
          <cell r="AF1064" t="str">
            <v>0</v>
          </cell>
          <cell r="AG1064" t="str">
            <v>-</v>
          </cell>
          <cell r="AH1064" t="str">
            <v>20 พ.ย. 2566</v>
          </cell>
          <cell r="AI1064" t="str">
            <v>-</v>
          </cell>
          <cell r="AJ1064" t="str">
            <v>20 พ.ย. 2566</v>
          </cell>
          <cell r="AK1064" t="str">
            <v>22 พ.ย. 2566</v>
          </cell>
          <cell r="AL1064">
            <v>1</v>
          </cell>
          <cell r="AM1064">
            <v>1</v>
          </cell>
          <cell r="AN1064">
            <v>1</v>
          </cell>
          <cell r="AO1064">
            <v>1</v>
          </cell>
          <cell r="AP1064" t="str">
            <v>3819900021786</v>
          </cell>
          <cell r="AR1064" t="str">
            <v>ร้านซินตงเฮง</v>
          </cell>
          <cell r="AS1064" t="str">
            <v/>
          </cell>
          <cell r="AT1064">
            <v>38000</v>
          </cell>
          <cell r="AU1064">
            <v>38000</v>
          </cell>
          <cell r="AV1064" t="str">
            <v/>
          </cell>
          <cell r="AW1064" t="str">
            <v>ซ.43/67</v>
          </cell>
          <cell r="AX1064" t="str">
            <v>22 พ.ย. 2566</v>
          </cell>
          <cell r="AY1064" t="str">
            <v>22 พ.ย. 2566</v>
          </cell>
          <cell r="AZ1064" t="str">
            <v>1 ธ.ค. 2566</v>
          </cell>
          <cell r="BA1064">
            <v>10</v>
          </cell>
          <cell r="BC1064">
            <v>38000</v>
          </cell>
          <cell r="BD1064">
            <v>38000</v>
          </cell>
          <cell r="BF1064">
            <v>0</v>
          </cell>
          <cell r="BG1064">
            <v>0</v>
          </cell>
          <cell r="BI1064" t="str">
            <v xml:space="preserve"> 2 ก.พ.67</v>
          </cell>
          <cell r="BJ1064">
            <v>0</v>
          </cell>
        </row>
        <row r="1065">
          <cell r="A1065" t="str">
            <v>งานบำรุง กบ.013 สะพานข้ามคลองแห้ง  อ.เขาพนม จ.กระบี่</v>
          </cell>
          <cell r="C1065" t="str">
            <v>2567</v>
          </cell>
          <cell r="D1065" t="str">
            <v>ผลผลิตโครงข่ายทางหลวงชนบทได้รับการบำรุงรักษา</v>
          </cell>
          <cell r="E1065" t="str">
            <v>บำรุงรักษาทางหลวงชนบท</v>
          </cell>
          <cell r="F1065" t="str">
            <v>รายการปีเดียว ราคาต่อหน่วยต่ำกว่า 10 ล้านบาท (พลางก่อน2)</v>
          </cell>
          <cell r="G1065" t="str">
            <v>วิธี e-Bidding</v>
          </cell>
          <cell r="H1065" t="str">
            <v>งานปรับปรุงถนนต่อเชื่อม</v>
          </cell>
          <cell r="I1065" t="str">
            <v>08007280004703210717</v>
          </cell>
          <cell r="J1065" t="str">
            <v>เขาพนม</v>
          </cell>
          <cell r="K1065" t="str">
            <v>กระบี่</v>
          </cell>
          <cell r="L1065">
            <v>1</v>
          </cell>
          <cell r="M1065" t="str">
            <v>แห่ง</v>
          </cell>
          <cell r="N1065" t="str">
            <v>14 ธ.ค. 2566</v>
          </cell>
          <cell r="O1065" t="str">
            <v/>
          </cell>
          <cell r="P1065">
            <v>5300000</v>
          </cell>
          <cell r="Q1065">
            <v>5300000</v>
          </cell>
          <cell r="R1065" t="str">
            <v>ลงนามในสัญญา</v>
          </cell>
          <cell r="S1065" t="str">
            <v/>
          </cell>
          <cell r="T1065" t="str">
            <v>สำนักงานทางหลวงชนบทที่ 14 (กระบี่)</v>
          </cell>
          <cell r="U1065" t="str">
            <v>แขวงทางหลวงชนบทกระบี่</v>
          </cell>
          <cell r="V1065" t="str">
            <v>สำนักบำรุงทาง</v>
          </cell>
          <cell r="W1065" t="str">
            <v>กระบี่</v>
          </cell>
          <cell r="X1065" t="str">
            <v/>
          </cell>
          <cell r="Y1065">
            <v>5308128.16</v>
          </cell>
          <cell r="Z1065">
            <v>1</v>
          </cell>
          <cell r="AA1065" t="str">
            <v>แห่ง</v>
          </cell>
          <cell r="AB1065" t="str">
            <v>-</v>
          </cell>
          <cell r="AC1065" t="str">
            <v>-</v>
          </cell>
          <cell r="AD1065" t="str">
            <v>-</v>
          </cell>
          <cell r="AE1065" t="str">
            <v>-</v>
          </cell>
          <cell r="AF1065" t="str">
            <v>-</v>
          </cell>
          <cell r="AG1065" t="str">
            <v>-</v>
          </cell>
          <cell r="AH1065" t="str">
            <v>10 ม.ค. 2567</v>
          </cell>
          <cell r="AI1065" t="str">
            <v>4 ม.ค. 2567</v>
          </cell>
          <cell r="AJ1065" t="str">
            <v>25 ม.ค. 2567</v>
          </cell>
          <cell r="AK1065" t="str">
            <v>30 ม.ค. 2567</v>
          </cell>
          <cell r="AL1065">
            <v>4</v>
          </cell>
          <cell r="AM1065">
            <v>3</v>
          </cell>
          <cell r="AN1065">
            <v>4</v>
          </cell>
          <cell r="AO1065">
            <v>3</v>
          </cell>
          <cell r="AP1065" t="str">
            <v>0803550000718</v>
          </cell>
          <cell r="AQ1065" t="str">
            <v>66129284431</v>
          </cell>
          <cell r="AR1065" t="str">
            <v>ห้างหุ้นส่วนจำกัด สุขศรัณย์</v>
          </cell>
          <cell r="AS1065" t="str">
            <v/>
          </cell>
          <cell r="AT1065">
            <v>5298000</v>
          </cell>
          <cell r="AU1065">
            <v>5298000</v>
          </cell>
          <cell r="AV1065" t="str">
            <v/>
          </cell>
          <cell r="AW1065" t="str">
            <v>ขทช.กบ.7/2567</v>
          </cell>
          <cell r="AX1065" t="str">
            <v>27 ก.พ. 2567</v>
          </cell>
          <cell r="AY1065" t="str">
            <v>28 ก.พ. 2567</v>
          </cell>
          <cell r="AZ1065" t="str">
            <v>7 พ.ค. 2567</v>
          </cell>
          <cell r="BA1065">
            <v>70</v>
          </cell>
          <cell r="BB1065" t="str">
            <v>วิโรจน์ แป้นรส</v>
          </cell>
          <cell r="BC1065">
            <v>5298000</v>
          </cell>
          <cell r="BD1065">
            <v>5298000</v>
          </cell>
          <cell r="BF1065">
            <v>2000</v>
          </cell>
          <cell r="BG1065">
            <v>10128.160000000149</v>
          </cell>
          <cell r="BI1065" t="str">
            <v xml:space="preserve"> 2 ก.พ.67</v>
          </cell>
          <cell r="BJ1065">
            <v>0.19080473746512083</v>
          </cell>
        </row>
        <row r="1066">
          <cell r="A1066" t="str">
            <v>งานบำรุงถนนสาย กบ.2026 แยกทางหลวงหมายเลข 44 - บ้านบกเก้าห้อง  อ.ปลายพระยา, อ่าวลึก จ.กระบี่</v>
          </cell>
          <cell r="C1066" t="str">
            <v>2567</v>
          </cell>
          <cell r="D1066" t="str">
            <v>ผลผลิตโครงข่ายทางหลวงชนบทได้รับการบำรุงรักษา</v>
          </cell>
          <cell r="E1066" t="str">
            <v>บำรุงรักษาทางหลวงชนบท</v>
          </cell>
          <cell r="F1066" t="str">
            <v>รายการปีเดียว ราคาต่อหน่วยต่ำกว่า 10 ล้านบาท (พลางก่อน2)</v>
          </cell>
          <cell r="G1066" t="str">
            <v>วิธี e-Bidding</v>
          </cell>
          <cell r="H1066" t="str">
            <v>ซ่อมสร้างผิวทางแอสฟัลต์คอนกรีต (โดยวิธี Pavement In - Place Recycling)</v>
          </cell>
          <cell r="I1066" t="str">
            <v>08007280004703210717</v>
          </cell>
          <cell r="J1066" t="str">
            <v>ปลายพระยา</v>
          </cell>
          <cell r="K1066" t="str">
            <v>กระบี่</v>
          </cell>
          <cell r="L1066">
            <v>1</v>
          </cell>
          <cell r="M1066" t="str">
            <v>แห่ง</v>
          </cell>
          <cell r="N1066" t="str">
            <v>14 ธ.ค. 2566</v>
          </cell>
          <cell r="O1066" t="str">
            <v/>
          </cell>
          <cell r="P1066">
            <v>5500000</v>
          </cell>
          <cell r="Q1066">
            <v>5500000</v>
          </cell>
          <cell r="R1066" t="str">
            <v>ลงนามในสัญญา</v>
          </cell>
          <cell r="S1066" t="str">
            <v/>
          </cell>
          <cell r="T1066" t="str">
            <v>สำนักงานทางหลวงชนบทที่ 14 (กระบี่)</v>
          </cell>
          <cell r="U1066" t="str">
            <v>แขวงทางหลวงชนบทกระบี่</v>
          </cell>
          <cell r="V1066" t="str">
            <v>สำนักบำรุงทาง</v>
          </cell>
          <cell r="W1066" t="str">
            <v>กระบี่</v>
          </cell>
          <cell r="X1066" t="str">
            <v/>
          </cell>
          <cell r="Y1066">
            <v>5509279.2599999998</v>
          </cell>
          <cell r="Z1066">
            <v>1</v>
          </cell>
          <cell r="AA1066" t="str">
            <v>แห่ง</v>
          </cell>
          <cell r="AB1066" t="str">
            <v>-</v>
          </cell>
          <cell r="AC1066" t="str">
            <v>-</v>
          </cell>
          <cell r="AD1066" t="str">
            <v>-</v>
          </cell>
          <cell r="AE1066" t="str">
            <v>-</v>
          </cell>
          <cell r="AF1066" t="str">
            <v>-</v>
          </cell>
          <cell r="AG1066" t="str">
            <v>-</v>
          </cell>
          <cell r="AH1066" t="str">
            <v>12 ม.ค. 2567</v>
          </cell>
          <cell r="AI1066" t="str">
            <v>8 ม.ค. 2567</v>
          </cell>
          <cell r="AJ1066" t="str">
            <v>29 ม.ค. 2567</v>
          </cell>
          <cell r="AK1066" t="str">
            <v>1 ก.พ. 2567</v>
          </cell>
          <cell r="AL1066">
            <v>3</v>
          </cell>
          <cell r="AM1066">
            <v>2</v>
          </cell>
          <cell r="AN1066">
            <v>3</v>
          </cell>
          <cell r="AO1066">
            <v>2</v>
          </cell>
          <cell r="AP1066" t="str">
            <v>0813553000433</v>
          </cell>
          <cell r="AR1066" t="str">
            <v>หจก.กระบี่พืชผล</v>
          </cell>
          <cell r="AS1066" t="str">
            <v/>
          </cell>
          <cell r="AT1066">
            <v>5497000</v>
          </cell>
          <cell r="AU1066">
            <v>5497000</v>
          </cell>
          <cell r="AV1066" t="str">
            <v/>
          </cell>
          <cell r="AW1066" t="str">
            <v>ขทช.กบ.10/2567</v>
          </cell>
          <cell r="AX1066" t="str">
            <v>15 มี.ค. 2567</v>
          </cell>
          <cell r="AY1066" t="str">
            <v>16 มี.ค. 2567</v>
          </cell>
          <cell r="AZ1066" t="str">
            <v>24 พ.ค. 2567</v>
          </cell>
          <cell r="BA1066">
            <v>70</v>
          </cell>
          <cell r="BB1066" t="str">
            <v>สุชาติ ศรีรัตนโชติ</v>
          </cell>
          <cell r="BC1066">
            <v>5497000</v>
          </cell>
          <cell r="BD1066">
            <v>5497000</v>
          </cell>
          <cell r="BF1066">
            <v>3000</v>
          </cell>
          <cell r="BG1066">
            <v>12279.259999999776</v>
          </cell>
          <cell r="BI1066" t="str">
            <v xml:space="preserve"> 2 ก.พ.67</v>
          </cell>
          <cell r="BJ1066">
            <v>0.22288323790650932</v>
          </cell>
        </row>
        <row r="1067">
          <cell r="A1067" t="str">
            <v>งานบำรุงถนนสาย กบ.1015 แยกทางหลวงหมายเลข 4 - บ้านตัวอย่าง  อ.อ่าวลึก, ปลายพระยา จ.กระบี่</v>
          </cell>
          <cell r="C1067" t="str">
            <v>2567</v>
          </cell>
          <cell r="D1067" t="str">
            <v>ผลผลิตโครงข่ายทางหลวงชนบทได้รับการบำรุงรักษา</v>
          </cell>
          <cell r="E1067" t="str">
            <v>บำรุงรักษาทางหลวงชนบท</v>
          </cell>
          <cell r="F1067" t="str">
            <v>รายการปีเดียว ราคาต่อหน่วยต่ำกว่า 10 ล้านบาท (พลางก่อน2)</v>
          </cell>
          <cell r="G1067" t="str">
            <v>วิธี e-Bidding</v>
          </cell>
          <cell r="H1067" t="str">
            <v>ซ่อมสร้างผิวทางแอสฟัลต์คอนกรีต (โดยวิธี Pavement In - Place Recycling)</v>
          </cell>
          <cell r="I1067" t="str">
            <v>08007280004703210717</v>
          </cell>
          <cell r="J1067" t="str">
            <v>อ่าวลึก</v>
          </cell>
          <cell r="K1067" t="str">
            <v>กระบี่</v>
          </cell>
          <cell r="L1067">
            <v>1</v>
          </cell>
          <cell r="M1067" t="str">
            <v>แห่ง</v>
          </cell>
          <cell r="N1067" t="str">
            <v>14 ธ.ค. 2566</v>
          </cell>
          <cell r="O1067" t="str">
            <v/>
          </cell>
          <cell r="P1067">
            <v>5000000</v>
          </cell>
          <cell r="Q1067">
            <v>5000000</v>
          </cell>
          <cell r="R1067" t="str">
            <v>ลงนามในสัญญา</v>
          </cell>
          <cell r="S1067" t="str">
            <v/>
          </cell>
          <cell r="T1067" t="str">
            <v>สำนักงานทางหลวงชนบทที่ 14 (กระบี่)</v>
          </cell>
          <cell r="U1067" t="str">
            <v>แขวงทางหลวงชนบทกระบี่</v>
          </cell>
          <cell r="V1067" t="str">
            <v>สำนักบำรุงทาง</v>
          </cell>
          <cell r="W1067" t="str">
            <v>กระบี่</v>
          </cell>
          <cell r="X1067" t="str">
            <v/>
          </cell>
          <cell r="Y1067">
            <v>5006194.7699999996</v>
          </cell>
          <cell r="Z1067">
            <v>1</v>
          </cell>
          <cell r="AA1067" t="str">
            <v>แห่ง</v>
          </cell>
          <cell r="AB1067" t="str">
            <v>-</v>
          </cell>
          <cell r="AC1067" t="str">
            <v>-</v>
          </cell>
          <cell r="AD1067" t="str">
            <v>-</v>
          </cell>
          <cell r="AE1067" t="str">
            <v>-</v>
          </cell>
          <cell r="AF1067" t="str">
            <v>-</v>
          </cell>
          <cell r="AG1067" t="str">
            <v>-</v>
          </cell>
          <cell r="AH1067" t="str">
            <v>12 ม.ค. 2567</v>
          </cell>
          <cell r="AI1067" t="str">
            <v>8 ม.ค. 2567</v>
          </cell>
          <cell r="AJ1067" t="str">
            <v>22 ม.ค. 2567</v>
          </cell>
          <cell r="AK1067" t="str">
            <v>25 ม.ค. 2567</v>
          </cell>
          <cell r="AL1067">
            <v>4</v>
          </cell>
          <cell r="AM1067">
            <v>3</v>
          </cell>
          <cell r="AN1067">
            <v>4</v>
          </cell>
          <cell r="AO1067">
            <v>3</v>
          </cell>
          <cell r="AP1067" t="str">
            <v>0803550000718</v>
          </cell>
          <cell r="AQ1067" t="str">
            <v>66129379235</v>
          </cell>
          <cell r="AR1067" t="str">
            <v>ห้างหุ้นส่วนจำกัด สุขศรัณย์</v>
          </cell>
          <cell r="AS1067" t="str">
            <v/>
          </cell>
          <cell r="AT1067">
            <v>4998000</v>
          </cell>
          <cell r="AU1067">
            <v>4998000</v>
          </cell>
          <cell r="AV1067" t="str">
            <v/>
          </cell>
          <cell r="AW1067" t="str">
            <v>ขทช.กบ.6/2567</v>
          </cell>
          <cell r="AX1067" t="str">
            <v>23 ก.พ. 2567</v>
          </cell>
          <cell r="AY1067" t="str">
            <v>24 ก.พ. 2567</v>
          </cell>
          <cell r="AZ1067" t="str">
            <v>3 พ.ค. 2567</v>
          </cell>
          <cell r="BA1067">
            <v>70</v>
          </cell>
          <cell r="BB1067" t="str">
            <v>สุวัฒน์ ยอดล้ำ</v>
          </cell>
          <cell r="BC1067">
            <v>4998000</v>
          </cell>
          <cell r="BD1067">
            <v>4998000</v>
          </cell>
          <cell r="BF1067">
            <v>2000</v>
          </cell>
          <cell r="BG1067">
            <v>8194.769999999553</v>
          </cell>
          <cell r="BI1067" t="str">
            <v xml:space="preserve"> 2 ก.พ.67</v>
          </cell>
          <cell r="BJ1067">
            <v>0.163692592407857</v>
          </cell>
        </row>
        <row r="1068">
          <cell r="A1068" t="str">
            <v>งานอำนวยความปลอดภัย ถนนสาย กบ.1009 แยกทางหลวงหมายเลข 4 - บ้านทับไทร  อ.คลองท่อม จ.กระบี่</v>
          </cell>
          <cell r="C1068" t="str">
            <v>2567</v>
          </cell>
          <cell r="D1068" t="str">
            <v>ผลผลิตโครงข่ายทางหลวงชนบทมีความปลอดภัย</v>
          </cell>
          <cell r="E1068" t="str">
            <v>อำนวยความปลอดภัยทางถนน</v>
          </cell>
          <cell r="F1068" t="str">
            <v>รายการปีเดียว ราคาต่อหน่วยต่ำกว่า 10 ล้านบาท (พลางก่อน1)</v>
          </cell>
          <cell r="G1068" t="str">
            <v>วิธี e-Bidding</v>
          </cell>
          <cell r="H1068" t="str">
            <v>ไฟฟ้าแสงสว่างและไฟสัญญาณจราจร</v>
          </cell>
          <cell r="I1068" t="str">
            <v>08007280005703210836</v>
          </cell>
          <cell r="J1068" t="str">
            <v>คลองท่อม</v>
          </cell>
          <cell r="K1068" t="str">
            <v>กระบี่</v>
          </cell>
          <cell r="L1068">
            <v>2</v>
          </cell>
          <cell r="M1068" t="str">
            <v>แห่ง</v>
          </cell>
          <cell r="N1068" t="str">
            <v>28 พ.ย. 2566</v>
          </cell>
          <cell r="O1068" t="str">
            <v/>
          </cell>
          <cell r="P1068">
            <v>4000000</v>
          </cell>
          <cell r="Q1068">
            <v>4000000</v>
          </cell>
          <cell r="R1068" t="str">
            <v>ลงนามในสัญญา</v>
          </cell>
          <cell r="S1068" t="str">
            <v/>
          </cell>
          <cell r="T1068" t="str">
            <v>สำนักงานทางหลวงชนบทที่ 14 (กระบี่)</v>
          </cell>
          <cell r="U1068" t="str">
            <v>แขวงทางหลวงชนบทกระบี่</v>
          </cell>
          <cell r="V1068" t="str">
            <v>สำนักอำนวยความปลอดภัย</v>
          </cell>
          <cell r="W1068" t="str">
            <v>กระบี่</v>
          </cell>
          <cell r="X1068" t="str">
            <v/>
          </cell>
          <cell r="Y1068">
            <v>4000316.3</v>
          </cell>
          <cell r="Z1068">
            <v>2</v>
          </cell>
          <cell r="AA1068" t="str">
            <v>แห่ง</v>
          </cell>
          <cell r="AB1068" t="str">
            <v>-</v>
          </cell>
          <cell r="AC1068" t="str">
            <v>-</v>
          </cell>
          <cell r="AD1068" t="str">
            <v>-</v>
          </cell>
          <cell r="AE1068" t="str">
            <v>-</v>
          </cell>
          <cell r="AF1068" t="str">
            <v>-</v>
          </cell>
          <cell r="AG1068" t="str">
            <v>-</v>
          </cell>
          <cell r="AH1068" t="str">
            <v>8 ม.ค. 2567</v>
          </cell>
          <cell r="AI1068" t="str">
            <v>-</v>
          </cell>
          <cell r="AJ1068" t="str">
            <v>16 ม.ค. 2567</v>
          </cell>
          <cell r="AK1068" t="str">
            <v>19 ม.ค. 2567</v>
          </cell>
          <cell r="AL1068">
            <v>3</v>
          </cell>
          <cell r="AM1068">
            <v>3</v>
          </cell>
          <cell r="AN1068">
            <v>3</v>
          </cell>
          <cell r="AO1068">
            <v>3</v>
          </cell>
          <cell r="AP1068" t="str">
            <v>0813559000664</v>
          </cell>
          <cell r="AQ1068" t="str">
            <v>66129272339</v>
          </cell>
          <cell r="AR1068" t="str">
            <v>หจก.  กิจเจริญ  ทราฟฟิค</v>
          </cell>
          <cell r="AS1068" t="str">
            <v/>
          </cell>
          <cell r="AT1068">
            <v>3997000</v>
          </cell>
          <cell r="AU1068">
            <v>3997000</v>
          </cell>
          <cell r="AV1068" t="str">
            <v/>
          </cell>
          <cell r="AW1068" t="str">
            <v>ขทช.กบ.4/2567</v>
          </cell>
          <cell r="AX1068" t="str">
            <v>8 ก.พ. 2567</v>
          </cell>
          <cell r="AY1068" t="str">
            <v>9 ก.พ. 2567</v>
          </cell>
          <cell r="AZ1068" t="str">
            <v>8 เม.ย. 2567</v>
          </cell>
          <cell r="BA1068">
            <v>60</v>
          </cell>
          <cell r="BB1068" t="str">
            <v>สุวัฒน์ ยอดล้ำ</v>
          </cell>
          <cell r="BC1068">
            <v>3997000</v>
          </cell>
          <cell r="BD1068">
            <v>3997000</v>
          </cell>
          <cell r="BF1068">
            <v>3000</v>
          </cell>
          <cell r="BG1068">
            <v>3316.2999999998137</v>
          </cell>
          <cell r="BI1068" t="str">
            <v xml:space="preserve"> 2 ก.พ.67</v>
          </cell>
          <cell r="BJ1068">
            <v>8.2900944607800481E-2</v>
          </cell>
        </row>
        <row r="1069">
          <cell r="A1069" t="str">
            <v>งานอำนวยความปลอดภัย ถนนสาย กบ.1007 แยกทางหลวงหมายเลข 4 - บ้านเพหลา  อ.เหนือคลอง, คลองท่อม จ.กระบี่</v>
          </cell>
          <cell r="C1069" t="str">
            <v>2567</v>
          </cell>
          <cell r="D1069" t="str">
            <v>ผลผลิตโครงข่ายทางหลวงชนบทมีความปลอดภัย</v>
          </cell>
          <cell r="E1069" t="str">
            <v>อำนวยความปลอดภัยทางถนน</v>
          </cell>
          <cell r="F1069" t="str">
            <v>รายการปีเดียว ราคาต่อหน่วยต่ำกว่า 10 ล้านบาท (พลางก่อน1)</v>
          </cell>
          <cell r="G1069" t="str">
            <v>วิธี e-Bidding</v>
          </cell>
          <cell r="H1069" t="str">
            <v>ไฟฟ้าแสงสว่างและไฟสัญญาณจราจร</v>
          </cell>
          <cell r="I1069" t="str">
            <v>08007280005703210836</v>
          </cell>
          <cell r="J1069" t="str">
            <v>เหนือคลอง</v>
          </cell>
          <cell r="K1069" t="str">
            <v>กระบี่</v>
          </cell>
          <cell r="L1069">
            <v>1</v>
          </cell>
          <cell r="M1069" t="str">
            <v>แห่ง</v>
          </cell>
          <cell r="N1069" t="str">
            <v>13 ธ.ค. 2566</v>
          </cell>
          <cell r="O1069" t="str">
            <v/>
          </cell>
          <cell r="P1069">
            <v>5000000</v>
          </cell>
          <cell r="Q1069">
            <v>5000000</v>
          </cell>
          <cell r="R1069" t="str">
            <v>ลงนามในสัญญา</v>
          </cell>
          <cell r="S1069" t="str">
            <v/>
          </cell>
          <cell r="T1069" t="str">
            <v>สำนักงานทางหลวงชนบทที่ 14 (กระบี่)</v>
          </cell>
          <cell r="U1069" t="str">
            <v>แขวงทางหลวงชนบทกระบี่</v>
          </cell>
          <cell r="V1069" t="str">
            <v>สำนักอำนวยความปลอดภัย</v>
          </cell>
          <cell r="W1069" t="str">
            <v>กระบี่</v>
          </cell>
          <cell r="X1069" t="str">
            <v/>
          </cell>
          <cell r="Y1069">
            <v>5000005.99</v>
          </cell>
          <cell r="Z1069">
            <v>1</v>
          </cell>
          <cell r="AA1069" t="str">
            <v>แห่ง</v>
          </cell>
          <cell r="AB1069" t="str">
            <v>-</v>
          </cell>
          <cell r="AC1069" t="str">
            <v>-</v>
          </cell>
          <cell r="AD1069" t="str">
            <v>-</v>
          </cell>
          <cell r="AE1069" t="str">
            <v>-</v>
          </cell>
          <cell r="AF1069" t="str">
            <v>-</v>
          </cell>
          <cell r="AG1069" t="str">
            <v>-</v>
          </cell>
          <cell r="AH1069" t="str">
            <v>25 ม.ค. 2567</v>
          </cell>
          <cell r="AI1069" t="str">
            <v>19 ม.ค. 2567</v>
          </cell>
          <cell r="AJ1069" t="str">
            <v>2 ก.พ. 2567</v>
          </cell>
          <cell r="AK1069" t="str">
            <v>8 ก.พ. 2567</v>
          </cell>
          <cell r="AL1069">
            <v>4</v>
          </cell>
          <cell r="AM1069">
            <v>3</v>
          </cell>
          <cell r="AN1069">
            <v>4</v>
          </cell>
          <cell r="AO1069">
            <v>3</v>
          </cell>
          <cell r="AP1069" t="str">
            <v>0745554004575</v>
          </cell>
          <cell r="AR1069" t="str">
            <v>บจก.ธรรมศักดิ์</v>
          </cell>
          <cell r="AS1069" t="str">
            <v/>
          </cell>
          <cell r="AT1069">
            <v>4998000</v>
          </cell>
          <cell r="AU1069">
            <v>4998000</v>
          </cell>
          <cell r="AV1069" t="str">
            <v/>
          </cell>
          <cell r="AW1069" t="str">
            <v>ขทช.กบ.8/2567</v>
          </cell>
          <cell r="AX1069" t="str">
            <v>12 มี.ค. 2567</v>
          </cell>
          <cell r="AY1069" t="str">
            <v>13 มี.ค. 2567</v>
          </cell>
          <cell r="AZ1069" t="str">
            <v>11 พ.ค. 2567</v>
          </cell>
          <cell r="BA1069">
            <v>60</v>
          </cell>
          <cell r="BB1069" t="str">
            <v>สุชาติ ศรีรัตนโชติ</v>
          </cell>
          <cell r="BC1069">
            <v>4998000</v>
          </cell>
          <cell r="BD1069">
            <v>4998000</v>
          </cell>
          <cell r="BF1069">
            <v>2000</v>
          </cell>
          <cell r="BG1069">
            <v>2005.9900000002235</v>
          </cell>
          <cell r="BI1069" t="str">
            <v xml:space="preserve"> 8 ก.พ.67</v>
          </cell>
          <cell r="BJ1069">
            <v>4.0119751936541652E-2</v>
          </cell>
        </row>
        <row r="1070">
          <cell r="A1070" t="str">
            <v>งานอำนวยความปลอดภัย ถนนสาย กบ.4018 แยกทางหลวงหมายเลข 4038 - บ้านลำทับ  อ.ลำทับ จ.กระบี่</v>
          </cell>
          <cell r="C1070" t="str">
            <v>2567</v>
          </cell>
          <cell r="D1070" t="str">
            <v>ผลผลิตโครงข่ายทางหลวงชนบทมีความปลอดภัย</v>
          </cell>
          <cell r="E1070" t="str">
            <v>อำนวยความปลอดภัยทางถนน</v>
          </cell>
          <cell r="F1070" t="str">
            <v>รายการปีเดียว ราคาต่อหน่วยต่ำกว่า 10 ล้านบาท (พลางก่อน1)</v>
          </cell>
          <cell r="G1070" t="str">
            <v>วิธี e-Bidding</v>
          </cell>
          <cell r="H1070" t="str">
            <v>ไฟฟ้าแสงสว่างและไฟสัญญาณจราจร</v>
          </cell>
          <cell r="I1070" t="str">
            <v>08007280005703210836</v>
          </cell>
          <cell r="J1070" t="str">
            <v>ลำทับ</v>
          </cell>
          <cell r="K1070" t="str">
            <v>กระบี่</v>
          </cell>
          <cell r="L1070">
            <v>1</v>
          </cell>
          <cell r="M1070" t="str">
            <v>แห่ง</v>
          </cell>
          <cell r="N1070" t="str">
            <v>13 ธ.ค. 2566</v>
          </cell>
          <cell r="O1070" t="str">
            <v/>
          </cell>
          <cell r="P1070">
            <v>5000000</v>
          </cell>
          <cell r="Q1070">
            <v>5000000</v>
          </cell>
          <cell r="R1070" t="str">
            <v>ลงนามในสัญญา</v>
          </cell>
          <cell r="S1070" t="str">
            <v/>
          </cell>
          <cell r="T1070" t="str">
            <v>สำนักงานทางหลวงชนบทที่ 14 (กระบี่)</v>
          </cell>
          <cell r="U1070" t="str">
            <v>แขวงทางหลวงชนบทกระบี่</v>
          </cell>
          <cell r="V1070" t="str">
            <v>สำนักอำนวยความปลอดภัย</v>
          </cell>
          <cell r="W1070" t="str">
            <v>กระบี่</v>
          </cell>
          <cell r="X1070" t="str">
            <v/>
          </cell>
          <cell r="Y1070">
            <v>5000175.18</v>
          </cell>
          <cell r="Z1070">
            <v>1</v>
          </cell>
          <cell r="AA1070" t="str">
            <v>แห่ง</v>
          </cell>
          <cell r="AB1070" t="str">
            <v>-</v>
          </cell>
          <cell r="AC1070" t="str">
            <v>-</v>
          </cell>
          <cell r="AD1070" t="str">
            <v>-</v>
          </cell>
          <cell r="AE1070" t="str">
            <v>-</v>
          </cell>
          <cell r="AF1070" t="str">
            <v>-</v>
          </cell>
          <cell r="AG1070" t="str">
            <v>-</v>
          </cell>
          <cell r="AH1070" t="str">
            <v>25 ม.ค. 2567</v>
          </cell>
          <cell r="AI1070" t="str">
            <v>19 ม.ค. 2567</v>
          </cell>
          <cell r="AJ1070" t="str">
            <v>2 ก.พ. 2567</v>
          </cell>
          <cell r="AK1070" t="str">
            <v>8 ก.พ. 2567</v>
          </cell>
          <cell r="AL1070">
            <v>4</v>
          </cell>
          <cell r="AM1070">
            <v>3</v>
          </cell>
          <cell r="AN1070">
            <v>4</v>
          </cell>
          <cell r="AO1070">
            <v>3</v>
          </cell>
          <cell r="AP1070" t="str">
            <v>0813559000664</v>
          </cell>
          <cell r="AR1070" t="str">
            <v>หจก.  กิจเจริญ  ทราฟฟิค</v>
          </cell>
          <cell r="AS1070" t="str">
            <v/>
          </cell>
          <cell r="AT1070">
            <v>4997000</v>
          </cell>
          <cell r="AU1070">
            <v>4997000</v>
          </cell>
          <cell r="AV1070" t="str">
            <v/>
          </cell>
          <cell r="AW1070" t="str">
            <v>ขทช.กบ.9/2567</v>
          </cell>
          <cell r="AX1070" t="str">
            <v>12 มี.ค. 2567</v>
          </cell>
          <cell r="AY1070" t="str">
            <v>13 มี.ค. 2567</v>
          </cell>
          <cell r="AZ1070" t="str">
            <v>11 พ.ค. 2567</v>
          </cell>
          <cell r="BA1070">
            <v>60</v>
          </cell>
          <cell r="BB1070" t="str">
            <v>อิทธิพล เนียมรักษา</v>
          </cell>
          <cell r="BC1070">
            <v>4997000</v>
          </cell>
          <cell r="BD1070">
            <v>4997000</v>
          </cell>
          <cell r="BF1070">
            <v>3000</v>
          </cell>
          <cell r="BG1070">
            <v>3175.179999999702</v>
          </cell>
          <cell r="BI1070" t="str">
            <v xml:space="preserve"> 8 ก.พ.67</v>
          </cell>
          <cell r="BJ1070">
            <v>6.3501375165813737E-2</v>
          </cell>
        </row>
        <row r="1071">
          <cell r="A1071" t="str">
            <v>งานอำนวยความปลอดภัย กบ.005 สะพานคลองอิปัน  อ.ปลายพระยา จ.กระบี่</v>
          </cell>
          <cell r="C1071" t="str">
            <v>2567</v>
          </cell>
          <cell r="D1071" t="str">
            <v>ผลผลิตโครงข่ายทางหลวงชนบทมีความปลอดภัย</v>
          </cell>
          <cell r="E1071" t="str">
            <v>อำนวยความปลอดภัยทางถนน</v>
          </cell>
          <cell r="F1071" t="str">
            <v>รายการปีเดียว ราคาต่อหน่วยต่ำกว่า 10 ล้านบาท (พลางก่อน1)</v>
          </cell>
          <cell r="G1071" t="str">
            <v>วิธี e-Bidding</v>
          </cell>
          <cell r="H1071" t="str">
            <v>ไฟฟ้าแสงสว่างและไฟสัญญาณจราจร</v>
          </cell>
          <cell r="I1071" t="str">
            <v>08007280005703210836</v>
          </cell>
          <cell r="J1071" t="str">
            <v>ปลายพระยา</v>
          </cell>
          <cell r="K1071" t="str">
            <v>กระบี่</v>
          </cell>
          <cell r="L1071">
            <v>1</v>
          </cell>
          <cell r="M1071" t="str">
            <v>แห่ง</v>
          </cell>
          <cell r="N1071" t="str">
            <v>26 ต.ค. 2566</v>
          </cell>
          <cell r="O1071" t="str">
            <v/>
          </cell>
          <cell r="P1071">
            <v>1200000</v>
          </cell>
          <cell r="Q1071">
            <v>1200000</v>
          </cell>
          <cell r="R1071" t="str">
            <v>การอนุมัติสั่งซื้อสั่งจ้าง</v>
          </cell>
          <cell r="S1071" t="str">
            <v>อุทธรณ์ครั้งที่ 1</v>
          </cell>
          <cell r="T1071" t="str">
            <v>สำนักงานทางหลวงชนบทที่ 14 (กระบี่)</v>
          </cell>
          <cell r="U1071" t="str">
            <v>แขวงทางหลวงชนบทกระบี่</v>
          </cell>
          <cell r="V1071" t="str">
            <v>สำนักอำนวยความปลอดภัย</v>
          </cell>
          <cell r="W1071" t="str">
            <v>กระบี่</v>
          </cell>
          <cell r="X1071" t="str">
            <v/>
          </cell>
          <cell r="Y1071">
            <v>1200739.8999999999</v>
          </cell>
          <cell r="Z1071">
            <v>1</v>
          </cell>
          <cell r="AA1071" t="str">
            <v>แห่ง</v>
          </cell>
          <cell r="AB1071" t="str">
            <v>-</v>
          </cell>
          <cell r="AC1071" t="str">
            <v>-</v>
          </cell>
          <cell r="AD1071" t="str">
            <v>-</v>
          </cell>
          <cell r="AE1071" t="str">
            <v>-</v>
          </cell>
          <cell r="AF1071" t="str">
            <v>-</v>
          </cell>
          <cell r="AG1071" t="str">
            <v>-</v>
          </cell>
          <cell r="AH1071" t="str">
            <v>2 ม.ค. 2567</v>
          </cell>
          <cell r="AI1071" t="str">
            <v>-</v>
          </cell>
          <cell r="AJ1071" t="str">
            <v>10 ม.ค. 2567</v>
          </cell>
          <cell r="AK1071" t="str">
            <v>16 ม.ค. 2567</v>
          </cell>
          <cell r="AL1071">
            <v>4</v>
          </cell>
          <cell r="AM1071">
            <v>3</v>
          </cell>
          <cell r="AN1071">
            <v>4</v>
          </cell>
          <cell r="AO1071">
            <v>3</v>
          </cell>
          <cell r="AP1071" t="str">
            <v>0813559000664</v>
          </cell>
          <cell r="AQ1071" t="str">
            <v>66119003488</v>
          </cell>
          <cell r="AR1071" t="str">
            <v>หจก.  กิจเจริญ  ทราฟฟิค</v>
          </cell>
          <cell r="AS1071" t="str">
            <v/>
          </cell>
          <cell r="AT1071">
            <v>1197000</v>
          </cell>
          <cell r="AU1071">
            <v>1197000</v>
          </cell>
          <cell r="AV1071" t="str">
            <v/>
          </cell>
          <cell r="AX1071" t="str">
            <v>-</v>
          </cell>
          <cell r="AY1071" t="str">
            <v>-</v>
          </cell>
          <cell r="AZ1071" t="str">
            <v>-</v>
          </cell>
          <cell r="BF1071">
            <v>3000</v>
          </cell>
          <cell r="BG1071">
            <v>3739.8999999999069</v>
          </cell>
          <cell r="BI1071" t="str">
            <v xml:space="preserve"> 2 ก.พ.67</v>
          </cell>
          <cell r="BJ1071">
            <v>0.31146628841099616</v>
          </cell>
        </row>
        <row r="1072">
          <cell r="A1072" t="str">
            <v>ไฟฟ้าแสงสว่างบริเวณเข้าสู่ทางแยกหลัก ถนนสาย กบ.1025 แยกทางหลวงหมายเลข 4 - บ้านเขาพนม  อ.เมือง, เขาพนม จ.กระบี่</v>
          </cell>
          <cell r="C1072" t="str">
            <v>2567</v>
          </cell>
          <cell r="D1072" t="str">
            <v>โครงการอำนวยความปลอดภัยสนับสนุนด้านคมนาคมและระบบโลจิสติกส์</v>
          </cell>
          <cell r="E1072" t="str">
            <v>ไฟฟ้าแสงสว่างบริเวณเข้าสู่ทางแยกหลัก</v>
          </cell>
          <cell r="F1072" t="str">
            <v>รายการปีเดียว ราคาต่อหน่วยต่ำกว่า 10 ล้านบาท (พลางก่อน1)</v>
          </cell>
          <cell r="G1072" t="str">
            <v>วิธี e-Bidding</v>
          </cell>
          <cell r="H1072" t="str">
            <v>ไฟฟ้าแสงสว่างบริเวณเข้าสู่ทางแยกหลัก</v>
          </cell>
          <cell r="I1072" t="str">
            <v>08007190061703210378</v>
          </cell>
          <cell r="J1072" t="str">
            <v>เมือง</v>
          </cell>
          <cell r="K1072" t="str">
            <v>กระบี่</v>
          </cell>
          <cell r="L1072">
            <v>1</v>
          </cell>
          <cell r="M1072" t="str">
            <v>แห่ง</v>
          </cell>
          <cell r="N1072" t="str">
            <v>13 ธ.ค. 2566</v>
          </cell>
          <cell r="O1072" t="str">
            <v/>
          </cell>
          <cell r="P1072">
            <v>760000</v>
          </cell>
          <cell r="Q1072">
            <v>760000</v>
          </cell>
          <cell r="R1072" t="str">
            <v>การอนุมัติสั่งซื้อสั่งจ้าง</v>
          </cell>
          <cell r="S1072" t="str">
            <v/>
          </cell>
          <cell r="T1072" t="str">
            <v>สำนักงานทางหลวงชนบทที่ 14 (กระบี่)</v>
          </cell>
          <cell r="U1072" t="str">
            <v>แขวงทางหลวงชนบทกระบี่</v>
          </cell>
          <cell r="V1072" t="str">
            <v>สำนักอำนวยความปลอดภัย</v>
          </cell>
          <cell r="W1072" t="str">
            <v>กระบี่</v>
          </cell>
          <cell r="X1072" t="str">
            <v/>
          </cell>
          <cell r="Y1072">
            <v>760375.35</v>
          </cell>
          <cell r="Z1072">
            <v>1</v>
          </cell>
          <cell r="AA1072" t="str">
            <v>แห่ง</v>
          </cell>
          <cell r="AB1072" t="str">
            <v>-</v>
          </cell>
          <cell r="AC1072" t="str">
            <v>-</v>
          </cell>
          <cell r="AD1072" t="str">
            <v>-</v>
          </cell>
          <cell r="AE1072" t="str">
            <v>-</v>
          </cell>
          <cell r="AF1072" t="str">
            <v>-</v>
          </cell>
          <cell r="AG1072" t="str">
            <v>-</v>
          </cell>
          <cell r="AH1072" t="str">
            <v>17 ม.ค. 2567</v>
          </cell>
          <cell r="AI1072" t="str">
            <v>-</v>
          </cell>
          <cell r="AJ1072" t="str">
            <v>25 ม.ค. 2567</v>
          </cell>
          <cell r="AK1072" t="str">
            <v>1 ก.พ. 2567</v>
          </cell>
          <cell r="AL1072">
            <v>4</v>
          </cell>
          <cell r="AM1072">
            <v>3</v>
          </cell>
          <cell r="AN1072">
            <v>4</v>
          </cell>
          <cell r="AO1072">
            <v>3</v>
          </cell>
          <cell r="AP1072" t="str">
            <v>0745554004575</v>
          </cell>
          <cell r="AQ1072" t="str">
            <v>66129314000</v>
          </cell>
          <cell r="AR1072" t="str">
            <v>บจก.ธรรมศักดิ์</v>
          </cell>
          <cell r="AS1072" t="str">
            <v/>
          </cell>
          <cell r="AT1072">
            <v>759000</v>
          </cell>
          <cell r="AU1072">
            <v>759000</v>
          </cell>
          <cell r="AV1072" t="str">
            <v/>
          </cell>
          <cell r="AX1072" t="str">
            <v>-</v>
          </cell>
          <cell r="AY1072" t="str">
            <v>-</v>
          </cell>
          <cell r="AZ1072" t="str">
            <v>-</v>
          </cell>
          <cell r="BF1072">
            <v>1000</v>
          </cell>
          <cell r="BG1072">
            <v>1375.3499999999767</v>
          </cell>
          <cell r="BI1072" t="str">
            <v xml:space="preserve"> 2 ก.พ.67</v>
          </cell>
          <cell r="BJ1072">
            <v>0.18087777306299799</v>
          </cell>
        </row>
        <row r="1073">
          <cell r="A1073" t="str">
            <v>ไฟฟ้าแสงสว่างบริเวณเข้าสู่ทางแยกหลัก ถนนสาย กบ.1020 แยกทางหลวงหมายเลข 4 - บ้านกอตง  อ.อ่าวลึก, เขาพนม จ.กระบี่</v>
          </cell>
          <cell r="C1073" t="str">
            <v>2567</v>
          </cell>
          <cell r="D1073" t="str">
            <v>โครงการอำนวยความปลอดภัยสนับสนุนด้านคมนาคมและระบบโลจิสติกส์</v>
          </cell>
          <cell r="E1073" t="str">
            <v>ไฟฟ้าแสงสว่างบริเวณเข้าสู่ทางแยกหลัก</v>
          </cell>
          <cell r="F1073" t="str">
            <v>รายการปีเดียว ราคาต่อหน่วยต่ำกว่า 10 ล้านบาท (พลางก่อน1)</v>
          </cell>
          <cell r="G1073" t="str">
            <v>วิธี e-Bidding</v>
          </cell>
          <cell r="H1073" t="str">
            <v>ไฟฟ้าแสงสว่างบริเวณเข้าสู่ทางแยกหลัก</v>
          </cell>
          <cell r="I1073" t="str">
            <v>08007190061703210378</v>
          </cell>
          <cell r="J1073" t="str">
            <v>อ่าวลึก</v>
          </cell>
          <cell r="K1073" t="str">
            <v>กระบี่</v>
          </cell>
          <cell r="L1073">
            <v>3</v>
          </cell>
          <cell r="M1073" t="str">
            <v>แห่ง</v>
          </cell>
          <cell r="N1073" t="str">
            <v>13 ธ.ค. 2566</v>
          </cell>
          <cell r="O1073" t="str">
            <v/>
          </cell>
          <cell r="P1073">
            <v>2280000</v>
          </cell>
          <cell r="Q1073">
            <v>2280000</v>
          </cell>
          <cell r="R1073" t="str">
            <v>การอนุมัติสั่งซื้อสั่งจ้าง</v>
          </cell>
          <cell r="S1073" t="str">
            <v/>
          </cell>
          <cell r="T1073" t="str">
            <v>สำนักงานทางหลวงชนบทที่ 14 (กระบี่)</v>
          </cell>
          <cell r="U1073" t="str">
            <v>แขวงทางหลวงชนบทกระบี่</v>
          </cell>
          <cell r="V1073" t="str">
            <v>สำนักอำนวยความปลอดภัย</v>
          </cell>
          <cell r="W1073" t="str">
            <v>กระบี่</v>
          </cell>
          <cell r="X1073" t="str">
            <v/>
          </cell>
          <cell r="Y1073">
            <v>2280994.61</v>
          </cell>
          <cell r="Z1073">
            <v>3</v>
          </cell>
          <cell r="AA1073" t="str">
            <v>แห่ง</v>
          </cell>
          <cell r="AB1073" t="str">
            <v>-</v>
          </cell>
          <cell r="AC1073" t="str">
            <v>-</v>
          </cell>
          <cell r="AD1073" t="str">
            <v>-</v>
          </cell>
          <cell r="AE1073" t="str">
            <v>-</v>
          </cell>
          <cell r="AF1073" t="str">
            <v>-</v>
          </cell>
          <cell r="AG1073" t="str">
            <v>-</v>
          </cell>
          <cell r="AH1073" t="str">
            <v>18 ม.ค. 2567</v>
          </cell>
          <cell r="AI1073" t="str">
            <v>-</v>
          </cell>
          <cell r="AJ1073" t="str">
            <v>26 ม.ค. 2567</v>
          </cell>
          <cell r="AK1073" t="str">
            <v>1 ก.พ. 2567</v>
          </cell>
          <cell r="AL1073">
            <v>4</v>
          </cell>
          <cell r="AM1073">
            <v>3</v>
          </cell>
          <cell r="AN1073">
            <v>4</v>
          </cell>
          <cell r="AO1073">
            <v>3</v>
          </cell>
          <cell r="AP1073" t="str">
            <v>0745554004575</v>
          </cell>
          <cell r="AR1073" t="str">
            <v>บจก.ธรรมศักดิ์</v>
          </cell>
          <cell r="AS1073" t="str">
            <v/>
          </cell>
          <cell r="AT1073">
            <v>2279000</v>
          </cell>
          <cell r="AU1073">
            <v>2279000</v>
          </cell>
          <cell r="AV1073" t="str">
            <v/>
          </cell>
          <cell r="AX1073" t="str">
            <v>-</v>
          </cell>
          <cell r="AY1073" t="str">
            <v>-</v>
          </cell>
          <cell r="AZ1073" t="str">
            <v>-</v>
          </cell>
          <cell r="BF1073">
            <v>1000</v>
          </cell>
          <cell r="BG1073">
            <v>1994.6099999998696</v>
          </cell>
          <cell r="BI1073" t="str">
            <v xml:space="preserve"> 2 ก.พ.67</v>
          </cell>
          <cell r="BJ1073">
            <v>8.7444748499421909E-2</v>
          </cell>
        </row>
        <row r="1074">
          <cell r="A1074" t="str">
            <v>ไฟฟ้าแสงสว่างบริเวณเข้าสู่ทางแยกหลัก ถนนสาย กบ.1003 แยกทางหลวงหมายเลข 4 - บ้านในสระ  อ.เมือง จ.กระบี่</v>
          </cell>
          <cell r="C1074" t="str">
            <v>2567</v>
          </cell>
          <cell r="D1074" t="str">
            <v>โครงการอำนวยความปลอดภัยสนับสนุนด้านคมนาคมและระบบโลจิสติกส์</v>
          </cell>
          <cell r="E1074" t="str">
            <v>ไฟฟ้าแสงสว่างบริเวณเข้าสู่ทางแยกหลัก</v>
          </cell>
          <cell r="F1074" t="str">
            <v>รายการปีเดียว ราคาต่อหน่วยต่ำกว่า 10 ล้านบาท (พลางก่อน1)</v>
          </cell>
          <cell r="G1074" t="str">
            <v>วิธี e-Bidding</v>
          </cell>
          <cell r="H1074" t="str">
            <v>ไฟฟ้าแสงสว่างบริเวณเข้าสู่ทางแยกหลัก</v>
          </cell>
          <cell r="I1074" t="str">
            <v>08007190061703210378</v>
          </cell>
          <cell r="J1074" t="str">
            <v>เมือง</v>
          </cell>
          <cell r="K1074" t="str">
            <v>กระบี่</v>
          </cell>
          <cell r="L1074">
            <v>1</v>
          </cell>
          <cell r="M1074" t="str">
            <v>แห่ง</v>
          </cell>
          <cell r="N1074" t="str">
            <v>13 ธ.ค. 2566</v>
          </cell>
          <cell r="O1074" t="str">
            <v/>
          </cell>
          <cell r="P1074">
            <v>760000</v>
          </cell>
          <cell r="Q1074">
            <v>760000</v>
          </cell>
          <cell r="R1074" t="str">
            <v>ลงนามในสัญญา</v>
          </cell>
          <cell r="S1074" t="str">
            <v/>
          </cell>
          <cell r="T1074" t="str">
            <v>สำนักงานทางหลวงชนบทที่ 14 (กระบี่)</v>
          </cell>
          <cell r="U1074" t="str">
            <v>แขวงทางหลวงชนบทกระบี่</v>
          </cell>
          <cell r="V1074" t="str">
            <v>สำนักอำนวยความปลอดภัย</v>
          </cell>
          <cell r="W1074" t="str">
            <v>กระบี่</v>
          </cell>
          <cell r="X1074" t="str">
            <v/>
          </cell>
          <cell r="Y1074">
            <v>760993.55</v>
          </cell>
          <cell r="Z1074">
            <v>1</v>
          </cell>
          <cell r="AA1074" t="str">
            <v>แห่ง</v>
          </cell>
          <cell r="AB1074" t="str">
            <v>-</v>
          </cell>
          <cell r="AC1074" t="str">
            <v>-</v>
          </cell>
          <cell r="AD1074" t="str">
            <v>-</v>
          </cell>
          <cell r="AE1074" t="str">
            <v>-</v>
          </cell>
          <cell r="AF1074" t="str">
            <v>-</v>
          </cell>
          <cell r="AG1074" t="str">
            <v>-</v>
          </cell>
          <cell r="AH1074" t="str">
            <v>16 ม.ค. 2567</v>
          </cell>
          <cell r="AI1074" t="str">
            <v>-</v>
          </cell>
          <cell r="AJ1074" t="str">
            <v>24 ม.ค. 2567</v>
          </cell>
          <cell r="AK1074" t="str">
            <v>26 ม.ค. 2567</v>
          </cell>
          <cell r="AL1074">
            <v>4</v>
          </cell>
          <cell r="AM1074">
            <v>3</v>
          </cell>
          <cell r="AN1074">
            <v>4</v>
          </cell>
          <cell r="AO1074">
            <v>3</v>
          </cell>
          <cell r="AP1074" t="str">
            <v>0745554004575</v>
          </cell>
          <cell r="AQ1074" t="str">
            <v>66129314902</v>
          </cell>
          <cell r="AR1074" t="str">
            <v>บจก.ธรรมศักดิ์</v>
          </cell>
          <cell r="AS1074" t="str">
            <v/>
          </cell>
          <cell r="AT1074">
            <v>759000</v>
          </cell>
          <cell r="AU1074">
            <v>759000</v>
          </cell>
          <cell r="AV1074" t="str">
            <v/>
          </cell>
          <cell r="AW1074" t="str">
            <v>ขทช.กบ.5/2567</v>
          </cell>
          <cell r="AX1074" t="str">
            <v>23 ก.พ. 2567</v>
          </cell>
          <cell r="AY1074" t="str">
            <v>24 ก.พ. 2567</v>
          </cell>
          <cell r="AZ1074" t="str">
            <v>23 เม.ย. 2567</v>
          </cell>
          <cell r="BA1074">
            <v>60</v>
          </cell>
          <cell r="BB1074" t="str">
            <v>ชนาวีร์ ศรีสุขใส</v>
          </cell>
          <cell r="BC1074">
            <v>759000</v>
          </cell>
          <cell r="BD1074">
            <v>759000</v>
          </cell>
          <cell r="BF1074">
            <v>1000</v>
          </cell>
          <cell r="BG1074">
            <v>1993.5500000000466</v>
          </cell>
          <cell r="BI1074" t="str">
            <v xml:space="preserve"> 2 ก.พ.67</v>
          </cell>
          <cell r="BJ1074">
            <v>0.26196674071679665</v>
          </cell>
        </row>
        <row r="1075">
          <cell r="A1075" t="str">
            <v>ไฟฟ้าแสงสว่างบริเวณเข้าสู่ทางแยกหลัก ถนนสาย กบ.5005 แยกทางหลวงชนบท กบ.1007 - บ้านทุ่งปรือ  อ.เหนือคลอง จ.กระบี่</v>
          </cell>
          <cell r="C1075" t="str">
            <v>2567</v>
          </cell>
          <cell r="D1075" t="str">
            <v>โครงการอำนวยความปลอดภัยสนับสนุนด้านคมนาคมและระบบโลจิสติกส์</v>
          </cell>
          <cell r="E1075" t="str">
            <v>ไฟฟ้าแสงสว่างบริเวณเข้าสู่ทางแยกหลัก</v>
          </cell>
          <cell r="F1075" t="str">
            <v>รายการปีเดียว ราคาต่อหน่วยต่ำกว่า 10 ล้านบาท (พลางก่อน1)</v>
          </cell>
          <cell r="G1075" t="str">
            <v>วิธี e-Bidding</v>
          </cell>
          <cell r="H1075" t="str">
            <v>ไฟฟ้าแสงสว่างบริเวณเข้าสู่ทางแยกหลัก</v>
          </cell>
          <cell r="I1075" t="str">
            <v>08007190061703210378</v>
          </cell>
          <cell r="J1075" t="str">
            <v>เหนือคลอง</v>
          </cell>
          <cell r="K1075" t="str">
            <v>กระบี่</v>
          </cell>
          <cell r="L1075">
            <v>1</v>
          </cell>
          <cell r="M1075" t="str">
            <v>แห่ง</v>
          </cell>
          <cell r="N1075" t="str">
            <v>13 ธ.ค. 2566</v>
          </cell>
          <cell r="O1075" t="str">
            <v/>
          </cell>
          <cell r="P1075">
            <v>760000</v>
          </cell>
          <cell r="Q1075">
            <v>760000</v>
          </cell>
          <cell r="R1075" t="str">
            <v>การอนุมัติสั่งซื้อสั่งจ้าง</v>
          </cell>
          <cell r="S1075" t="str">
            <v/>
          </cell>
          <cell r="T1075" t="str">
            <v>สำนักงานทางหลวงชนบทที่ 14 (กระบี่)</v>
          </cell>
          <cell r="U1075" t="str">
            <v>แขวงทางหลวงชนบทกระบี่</v>
          </cell>
          <cell r="V1075" t="str">
            <v>สำนักอำนวยความปลอดภัย</v>
          </cell>
          <cell r="W1075" t="str">
            <v>กระบี่</v>
          </cell>
          <cell r="X1075" t="str">
            <v/>
          </cell>
          <cell r="Y1075">
            <v>760555.21</v>
          </cell>
          <cell r="Z1075">
            <v>1</v>
          </cell>
          <cell r="AA1075" t="str">
            <v>แห่ง</v>
          </cell>
          <cell r="AB1075" t="str">
            <v>-</v>
          </cell>
          <cell r="AC1075" t="str">
            <v>-</v>
          </cell>
          <cell r="AD1075" t="str">
            <v>-</v>
          </cell>
          <cell r="AE1075" t="str">
            <v>-</v>
          </cell>
          <cell r="AF1075" t="str">
            <v>-</v>
          </cell>
          <cell r="AG1075" t="str">
            <v>-</v>
          </cell>
          <cell r="AH1075" t="str">
            <v>16 ม.ค. 2567</v>
          </cell>
          <cell r="AI1075" t="str">
            <v>-</v>
          </cell>
          <cell r="AJ1075" t="str">
            <v>24 ม.ค. 2567</v>
          </cell>
          <cell r="AK1075" t="str">
            <v>26 ม.ค. 2567</v>
          </cell>
          <cell r="AL1075">
            <v>4</v>
          </cell>
          <cell r="AM1075">
            <v>3</v>
          </cell>
          <cell r="AN1075">
            <v>4</v>
          </cell>
          <cell r="AO1075">
            <v>3</v>
          </cell>
          <cell r="AP1075" t="str">
            <v>0745554004575</v>
          </cell>
          <cell r="AQ1075" t="str">
            <v>66129315067</v>
          </cell>
          <cell r="AR1075" t="str">
            <v>บจก.ธรรมศักดิ์</v>
          </cell>
          <cell r="AS1075" t="str">
            <v/>
          </cell>
          <cell r="AT1075">
            <v>759000</v>
          </cell>
          <cell r="AU1075">
            <v>759000</v>
          </cell>
          <cell r="AV1075" t="str">
            <v/>
          </cell>
          <cell r="AX1075" t="str">
            <v>-</v>
          </cell>
          <cell r="AY1075" t="str">
            <v>-</v>
          </cell>
          <cell r="AZ1075" t="str">
            <v>-</v>
          </cell>
          <cell r="BF1075">
            <v>1000</v>
          </cell>
          <cell r="BG1075">
            <v>1555.2099999999627</v>
          </cell>
          <cell r="BI1075" t="str">
            <v xml:space="preserve"> 2 ก.พ.67</v>
          </cell>
          <cell r="BJ1075">
            <v>0.20448351145999813</v>
          </cell>
        </row>
        <row r="1076">
          <cell r="A1076" t="str">
            <v>ไฟฟ้าแสงสว่างบริเวณเข้าสู่ทางแยกหลัก ถนนสาย กบ.4027 แยกทางหลวงหมายเลข 4156 - บ้านโคกคา  อ.เขาพนม จ.กระบี่</v>
          </cell>
          <cell r="C1076" t="str">
            <v>2567</v>
          </cell>
          <cell r="D1076" t="str">
            <v>โครงการอำนวยความปลอดภัยสนับสนุนด้านคมนาคมและระบบโลจิสติกส์</v>
          </cell>
          <cell r="E1076" t="str">
            <v>ไฟฟ้าแสงสว่างบริเวณเข้าสู่ทางแยกหลัก</v>
          </cell>
          <cell r="F1076" t="str">
            <v>รายการปีเดียว ราคาต่อหน่วยต่ำกว่า 10 ล้านบาท (พลางก่อน1)</v>
          </cell>
          <cell r="G1076" t="str">
            <v>วิธี e-Bidding</v>
          </cell>
          <cell r="H1076" t="str">
            <v>ไฟฟ้าแสงสว่างบริเวณเข้าสู่ทางแยกหลัก</v>
          </cell>
          <cell r="I1076" t="str">
            <v>08007190061703210378</v>
          </cell>
          <cell r="J1076" t="str">
            <v>เขาพนม</v>
          </cell>
          <cell r="K1076" t="str">
            <v>กระบี่</v>
          </cell>
          <cell r="L1076">
            <v>1</v>
          </cell>
          <cell r="M1076" t="str">
            <v>แห่ง</v>
          </cell>
          <cell r="N1076" t="str">
            <v>13 ธ.ค. 2566</v>
          </cell>
          <cell r="O1076" t="str">
            <v/>
          </cell>
          <cell r="P1076">
            <v>760000</v>
          </cell>
          <cell r="Q1076">
            <v>760000</v>
          </cell>
          <cell r="R1076" t="str">
            <v>การอนุมัติสั่งซื้อสั่งจ้าง</v>
          </cell>
          <cell r="S1076" t="str">
            <v/>
          </cell>
          <cell r="T1076" t="str">
            <v>สำนักงานทางหลวงชนบทที่ 14 (กระบี่)</v>
          </cell>
          <cell r="U1076" t="str">
            <v>แขวงทางหลวงชนบทกระบี่</v>
          </cell>
          <cell r="V1076" t="str">
            <v>สำนักอำนวยความปลอดภัย</v>
          </cell>
          <cell r="W1076" t="str">
            <v>กระบี่</v>
          </cell>
          <cell r="X1076" t="str">
            <v/>
          </cell>
          <cell r="Y1076">
            <v>760847.94</v>
          </cell>
          <cell r="Z1076">
            <v>1</v>
          </cell>
          <cell r="AA1076" t="str">
            <v>แห่ง</v>
          </cell>
          <cell r="AB1076" t="str">
            <v>-</v>
          </cell>
          <cell r="AC1076" t="str">
            <v>-</v>
          </cell>
          <cell r="AD1076" t="str">
            <v>-</v>
          </cell>
          <cell r="AE1076" t="str">
            <v>-</v>
          </cell>
          <cell r="AF1076" t="str">
            <v>-</v>
          </cell>
          <cell r="AG1076" t="str">
            <v>-</v>
          </cell>
          <cell r="AH1076" t="str">
            <v>17 ม.ค. 2567</v>
          </cell>
          <cell r="AI1076" t="str">
            <v>-</v>
          </cell>
          <cell r="AJ1076" t="str">
            <v>25 ม.ค. 2567</v>
          </cell>
          <cell r="AK1076" t="str">
            <v>31 ม.ค. 2567</v>
          </cell>
          <cell r="AL1076">
            <v>4</v>
          </cell>
          <cell r="AM1076">
            <v>3</v>
          </cell>
          <cell r="AN1076">
            <v>4</v>
          </cell>
          <cell r="AO1076">
            <v>3</v>
          </cell>
          <cell r="AP1076" t="str">
            <v>0745554004575</v>
          </cell>
          <cell r="AR1076" t="str">
            <v>บจก.ธรรมศักดิ์</v>
          </cell>
          <cell r="AS1076" t="str">
            <v/>
          </cell>
          <cell r="AT1076">
            <v>759000</v>
          </cell>
          <cell r="AU1076">
            <v>759000</v>
          </cell>
          <cell r="AV1076" t="str">
            <v/>
          </cell>
          <cell r="AX1076" t="str">
            <v>-</v>
          </cell>
          <cell r="AY1076" t="str">
            <v>-</v>
          </cell>
          <cell r="AZ1076" t="str">
            <v>-</v>
          </cell>
          <cell r="BF1076">
            <v>1000</v>
          </cell>
          <cell r="BG1076">
            <v>1847.9399999999441</v>
          </cell>
          <cell r="BI1076" t="str">
            <v xml:space="preserve"> 2 ก.พ.67</v>
          </cell>
          <cell r="BJ1076">
            <v>0.24287901732374334</v>
          </cell>
        </row>
        <row r="1077">
          <cell r="A1077" t="str">
            <v>ไฟฟ้าแสงสว่างบริเวณเข้าสู่ทางแยกหลัก ถนนสาย กบ.4024 แยกทางหลวงหมายเลข 4034 - บ้านทับแขก  อ.เมือง จ.กระบี่</v>
          </cell>
          <cell r="C1077" t="str">
            <v>2567</v>
          </cell>
          <cell r="D1077" t="str">
            <v>โครงการอำนวยความปลอดภัยสนับสนุนด้านคมนาคมและระบบโลจิสติกส์</v>
          </cell>
          <cell r="E1077" t="str">
            <v>ไฟฟ้าแสงสว่างบริเวณเข้าสู่ทางแยกหลัก</v>
          </cell>
          <cell r="F1077" t="str">
            <v>รายการปีเดียว ราคาต่อหน่วยต่ำกว่า 10 ล้านบาท (พลางก่อน1)</v>
          </cell>
          <cell r="G1077" t="str">
            <v>วิธี e-Bidding</v>
          </cell>
          <cell r="H1077" t="str">
            <v>ไฟฟ้าแสงสว่างบริเวณเข้าสู่ทางแยกหลัก</v>
          </cell>
          <cell r="I1077" t="str">
            <v>08007190061703210378</v>
          </cell>
          <cell r="J1077" t="str">
            <v>เมือง</v>
          </cell>
          <cell r="K1077" t="str">
            <v>กระบี่</v>
          </cell>
          <cell r="L1077">
            <v>3</v>
          </cell>
          <cell r="M1077" t="str">
            <v>แห่ง</v>
          </cell>
          <cell r="N1077" t="str">
            <v>15 ธ.ค. 2566</v>
          </cell>
          <cell r="O1077" t="str">
            <v/>
          </cell>
          <cell r="P1077">
            <v>2280000</v>
          </cell>
          <cell r="Q1077">
            <v>2280000</v>
          </cell>
          <cell r="R1077" t="str">
            <v>การอนุมัติสั่งซื้อสั่งจ้าง</v>
          </cell>
          <cell r="S1077" t="str">
            <v/>
          </cell>
          <cell r="T1077" t="str">
            <v>สำนักงานทางหลวงชนบทที่ 14 (กระบี่)</v>
          </cell>
          <cell r="U1077" t="str">
            <v>แขวงทางหลวงชนบทกระบี่</v>
          </cell>
          <cell r="V1077" t="str">
            <v>สำนักอำนวยความปลอดภัย</v>
          </cell>
          <cell r="W1077" t="str">
            <v>กระบี่</v>
          </cell>
          <cell r="X1077" t="str">
            <v/>
          </cell>
          <cell r="Y1077">
            <v>2280766.91</v>
          </cell>
          <cell r="Z1077">
            <v>3</v>
          </cell>
          <cell r="AA1077" t="str">
            <v>แห่ง</v>
          </cell>
          <cell r="AB1077" t="str">
            <v>-</v>
          </cell>
          <cell r="AC1077" t="str">
            <v>-</v>
          </cell>
          <cell r="AD1077" t="str">
            <v>-</v>
          </cell>
          <cell r="AE1077" t="str">
            <v>-</v>
          </cell>
          <cell r="AF1077" t="str">
            <v>-</v>
          </cell>
          <cell r="AG1077" t="str">
            <v>-</v>
          </cell>
          <cell r="AH1077" t="str">
            <v>18 ม.ค. 2567</v>
          </cell>
          <cell r="AI1077" t="str">
            <v>-</v>
          </cell>
          <cell r="AJ1077" t="str">
            <v>26 ม.ค. 2567</v>
          </cell>
          <cell r="AK1077" t="str">
            <v>1 ก.พ. 2567</v>
          </cell>
          <cell r="AL1077">
            <v>4</v>
          </cell>
          <cell r="AM1077">
            <v>3</v>
          </cell>
          <cell r="AN1077">
            <v>4</v>
          </cell>
          <cell r="AO1077">
            <v>3</v>
          </cell>
          <cell r="AP1077" t="str">
            <v>0843558001675</v>
          </cell>
          <cell r="AR1077" t="str">
            <v>ห้างหุ้นส่วนจำกัด ว.อิทธิพัทธ์ ทราฟฟิค</v>
          </cell>
          <cell r="AS1077" t="str">
            <v/>
          </cell>
          <cell r="AT1077">
            <v>2275000</v>
          </cell>
          <cell r="AU1077">
            <v>2275000</v>
          </cell>
          <cell r="AV1077" t="str">
            <v/>
          </cell>
          <cell r="AX1077" t="str">
            <v>-</v>
          </cell>
          <cell r="AY1077" t="str">
            <v>-</v>
          </cell>
          <cell r="AZ1077" t="str">
            <v>-</v>
          </cell>
          <cell r="BF1077">
            <v>5000</v>
          </cell>
          <cell r="BG1077">
            <v>5766.910000000149</v>
          </cell>
          <cell r="BI1077" t="str">
            <v xml:space="preserve"> 2 ก.พ.67</v>
          </cell>
          <cell r="BJ1077">
            <v>0.252849599611218</v>
          </cell>
        </row>
        <row r="1078">
          <cell r="A1078" t="str">
            <v>ไฟฟ้าแสงสว่างบริเวณเข้าสู่ทางแยกหลัก ถนนสาย กบ.1002 แยกทางหลวงหมายเลข 4 - บ้านบางทราย  อ.อ่าวลึก จ.กระบี่</v>
          </cell>
          <cell r="C1078" t="str">
            <v>2567</v>
          </cell>
          <cell r="D1078" t="str">
            <v>โครงการอำนวยความปลอดภัยสนับสนุนด้านคมนาคมและระบบโลจิสติกส์</v>
          </cell>
          <cell r="E1078" t="str">
            <v>ไฟฟ้าแสงสว่างบริเวณเข้าสู่ทางแยกหลัก</v>
          </cell>
          <cell r="F1078" t="str">
            <v>รายการปีเดียว ราคาต่อหน่วยต่ำกว่า 10 ล้านบาท (พลางก่อน1)</v>
          </cell>
          <cell r="G1078" t="str">
            <v>วิธี e-Bidding</v>
          </cell>
          <cell r="H1078" t="str">
            <v>ไฟฟ้าแสงสว่างบริเวณเข้าสู่ทางแยกหลัก</v>
          </cell>
          <cell r="I1078" t="str">
            <v>08007190061703210378</v>
          </cell>
          <cell r="J1078" t="str">
            <v>อ่าวลึก</v>
          </cell>
          <cell r="K1078" t="str">
            <v>กระบี่</v>
          </cell>
          <cell r="L1078">
            <v>2</v>
          </cell>
          <cell r="M1078" t="str">
            <v>แห่ง</v>
          </cell>
          <cell r="N1078" t="str">
            <v>26 ต.ค. 2566</v>
          </cell>
          <cell r="O1078" t="str">
            <v/>
          </cell>
          <cell r="P1078">
            <v>1520000</v>
          </cell>
          <cell r="Q1078">
            <v>1520000</v>
          </cell>
          <cell r="R1078" t="str">
            <v>การอนุมัติสั่งซื้อสั่งจ้าง</v>
          </cell>
          <cell r="S1078" t="str">
            <v/>
          </cell>
          <cell r="T1078" t="str">
            <v>สำนักงานทางหลวงชนบทที่ 14 (กระบี่)</v>
          </cell>
          <cell r="U1078" t="str">
            <v>แขวงทางหลวงชนบทกระบี่</v>
          </cell>
          <cell r="V1078" t="str">
            <v>สำนักอำนวยความปลอดภัย</v>
          </cell>
          <cell r="W1078" t="str">
            <v>กระบี่</v>
          </cell>
          <cell r="X1078" t="str">
            <v/>
          </cell>
          <cell r="Y1078">
            <v>1520291.09</v>
          </cell>
          <cell r="Z1078">
            <v>2</v>
          </cell>
          <cell r="AA1078" t="str">
            <v>แห่ง</v>
          </cell>
          <cell r="AB1078" t="str">
            <v>-</v>
          </cell>
          <cell r="AC1078" t="str">
            <v>-</v>
          </cell>
          <cell r="AD1078" t="str">
            <v>-</v>
          </cell>
          <cell r="AE1078" t="str">
            <v>-</v>
          </cell>
          <cell r="AF1078" t="str">
            <v>-</v>
          </cell>
          <cell r="AG1078" t="str">
            <v>-</v>
          </cell>
          <cell r="AH1078" t="str">
            <v>8 ม.ค. 2567</v>
          </cell>
          <cell r="AI1078" t="str">
            <v>-</v>
          </cell>
          <cell r="AJ1078" t="str">
            <v>16 ม.ค. 2567</v>
          </cell>
          <cell r="AK1078" t="str">
            <v>19 ม.ค. 2567</v>
          </cell>
          <cell r="AL1078">
            <v>3</v>
          </cell>
          <cell r="AM1078">
            <v>2</v>
          </cell>
          <cell r="AN1078">
            <v>3</v>
          </cell>
          <cell r="AO1078">
            <v>2</v>
          </cell>
          <cell r="AP1078" t="str">
            <v>0933544000131</v>
          </cell>
          <cell r="AQ1078" t="str">
            <v>66119003669</v>
          </cell>
          <cell r="AR1078" t="str">
            <v>ห้างหุ้นส่วนจำกัด ลูกแก้ววิศวกรรม</v>
          </cell>
          <cell r="AS1078" t="str">
            <v/>
          </cell>
          <cell r="AT1078">
            <v>1439789</v>
          </cell>
          <cell r="AU1078">
            <v>1439789</v>
          </cell>
          <cell r="AV1078" t="str">
            <v/>
          </cell>
          <cell r="AX1078" t="str">
            <v>-</v>
          </cell>
          <cell r="AY1078" t="str">
            <v>-</v>
          </cell>
          <cell r="AZ1078" t="str">
            <v>-</v>
          </cell>
          <cell r="BF1078">
            <v>80211</v>
          </cell>
          <cell r="BG1078">
            <v>80502.090000000084</v>
          </cell>
          <cell r="BI1078" t="str">
            <v xml:space="preserve"> 2 ก.พ.67</v>
          </cell>
          <cell r="BJ1078">
            <v>5.2951760705247626</v>
          </cell>
        </row>
        <row r="1079">
          <cell r="A1079" t="str">
            <v>ไฟฟ้าแสงสว่างบริเวณเข้าสู่ทางแยกหลัก ถนนสาย กบ.4004 แยกทางหลวงหมายเลข 4156 - บ้านเหนือคลอง  อ.เขาพนม, เหนือคลอง จ.กระบี่</v>
          </cell>
          <cell r="C1079" t="str">
            <v>2567</v>
          </cell>
          <cell r="D1079" t="str">
            <v>โครงการอำนวยความปลอดภัยสนับสนุนด้านคมนาคมและระบบโลจิสติกส์</v>
          </cell>
          <cell r="E1079" t="str">
            <v>ไฟฟ้าแสงสว่างบริเวณเข้าสู่ทางแยกหลัก</v>
          </cell>
          <cell r="F1079" t="str">
            <v>รายการปีเดียว ราคาต่อหน่วยต่ำกว่า 10 ล้านบาท (พลางก่อน1)</v>
          </cell>
          <cell r="G1079" t="str">
            <v>วิธี e-Bidding</v>
          </cell>
          <cell r="H1079" t="str">
            <v>ไฟฟ้าแสงสว่างบริเวณเข้าสู่ทางแยกหลัก</v>
          </cell>
          <cell r="I1079" t="str">
            <v>08007190061703210378</v>
          </cell>
          <cell r="J1079" t="str">
            <v>เขาพนม</v>
          </cell>
          <cell r="K1079" t="str">
            <v>กระบี่</v>
          </cell>
          <cell r="L1079">
            <v>1</v>
          </cell>
          <cell r="M1079" t="str">
            <v>แห่ง</v>
          </cell>
          <cell r="N1079" t="str">
            <v>26 ต.ค. 2566</v>
          </cell>
          <cell r="O1079" t="str">
            <v/>
          </cell>
          <cell r="P1079">
            <v>760000</v>
          </cell>
          <cell r="Q1079">
            <v>760000</v>
          </cell>
          <cell r="R1079" t="str">
            <v>การอนุมัติสั่งซื้อสั่งจ้าง</v>
          </cell>
          <cell r="S1079" t="str">
            <v/>
          </cell>
          <cell r="T1079" t="str">
            <v>สำนักงานทางหลวงชนบทที่ 14 (กระบี่)</v>
          </cell>
          <cell r="U1079" t="str">
            <v>แขวงทางหลวงชนบทกระบี่</v>
          </cell>
          <cell r="V1079" t="str">
            <v>สำนักอำนวยความปลอดภัย</v>
          </cell>
          <cell r="W1079" t="str">
            <v>กระบี่</v>
          </cell>
          <cell r="X1079" t="str">
            <v/>
          </cell>
          <cell r="Y1079">
            <v>760546.07</v>
          </cell>
          <cell r="Z1079">
            <v>1</v>
          </cell>
          <cell r="AA1079" t="str">
            <v>แห่ง</v>
          </cell>
          <cell r="AB1079" t="str">
            <v>-</v>
          </cell>
          <cell r="AC1079" t="str">
            <v>0.00</v>
          </cell>
          <cell r="AD1079" t="str">
            <v>-</v>
          </cell>
          <cell r="AE1079" t="str">
            <v>-</v>
          </cell>
          <cell r="AF1079" t="str">
            <v>0.00</v>
          </cell>
          <cell r="AG1079" t="str">
            <v>-</v>
          </cell>
          <cell r="AH1079" t="str">
            <v>5 ก.พ. 2567</v>
          </cell>
          <cell r="AI1079" t="str">
            <v>-</v>
          </cell>
          <cell r="AJ1079" t="str">
            <v>13 ก.พ. 2567</v>
          </cell>
          <cell r="AK1079" t="str">
            <v>15 ก.พ. 2567</v>
          </cell>
          <cell r="AL1079">
            <v>4</v>
          </cell>
          <cell r="AM1079">
            <v>3</v>
          </cell>
          <cell r="AN1079">
            <v>4</v>
          </cell>
          <cell r="AO1079">
            <v>3</v>
          </cell>
          <cell r="AP1079" t="str">
            <v>0823548000293</v>
          </cell>
          <cell r="AR1079" t="str">
            <v>หจก.หจก.สีลเดช 2005 วิศวกร</v>
          </cell>
          <cell r="AS1079" t="str">
            <v/>
          </cell>
          <cell r="AT1079">
            <v>759000</v>
          </cell>
          <cell r="AU1079">
            <v>759000</v>
          </cell>
          <cell r="AV1079" t="str">
            <v/>
          </cell>
          <cell r="AX1079" t="str">
            <v>-</v>
          </cell>
          <cell r="AY1079" t="str">
            <v>-</v>
          </cell>
          <cell r="AZ1079" t="str">
            <v>-</v>
          </cell>
          <cell r="BF1079">
            <v>1000</v>
          </cell>
          <cell r="BG1079">
            <v>1546.0699999999488</v>
          </cell>
          <cell r="BI1079" t="str">
            <v xml:space="preserve"> 15 ก.พ.67</v>
          </cell>
          <cell r="BJ1079">
            <v>0.203284200784832</v>
          </cell>
        </row>
        <row r="1080">
          <cell r="A1080" t="str">
            <v>ไฟฟ้าแสงสว่างบริเวณเข้าสู่ทางแยกหลัก ถนนสาย กบ.4021 แยกทางหลวงหมายเลข 4038 - บ้านทับไทร  อ.คลองท่อม จ.กระบี่</v>
          </cell>
          <cell r="C1080" t="str">
            <v>2567</v>
          </cell>
          <cell r="D1080" t="str">
            <v>โครงการอำนวยความปลอดภัยสนับสนุนด้านคมนาคมและระบบโลจิสติกส์</v>
          </cell>
          <cell r="E1080" t="str">
            <v>ไฟฟ้าแสงสว่างบริเวณเข้าสู่ทางแยกหลัก</v>
          </cell>
          <cell r="F1080" t="str">
            <v>รายการปีเดียว ราคาต่อหน่วยต่ำกว่า 10 ล้านบาท (พลางก่อน1)</v>
          </cell>
          <cell r="G1080" t="str">
            <v>วิธี e-Bidding</v>
          </cell>
          <cell r="H1080" t="str">
            <v>ไฟฟ้าแสงสว่างบริเวณเข้าสู่ทางแยกหลัก</v>
          </cell>
          <cell r="I1080" t="str">
            <v>08007190061703210378</v>
          </cell>
          <cell r="J1080" t="str">
            <v>คลองท่อม</v>
          </cell>
          <cell r="K1080" t="str">
            <v>กระบี่</v>
          </cell>
          <cell r="L1080">
            <v>1</v>
          </cell>
          <cell r="M1080" t="str">
            <v>แห่ง</v>
          </cell>
          <cell r="N1080" t="str">
            <v>26 ต.ค. 2566</v>
          </cell>
          <cell r="O1080" t="str">
            <v/>
          </cell>
          <cell r="P1080">
            <v>760000</v>
          </cell>
          <cell r="Q1080">
            <v>760000</v>
          </cell>
          <cell r="R1080" t="str">
            <v>การอนุมัติสั่งซื้อสั่งจ้าง</v>
          </cell>
          <cell r="S1080" t="str">
            <v/>
          </cell>
          <cell r="T1080" t="str">
            <v>สำนักงานทางหลวงชนบทที่ 14 (กระบี่)</v>
          </cell>
          <cell r="U1080" t="str">
            <v>แขวงทางหลวงชนบทกระบี่</v>
          </cell>
          <cell r="V1080" t="str">
            <v>สำนักอำนวยความปลอดภัย</v>
          </cell>
          <cell r="W1080" t="str">
            <v>กระบี่</v>
          </cell>
          <cell r="X1080" t="str">
            <v/>
          </cell>
          <cell r="Y1080">
            <v>760703.81</v>
          </cell>
          <cell r="Z1080">
            <v>1</v>
          </cell>
          <cell r="AA1080" t="str">
            <v>แห่ง</v>
          </cell>
          <cell r="AB1080" t="str">
            <v>-</v>
          </cell>
          <cell r="AC1080" t="str">
            <v>-</v>
          </cell>
          <cell r="AD1080" t="str">
            <v>-</v>
          </cell>
          <cell r="AE1080" t="str">
            <v>-</v>
          </cell>
          <cell r="AF1080" t="str">
            <v>-</v>
          </cell>
          <cell r="AG1080" t="str">
            <v>-</v>
          </cell>
          <cell r="AH1080" t="str">
            <v>5 ก.พ. 2567</v>
          </cell>
          <cell r="AI1080" t="str">
            <v>-</v>
          </cell>
          <cell r="AJ1080" t="str">
            <v>13 ก.พ. 2567</v>
          </cell>
          <cell r="AK1080" t="str">
            <v>15 ก.พ. 2567</v>
          </cell>
          <cell r="AL1080">
            <v>4</v>
          </cell>
          <cell r="AM1080">
            <v>3</v>
          </cell>
          <cell r="AN1080">
            <v>4</v>
          </cell>
          <cell r="AO1080">
            <v>3</v>
          </cell>
          <cell r="AP1080" t="str">
            <v>0813559000664</v>
          </cell>
          <cell r="AR1080" t="str">
            <v>หจก.  กิจเจริญ  ทราฟฟิค</v>
          </cell>
          <cell r="AS1080" t="str">
            <v/>
          </cell>
          <cell r="AT1080">
            <v>759000</v>
          </cell>
          <cell r="AU1080">
            <v>759000</v>
          </cell>
          <cell r="AV1080" t="str">
            <v/>
          </cell>
          <cell r="AX1080" t="str">
            <v>-</v>
          </cell>
          <cell r="AY1080" t="str">
            <v>-</v>
          </cell>
          <cell r="AZ1080" t="str">
            <v>-</v>
          </cell>
          <cell r="BF1080">
            <v>1000</v>
          </cell>
          <cell r="BG1080">
            <v>1703.8100000000559</v>
          </cell>
          <cell r="BI1080" t="str">
            <v xml:space="preserve"> 15 ก.พ.67</v>
          </cell>
          <cell r="BJ1080">
            <v>0.22397810785252353</v>
          </cell>
        </row>
        <row r="1081">
          <cell r="A1081" t="str">
            <v>ไฟฟ้าแสงสว่างบริเวณเข้าสู่ทางแยกหลัก ถนนสาย กบ.6017 บ้านกระบี่ใหญ่ - บ้านโพธิ์เรียง  อ.เมือง จ.กระบี่</v>
          </cell>
          <cell r="C1081" t="str">
            <v>2567</v>
          </cell>
          <cell r="D1081" t="str">
            <v>โครงการอำนวยความปลอดภัยสนับสนุนด้านคมนาคมและระบบโลจิสติกส์</v>
          </cell>
          <cell r="E1081" t="str">
            <v>ไฟฟ้าแสงสว่างบริเวณเข้าสู่ทางแยกหลัก</v>
          </cell>
          <cell r="F1081" t="str">
            <v>รายการปีเดียว ราคาต่อหน่วยต่ำกว่า 10 ล้านบาท (พลางก่อน1)</v>
          </cell>
          <cell r="G1081" t="str">
            <v>วิธี e-Bidding</v>
          </cell>
          <cell r="H1081" t="str">
            <v>ไฟฟ้าแสงสว่างบริเวณเข้าสู่ทางแยกหลัก</v>
          </cell>
          <cell r="I1081" t="str">
            <v>08007190061703210378</v>
          </cell>
          <cell r="J1081" t="str">
            <v>เมือง</v>
          </cell>
          <cell r="K1081" t="str">
            <v>กระบี่</v>
          </cell>
          <cell r="L1081">
            <v>1</v>
          </cell>
          <cell r="M1081" t="str">
            <v>แห่ง</v>
          </cell>
          <cell r="N1081" t="str">
            <v>28 พ.ย. 2566</v>
          </cell>
          <cell r="O1081" t="str">
            <v/>
          </cell>
          <cell r="P1081">
            <v>760000</v>
          </cell>
          <cell r="Q1081">
            <v>760000</v>
          </cell>
          <cell r="R1081" t="str">
            <v>ลงนามในสัญญา</v>
          </cell>
          <cell r="S1081" t="str">
            <v/>
          </cell>
          <cell r="T1081" t="str">
            <v>สำนักงานทางหลวงชนบทที่ 14 (กระบี่)</v>
          </cell>
          <cell r="U1081" t="str">
            <v>แขวงทางหลวงชนบทกระบี่</v>
          </cell>
          <cell r="V1081" t="str">
            <v>สำนักอำนวยความปลอดภัย</v>
          </cell>
          <cell r="W1081" t="str">
            <v>กระบี่</v>
          </cell>
          <cell r="X1081" t="str">
            <v/>
          </cell>
          <cell r="Y1081">
            <v>760327.08</v>
          </cell>
          <cell r="Z1081">
            <v>1</v>
          </cell>
          <cell r="AA1081" t="str">
            <v>แห่ง</v>
          </cell>
          <cell r="AB1081" t="str">
            <v>-</v>
          </cell>
          <cell r="AC1081" t="str">
            <v>0.00</v>
          </cell>
          <cell r="AD1081" t="str">
            <v>-</v>
          </cell>
          <cell r="AE1081" t="str">
            <v>-</v>
          </cell>
          <cell r="AF1081" t="str">
            <v>0.00</v>
          </cell>
          <cell r="AG1081" t="str">
            <v>-</v>
          </cell>
          <cell r="AH1081" t="str">
            <v>28 ธ.ค. 2566</v>
          </cell>
          <cell r="AI1081" t="str">
            <v>-</v>
          </cell>
          <cell r="AJ1081" t="str">
            <v>9 ม.ค. 2567</v>
          </cell>
          <cell r="AK1081" t="str">
            <v>12 ม.ค. 2567</v>
          </cell>
          <cell r="AL1081">
            <v>3</v>
          </cell>
          <cell r="AM1081">
            <v>3</v>
          </cell>
          <cell r="AN1081">
            <v>3</v>
          </cell>
          <cell r="AO1081">
            <v>3</v>
          </cell>
          <cell r="AP1081" t="str">
            <v>0925549000140</v>
          </cell>
          <cell r="AQ1081" t="str">
            <v>66129164239</v>
          </cell>
          <cell r="AR1081" t="str">
            <v>บจก.ว.รณภูมิ</v>
          </cell>
          <cell r="AS1081" t="str">
            <v/>
          </cell>
          <cell r="AT1081">
            <v>758000</v>
          </cell>
          <cell r="AU1081">
            <v>758000</v>
          </cell>
          <cell r="AV1081" t="str">
            <v/>
          </cell>
          <cell r="AW1081" t="str">
            <v>ขทช.กบ.1/2567</v>
          </cell>
          <cell r="AX1081" t="str">
            <v>1 ก.พ. 2567</v>
          </cell>
          <cell r="AY1081" t="str">
            <v>2 ก.พ. 2567</v>
          </cell>
          <cell r="AZ1081" t="str">
            <v>1 เม.ย. 2567</v>
          </cell>
          <cell r="BA1081">
            <v>60</v>
          </cell>
          <cell r="BB1081" t="str">
            <v>ธีรพร ณรงค์กิจ</v>
          </cell>
          <cell r="BC1081">
            <v>758000</v>
          </cell>
          <cell r="BD1081">
            <v>758000</v>
          </cell>
          <cell r="BF1081">
            <v>2000</v>
          </cell>
          <cell r="BG1081">
            <v>2327.0799999999581</v>
          </cell>
          <cell r="BI1081" t="str">
            <v xml:space="preserve"> 2 ก.พ.67</v>
          </cell>
          <cell r="BJ1081">
            <v>0.30606301698473742</v>
          </cell>
        </row>
        <row r="1082">
          <cell r="A1082" t="str">
            <v>ไฟฟ้าแสงสว่างบริเวณเข้าสู่ทางแยกหลัก ถนนสาย กบ.1047 แยกทางหลวงหมายเลข 4 - บ้านชลประทาน  อ.เหนือคลอง จ.กระบี่</v>
          </cell>
          <cell r="C1082" t="str">
            <v>2567</v>
          </cell>
          <cell r="D1082" t="str">
            <v>โครงการอำนวยความปลอดภัยสนับสนุนด้านคมนาคมและระบบโลจิสติกส์</v>
          </cell>
          <cell r="E1082" t="str">
            <v>ไฟฟ้าแสงสว่างบริเวณเข้าสู่ทางแยกหลัก</v>
          </cell>
          <cell r="F1082" t="str">
            <v>รายการปีเดียว ราคาต่อหน่วยต่ำกว่า 10 ล้านบาท (พลางก่อน1)</v>
          </cell>
          <cell r="G1082" t="str">
            <v>วิธี e-Bidding</v>
          </cell>
          <cell r="H1082" t="str">
            <v>ไฟฟ้าแสงสว่างบริเวณเข้าสู่ทางแยกหลัก</v>
          </cell>
          <cell r="I1082" t="str">
            <v>08007190061703210378</v>
          </cell>
          <cell r="J1082" t="str">
            <v>เหนือคลอง</v>
          </cell>
          <cell r="K1082" t="str">
            <v>กระบี่</v>
          </cell>
          <cell r="L1082">
            <v>1</v>
          </cell>
          <cell r="M1082" t="str">
            <v>แห่ง</v>
          </cell>
          <cell r="N1082" t="str">
            <v>28 พ.ย. 2566</v>
          </cell>
          <cell r="O1082" t="str">
            <v/>
          </cell>
          <cell r="P1082">
            <v>760000</v>
          </cell>
          <cell r="Q1082">
            <v>760000</v>
          </cell>
          <cell r="R1082" t="str">
            <v>ลงนามในสัญญา</v>
          </cell>
          <cell r="S1082" t="str">
            <v/>
          </cell>
          <cell r="T1082" t="str">
            <v>สำนักงานทางหลวงชนบทที่ 14 (กระบี่)</v>
          </cell>
          <cell r="U1082" t="str">
            <v>แขวงทางหลวงชนบทกระบี่</v>
          </cell>
          <cell r="V1082" t="str">
            <v>สำนักอำนวยความปลอดภัย</v>
          </cell>
          <cell r="W1082" t="str">
            <v>กระบี่</v>
          </cell>
          <cell r="X1082" t="str">
            <v/>
          </cell>
          <cell r="Y1082">
            <v>760192.52</v>
          </cell>
          <cell r="Z1082">
            <v>1</v>
          </cell>
          <cell r="AA1082" t="str">
            <v>แห่ง</v>
          </cell>
          <cell r="AB1082" t="str">
            <v>-</v>
          </cell>
          <cell r="AC1082" t="str">
            <v>0</v>
          </cell>
          <cell r="AD1082" t="str">
            <v>-</v>
          </cell>
          <cell r="AE1082" t="str">
            <v>-</v>
          </cell>
          <cell r="AF1082" t="str">
            <v>0</v>
          </cell>
          <cell r="AG1082" t="str">
            <v>-</v>
          </cell>
          <cell r="AH1082" t="str">
            <v>28 ธ.ค. 2566</v>
          </cell>
          <cell r="AI1082" t="str">
            <v>-</v>
          </cell>
          <cell r="AJ1082" t="str">
            <v>9 ม.ค. 2567</v>
          </cell>
          <cell r="AK1082" t="str">
            <v>12 ม.ค. 2567</v>
          </cell>
          <cell r="AL1082">
            <v>3</v>
          </cell>
          <cell r="AM1082">
            <v>3</v>
          </cell>
          <cell r="AN1082">
            <v>3</v>
          </cell>
          <cell r="AO1082">
            <v>3</v>
          </cell>
          <cell r="AP1082" t="str">
            <v>0925549000140</v>
          </cell>
          <cell r="AQ1082" t="str">
            <v>66129074600</v>
          </cell>
          <cell r="AR1082" t="str">
            <v>บจก.ว.รณภูมิ</v>
          </cell>
          <cell r="AS1082" t="str">
            <v/>
          </cell>
          <cell r="AT1082">
            <v>757500</v>
          </cell>
          <cell r="AU1082">
            <v>757500</v>
          </cell>
          <cell r="AV1082" t="str">
            <v/>
          </cell>
          <cell r="AW1082" t="str">
            <v>ขทช.กบ.2/2567</v>
          </cell>
          <cell r="AX1082" t="str">
            <v>1 ก.พ. 2567</v>
          </cell>
          <cell r="AY1082" t="str">
            <v>2 ก.พ. 2567</v>
          </cell>
          <cell r="AZ1082" t="str">
            <v>1 เม.ย. 2567</v>
          </cell>
          <cell r="BA1082">
            <v>60</v>
          </cell>
          <cell r="BB1082" t="str">
            <v>ยงยุทธ สุนันทเสวก</v>
          </cell>
          <cell r="BC1082">
            <v>757500</v>
          </cell>
          <cell r="BD1082">
            <v>757500</v>
          </cell>
          <cell r="BF1082">
            <v>2500</v>
          </cell>
          <cell r="BG1082">
            <v>2692.5200000000186</v>
          </cell>
          <cell r="BI1082" t="str">
            <v xml:space="preserve"> 2 ก.พ.67</v>
          </cell>
          <cell r="BJ1082">
            <v>0.35418922564510613</v>
          </cell>
        </row>
        <row r="1083">
          <cell r="A1083" t="str">
            <v>ไฟฟ้าแสงสว่างบริเวณเข้าสู่ทางแยกหลัก ถนนสาย กบ.1015 แยกทางหลวงหมายเลข 4 - บ้านตัวอย่าง  อ.ปลายพระยา จ.กระบี่</v>
          </cell>
          <cell r="C1083" t="str">
            <v>2567</v>
          </cell>
          <cell r="D1083" t="str">
            <v>โครงการอำนวยความปลอดภัยสนับสนุนด้านคมนาคมและระบบโลจิสติกส์</v>
          </cell>
          <cell r="E1083" t="str">
            <v>ไฟฟ้าแสงสว่างบริเวณเข้าสู่ทางแยกหลัก</v>
          </cell>
          <cell r="F1083" t="str">
            <v>รายการปีเดียว ราคาต่อหน่วยต่ำกว่า 10 ล้านบาท (พลางก่อน1)</v>
          </cell>
          <cell r="G1083" t="str">
            <v>วิธี e-Bidding</v>
          </cell>
          <cell r="H1083" t="str">
            <v>ไฟฟ้าแสงสว่างบริเวณเข้าสู่ทางแยกหลัก</v>
          </cell>
          <cell r="I1083" t="str">
            <v>08007190061703210378</v>
          </cell>
          <cell r="J1083" t="str">
            <v>ปลายพระยา</v>
          </cell>
          <cell r="K1083" t="str">
            <v>กระบี่</v>
          </cell>
          <cell r="L1083">
            <v>1</v>
          </cell>
          <cell r="M1083" t="str">
            <v>แห่ง</v>
          </cell>
          <cell r="N1083" t="str">
            <v>28 พ.ย. 2566</v>
          </cell>
          <cell r="O1083" t="str">
            <v/>
          </cell>
          <cell r="P1083">
            <v>760000</v>
          </cell>
          <cell r="Q1083">
            <v>760000</v>
          </cell>
          <cell r="R1083" t="str">
            <v>ลงนามในสัญญา</v>
          </cell>
          <cell r="S1083" t="str">
            <v/>
          </cell>
          <cell r="T1083" t="str">
            <v>สำนักงานทางหลวงชนบทที่ 14 (กระบี่)</v>
          </cell>
          <cell r="U1083" t="str">
            <v>แขวงทางหลวงชนบทกระบี่</v>
          </cell>
          <cell r="V1083" t="str">
            <v>สำนักอำนวยความปลอดภัย</v>
          </cell>
          <cell r="W1083" t="str">
            <v>กระบี่</v>
          </cell>
          <cell r="X1083" t="str">
            <v/>
          </cell>
          <cell r="Y1083">
            <v>760718.71</v>
          </cell>
          <cell r="Z1083">
            <v>1</v>
          </cell>
          <cell r="AA1083" t="str">
            <v>แห่ง</v>
          </cell>
          <cell r="AB1083" t="str">
            <v>-</v>
          </cell>
          <cell r="AC1083" t="str">
            <v>-</v>
          </cell>
          <cell r="AD1083" t="str">
            <v>-</v>
          </cell>
          <cell r="AE1083" t="str">
            <v>-</v>
          </cell>
          <cell r="AF1083" t="str">
            <v>-</v>
          </cell>
          <cell r="AG1083" t="str">
            <v>-</v>
          </cell>
          <cell r="AH1083" t="str">
            <v>5 ม.ค. 2567</v>
          </cell>
          <cell r="AI1083" t="str">
            <v>-</v>
          </cell>
          <cell r="AJ1083" t="str">
            <v>15 ม.ค. 2567</v>
          </cell>
          <cell r="AK1083" t="str">
            <v>18 ม.ค. 2567</v>
          </cell>
          <cell r="AL1083">
            <v>3</v>
          </cell>
          <cell r="AM1083">
            <v>3</v>
          </cell>
          <cell r="AN1083">
            <v>3</v>
          </cell>
          <cell r="AO1083">
            <v>3</v>
          </cell>
          <cell r="AP1083" t="str">
            <v>0925549000140</v>
          </cell>
          <cell r="AQ1083" t="str">
            <v>66129074944</v>
          </cell>
          <cell r="AR1083" t="str">
            <v>บจก.ว.รณภูมิ</v>
          </cell>
          <cell r="AS1083" t="str">
            <v/>
          </cell>
          <cell r="AT1083">
            <v>757900</v>
          </cell>
          <cell r="AU1083">
            <v>757900</v>
          </cell>
          <cell r="AV1083" t="str">
            <v/>
          </cell>
          <cell r="AW1083" t="str">
            <v>ขทช.กบ.3/2567</v>
          </cell>
          <cell r="AX1083" t="str">
            <v>5 ก.พ. 2567</v>
          </cell>
          <cell r="AY1083" t="str">
            <v>6 ก.พ. 2567</v>
          </cell>
          <cell r="AZ1083" t="str">
            <v>5 เม.ย. 2567</v>
          </cell>
          <cell r="BA1083">
            <v>60</v>
          </cell>
          <cell r="BB1083" t="str">
            <v>ธีรพร ณรงค์กิจ</v>
          </cell>
          <cell r="BC1083">
            <v>757900</v>
          </cell>
          <cell r="BD1083">
            <v>757900</v>
          </cell>
          <cell r="BF1083">
            <v>2100</v>
          </cell>
          <cell r="BG1083">
            <v>2818.7099999999627</v>
          </cell>
          <cell r="BI1083" t="str">
            <v xml:space="preserve"> 2 ก.พ.67</v>
          </cell>
          <cell r="BJ1083">
            <v>0.37053249288425716</v>
          </cell>
        </row>
        <row r="1084">
          <cell r="A1084" t="str">
            <v xml:space="preserve">รถตักหน้าขุดหลัง </v>
          </cell>
          <cell r="C1084" t="str">
            <v>2567</v>
          </cell>
          <cell r="D1084" t="str">
            <v>ผลผลิตโครงข่ายทางหลวงชนบทได้รับการบำรุงรักษา</v>
          </cell>
          <cell r="E1084" t="str">
            <v>บำรุงรักษาทางหลวงชนบท</v>
          </cell>
          <cell r="F1084" t="str">
            <v>รายการปีเดียว ราคาต่อหน่วยต่ำกว่า 1 ล้านบาท (พลางก่อน1)</v>
          </cell>
          <cell r="G1084" t="str">
            <v>วิธีคัดเลือก</v>
          </cell>
          <cell r="H1084" t="str">
            <v>ครุภัณฑ์ซ่อมใหญ่เครื่องจักรกล</v>
          </cell>
          <cell r="I1084" t="str">
            <v>08007280004703110219</v>
          </cell>
          <cell r="L1084">
            <v>0</v>
          </cell>
          <cell r="M1084" t="str">
            <v/>
          </cell>
          <cell r="N1084" t="str">
            <v>9 พ.ย. 2566</v>
          </cell>
          <cell r="O1084" t="str">
            <v/>
          </cell>
          <cell r="P1084">
            <v>600000</v>
          </cell>
          <cell r="Q1084">
            <v>600000</v>
          </cell>
          <cell r="R1084" t="str">
            <v>ลงนามในสัญญา</v>
          </cell>
          <cell r="S1084" t="str">
            <v/>
          </cell>
          <cell r="T1084" t="str">
            <v>สำนักงานทางหลวงชนบทที่ 14 (กระบี่)</v>
          </cell>
          <cell r="U1084" t="str">
            <v>แขวงทางหลวงชนบทตรัง</v>
          </cell>
          <cell r="V1084" t="str">
            <v>กองแผนงาน</v>
          </cell>
          <cell r="X1084" t="str">
            <v/>
          </cell>
          <cell r="Y1084">
            <v>600000</v>
          </cell>
          <cell r="Z1084">
            <v>1</v>
          </cell>
          <cell r="AA1084" t="str">
            <v>-</v>
          </cell>
          <cell r="AB1084" t="str">
            <v>-</v>
          </cell>
          <cell r="AC1084" t="str">
            <v>-</v>
          </cell>
          <cell r="AD1084" t="str">
            <v>-</v>
          </cell>
          <cell r="AE1084" t="str">
            <v>-</v>
          </cell>
          <cell r="AF1084" t="str">
            <v>-</v>
          </cell>
          <cell r="AG1084" t="str">
            <v>-</v>
          </cell>
          <cell r="AH1084" t="str">
            <v>18 ธ.ค. 2566</v>
          </cell>
          <cell r="AI1084" t="str">
            <v>-</v>
          </cell>
          <cell r="AJ1084" t="str">
            <v>26 ธ.ค. 2566</v>
          </cell>
          <cell r="AK1084" t="str">
            <v>4 ม.ค. 2567</v>
          </cell>
          <cell r="AL1084">
            <v>4</v>
          </cell>
          <cell r="AM1084">
            <v>3</v>
          </cell>
          <cell r="AN1084">
            <v>3</v>
          </cell>
          <cell r="AO1084">
            <v>3</v>
          </cell>
          <cell r="AP1084" t="str">
            <v>0925534000092</v>
          </cell>
          <cell r="AR1084" t="str">
            <v>บจก.เซียแทรคเทรดดิ้ง</v>
          </cell>
          <cell r="AS1084" t="str">
            <v/>
          </cell>
          <cell r="AT1084">
            <v>600000</v>
          </cell>
          <cell r="AU1084">
            <v>600000</v>
          </cell>
          <cell r="AV1084" t="str">
            <v/>
          </cell>
          <cell r="AW1084" t="str">
            <v>ขทช.ตง./03/2567</v>
          </cell>
          <cell r="AX1084" t="str">
            <v>19 ม.ค. 2567</v>
          </cell>
          <cell r="AY1084" t="str">
            <v>20 ม.ค. 2567</v>
          </cell>
          <cell r="AZ1084" t="str">
            <v>18 เม.ย. 2567</v>
          </cell>
          <cell r="BA1084">
            <v>90</v>
          </cell>
          <cell r="BC1084">
            <v>600000</v>
          </cell>
          <cell r="BD1084">
            <v>600000</v>
          </cell>
          <cell r="BF1084">
            <v>0</v>
          </cell>
          <cell r="BG1084">
            <v>0</v>
          </cell>
          <cell r="BI1084" t="str">
            <v xml:space="preserve"> 2 ก.พ.67</v>
          </cell>
          <cell r="BJ1084">
            <v>0</v>
          </cell>
        </row>
        <row r="1085">
          <cell r="A1085" t="str">
            <v xml:space="preserve">งานบำรุงถนนสาย ตง.4028 แยกทางหลวงหมายเลข 4270 - บ้านคลองมวน อ.ห้วยยอด, รัษฎา จ.ตรัง (ตอนที่ 1) </v>
          </cell>
          <cell r="C1085" t="str">
            <v>2567</v>
          </cell>
          <cell r="D1085" t="str">
            <v>ผลผลิตโครงข่ายทางหลวงชนบทได้รับการบำรุงรักษา</v>
          </cell>
          <cell r="E1085" t="str">
            <v>บำรุงรักษาทางหลวงชนบท</v>
          </cell>
          <cell r="F1085" t="str">
            <v>รายการปีเดียว ราคาต่อหน่วยต่ำกว่า 10 ล้านบาท (พลางก่อน2)</v>
          </cell>
          <cell r="G1085" t="str">
            <v>วิธี e-Bidding</v>
          </cell>
          <cell r="H1085" t="str">
            <v>เสริมผิวลาดยางแอสฟัลต์คอนกรีต</v>
          </cell>
          <cell r="I1085" t="str">
            <v>08007280004703210717</v>
          </cell>
          <cell r="K1085" t="str">
            <v>ตรัง</v>
          </cell>
          <cell r="L1085">
            <v>1</v>
          </cell>
          <cell r="M1085" t="str">
            <v>แห่ง</v>
          </cell>
          <cell r="N1085" t="str">
            <v>14 ธ.ค. 2566</v>
          </cell>
          <cell r="O1085" t="str">
            <v/>
          </cell>
          <cell r="P1085">
            <v>5850000</v>
          </cell>
          <cell r="Q1085">
            <v>5850000</v>
          </cell>
          <cell r="R1085" t="str">
            <v>ลงนามในสัญญา</v>
          </cell>
          <cell r="S1085" t="str">
            <v/>
          </cell>
          <cell r="T1085" t="str">
            <v>สำนักงานทางหลวงชนบทที่ 14 (กระบี่)</v>
          </cell>
          <cell r="U1085" t="str">
            <v>แขวงทางหลวงชนบทตรัง</v>
          </cell>
          <cell r="V1085" t="str">
            <v>สำนักบำรุงทาง</v>
          </cell>
          <cell r="W1085" t="str">
            <v>ตรัง</v>
          </cell>
          <cell r="X1085" t="str">
            <v/>
          </cell>
          <cell r="Y1085">
            <v>5591705.1900000004</v>
          </cell>
          <cell r="Z1085">
            <v>1</v>
          </cell>
          <cell r="AA1085" t="str">
            <v>แห่ง</v>
          </cell>
          <cell r="AB1085" t="str">
            <v>-</v>
          </cell>
          <cell r="AC1085" t="str">
            <v>0</v>
          </cell>
          <cell r="AD1085" t="str">
            <v>-</v>
          </cell>
          <cell r="AE1085" t="str">
            <v>-</v>
          </cell>
          <cell r="AF1085" t="str">
            <v>0</v>
          </cell>
          <cell r="AG1085" t="str">
            <v>-</v>
          </cell>
          <cell r="AH1085" t="str">
            <v>5 ม.ค. 2567</v>
          </cell>
          <cell r="AI1085" t="str">
            <v>26 ธ.ค. 2566</v>
          </cell>
          <cell r="AJ1085" t="str">
            <v>22 ม.ค. 2567</v>
          </cell>
          <cell r="AK1085" t="str">
            <v>29 ม.ค. 2567</v>
          </cell>
          <cell r="AL1085">
            <v>4</v>
          </cell>
          <cell r="AM1085">
            <v>3</v>
          </cell>
          <cell r="AN1085">
            <v>4</v>
          </cell>
          <cell r="AO1085">
            <v>3</v>
          </cell>
          <cell r="AP1085" t="str">
            <v>0925566000641</v>
          </cell>
          <cell r="AQ1085" t="str">
            <v>66129221281</v>
          </cell>
          <cell r="AR1085" t="str">
            <v>บจก.บริษัท วงศ์สวัสดิ์ก่อสร้าง จำกัด</v>
          </cell>
          <cell r="AS1085" t="str">
            <v/>
          </cell>
          <cell r="AT1085">
            <v>5585000</v>
          </cell>
          <cell r="AU1085">
            <v>5585000</v>
          </cell>
          <cell r="AV1085" t="str">
            <v/>
          </cell>
          <cell r="AW1085" t="str">
            <v>ขทช.ตง./10/2567</v>
          </cell>
          <cell r="AX1085" t="str">
            <v>1 มี.ค. 2567</v>
          </cell>
          <cell r="AY1085" t="str">
            <v>2 มี.ค. 2567</v>
          </cell>
          <cell r="AZ1085" t="str">
            <v>29 มิ.ย. 2567</v>
          </cell>
          <cell r="BA1085">
            <v>120</v>
          </cell>
          <cell r="BC1085">
            <v>5585000</v>
          </cell>
          <cell r="BD1085">
            <v>5585000</v>
          </cell>
          <cell r="BF1085">
            <v>265000</v>
          </cell>
          <cell r="BG1085">
            <v>6705.1900000004098</v>
          </cell>
          <cell r="BI1085" t="str">
            <v xml:space="preserve"> 2 ก.พ.67</v>
          </cell>
          <cell r="BJ1085">
            <v>0.11991315300369777</v>
          </cell>
        </row>
        <row r="1086">
          <cell r="A1086" t="str">
            <v>งานอำนวยความปลอดภัย ถนนสาย ตง.4023 แยกทางหลวงหมายเลข 4046 - บ้านโคกยาง  อ.สิเกา จ.ตรัง</v>
          </cell>
          <cell r="C1086" t="str">
            <v>2567</v>
          </cell>
          <cell r="D1086" t="str">
            <v>ผลผลิตโครงข่ายทางหลวงชนบทมีความปลอดภัย</v>
          </cell>
          <cell r="E1086" t="str">
            <v>อำนวยความปลอดภัยทางถนน</v>
          </cell>
          <cell r="F1086" t="str">
            <v>รายการปีเดียว ราคาต่อหน่วยต่ำกว่า 10 ล้านบาท (พลางก่อน1)</v>
          </cell>
          <cell r="G1086" t="str">
            <v>วิธี e-Bidding</v>
          </cell>
          <cell r="H1086" t="str">
            <v>ไฟฟ้าแสงสว่างและไฟสัญญาณจราจร</v>
          </cell>
          <cell r="I1086" t="str">
            <v>08007280005703210836</v>
          </cell>
          <cell r="J1086" t="str">
            <v>สิเกา</v>
          </cell>
          <cell r="K1086" t="str">
            <v>ตรัง</v>
          </cell>
          <cell r="L1086">
            <v>1</v>
          </cell>
          <cell r="M1086" t="str">
            <v>แห่ง</v>
          </cell>
          <cell r="N1086" t="str">
            <v>28 พ.ย. 2566</v>
          </cell>
          <cell r="O1086" t="str">
            <v/>
          </cell>
          <cell r="P1086">
            <v>2393000</v>
          </cell>
          <cell r="Q1086">
            <v>2393000</v>
          </cell>
          <cell r="R1086" t="str">
            <v>ลงนามในสัญญา</v>
          </cell>
          <cell r="S1086" t="str">
            <v/>
          </cell>
          <cell r="T1086" t="str">
            <v>สำนักงานทางหลวงชนบทที่ 14 (กระบี่)</v>
          </cell>
          <cell r="U1086" t="str">
            <v>แขวงทางหลวงชนบทตรัง</v>
          </cell>
          <cell r="V1086" t="str">
            <v>สำนักอำนวยความปลอดภัย</v>
          </cell>
          <cell r="W1086" t="str">
            <v>ตรัง</v>
          </cell>
          <cell r="X1086" t="str">
            <v/>
          </cell>
          <cell r="Y1086">
            <v>2349627.9500000002</v>
          </cell>
          <cell r="Z1086">
            <v>1</v>
          </cell>
          <cell r="AA1086" t="str">
            <v>แห่ง</v>
          </cell>
          <cell r="AB1086" t="str">
            <v>-</v>
          </cell>
          <cell r="AC1086" t="str">
            <v>0</v>
          </cell>
          <cell r="AD1086" t="str">
            <v>-</v>
          </cell>
          <cell r="AE1086" t="str">
            <v>-</v>
          </cell>
          <cell r="AF1086" t="str">
            <v>0</v>
          </cell>
          <cell r="AG1086" t="str">
            <v>-</v>
          </cell>
          <cell r="AH1086" t="str">
            <v>15 ธ.ค. 2566</v>
          </cell>
          <cell r="AI1086" t="str">
            <v>8 ธ.ค. 2566</v>
          </cell>
          <cell r="AJ1086" t="str">
            <v>25 ธ.ค. 2566</v>
          </cell>
          <cell r="AK1086" t="str">
            <v>28 ธ.ค. 2566</v>
          </cell>
          <cell r="AL1086">
            <v>4</v>
          </cell>
          <cell r="AM1086">
            <v>3</v>
          </cell>
          <cell r="AN1086">
            <v>4</v>
          </cell>
          <cell r="AO1086">
            <v>3</v>
          </cell>
          <cell r="AP1086" t="str">
            <v>0845554000374</v>
          </cell>
          <cell r="AR1086" t="str">
            <v>บจก.เอสทีพี 2017</v>
          </cell>
          <cell r="AS1086" t="str">
            <v/>
          </cell>
          <cell r="AT1086">
            <v>2342000</v>
          </cell>
          <cell r="AU1086">
            <v>2342000</v>
          </cell>
          <cell r="AV1086" t="str">
            <v/>
          </cell>
          <cell r="AW1086" t="str">
            <v>ขทช.ตง./05/2567</v>
          </cell>
          <cell r="AX1086" t="str">
            <v>12 ก.พ. 2567</v>
          </cell>
          <cell r="AY1086" t="str">
            <v>13 ก.พ. 2567</v>
          </cell>
          <cell r="AZ1086" t="str">
            <v>12 พ.ค. 2567</v>
          </cell>
          <cell r="BA1086">
            <v>90</v>
          </cell>
          <cell r="BC1086">
            <v>2342000</v>
          </cell>
          <cell r="BD1086">
            <v>2342000</v>
          </cell>
          <cell r="BF1086">
            <v>51000</v>
          </cell>
          <cell r="BG1086">
            <v>7627.9500000001863</v>
          </cell>
          <cell r="BI1086" t="str">
            <v xml:space="preserve"> 2 ก.พ.67</v>
          </cell>
          <cell r="BJ1086">
            <v>0.32464501454369343</v>
          </cell>
        </row>
        <row r="1087">
          <cell r="A1087" t="str">
            <v>งานอำนวยความปลอดภัย ถนนสาย ตง.5039 แยกทางหลวงชนบท ตง.4008 - บ้านนาเกลือ  อ.กันตัง จ.ตรัง</v>
          </cell>
          <cell r="C1087" t="str">
            <v>2567</v>
          </cell>
          <cell r="D1087" t="str">
            <v>ผลผลิตโครงข่ายทางหลวงชนบทมีความปลอดภัย</v>
          </cell>
          <cell r="E1087" t="str">
            <v>อำนวยความปลอดภัยทางถนน</v>
          </cell>
          <cell r="F1087" t="str">
            <v>รายการปีเดียว ราคาต่อหน่วยต่ำกว่า 10 ล้านบาท (พลางก่อน1)</v>
          </cell>
          <cell r="G1087" t="str">
            <v>วิธี e-Bidding</v>
          </cell>
          <cell r="H1087" t="str">
            <v>ปรับปรุงทางเพื่อความปลอดภัย</v>
          </cell>
          <cell r="I1087" t="str">
            <v>08007280005703210836</v>
          </cell>
          <cell r="J1087" t="str">
            <v>กันตัง</v>
          </cell>
          <cell r="K1087" t="str">
            <v>ตรัง</v>
          </cell>
          <cell r="L1087">
            <v>1</v>
          </cell>
          <cell r="M1087" t="str">
            <v>แห่ง</v>
          </cell>
          <cell r="N1087" t="str">
            <v>28 พ.ย. 2566</v>
          </cell>
          <cell r="O1087" t="str">
            <v/>
          </cell>
          <cell r="P1087">
            <v>2495000</v>
          </cell>
          <cell r="Q1087">
            <v>2495000</v>
          </cell>
          <cell r="R1087" t="str">
            <v>ลงนามในสัญญา</v>
          </cell>
          <cell r="S1087" t="str">
            <v/>
          </cell>
          <cell r="T1087" t="str">
            <v>สำนักงานทางหลวงชนบทที่ 14 (กระบี่)</v>
          </cell>
          <cell r="U1087" t="str">
            <v>แขวงทางหลวงชนบทตรัง</v>
          </cell>
          <cell r="V1087" t="str">
            <v>สำนักอำนวยความปลอดภัย</v>
          </cell>
          <cell r="W1087" t="str">
            <v>ตรัง</v>
          </cell>
          <cell r="X1087" t="str">
            <v/>
          </cell>
          <cell r="Y1087">
            <v>2476924.52</v>
          </cell>
          <cell r="Z1087">
            <v>1</v>
          </cell>
          <cell r="AA1087" t="str">
            <v>แห่ง</v>
          </cell>
          <cell r="AB1087" t="str">
            <v>-</v>
          </cell>
          <cell r="AC1087" t="str">
            <v>0</v>
          </cell>
          <cell r="AD1087" t="str">
            <v>-</v>
          </cell>
          <cell r="AE1087" t="str">
            <v>-</v>
          </cell>
          <cell r="AF1087" t="str">
            <v>0</v>
          </cell>
          <cell r="AG1087" t="str">
            <v>-</v>
          </cell>
          <cell r="AH1087" t="str">
            <v>15 ธ.ค. 2566</v>
          </cell>
          <cell r="AI1087" t="str">
            <v>8 ธ.ค. 2566</v>
          </cell>
          <cell r="AJ1087" t="str">
            <v>25 ธ.ค. 2566</v>
          </cell>
          <cell r="AK1087" t="str">
            <v>28 ธ.ค. 2566</v>
          </cell>
          <cell r="AL1087">
            <v>3</v>
          </cell>
          <cell r="AM1087">
            <v>3</v>
          </cell>
          <cell r="AN1087">
            <v>3</v>
          </cell>
          <cell r="AO1087">
            <v>3</v>
          </cell>
          <cell r="AP1087" t="str">
            <v>0105538075612</v>
          </cell>
          <cell r="AR1087" t="str">
            <v>บจก.พี.วี.เอส.-95 วิศวกรรมสากล</v>
          </cell>
          <cell r="AS1087" t="str">
            <v/>
          </cell>
          <cell r="AT1087">
            <v>2473000</v>
          </cell>
          <cell r="AU1087">
            <v>2473000</v>
          </cell>
          <cell r="AV1087" t="str">
            <v/>
          </cell>
          <cell r="AW1087" t="str">
            <v>ขทช.ตง./04/2567</v>
          </cell>
          <cell r="AX1087" t="str">
            <v>26 ม.ค. 2567</v>
          </cell>
          <cell r="AY1087" t="str">
            <v>27 ม.ค. 2567</v>
          </cell>
          <cell r="AZ1087" t="str">
            <v>25 เม.ย. 2567</v>
          </cell>
          <cell r="BA1087">
            <v>90</v>
          </cell>
          <cell r="BC1087">
            <v>2473000</v>
          </cell>
          <cell r="BD1087">
            <v>2473000</v>
          </cell>
          <cell r="BF1087">
            <v>22000</v>
          </cell>
          <cell r="BG1087">
            <v>3924.5200000000186</v>
          </cell>
          <cell r="BI1087" t="str">
            <v xml:space="preserve"> 2 ก.พ.67</v>
          </cell>
          <cell r="BJ1087">
            <v>0.15844326172684578</v>
          </cell>
        </row>
        <row r="1088">
          <cell r="A1088" t="str">
            <v>งานอำนวยความปลอดภัย ถนนสาย ตง.4020 แยกทางหลวงหมายเลข 4046 - บ้านหนองคล้า  อ.เมือง จ.ตรัง</v>
          </cell>
          <cell r="C1088" t="str">
            <v>2567</v>
          </cell>
          <cell r="D1088" t="str">
            <v>ผลผลิตโครงข่ายทางหลวงชนบทมีความปลอดภัย</v>
          </cell>
          <cell r="E1088" t="str">
            <v>อำนวยความปลอดภัยทางถนน</v>
          </cell>
          <cell r="F1088" t="str">
            <v>รายการปีเดียว ราคาต่อหน่วยต่ำกว่า 10 ล้านบาท (พลางก่อน1)</v>
          </cell>
          <cell r="G1088" t="str">
            <v>วิธี e-Bidding</v>
          </cell>
          <cell r="H1088" t="str">
            <v>ไฟฟ้าแสงสว่างและไฟสัญญาณจราจร</v>
          </cell>
          <cell r="I1088" t="str">
            <v>08007280005703210836</v>
          </cell>
          <cell r="J1088" t="str">
            <v>เมือง</v>
          </cell>
          <cell r="K1088" t="str">
            <v>ตรัง</v>
          </cell>
          <cell r="L1088">
            <v>1</v>
          </cell>
          <cell r="M1088" t="str">
            <v>แห่ง</v>
          </cell>
          <cell r="N1088" t="str">
            <v>28 พ.ย. 2566</v>
          </cell>
          <cell r="O1088" t="str">
            <v/>
          </cell>
          <cell r="P1088">
            <v>3397000</v>
          </cell>
          <cell r="Q1088">
            <v>3397000</v>
          </cell>
          <cell r="R1088" t="str">
            <v>ลงนามในสัญญา</v>
          </cell>
          <cell r="S1088" t="str">
            <v/>
          </cell>
          <cell r="T1088" t="str">
            <v>สำนักงานทางหลวงชนบทที่ 14 (กระบี่)</v>
          </cell>
          <cell r="U1088" t="str">
            <v>แขวงทางหลวงชนบทตรัง</v>
          </cell>
          <cell r="V1088" t="str">
            <v>สำนักอำนวยความปลอดภัย</v>
          </cell>
          <cell r="W1088" t="str">
            <v>ตรัง</v>
          </cell>
          <cell r="X1088" t="str">
            <v/>
          </cell>
          <cell r="Y1088">
            <v>3353445.89</v>
          </cell>
          <cell r="Z1088">
            <v>1</v>
          </cell>
          <cell r="AA1088" t="str">
            <v>แห่ง</v>
          </cell>
          <cell r="AB1088" t="str">
            <v>-</v>
          </cell>
          <cell r="AC1088" t="str">
            <v>0.00</v>
          </cell>
          <cell r="AD1088" t="str">
            <v>-</v>
          </cell>
          <cell r="AE1088" t="str">
            <v>-</v>
          </cell>
          <cell r="AF1088" t="str">
            <v>0.00</v>
          </cell>
          <cell r="AG1088" t="str">
            <v>-</v>
          </cell>
          <cell r="AH1088" t="str">
            <v>15 ธ.ค. 2566</v>
          </cell>
          <cell r="AI1088" t="str">
            <v>8 ธ.ค. 2566</v>
          </cell>
          <cell r="AJ1088" t="str">
            <v>25 ธ.ค. 2566</v>
          </cell>
          <cell r="AK1088" t="str">
            <v>28 ธ.ค. 2566</v>
          </cell>
          <cell r="AL1088">
            <v>4</v>
          </cell>
          <cell r="AM1088">
            <v>3</v>
          </cell>
          <cell r="AN1088">
            <v>4</v>
          </cell>
          <cell r="AO1088">
            <v>3</v>
          </cell>
          <cell r="AP1088" t="str">
            <v>0925549000140</v>
          </cell>
          <cell r="AR1088" t="str">
            <v>บจก.ว.รณภูมิ</v>
          </cell>
          <cell r="AS1088" t="str">
            <v/>
          </cell>
          <cell r="AT1088">
            <v>3347000</v>
          </cell>
          <cell r="AU1088">
            <v>3347000</v>
          </cell>
          <cell r="AV1088" t="str">
            <v/>
          </cell>
          <cell r="AW1088" t="str">
            <v>ขทช.ตง./06/2567</v>
          </cell>
          <cell r="AX1088" t="str">
            <v>12 ก.พ. 2567</v>
          </cell>
          <cell r="AY1088" t="str">
            <v>13 ก.พ. 2567</v>
          </cell>
          <cell r="AZ1088" t="str">
            <v>12 พ.ค. 2567</v>
          </cell>
          <cell r="BA1088">
            <v>90</v>
          </cell>
          <cell r="BC1088">
            <v>3347000</v>
          </cell>
          <cell r="BD1088">
            <v>3347000</v>
          </cell>
          <cell r="BF1088">
            <v>50000</v>
          </cell>
          <cell r="BG1088">
            <v>6445.8900000001304</v>
          </cell>
          <cell r="BI1088" t="str">
            <v xml:space="preserve"> 2 ก.พ.67</v>
          </cell>
          <cell r="BJ1088">
            <v>0.19221690796388935</v>
          </cell>
        </row>
        <row r="1089">
          <cell r="A1089" t="str">
            <v>งานอำนวยความปลอดภัย ถนนสาย ตง.3019 แยกทางหลวงหมายเลข 404 - บ้านแหลมสอม  อ.ปะเหลียน จ.ตรัง</v>
          </cell>
          <cell r="C1089" t="str">
            <v>2567</v>
          </cell>
          <cell r="D1089" t="str">
            <v>ผลผลิตโครงข่ายทางหลวงชนบทมีความปลอดภัย</v>
          </cell>
          <cell r="E1089" t="str">
            <v>อำนวยความปลอดภัยทางถนน</v>
          </cell>
          <cell r="F1089" t="str">
            <v>รายการปีเดียว ราคาต่อหน่วยต่ำกว่า 10 ล้านบาท (พลางก่อน1)</v>
          </cell>
          <cell r="G1089" t="str">
            <v>วิธี e-Bidding</v>
          </cell>
          <cell r="H1089" t="str">
            <v>ไฟฟ้าแสงสว่างและไฟสัญญาณจราจร</v>
          </cell>
          <cell r="I1089" t="str">
            <v>08007280005703210836</v>
          </cell>
          <cell r="J1089" t="str">
            <v>ปะเหลียน</v>
          </cell>
          <cell r="K1089" t="str">
            <v>ตรัง</v>
          </cell>
          <cell r="L1089">
            <v>1</v>
          </cell>
          <cell r="M1089" t="str">
            <v>แห่ง</v>
          </cell>
          <cell r="N1089" t="str">
            <v>28 พ.ย. 2566</v>
          </cell>
          <cell r="O1089" t="str">
            <v/>
          </cell>
          <cell r="P1089">
            <v>4149000</v>
          </cell>
          <cell r="Q1089">
            <v>4149000</v>
          </cell>
          <cell r="R1089" t="str">
            <v>ลงนามในสัญญา</v>
          </cell>
          <cell r="S1089" t="str">
            <v/>
          </cell>
          <cell r="T1089" t="str">
            <v>สำนักงานทางหลวงชนบทที่ 14 (กระบี่)</v>
          </cell>
          <cell r="U1089" t="str">
            <v>แขวงทางหลวงชนบทตรัง</v>
          </cell>
          <cell r="V1089" t="str">
            <v>สำนักอำนวยความปลอดภัย</v>
          </cell>
          <cell r="W1089" t="str">
            <v>ตรัง</v>
          </cell>
          <cell r="X1089" t="str">
            <v/>
          </cell>
          <cell r="Y1089">
            <v>4086939.18</v>
          </cell>
          <cell r="Z1089">
            <v>1</v>
          </cell>
          <cell r="AA1089" t="str">
            <v>แห่ง</v>
          </cell>
          <cell r="AB1089" t="str">
            <v>-</v>
          </cell>
          <cell r="AC1089" t="str">
            <v>0</v>
          </cell>
          <cell r="AD1089" t="str">
            <v>-</v>
          </cell>
          <cell r="AE1089" t="str">
            <v>-</v>
          </cell>
          <cell r="AF1089" t="str">
            <v>0</v>
          </cell>
          <cell r="AG1089" t="str">
            <v>-</v>
          </cell>
          <cell r="AH1089" t="str">
            <v>15 ธ.ค. 2566</v>
          </cell>
          <cell r="AI1089" t="str">
            <v>8 ธ.ค. 2566</v>
          </cell>
          <cell r="AJ1089" t="str">
            <v>25 ธ.ค. 2566</v>
          </cell>
          <cell r="AK1089" t="str">
            <v>2 ม.ค. 2567</v>
          </cell>
          <cell r="AL1089">
            <v>4</v>
          </cell>
          <cell r="AM1089">
            <v>3</v>
          </cell>
          <cell r="AN1089">
            <v>4</v>
          </cell>
          <cell r="AO1089">
            <v>3</v>
          </cell>
          <cell r="AP1089" t="str">
            <v>0925549000140</v>
          </cell>
          <cell r="AR1089" t="str">
            <v>บจก.ว.รณภูมิ</v>
          </cell>
          <cell r="AS1089" t="str">
            <v/>
          </cell>
          <cell r="AT1089">
            <v>4080000</v>
          </cell>
          <cell r="AU1089">
            <v>4080000</v>
          </cell>
          <cell r="AV1089" t="str">
            <v/>
          </cell>
          <cell r="AW1089" t="str">
            <v>ขทข.ตง./07/2567</v>
          </cell>
          <cell r="AX1089" t="str">
            <v>12 ก.พ. 2567</v>
          </cell>
          <cell r="AY1089" t="str">
            <v>13 ก.พ. 2567</v>
          </cell>
          <cell r="AZ1089" t="str">
            <v>12 พ.ค. 2567</v>
          </cell>
          <cell r="BA1089">
            <v>90</v>
          </cell>
          <cell r="BC1089">
            <v>4080000</v>
          </cell>
          <cell r="BD1089">
            <v>4080000</v>
          </cell>
          <cell r="BF1089">
            <v>69000</v>
          </cell>
          <cell r="BG1089">
            <v>6939.1800000001676</v>
          </cell>
          <cell r="BI1089" t="str">
            <v xml:space="preserve"> 2 ก.พ.67</v>
          </cell>
          <cell r="BJ1089">
            <v>0.16978916725646423</v>
          </cell>
        </row>
        <row r="1090">
          <cell r="A1090" t="str">
            <v>งานอำนวยความปลอดภัย ถนนสาย ตง.1037 แยกทางหลวงหมายเลข 4 - บ้านนาตาขำ  อ.ห้วยยอด จ.ตรัง</v>
          </cell>
          <cell r="C1090" t="str">
            <v>2567</v>
          </cell>
          <cell r="D1090" t="str">
            <v>ผลผลิตโครงข่ายทางหลวงชนบทมีความปลอดภัย</v>
          </cell>
          <cell r="E1090" t="str">
            <v>อำนวยความปลอดภัยทางถนน</v>
          </cell>
          <cell r="F1090" t="str">
            <v>รายการปีเดียว ราคาต่อหน่วยต่ำกว่า 10 ล้านบาท (พลางก่อน1)</v>
          </cell>
          <cell r="G1090" t="str">
            <v>วิธี e-Bidding</v>
          </cell>
          <cell r="H1090" t="str">
            <v>ไฟฟ้าแสงสว่างและไฟสัญญาณจราจร</v>
          </cell>
          <cell r="I1090" t="str">
            <v>08007280005703210836</v>
          </cell>
          <cell r="J1090" t="str">
            <v>ห้วยยอด</v>
          </cell>
          <cell r="K1090" t="str">
            <v>ตรัง</v>
          </cell>
          <cell r="L1090">
            <v>1</v>
          </cell>
          <cell r="M1090" t="str">
            <v>แห่ง</v>
          </cell>
          <cell r="N1090" t="str">
            <v>13 ธ.ค. 2566</v>
          </cell>
          <cell r="O1090" t="str">
            <v/>
          </cell>
          <cell r="P1090">
            <v>3612000</v>
          </cell>
          <cell r="Q1090">
            <v>3612000</v>
          </cell>
          <cell r="R1090" t="str">
            <v>ลงนามในสัญญา</v>
          </cell>
          <cell r="S1090" t="str">
            <v/>
          </cell>
          <cell r="T1090" t="str">
            <v>สำนักงานทางหลวงชนบทที่ 14 (กระบี่)</v>
          </cell>
          <cell r="U1090" t="str">
            <v>แขวงทางหลวงชนบทตรัง</v>
          </cell>
          <cell r="V1090" t="str">
            <v>สำนักอำนวยความปลอดภัย</v>
          </cell>
          <cell r="W1090" t="str">
            <v>ตรัง</v>
          </cell>
          <cell r="X1090" t="str">
            <v/>
          </cell>
          <cell r="Y1090">
            <v>3562472.68</v>
          </cell>
          <cell r="Z1090">
            <v>1</v>
          </cell>
          <cell r="AA1090" t="str">
            <v>แห่ง</v>
          </cell>
          <cell r="AB1090" t="str">
            <v>-</v>
          </cell>
          <cell r="AC1090" t="str">
            <v>0</v>
          </cell>
          <cell r="AD1090" t="str">
            <v>-</v>
          </cell>
          <cell r="AE1090" t="str">
            <v>-</v>
          </cell>
          <cell r="AF1090" t="str">
            <v>0</v>
          </cell>
          <cell r="AG1090" t="str">
            <v>-</v>
          </cell>
          <cell r="AH1090" t="str">
            <v>28 ธ.ค. 2566</v>
          </cell>
          <cell r="AI1090" t="str">
            <v>22 ธ.ค. 2566</v>
          </cell>
          <cell r="AJ1090" t="str">
            <v>9 ม.ค. 2567</v>
          </cell>
          <cell r="AK1090" t="str">
            <v>17 ม.ค. 2567</v>
          </cell>
          <cell r="AL1090">
            <v>4</v>
          </cell>
          <cell r="AM1090">
            <v>3</v>
          </cell>
          <cell r="AN1090">
            <v>4</v>
          </cell>
          <cell r="AO1090">
            <v>3</v>
          </cell>
          <cell r="AP1090" t="str">
            <v>0925549000140</v>
          </cell>
          <cell r="AR1090" t="str">
            <v>บจก.ว.รณภูมิ</v>
          </cell>
          <cell r="AS1090" t="str">
            <v/>
          </cell>
          <cell r="AT1090">
            <v>3552000</v>
          </cell>
          <cell r="AU1090">
            <v>3552000</v>
          </cell>
          <cell r="AV1090" t="str">
            <v/>
          </cell>
          <cell r="AW1090" t="str">
            <v>ขทช.ตง./08/2567</v>
          </cell>
          <cell r="AX1090" t="str">
            <v>12 ก.พ. 2567</v>
          </cell>
          <cell r="AY1090" t="str">
            <v>13 ก.พ. 2567</v>
          </cell>
          <cell r="AZ1090" t="str">
            <v>12 พ.ค. 2567</v>
          </cell>
          <cell r="BA1090">
            <v>90</v>
          </cell>
          <cell r="BC1090">
            <v>3552000</v>
          </cell>
          <cell r="BD1090">
            <v>3552000</v>
          </cell>
          <cell r="BF1090">
            <v>60000</v>
          </cell>
          <cell r="BG1090">
            <v>10472.680000000168</v>
          </cell>
          <cell r="BI1090" t="str">
            <v xml:space="preserve"> 2 ก.พ.67</v>
          </cell>
          <cell r="BJ1090">
            <v>0.29397221931818907</v>
          </cell>
        </row>
        <row r="1091">
          <cell r="A1091" t="str">
            <v>งานอำนวยความปลอดภัย ถนนสาย ตง.4008 แยกทางหลวงหมายเลข 4046 - บ้านหาดปากเมง  อ.กันตัง, สิเกา จ.ตรัง</v>
          </cell>
          <cell r="C1091" t="str">
            <v>2567</v>
          </cell>
          <cell r="D1091" t="str">
            <v>ผลผลิตโครงข่ายทางหลวงชนบทมีความปลอดภัย</v>
          </cell>
          <cell r="E1091" t="str">
            <v>อำนวยความปลอดภัยทางถนน</v>
          </cell>
          <cell r="F1091" t="str">
            <v>รายการปีเดียว ราคาต่อหน่วยต่ำกว่า 10 ล้านบาท (พลางก่อน1)</v>
          </cell>
          <cell r="G1091" t="str">
            <v>วิธี e-Bidding</v>
          </cell>
          <cell r="H1091" t="str">
            <v>ปรับปรุงทางเพื่อความปลอดภัย</v>
          </cell>
          <cell r="I1091" t="str">
            <v>08007280005703210836</v>
          </cell>
          <cell r="J1091" t="str">
            <v>กันตัง</v>
          </cell>
          <cell r="K1091" t="str">
            <v>ตรัง</v>
          </cell>
          <cell r="L1091">
            <v>1</v>
          </cell>
          <cell r="M1091" t="str">
            <v>แห่ง</v>
          </cell>
          <cell r="N1091" t="str">
            <v>13 ธ.ค. 2566</v>
          </cell>
          <cell r="O1091" t="str">
            <v/>
          </cell>
          <cell r="P1091">
            <v>2496000</v>
          </cell>
          <cell r="Q1091">
            <v>2496000</v>
          </cell>
          <cell r="R1091" t="str">
            <v>ลงนามในสัญญา</v>
          </cell>
          <cell r="S1091" t="str">
            <v/>
          </cell>
          <cell r="T1091" t="str">
            <v>สำนักงานทางหลวงชนบทที่ 14 (กระบี่)</v>
          </cell>
          <cell r="U1091" t="str">
            <v>แขวงทางหลวงชนบทตรัง</v>
          </cell>
          <cell r="V1091" t="str">
            <v>สำนักอำนวยความปลอดภัย</v>
          </cell>
          <cell r="W1091" t="str">
            <v>ตรัง</v>
          </cell>
          <cell r="X1091" t="str">
            <v/>
          </cell>
          <cell r="Y1091">
            <v>2515659.9900000002</v>
          </cell>
          <cell r="Z1091">
            <v>1</v>
          </cell>
          <cell r="AA1091" t="str">
            <v>แห่ง</v>
          </cell>
          <cell r="AB1091" t="str">
            <v>-</v>
          </cell>
          <cell r="AC1091" t="str">
            <v>0</v>
          </cell>
          <cell r="AD1091" t="str">
            <v>-</v>
          </cell>
          <cell r="AE1091" t="str">
            <v>-</v>
          </cell>
          <cell r="AF1091" t="str">
            <v>0</v>
          </cell>
          <cell r="AG1091" t="str">
            <v>-</v>
          </cell>
          <cell r="AH1091" t="str">
            <v>28 ธ.ค. 2566</v>
          </cell>
          <cell r="AI1091" t="str">
            <v>22 ธ.ค. 2566</v>
          </cell>
          <cell r="AJ1091" t="str">
            <v>9 ม.ค. 2567</v>
          </cell>
          <cell r="AK1091" t="str">
            <v>17 ม.ค. 2567</v>
          </cell>
          <cell r="AL1091">
            <v>6</v>
          </cell>
          <cell r="AM1091">
            <v>5</v>
          </cell>
          <cell r="AN1091">
            <v>6</v>
          </cell>
          <cell r="AO1091">
            <v>5</v>
          </cell>
          <cell r="AP1091" t="str">
            <v>0843558001675</v>
          </cell>
          <cell r="AR1091" t="str">
            <v>ห้างหุ้นส่วนจำกัด ว.อิทธิพัทธ์ ทราฟฟิค</v>
          </cell>
          <cell r="AS1091" t="str">
            <v/>
          </cell>
          <cell r="AT1091">
            <v>2476000</v>
          </cell>
          <cell r="AU1091">
            <v>2476000</v>
          </cell>
          <cell r="AV1091" t="str">
            <v/>
          </cell>
          <cell r="AW1091" t="str">
            <v>ขทช.ตง./09/2567</v>
          </cell>
          <cell r="AX1091" t="str">
            <v>15 ก.พ. 2567</v>
          </cell>
          <cell r="AY1091" t="str">
            <v>16 ก.พ. 2567</v>
          </cell>
          <cell r="AZ1091" t="str">
            <v>15 พ.ค. 2567</v>
          </cell>
          <cell r="BA1091">
            <v>90</v>
          </cell>
          <cell r="BC1091">
            <v>2476000</v>
          </cell>
          <cell r="BD1091">
            <v>2476000</v>
          </cell>
          <cell r="BF1091">
            <v>20000</v>
          </cell>
          <cell r="BG1091">
            <v>39659.990000000224</v>
          </cell>
          <cell r="BI1091" t="str">
            <v xml:space="preserve"> 2 ก.พ.67</v>
          </cell>
          <cell r="BJ1091">
            <v>1.5765242583517902</v>
          </cell>
        </row>
        <row r="1092">
          <cell r="A1092" t="str">
            <v>งานอำนวยความปลอดภัย ถนนสาย ตง.1013 แยกทางหลวงหมายเลข 4 - บ้านฉาง  อ.วังวิเศษ จ.ตรัง</v>
          </cell>
          <cell r="C1092" t="str">
            <v>2567</v>
          </cell>
          <cell r="D1092" t="str">
            <v>ผลผลิตโครงข่ายทางหลวงชนบทมีความปลอดภัย</v>
          </cell>
          <cell r="E1092" t="str">
            <v>อำนวยความปลอดภัยทางถนน</v>
          </cell>
          <cell r="F1092" t="str">
            <v>รายการปีเดียว ราคาต่อหน่วยต่ำกว่า 10 ล้านบาท (พลางก่อน1)</v>
          </cell>
          <cell r="G1092" t="str">
            <v>วิธี e-Bidding</v>
          </cell>
          <cell r="H1092" t="str">
            <v>ไฟฟ้าแสงสว่างและไฟสัญญาณจราจร</v>
          </cell>
          <cell r="I1092" t="str">
            <v>08007280005703210836</v>
          </cell>
          <cell r="J1092" t="str">
            <v>วังวิเศษ</v>
          </cell>
          <cell r="K1092" t="str">
            <v>ตรัง</v>
          </cell>
          <cell r="L1092">
            <v>1</v>
          </cell>
          <cell r="M1092" t="str">
            <v>แห่ง</v>
          </cell>
          <cell r="N1092" t="str">
            <v>26 ต.ค. 2566</v>
          </cell>
          <cell r="O1092" t="str">
            <v/>
          </cell>
          <cell r="P1092">
            <v>1999000</v>
          </cell>
          <cell r="Q1092">
            <v>1999000</v>
          </cell>
          <cell r="R1092" t="str">
            <v>ลงนามในสัญญา</v>
          </cell>
          <cell r="S1092" t="str">
            <v/>
          </cell>
          <cell r="T1092" t="str">
            <v>สำนักงานทางหลวงชนบทที่ 14 (กระบี่)</v>
          </cell>
          <cell r="U1092" t="str">
            <v>แขวงทางหลวงชนบทตรัง</v>
          </cell>
          <cell r="V1092" t="str">
            <v>สำนักอำนวยความปลอดภัย</v>
          </cell>
          <cell r="W1092" t="str">
            <v>ตรัง</v>
          </cell>
          <cell r="X1092" t="str">
            <v/>
          </cell>
          <cell r="Y1092">
            <v>1949278.08</v>
          </cell>
          <cell r="Z1092">
            <v>1</v>
          </cell>
          <cell r="AA1092" t="str">
            <v>แห่ง</v>
          </cell>
          <cell r="AB1092" t="str">
            <v>-</v>
          </cell>
          <cell r="AC1092" t="str">
            <v>0.00</v>
          </cell>
          <cell r="AD1092" t="str">
            <v>-</v>
          </cell>
          <cell r="AE1092" t="str">
            <v>-</v>
          </cell>
          <cell r="AF1092" t="str">
            <v>0.00</v>
          </cell>
          <cell r="AG1092" t="str">
            <v>-</v>
          </cell>
          <cell r="AH1092" t="str">
            <v>20 พ.ย. 2566</v>
          </cell>
          <cell r="AI1092" t="str">
            <v>14 พ.ย. 2566</v>
          </cell>
          <cell r="AJ1092" t="str">
            <v>28 พ.ย. 2566</v>
          </cell>
          <cell r="AK1092" t="str">
            <v>4 ธ.ค. 2566</v>
          </cell>
          <cell r="AL1092">
            <v>4</v>
          </cell>
          <cell r="AM1092">
            <v>3</v>
          </cell>
          <cell r="AN1092">
            <v>4</v>
          </cell>
          <cell r="AO1092">
            <v>3</v>
          </cell>
          <cell r="AP1092" t="str">
            <v>0903551003094</v>
          </cell>
          <cell r="AR1092" t="str">
            <v>หจก.ไลท์ติ้ง ไลฟ์ (2008)</v>
          </cell>
          <cell r="AS1092" t="str">
            <v/>
          </cell>
          <cell r="AT1092">
            <v>1940000</v>
          </cell>
          <cell r="AU1092">
            <v>1940000</v>
          </cell>
          <cell r="AV1092" t="str">
            <v/>
          </cell>
          <cell r="AW1092" t="str">
            <v>ขทช.ตง./02/2567</v>
          </cell>
          <cell r="AX1092" t="str">
            <v>27 ธ.ค. 2566</v>
          </cell>
          <cell r="AY1092" t="str">
            <v>28 ธ.ค. 2566</v>
          </cell>
          <cell r="AZ1092" t="str">
            <v>26 มี.ค. 2567</v>
          </cell>
          <cell r="BA1092">
            <v>90</v>
          </cell>
          <cell r="BC1092">
            <v>1940000</v>
          </cell>
          <cell r="BD1092">
            <v>1940000</v>
          </cell>
          <cell r="BF1092">
            <v>59000</v>
          </cell>
          <cell r="BG1092">
            <v>9278.0800000000745</v>
          </cell>
          <cell r="BI1092" t="str">
            <v xml:space="preserve"> 2 ก.พ.67</v>
          </cell>
          <cell r="BJ1092">
            <v>0.47597518769615849</v>
          </cell>
        </row>
        <row r="1093">
          <cell r="A1093" t="str">
            <v>งานอำนวยความปลอดภัย ถนนสาย ตง.4003 แยกทางหลวงหมายเลข 4264 - บ้านพรุโต๊ะปุก  อ.ย่านตาขาว จ.ตรัง</v>
          </cell>
          <cell r="C1093" t="str">
            <v>2567</v>
          </cell>
          <cell r="D1093" t="str">
            <v>ผลผลิตโครงข่ายทางหลวงชนบทมีความปลอดภัย</v>
          </cell>
          <cell r="E1093" t="str">
            <v>อำนวยความปลอดภัยทางถนน</v>
          </cell>
          <cell r="F1093" t="str">
            <v>รายการปีเดียว ราคาต่อหน่วยต่ำกว่า 10 ล้านบาท (พลางก่อน1)</v>
          </cell>
          <cell r="G1093" t="str">
            <v>วิธี e-Bidding</v>
          </cell>
          <cell r="H1093" t="str">
            <v>ไฟฟ้าแสงสว่างและไฟสัญญาณจราจร</v>
          </cell>
          <cell r="I1093" t="str">
            <v>08007280005703210836</v>
          </cell>
          <cell r="J1093" t="str">
            <v>ย่านตาขาว</v>
          </cell>
          <cell r="K1093" t="str">
            <v>ตรัง</v>
          </cell>
          <cell r="L1093">
            <v>1</v>
          </cell>
          <cell r="M1093" t="str">
            <v>แห่ง</v>
          </cell>
          <cell r="N1093" t="str">
            <v>26 ต.ค. 2566</v>
          </cell>
          <cell r="O1093" t="str">
            <v/>
          </cell>
          <cell r="P1093">
            <v>1996000</v>
          </cell>
          <cell r="Q1093">
            <v>1996000</v>
          </cell>
          <cell r="R1093" t="str">
            <v>ลงนามในสัญญา</v>
          </cell>
          <cell r="S1093" t="str">
            <v/>
          </cell>
          <cell r="T1093" t="str">
            <v>สำนักงานทางหลวงชนบทที่ 14 (กระบี่)</v>
          </cell>
          <cell r="U1093" t="str">
            <v>แขวงทางหลวงชนบทตรัง</v>
          </cell>
          <cell r="V1093" t="str">
            <v>สำนักอำนวยความปลอดภัย</v>
          </cell>
          <cell r="W1093" t="str">
            <v>ตรัง</v>
          </cell>
          <cell r="X1093" t="str">
            <v/>
          </cell>
          <cell r="Y1093">
            <v>1982983.68</v>
          </cell>
          <cell r="Z1093">
            <v>1</v>
          </cell>
          <cell r="AA1093" t="str">
            <v>แห่ง</v>
          </cell>
          <cell r="AB1093" t="str">
            <v>-</v>
          </cell>
          <cell r="AC1093" t="str">
            <v>0</v>
          </cell>
          <cell r="AD1093" t="str">
            <v>-</v>
          </cell>
          <cell r="AE1093" t="str">
            <v>-</v>
          </cell>
          <cell r="AF1093" t="str">
            <v>0</v>
          </cell>
          <cell r="AG1093" t="str">
            <v>-</v>
          </cell>
          <cell r="AH1093" t="str">
            <v>20 พ.ย. 2566</v>
          </cell>
          <cell r="AI1093" t="str">
            <v>14 พ.ย. 2566</v>
          </cell>
          <cell r="AJ1093" t="str">
            <v>28 พ.ย. 2566</v>
          </cell>
          <cell r="AK1093" t="str">
            <v>4 ธ.ค. 2566</v>
          </cell>
          <cell r="AL1093">
            <v>4</v>
          </cell>
          <cell r="AM1093">
            <v>3</v>
          </cell>
          <cell r="AN1093">
            <v>4</v>
          </cell>
          <cell r="AO1093">
            <v>3</v>
          </cell>
          <cell r="AP1093" t="str">
            <v>0925549000140</v>
          </cell>
          <cell r="AR1093" t="str">
            <v>บจก.ว.รณภูมิ</v>
          </cell>
          <cell r="AS1093" t="str">
            <v/>
          </cell>
          <cell r="AT1093">
            <v>1962900</v>
          </cell>
          <cell r="AU1093">
            <v>1962900</v>
          </cell>
          <cell r="AV1093" t="str">
            <v/>
          </cell>
          <cell r="AW1093" t="str">
            <v>ขทช.ตง./01/2567</v>
          </cell>
          <cell r="AX1093" t="str">
            <v>20 ธ.ค. 2566</v>
          </cell>
          <cell r="AY1093" t="str">
            <v>21 ธ.ค. 2566</v>
          </cell>
          <cell r="AZ1093" t="str">
            <v>19 มี.ค. 2567</v>
          </cell>
          <cell r="BA1093">
            <v>90</v>
          </cell>
          <cell r="BC1093">
            <v>1962900</v>
          </cell>
          <cell r="BD1093">
            <v>1962900</v>
          </cell>
          <cell r="BF1093">
            <v>33100</v>
          </cell>
          <cell r="BG1093">
            <v>20083.679999999935</v>
          </cell>
          <cell r="BI1093" t="str">
            <v xml:space="preserve"> 2 ก.พ.67</v>
          </cell>
          <cell r="BJ1093">
            <v>1.0128010735822059</v>
          </cell>
        </row>
        <row r="1094">
          <cell r="A1094" t="str">
            <v>บริหารจัดการลำดับชั้นทางหลวงและยกระดับความปลอดภัย ถนนสาย ตง.5036 ถนนศรีตรัง 1  อ.เมือง จ.ตรัง</v>
          </cell>
          <cell r="C1094" t="str">
            <v>2567</v>
          </cell>
          <cell r="D1094" t="str">
            <v>โครงการอำนวยความปลอดภัยสนับสนุนด้านคมนาคมและระบบโลจิสติกส์</v>
          </cell>
          <cell r="E1094" t="str">
            <v>ก่อสร้างเพื่อบริหารจัดการลำดับชั้นทางหลวงและยกระดับความปลอดภัย</v>
          </cell>
          <cell r="F1094" t="str">
            <v>รายการปีเดียว ราคาต่อหน่วยต่ำกว่า 10 ล้านบาท (พลางก่อน1)</v>
          </cell>
          <cell r="G1094" t="str">
            <v>วิธี e-Bidding</v>
          </cell>
          <cell r="H1094" t="str">
            <v>ก่อสร้างเพื่อบริหารจัดการลำดับชั้นทางหลวงและยกระดับความปลอดภัย</v>
          </cell>
          <cell r="I1094" t="str">
            <v>08007190061703210378</v>
          </cell>
          <cell r="J1094" t="str">
            <v>เมือง</v>
          </cell>
          <cell r="K1094" t="str">
            <v>ตรัง</v>
          </cell>
          <cell r="L1094">
            <v>1</v>
          </cell>
          <cell r="M1094" t="str">
            <v>แห่ง</v>
          </cell>
          <cell r="N1094" t="str">
            <v>13 ธ.ค. 2566</v>
          </cell>
          <cell r="O1094" t="str">
            <v/>
          </cell>
          <cell r="P1094">
            <v>1450000</v>
          </cell>
          <cell r="Q1094">
            <v>1450000</v>
          </cell>
          <cell r="R1094" t="str">
            <v>ลงนามในสัญญา</v>
          </cell>
          <cell r="S1094" t="str">
            <v/>
          </cell>
          <cell r="T1094" t="str">
            <v>สำนักงานทางหลวงชนบทที่ 14 (กระบี่)</v>
          </cell>
          <cell r="U1094" t="str">
            <v>แขวงทางหลวงชนบทตรัง</v>
          </cell>
          <cell r="V1094" t="str">
            <v>สำนักอำนวยความปลอดภัย</v>
          </cell>
          <cell r="W1094" t="str">
            <v>ตรัง</v>
          </cell>
          <cell r="X1094" t="str">
            <v/>
          </cell>
          <cell r="Y1094">
            <v>1452854.35</v>
          </cell>
          <cell r="Z1094">
            <v>1</v>
          </cell>
          <cell r="AA1094" t="str">
            <v>แห่ง</v>
          </cell>
          <cell r="AB1094" t="str">
            <v>-</v>
          </cell>
          <cell r="AC1094" t="str">
            <v>0.00</v>
          </cell>
          <cell r="AD1094" t="str">
            <v>-</v>
          </cell>
          <cell r="AE1094" t="str">
            <v>-</v>
          </cell>
          <cell r="AF1094" t="str">
            <v>0.00</v>
          </cell>
          <cell r="AG1094" t="str">
            <v>-</v>
          </cell>
          <cell r="AH1094" t="str">
            <v>3 ม.ค. 2567</v>
          </cell>
          <cell r="AI1094" t="str">
            <v>26 ธ.ค. 2566</v>
          </cell>
          <cell r="AJ1094" t="str">
            <v>11 ม.ค. 2567</v>
          </cell>
          <cell r="AK1094" t="str">
            <v>18 ม.ค. 2567</v>
          </cell>
          <cell r="AL1094">
            <v>4</v>
          </cell>
          <cell r="AM1094">
            <v>4</v>
          </cell>
          <cell r="AN1094">
            <v>4</v>
          </cell>
          <cell r="AO1094">
            <v>4</v>
          </cell>
          <cell r="AP1094" t="str">
            <v>0923557000241</v>
          </cell>
          <cell r="AQ1094" t="str">
            <v>66129189493</v>
          </cell>
          <cell r="AR1094" t="str">
            <v>หจก.ตรังเน็ตเวิร์คเทรดดิ้ง</v>
          </cell>
          <cell r="AS1094" t="str">
            <v/>
          </cell>
          <cell r="AT1094">
            <v>1234234.08</v>
          </cell>
          <cell r="AU1094">
            <v>1234000</v>
          </cell>
          <cell r="AV1094" t="str">
            <v/>
          </cell>
          <cell r="AW1094" t="str">
            <v>ขทช.ตง./11/2567</v>
          </cell>
          <cell r="AX1094" t="str">
            <v>4 มี.ค. 2567</v>
          </cell>
          <cell r="AY1094" t="str">
            <v>5 มี.ค. 2567</v>
          </cell>
          <cell r="AZ1094" t="str">
            <v>2 มิ.ย. 2567</v>
          </cell>
          <cell r="BA1094">
            <v>90</v>
          </cell>
          <cell r="BB1094" t="str">
            <v>อยุทธ์ วินสน</v>
          </cell>
          <cell r="BC1094">
            <v>1234000</v>
          </cell>
          <cell r="BD1094">
            <v>1234000</v>
          </cell>
          <cell r="BF1094">
            <v>216000</v>
          </cell>
          <cell r="BG1094">
            <v>218854.35000000009</v>
          </cell>
          <cell r="BI1094" t="str">
            <v xml:space="preserve"> 2 ก.พ.67</v>
          </cell>
          <cell r="BJ1094">
            <v>15.063750196294629</v>
          </cell>
        </row>
        <row r="1095">
          <cell r="A1095" t="str">
            <v>ก่อสร้างโรงซ่อมเครื่องจักรกล แขวงทางหลวงชนบทภูเก็ต  จ.ภูเก็ต</v>
          </cell>
          <cell r="C1095" t="str">
            <v>2567</v>
          </cell>
          <cell r="D1095" t="str">
            <v>ผลผลิตโครงข่ายทางหลวงชนบทได้รับการพัฒนา</v>
          </cell>
          <cell r="E1095" t="str">
            <v>อำนวยการและสนับสนุนการพัฒนาทางหลวงชนบท</v>
          </cell>
          <cell r="F1095" t="str">
            <v>รายการปีเดียว ราคาต่อหน่วยต่ำกว่า 10 ล้านบาท (พลางก่อน1)</v>
          </cell>
          <cell r="G1095" t="str">
            <v>วิธี e-Bidding</v>
          </cell>
          <cell r="H1095" t="str">
            <v>ก่อสร้างอาคารและสิ่งก่อสร้างประกอบ</v>
          </cell>
          <cell r="I1095" t="str">
            <v>08007280003703210213</v>
          </cell>
          <cell r="K1095" t="str">
            <v>ภูเก็ต</v>
          </cell>
          <cell r="L1095">
            <v>1</v>
          </cell>
          <cell r="M1095" t="str">
            <v>แห่ง</v>
          </cell>
          <cell r="N1095" t="str">
            <v>17 ต.ค. 2566</v>
          </cell>
          <cell r="O1095" t="str">
            <v/>
          </cell>
          <cell r="P1095">
            <v>9600000</v>
          </cell>
          <cell r="Q1095">
            <v>9600000</v>
          </cell>
          <cell r="R1095" t="str">
            <v>การอนุมัติสั่งซื้อสั่งจ้าง</v>
          </cell>
          <cell r="S1095" t="str">
            <v/>
          </cell>
          <cell r="T1095" t="str">
            <v>สำนักงานทางหลวงชนบทที่ 14 (กระบี่)</v>
          </cell>
          <cell r="U1095" t="str">
            <v>แขวงทางหลวงชนบทภูเก็ต</v>
          </cell>
          <cell r="V1095" t="str">
            <v>กองแผนงาน</v>
          </cell>
          <cell r="W1095" t="str">
            <v>ภูเก็ต</v>
          </cell>
          <cell r="X1095" t="str">
            <v/>
          </cell>
          <cell r="Y1095">
            <v>9607132.7799999993</v>
          </cell>
          <cell r="Z1095">
            <v>0</v>
          </cell>
          <cell r="AA1095" t="str">
            <v>-</v>
          </cell>
          <cell r="AB1095" t="str">
            <v>-</v>
          </cell>
          <cell r="AC1095" t="str">
            <v>0</v>
          </cell>
          <cell r="AD1095" t="str">
            <v>-</v>
          </cell>
          <cell r="AE1095" t="str">
            <v>-</v>
          </cell>
          <cell r="AF1095" t="str">
            <v>0</v>
          </cell>
          <cell r="AG1095" t="str">
            <v>-</v>
          </cell>
          <cell r="AH1095" t="str">
            <v>19 ก.พ. 2567</v>
          </cell>
          <cell r="AI1095" t="str">
            <v>12 ก.พ. 2567</v>
          </cell>
          <cell r="AJ1095" t="str">
            <v>6 มี.ค. 2567</v>
          </cell>
          <cell r="AK1095" t="str">
            <v>13 มี.ค. 2567</v>
          </cell>
          <cell r="AL1095">
            <v>7</v>
          </cell>
          <cell r="AM1095">
            <v>7</v>
          </cell>
          <cell r="AN1095">
            <v>7</v>
          </cell>
          <cell r="AO1095">
            <v>7</v>
          </cell>
          <cell r="AP1095" t="str">
            <v>0805562001538</v>
          </cell>
          <cell r="AR1095" t="str">
            <v xml:space="preserve">บจก.นามชัย ดีเวลลอปเม้นท์ </v>
          </cell>
          <cell r="AS1095" t="str">
            <v/>
          </cell>
          <cell r="AT1095">
            <v>9288000</v>
          </cell>
          <cell r="AU1095">
            <v>9288000</v>
          </cell>
          <cell r="AV1095" t="str">
            <v/>
          </cell>
          <cell r="AX1095" t="str">
            <v>-</v>
          </cell>
          <cell r="AY1095" t="str">
            <v>-</v>
          </cell>
          <cell r="AZ1095" t="str">
            <v>-</v>
          </cell>
          <cell r="BF1095">
            <v>312000</v>
          </cell>
          <cell r="BG1095">
            <v>319132.77999999933</v>
          </cell>
          <cell r="BI1095" t="str">
            <v xml:space="preserve"> 14 มี.ค.67</v>
          </cell>
          <cell r="BJ1095">
            <v>3.321831677650648</v>
          </cell>
        </row>
        <row r="1096">
          <cell r="A1096" t="str">
            <v>งานอำนวยความปลอดภัย ถนนสาย ภก.3001 แยกทางหลวงหมายเลข 402 - บ้านทุ่งทอง  อ.เมือง จ.ภูเก็ต</v>
          </cell>
          <cell r="C1096" t="str">
            <v>2567</v>
          </cell>
          <cell r="D1096" t="str">
            <v>ผลผลิตโครงข่ายทางหลวงชนบทมีความปลอดภัย</v>
          </cell>
          <cell r="E1096" t="str">
            <v>อำนวยความปลอดภัยทางถนน</v>
          </cell>
          <cell r="F1096" t="str">
            <v>รายการปีเดียว ราคาต่อหน่วยต่ำกว่า 10 ล้านบาท (พลางก่อน1)</v>
          </cell>
          <cell r="G1096" t="str">
            <v>วิธี e-Bidding</v>
          </cell>
          <cell r="H1096" t="str">
            <v>ไฟฟ้าแสงสว่างและไฟสัญญาณจราจร</v>
          </cell>
          <cell r="I1096" t="str">
            <v>08007280005703210836</v>
          </cell>
          <cell r="J1096" t="str">
            <v>เมือง</v>
          </cell>
          <cell r="K1096" t="str">
            <v>ภูเก็ต</v>
          </cell>
          <cell r="L1096">
            <v>2</v>
          </cell>
          <cell r="M1096" t="str">
            <v>แห่ง</v>
          </cell>
          <cell r="N1096" t="str">
            <v>13 ธ.ค. 2566</v>
          </cell>
          <cell r="O1096" t="str">
            <v/>
          </cell>
          <cell r="P1096">
            <v>2000000</v>
          </cell>
          <cell r="Q1096">
            <v>2000000</v>
          </cell>
          <cell r="R1096" t="str">
            <v>ลงนามในสัญญา</v>
          </cell>
          <cell r="S1096" t="str">
            <v/>
          </cell>
          <cell r="T1096" t="str">
            <v>สำนักงานทางหลวงชนบทที่ 14 (กระบี่)</v>
          </cell>
          <cell r="U1096" t="str">
            <v>แขวงทางหลวงชนบทภูเก็ต</v>
          </cell>
          <cell r="V1096" t="str">
            <v>สำนักอำนวยความปลอดภัย</v>
          </cell>
          <cell r="W1096" t="str">
            <v>ภูเก็ต</v>
          </cell>
          <cell r="X1096" t="str">
            <v/>
          </cell>
          <cell r="Y1096">
            <v>2001612.95</v>
          </cell>
          <cell r="Z1096">
            <v>2</v>
          </cell>
          <cell r="AA1096" t="str">
            <v>แห่ง</v>
          </cell>
          <cell r="AB1096" t="str">
            <v>-</v>
          </cell>
          <cell r="AC1096" t="str">
            <v>0</v>
          </cell>
          <cell r="AD1096" t="str">
            <v>-</v>
          </cell>
          <cell r="AE1096" t="str">
            <v>-</v>
          </cell>
          <cell r="AF1096" t="str">
            <v>0</v>
          </cell>
          <cell r="AG1096" t="str">
            <v>-</v>
          </cell>
          <cell r="AH1096" t="str">
            <v>3 ม.ค. 2567</v>
          </cell>
          <cell r="AI1096" t="str">
            <v>-</v>
          </cell>
          <cell r="AJ1096" t="str">
            <v>11 ม.ค. 2567</v>
          </cell>
          <cell r="AK1096" t="str">
            <v>12 ม.ค. 2567</v>
          </cell>
          <cell r="AL1096">
            <v>3</v>
          </cell>
          <cell r="AM1096">
            <v>3</v>
          </cell>
          <cell r="AN1096">
            <v>3</v>
          </cell>
          <cell r="AO1096">
            <v>3</v>
          </cell>
          <cell r="AP1096" t="str">
            <v>0903551003094</v>
          </cell>
          <cell r="AR1096" t="str">
            <v>หจก.ไลท์ติ้ง ไลฟ์ (2008)</v>
          </cell>
          <cell r="AS1096" t="str">
            <v/>
          </cell>
          <cell r="AT1096">
            <v>1995000</v>
          </cell>
          <cell r="AU1096">
            <v>1995000</v>
          </cell>
          <cell r="AV1096" t="str">
            <v/>
          </cell>
          <cell r="AW1096" t="str">
            <v>ขทช.ภก.8/2567</v>
          </cell>
          <cell r="AX1096" t="str">
            <v>29 ม.ค. 2567</v>
          </cell>
          <cell r="AY1096" t="str">
            <v>30 ม.ค. 2567</v>
          </cell>
          <cell r="AZ1096" t="str">
            <v>13 เม.ย. 2567</v>
          </cell>
          <cell r="BA1096">
            <v>75</v>
          </cell>
          <cell r="BC1096">
            <v>1995000</v>
          </cell>
          <cell r="BD1096">
            <v>1995000</v>
          </cell>
          <cell r="BF1096">
            <v>5000</v>
          </cell>
          <cell r="BG1096">
            <v>6612.9499999999534</v>
          </cell>
          <cell r="BI1096" t="str">
            <v xml:space="preserve"> 2 ก.พ.67</v>
          </cell>
          <cell r="BJ1096">
            <v>0.33038105593791017</v>
          </cell>
        </row>
        <row r="1097">
          <cell r="A1097" t="str">
            <v>งานอำนวยความปลอดภัย ถนนสาย ภก.3015 แยกทางหลวงหมายเลข 402 - บ้านบางโจ  อ.ถลาง จ.ภูเก็ต</v>
          </cell>
          <cell r="C1097" t="str">
            <v>2567</v>
          </cell>
          <cell r="D1097" t="str">
            <v>ผลผลิตโครงข่ายทางหลวงชนบทมีความปลอดภัย</v>
          </cell>
          <cell r="E1097" t="str">
            <v>อำนวยความปลอดภัยทางถนน</v>
          </cell>
          <cell r="F1097" t="str">
            <v>รายการปีเดียว ราคาต่อหน่วยต่ำกว่า 10 ล้านบาท (พลางก่อน1)</v>
          </cell>
          <cell r="G1097" t="str">
            <v>วิธี e-Bidding</v>
          </cell>
          <cell r="H1097" t="str">
            <v>ไฟฟ้าแสงสว่างและไฟสัญญาณจราจร</v>
          </cell>
          <cell r="I1097" t="str">
            <v>08007280005703210836</v>
          </cell>
          <cell r="J1097" t="str">
            <v>ถลาง</v>
          </cell>
          <cell r="K1097" t="str">
            <v>ภูเก็ต</v>
          </cell>
          <cell r="L1097">
            <v>2</v>
          </cell>
          <cell r="M1097" t="str">
            <v>แห่ง</v>
          </cell>
          <cell r="N1097" t="str">
            <v>13 ธ.ค. 2566</v>
          </cell>
          <cell r="O1097" t="str">
            <v/>
          </cell>
          <cell r="P1097">
            <v>2000000</v>
          </cell>
          <cell r="Q1097">
            <v>2000000</v>
          </cell>
          <cell r="R1097" t="str">
            <v>ลงนามในสัญญา</v>
          </cell>
          <cell r="S1097" t="str">
            <v/>
          </cell>
          <cell r="T1097" t="str">
            <v>สำนักงานทางหลวงชนบทที่ 14 (กระบี่)</v>
          </cell>
          <cell r="U1097" t="str">
            <v>แขวงทางหลวงชนบทภูเก็ต</v>
          </cell>
          <cell r="V1097" t="str">
            <v>สำนักอำนวยความปลอดภัย</v>
          </cell>
          <cell r="W1097" t="str">
            <v>ภูเก็ต</v>
          </cell>
          <cell r="X1097" t="str">
            <v/>
          </cell>
          <cell r="Y1097">
            <v>2019565</v>
          </cell>
          <cell r="Z1097">
            <v>2</v>
          </cell>
          <cell r="AA1097" t="str">
            <v>แห่ง</v>
          </cell>
          <cell r="AB1097" t="str">
            <v>-</v>
          </cell>
          <cell r="AC1097" t="str">
            <v>0</v>
          </cell>
          <cell r="AD1097" t="str">
            <v>-</v>
          </cell>
          <cell r="AE1097" t="str">
            <v>-</v>
          </cell>
          <cell r="AF1097" t="str">
            <v>0</v>
          </cell>
          <cell r="AG1097" t="str">
            <v>-</v>
          </cell>
          <cell r="AH1097" t="str">
            <v>3 ม.ค. 2567</v>
          </cell>
          <cell r="AI1097" t="str">
            <v>-</v>
          </cell>
          <cell r="AJ1097" t="str">
            <v>11 ม.ค. 2567</v>
          </cell>
          <cell r="AK1097" t="str">
            <v>12 ม.ค. 2567</v>
          </cell>
          <cell r="AL1097">
            <v>3</v>
          </cell>
          <cell r="AM1097">
            <v>3</v>
          </cell>
          <cell r="AN1097">
            <v>3</v>
          </cell>
          <cell r="AO1097">
            <v>3</v>
          </cell>
          <cell r="AP1097" t="str">
            <v>0903551003094</v>
          </cell>
          <cell r="AR1097" t="str">
            <v>หจก.ไลท์ติ้ง ไลฟ์ (2008)</v>
          </cell>
          <cell r="AS1097" t="str">
            <v/>
          </cell>
          <cell r="AT1097">
            <v>1995000</v>
          </cell>
          <cell r="AU1097">
            <v>1995000</v>
          </cell>
          <cell r="AV1097" t="str">
            <v/>
          </cell>
          <cell r="AW1097" t="str">
            <v>ขทช.ภก.9/2567</v>
          </cell>
          <cell r="AX1097" t="str">
            <v>29 ม.ค. 2567</v>
          </cell>
          <cell r="AY1097" t="str">
            <v>30 ม.ค. 2567</v>
          </cell>
          <cell r="AZ1097" t="str">
            <v>13 เม.ย. 2567</v>
          </cell>
          <cell r="BA1097">
            <v>75</v>
          </cell>
          <cell r="BC1097">
            <v>1995000</v>
          </cell>
          <cell r="BD1097">
            <v>1995000</v>
          </cell>
          <cell r="BF1097">
            <v>5000</v>
          </cell>
          <cell r="BG1097">
            <v>24565</v>
          </cell>
          <cell r="BI1097" t="str">
            <v xml:space="preserve"> 2 ก.พ.67</v>
          </cell>
          <cell r="BJ1097">
            <v>1.2163510458935465</v>
          </cell>
        </row>
        <row r="1098">
          <cell r="A1098" t="str">
            <v xml:space="preserve">งานบำรุงถนนสาย ภก.4018 แยกทางหลวงหมายเลข 4031 - บ้านโคกโตนด อ.ถลาง จ.ภูเก็ต (ตอนที่ 1) </v>
          </cell>
          <cell r="C1098" t="str">
            <v>2567</v>
          </cell>
          <cell r="D1098" t="str">
            <v>ผลผลิตโครงข่ายทางหลวงชนบทได้รับการบำรุงรักษา</v>
          </cell>
          <cell r="E1098" t="str">
            <v>บำรุงรักษาทางหลวงชนบท</v>
          </cell>
          <cell r="F1098" t="str">
            <v>รายการปีเดียว ราคาต่อหน่วยต่ำกว่า 10 ล้านบาท (พลางก่อน2)</v>
          </cell>
          <cell r="G1098" t="str">
            <v>วิธี e-Bidding</v>
          </cell>
          <cell r="H1098" t="str">
            <v>ซ่อมสร้างผิวทางแอสฟัลต์คอนกรีต (โดยวิธี Pavement In - Place Recycling)</v>
          </cell>
          <cell r="I1098" t="str">
            <v>08007280004703210717</v>
          </cell>
          <cell r="K1098" t="str">
            <v>ภูเก็ต</v>
          </cell>
          <cell r="L1098">
            <v>1</v>
          </cell>
          <cell r="M1098" t="str">
            <v>แห่ง</v>
          </cell>
          <cell r="N1098" t="str">
            <v>14 ธ.ค. 2566</v>
          </cell>
          <cell r="O1098" t="str">
            <v/>
          </cell>
          <cell r="P1098">
            <v>5000000</v>
          </cell>
          <cell r="Q1098">
            <v>5000000</v>
          </cell>
          <cell r="R1098" t="str">
            <v>การอนุมัติสั่งซื้อสั่งจ้าง</v>
          </cell>
          <cell r="S1098" t="str">
            <v/>
          </cell>
          <cell r="T1098" t="str">
            <v>สำนักงานทางหลวงชนบทที่ 14 (กระบี่)</v>
          </cell>
          <cell r="U1098" t="str">
            <v>แขวงทางหลวงชนบทภูเก็ต</v>
          </cell>
          <cell r="V1098" t="str">
            <v>สำนักบำรุงทาง</v>
          </cell>
          <cell r="W1098" t="str">
            <v>ภูเก็ต</v>
          </cell>
          <cell r="X1098" t="str">
            <v/>
          </cell>
          <cell r="Y1098">
            <v>5002829.1399999997</v>
          </cell>
          <cell r="Z1098">
            <v>1</v>
          </cell>
          <cell r="AA1098" t="str">
            <v>แห่ง</v>
          </cell>
          <cell r="AB1098" t="str">
            <v>ลาดยาง AC</v>
          </cell>
          <cell r="AC1098" t="str">
            <v>6</v>
          </cell>
          <cell r="AD1098" t="str">
            <v>เมตร</v>
          </cell>
          <cell r="AE1098" t="str">
            <v>AC</v>
          </cell>
          <cell r="AF1098" t="str">
            <v>6</v>
          </cell>
          <cell r="AG1098" t="str">
            <v>เมตร</v>
          </cell>
          <cell r="AH1098" t="str">
            <v>18 ม.ค. 2567</v>
          </cell>
          <cell r="AI1098" t="str">
            <v>18 ม.ค. 2567</v>
          </cell>
          <cell r="AJ1098" t="str">
            <v>26 ม.ค. 2567</v>
          </cell>
          <cell r="AK1098" t="str">
            <v>7 ก.พ. 2567</v>
          </cell>
          <cell r="AL1098">
            <v>5</v>
          </cell>
          <cell r="AM1098">
            <v>5</v>
          </cell>
          <cell r="AN1098">
            <v>5</v>
          </cell>
          <cell r="AO1098">
            <v>5</v>
          </cell>
          <cell r="AP1098" t="str">
            <v>0905567000016</v>
          </cell>
          <cell r="AR1098" t="str">
            <v>บริษัท หาดใหญ่เรืองชัยการโยธา จำกัด</v>
          </cell>
          <cell r="AS1098" t="str">
            <v/>
          </cell>
          <cell r="AT1098">
            <v>4980000</v>
          </cell>
          <cell r="AU1098">
            <v>4980000</v>
          </cell>
          <cell r="AV1098" t="str">
            <v/>
          </cell>
          <cell r="AX1098" t="str">
            <v>-</v>
          </cell>
          <cell r="AY1098" t="str">
            <v>-</v>
          </cell>
          <cell r="AZ1098" t="str">
            <v>-</v>
          </cell>
          <cell r="BF1098">
            <v>20000</v>
          </cell>
          <cell r="BG1098">
            <v>22829.139999999665</v>
          </cell>
          <cell r="BI1098" t="str">
            <v xml:space="preserve"> 8 ก.พ.67</v>
          </cell>
          <cell r="BJ1098">
            <v>0.45632459876492337</v>
          </cell>
        </row>
        <row r="1099">
          <cell r="A1099" t="str">
            <v>ไฟฟ้าแสงสว่างบริเวณเข้าสู่ทางแยกหลัก ถนนสาย ภก.4003 แยกทางหลวงหมายเลข 4027 - บ้านผักฉีด  อ.ถลาง จ.ภูเก็ต</v>
          </cell>
          <cell r="C1099" t="str">
            <v>2567</v>
          </cell>
          <cell r="D1099" t="str">
            <v>โครงการอำนวยความปลอดภัยสนับสนุนด้านคมนาคมและระบบโลจิสติกส์</v>
          </cell>
          <cell r="E1099" t="str">
            <v>ไฟฟ้าแสงสว่างบริเวณเข้าสู่ทางแยกหลัก</v>
          </cell>
          <cell r="F1099" t="str">
            <v>รายการปีเดียว ราคาต่อหน่วยต่ำกว่า 10 ล้านบาท (พลางก่อน1)</v>
          </cell>
          <cell r="G1099" t="str">
            <v>วิธี e-Bidding</v>
          </cell>
          <cell r="H1099" t="str">
            <v>ไฟฟ้าแสงสว่างบริเวณเข้าสู่ทางแยกหลัก</v>
          </cell>
          <cell r="I1099" t="str">
            <v>08007190061703210378</v>
          </cell>
          <cell r="J1099" t="str">
            <v>ถลาง</v>
          </cell>
          <cell r="K1099" t="str">
            <v>ภูเก็ต</v>
          </cell>
          <cell r="L1099">
            <v>1</v>
          </cell>
          <cell r="M1099" t="str">
            <v>แห่ง</v>
          </cell>
          <cell r="N1099" t="str">
            <v>13 ธ.ค. 2566</v>
          </cell>
          <cell r="O1099" t="str">
            <v/>
          </cell>
          <cell r="P1099">
            <v>1700000</v>
          </cell>
          <cell r="Q1099">
            <v>1700000</v>
          </cell>
          <cell r="R1099" t="str">
            <v>ลงนามในสัญญา</v>
          </cell>
          <cell r="S1099" t="str">
            <v/>
          </cell>
          <cell r="T1099" t="str">
            <v>สำนักงานทางหลวงชนบทที่ 14 (กระบี่)</v>
          </cell>
          <cell r="U1099" t="str">
            <v>แขวงทางหลวงชนบทภูเก็ต</v>
          </cell>
          <cell r="V1099" t="str">
            <v>สำนักอำนวยความปลอดภัย</v>
          </cell>
          <cell r="W1099" t="str">
            <v>ภูเก็ต</v>
          </cell>
          <cell r="X1099" t="str">
            <v/>
          </cell>
          <cell r="Y1099">
            <v>1719987.92</v>
          </cell>
          <cell r="Z1099">
            <v>1</v>
          </cell>
          <cell r="AA1099" t="str">
            <v>แห่ง</v>
          </cell>
          <cell r="AB1099" t="str">
            <v>-</v>
          </cell>
          <cell r="AC1099" t="str">
            <v>0.00</v>
          </cell>
          <cell r="AD1099" t="str">
            <v>-</v>
          </cell>
          <cell r="AE1099" t="str">
            <v>-</v>
          </cell>
          <cell r="AF1099" t="str">
            <v>0.00</v>
          </cell>
          <cell r="AG1099" t="str">
            <v>-</v>
          </cell>
          <cell r="AH1099" t="str">
            <v>3 ม.ค. 2567</v>
          </cell>
          <cell r="AI1099" t="str">
            <v>-</v>
          </cell>
          <cell r="AJ1099" t="str">
            <v>11 ม.ค. 2567</v>
          </cell>
          <cell r="AK1099" t="str">
            <v>12 ม.ค. 2567</v>
          </cell>
          <cell r="AL1099">
            <v>3</v>
          </cell>
          <cell r="AM1099">
            <v>3</v>
          </cell>
          <cell r="AN1099">
            <v>3</v>
          </cell>
          <cell r="AO1099">
            <v>3</v>
          </cell>
          <cell r="AP1099" t="str">
            <v>0933544000131</v>
          </cell>
          <cell r="AR1099" t="str">
            <v>ห้างหุ้นส่วนจำกัด ลูกแก้ววิศวกรรม</v>
          </cell>
          <cell r="AS1099" t="str">
            <v/>
          </cell>
          <cell r="AT1099">
            <v>1495000</v>
          </cell>
          <cell r="AU1099">
            <v>1495000</v>
          </cell>
          <cell r="AV1099" t="str">
            <v/>
          </cell>
          <cell r="AW1099" t="str">
            <v>ขทช.ภก.7/2567</v>
          </cell>
          <cell r="AX1099" t="str">
            <v>29 ม.ค. 2567</v>
          </cell>
          <cell r="AY1099" t="str">
            <v>30 ม.ค. 2567</v>
          </cell>
          <cell r="AZ1099" t="str">
            <v>13 เม.ย. 2567</v>
          </cell>
          <cell r="BA1099">
            <v>75</v>
          </cell>
          <cell r="BC1099">
            <v>1495000</v>
          </cell>
          <cell r="BD1099">
            <v>1495000</v>
          </cell>
          <cell r="BF1099">
            <v>205000</v>
          </cell>
          <cell r="BG1099">
            <v>224987.91999999993</v>
          </cell>
          <cell r="BI1099" t="str">
            <v xml:space="preserve"> 2 ก.พ.67</v>
          </cell>
          <cell r="BJ1099">
            <v>13.080784892954361</v>
          </cell>
        </row>
        <row r="1100">
          <cell r="A1100" t="str">
            <v>ไฟฟ้าแสงสว่างบริเวณเข้าสู่ทางแยกหลัก ถนนสาย ภก.3030 แยกทางหลวงหมายเลข 402 - บ้านกะทู้  อ.เมือง, กะทู้ จ.ภูเก็ต</v>
          </cell>
          <cell r="C1100" t="str">
            <v>2567</v>
          </cell>
          <cell r="D1100" t="str">
            <v>โครงการอำนวยความปลอดภัยสนับสนุนด้านคมนาคมและระบบโลจิสติกส์</v>
          </cell>
          <cell r="E1100" t="str">
            <v>ไฟฟ้าแสงสว่างบริเวณเข้าสู่ทางแยกหลัก</v>
          </cell>
          <cell r="F1100" t="str">
            <v>รายการปีเดียว ราคาต่อหน่วยต่ำกว่า 10 ล้านบาท (พลางก่อน1)</v>
          </cell>
          <cell r="G1100" t="str">
            <v>วิธี e-Bidding</v>
          </cell>
          <cell r="H1100" t="str">
            <v>ไฟฟ้าแสงสว่างบริเวณเข้าสู่ทางแยกหลัก</v>
          </cell>
          <cell r="I1100" t="str">
            <v>08007190061703210378</v>
          </cell>
          <cell r="J1100" t="str">
            <v>เมือง</v>
          </cell>
          <cell r="K1100" t="str">
            <v>ภูเก็ต</v>
          </cell>
          <cell r="L1100">
            <v>1</v>
          </cell>
          <cell r="M1100" t="str">
            <v>แห่ง</v>
          </cell>
          <cell r="N1100" t="str">
            <v>13 ธ.ค. 2566</v>
          </cell>
          <cell r="O1100" t="str">
            <v/>
          </cell>
          <cell r="P1100">
            <v>1700000</v>
          </cell>
          <cell r="Q1100">
            <v>1700000</v>
          </cell>
          <cell r="R1100" t="str">
            <v>ลงนามในสัญญา</v>
          </cell>
          <cell r="S1100" t="str">
            <v/>
          </cell>
          <cell r="T1100" t="str">
            <v>สำนักงานทางหลวงชนบทที่ 14 (กระบี่)</v>
          </cell>
          <cell r="U1100" t="str">
            <v>แขวงทางหลวงชนบทภูเก็ต</v>
          </cell>
          <cell r="V1100" t="str">
            <v>สำนักอำนวยความปลอดภัย</v>
          </cell>
          <cell r="W1100" t="str">
            <v>ภูเก็ต</v>
          </cell>
          <cell r="X1100" t="str">
            <v/>
          </cell>
          <cell r="Y1100">
            <v>1714106.25</v>
          </cell>
          <cell r="Z1100">
            <v>1</v>
          </cell>
          <cell r="AA1100" t="str">
            <v>แห่ง</v>
          </cell>
          <cell r="AB1100" t="str">
            <v>-</v>
          </cell>
          <cell r="AC1100" t="str">
            <v>0</v>
          </cell>
          <cell r="AD1100" t="str">
            <v>-</v>
          </cell>
          <cell r="AE1100" t="str">
            <v>-</v>
          </cell>
          <cell r="AF1100" t="str">
            <v>0</v>
          </cell>
          <cell r="AG1100" t="str">
            <v>-</v>
          </cell>
          <cell r="AH1100" t="str">
            <v>3 ม.ค. 2567</v>
          </cell>
          <cell r="AI1100" t="str">
            <v>-</v>
          </cell>
          <cell r="AJ1100" t="str">
            <v>11 ม.ค. 2567</v>
          </cell>
          <cell r="AK1100" t="str">
            <v>12 ม.ค. 2567</v>
          </cell>
          <cell r="AL1100">
            <v>3</v>
          </cell>
          <cell r="AM1100">
            <v>3</v>
          </cell>
          <cell r="AN1100">
            <v>3</v>
          </cell>
          <cell r="AO1100">
            <v>3</v>
          </cell>
          <cell r="AP1100" t="str">
            <v>0933544000131</v>
          </cell>
          <cell r="AR1100" t="str">
            <v>ห้างหุ้นส่วนจำกัด ลูกแก้ววิศวกรรม</v>
          </cell>
          <cell r="AS1100" t="str">
            <v/>
          </cell>
          <cell r="AT1100">
            <v>1585000</v>
          </cell>
          <cell r="AU1100">
            <v>1585000</v>
          </cell>
          <cell r="AV1100" t="str">
            <v/>
          </cell>
          <cell r="AW1100" t="str">
            <v>ขทช.ภก.6/2567</v>
          </cell>
          <cell r="AX1100" t="str">
            <v>29 ม.ค. 2567</v>
          </cell>
          <cell r="AY1100" t="str">
            <v>30 ม.ค. 2567</v>
          </cell>
          <cell r="AZ1100" t="str">
            <v>13 เม.ย. 2567</v>
          </cell>
          <cell r="BA1100">
            <v>75</v>
          </cell>
          <cell r="BC1100">
            <v>1585000</v>
          </cell>
          <cell r="BD1100">
            <v>1585000</v>
          </cell>
          <cell r="BF1100">
            <v>115000</v>
          </cell>
          <cell r="BG1100">
            <v>129106.25</v>
          </cell>
          <cell r="BI1100" t="str">
            <v xml:space="preserve"> 2 ก.พ.67</v>
          </cell>
          <cell r="BJ1100">
            <v>7.5319864214951666</v>
          </cell>
        </row>
        <row r="1101">
          <cell r="A1101" t="str">
            <v>ไฟฟ้าแสงสว่างบริเวณเข้าสู่ทางแยกหลัก ถนนสาย ภก.4005 แยกทางหลวงหมายเลข 4027 - บ้านพารา  อ.ถลาง จ.ภูเก็ต</v>
          </cell>
          <cell r="C1101" t="str">
            <v>2567</v>
          </cell>
          <cell r="D1101" t="str">
            <v>โครงการอำนวยความปลอดภัยสนับสนุนด้านคมนาคมและระบบโลจิสติกส์</v>
          </cell>
          <cell r="E1101" t="str">
            <v>ไฟฟ้าแสงสว่างบริเวณเข้าสู่ทางแยกหลัก</v>
          </cell>
          <cell r="F1101" t="str">
            <v>รายการปีเดียว ราคาต่อหน่วยต่ำกว่า 10 ล้านบาท (พลางก่อน1)</v>
          </cell>
          <cell r="G1101" t="str">
            <v>วิธี e-Bidding</v>
          </cell>
          <cell r="H1101" t="str">
            <v>ไฟฟ้าแสงสว่างบริเวณเข้าสู่ทางแยกหลัก</v>
          </cell>
          <cell r="I1101" t="str">
            <v>08007190061703210378</v>
          </cell>
          <cell r="J1101" t="str">
            <v>ถลาง</v>
          </cell>
          <cell r="K1101" t="str">
            <v>ภูเก็ต</v>
          </cell>
          <cell r="L1101">
            <v>1</v>
          </cell>
          <cell r="M1101" t="str">
            <v>แห่ง</v>
          </cell>
          <cell r="N1101" t="str">
            <v>13 ธ.ค. 2566</v>
          </cell>
          <cell r="O1101" t="str">
            <v/>
          </cell>
          <cell r="P1101">
            <v>850000</v>
          </cell>
          <cell r="Q1101">
            <v>850000</v>
          </cell>
          <cell r="R1101" t="str">
            <v>ลงนามในสัญญา</v>
          </cell>
          <cell r="S1101" t="str">
            <v/>
          </cell>
          <cell r="T1101" t="str">
            <v>สำนักงานทางหลวงชนบทที่ 14 (กระบี่)</v>
          </cell>
          <cell r="U1101" t="str">
            <v>แขวงทางหลวงชนบทภูเก็ต</v>
          </cell>
          <cell r="V1101" t="str">
            <v>สำนักอำนวยความปลอดภัย</v>
          </cell>
          <cell r="W1101" t="str">
            <v>ภูเก็ต</v>
          </cell>
          <cell r="X1101" t="str">
            <v/>
          </cell>
          <cell r="Y1101">
            <v>850170.88</v>
          </cell>
          <cell r="Z1101">
            <v>1</v>
          </cell>
          <cell r="AA1101" t="str">
            <v>แห่ง</v>
          </cell>
          <cell r="AB1101" t="str">
            <v>-</v>
          </cell>
          <cell r="AC1101" t="str">
            <v>0</v>
          </cell>
          <cell r="AD1101" t="str">
            <v>-</v>
          </cell>
          <cell r="AE1101" t="str">
            <v>-</v>
          </cell>
          <cell r="AF1101" t="str">
            <v>0</v>
          </cell>
          <cell r="AG1101" t="str">
            <v>แห่ง</v>
          </cell>
          <cell r="AH1101" t="str">
            <v>26 ธ.ค. 2566</v>
          </cell>
          <cell r="AI1101" t="str">
            <v>-</v>
          </cell>
          <cell r="AJ1101" t="str">
            <v>5 ม.ค. 2567</v>
          </cell>
          <cell r="AK1101" t="str">
            <v>8 ม.ค. 2567</v>
          </cell>
          <cell r="AL1101">
            <v>3</v>
          </cell>
          <cell r="AM1101">
            <v>3</v>
          </cell>
          <cell r="AN1101">
            <v>3</v>
          </cell>
          <cell r="AO1101">
            <v>3</v>
          </cell>
          <cell r="AP1101" t="str">
            <v>0135551000108</v>
          </cell>
          <cell r="AR1101" t="str">
            <v>บจก.เบตเตอร์ เวิร์ลด ทราฟฟิค</v>
          </cell>
          <cell r="AS1101" t="str">
            <v/>
          </cell>
          <cell r="AT1101">
            <v>849000</v>
          </cell>
          <cell r="AU1101">
            <v>849000</v>
          </cell>
          <cell r="AV1101" t="str">
            <v/>
          </cell>
          <cell r="AW1101" t="str">
            <v>ขทช.ภก.4/2567</v>
          </cell>
          <cell r="AX1101" t="str">
            <v>29 ม.ค. 2567</v>
          </cell>
          <cell r="AY1101" t="str">
            <v>30 ม.ค. 2567</v>
          </cell>
          <cell r="AZ1101" t="str">
            <v>29 มี.ค. 2567</v>
          </cell>
          <cell r="BA1101">
            <v>60</v>
          </cell>
          <cell r="BC1101">
            <v>849000</v>
          </cell>
          <cell r="BD1101">
            <v>849000</v>
          </cell>
          <cell r="BF1101">
            <v>1000</v>
          </cell>
          <cell r="BG1101">
            <v>1170.8800000000047</v>
          </cell>
          <cell r="BI1101" t="str">
            <v xml:space="preserve"> 2 ก.พ.67</v>
          </cell>
          <cell r="BJ1101">
            <v>0.13772290107137106</v>
          </cell>
        </row>
        <row r="1102">
          <cell r="A1102" t="str">
            <v>ไฟฟ้าแสงสว่างบริเวณเข้าสู่ทางแยกหลัก ถนนสาย ภก.4027 แยกทางหลวงหมายเลข 4031 - สายอุทยานในยาง  อ.ถลาง จ.ภูเก็ต</v>
          </cell>
          <cell r="C1102" t="str">
            <v>2567</v>
          </cell>
          <cell r="D1102" t="str">
            <v>โครงการอำนวยความปลอดภัยสนับสนุนด้านคมนาคมและระบบโลจิสติกส์</v>
          </cell>
          <cell r="E1102" t="str">
            <v>ไฟฟ้าแสงสว่างบริเวณเข้าสู่ทางแยกหลัก</v>
          </cell>
          <cell r="F1102" t="str">
            <v>รายการปีเดียว ราคาต่อหน่วยต่ำกว่า 10 ล้านบาท (พลางก่อน1)</v>
          </cell>
          <cell r="G1102" t="str">
            <v>วิธี e-Bidding</v>
          </cell>
          <cell r="H1102" t="str">
            <v>ไฟฟ้าแสงสว่างบริเวณเข้าสู่ทางแยกหลัก</v>
          </cell>
          <cell r="I1102" t="str">
            <v>08007190061703210378</v>
          </cell>
          <cell r="J1102" t="str">
            <v>ถลาง</v>
          </cell>
          <cell r="K1102" t="str">
            <v>ภูเก็ต</v>
          </cell>
          <cell r="L1102">
            <v>1</v>
          </cell>
          <cell r="M1102" t="str">
            <v>แห่ง</v>
          </cell>
          <cell r="N1102" t="str">
            <v>13 ธ.ค. 2566</v>
          </cell>
          <cell r="O1102" t="str">
            <v/>
          </cell>
          <cell r="P1102">
            <v>850000</v>
          </cell>
          <cell r="Q1102">
            <v>850000</v>
          </cell>
          <cell r="R1102" t="str">
            <v>ลงนามในสัญญา</v>
          </cell>
          <cell r="S1102" t="str">
            <v/>
          </cell>
          <cell r="T1102" t="str">
            <v>สำนักงานทางหลวงชนบทที่ 14 (กระบี่)</v>
          </cell>
          <cell r="U1102" t="str">
            <v>แขวงทางหลวงชนบทภูเก็ต</v>
          </cell>
          <cell r="V1102" t="str">
            <v>สำนักอำนวยความปลอดภัย</v>
          </cell>
          <cell r="W1102" t="str">
            <v>ภูเก็ต</v>
          </cell>
          <cell r="X1102" t="str">
            <v/>
          </cell>
          <cell r="Y1102">
            <v>863860.53</v>
          </cell>
          <cell r="Z1102">
            <v>1</v>
          </cell>
          <cell r="AA1102" t="str">
            <v>แห่ง</v>
          </cell>
          <cell r="AB1102" t="str">
            <v>-</v>
          </cell>
          <cell r="AC1102" t="str">
            <v>-</v>
          </cell>
          <cell r="AD1102" t="str">
            <v>-</v>
          </cell>
          <cell r="AE1102" t="str">
            <v>-</v>
          </cell>
          <cell r="AF1102" t="str">
            <v>-</v>
          </cell>
          <cell r="AG1102" t="str">
            <v>-</v>
          </cell>
          <cell r="AH1102" t="str">
            <v>26 ธ.ค. 2566</v>
          </cell>
          <cell r="AI1102" t="str">
            <v>-</v>
          </cell>
          <cell r="AJ1102" t="str">
            <v>5 ม.ค. 2567</v>
          </cell>
          <cell r="AK1102" t="str">
            <v>8 ม.ค. 2567</v>
          </cell>
          <cell r="AL1102">
            <v>3</v>
          </cell>
          <cell r="AM1102">
            <v>3</v>
          </cell>
          <cell r="AN1102">
            <v>3</v>
          </cell>
          <cell r="AO1102">
            <v>3</v>
          </cell>
          <cell r="AP1102" t="str">
            <v>0135551000108</v>
          </cell>
          <cell r="AR1102" t="str">
            <v>บจก.เบตเตอร์ เวิร์ลด ทราฟฟิค</v>
          </cell>
          <cell r="AS1102" t="str">
            <v/>
          </cell>
          <cell r="AT1102">
            <v>849000</v>
          </cell>
          <cell r="AU1102">
            <v>849000</v>
          </cell>
          <cell r="AV1102" t="str">
            <v/>
          </cell>
          <cell r="AW1102" t="str">
            <v>ขทช.ภก.5/2567</v>
          </cell>
          <cell r="AX1102" t="str">
            <v>29 ม.ค. 2567</v>
          </cell>
          <cell r="AY1102" t="str">
            <v>30 ม.ค. 2567</v>
          </cell>
          <cell r="AZ1102" t="str">
            <v>13 เม.ย. 2567</v>
          </cell>
          <cell r="BA1102">
            <v>75</v>
          </cell>
          <cell r="BC1102">
            <v>849000</v>
          </cell>
          <cell r="BD1102">
            <v>849000</v>
          </cell>
          <cell r="BF1102">
            <v>1000</v>
          </cell>
          <cell r="BG1102">
            <v>14860.530000000028</v>
          </cell>
          <cell r="BI1102" t="str">
            <v xml:space="preserve"> 2 ก.พ.67</v>
          </cell>
          <cell r="BJ1102">
            <v>1.7202464383920895</v>
          </cell>
        </row>
        <row r="1103">
          <cell r="A1103" t="str">
            <v>ไฟฟ้าแสงสว่างบริเวณเข้าสู่ทางแยกหลัก ถนนสาย ภก.4018 แยกทางหลวงหมายเลข 4031 - บ้านโคกโตนด  อ.ถลาง จ.ภูเก็ต</v>
          </cell>
          <cell r="C1103" t="str">
            <v>2567</v>
          </cell>
          <cell r="D1103" t="str">
            <v>โครงการอำนวยความปลอดภัยสนับสนุนด้านคมนาคมและระบบโลจิสติกส์</v>
          </cell>
          <cell r="E1103" t="str">
            <v>ไฟฟ้าแสงสว่างบริเวณเข้าสู่ทางแยกหลัก</v>
          </cell>
          <cell r="F1103" t="str">
            <v>รายการปีเดียว ราคาต่อหน่วยต่ำกว่า 10 ล้านบาท (พลางก่อน1)</v>
          </cell>
          <cell r="G1103" t="str">
            <v>วิธี e-Bidding</v>
          </cell>
          <cell r="H1103" t="str">
            <v>ไฟฟ้าแสงสว่างบริเวณเข้าสู่ทางแยกหลัก</v>
          </cell>
          <cell r="I1103" t="str">
            <v>08007190061703210378</v>
          </cell>
          <cell r="J1103" t="str">
            <v>ถลาง</v>
          </cell>
          <cell r="K1103" t="str">
            <v>ภูเก็ต</v>
          </cell>
          <cell r="L1103">
            <v>1</v>
          </cell>
          <cell r="M1103" t="str">
            <v>แห่ง</v>
          </cell>
          <cell r="N1103" t="str">
            <v>26 ต.ค. 2566</v>
          </cell>
          <cell r="O1103" t="str">
            <v/>
          </cell>
          <cell r="P1103">
            <v>1700000</v>
          </cell>
          <cell r="Q1103">
            <v>1700000</v>
          </cell>
          <cell r="R1103" t="str">
            <v>ลงนามในสัญญา</v>
          </cell>
          <cell r="S1103" t="str">
            <v/>
          </cell>
          <cell r="T1103" t="str">
            <v>สำนักงานทางหลวงชนบทที่ 14 (กระบี่)</v>
          </cell>
          <cell r="U1103" t="str">
            <v>แขวงทางหลวงชนบทภูเก็ต</v>
          </cell>
          <cell r="V1103" t="str">
            <v>สำนักอำนวยความปลอดภัย</v>
          </cell>
          <cell r="W1103" t="str">
            <v>ภูเก็ต</v>
          </cell>
          <cell r="X1103" t="str">
            <v/>
          </cell>
          <cell r="Y1103">
            <v>1702707.21</v>
          </cell>
          <cell r="Z1103">
            <v>1</v>
          </cell>
          <cell r="AA1103" t="str">
            <v>แห่ง</v>
          </cell>
          <cell r="AB1103" t="str">
            <v>-</v>
          </cell>
          <cell r="AC1103" t="str">
            <v>0.00</v>
          </cell>
          <cell r="AD1103" t="str">
            <v>-</v>
          </cell>
          <cell r="AE1103" t="str">
            <v>-</v>
          </cell>
          <cell r="AF1103" t="str">
            <v>0.00</v>
          </cell>
          <cell r="AG1103" t="str">
            <v>-</v>
          </cell>
          <cell r="AH1103" t="str">
            <v>13 ธ.ค. 2566</v>
          </cell>
          <cell r="AI1103" t="str">
            <v>6 ธ.ค. 2566</v>
          </cell>
          <cell r="AJ1103" t="str">
            <v>21 ธ.ค. 2566</v>
          </cell>
          <cell r="AK1103" t="str">
            <v>27 ธ.ค. 2566</v>
          </cell>
          <cell r="AL1103">
            <v>3</v>
          </cell>
          <cell r="AM1103">
            <v>3</v>
          </cell>
          <cell r="AN1103">
            <v>3</v>
          </cell>
          <cell r="AO1103">
            <v>3</v>
          </cell>
          <cell r="AP1103" t="str">
            <v>0135551000108</v>
          </cell>
          <cell r="AR1103" t="str">
            <v>บจก.เบตเตอร์ เวิร์ลด ทราฟฟิค</v>
          </cell>
          <cell r="AS1103" t="str">
            <v/>
          </cell>
          <cell r="AT1103">
            <v>1698000</v>
          </cell>
          <cell r="AU1103">
            <v>1698000</v>
          </cell>
          <cell r="AV1103" t="str">
            <v/>
          </cell>
          <cell r="AW1103" t="str">
            <v>ขทช.ภก.1/2567</v>
          </cell>
          <cell r="AX1103" t="str">
            <v>17 ม.ค. 2567</v>
          </cell>
          <cell r="AY1103" t="str">
            <v>18 ม.ค. 2567</v>
          </cell>
          <cell r="AZ1103" t="str">
            <v>17 มี.ค. 2567</v>
          </cell>
          <cell r="BA1103">
            <v>60</v>
          </cell>
          <cell r="BC1103">
            <v>1698000</v>
          </cell>
          <cell r="BD1103">
            <v>1698000</v>
          </cell>
          <cell r="BF1103">
            <v>2000</v>
          </cell>
          <cell r="BG1103">
            <v>4707.2099999999627</v>
          </cell>
          <cell r="BI1103" t="str">
            <v xml:space="preserve"> 2 ก.พ.67</v>
          </cell>
          <cell r="BJ1103">
            <v>0.27645445866174273</v>
          </cell>
        </row>
        <row r="1104">
          <cell r="A1104" t="str">
            <v>ไฟฟ้าแสงสว่างบริเวณเข้าสู่ทางแยกหลัก ถนนสาย ภก.3001 แยกทางหลวงหมายเลข 402 - บ้านทุ่งทอง  อ.เมือง จ.ภูเก็ต</v>
          </cell>
          <cell r="C1104" t="str">
            <v>2567</v>
          </cell>
          <cell r="D1104" t="str">
            <v>โครงการอำนวยความปลอดภัยสนับสนุนด้านคมนาคมและระบบโลจิสติกส์</v>
          </cell>
          <cell r="E1104" t="str">
            <v>ไฟฟ้าแสงสว่างบริเวณเข้าสู่ทางแยกหลัก</v>
          </cell>
          <cell r="F1104" t="str">
            <v>รายการปีเดียว ราคาต่อหน่วยต่ำกว่า 10 ล้านบาท (พลางก่อน1)</v>
          </cell>
          <cell r="G1104" t="str">
            <v>วิธี e-Bidding</v>
          </cell>
          <cell r="H1104" t="str">
            <v>ไฟฟ้าแสงสว่างบริเวณเข้าสู่ทางแยกหลัก</v>
          </cell>
          <cell r="I1104" t="str">
            <v>08007190061703210378</v>
          </cell>
          <cell r="J1104" t="str">
            <v>เมือง</v>
          </cell>
          <cell r="K1104" t="str">
            <v>ภูเก็ต</v>
          </cell>
          <cell r="L1104">
            <v>1</v>
          </cell>
          <cell r="M1104" t="str">
            <v>แห่ง</v>
          </cell>
          <cell r="N1104" t="str">
            <v>28 พ.ย. 2566</v>
          </cell>
          <cell r="O1104" t="str">
            <v/>
          </cell>
          <cell r="P1104">
            <v>850000</v>
          </cell>
          <cell r="Q1104">
            <v>850000</v>
          </cell>
          <cell r="R1104" t="str">
            <v>ลงนามในสัญญา</v>
          </cell>
          <cell r="S1104" t="str">
            <v/>
          </cell>
          <cell r="T1104" t="str">
            <v>สำนักงานทางหลวงชนบทที่ 14 (กระบี่)</v>
          </cell>
          <cell r="U1104" t="str">
            <v>แขวงทางหลวงชนบทภูเก็ต</v>
          </cell>
          <cell r="V1104" t="str">
            <v>สำนักอำนวยความปลอดภัย</v>
          </cell>
          <cell r="W1104" t="str">
            <v>ภูเก็ต</v>
          </cell>
          <cell r="X1104" t="str">
            <v/>
          </cell>
          <cell r="Y1104">
            <v>851604.11</v>
          </cell>
          <cell r="Z1104">
            <v>1</v>
          </cell>
          <cell r="AA1104" t="str">
            <v>แห่ง</v>
          </cell>
          <cell r="AB1104" t="str">
            <v>-</v>
          </cell>
          <cell r="AC1104" t="str">
            <v>0</v>
          </cell>
          <cell r="AD1104" t="str">
            <v>-</v>
          </cell>
          <cell r="AE1104" t="str">
            <v>-</v>
          </cell>
          <cell r="AF1104" t="str">
            <v>0</v>
          </cell>
          <cell r="AG1104" t="str">
            <v>-</v>
          </cell>
          <cell r="AH1104" t="str">
            <v>22 ธ.ค. 2566</v>
          </cell>
          <cell r="AI1104" t="str">
            <v>-</v>
          </cell>
          <cell r="AJ1104" t="str">
            <v>3 ม.ค. 2567</v>
          </cell>
          <cell r="AK1104" t="str">
            <v>8 ม.ค. 2567</v>
          </cell>
          <cell r="AL1104">
            <v>3</v>
          </cell>
          <cell r="AM1104">
            <v>3</v>
          </cell>
          <cell r="AN1104">
            <v>3</v>
          </cell>
          <cell r="AO1104">
            <v>3</v>
          </cell>
          <cell r="AP1104" t="str">
            <v>0135551000108</v>
          </cell>
          <cell r="AR1104" t="str">
            <v>บจก.เบตเตอร์ เวิร์ลด ทราฟฟิค</v>
          </cell>
          <cell r="AS1104" t="str">
            <v/>
          </cell>
          <cell r="AT1104">
            <v>849000</v>
          </cell>
          <cell r="AU1104">
            <v>849000</v>
          </cell>
          <cell r="AV1104" t="str">
            <v/>
          </cell>
          <cell r="AW1104" t="str">
            <v>ขทช.ภก.2/2567</v>
          </cell>
          <cell r="AX1104" t="str">
            <v>29 ม.ค. 2567</v>
          </cell>
          <cell r="AY1104" t="str">
            <v>30 ม.ค. 2567</v>
          </cell>
          <cell r="AZ1104" t="str">
            <v>29 มี.ค. 2567</v>
          </cell>
          <cell r="BA1104">
            <v>60</v>
          </cell>
          <cell r="BC1104">
            <v>849000</v>
          </cell>
          <cell r="BD1104">
            <v>849000</v>
          </cell>
          <cell r="BF1104">
            <v>1000</v>
          </cell>
          <cell r="BG1104">
            <v>2604.109999999986</v>
          </cell>
          <cell r="BI1104" t="str">
            <v xml:space="preserve"> 2 ก.พ.67</v>
          </cell>
          <cell r="BJ1104">
            <v>0.30578880132459507</v>
          </cell>
        </row>
        <row r="1105">
          <cell r="A1105" t="str">
            <v>ไฟฟ้าแสงสว่างบริเวณเข้าสู่ทางแยกหลัก ถนนสาย ภก.4023 แยกทางหลวงหมายเลข 4025 - บ้านม่าหนิก  อ.ถลาง จ.ภูเก็ต</v>
          </cell>
          <cell r="C1105" t="str">
            <v>2567</v>
          </cell>
          <cell r="D1105" t="str">
            <v>โครงการอำนวยความปลอดภัยสนับสนุนด้านคมนาคมและระบบโลจิสติกส์</v>
          </cell>
          <cell r="E1105" t="str">
            <v>ไฟฟ้าแสงสว่างบริเวณเข้าสู่ทางแยกหลัก</v>
          </cell>
          <cell r="F1105" t="str">
            <v>รายการปีเดียว ราคาต่อหน่วยต่ำกว่า 10 ล้านบาท (พลางก่อน1)</v>
          </cell>
          <cell r="G1105" t="str">
            <v>วิธี e-Bidding</v>
          </cell>
          <cell r="H1105" t="str">
            <v>ไฟฟ้าแสงสว่างบริเวณเข้าสู่ทางแยกหลัก</v>
          </cell>
          <cell r="I1105" t="str">
            <v>08007190061703210378</v>
          </cell>
          <cell r="J1105" t="str">
            <v>ถลาง</v>
          </cell>
          <cell r="K1105" t="str">
            <v>ภูเก็ต</v>
          </cell>
          <cell r="L1105">
            <v>1</v>
          </cell>
          <cell r="M1105" t="str">
            <v>แห่ง</v>
          </cell>
          <cell r="N1105" t="str">
            <v>28 พ.ย. 2566</v>
          </cell>
          <cell r="O1105" t="str">
            <v/>
          </cell>
          <cell r="P1105">
            <v>850000</v>
          </cell>
          <cell r="Q1105">
            <v>850000</v>
          </cell>
          <cell r="R1105" t="str">
            <v>ลงนามในสัญญา</v>
          </cell>
          <cell r="S1105" t="str">
            <v/>
          </cell>
          <cell r="T1105" t="str">
            <v>สำนักงานทางหลวงชนบทที่ 14 (กระบี่)</v>
          </cell>
          <cell r="U1105" t="str">
            <v>แขวงทางหลวงชนบทภูเก็ต</v>
          </cell>
          <cell r="V1105" t="str">
            <v>สำนักอำนวยความปลอดภัย</v>
          </cell>
          <cell r="W1105" t="str">
            <v>ภูเก็ต</v>
          </cell>
          <cell r="X1105" t="str">
            <v/>
          </cell>
          <cell r="Y1105">
            <v>851257.42</v>
          </cell>
          <cell r="Z1105">
            <v>1</v>
          </cell>
          <cell r="AA1105" t="str">
            <v>แห่ง</v>
          </cell>
          <cell r="AB1105" t="str">
            <v>-</v>
          </cell>
          <cell r="AC1105" t="str">
            <v>0.00</v>
          </cell>
          <cell r="AD1105" t="str">
            <v>-</v>
          </cell>
          <cell r="AE1105" t="str">
            <v>-</v>
          </cell>
          <cell r="AF1105" t="str">
            <v>0.00</v>
          </cell>
          <cell r="AG1105" t="str">
            <v>-</v>
          </cell>
          <cell r="AH1105" t="str">
            <v>25 ธ.ค. 2566</v>
          </cell>
          <cell r="AI1105" t="str">
            <v>-</v>
          </cell>
          <cell r="AJ1105" t="str">
            <v>4 ม.ค. 2567</v>
          </cell>
          <cell r="AK1105" t="str">
            <v>8 ม.ค. 2567</v>
          </cell>
          <cell r="AL1105">
            <v>5</v>
          </cell>
          <cell r="AM1105">
            <v>5</v>
          </cell>
          <cell r="AN1105">
            <v>5</v>
          </cell>
          <cell r="AO1105">
            <v>5</v>
          </cell>
          <cell r="AP1105" t="str">
            <v>0135551000108</v>
          </cell>
          <cell r="AR1105" t="str">
            <v>บจก.เบตเตอร์ เวิร์ลด ทราฟฟิค</v>
          </cell>
          <cell r="AS1105" t="str">
            <v/>
          </cell>
          <cell r="AT1105">
            <v>849000</v>
          </cell>
          <cell r="AU1105">
            <v>849000</v>
          </cell>
          <cell r="AV1105" t="str">
            <v/>
          </cell>
          <cell r="AW1105" t="str">
            <v>ขทช.ภก.3/2567</v>
          </cell>
          <cell r="AX1105" t="str">
            <v>29 ม.ค. 2567</v>
          </cell>
          <cell r="AY1105" t="str">
            <v>30 ม.ค. 2567</v>
          </cell>
          <cell r="AZ1105" t="str">
            <v>29 มี.ค. 2567</v>
          </cell>
          <cell r="BA1105">
            <v>60</v>
          </cell>
          <cell r="BC1105">
            <v>849000</v>
          </cell>
          <cell r="BD1105">
            <v>849000</v>
          </cell>
          <cell r="BF1105">
            <v>1000</v>
          </cell>
          <cell r="BG1105">
            <v>2257.4200000000419</v>
          </cell>
          <cell r="BI1105" t="str">
            <v xml:space="preserve"> 2 ก.พ.67</v>
          </cell>
          <cell r="BJ1105">
            <v>0.26518652841816542</v>
          </cell>
        </row>
        <row r="1106">
          <cell r="A1106" t="str">
            <v>ก่อสร้างโรงซ่อมเครื่องจักรกล แขวงทางหลวงชนบทพังงา  จ.พังงา</v>
          </cell>
          <cell r="C1106" t="str">
            <v>2567</v>
          </cell>
          <cell r="D1106" t="str">
            <v>ผลผลิตโครงข่ายทางหลวงชนบทได้รับการพัฒนา</v>
          </cell>
          <cell r="E1106" t="str">
            <v>อำนวยการและสนับสนุนการพัฒนาทางหลวงชนบท</v>
          </cell>
          <cell r="F1106" t="str">
            <v>รายการปีเดียว ราคาต่อหน่วยต่ำกว่า 10 ล้านบาท (พลางก่อน1)</v>
          </cell>
          <cell r="G1106" t="str">
            <v>วิธี e-Bidding</v>
          </cell>
          <cell r="H1106" t="str">
            <v>ก่อสร้างอาคารและสิ่งก่อสร้างประกอบ</v>
          </cell>
          <cell r="I1106" t="str">
            <v>08007280003703210213</v>
          </cell>
          <cell r="K1106" t="str">
            <v>พังงา</v>
          </cell>
          <cell r="L1106">
            <v>1</v>
          </cell>
          <cell r="M1106" t="str">
            <v>แห่ง</v>
          </cell>
          <cell r="N1106" t="str">
            <v>17 ต.ค. 2566</v>
          </cell>
          <cell r="O1106" t="str">
            <v/>
          </cell>
          <cell r="P1106">
            <v>9600000</v>
          </cell>
          <cell r="Q1106">
            <v>9600000</v>
          </cell>
          <cell r="R1106" t="str">
            <v>ลงนามในสัญญา</v>
          </cell>
          <cell r="S1106" t="str">
            <v/>
          </cell>
          <cell r="T1106" t="str">
            <v>สำนักงานทางหลวงชนบทที่ 14 (กระบี่)</v>
          </cell>
          <cell r="U1106" t="str">
            <v>แขวงทางหลวงชนบทพังงา</v>
          </cell>
          <cell r="V1106" t="str">
            <v>กองแผนงาน</v>
          </cell>
          <cell r="W1106" t="str">
            <v>พังงา</v>
          </cell>
          <cell r="X1106" t="str">
            <v/>
          </cell>
          <cell r="Y1106">
            <v>9572000</v>
          </cell>
          <cell r="Z1106">
            <v>1</v>
          </cell>
          <cell r="AA1106" t="str">
            <v>แห่ง</v>
          </cell>
          <cell r="AB1106" t="str">
            <v>-</v>
          </cell>
          <cell r="AC1106" t="str">
            <v>0</v>
          </cell>
          <cell r="AD1106" t="str">
            <v>-</v>
          </cell>
          <cell r="AE1106" t="str">
            <v>-</v>
          </cell>
          <cell r="AF1106" t="str">
            <v>0</v>
          </cell>
          <cell r="AG1106" t="str">
            <v>-</v>
          </cell>
          <cell r="AH1106" t="str">
            <v>28 พ.ย. 2566</v>
          </cell>
          <cell r="AI1106" t="str">
            <v>22 พ.ย. 2566</v>
          </cell>
          <cell r="AJ1106" t="str">
            <v>15 ธ.ค. 2566</v>
          </cell>
          <cell r="AK1106" t="str">
            <v>18 ธ.ค. 2566</v>
          </cell>
          <cell r="AL1106">
            <v>3</v>
          </cell>
          <cell r="AM1106">
            <v>2</v>
          </cell>
          <cell r="AN1106">
            <v>3</v>
          </cell>
          <cell r="AO1106">
            <v>3</v>
          </cell>
          <cell r="AP1106" t="str">
            <v>0105543008804</v>
          </cell>
          <cell r="AR1106" t="str">
            <v>บริษัท ชัยศิลาวิศวกรรม จำกัด</v>
          </cell>
          <cell r="AS1106" t="str">
            <v/>
          </cell>
          <cell r="AT1106">
            <v>8990000</v>
          </cell>
          <cell r="AU1106">
            <v>8990000</v>
          </cell>
          <cell r="AV1106" t="str">
            <v/>
          </cell>
          <cell r="AW1106" t="str">
            <v>ขทช.พง.1/2567</v>
          </cell>
          <cell r="AX1106" t="str">
            <v>19 ม.ค. 2567</v>
          </cell>
          <cell r="AY1106" t="str">
            <v>20 ม.ค. 2567</v>
          </cell>
          <cell r="AZ1106" t="str">
            <v>17 ก.ค. 2567</v>
          </cell>
          <cell r="BA1106">
            <v>180</v>
          </cell>
          <cell r="BB1106" t="str">
            <v>ทรงฤทธิ์ ลิกขชัย</v>
          </cell>
          <cell r="BC1106">
            <v>8990000</v>
          </cell>
          <cell r="BD1106">
            <v>8990000</v>
          </cell>
          <cell r="BF1106">
            <v>610000</v>
          </cell>
          <cell r="BG1106">
            <v>582000</v>
          </cell>
          <cell r="BI1106" t="str">
            <v xml:space="preserve"> 2 ก.พ.67</v>
          </cell>
          <cell r="BJ1106">
            <v>6.0802340158796486</v>
          </cell>
        </row>
        <row r="1107">
          <cell r="A1107" t="str">
            <v>งานอำนวยความปลอดภัย ถนนสาย พง.3002 แยกทางหลวงหมายเลข 401 - บ้านปากพู่  อ.กะปง จ.พังงา</v>
          </cell>
          <cell r="C1107" t="str">
            <v>2567</v>
          </cell>
          <cell r="D1107" t="str">
            <v>ผลผลิตโครงข่ายทางหลวงชนบทมีความปลอดภัย</v>
          </cell>
          <cell r="E1107" t="str">
            <v>อำนวยความปลอดภัยทางถนน</v>
          </cell>
          <cell r="F1107" t="str">
            <v>รายการปีเดียว ราคาต่อหน่วยต่ำกว่า 10 ล้านบาท (พลางก่อน1)</v>
          </cell>
          <cell r="G1107" t="str">
            <v>วิธี e-Bidding</v>
          </cell>
          <cell r="H1107" t="str">
            <v>ไฟฟ้าแสงสว่างและไฟสัญญาณจราจร</v>
          </cell>
          <cell r="I1107" t="str">
            <v>08007280005703210836</v>
          </cell>
          <cell r="J1107" t="str">
            <v>กะปง</v>
          </cell>
          <cell r="K1107" t="str">
            <v>พังงา</v>
          </cell>
          <cell r="L1107">
            <v>2</v>
          </cell>
          <cell r="M1107" t="str">
            <v>แห่ง</v>
          </cell>
          <cell r="N1107" t="str">
            <v>13 ธ.ค. 2566</v>
          </cell>
          <cell r="O1107" t="str">
            <v/>
          </cell>
          <cell r="P1107">
            <v>5000000</v>
          </cell>
          <cell r="Q1107">
            <v>5000000</v>
          </cell>
          <cell r="R1107" t="str">
            <v>การอนุมัติสั่งซื้อสั่งจ้าง</v>
          </cell>
          <cell r="S1107" t="str">
            <v/>
          </cell>
          <cell r="T1107" t="str">
            <v>สำนักงานทางหลวงชนบทที่ 14 (กระบี่)</v>
          </cell>
          <cell r="U1107" t="str">
            <v>แขวงทางหลวงชนบทพังงา</v>
          </cell>
          <cell r="V1107" t="str">
            <v>สำนักอำนวยความปลอดภัย</v>
          </cell>
          <cell r="W1107" t="str">
            <v>พังงา</v>
          </cell>
          <cell r="X1107" t="str">
            <v/>
          </cell>
          <cell r="Y1107">
            <v>5001000</v>
          </cell>
          <cell r="Z1107">
            <v>0</v>
          </cell>
          <cell r="AB1107" t="str">
            <v>-</v>
          </cell>
          <cell r="AC1107" t="str">
            <v>0.00</v>
          </cell>
          <cell r="AD1107" t="str">
            <v>-</v>
          </cell>
          <cell r="AE1107" t="str">
            <v>-</v>
          </cell>
          <cell r="AF1107" t="str">
            <v>0.00</v>
          </cell>
          <cell r="AG1107" t="str">
            <v>-</v>
          </cell>
          <cell r="AH1107" t="str">
            <v>12 ม.ค. 2567</v>
          </cell>
          <cell r="AI1107" t="str">
            <v>-</v>
          </cell>
          <cell r="AJ1107" t="str">
            <v>22 ม.ค. 2567</v>
          </cell>
          <cell r="AK1107" t="str">
            <v>24 ม.ค. 2567</v>
          </cell>
          <cell r="AL1107">
            <v>4</v>
          </cell>
          <cell r="AM1107">
            <v>3</v>
          </cell>
          <cell r="AN1107">
            <v>4</v>
          </cell>
          <cell r="AO1107">
            <v>4</v>
          </cell>
          <cell r="AP1107" t="str">
            <v>0745554004575</v>
          </cell>
          <cell r="AQ1107" t="str">
            <v>67019114918</v>
          </cell>
          <cell r="AR1107" t="str">
            <v>บจก.ธรรมศักดิ์</v>
          </cell>
          <cell r="AS1107" t="str">
            <v/>
          </cell>
          <cell r="AT1107">
            <v>4999000</v>
          </cell>
          <cell r="AU1107">
            <v>4999000</v>
          </cell>
          <cell r="AV1107" t="str">
            <v/>
          </cell>
          <cell r="AX1107" t="str">
            <v>-</v>
          </cell>
          <cell r="AY1107" t="str">
            <v>-</v>
          </cell>
          <cell r="AZ1107" t="str">
            <v>-</v>
          </cell>
          <cell r="BF1107">
            <v>1000</v>
          </cell>
          <cell r="BG1107">
            <v>2000</v>
          </cell>
          <cell r="BI1107" t="str">
            <v xml:space="preserve"> 2 ก.พ.67</v>
          </cell>
          <cell r="BJ1107">
            <v>3.9992001599680062E-2</v>
          </cell>
        </row>
        <row r="1108">
          <cell r="A1108" t="str">
            <v>งานอำนวยความปลอดภัย ถนนสาย พง.1001 แยกทางหลวงหมายเลข 4 - บ้านป่ากอ  อ.เมือง จ.พังงา</v>
          </cell>
          <cell r="C1108" t="str">
            <v>2567</v>
          </cell>
          <cell r="D1108" t="str">
            <v>ผลผลิตโครงข่ายทางหลวงชนบทมีความปลอดภัย</v>
          </cell>
          <cell r="E1108" t="str">
            <v>อำนวยความปลอดภัยทางถนน</v>
          </cell>
          <cell r="F1108" t="str">
            <v>รายการปีเดียว ราคาต่อหน่วยต่ำกว่า 10 ล้านบาท (พลางก่อน1)</v>
          </cell>
          <cell r="G1108" t="str">
            <v>วิธี e-Bidding</v>
          </cell>
          <cell r="H1108" t="str">
            <v>ปรับปรุงทางเพื่อความปลอดภัย</v>
          </cell>
          <cell r="I1108" t="str">
            <v>08007280005703210836</v>
          </cell>
          <cell r="J1108" t="str">
            <v>เมือง</v>
          </cell>
          <cell r="K1108" t="str">
            <v>พังงา</v>
          </cell>
          <cell r="L1108">
            <v>3</v>
          </cell>
          <cell r="M1108" t="str">
            <v>แห่ง</v>
          </cell>
          <cell r="N1108" t="str">
            <v>13 ธ.ค. 2566</v>
          </cell>
          <cell r="O1108" t="str">
            <v/>
          </cell>
          <cell r="P1108">
            <v>2309500</v>
          </cell>
          <cell r="Q1108">
            <v>2309500</v>
          </cell>
          <cell r="R1108" t="str">
            <v>การอนุมัติสั่งซื้อสั่งจ้าง</v>
          </cell>
          <cell r="S1108" t="str">
            <v/>
          </cell>
          <cell r="T1108" t="str">
            <v>สำนักงานทางหลวงชนบทที่ 14 (กระบี่)</v>
          </cell>
          <cell r="U1108" t="str">
            <v>แขวงทางหลวงชนบทพังงา</v>
          </cell>
          <cell r="V1108" t="str">
            <v>สำนักอำนวยความปลอดภัย</v>
          </cell>
          <cell r="W1108" t="str">
            <v>พังงา</v>
          </cell>
          <cell r="X1108" t="str">
            <v/>
          </cell>
          <cell r="Y1108">
            <v>2310900</v>
          </cell>
          <cell r="Z1108">
            <v>0</v>
          </cell>
          <cell r="AB1108" t="str">
            <v>-</v>
          </cell>
          <cell r="AC1108" t="str">
            <v>0</v>
          </cell>
          <cell r="AD1108" t="str">
            <v>-</v>
          </cell>
          <cell r="AE1108" t="str">
            <v>-</v>
          </cell>
          <cell r="AF1108" t="str">
            <v>0</v>
          </cell>
          <cell r="AG1108" t="str">
            <v>-</v>
          </cell>
          <cell r="AH1108" t="str">
            <v>26 ธ.ค. 2566</v>
          </cell>
          <cell r="AI1108" t="str">
            <v>-</v>
          </cell>
          <cell r="AJ1108" t="str">
            <v>5 ม.ค. 2567</v>
          </cell>
          <cell r="AK1108" t="str">
            <v>7 ม.ค. 2567</v>
          </cell>
          <cell r="AL1108">
            <v>4</v>
          </cell>
          <cell r="AM1108">
            <v>3</v>
          </cell>
          <cell r="AN1108">
            <v>4</v>
          </cell>
          <cell r="AO1108">
            <v>4</v>
          </cell>
          <cell r="AP1108" t="str">
            <v>0105538075612</v>
          </cell>
          <cell r="AR1108" t="str">
            <v>บจก.พี.วี.เอส.-95 วิศวกรรมสากล</v>
          </cell>
          <cell r="AS1108" t="str">
            <v/>
          </cell>
          <cell r="AT1108">
            <v>2307000</v>
          </cell>
          <cell r="AU1108">
            <v>2307000</v>
          </cell>
          <cell r="AV1108" t="str">
            <v/>
          </cell>
          <cell r="AX1108" t="str">
            <v>-</v>
          </cell>
          <cell r="AY1108" t="str">
            <v>-</v>
          </cell>
          <cell r="AZ1108" t="str">
            <v>-</v>
          </cell>
          <cell r="BF1108">
            <v>2500</v>
          </cell>
          <cell r="BG1108">
            <v>3900</v>
          </cell>
          <cell r="BI1108" t="str">
            <v xml:space="preserve"> 2 ก.พ.67</v>
          </cell>
          <cell r="BJ1108">
            <v>0.1687654160716604</v>
          </cell>
        </row>
        <row r="1109">
          <cell r="A1109" t="str">
            <v>งานอำนวยความปลอดภัย ถนนสาย พง.3006 แยกทางหลวงหมายเลข 402 - บ้านไร่ด่าน  อ.ตะกั่วทุ่ง จ.พังงา</v>
          </cell>
          <cell r="C1109" t="str">
            <v>2567</v>
          </cell>
          <cell r="D1109" t="str">
            <v>ผลผลิตโครงข่ายทางหลวงชนบทมีความปลอดภัย</v>
          </cell>
          <cell r="E1109" t="str">
            <v>อำนวยความปลอดภัยทางถนน</v>
          </cell>
          <cell r="F1109" t="str">
            <v>รายการปีเดียว ราคาต่อหน่วยต่ำกว่า 10 ล้านบาท (พลางก่อน1)</v>
          </cell>
          <cell r="G1109" t="str">
            <v>วิธี e-Bidding</v>
          </cell>
          <cell r="H1109" t="str">
            <v>ไฟฟ้าแสงสว่างและไฟสัญญาณจราจร</v>
          </cell>
          <cell r="I1109" t="str">
            <v>08007280005703210836</v>
          </cell>
          <cell r="J1109" t="str">
            <v>ตะกั่วทุ่ง</v>
          </cell>
          <cell r="K1109" t="str">
            <v>พังงา</v>
          </cell>
          <cell r="L1109">
            <v>2</v>
          </cell>
          <cell r="M1109" t="str">
            <v>แห่ง</v>
          </cell>
          <cell r="N1109" t="str">
            <v>13 ธ.ค. 2566</v>
          </cell>
          <cell r="O1109" t="str">
            <v/>
          </cell>
          <cell r="P1109">
            <v>1760000</v>
          </cell>
          <cell r="Q1109">
            <v>1760000</v>
          </cell>
          <cell r="R1109" t="str">
            <v>การอนุมัติสั่งซื้อสั่งจ้าง</v>
          </cell>
          <cell r="S1109" t="str">
            <v/>
          </cell>
          <cell r="T1109" t="str">
            <v>สำนักงานทางหลวงชนบทที่ 14 (กระบี่)</v>
          </cell>
          <cell r="U1109" t="str">
            <v>แขวงทางหลวงชนบทพังงา</v>
          </cell>
          <cell r="V1109" t="str">
            <v>สำนักอำนวยความปลอดภัย</v>
          </cell>
          <cell r="W1109" t="str">
            <v>พังงา</v>
          </cell>
          <cell r="X1109" t="str">
            <v/>
          </cell>
          <cell r="Y1109">
            <v>1773000</v>
          </cell>
          <cell r="Z1109">
            <v>0</v>
          </cell>
          <cell r="AB1109" t="str">
            <v>-</v>
          </cell>
          <cell r="AC1109" t="str">
            <v>0</v>
          </cell>
          <cell r="AD1109" t="str">
            <v>-</v>
          </cell>
          <cell r="AE1109" t="str">
            <v>-</v>
          </cell>
          <cell r="AF1109" t="str">
            <v>0</v>
          </cell>
          <cell r="AG1109" t="str">
            <v>-</v>
          </cell>
          <cell r="AH1109" t="str">
            <v>26 ธ.ค. 2566</v>
          </cell>
          <cell r="AI1109" t="str">
            <v>-</v>
          </cell>
          <cell r="AJ1109" t="str">
            <v>5 ม.ค. 2567</v>
          </cell>
          <cell r="AK1109" t="str">
            <v>7 ม.ค. 2567</v>
          </cell>
          <cell r="AL1109">
            <v>4</v>
          </cell>
          <cell r="AM1109">
            <v>2</v>
          </cell>
          <cell r="AN1109">
            <v>4</v>
          </cell>
          <cell r="AO1109">
            <v>4</v>
          </cell>
          <cell r="AP1109" t="str">
            <v>0813559000664</v>
          </cell>
          <cell r="AR1109" t="str">
            <v>หจก.  กิจเจริญ  ทราฟฟิค</v>
          </cell>
          <cell r="AS1109" t="str">
            <v/>
          </cell>
          <cell r="AT1109">
            <v>1757000</v>
          </cell>
          <cell r="AU1109">
            <v>1757000</v>
          </cell>
          <cell r="AV1109" t="str">
            <v/>
          </cell>
          <cell r="AX1109" t="str">
            <v>-</v>
          </cell>
          <cell r="AY1109" t="str">
            <v>-</v>
          </cell>
          <cell r="AZ1109" t="str">
            <v>-</v>
          </cell>
          <cell r="BF1109">
            <v>3000</v>
          </cell>
          <cell r="BG1109">
            <v>16000</v>
          </cell>
          <cell r="BI1109" t="str">
            <v xml:space="preserve"> 2 ก.พ.67</v>
          </cell>
          <cell r="BJ1109">
            <v>0.90242526790750144</v>
          </cell>
        </row>
        <row r="1110">
          <cell r="A1110" t="str">
            <v>งานอำนวยความปลอดภัย ถนนสาย พง.5041 แยกถนน อบจ.พังงา - บ้านปากทางมะรุ่ย  อ.ทับปุด จ.พังงา</v>
          </cell>
          <cell r="C1110" t="str">
            <v>2567</v>
          </cell>
          <cell r="D1110" t="str">
            <v>ผลผลิตโครงข่ายทางหลวงชนบทมีความปลอดภัย</v>
          </cell>
          <cell r="E1110" t="str">
            <v>อำนวยความปลอดภัยทางถนน</v>
          </cell>
          <cell r="F1110" t="str">
            <v>รายการปีเดียว ราคาต่อหน่วยต่ำกว่า 10 ล้านบาท (พลางก่อน1)</v>
          </cell>
          <cell r="G1110" t="str">
            <v>วิธี e-Bidding</v>
          </cell>
          <cell r="H1110" t="str">
            <v>ปรับปรุงทางเพื่อความปลอดภัย</v>
          </cell>
          <cell r="I1110" t="str">
            <v>08007280005703210836</v>
          </cell>
          <cell r="J1110" t="str">
            <v>ทับปุด</v>
          </cell>
          <cell r="K1110" t="str">
            <v>พังงา</v>
          </cell>
          <cell r="L1110">
            <v>2</v>
          </cell>
          <cell r="M1110" t="str">
            <v>แห่ง</v>
          </cell>
          <cell r="N1110" t="str">
            <v>13 ธ.ค. 2566</v>
          </cell>
          <cell r="O1110" t="str">
            <v/>
          </cell>
          <cell r="P1110">
            <v>5348000</v>
          </cell>
          <cell r="Q1110">
            <v>5348000</v>
          </cell>
          <cell r="R1110" t="str">
            <v>ลงนามในสัญญา</v>
          </cell>
          <cell r="S1110" t="str">
            <v/>
          </cell>
          <cell r="T1110" t="str">
            <v>สำนักงานทางหลวงชนบทที่ 14 (กระบี่)</v>
          </cell>
          <cell r="U1110" t="str">
            <v>แขวงทางหลวงชนบทพังงา</v>
          </cell>
          <cell r="V1110" t="str">
            <v>สำนักอำนวยความปลอดภัย</v>
          </cell>
          <cell r="W1110" t="str">
            <v>พังงา</v>
          </cell>
          <cell r="X1110" t="str">
            <v/>
          </cell>
          <cell r="Y1110">
            <v>5351000</v>
          </cell>
          <cell r="Z1110">
            <v>0</v>
          </cell>
          <cell r="AB1110" t="str">
            <v>-</v>
          </cell>
          <cell r="AC1110" t="str">
            <v>0</v>
          </cell>
          <cell r="AD1110" t="str">
            <v>-</v>
          </cell>
          <cell r="AE1110" t="str">
            <v>-</v>
          </cell>
          <cell r="AF1110" t="str">
            <v>0</v>
          </cell>
          <cell r="AG1110" t="str">
            <v>-</v>
          </cell>
          <cell r="AH1110" t="str">
            <v>2 ม.ค. 2567</v>
          </cell>
          <cell r="AI1110" t="str">
            <v>25 ธ.ค. 2566</v>
          </cell>
          <cell r="AJ1110" t="str">
            <v>17 ม.ค. 2567</v>
          </cell>
          <cell r="AK1110" t="str">
            <v>17 ม.ค. 2567</v>
          </cell>
          <cell r="AL1110">
            <v>2</v>
          </cell>
          <cell r="AM1110">
            <v>2</v>
          </cell>
          <cell r="AN1110">
            <v>2</v>
          </cell>
          <cell r="AO1110">
            <v>2</v>
          </cell>
          <cell r="AP1110" t="str">
            <v>0105538075612</v>
          </cell>
          <cell r="AQ1110" t="str">
            <v>66129305241</v>
          </cell>
          <cell r="AR1110" t="str">
            <v>บจก.พี.วี.เอส.-95 วิศวกรรมสากล</v>
          </cell>
          <cell r="AS1110" t="str">
            <v/>
          </cell>
          <cell r="AT1110">
            <v>5343000</v>
          </cell>
          <cell r="AU1110">
            <v>5343000</v>
          </cell>
          <cell r="AV1110" t="str">
            <v/>
          </cell>
          <cell r="AW1110" t="str">
            <v>ขทช.พง.5/2567</v>
          </cell>
          <cell r="AX1110" t="str">
            <v>6 ก.พ. 2567</v>
          </cell>
          <cell r="AY1110" t="str">
            <v>7 ก.พ. 2567</v>
          </cell>
          <cell r="AZ1110" t="str">
            <v>5 มิ.ย. 2567</v>
          </cell>
          <cell r="BA1110">
            <v>120</v>
          </cell>
          <cell r="BB1110" t="str">
            <v>วิศาล กสิรักษ์</v>
          </cell>
          <cell r="BC1110">
            <v>5343000</v>
          </cell>
          <cell r="BD1110">
            <v>5343000</v>
          </cell>
          <cell r="BF1110">
            <v>5000</v>
          </cell>
          <cell r="BG1110">
            <v>8000</v>
          </cell>
          <cell r="BI1110" t="str">
            <v xml:space="preserve"> 2 ก.พ.67</v>
          </cell>
          <cell r="BJ1110">
            <v>0.14950476546439917</v>
          </cell>
        </row>
        <row r="1111">
          <cell r="A1111" t="str">
            <v>งานอำนวยความปลอดภัย ถนนสาย พง.1034 แยกทางหลวงหมายเลข 4 - น้ำตกลำปี  อ.ท้ายเหมือง จ.พังงา</v>
          </cell>
          <cell r="C1111" t="str">
            <v>2567</v>
          </cell>
          <cell r="D1111" t="str">
            <v>ผลผลิตโครงข่ายทางหลวงชนบทมีความปลอดภัย</v>
          </cell>
          <cell r="E1111" t="str">
            <v>อำนวยความปลอดภัยทางถนน</v>
          </cell>
          <cell r="F1111" t="str">
            <v>รายการปีเดียว ราคาต่อหน่วยต่ำกว่า 10 ล้านบาท (พลางก่อน1)</v>
          </cell>
          <cell r="G1111" t="str">
            <v>วิธี e-Bidding</v>
          </cell>
          <cell r="H1111" t="str">
            <v>ไฟฟ้าแสงสว่างและไฟสัญญาณจราจร</v>
          </cell>
          <cell r="I1111" t="str">
            <v>08007280005703210836</v>
          </cell>
          <cell r="J1111" t="str">
            <v>ท้ายเหมือง</v>
          </cell>
          <cell r="K1111" t="str">
            <v>พังงา</v>
          </cell>
          <cell r="L1111">
            <v>1</v>
          </cell>
          <cell r="M1111" t="str">
            <v>แห่ง</v>
          </cell>
          <cell r="N1111" t="str">
            <v>13 ธ.ค. 2566</v>
          </cell>
          <cell r="O1111" t="str">
            <v/>
          </cell>
          <cell r="P1111">
            <v>1270000</v>
          </cell>
          <cell r="Q1111">
            <v>1270000</v>
          </cell>
          <cell r="R1111" t="str">
            <v>การอนุมัติสั่งซื้อสั่งจ้าง</v>
          </cell>
          <cell r="S1111" t="str">
            <v/>
          </cell>
          <cell r="T1111" t="str">
            <v>สำนักงานทางหลวงชนบทที่ 14 (กระบี่)</v>
          </cell>
          <cell r="U1111" t="str">
            <v>แขวงทางหลวงชนบทพังงา</v>
          </cell>
          <cell r="V1111" t="str">
            <v>สำนักอำนวยความปลอดภัย</v>
          </cell>
          <cell r="W1111" t="str">
            <v>พังงา</v>
          </cell>
          <cell r="X1111" t="str">
            <v/>
          </cell>
          <cell r="Y1111">
            <v>1278000</v>
          </cell>
          <cell r="Z1111">
            <v>0</v>
          </cell>
          <cell r="AB1111" t="str">
            <v>-</v>
          </cell>
          <cell r="AC1111" t="str">
            <v>0.00</v>
          </cell>
          <cell r="AD1111" t="str">
            <v>-</v>
          </cell>
          <cell r="AE1111" t="str">
            <v>-</v>
          </cell>
          <cell r="AF1111" t="str">
            <v>0.00</v>
          </cell>
          <cell r="AG1111" t="str">
            <v>-</v>
          </cell>
          <cell r="AH1111" t="str">
            <v>12 ม.ค. 2567</v>
          </cell>
          <cell r="AI1111" t="str">
            <v>-</v>
          </cell>
          <cell r="AJ1111" t="str">
            <v>22 ม.ค. 2567</v>
          </cell>
          <cell r="AK1111" t="str">
            <v>24 ม.ค. 2567</v>
          </cell>
          <cell r="AL1111">
            <v>4</v>
          </cell>
          <cell r="AM1111">
            <v>3</v>
          </cell>
          <cell r="AN1111">
            <v>4</v>
          </cell>
          <cell r="AO1111">
            <v>4</v>
          </cell>
          <cell r="AP1111" t="str">
            <v>0745554004575</v>
          </cell>
          <cell r="AQ1111" t="str">
            <v>67019111775</v>
          </cell>
          <cell r="AR1111" t="str">
            <v>บจก.ธรรมศักดิ์</v>
          </cell>
          <cell r="AS1111" t="str">
            <v/>
          </cell>
          <cell r="AT1111">
            <v>1269000</v>
          </cell>
          <cell r="AU1111">
            <v>1269000</v>
          </cell>
          <cell r="AV1111" t="str">
            <v/>
          </cell>
          <cell r="AX1111" t="str">
            <v>-</v>
          </cell>
          <cell r="AY1111" t="str">
            <v>-</v>
          </cell>
          <cell r="AZ1111" t="str">
            <v>-</v>
          </cell>
          <cell r="BF1111">
            <v>1000</v>
          </cell>
          <cell r="BG1111">
            <v>9000</v>
          </cell>
          <cell r="BI1111" t="str">
            <v xml:space="preserve"> 2 ก.พ.67</v>
          </cell>
          <cell r="BJ1111">
            <v>0.70422535211267601</v>
          </cell>
        </row>
        <row r="1112">
          <cell r="A1112" t="str">
            <v>งานอำนวยความปลอดภัย ถนนสาย พง.4024 แยกทางหลวงหมายเลข 4090 - บ้านปลายวา  อ.กะปง จ.พังงา</v>
          </cell>
          <cell r="C1112" t="str">
            <v>2567</v>
          </cell>
          <cell r="D1112" t="str">
            <v>ผลผลิตโครงข่ายทางหลวงชนบทมีความปลอดภัย</v>
          </cell>
          <cell r="E1112" t="str">
            <v>อำนวยความปลอดภัยทางถนน</v>
          </cell>
          <cell r="F1112" t="str">
            <v>รายการปีเดียว ราคาต่อหน่วยต่ำกว่า 10 ล้านบาท (พลางก่อน1)</v>
          </cell>
          <cell r="G1112" t="str">
            <v>วิธี e-Bidding</v>
          </cell>
          <cell r="H1112" t="str">
            <v>ไฟฟ้าแสงสว่างและไฟสัญญาณจราจร</v>
          </cell>
          <cell r="I1112" t="str">
            <v>08007280005703210836</v>
          </cell>
          <cell r="J1112" t="str">
            <v>กะปง</v>
          </cell>
          <cell r="K1112" t="str">
            <v>พังงา</v>
          </cell>
          <cell r="L1112">
            <v>1</v>
          </cell>
          <cell r="M1112" t="str">
            <v>แห่ง</v>
          </cell>
          <cell r="N1112" t="str">
            <v>13 ธ.ค. 2566</v>
          </cell>
          <cell r="O1112" t="str">
            <v/>
          </cell>
          <cell r="P1112">
            <v>2650000</v>
          </cell>
          <cell r="Q1112">
            <v>2650000</v>
          </cell>
          <cell r="R1112" t="str">
            <v>การอนุมัติสั่งซื้อสั่งจ้าง</v>
          </cell>
          <cell r="S1112" t="str">
            <v/>
          </cell>
          <cell r="T1112" t="str">
            <v>สำนักงานทางหลวงชนบทที่ 14 (กระบี่)</v>
          </cell>
          <cell r="U1112" t="str">
            <v>แขวงทางหลวงชนบทพังงา</v>
          </cell>
          <cell r="V1112" t="str">
            <v>สำนักอำนวยความปลอดภัย</v>
          </cell>
          <cell r="W1112" t="str">
            <v>พังงา</v>
          </cell>
          <cell r="X1112" t="str">
            <v/>
          </cell>
          <cell r="Y1112">
            <v>2653000</v>
          </cell>
          <cell r="Z1112">
            <v>0</v>
          </cell>
          <cell r="AB1112" t="str">
            <v>-</v>
          </cell>
          <cell r="AC1112" t="str">
            <v>0</v>
          </cell>
          <cell r="AD1112" t="str">
            <v>-</v>
          </cell>
          <cell r="AE1112" t="str">
            <v>-</v>
          </cell>
          <cell r="AF1112" t="str">
            <v>0</v>
          </cell>
          <cell r="AG1112" t="str">
            <v>-</v>
          </cell>
          <cell r="AH1112" t="str">
            <v>26 ธ.ค. 2566</v>
          </cell>
          <cell r="AI1112" t="str">
            <v>-</v>
          </cell>
          <cell r="AJ1112" t="str">
            <v>5 ม.ค. 2567</v>
          </cell>
          <cell r="AK1112" t="str">
            <v>7 ม.ค. 2567</v>
          </cell>
          <cell r="AL1112">
            <v>3</v>
          </cell>
          <cell r="AM1112">
            <v>2</v>
          </cell>
          <cell r="AN1112">
            <v>3</v>
          </cell>
          <cell r="AO1112">
            <v>3</v>
          </cell>
          <cell r="AP1112" t="str">
            <v>0823548000293</v>
          </cell>
          <cell r="AQ1112" t="str">
            <v>66129295796</v>
          </cell>
          <cell r="AR1112" t="str">
            <v>หจก.หจก.สีลเดช 2005 วิศวกร</v>
          </cell>
          <cell r="AS1112" t="str">
            <v/>
          </cell>
          <cell r="AT1112">
            <v>2649900</v>
          </cell>
          <cell r="AU1112">
            <v>2649900</v>
          </cell>
          <cell r="AV1112" t="str">
            <v/>
          </cell>
          <cell r="AX1112" t="str">
            <v>-</v>
          </cell>
          <cell r="AY1112" t="str">
            <v>-</v>
          </cell>
          <cell r="AZ1112" t="str">
            <v>-</v>
          </cell>
          <cell r="BF1112">
            <v>100</v>
          </cell>
          <cell r="BG1112">
            <v>3100</v>
          </cell>
          <cell r="BI1112" t="str">
            <v xml:space="preserve"> 2 ก.พ.67</v>
          </cell>
          <cell r="BJ1112">
            <v>0.11684885035808519</v>
          </cell>
        </row>
        <row r="1113">
          <cell r="A1113" t="str">
            <v>งานอำนวยความปลอดภัย ถนนสาย พง.5007 แยกถนน อบจ.พังงา - บ้านบางทอง  อ.ตะกั่วทุ่ง จ.พังงา</v>
          </cell>
          <cell r="C1113" t="str">
            <v>2567</v>
          </cell>
          <cell r="D1113" t="str">
            <v>ผลผลิตโครงข่ายทางหลวงชนบทมีความปลอดภัย</v>
          </cell>
          <cell r="E1113" t="str">
            <v>อำนวยความปลอดภัยทางถนน</v>
          </cell>
          <cell r="F1113" t="str">
            <v>รายการปีเดียว ราคาต่อหน่วยต่ำกว่า 10 ล้านบาท (พลางก่อน1)</v>
          </cell>
          <cell r="G1113" t="str">
            <v>วิธี e-Bidding</v>
          </cell>
          <cell r="H1113" t="str">
            <v>ปรับปรุงทางเพื่อความปลอดภัย</v>
          </cell>
          <cell r="I1113" t="str">
            <v>08007280005703210836</v>
          </cell>
          <cell r="J1113" t="str">
            <v>ตะกั่วทุ่ง</v>
          </cell>
          <cell r="K1113" t="str">
            <v>พังงา</v>
          </cell>
          <cell r="L1113">
            <v>2</v>
          </cell>
          <cell r="M1113" t="str">
            <v>แห่ง</v>
          </cell>
          <cell r="N1113" t="str">
            <v>28 พ.ย. 2566</v>
          </cell>
          <cell r="O1113" t="str">
            <v/>
          </cell>
          <cell r="P1113">
            <v>4998000</v>
          </cell>
          <cell r="Q1113">
            <v>4998000</v>
          </cell>
          <cell r="R1113" t="str">
            <v>ลงนามในสัญญา</v>
          </cell>
          <cell r="S1113" t="str">
            <v/>
          </cell>
          <cell r="T1113" t="str">
            <v>สำนักงานทางหลวงชนบทที่ 14 (กระบี่)</v>
          </cell>
          <cell r="U1113" t="str">
            <v>แขวงทางหลวงชนบทพังงา</v>
          </cell>
          <cell r="V1113" t="str">
            <v>สำนักอำนวยความปลอดภัย</v>
          </cell>
          <cell r="W1113" t="str">
            <v>พังงา</v>
          </cell>
          <cell r="X1113" t="str">
            <v/>
          </cell>
          <cell r="Y1113">
            <v>4999000</v>
          </cell>
          <cell r="Z1113">
            <v>0</v>
          </cell>
          <cell r="AB1113" t="str">
            <v>-</v>
          </cell>
          <cell r="AC1113" t="str">
            <v>0</v>
          </cell>
          <cell r="AD1113" t="str">
            <v>-</v>
          </cell>
          <cell r="AE1113" t="str">
            <v>-</v>
          </cell>
          <cell r="AF1113" t="str">
            <v>0</v>
          </cell>
          <cell r="AG1113" t="str">
            <v>-</v>
          </cell>
          <cell r="AH1113" t="str">
            <v>6 ธ.ค. 2566</v>
          </cell>
          <cell r="AI1113" t="str">
            <v>-</v>
          </cell>
          <cell r="AJ1113" t="str">
            <v>15 ธ.ค. 2566</v>
          </cell>
          <cell r="AK1113" t="str">
            <v>18 ธ.ค. 2566</v>
          </cell>
          <cell r="AL1113">
            <v>2</v>
          </cell>
          <cell r="AM1113">
            <v>2</v>
          </cell>
          <cell r="AN1113">
            <v>2</v>
          </cell>
          <cell r="AO1113">
            <v>2</v>
          </cell>
          <cell r="AP1113" t="str">
            <v>0823548000293</v>
          </cell>
          <cell r="AR1113" t="str">
            <v>หจก.หจก.สีลเดช 2005 วิศวกร</v>
          </cell>
          <cell r="AS1113" t="str">
            <v/>
          </cell>
          <cell r="AT1113">
            <v>4992900</v>
          </cell>
          <cell r="AU1113">
            <v>4992900</v>
          </cell>
          <cell r="AV1113" t="str">
            <v/>
          </cell>
          <cell r="AW1113" t="str">
            <v>ขทช.พง.2/2567</v>
          </cell>
          <cell r="AX1113" t="str">
            <v>19 ม.ค. 2567</v>
          </cell>
          <cell r="AY1113" t="str">
            <v>20 ม.ค. 2567</v>
          </cell>
          <cell r="AZ1113" t="str">
            <v>28 เม.ย. 2567</v>
          </cell>
          <cell r="BA1113">
            <v>100</v>
          </cell>
          <cell r="BC1113">
            <v>4992900</v>
          </cell>
          <cell r="BD1113">
            <v>4992900</v>
          </cell>
          <cell r="BF1113">
            <v>5100</v>
          </cell>
          <cell r="BG1113">
            <v>6100</v>
          </cell>
          <cell r="BI1113" t="str">
            <v xml:space="preserve"> 2 ก.พ.67</v>
          </cell>
          <cell r="BJ1113">
            <v>0.1220244048809762</v>
          </cell>
        </row>
        <row r="1114">
          <cell r="A1114" t="str">
            <v>งานบำรุงถนนสาย พง.1004 แยกทางหลวงหมายเลข 4 - บ้านคลองเคียน  อ.ตะกั่วทุ่ง จ.พังงา</v>
          </cell>
          <cell r="C1114" t="str">
            <v>2567</v>
          </cell>
          <cell r="D1114" t="str">
            <v>ผลผลิตโครงข่ายทางหลวงชนบทได้รับการบำรุงรักษา</v>
          </cell>
          <cell r="E1114" t="str">
            <v>บำรุงรักษาทางหลวงชนบท</v>
          </cell>
          <cell r="F1114" t="str">
            <v>รายการปีเดียว ราคาต่อหน่วยต่ำกว่า 10 ล้านบาท (พลางก่อน2)</v>
          </cell>
          <cell r="G1114" t="str">
            <v>วิธี e-Bidding</v>
          </cell>
          <cell r="H1114" t="str">
            <v>ซ่อมสร้างผิวทางแอสฟัลต์คอนกรีต (โดยวิธี Pavement In - Place Recycling)</v>
          </cell>
          <cell r="I1114" t="str">
            <v>08007280004703210717</v>
          </cell>
          <cell r="J1114" t="str">
            <v>ตะกั่วทุ่ง</v>
          </cell>
          <cell r="K1114" t="str">
            <v>พังงา</v>
          </cell>
          <cell r="L1114">
            <v>1</v>
          </cell>
          <cell r="M1114" t="str">
            <v>แห่ง</v>
          </cell>
          <cell r="N1114" t="str">
            <v>16 ม.ค. 2567</v>
          </cell>
          <cell r="O1114" t="str">
            <v/>
          </cell>
          <cell r="P1114">
            <v>5900000</v>
          </cell>
          <cell r="Q1114">
            <v>5900000</v>
          </cell>
          <cell r="R1114" t="str">
            <v>ลงนามในสัญญา</v>
          </cell>
          <cell r="S1114" t="str">
            <v/>
          </cell>
          <cell r="T1114" t="str">
            <v>สำนักงานทางหลวงชนบทที่ 14 (กระบี่)</v>
          </cell>
          <cell r="U1114" t="str">
            <v>แขวงทางหลวงชนบทพังงา</v>
          </cell>
          <cell r="V1114" t="str">
            <v>สำนักบำรุงทาง</v>
          </cell>
          <cell r="W1114" t="str">
            <v>พังงา</v>
          </cell>
          <cell r="X1114" t="str">
            <v/>
          </cell>
          <cell r="Y1114">
            <v>5903000</v>
          </cell>
          <cell r="Z1114">
            <v>0</v>
          </cell>
          <cell r="AB1114" t="str">
            <v>-</v>
          </cell>
          <cell r="AC1114" t="str">
            <v>0</v>
          </cell>
          <cell r="AD1114" t="str">
            <v>-</v>
          </cell>
          <cell r="AE1114" t="str">
            <v>-</v>
          </cell>
          <cell r="AF1114" t="str">
            <v>0</v>
          </cell>
          <cell r="AG1114" t="str">
            <v>-</v>
          </cell>
          <cell r="AH1114" t="str">
            <v>29 ม.ค. 2567</v>
          </cell>
          <cell r="AI1114" t="str">
            <v>22 ม.ค. 2567</v>
          </cell>
          <cell r="AJ1114" t="str">
            <v>13 ก.พ. 2567</v>
          </cell>
          <cell r="AK1114" t="str">
            <v>20 ก.พ. 2567</v>
          </cell>
          <cell r="AL1114">
            <v>3</v>
          </cell>
          <cell r="AM1114">
            <v>2</v>
          </cell>
          <cell r="AN1114">
            <v>3</v>
          </cell>
          <cell r="AO1114">
            <v>3</v>
          </cell>
          <cell r="AP1114" t="str">
            <v>0835549001597</v>
          </cell>
          <cell r="AQ1114" t="str">
            <v>66129310998</v>
          </cell>
          <cell r="AR1114" t="str">
            <v>บจก.ไชยวงศ์สาย การโยธา จำกัด</v>
          </cell>
          <cell r="AS1114" t="str">
            <v/>
          </cell>
          <cell r="AT1114">
            <v>5754000</v>
          </cell>
          <cell r="AU1114">
            <v>5754000</v>
          </cell>
          <cell r="AV1114" t="str">
            <v/>
          </cell>
          <cell r="AW1114" t="str">
            <v>ขทช.พง.6/2567</v>
          </cell>
          <cell r="AX1114" t="str">
            <v>15 มี.ค. 2567</v>
          </cell>
          <cell r="AY1114" t="str">
            <v>16 มี.ค. 2567</v>
          </cell>
          <cell r="AZ1114" t="str">
            <v>3 มิ.ย. 2567</v>
          </cell>
          <cell r="BA1114">
            <v>80</v>
          </cell>
          <cell r="BB1114" t="str">
            <v>วิศาล กสิรักษ์</v>
          </cell>
          <cell r="BC1114">
            <v>5754000</v>
          </cell>
          <cell r="BD1114">
            <v>5754000</v>
          </cell>
          <cell r="BF1114">
            <v>146000</v>
          </cell>
          <cell r="BG1114">
            <v>149000</v>
          </cell>
          <cell r="BI1114" t="str">
            <v xml:space="preserve"> 20 ก.พ.67</v>
          </cell>
          <cell r="BJ1114">
            <v>2.5241402676605116</v>
          </cell>
        </row>
        <row r="1115">
          <cell r="A1115" t="str">
            <v xml:space="preserve">งานบำรุงถนนสาย พง.1030 แยกทางหลวงหมายเลข 4 - น้ำตกโตนไพร อ.ท้ายเหมือง จ.พังงา (ตอนที่ 1) </v>
          </cell>
          <cell r="C1115" t="str">
            <v>2567</v>
          </cell>
          <cell r="D1115" t="str">
            <v>ผลผลิตโครงข่ายทางหลวงชนบทได้รับการบำรุงรักษา</v>
          </cell>
          <cell r="E1115" t="str">
            <v>บำรุงรักษาทางหลวงชนบท</v>
          </cell>
          <cell r="F1115" t="str">
            <v>รายการปีเดียว ราคาต่อหน่วยต่ำกว่า 10 ล้านบาท (พลางก่อน2)</v>
          </cell>
          <cell r="G1115" t="str">
            <v>วิธี e-Bidding</v>
          </cell>
          <cell r="H1115" t="str">
            <v>ซ่อมสร้างผิวทางแอสฟัลต์คอนกรีต (โดยวิธี Pavement In - Place Recycling)</v>
          </cell>
          <cell r="I1115" t="str">
            <v>08007280004703210717</v>
          </cell>
          <cell r="K1115" t="str">
            <v>พังงา</v>
          </cell>
          <cell r="L1115">
            <v>1</v>
          </cell>
          <cell r="M1115" t="str">
            <v>แห่ง</v>
          </cell>
          <cell r="N1115" t="str">
            <v>14 ธ.ค. 2566</v>
          </cell>
          <cell r="O1115" t="str">
            <v/>
          </cell>
          <cell r="P1115">
            <v>5900000</v>
          </cell>
          <cell r="Q1115">
            <v>5900000</v>
          </cell>
          <cell r="R1115" t="str">
            <v>ลงนามในสัญญา</v>
          </cell>
          <cell r="S1115" t="str">
            <v/>
          </cell>
          <cell r="T1115" t="str">
            <v>สำนักงานทางหลวงชนบทที่ 14 (กระบี่)</v>
          </cell>
          <cell r="U1115" t="str">
            <v>แขวงทางหลวงชนบทพังงา</v>
          </cell>
          <cell r="V1115" t="str">
            <v>สำนักบำรุงทาง</v>
          </cell>
          <cell r="W1115" t="str">
            <v>พังงา</v>
          </cell>
          <cell r="X1115" t="str">
            <v/>
          </cell>
          <cell r="Y1115">
            <v>5920000</v>
          </cell>
          <cell r="Z1115">
            <v>0</v>
          </cell>
          <cell r="AB1115" t="str">
            <v>-</v>
          </cell>
          <cell r="AC1115" t="str">
            <v>0</v>
          </cell>
          <cell r="AD1115" t="str">
            <v>-</v>
          </cell>
          <cell r="AE1115" t="str">
            <v>-</v>
          </cell>
          <cell r="AF1115" t="str">
            <v>0</v>
          </cell>
          <cell r="AG1115" t="str">
            <v>-</v>
          </cell>
          <cell r="AH1115" t="str">
            <v>15 ม.ค. 2567</v>
          </cell>
          <cell r="AI1115" t="str">
            <v>26 ธ.ค. 2566</v>
          </cell>
          <cell r="AJ1115" t="str">
            <v>30 ม.ค. 2567</v>
          </cell>
          <cell r="AK1115" t="str">
            <v>2 ก.พ. 2567</v>
          </cell>
          <cell r="AL1115">
            <v>6</v>
          </cell>
          <cell r="AM1115">
            <v>5</v>
          </cell>
          <cell r="AN1115">
            <v>6</v>
          </cell>
          <cell r="AO1115">
            <v>6</v>
          </cell>
          <cell r="AP1115" t="str">
            <v>0845550000361</v>
          </cell>
          <cell r="AQ1115" t="str">
            <v>66129306601</v>
          </cell>
          <cell r="AR1115" t="str">
            <v>บจก.นันทวรรธไชย 2002</v>
          </cell>
          <cell r="AS1115" t="str">
            <v/>
          </cell>
          <cell r="AT1115">
            <v>5780000</v>
          </cell>
          <cell r="AU1115">
            <v>5780000</v>
          </cell>
          <cell r="AV1115" t="str">
            <v/>
          </cell>
          <cell r="AW1115" t="str">
            <v>ขทช.พง.7/2567</v>
          </cell>
          <cell r="AX1115" t="str">
            <v>15 มี.ค. 2567</v>
          </cell>
          <cell r="AY1115" t="str">
            <v>16 มี.ค. 2567</v>
          </cell>
          <cell r="AZ1115" t="str">
            <v>3 มิ.ย. 2567</v>
          </cell>
          <cell r="BA1115">
            <v>80</v>
          </cell>
          <cell r="BB1115" t="str">
            <v>เสรี สุขสาร</v>
          </cell>
          <cell r="BC1115">
            <v>5780000</v>
          </cell>
          <cell r="BD1115">
            <v>5780000</v>
          </cell>
          <cell r="BF1115">
            <v>120000</v>
          </cell>
          <cell r="BG1115">
            <v>140000</v>
          </cell>
          <cell r="BI1115" t="str">
            <v xml:space="preserve"> 2 ก.พ.67</v>
          </cell>
          <cell r="BJ1115">
            <v>2.3648648648648649</v>
          </cell>
        </row>
        <row r="1116">
          <cell r="A1116" t="str">
            <v>ปรับปรุงอาคารและสิ่งก่อสร้างประกอบ สำนักงานทางหลวงชนบทที่ 15 (อุดรธานี)  จ.อุดรธานี</v>
          </cell>
          <cell r="C1116" t="str">
            <v>2567</v>
          </cell>
          <cell r="D1116" t="str">
            <v>ผลผลิตโครงข่ายทางหลวงชนบทได้รับการพัฒนา</v>
          </cell>
          <cell r="E1116" t="str">
            <v>อำนวยการและสนับสนุนการพัฒนาทางหลวงชนบท</v>
          </cell>
          <cell r="F1116" t="str">
            <v>รายการปีเดียว ราคาต่อหน่วยต่ำกว่า 10 ล้านบาท (พลางก่อน1)</v>
          </cell>
          <cell r="G1116" t="str">
            <v>วิธี e-Bidding</v>
          </cell>
          <cell r="H1116" t="str">
            <v>ปรับปรุงอาคารและสิ่งก่อสร้างประกอบ</v>
          </cell>
          <cell r="I1116" t="str">
            <v>08007280003703210218</v>
          </cell>
          <cell r="K1116" t="str">
            <v>อุดรธานี</v>
          </cell>
          <cell r="L1116">
            <v>1</v>
          </cell>
          <cell r="M1116" t="str">
            <v>แห่ง</v>
          </cell>
          <cell r="N1116" t="str">
            <v>17 ต.ค. 2566</v>
          </cell>
          <cell r="O1116" t="str">
            <v/>
          </cell>
          <cell r="P1116">
            <v>9900000</v>
          </cell>
          <cell r="Q1116">
            <v>9900000</v>
          </cell>
          <cell r="R1116" t="str">
            <v>ลงนามในสัญญา</v>
          </cell>
          <cell r="S1116" t="str">
            <v/>
          </cell>
          <cell r="T1116" t="str">
            <v>สำนักงานทางหลวงชนบทที่ 15 (อุดรธานี)</v>
          </cell>
          <cell r="U1116" t="str">
            <v>สำนักงานทางหลวงชนบทที่ 15 (อุดรธานี)</v>
          </cell>
          <cell r="V1116" t="str">
            <v>กองแผนงาน</v>
          </cell>
          <cell r="W1116" t="str">
            <v>อุดรธานี</v>
          </cell>
          <cell r="X1116" t="str">
            <v/>
          </cell>
          <cell r="Y1116">
            <v>9904863.4100000001</v>
          </cell>
          <cell r="Z1116">
            <v>0</v>
          </cell>
          <cell r="AC1116" t="str">
            <v>0</v>
          </cell>
          <cell r="AD1116" t="str">
            <v>-</v>
          </cell>
          <cell r="AE1116" t="str">
            <v>-</v>
          </cell>
          <cell r="AF1116" t="str">
            <v>0</v>
          </cell>
          <cell r="AG1116" t="str">
            <v>-</v>
          </cell>
          <cell r="AH1116" t="str">
            <v>22 พ.ย. 2566</v>
          </cell>
          <cell r="AI1116" t="str">
            <v>16 พ.ย. 2566</v>
          </cell>
          <cell r="AJ1116" t="str">
            <v>8 ธ.ค. 2566</v>
          </cell>
          <cell r="AK1116" t="str">
            <v>15 ธ.ค. 2566</v>
          </cell>
          <cell r="AL1116">
            <v>7</v>
          </cell>
          <cell r="AM1116">
            <v>5</v>
          </cell>
          <cell r="AN1116">
            <v>7</v>
          </cell>
          <cell r="AO1116">
            <v>5</v>
          </cell>
          <cell r="AP1116" t="str">
            <v>0413553000496</v>
          </cell>
          <cell r="AR1116" t="str">
            <v>ห้างหุ้นส่วนจำกัด นครรุ่งเรืองกรุ๊ป</v>
          </cell>
          <cell r="AS1116" t="str">
            <v/>
          </cell>
          <cell r="AT1116">
            <v>8780000</v>
          </cell>
          <cell r="AU1116">
            <v>8780000</v>
          </cell>
          <cell r="AV1116" t="str">
            <v/>
          </cell>
          <cell r="AW1116" t="str">
            <v>สทช.ที่ 15/1/2567</v>
          </cell>
          <cell r="AX1116" t="str">
            <v>9 ม.ค. 2567</v>
          </cell>
          <cell r="AY1116" t="str">
            <v>10 ม.ค. 2567</v>
          </cell>
          <cell r="AZ1116" t="str">
            <v>7 ต.ค. 2567</v>
          </cell>
          <cell r="BA1116">
            <v>270</v>
          </cell>
          <cell r="BB1116" t="str">
            <v>ถาวร ปูคะสิน</v>
          </cell>
          <cell r="BC1116">
            <v>8780000</v>
          </cell>
          <cell r="BD1116">
            <v>8780000</v>
          </cell>
          <cell r="BF1116">
            <v>1120000</v>
          </cell>
          <cell r="BG1116">
            <v>1124863.4100000001</v>
          </cell>
          <cell r="BI1116" t="str">
            <v xml:space="preserve"> 2 ก.พ.67</v>
          </cell>
          <cell r="BJ1116">
            <v>11.356677658617002</v>
          </cell>
        </row>
        <row r="1117">
          <cell r="A1117" t="str">
            <v xml:space="preserve">งานบำรุงถนนสาย อด.4013 แยกทางหลวงหมายเลข 2376 - บ้านนาตูม อ.นายูง จ.อุดรธานี (ตอนที่ 1) </v>
          </cell>
          <cell r="C1117" t="str">
            <v>2567</v>
          </cell>
          <cell r="D1117" t="str">
            <v>ผลผลิตโครงข่ายทางหลวงชนบทได้รับการบำรุงรักษา</v>
          </cell>
          <cell r="E1117" t="str">
            <v>บำรุงรักษาทางหลวงชนบท</v>
          </cell>
          <cell r="F1117" t="str">
            <v>รายการปีเดียว ราคาต่อหน่วยต่ำกว่า 10 ล้านบาท (พลางก่อน2)</v>
          </cell>
          <cell r="G1117" t="str">
            <v>วิธี e-Bidding</v>
          </cell>
          <cell r="H1117" t="str">
            <v>เสริมผิวลาดยางแอสฟัลต์คอนกรีต</v>
          </cell>
          <cell r="I1117" t="str">
            <v>08007280004703210717</v>
          </cell>
          <cell r="K1117" t="str">
            <v>อุดรธานี</v>
          </cell>
          <cell r="L1117">
            <v>1</v>
          </cell>
          <cell r="M1117" t="str">
            <v>แห่ง</v>
          </cell>
          <cell r="N1117" t="str">
            <v>14 ธ.ค. 2566</v>
          </cell>
          <cell r="O1117" t="str">
            <v/>
          </cell>
          <cell r="P1117">
            <v>5820000</v>
          </cell>
          <cell r="Q1117">
            <v>5820000</v>
          </cell>
          <cell r="R1117" t="str">
            <v>ลงนามในสัญญา</v>
          </cell>
          <cell r="S1117" t="str">
            <v/>
          </cell>
          <cell r="T1117" t="str">
            <v>สำนักงานทางหลวงชนบทที่ 15 (อุดรธานี)</v>
          </cell>
          <cell r="U1117" t="str">
            <v>สำนักงานทางหลวงชนบทที่ 15 (อุดรธานี)</v>
          </cell>
          <cell r="V1117" t="str">
            <v>สำนักบำรุงทาง</v>
          </cell>
          <cell r="W1117" t="str">
            <v>อุดรธานี</v>
          </cell>
          <cell r="X1117" t="str">
            <v/>
          </cell>
          <cell r="Y1117">
            <v>5838445.3799999999</v>
          </cell>
          <cell r="Z1117">
            <v>1</v>
          </cell>
          <cell r="AA1117" t="str">
            <v>แห่ง</v>
          </cell>
          <cell r="AB1117" t="str">
            <v>-</v>
          </cell>
          <cell r="AC1117" t="str">
            <v>0</v>
          </cell>
          <cell r="AD1117" t="str">
            <v>-</v>
          </cell>
          <cell r="AE1117" t="str">
            <v>-</v>
          </cell>
          <cell r="AF1117" t="str">
            <v>0</v>
          </cell>
          <cell r="AG1117" t="str">
            <v>-</v>
          </cell>
          <cell r="AH1117" t="str">
            <v>27 ธ.ค. 2566</v>
          </cell>
          <cell r="AI1117" t="str">
            <v>21 ธ.ค. 2566</v>
          </cell>
          <cell r="AJ1117" t="str">
            <v>15 ม.ค. 2567</v>
          </cell>
          <cell r="AK1117" t="str">
            <v>22 ม.ค. 2567</v>
          </cell>
          <cell r="AL1117">
            <v>3</v>
          </cell>
          <cell r="AM1117">
            <v>3</v>
          </cell>
          <cell r="AN1117">
            <v>3</v>
          </cell>
          <cell r="AO1117">
            <v>3</v>
          </cell>
          <cell r="AP1117" t="str">
            <v>0413553001336</v>
          </cell>
          <cell r="AR1117" t="str">
            <v>หจก.เอส.เอ็ม.ซี การโยธา</v>
          </cell>
          <cell r="AS1117" t="str">
            <v/>
          </cell>
          <cell r="AT1117">
            <v>5809000</v>
          </cell>
          <cell r="AU1117">
            <v>5809000</v>
          </cell>
          <cell r="AV1117" t="str">
            <v/>
          </cell>
          <cell r="AW1117" t="str">
            <v>สทช.ที่ 15/2/2567</v>
          </cell>
          <cell r="AX1117" t="str">
            <v>9 ก.พ. 2567</v>
          </cell>
          <cell r="AY1117" t="str">
            <v>10 ก.พ. 2567</v>
          </cell>
          <cell r="AZ1117" t="str">
            <v>24 เม.ย. 2567</v>
          </cell>
          <cell r="BA1117">
            <v>75</v>
          </cell>
          <cell r="BB1117" t="str">
            <v>กฤตวัตร ทีปกรกุล</v>
          </cell>
          <cell r="BC1117">
            <v>5809000</v>
          </cell>
          <cell r="BD1117">
            <v>5809000</v>
          </cell>
          <cell r="BF1117">
            <v>11000</v>
          </cell>
          <cell r="BG1117">
            <v>29445.379999999888</v>
          </cell>
          <cell r="BI1117" t="str">
            <v xml:space="preserve"> 2 ก.พ.67</v>
          </cell>
          <cell r="BJ1117">
            <v>0.50433596759964705</v>
          </cell>
        </row>
        <row r="1118">
          <cell r="A1118" t="str">
            <v xml:space="preserve">งานบำรุงถนนสาย อด.1065 แยกทางหลวงหมายเลข 2 - บ้านท่ายม อ.โนนสะอาด จ.อุดรธานี (ตอนที่ 1) </v>
          </cell>
          <cell r="C1118" t="str">
            <v>2567</v>
          </cell>
          <cell r="D1118" t="str">
            <v>ผลผลิตโครงข่ายทางหลวงชนบทได้รับการบำรุงรักษา</v>
          </cell>
          <cell r="E1118" t="str">
            <v>บำรุงรักษาทางหลวงชนบท</v>
          </cell>
          <cell r="F1118" t="str">
            <v>รายการปีเดียว ราคาต่อหน่วยต่ำกว่า 10 ล้านบาท (พลางก่อน2)</v>
          </cell>
          <cell r="G1118" t="str">
            <v>วิธี e-Bidding</v>
          </cell>
          <cell r="H1118" t="str">
            <v>ซ่อมสร้างผิวทางแอสฟัลต์คอนกรีต (โดยวิธี Pavement In - Place Recycling)</v>
          </cell>
          <cell r="I1118" t="str">
            <v>08007280004703210717</v>
          </cell>
          <cell r="K1118" t="str">
            <v>อุดรธานี</v>
          </cell>
          <cell r="L1118">
            <v>1</v>
          </cell>
          <cell r="M1118" t="str">
            <v>แห่ง</v>
          </cell>
          <cell r="N1118" t="str">
            <v>14 ธ.ค. 2566</v>
          </cell>
          <cell r="O1118" t="str">
            <v/>
          </cell>
          <cell r="P1118">
            <v>5900000</v>
          </cell>
          <cell r="Q1118">
            <v>5900000</v>
          </cell>
          <cell r="R1118" t="str">
            <v>ลงนามในสัญญา</v>
          </cell>
          <cell r="S1118" t="str">
            <v/>
          </cell>
          <cell r="T1118" t="str">
            <v>สำนักงานทางหลวงชนบทที่ 15 (อุดรธานี)</v>
          </cell>
          <cell r="U1118" t="str">
            <v>สำนักงานทางหลวงชนบทที่ 15 (อุดรธานี)</v>
          </cell>
          <cell r="V1118" t="str">
            <v>สำนักบำรุงทาง</v>
          </cell>
          <cell r="W1118" t="str">
            <v>อุดรธานี</v>
          </cell>
          <cell r="X1118" t="str">
            <v/>
          </cell>
          <cell r="Y1118">
            <v>5911937.1900000004</v>
          </cell>
          <cell r="Z1118">
            <v>1</v>
          </cell>
          <cell r="AA1118" t="str">
            <v>แห่ง</v>
          </cell>
          <cell r="AB1118" t="str">
            <v>-</v>
          </cell>
          <cell r="AC1118" t="str">
            <v>0</v>
          </cell>
          <cell r="AD1118" t="str">
            <v>-</v>
          </cell>
          <cell r="AE1118" t="str">
            <v>-</v>
          </cell>
          <cell r="AF1118" t="str">
            <v>0</v>
          </cell>
          <cell r="AG1118" t="str">
            <v>-</v>
          </cell>
          <cell r="AH1118" t="str">
            <v>27 ธ.ค. 2566</v>
          </cell>
          <cell r="AI1118" t="str">
            <v>21 ธ.ค. 2566</v>
          </cell>
          <cell r="AJ1118" t="str">
            <v>15 ม.ค. 2567</v>
          </cell>
          <cell r="AK1118" t="str">
            <v>22 ม.ค. 2567</v>
          </cell>
          <cell r="AL1118">
            <v>3</v>
          </cell>
          <cell r="AM1118">
            <v>3</v>
          </cell>
          <cell r="AN1118">
            <v>3</v>
          </cell>
          <cell r="AO1118">
            <v>3</v>
          </cell>
          <cell r="AP1118" t="str">
            <v>0415566004411</v>
          </cell>
          <cell r="AR1118" t="str">
            <v>บริษัท อุดรศิริไพบูลย์ จำกัด</v>
          </cell>
          <cell r="AS1118" t="str">
            <v/>
          </cell>
          <cell r="AT1118">
            <v>5878700</v>
          </cell>
          <cell r="AU1118">
            <v>5878700</v>
          </cell>
          <cell r="AV1118" t="str">
            <v/>
          </cell>
          <cell r="AW1118" t="str">
            <v>สทช.ที่15/6/2567</v>
          </cell>
          <cell r="AX1118" t="str">
            <v>15 ก.พ. 2567</v>
          </cell>
          <cell r="AY1118" t="str">
            <v>16 ก.พ. 2567</v>
          </cell>
          <cell r="AZ1118" t="str">
            <v>15 พ.ค. 2567</v>
          </cell>
          <cell r="BA1118">
            <v>90</v>
          </cell>
          <cell r="BB1118" t="str">
            <v>ณัฐกรณ์ ผิวคำ</v>
          </cell>
          <cell r="BC1118">
            <v>5878700</v>
          </cell>
          <cell r="BD1118">
            <v>5878700</v>
          </cell>
          <cell r="BF1118">
            <v>21300</v>
          </cell>
          <cell r="BG1118">
            <v>33237.19000000041</v>
          </cell>
          <cell r="BI1118" t="str">
            <v xml:space="preserve"> 2 ก.พ.67</v>
          </cell>
          <cell r="BJ1118">
            <v>0.56220472125821774</v>
          </cell>
        </row>
        <row r="1119">
          <cell r="A1119" t="str">
            <v xml:space="preserve">งานบำรุง นค.029 ถนนเชิงลาดสะพานห้วยเป อ.โพนพิสัย จ.หนองคาย (ตอนที่ 1) </v>
          </cell>
          <cell r="C1119" t="str">
            <v>2567</v>
          </cell>
          <cell r="D1119" t="str">
            <v>ผลผลิตโครงข่ายทางหลวงชนบทได้รับการบำรุงรักษา</v>
          </cell>
          <cell r="E1119" t="str">
            <v>บำรุงรักษาทางหลวงชนบท</v>
          </cell>
          <cell r="F1119" t="str">
            <v>รายการปีเดียว ราคาต่อหน่วยต่ำกว่า 10 ล้านบาท (พลางก่อน2)</v>
          </cell>
          <cell r="G1119" t="str">
            <v>วิธี e-Bidding</v>
          </cell>
          <cell r="H1119" t="str">
            <v>ซ่อมสร้างผิวทางแอสฟัลต์คอนกรีต (โดยวิธี Pavement In - Place Recycling)</v>
          </cell>
          <cell r="I1119" t="str">
            <v>08007280004703210717</v>
          </cell>
          <cell r="K1119" t="str">
            <v>หนองคาย</v>
          </cell>
          <cell r="L1119">
            <v>1</v>
          </cell>
          <cell r="M1119" t="str">
            <v>แห่ง</v>
          </cell>
          <cell r="N1119" t="str">
            <v>14 ธ.ค. 2566</v>
          </cell>
          <cell r="O1119" t="str">
            <v/>
          </cell>
          <cell r="P1119">
            <v>5750000</v>
          </cell>
          <cell r="Q1119">
            <v>5750000</v>
          </cell>
          <cell r="R1119" t="str">
            <v>ลงนามในสัญญา</v>
          </cell>
          <cell r="S1119" t="str">
            <v/>
          </cell>
          <cell r="T1119" t="str">
            <v>สำนักงานทางหลวงชนบทที่ 15 (อุดรธานี)</v>
          </cell>
          <cell r="U1119" t="str">
            <v>สำนักงานทางหลวงชนบทที่ 15 (อุดรธานี)</v>
          </cell>
          <cell r="V1119" t="str">
            <v>สำนักบำรุงทาง</v>
          </cell>
          <cell r="W1119" t="str">
            <v>หนองคาย</v>
          </cell>
          <cell r="X1119" t="str">
            <v/>
          </cell>
          <cell r="Y1119">
            <v>5756308.71</v>
          </cell>
          <cell r="Z1119">
            <v>1</v>
          </cell>
          <cell r="AA1119" t="str">
            <v>แห่ง</v>
          </cell>
          <cell r="AB1119" t="str">
            <v>-</v>
          </cell>
          <cell r="AC1119" t="str">
            <v>0</v>
          </cell>
          <cell r="AD1119" t="str">
            <v>-</v>
          </cell>
          <cell r="AE1119" t="str">
            <v>-</v>
          </cell>
          <cell r="AF1119" t="str">
            <v>0</v>
          </cell>
          <cell r="AG1119" t="str">
            <v>-</v>
          </cell>
          <cell r="AH1119" t="str">
            <v>27 ธ.ค. 2566</v>
          </cell>
          <cell r="AI1119" t="str">
            <v>21 ธ.ค. 2566</v>
          </cell>
          <cell r="AJ1119" t="str">
            <v>15 ม.ค. 2567</v>
          </cell>
          <cell r="AK1119" t="str">
            <v>22 ม.ค. 2567</v>
          </cell>
          <cell r="AL1119">
            <v>3</v>
          </cell>
          <cell r="AM1119">
            <v>3</v>
          </cell>
          <cell r="AN1119">
            <v>3</v>
          </cell>
          <cell r="AO1119">
            <v>3</v>
          </cell>
          <cell r="AP1119" t="str">
            <v>0415549000331</v>
          </cell>
          <cell r="AQ1119" t="str">
            <v>66129266398</v>
          </cell>
          <cell r="AR1119" t="str">
            <v>เค พี อาร์ พัฒนา</v>
          </cell>
          <cell r="AS1119" t="str">
            <v/>
          </cell>
          <cell r="AT1119">
            <v>5743000</v>
          </cell>
          <cell r="AU1119">
            <v>5743000</v>
          </cell>
          <cell r="AV1119" t="str">
            <v/>
          </cell>
          <cell r="AW1119" t="str">
            <v>สทช.ที่ 15/5/2567</v>
          </cell>
          <cell r="AX1119" t="str">
            <v>15 ก.พ. 2567</v>
          </cell>
          <cell r="AY1119" t="str">
            <v>16 ก.พ. 2567</v>
          </cell>
          <cell r="AZ1119" t="str">
            <v>15 พ.ค. 2567</v>
          </cell>
          <cell r="BA1119">
            <v>90</v>
          </cell>
          <cell r="BB1119" t="str">
            <v>วินัย แก้วน้อย</v>
          </cell>
          <cell r="BC1119">
            <v>5743000</v>
          </cell>
          <cell r="BD1119">
            <v>5743000</v>
          </cell>
          <cell r="BF1119">
            <v>7000</v>
          </cell>
          <cell r="BG1119">
            <v>13308.709999999963</v>
          </cell>
          <cell r="BI1119" t="str">
            <v xml:space="preserve"> 2 ก.พ.67</v>
          </cell>
          <cell r="BJ1119">
            <v>0.23120215871813385</v>
          </cell>
        </row>
        <row r="1120">
          <cell r="A1120" t="str">
            <v xml:space="preserve">งานบำรุงถนนสาย นภ.5025 แยกทางหลวงชนบท นภ.4001 - บ้านห้วยยาง อ.ศรีบุญเรือง, นากลาง จ.หนองบัวลำภู (ตอนที่ 1) </v>
          </cell>
          <cell r="C1120" t="str">
            <v>2567</v>
          </cell>
          <cell r="D1120" t="str">
            <v>ผลผลิตโครงข่ายทางหลวงชนบทได้รับการบำรุงรักษา</v>
          </cell>
          <cell r="E1120" t="str">
            <v>บำรุงรักษาทางหลวงชนบท</v>
          </cell>
          <cell r="F1120" t="str">
            <v>รายการปีเดียว ราคาต่อหน่วยต่ำกว่า 10 ล้านบาท (พลางก่อน2)</v>
          </cell>
          <cell r="G1120" t="str">
            <v>วิธี e-Bidding</v>
          </cell>
          <cell r="H1120" t="str">
            <v>ซ่อมสร้างผิวทางแอสฟัลต์คอนกรีต (โดยวิธี Pavement In - Place Recycling)</v>
          </cell>
          <cell r="I1120" t="str">
            <v>08007280004703210717</v>
          </cell>
          <cell r="K1120" t="str">
            <v>หนองบัวลำภู</v>
          </cell>
          <cell r="L1120">
            <v>1</v>
          </cell>
          <cell r="M1120" t="str">
            <v>แห่ง</v>
          </cell>
          <cell r="N1120" t="str">
            <v>14 ธ.ค. 2566</v>
          </cell>
          <cell r="O1120" t="str">
            <v/>
          </cell>
          <cell r="P1120">
            <v>5500000</v>
          </cell>
          <cell r="Q1120">
            <v>5500000</v>
          </cell>
          <cell r="R1120" t="str">
            <v>ลงนามในสัญญา</v>
          </cell>
          <cell r="S1120" t="str">
            <v/>
          </cell>
          <cell r="T1120" t="str">
            <v>สำนักงานทางหลวงชนบทที่ 15 (อุดรธานี)</v>
          </cell>
          <cell r="U1120" t="str">
            <v>สำนักงานทางหลวงชนบทที่ 15 (อุดรธานี)</v>
          </cell>
          <cell r="V1120" t="str">
            <v>สำนักบำรุงทาง</v>
          </cell>
          <cell r="W1120" t="str">
            <v>หนองบัวลำภู</v>
          </cell>
          <cell r="X1120" t="str">
            <v/>
          </cell>
          <cell r="Y1120">
            <v>5507325.3399999999</v>
          </cell>
          <cell r="Z1120">
            <v>1</v>
          </cell>
          <cell r="AA1120" t="str">
            <v>แห่ง</v>
          </cell>
          <cell r="AB1120" t="str">
            <v>-</v>
          </cell>
          <cell r="AC1120" t="str">
            <v>0</v>
          </cell>
          <cell r="AD1120" t="str">
            <v>-</v>
          </cell>
          <cell r="AE1120" t="str">
            <v>-</v>
          </cell>
          <cell r="AF1120" t="str">
            <v>0</v>
          </cell>
          <cell r="AG1120" t="str">
            <v>-</v>
          </cell>
          <cell r="AH1120" t="str">
            <v>27 ธ.ค. 2566</v>
          </cell>
          <cell r="AI1120" t="str">
            <v>21 ธ.ค. 2566</v>
          </cell>
          <cell r="AJ1120" t="str">
            <v>15 ม.ค. 2567</v>
          </cell>
          <cell r="AK1120" t="str">
            <v>23 ม.ค. 2567</v>
          </cell>
          <cell r="AL1120">
            <v>3</v>
          </cell>
          <cell r="AM1120">
            <v>3</v>
          </cell>
          <cell r="AN1120">
            <v>3</v>
          </cell>
          <cell r="AO1120">
            <v>3</v>
          </cell>
          <cell r="AP1120" t="str">
            <v>0413535000579</v>
          </cell>
          <cell r="AQ1120" t="str">
            <v>66129279331</v>
          </cell>
          <cell r="AR1120" t="str">
            <v>หจก.นากลางพัฒนา (1992)</v>
          </cell>
          <cell r="AS1120" t="str">
            <v/>
          </cell>
          <cell r="AT1120">
            <v>5493000</v>
          </cell>
          <cell r="AU1120">
            <v>5493000</v>
          </cell>
          <cell r="AV1120" t="str">
            <v/>
          </cell>
          <cell r="AW1120" t="str">
            <v>สทช.ที่ 15/3/2567</v>
          </cell>
          <cell r="AX1120" t="str">
            <v>9 ก.พ. 2567</v>
          </cell>
          <cell r="AY1120" t="str">
            <v>10 ก.พ. 2567</v>
          </cell>
          <cell r="AZ1120" t="str">
            <v>14 มิ.ย. 2567</v>
          </cell>
          <cell r="BA1120">
            <v>90</v>
          </cell>
          <cell r="BB1120" t="str">
            <v>จักรกริช ผ่องแผ้ว</v>
          </cell>
          <cell r="BC1120">
            <v>5493000</v>
          </cell>
          <cell r="BD1120">
            <v>5493000</v>
          </cell>
          <cell r="BF1120">
            <v>7000</v>
          </cell>
          <cell r="BG1120">
            <v>14325.339999999851</v>
          </cell>
          <cell r="BI1120" t="str">
            <v xml:space="preserve"> 2 ก.พ.67</v>
          </cell>
          <cell r="BJ1120">
            <v>0.26011428625714439</v>
          </cell>
        </row>
        <row r="1121">
          <cell r="A1121" t="str">
            <v>งานบำรุงถนนสาย นภ.3005 แยกทางหลวงหมายเลข 210 - บ้านกุดกระสู้  อ.เมือง, นากลาง จ.หนองบัวลำภู</v>
          </cell>
          <cell r="C1121" t="str">
            <v>2567</v>
          </cell>
          <cell r="D1121" t="str">
            <v>ผลผลิตโครงข่ายทางหลวงชนบทได้รับการบำรุงรักษา</v>
          </cell>
          <cell r="E1121" t="str">
            <v>บำรุงรักษาทางหลวงชนบท</v>
          </cell>
          <cell r="F1121" t="str">
            <v>รายการปีเดียว ราคาต่อหน่วยต่ำกว่า 10 ล้านบาท (พลางก่อน2)</v>
          </cell>
          <cell r="G1121" t="str">
            <v>วิธี e-Bidding</v>
          </cell>
          <cell r="H1121" t="str">
            <v>ซ่อมสร้างผิวทางแอสฟัลต์คอนกรีต (โดยวิธี Pavement In - Place Recycling)</v>
          </cell>
          <cell r="I1121" t="str">
            <v>08007280004703210717</v>
          </cell>
          <cell r="J1121" t="str">
            <v>เมือง</v>
          </cell>
          <cell r="K1121" t="str">
            <v>หนองบัวลำภู</v>
          </cell>
          <cell r="L1121">
            <v>1</v>
          </cell>
          <cell r="M1121" t="str">
            <v>แห่ง</v>
          </cell>
          <cell r="N1121" t="str">
            <v>14 ธ.ค. 2566</v>
          </cell>
          <cell r="O1121" t="str">
            <v/>
          </cell>
          <cell r="P1121">
            <v>5980000</v>
          </cell>
          <cell r="Q1121">
            <v>5980000</v>
          </cell>
          <cell r="R1121" t="str">
            <v>ลงนามในสัญญา</v>
          </cell>
          <cell r="S1121" t="str">
            <v/>
          </cell>
          <cell r="T1121" t="str">
            <v>สำนักงานทางหลวงชนบทที่ 15 (อุดรธานี)</v>
          </cell>
          <cell r="U1121" t="str">
            <v>สำนักงานทางหลวงชนบทที่ 15 (อุดรธานี)</v>
          </cell>
          <cell r="V1121" t="str">
            <v>สำนักบำรุงทาง</v>
          </cell>
          <cell r="W1121" t="str">
            <v>หนองบัวลำภู</v>
          </cell>
          <cell r="X1121" t="str">
            <v/>
          </cell>
          <cell r="Y1121">
            <v>5985945.7400000002</v>
          </cell>
          <cell r="Z1121">
            <v>1</v>
          </cell>
          <cell r="AA1121" t="str">
            <v>แห่ง</v>
          </cell>
          <cell r="AB1121" t="str">
            <v>-</v>
          </cell>
          <cell r="AC1121" t="str">
            <v>0</v>
          </cell>
          <cell r="AD1121" t="str">
            <v>-</v>
          </cell>
          <cell r="AE1121" t="str">
            <v>-</v>
          </cell>
          <cell r="AF1121" t="str">
            <v>0</v>
          </cell>
          <cell r="AG1121" t="str">
            <v>-</v>
          </cell>
          <cell r="AH1121" t="str">
            <v>27 ธ.ค. 2566</v>
          </cell>
          <cell r="AI1121" t="str">
            <v>21 ธ.ค. 2566</v>
          </cell>
          <cell r="AJ1121" t="str">
            <v>15 ม.ค. 2567</v>
          </cell>
          <cell r="AK1121" t="str">
            <v>23 ม.ค. 2567</v>
          </cell>
          <cell r="AL1121">
            <v>3</v>
          </cell>
          <cell r="AM1121">
            <v>3</v>
          </cell>
          <cell r="AN1121">
            <v>3</v>
          </cell>
          <cell r="AO1121">
            <v>3</v>
          </cell>
          <cell r="AP1121" t="str">
            <v>0993000486803</v>
          </cell>
          <cell r="AR1121" t="str">
            <v>กิจการร่วมค้า ที แอนด์ เอ็นบี</v>
          </cell>
          <cell r="AS1121" t="str">
            <v/>
          </cell>
          <cell r="AT1121">
            <v>5970000</v>
          </cell>
          <cell r="AU1121">
            <v>5970000</v>
          </cell>
          <cell r="AV1121" t="str">
            <v/>
          </cell>
          <cell r="AW1121" t="str">
            <v>สทช.15/4/2567</v>
          </cell>
          <cell r="AX1121" t="str">
            <v>9 ก.พ. 2567</v>
          </cell>
          <cell r="AY1121" t="str">
            <v>10 ก.พ. 2567</v>
          </cell>
          <cell r="AZ1121" t="str">
            <v>9 พ.ค. 2567</v>
          </cell>
          <cell r="BA1121">
            <v>90</v>
          </cell>
          <cell r="BB1121" t="str">
            <v>วชิระ ถันชนนาง</v>
          </cell>
          <cell r="BC1121">
            <v>5970000</v>
          </cell>
          <cell r="BD1121">
            <v>5970000</v>
          </cell>
          <cell r="BF1121">
            <v>10000</v>
          </cell>
          <cell r="BG1121">
            <v>15945.740000000224</v>
          </cell>
          <cell r="BI1121" t="str">
            <v xml:space="preserve"> 2 ก.พ.67</v>
          </cell>
          <cell r="BJ1121">
            <v>0.26638631041116356</v>
          </cell>
        </row>
        <row r="1122">
          <cell r="A1122" t="str">
            <v>ปรับปรุงเรขาคณิตของทาง ถนนสาย บก.3002 แยกทางหลวงหมายเลข 222 - บ้านหนองลาด  อ.เมือง, ศรีวิไล, พรเจริญ จ.บึงกาฬ</v>
          </cell>
          <cell r="C1122" t="str">
            <v>2567</v>
          </cell>
          <cell r="D1122" t="str">
            <v>โครงการอำนวยความปลอดภัยสนับสนุนด้านคมนาคมและระบบโลจิสติกส์</v>
          </cell>
          <cell r="E1122" t="str">
            <v>ปรับปรุงเรขาคณิตของทาง</v>
          </cell>
          <cell r="F1122" t="str">
            <v>รายการปีเดียว ราคาต่อหน่วยต่ำกว่า 10 ล้านบาท (พลางก่อน1)</v>
          </cell>
          <cell r="G1122" t="str">
            <v>วิธี e-Bidding</v>
          </cell>
          <cell r="H1122" t="str">
            <v>ปรับปรุงเรขาคณิตของทาง</v>
          </cell>
          <cell r="I1122" t="str">
            <v>08007190061703210378</v>
          </cell>
          <cell r="J1122" t="str">
            <v>เมือง</v>
          </cell>
          <cell r="K1122" t="str">
            <v>บึงกาฬ</v>
          </cell>
          <cell r="L1122">
            <v>1</v>
          </cell>
          <cell r="M1122" t="str">
            <v>แห่ง</v>
          </cell>
          <cell r="N1122" t="str">
            <v>15 ธ.ค. 2566</v>
          </cell>
          <cell r="O1122" t="str">
            <v/>
          </cell>
          <cell r="P1122">
            <v>8000000</v>
          </cell>
          <cell r="Q1122">
            <v>8000000</v>
          </cell>
          <cell r="R1122" t="str">
            <v>ลงนามในสัญญา</v>
          </cell>
          <cell r="S1122" t="str">
            <v/>
          </cell>
          <cell r="T1122" t="str">
            <v>สำนักงานทางหลวงชนบทที่ 15 (อุดรธานี)</v>
          </cell>
          <cell r="U1122" t="str">
            <v>สำนักงานทางหลวงชนบทที่ 15 (อุดรธานี)</v>
          </cell>
          <cell r="V1122" t="str">
            <v>สำนักอำนวยความปลอดภัย</v>
          </cell>
          <cell r="W1122" t="str">
            <v>บึงกาฬ</v>
          </cell>
          <cell r="X1122" t="str">
            <v/>
          </cell>
          <cell r="Y1122">
            <v>8014350.8399999999</v>
          </cell>
          <cell r="Z1122">
            <v>1</v>
          </cell>
          <cell r="AA1122" t="str">
            <v>แห่ง</v>
          </cell>
          <cell r="AB1122" t="str">
            <v>-</v>
          </cell>
          <cell r="AC1122" t="str">
            <v>0.00</v>
          </cell>
          <cell r="AD1122" t="str">
            <v>-</v>
          </cell>
          <cell r="AE1122" t="str">
            <v>-</v>
          </cell>
          <cell r="AF1122" t="str">
            <v>0.00</v>
          </cell>
          <cell r="AG1122" t="str">
            <v>-</v>
          </cell>
          <cell r="AH1122" t="str">
            <v>1 ก.พ. 2567</v>
          </cell>
          <cell r="AI1122" t="str">
            <v>26 ม.ค. 2567</v>
          </cell>
          <cell r="AJ1122" t="str">
            <v>7 ก.พ. 2567</v>
          </cell>
          <cell r="AK1122" t="str">
            <v>13 ก.พ. 2567</v>
          </cell>
          <cell r="AL1122">
            <v>3</v>
          </cell>
          <cell r="AM1122">
            <v>2</v>
          </cell>
          <cell r="AN1122">
            <v>3</v>
          </cell>
          <cell r="AO1122">
            <v>2</v>
          </cell>
          <cell r="AP1122" t="str">
            <v>0313524000077</v>
          </cell>
          <cell r="AR1122" t="str">
            <v>หจก.ศรีประโคนชัยก่อสร้าง</v>
          </cell>
          <cell r="AS1122" t="str">
            <v/>
          </cell>
          <cell r="AT1122">
            <v>7996000</v>
          </cell>
          <cell r="AU1122">
            <v>7996000</v>
          </cell>
          <cell r="AV1122" t="str">
            <v/>
          </cell>
          <cell r="AW1122" t="str">
            <v>สทช.ที่ 15/7/2567</v>
          </cell>
          <cell r="AX1122" t="str">
            <v>6 มี.ค. 2567</v>
          </cell>
          <cell r="AY1122" t="str">
            <v>7 มี.ค. 2567</v>
          </cell>
          <cell r="AZ1122" t="str">
            <v>21 ส.ค. 2567</v>
          </cell>
          <cell r="BA1122">
            <v>120</v>
          </cell>
          <cell r="BB1122" t="str">
            <v>กฤตวัตร ทีปกรกุล</v>
          </cell>
          <cell r="BC1122">
            <v>7996000</v>
          </cell>
          <cell r="BD1122">
            <v>7996000</v>
          </cell>
          <cell r="BF1122">
            <v>4000</v>
          </cell>
          <cell r="BG1122">
            <v>18350.839999999851</v>
          </cell>
          <cell r="BI1122" t="str">
            <v xml:space="preserve"> 13 ก.พ.67</v>
          </cell>
          <cell r="BJ1122">
            <v>0.22897475249536059</v>
          </cell>
        </row>
        <row r="1123">
          <cell r="A1123" t="str">
            <v xml:space="preserve">รถบดแบบผสม (ล้อเหล็ก-ล้อยาง) ขนาดเล็กไม่เกิน 4 ตัน </v>
          </cell>
          <cell r="C1123" t="str">
            <v>2567</v>
          </cell>
          <cell r="D1123" t="str">
            <v>ผลผลิตโครงข่ายทางหลวงชนบทได้รับการบำรุงรักษา</v>
          </cell>
          <cell r="E1123" t="str">
            <v>บำรุงรักษาทางหลวงชนบท</v>
          </cell>
          <cell r="F1123" t="str">
            <v>รายการปีเดียว ราคาต่อหน่วยต่ำกว่า 1 ล้านบาท (พลางก่อน1)</v>
          </cell>
          <cell r="G1123" t="str">
            <v>วิธีเฉพาะเจาะจง</v>
          </cell>
          <cell r="H1123" t="str">
            <v>ครุภัณฑ์ซ่อมใหญ่เครื่องจักรกล</v>
          </cell>
          <cell r="I1123" t="str">
            <v>08007280004703110219</v>
          </cell>
          <cell r="L1123">
            <v>0</v>
          </cell>
          <cell r="M1123" t="str">
            <v/>
          </cell>
          <cell r="N1123" t="str">
            <v>9 พ.ย. 2566</v>
          </cell>
          <cell r="O1123" t="str">
            <v/>
          </cell>
          <cell r="P1123">
            <v>400000</v>
          </cell>
          <cell r="Q1123">
            <v>400000</v>
          </cell>
          <cell r="R1123" t="str">
            <v>ลงนามในสัญญา</v>
          </cell>
          <cell r="S1123" t="str">
            <v/>
          </cell>
          <cell r="T1123" t="str">
            <v>สำนักงานทางหลวงชนบทที่ 15 (อุดรธานี)</v>
          </cell>
          <cell r="U1123" t="str">
            <v>แขวงทางหลวงชนบทอุดรธานี</v>
          </cell>
          <cell r="V1123" t="str">
            <v>กองแผนงาน</v>
          </cell>
          <cell r="X1123" t="str">
            <v/>
          </cell>
          <cell r="Y1123">
            <v>400000</v>
          </cell>
          <cell r="Z1123">
            <v>1</v>
          </cell>
          <cell r="AA1123" t="str">
            <v>คัน</v>
          </cell>
          <cell r="AB1123" t="str">
            <v>-</v>
          </cell>
          <cell r="AC1123" t="str">
            <v>-</v>
          </cell>
          <cell r="AD1123" t="str">
            <v>คัน</v>
          </cell>
          <cell r="AE1123" t="str">
            <v>-</v>
          </cell>
          <cell r="AF1123" t="str">
            <v>-</v>
          </cell>
          <cell r="AG1123" t="str">
            <v>คัน</v>
          </cell>
          <cell r="AH1123" t="str">
            <v>28 ก.พ. 2567</v>
          </cell>
          <cell r="AI1123" t="str">
            <v>-</v>
          </cell>
          <cell r="AJ1123" t="str">
            <v>28 ก.พ. 2567</v>
          </cell>
          <cell r="AK1123" t="str">
            <v>29 ก.พ. 2567</v>
          </cell>
          <cell r="AL1123">
            <v>1</v>
          </cell>
          <cell r="AM1123">
            <v>1</v>
          </cell>
          <cell r="AN1123">
            <v>1</v>
          </cell>
          <cell r="AO1123">
            <v>1</v>
          </cell>
          <cell r="AP1123" t="str">
            <v>0413543000850</v>
          </cell>
          <cell r="AQ1123" t="str">
            <v>67029148719</v>
          </cell>
          <cell r="AR1123" t="str">
            <v>หจก.อุดรแทรคเตอร์</v>
          </cell>
          <cell r="AS1123" t="str">
            <v/>
          </cell>
          <cell r="AT1123">
            <v>400000</v>
          </cell>
          <cell r="AU1123">
            <v>400000</v>
          </cell>
          <cell r="AV1123" t="str">
            <v/>
          </cell>
          <cell r="AW1123" t="str">
            <v>39/2567</v>
          </cell>
          <cell r="AX1123" t="str">
            <v>4 มี.ค. 2567</v>
          </cell>
          <cell r="AY1123" t="str">
            <v>5 มี.ค. 2567</v>
          </cell>
          <cell r="AZ1123" t="str">
            <v>2 มิ.ย. 2567</v>
          </cell>
          <cell r="BA1123">
            <v>90</v>
          </cell>
          <cell r="BB1123" t="str">
            <v>สุวัฒน์ ศรีสันต์</v>
          </cell>
          <cell r="BC1123">
            <v>400000</v>
          </cell>
          <cell r="BD1123">
            <v>400000</v>
          </cell>
          <cell r="BF1123">
            <v>0</v>
          </cell>
          <cell r="BG1123">
            <v>0</v>
          </cell>
          <cell r="BI1123" t="str">
            <v xml:space="preserve"> 2 ก.พ.67</v>
          </cell>
          <cell r="BJ1123">
            <v>0</v>
          </cell>
        </row>
        <row r="1124">
          <cell r="A1124" t="str">
            <v>เครื่องตัดหญ้า แบบข้อแข็ง แขวงทางหลวงชนบทอุดรธานี  จ.อุดรธานี</v>
          </cell>
          <cell r="C1124" t="str">
            <v>2567</v>
          </cell>
          <cell r="D1124" t="str">
            <v>ผลผลิตโครงข่ายทางหลวงชนบทได้รับการบำรุงรักษา</v>
          </cell>
          <cell r="E1124" t="str">
            <v>บำรุงรักษาทางหลวงชนบท</v>
          </cell>
          <cell r="F1124" t="str">
            <v>รายการปีเดียว ราคาต่อหน่วยต่ำกว่า 1 ล้านบาท (พลางก่อน1)</v>
          </cell>
          <cell r="G1124" t="str">
            <v>วิธีเฉพาะเจาะจง</v>
          </cell>
          <cell r="H1124" t="str">
            <v>ครุภัณฑ์</v>
          </cell>
          <cell r="I1124" t="str">
            <v>08007280004703110217</v>
          </cell>
          <cell r="K1124" t="str">
            <v>อุดรธานี</v>
          </cell>
          <cell r="L1124">
            <v>12</v>
          </cell>
          <cell r="M1124" t="str">
            <v>เครื่อง</v>
          </cell>
          <cell r="N1124" t="str">
            <v>1 พ.ย. 2566</v>
          </cell>
          <cell r="O1124" t="str">
            <v/>
          </cell>
          <cell r="P1124">
            <v>114000</v>
          </cell>
          <cell r="Q1124">
            <v>114000</v>
          </cell>
          <cell r="R1124" t="str">
            <v>ลงนามในสัญญา</v>
          </cell>
          <cell r="S1124" t="str">
            <v/>
          </cell>
          <cell r="T1124" t="str">
            <v>สำนักงานทางหลวงชนบทที่ 15 (อุดรธานี)</v>
          </cell>
          <cell r="U1124" t="str">
            <v>แขวงทางหลวงชนบทอุดรธานี</v>
          </cell>
          <cell r="V1124" t="str">
            <v>กองแผนงาน</v>
          </cell>
          <cell r="W1124" t="str">
            <v>อุดรธานี</v>
          </cell>
          <cell r="X1124" t="str">
            <v/>
          </cell>
          <cell r="Y1124">
            <v>114000</v>
          </cell>
          <cell r="Z1124">
            <v>12</v>
          </cell>
          <cell r="AA1124" t="str">
            <v>เครื่อง</v>
          </cell>
          <cell r="AB1124" t="str">
            <v>-</v>
          </cell>
          <cell r="AC1124" t="str">
            <v>-</v>
          </cell>
          <cell r="AD1124" t="str">
            <v>เครื่อง</v>
          </cell>
          <cell r="AE1124" t="str">
            <v>-</v>
          </cell>
          <cell r="AF1124" t="str">
            <v>-</v>
          </cell>
          <cell r="AG1124" t="str">
            <v>เครื่อง</v>
          </cell>
          <cell r="AH1124" t="str">
            <v>22 พ.ย. 2566</v>
          </cell>
          <cell r="AI1124" t="str">
            <v>-</v>
          </cell>
          <cell r="AJ1124" t="str">
            <v>22 ธ.ค. 2566</v>
          </cell>
          <cell r="AK1124" t="str">
            <v>6 ธ.ค. 2566</v>
          </cell>
          <cell r="AL1124">
            <v>1</v>
          </cell>
          <cell r="AM1124">
            <v>1</v>
          </cell>
          <cell r="AN1124">
            <v>1</v>
          </cell>
          <cell r="AO1124">
            <v>1</v>
          </cell>
          <cell r="AP1124" t="str">
            <v>0415547000317</v>
          </cell>
          <cell r="AR1124" t="str">
            <v>บจก.ไทยพิพัฒน์ทูล แอนด์ โฮมมาร์ท</v>
          </cell>
          <cell r="AS1124" t="str">
            <v/>
          </cell>
          <cell r="AT1124">
            <v>114000</v>
          </cell>
          <cell r="AU1124">
            <v>114000</v>
          </cell>
          <cell r="AV1124" t="str">
            <v/>
          </cell>
          <cell r="AW1124" t="str">
            <v>คค0703.73/พ.018</v>
          </cell>
          <cell r="AX1124" t="str">
            <v>23 พ.ย. 2566</v>
          </cell>
          <cell r="AY1124" t="str">
            <v>23 พ.ย. 2566</v>
          </cell>
          <cell r="AZ1124" t="str">
            <v>30 พ.ย. 2566</v>
          </cell>
          <cell r="BA1124">
            <v>5</v>
          </cell>
          <cell r="BC1124">
            <v>114000</v>
          </cell>
          <cell r="BD1124">
            <v>114000</v>
          </cell>
          <cell r="BF1124">
            <v>0</v>
          </cell>
          <cell r="BG1124">
            <v>0</v>
          </cell>
          <cell r="BI1124" t="str">
            <v xml:space="preserve"> 2 ก.พ.67</v>
          </cell>
          <cell r="BJ1124">
            <v>0</v>
          </cell>
        </row>
        <row r="1125">
          <cell r="A1125" t="str">
            <v>งานบำรุงถนนสาย อด.4056 แยกทางหลวงหมายเลข 2350 - บ้านโนนม่วง  อ.กู่แก้ว จ.อุดรธานี</v>
          </cell>
          <cell r="C1125" t="str">
            <v>2567</v>
          </cell>
          <cell r="D1125" t="str">
            <v>ผลผลิตโครงข่ายทางหลวงชนบทได้รับการบำรุงรักษา</v>
          </cell>
          <cell r="E1125" t="str">
            <v>บำรุงรักษาทางหลวงชนบท</v>
          </cell>
          <cell r="F1125" t="str">
            <v>รายการปีเดียว ราคาต่อหน่วยต่ำกว่า 10 ล้านบาท (พลางก่อน2)</v>
          </cell>
          <cell r="G1125" t="str">
            <v>วิธี e-Bidding</v>
          </cell>
          <cell r="H1125" t="str">
            <v>ซ่อมสร้างผิวทางแอสฟัลต์คอนกรีต (โดยวิธี Pavement In - Place Recycling)</v>
          </cell>
          <cell r="I1125" t="str">
            <v>08007280004703210717</v>
          </cell>
          <cell r="J1125" t="str">
            <v>กู่แก้ว</v>
          </cell>
          <cell r="K1125" t="str">
            <v>อุดรธานี</v>
          </cell>
          <cell r="L1125">
            <v>1</v>
          </cell>
          <cell r="M1125" t="str">
            <v>แห่ง</v>
          </cell>
          <cell r="N1125" t="str">
            <v>14 ธ.ค. 2566</v>
          </cell>
          <cell r="O1125" t="str">
            <v/>
          </cell>
          <cell r="P1125">
            <v>5950000</v>
          </cell>
          <cell r="Q1125">
            <v>5950000</v>
          </cell>
          <cell r="R1125" t="str">
            <v>ลงนามในสัญญา</v>
          </cell>
          <cell r="S1125" t="str">
            <v/>
          </cell>
          <cell r="T1125" t="str">
            <v>สำนักงานทางหลวงชนบทที่ 15 (อุดรธานี)</v>
          </cell>
          <cell r="U1125" t="str">
            <v>แขวงทางหลวงชนบทอุดรธานี</v>
          </cell>
          <cell r="V1125" t="str">
            <v>สำนักบำรุงทาง</v>
          </cell>
          <cell r="W1125" t="str">
            <v>อุดรธานี</v>
          </cell>
          <cell r="X1125" t="str">
            <v/>
          </cell>
          <cell r="Y1125">
            <v>5950000</v>
          </cell>
          <cell r="Z1125">
            <v>1</v>
          </cell>
          <cell r="AA1125" t="str">
            <v>แห่ง</v>
          </cell>
          <cell r="AB1125" t="str">
            <v>-</v>
          </cell>
          <cell r="AC1125" t="str">
            <v>-</v>
          </cell>
          <cell r="AD1125" t="str">
            <v>แห่ง</v>
          </cell>
          <cell r="AE1125" t="str">
            <v>-</v>
          </cell>
          <cell r="AF1125" t="str">
            <v>-</v>
          </cell>
          <cell r="AG1125" t="str">
            <v>แห่ง</v>
          </cell>
          <cell r="AH1125" t="str">
            <v>27 ธ.ค. 2566</v>
          </cell>
          <cell r="AI1125" t="str">
            <v>21 ธ.ค. 2566</v>
          </cell>
          <cell r="AJ1125" t="str">
            <v>15 ม.ค. 2567</v>
          </cell>
          <cell r="AK1125" t="str">
            <v>16 ม.ค. 2567</v>
          </cell>
          <cell r="AL1125">
            <v>1</v>
          </cell>
          <cell r="AM1125">
            <v>1</v>
          </cell>
          <cell r="AN1125">
            <v>1</v>
          </cell>
          <cell r="AO1125">
            <v>1</v>
          </cell>
          <cell r="AP1125" t="str">
            <v>0105532010837</v>
          </cell>
          <cell r="AQ1125" t="str">
            <v>66129334467</v>
          </cell>
          <cell r="AR1125" t="str">
            <v>บจก.กรุงเทพคอนกรีต</v>
          </cell>
          <cell r="AS1125" t="str">
            <v/>
          </cell>
          <cell r="AT1125">
            <v>5940000</v>
          </cell>
          <cell r="AU1125">
            <v>5940000</v>
          </cell>
          <cell r="AV1125" t="str">
            <v/>
          </cell>
          <cell r="AW1125" t="str">
            <v>21/2567</v>
          </cell>
          <cell r="AX1125" t="str">
            <v>8 ก.พ. 2567</v>
          </cell>
          <cell r="AY1125" t="str">
            <v>9 ก.พ. 2567</v>
          </cell>
          <cell r="AZ1125" t="str">
            <v>18 เม.ย. 2567</v>
          </cell>
          <cell r="BA1125">
            <v>70</v>
          </cell>
          <cell r="BB1125" t="str">
            <v>อนุชิต หล้าก่ำ</v>
          </cell>
          <cell r="BC1125">
            <v>5940000</v>
          </cell>
          <cell r="BD1125">
            <v>5940000</v>
          </cell>
          <cell r="BF1125">
            <v>10000</v>
          </cell>
          <cell r="BG1125">
            <v>10000</v>
          </cell>
          <cell r="BI1125" t="str">
            <v xml:space="preserve"> 2 ก.พ.67</v>
          </cell>
          <cell r="BJ1125">
            <v>0.16806722689075632</v>
          </cell>
        </row>
        <row r="1126">
          <cell r="A1126" t="str">
            <v xml:space="preserve">งานบำรุงถนนสาย นค.5027 แยกทางหลวงชนบท นค.3009 - อำเภอสร้างคอม (ตอนอุดรธานี) อ.สร้างคอม จ.อุดรธานี (ตอนที่ 1) </v>
          </cell>
          <cell r="C1126" t="str">
            <v>2567</v>
          </cell>
          <cell r="D1126" t="str">
            <v>ผลผลิตโครงข่ายทางหลวงชนบทได้รับการบำรุงรักษา</v>
          </cell>
          <cell r="E1126" t="str">
            <v>บำรุงรักษาทางหลวงชนบท</v>
          </cell>
          <cell r="F1126" t="str">
            <v>รายการปีเดียว ราคาต่อหน่วยต่ำกว่า 10 ล้านบาท (พลางก่อน2)</v>
          </cell>
          <cell r="G1126" t="str">
            <v>วิธี e-Bidding</v>
          </cell>
          <cell r="H1126" t="str">
            <v>ซ่อมสร้างผิวทางแอสฟัลต์คอนกรีต (โดยวิธี Pavement In - Place Recycling)</v>
          </cell>
          <cell r="I1126" t="str">
            <v>08007280004703210717</v>
          </cell>
          <cell r="K1126" t="str">
            <v>อุดรธานี</v>
          </cell>
          <cell r="L1126">
            <v>1</v>
          </cell>
          <cell r="M1126" t="str">
            <v>แห่ง</v>
          </cell>
          <cell r="N1126" t="str">
            <v>14 ธ.ค. 2566</v>
          </cell>
          <cell r="O1126" t="str">
            <v/>
          </cell>
          <cell r="P1126">
            <v>5850000</v>
          </cell>
          <cell r="Q1126">
            <v>5850000</v>
          </cell>
          <cell r="R1126" t="str">
            <v>ลงนามในสัญญา</v>
          </cell>
          <cell r="S1126" t="str">
            <v/>
          </cell>
          <cell r="T1126" t="str">
            <v>สำนักงานทางหลวงชนบทที่ 15 (อุดรธานี)</v>
          </cell>
          <cell r="U1126" t="str">
            <v>แขวงทางหลวงชนบทอุดรธานี</v>
          </cell>
          <cell r="V1126" t="str">
            <v>สำนักบำรุงทาง</v>
          </cell>
          <cell r="W1126" t="str">
            <v>อุดรธานี</v>
          </cell>
          <cell r="X1126" t="str">
            <v/>
          </cell>
          <cell r="Y1126">
            <v>5850000</v>
          </cell>
          <cell r="Z1126">
            <v>1</v>
          </cell>
          <cell r="AA1126" t="str">
            <v>แห่ง</v>
          </cell>
          <cell r="AB1126" t="str">
            <v>-</v>
          </cell>
          <cell r="AC1126" t="str">
            <v>-</v>
          </cell>
          <cell r="AD1126" t="str">
            <v>แห่ง</v>
          </cell>
          <cell r="AE1126" t="str">
            <v>-</v>
          </cell>
          <cell r="AF1126" t="str">
            <v>-</v>
          </cell>
          <cell r="AG1126" t="str">
            <v>แห่ง</v>
          </cell>
          <cell r="AH1126" t="str">
            <v>27 ธ.ค. 2566</v>
          </cell>
          <cell r="AI1126" t="str">
            <v>21 ธ.ค. 2566</v>
          </cell>
          <cell r="AJ1126" t="str">
            <v>15 ม.ค. 2567</v>
          </cell>
          <cell r="AK1126" t="str">
            <v>16 ม.ค. 2567</v>
          </cell>
          <cell r="AL1126">
            <v>1</v>
          </cell>
          <cell r="AM1126">
            <v>1</v>
          </cell>
          <cell r="AN1126">
            <v>1</v>
          </cell>
          <cell r="AO1126">
            <v>1</v>
          </cell>
          <cell r="AP1126" t="str">
            <v>0413535000579</v>
          </cell>
          <cell r="AQ1126" t="str">
            <v>66129334747</v>
          </cell>
          <cell r="AR1126" t="str">
            <v>หจก.นากลางพัฒนา (1992)</v>
          </cell>
          <cell r="AS1126" t="str">
            <v/>
          </cell>
          <cell r="AT1126">
            <v>5842000</v>
          </cell>
          <cell r="AU1126">
            <v>5842000</v>
          </cell>
          <cell r="AV1126" t="str">
            <v/>
          </cell>
          <cell r="AW1126" t="str">
            <v>22/2567</v>
          </cell>
          <cell r="AX1126" t="str">
            <v>8 ก.พ. 2567</v>
          </cell>
          <cell r="AY1126" t="str">
            <v>9 ก.พ. 2567</v>
          </cell>
          <cell r="AZ1126" t="str">
            <v>18 เม.ย. 2567</v>
          </cell>
          <cell r="BA1126">
            <v>70</v>
          </cell>
          <cell r="BB1126" t="str">
            <v>อนุชิต หล้าก่ำ</v>
          </cell>
          <cell r="BC1126">
            <v>5842000</v>
          </cell>
          <cell r="BD1126">
            <v>5842000</v>
          </cell>
          <cell r="BF1126">
            <v>8000</v>
          </cell>
          <cell r="BG1126">
            <v>8000</v>
          </cell>
          <cell r="BI1126" t="str">
            <v xml:space="preserve"> 2 ก.พ.67</v>
          </cell>
          <cell r="BJ1126">
            <v>0.13675213675213677</v>
          </cell>
        </row>
        <row r="1127">
          <cell r="A1127" t="str">
            <v xml:space="preserve">งานบำรุงถนนสาย อด.4010 แยกทางหลวงหมายเลข 2348 - บ้านเท่อเล่อ อ.บ้านผือ จ.อุดรธานี (ตอนที่ 1) </v>
          </cell>
          <cell r="C1127" t="str">
            <v>2567</v>
          </cell>
          <cell r="D1127" t="str">
            <v>ผลผลิตโครงข่ายทางหลวงชนบทได้รับการบำรุงรักษา</v>
          </cell>
          <cell r="E1127" t="str">
            <v>บำรุงรักษาทางหลวงชนบท</v>
          </cell>
          <cell r="F1127" t="str">
            <v>รายการปีเดียว ราคาต่อหน่วยต่ำกว่า 10 ล้านบาท (พลางก่อน2)</v>
          </cell>
          <cell r="G1127" t="str">
            <v>วิธี e-Bidding</v>
          </cell>
          <cell r="H1127" t="str">
            <v>ซ่อมสร้างผิวทางแอสฟัลต์คอนกรีต (โดยวิธี Pavement In - Place Recycling)</v>
          </cell>
          <cell r="I1127" t="str">
            <v>08007280004703210717</v>
          </cell>
          <cell r="K1127" t="str">
            <v>อุดรธานี</v>
          </cell>
          <cell r="L1127">
            <v>1</v>
          </cell>
          <cell r="M1127" t="str">
            <v>แห่ง</v>
          </cell>
          <cell r="N1127" t="str">
            <v>14 ธ.ค. 2566</v>
          </cell>
          <cell r="O1127" t="str">
            <v/>
          </cell>
          <cell r="P1127">
            <v>5750000</v>
          </cell>
          <cell r="Q1127">
            <v>5750000</v>
          </cell>
          <cell r="R1127" t="str">
            <v>ลงนามในสัญญา</v>
          </cell>
          <cell r="S1127" t="str">
            <v/>
          </cell>
          <cell r="T1127" t="str">
            <v>สำนักงานทางหลวงชนบทที่ 15 (อุดรธานี)</v>
          </cell>
          <cell r="U1127" t="str">
            <v>แขวงทางหลวงชนบทอุดรธานี</v>
          </cell>
          <cell r="V1127" t="str">
            <v>สำนักบำรุงทาง</v>
          </cell>
          <cell r="W1127" t="str">
            <v>อุดรธานี</v>
          </cell>
          <cell r="X1127" t="str">
            <v/>
          </cell>
          <cell r="Y1127">
            <v>5750000</v>
          </cell>
          <cell r="Z1127">
            <v>1</v>
          </cell>
          <cell r="AA1127" t="str">
            <v>แห่ง</v>
          </cell>
          <cell r="AB1127" t="str">
            <v>-</v>
          </cell>
          <cell r="AC1127" t="str">
            <v>-</v>
          </cell>
          <cell r="AD1127" t="str">
            <v>แห่ง</v>
          </cell>
          <cell r="AE1127" t="str">
            <v>-</v>
          </cell>
          <cell r="AF1127" t="str">
            <v>-</v>
          </cell>
          <cell r="AG1127" t="str">
            <v>แห่ง</v>
          </cell>
          <cell r="AH1127" t="str">
            <v>27 ธ.ค. 2566</v>
          </cell>
          <cell r="AI1127" t="str">
            <v>21 ธ.ค. 2566</v>
          </cell>
          <cell r="AJ1127" t="str">
            <v>15 ม.ค. 2567</v>
          </cell>
          <cell r="AK1127" t="str">
            <v>16 ม.ค. 2567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 t="str">
            <v>0413536000955</v>
          </cell>
          <cell r="AQ1127" t="str">
            <v>66129335106</v>
          </cell>
          <cell r="AR1127" t="str">
            <v>หจก.เค.อี.ซี.(1993)</v>
          </cell>
          <cell r="AS1127" t="str">
            <v/>
          </cell>
          <cell r="AT1127">
            <v>5745000</v>
          </cell>
          <cell r="AU1127">
            <v>5745000</v>
          </cell>
          <cell r="AV1127" t="str">
            <v/>
          </cell>
          <cell r="AW1127" t="str">
            <v>23/2567</v>
          </cell>
          <cell r="AX1127" t="str">
            <v>8 ก.พ. 2567</v>
          </cell>
          <cell r="AY1127" t="str">
            <v>9 ก.พ. 2567</v>
          </cell>
          <cell r="AZ1127" t="str">
            <v>18 เม.ย. 2567</v>
          </cell>
          <cell r="BA1127">
            <v>70</v>
          </cell>
          <cell r="BB1127" t="str">
            <v>ธนูศิลป์ สุวรรณภักดี</v>
          </cell>
          <cell r="BC1127">
            <v>5745000</v>
          </cell>
          <cell r="BD1127">
            <v>5745000</v>
          </cell>
          <cell r="BF1127">
            <v>5000</v>
          </cell>
          <cell r="BG1127">
            <v>5000</v>
          </cell>
          <cell r="BI1127" t="str">
            <v xml:space="preserve"> 2 ก.พ.67</v>
          </cell>
          <cell r="BJ1127">
            <v>8.6956521739130432E-2</v>
          </cell>
        </row>
        <row r="1128">
          <cell r="A1128" t="str">
            <v>ปรับปรุงอาคารและสิ่งก่อสร้างประกอบ แขวงทางหลวงชนบทอุดรธานี  จ.อุดรธานี</v>
          </cell>
          <cell r="C1128" t="str">
            <v>2567</v>
          </cell>
          <cell r="D1128" t="str">
            <v>ผลผลิตโครงข่ายทางหลวงชนบทได้รับการพัฒนา</v>
          </cell>
          <cell r="E1128" t="str">
            <v>อำนวยการและสนับสนุนการพัฒนาทางหลวงชนบท</v>
          </cell>
          <cell r="F1128" t="str">
            <v>รายการปีเดียว ราคาต่อหน่วยต่ำกว่า 10 ล้านบาท (พลางก่อน1)</v>
          </cell>
          <cell r="G1128" t="str">
            <v>วิธี e-Bidding</v>
          </cell>
          <cell r="H1128" t="str">
            <v>ปรับปรุงอาคารและสิ่งก่อสร้างประกอบ</v>
          </cell>
          <cell r="I1128" t="str">
            <v>08007280003703210218</v>
          </cell>
          <cell r="K1128" t="str">
            <v>อุดรธานี</v>
          </cell>
          <cell r="L1128">
            <v>1</v>
          </cell>
          <cell r="M1128" t="str">
            <v>แห่ง</v>
          </cell>
          <cell r="N1128" t="str">
            <v>17 ต.ค. 2566</v>
          </cell>
          <cell r="O1128" t="str">
            <v/>
          </cell>
          <cell r="P1128">
            <v>5800000</v>
          </cell>
          <cell r="Q1128">
            <v>5800000</v>
          </cell>
          <cell r="R1128" t="str">
            <v>ลงนามในสัญญา</v>
          </cell>
          <cell r="S1128" t="str">
            <v/>
          </cell>
          <cell r="T1128" t="str">
            <v>สำนักงานทางหลวงชนบทที่ 15 (อุดรธานี)</v>
          </cell>
          <cell r="U1128" t="str">
            <v>แขวงทางหลวงชนบทอุดรธานี</v>
          </cell>
          <cell r="V1128" t="str">
            <v>กองแผนงาน</v>
          </cell>
          <cell r="W1128" t="str">
            <v>อุดรธานี</v>
          </cell>
          <cell r="X1128" t="str">
            <v/>
          </cell>
          <cell r="Y1128">
            <v>5800000</v>
          </cell>
          <cell r="Z1128">
            <v>1</v>
          </cell>
          <cell r="AA1128" t="str">
            <v>แห่ง</v>
          </cell>
          <cell r="AB1128" t="str">
            <v>-</v>
          </cell>
          <cell r="AC1128" t="str">
            <v>-</v>
          </cell>
          <cell r="AD1128" t="str">
            <v>แห่ง</v>
          </cell>
          <cell r="AE1128" t="str">
            <v>-</v>
          </cell>
          <cell r="AF1128" t="str">
            <v>-</v>
          </cell>
          <cell r="AG1128" t="str">
            <v>แห่ง</v>
          </cell>
          <cell r="AH1128" t="str">
            <v>6 ธ.ค. 2566</v>
          </cell>
          <cell r="AI1128" t="str">
            <v>29 พ.ย. 2566</v>
          </cell>
          <cell r="AJ1128" t="str">
            <v>22 ธ.ค. 2566</v>
          </cell>
          <cell r="AK1128" t="str">
            <v>25 ธ.ค. 2566</v>
          </cell>
          <cell r="AL1128">
            <v>1</v>
          </cell>
          <cell r="AM1128">
            <v>1</v>
          </cell>
          <cell r="AN1128">
            <v>1</v>
          </cell>
          <cell r="AO1128">
            <v>1</v>
          </cell>
          <cell r="AP1128" t="str">
            <v>0473527000166</v>
          </cell>
          <cell r="AQ1128" t="str">
            <v>66109371441</v>
          </cell>
          <cell r="AR1128" t="str">
            <v>หจก.วาริชก่อสร้าง</v>
          </cell>
          <cell r="AS1128" t="str">
            <v/>
          </cell>
          <cell r="AT1128">
            <v>5590000</v>
          </cell>
          <cell r="AU1128">
            <v>5590000</v>
          </cell>
          <cell r="AV1128" t="str">
            <v/>
          </cell>
          <cell r="AW1128" t="str">
            <v>7/2567</v>
          </cell>
          <cell r="AX1128" t="str">
            <v>9 ม.ค. 2567</v>
          </cell>
          <cell r="AY1128" t="str">
            <v>10 ม.ค. 2567</v>
          </cell>
          <cell r="AZ1128" t="str">
            <v>2 มิ.ย. 2567</v>
          </cell>
          <cell r="BA1128">
            <v>145</v>
          </cell>
          <cell r="BB1128" t="str">
            <v>ธนวรรธห์ จริงสันเทียะ</v>
          </cell>
          <cell r="BC1128">
            <v>5590000</v>
          </cell>
          <cell r="BD1128">
            <v>5590000</v>
          </cell>
          <cell r="BF1128">
            <v>210000</v>
          </cell>
          <cell r="BG1128">
            <v>210000</v>
          </cell>
          <cell r="BI1128" t="str">
            <v xml:space="preserve"> 2 ก.พ.67</v>
          </cell>
          <cell r="BJ1128">
            <v>3.6206896551724137</v>
          </cell>
        </row>
        <row r="1129">
          <cell r="A1129" t="str">
            <v>งานอำนวยความปลอดภัย ถนนสาย อด.2040 แยกทางหลวงหมายเลข 22 - บ้านดอนม่วง  อ.เมือง จ.อุดรธานี</v>
          </cell>
          <cell r="C1129" t="str">
            <v>2567</v>
          </cell>
          <cell r="D1129" t="str">
            <v>ผลผลิตโครงข่ายทางหลวงชนบทมีความปลอดภัย</v>
          </cell>
          <cell r="E1129" t="str">
            <v>อำนวยความปลอดภัยทางถนน</v>
          </cell>
          <cell r="F1129" t="str">
            <v>รายการปีเดียว ราคาต่อหน่วยต่ำกว่า 10 ล้านบาท (พลางก่อน1)</v>
          </cell>
          <cell r="G1129" t="str">
            <v>วิธี e-Bidding</v>
          </cell>
          <cell r="H1129" t="str">
            <v>ไฟฟ้าแสงสว่างและไฟสัญญาณจราจร</v>
          </cell>
          <cell r="I1129" t="str">
            <v>08007280005703210836</v>
          </cell>
          <cell r="J1129" t="str">
            <v>เมือง</v>
          </cell>
          <cell r="K1129" t="str">
            <v>อุดรธานี</v>
          </cell>
          <cell r="L1129">
            <v>2</v>
          </cell>
          <cell r="M1129" t="str">
            <v>แห่ง</v>
          </cell>
          <cell r="N1129" t="str">
            <v>28 พ.ย. 2566</v>
          </cell>
          <cell r="O1129" t="str">
            <v/>
          </cell>
          <cell r="P1129">
            <v>3840000</v>
          </cell>
          <cell r="Q1129">
            <v>3840000</v>
          </cell>
          <cell r="R1129" t="str">
            <v>ลงนามในสัญญา</v>
          </cell>
          <cell r="S1129" t="str">
            <v/>
          </cell>
          <cell r="T1129" t="str">
            <v>สำนักงานทางหลวงชนบทที่ 15 (อุดรธานี)</v>
          </cell>
          <cell r="U1129" t="str">
            <v>แขวงทางหลวงชนบทอุดรธานี</v>
          </cell>
          <cell r="V1129" t="str">
            <v>สำนักอำนวยความปลอดภัย</v>
          </cell>
          <cell r="W1129" t="str">
            <v>อุดรธานี</v>
          </cell>
          <cell r="X1129" t="str">
            <v/>
          </cell>
          <cell r="Y1129">
            <v>3840000</v>
          </cell>
          <cell r="Z1129">
            <v>2</v>
          </cell>
          <cell r="AA1129" t="str">
            <v>แห่ง</v>
          </cell>
          <cell r="AB1129" t="str">
            <v>-</v>
          </cell>
          <cell r="AC1129" t="str">
            <v>-</v>
          </cell>
          <cell r="AD1129" t="str">
            <v>แห่ง</v>
          </cell>
          <cell r="AE1129" t="str">
            <v>-</v>
          </cell>
          <cell r="AF1129" t="str">
            <v>-</v>
          </cell>
          <cell r="AG1129" t="str">
            <v>แห่ง</v>
          </cell>
          <cell r="AH1129" t="str">
            <v>19 ธ.ค. 2566</v>
          </cell>
          <cell r="AI1129" t="str">
            <v>8 ธ.ค. 2566</v>
          </cell>
          <cell r="AJ1129" t="str">
            <v>27 ธ.ค. 2566</v>
          </cell>
          <cell r="AK1129" t="str">
            <v>3 ม.ค. 2567</v>
          </cell>
          <cell r="AL1129">
            <v>1</v>
          </cell>
          <cell r="AM1129">
            <v>1</v>
          </cell>
          <cell r="AN1129">
            <v>1</v>
          </cell>
          <cell r="AO1129">
            <v>1</v>
          </cell>
          <cell r="AP1129" t="str">
            <v>0735558005371</v>
          </cell>
          <cell r="AQ1129" t="str">
            <v>66119541996</v>
          </cell>
          <cell r="AR1129" t="str">
            <v>บริษัท  หมูทอง สตรีทไลท์ จำกัด</v>
          </cell>
          <cell r="AS1129" t="str">
            <v/>
          </cell>
          <cell r="AT1129">
            <v>3832000</v>
          </cell>
          <cell r="AU1129">
            <v>3832000</v>
          </cell>
          <cell r="AV1129" t="str">
            <v/>
          </cell>
          <cell r="AW1129" t="str">
            <v>9/2567</v>
          </cell>
          <cell r="AX1129" t="str">
            <v>29 ม.ค. 2567</v>
          </cell>
          <cell r="AY1129" t="str">
            <v>30 ม.ค. 2567</v>
          </cell>
          <cell r="AZ1129" t="str">
            <v>8 เม.ย. 2567</v>
          </cell>
          <cell r="BA1129">
            <v>70</v>
          </cell>
          <cell r="BB1129" t="str">
            <v>ธัญญาลักษณ์  บุญปอด</v>
          </cell>
          <cell r="BC1129">
            <v>3832000</v>
          </cell>
          <cell r="BD1129">
            <v>3832000</v>
          </cell>
          <cell r="BF1129">
            <v>8000</v>
          </cell>
          <cell r="BG1129">
            <v>8000</v>
          </cell>
          <cell r="BI1129" t="str">
            <v xml:space="preserve"> 2 ก.พ.67</v>
          </cell>
          <cell r="BJ1129">
            <v>0.20833333333333334</v>
          </cell>
        </row>
        <row r="1130">
          <cell r="A1130" t="str">
            <v>งานอำนวยความปลอดภัย ถนนสาย อด.2038 แยกทางหลวงหมายเลข 22 - บ้านหว้านใหญ่  อ.หนองหาน จ.อุดรธานี</v>
          </cell>
          <cell r="C1130" t="str">
            <v>2567</v>
          </cell>
          <cell r="D1130" t="str">
            <v>ผลผลิตโครงข่ายทางหลวงชนบทมีความปลอดภัย</v>
          </cell>
          <cell r="E1130" t="str">
            <v>อำนวยความปลอดภัยทางถนน</v>
          </cell>
          <cell r="F1130" t="str">
            <v>รายการปีเดียว ราคาต่อหน่วยต่ำกว่า 10 ล้านบาท (พลางก่อน1)</v>
          </cell>
          <cell r="G1130" t="str">
            <v>วิธี e-Bidding</v>
          </cell>
          <cell r="H1130" t="str">
            <v>ไฟฟ้าแสงสว่างและไฟสัญญาณจราจร</v>
          </cell>
          <cell r="I1130" t="str">
            <v>08007280005703210836</v>
          </cell>
          <cell r="J1130" t="str">
            <v>หนองหาน</v>
          </cell>
          <cell r="K1130" t="str">
            <v>อุดรธานี</v>
          </cell>
          <cell r="L1130">
            <v>1</v>
          </cell>
          <cell r="M1130" t="str">
            <v>แห่ง</v>
          </cell>
          <cell r="N1130" t="str">
            <v>26 ต.ค. 2566</v>
          </cell>
          <cell r="O1130" t="str">
            <v/>
          </cell>
          <cell r="P1130">
            <v>2250000</v>
          </cell>
          <cell r="Q1130">
            <v>2250000</v>
          </cell>
          <cell r="R1130" t="str">
            <v>ลงนามในสัญญา</v>
          </cell>
          <cell r="S1130" t="str">
            <v/>
          </cell>
          <cell r="T1130" t="str">
            <v>สำนักงานทางหลวงชนบทที่ 15 (อุดรธานี)</v>
          </cell>
          <cell r="U1130" t="str">
            <v>แขวงทางหลวงชนบทอุดรธานี</v>
          </cell>
          <cell r="V1130" t="str">
            <v>สำนักอำนวยความปลอดภัย</v>
          </cell>
          <cell r="W1130" t="str">
            <v>อุดรธานี</v>
          </cell>
          <cell r="X1130" t="str">
            <v/>
          </cell>
          <cell r="Y1130">
            <v>2250000</v>
          </cell>
          <cell r="Z1130">
            <v>1</v>
          </cell>
          <cell r="AA1130" t="str">
            <v>แห่ง</v>
          </cell>
          <cell r="AB1130" t="str">
            <v>-</v>
          </cell>
          <cell r="AC1130" t="str">
            <v>-</v>
          </cell>
          <cell r="AD1130" t="str">
            <v>แห่ง</v>
          </cell>
          <cell r="AE1130" t="str">
            <v>-</v>
          </cell>
          <cell r="AF1130" t="str">
            <v>-</v>
          </cell>
          <cell r="AG1130" t="str">
            <v>แห่ง</v>
          </cell>
          <cell r="AH1130" t="str">
            <v>8 พ.ย. 2566</v>
          </cell>
          <cell r="AI1130" t="str">
            <v>1 พ.ย. 2566</v>
          </cell>
          <cell r="AJ1130" t="str">
            <v>16 พ.ย. 2566</v>
          </cell>
          <cell r="AK1130" t="str">
            <v>21 พ.ย. 2566</v>
          </cell>
          <cell r="AL1130">
            <v>1</v>
          </cell>
          <cell r="AM1130">
            <v>1</v>
          </cell>
          <cell r="AN1130">
            <v>1</v>
          </cell>
          <cell r="AO1130">
            <v>1</v>
          </cell>
          <cell r="AP1130" t="str">
            <v>0735558005371</v>
          </cell>
          <cell r="AQ1130" t="str">
            <v>66109382209</v>
          </cell>
          <cell r="AR1130" t="str">
            <v>บริษัท  หมูทอง สตรีทไลท์ จำกัด</v>
          </cell>
          <cell r="AS1130" t="str">
            <v/>
          </cell>
          <cell r="AT1130">
            <v>2238000</v>
          </cell>
          <cell r="AU1130">
            <v>2238000</v>
          </cell>
          <cell r="AV1130" t="str">
            <v/>
          </cell>
          <cell r="AW1130" t="str">
            <v>2/2567</v>
          </cell>
          <cell r="AX1130" t="str">
            <v>6 ธ.ค. 2566</v>
          </cell>
          <cell r="AY1130" t="str">
            <v>7 ธ.ค. 2566</v>
          </cell>
          <cell r="AZ1130" t="str">
            <v>14 ก.พ. 2567</v>
          </cell>
          <cell r="BA1130">
            <v>70</v>
          </cell>
          <cell r="BB1130" t="str">
            <v>กฤษณะ สิทธิศักดิ์</v>
          </cell>
          <cell r="BC1130">
            <v>2238000</v>
          </cell>
          <cell r="BD1130">
            <v>2238000</v>
          </cell>
          <cell r="BF1130">
            <v>12000</v>
          </cell>
          <cell r="BG1130">
            <v>12000</v>
          </cell>
          <cell r="BI1130" t="str">
            <v xml:space="preserve"> 2 ก.พ.67</v>
          </cell>
          <cell r="BJ1130">
            <v>0.53333333333333333</v>
          </cell>
        </row>
        <row r="1131">
          <cell r="A1131" t="str">
            <v>งานอำนวยความปลอดภัย ถนนสาย อด.4023 แยกทางหลวงหมายเลข 2348 - บ้านน้ำโสม  อ.น้ำโสม จ.อุดรธานี</v>
          </cell>
          <cell r="C1131" t="str">
            <v>2567</v>
          </cell>
          <cell r="D1131" t="str">
            <v>ผลผลิตโครงข่ายทางหลวงชนบทมีความปลอดภัย</v>
          </cell>
          <cell r="E1131" t="str">
            <v>อำนวยความปลอดภัยทางถนน</v>
          </cell>
          <cell r="F1131" t="str">
            <v>รายการปีเดียว ราคาต่อหน่วยต่ำกว่า 10 ล้านบาท (พลางก่อน1)</v>
          </cell>
          <cell r="G1131" t="str">
            <v>วิธี e-Bidding</v>
          </cell>
          <cell r="H1131" t="str">
            <v>เครื่องหมายจราจรบนผิวทาง</v>
          </cell>
          <cell r="I1131" t="str">
            <v>08007280005703210836</v>
          </cell>
          <cell r="J1131" t="str">
            <v>น้ำโสม</v>
          </cell>
          <cell r="K1131" t="str">
            <v>อุดรธานี</v>
          </cell>
          <cell r="L1131">
            <v>2</v>
          </cell>
          <cell r="M1131" t="str">
            <v>แห่ง</v>
          </cell>
          <cell r="N1131" t="str">
            <v>13 ธ.ค. 2566</v>
          </cell>
          <cell r="O1131" t="str">
            <v/>
          </cell>
          <cell r="P1131">
            <v>1000000</v>
          </cell>
          <cell r="Q1131">
            <v>1000000</v>
          </cell>
          <cell r="R1131" t="str">
            <v>ลงนามในสัญญา</v>
          </cell>
          <cell r="S1131" t="str">
            <v/>
          </cell>
          <cell r="T1131" t="str">
            <v>สำนักงานทางหลวงชนบทที่ 15 (อุดรธานี)</v>
          </cell>
          <cell r="U1131" t="str">
            <v>แขวงทางหลวงชนบทอุดรธานี</v>
          </cell>
          <cell r="V1131" t="str">
            <v>สำนักอำนวยความปลอดภัย</v>
          </cell>
          <cell r="W1131" t="str">
            <v>อุดรธานี</v>
          </cell>
          <cell r="X1131" t="str">
            <v/>
          </cell>
          <cell r="Y1131">
            <v>1000000</v>
          </cell>
          <cell r="Z1131">
            <v>2</v>
          </cell>
          <cell r="AA1131" t="str">
            <v>แห่ง</v>
          </cell>
          <cell r="AB1131" t="str">
            <v>-</v>
          </cell>
          <cell r="AC1131" t="str">
            <v>-</v>
          </cell>
          <cell r="AD1131" t="str">
            <v>แห่ง</v>
          </cell>
          <cell r="AE1131" t="str">
            <v>-</v>
          </cell>
          <cell r="AF1131" t="str">
            <v>-</v>
          </cell>
          <cell r="AG1131" t="str">
            <v>แห่ง</v>
          </cell>
          <cell r="AH1131" t="str">
            <v>31 ม.ค. 2567</v>
          </cell>
          <cell r="AI1131" t="str">
            <v>16 ม.ค. 2567</v>
          </cell>
          <cell r="AJ1131" t="str">
            <v>8 ก.พ. 2567</v>
          </cell>
          <cell r="AK1131" t="str">
            <v>9 ก.พ. 2567</v>
          </cell>
          <cell r="AL1131">
            <v>1</v>
          </cell>
          <cell r="AM1131">
            <v>1</v>
          </cell>
          <cell r="AN1131">
            <v>1</v>
          </cell>
          <cell r="AO1131">
            <v>1</v>
          </cell>
          <cell r="AP1131" t="str">
            <v>0103521021318</v>
          </cell>
          <cell r="AQ1131" t="str">
            <v>67019583260</v>
          </cell>
          <cell r="AR1131" t="str">
            <v>หจก.กุลกิจแอซโซซิเอท</v>
          </cell>
          <cell r="AS1131" t="str">
            <v/>
          </cell>
          <cell r="AT1131">
            <v>992000</v>
          </cell>
          <cell r="AU1131">
            <v>992000</v>
          </cell>
          <cell r="AV1131" t="str">
            <v/>
          </cell>
          <cell r="AW1131" t="str">
            <v>37/2567</v>
          </cell>
          <cell r="AX1131" t="str">
            <v>23 ก.พ. 2567</v>
          </cell>
          <cell r="AY1131" t="str">
            <v>24 ก.พ. 2567</v>
          </cell>
          <cell r="AZ1131" t="str">
            <v>23 เม.ย. 2567</v>
          </cell>
          <cell r="BA1131">
            <v>60</v>
          </cell>
          <cell r="BB1131" t="str">
            <v>ทรงศักดิ์ ใจช่วง</v>
          </cell>
          <cell r="BC1131">
            <v>992000</v>
          </cell>
          <cell r="BD1131">
            <v>992000</v>
          </cell>
          <cell r="BF1131">
            <v>8000</v>
          </cell>
          <cell r="BG1131">
            <v>8000</v>
          </cell>
          <cell r="BI1131" t="str">
            <v xml:space="preserve"> 12 ก.พ.67</v>
          </cell>
          <cell r="BJ1131">
            <v>0.8</v>
          </cell>
        </row>
        <row r="1132">
          <cell r="A1132" t="str">
            <v>งานอำนวยความปลอดภัย ถนนสาย อด.4085 แยกทางหลวงหมายเลข 2318 - บ้านผักแว่น  อ.ทุ่งฝน จ.อุดรธานี</v>
          </cell>
          <cell r="C1132" t="str">
            <v>2567</v>
          </cell>
          <cell r="D1132" t="str">
            <v>ผลผลิตโครงข่ายทางหลวงชนบทมีความปลอดภัย</v>
          </cell>
          <cell r="E1132" t="str">
            <v>อำนวยความปลอดภัยทางถนน</v>
          </cell>
          <cell r="F1132" t="str">
            <v>รายการปีเดียว ราคาต่อหน่วยต่ำกว่า 10 ล้านบาท (พลางก่อน1)</v>
          </cell>
          <cell r="G1132" t="str">
            <v>วิธี e-Bidding</v>
          </cell>
          <cell r="H1132" t="str">
            <v>ไฟฟ้าแสงสว่างและไฟสัญญาณจราจร</v>
          </cell>
          <cell r="I1132" t="str">
            <v>08007280005703210836</v>
          </cell>
          <cell r="J1132" t="str">
            <v>ทุ่งฝน</v>
          </cell>
          <cell r="K1132" t="str">
            <v>อุดรธานี</v>
          </cell>
          <cell r="L1132">
            <v>2</v>
          </cell>
          <cell r="M1132" t="str">
            <v>แห่ง</v>
          </cell>
          <cell r="N1132" t="str">
            <v>13 ธ.ค. 2566</v>
          </cell>
          <cell r="O1132" t="str">
            <v/>
          </cell>
          <cell r="P1132">
            <v>3200000</v>
          </cell>
          <cell r="Q1132">
            <v>3200000</v>
          </cell>
          <cell r="R1132" t="str">
            <v>ลงนามในสัญญา</v>
          </cell>
          <cell r="S1132" t="str">
            <v/>
          </cell>
          <cell r="T1132" t="str">
            <v>สำนักงานทางหลวงชนบทที่ 15 (อุดรธานี)</v>
          </cell>
          <cell r="U1132" t="str">
            <v>แขวงทางหลวงชนบทอุดรธานี</v>
          </cell>
          <cell r="V1132" t="str">
            <v>สำนักอำนวยความปลอดภัย</v>
          </cell>
          <cell r="W1132" t="str">
            <v>อุดรธานี</v>
          </cell>
          <cell r="X1132" t="str">
            <v/>
          </cell>
          <cell r="Y1132">
            <v>3200000</v>
          </cell>
          <cell r="Z1132">
            <v>2</v>
          </cell>
          <cell r="AA1132" t="str">
            <v>แห่ง</v>
          </cell>
          <cell r="AB1132" t="str">
            <v>-</v>
          </cell>
          <cell r="AC1132" t="str">
            <v>-</v>
          </cell>
          <cell r="AD1132" t="str">
            <v>แห่ง</v>
          </cell>
          <cell r="AE1132" t="str">
            <v>-</v>
          </cell>
          <cell r="AF1132" t="str">
            <v>-</v>
          </cell>
          <cell r="AG1132" t="str">
            <v>แห่ง</v>
          </cell>
          <cell r="AH1132" t="str">
            <v>8 ม.ค. 2567</v>
          </cell>
          <cell r="AI1132" t="str">
            <v>2 ม.ค. 2567</v>
          </cell>
          <cell r="AJ1132" t="str">
            <v>16 ม.ค. 2567</v>
          </cell>
          <cell r="AK1132" t="str">
            <v>6 ก.พ. 2567</v>
          </cell>
          <cell r="AL1132">
            <v>1</v>
          </cell>
          <cell r="AM1132">
            <v>1</v>
          </cell>
          <cell r="AN1132">
            <v>1</v>
          </cell>
          <cell r="AO1132">
            <v>1</v>
          </cell>
          <cell r="AP1132" t="str">
            <v>0465557000662</v>
          </cell>
          <cell r="AQ1132" t="str">
            <v>66129243464</v>
          </cell>
          <cell r="AR1132" t="str">
            <v>บจก.เอ็น-เทค เทรดดิ้ง 2014 จำกัด</v>
          </cell>
          <cell r="AS1132" t="str">
            <v/>
          </cell>
          <cell r="AT1132">
            <v>3193000</v>
          </cell>
          <cell r="AU1132">
            <v>3193000</v>
          </cell>
          <cell r="AV1132" t="str">
            <v/>
          </cell>
          <cell r="AW1132" t="str">
            <v>14/2567</v>
          </cell>
          <cell r="AX1132" t="str">
            <v>5 ก.พ. 2567</v>
          </cell>
          <cell r="AY1132" t="str">
            <v>6 ก.พ. 2567</v>
          </cell>
          <cell r="AZ1132" t="str">
            <v>15 เม.ย. 2567</v>
          </cell>
          <cell r="BA1132">
            <v>70</v>
          </cell>
          <cell r="BB1132" t="str">
            <v>ธนูศิลป์ สุวรรณภักดี</v>
          </cell>
          <cell r="BC1132">
            <v>3193000</v>
          </cell>
          <cell r="BD1132">
            <v>3193000</v>
          </cell>
          <cell r="BF1132">
            <v>7000</v>
          </cell>
          <cell r="BG1132">
            <v>7000</v>
          </cell>
          <cell r="BI1132" t="str">
            <v xml:space="preserve"> 6 ก.พ.67</v>
          </cell>
          <cell r="BJ1132">
            <v>0.21875</v>
          </cell>
        </row>
        <row r="1133">
          <cell r="A1133" t="str">
            <v>งานอำนวยความปลอดภัย ถนนสาย อด.1065 แยกทางหลวงหมายเลข 2 - บ้านท่ายม  อ.โนนสะอาด จ.อุดรธานี</v>
          </cell>
          <cell r="C1133" t="str">
            <v>2567</v>
          </cell>
          <cell r="D1133" t="str">
            <v>ผลผลิตโครงข่ายทางหลวงชนบทมีความปลอดภัย</v>
          </cell>
          <cell r="E1133" t="str">
            <v>อำนวยความปลอดภัยทางถนน</v>
          </cell>
          <cell r="F1133" t="str">
            <v>รายการปีเดียว ราคาต่อหน่วยต่ำกว่า 10 ล้านบาท (พลางก่อน1)</v>
          </cell>
          <cell r="G1133" t="str">
            <v>วิธี e-Bidding</v>
          </cell>
          <cell r="H1133" t="str">
            <v>ไฟฟ้าแสงสว่างและไฟสัญญาณจราจร</v>
          </cell>
          <cell r="I1133" t="str">
            <v>08007280005703210836</v>
          </cell>
          <cell r="J1133" t="str">
            <v>โนนสะอาด</v>
          </cell>
          <cell r="K1133" t="str">
            <v>อุดรธานี</v>
          </cell>
          <cell r="L1133">
            <v>2</v>
          </cell>
          <cell r="M1133" t="str">
            <v>แห่ง</v>
          </cell>
          <cell r="N1133" t="str">
            <v>13 ธ.ค. 2566</v>
          </cell>
          <cell r="O1133" t="str">
            <v/>
          </cell>
          <cell r="P1133">
            <v>3200000</v>
          </cell>
          <cell r="Q1133">
            <v>3200000</v>
          </cell>
          <cell r="R1133" t="str">
            <v>ลงนามในสัญญา</v>
          </cell>
          <cell r="S1133" t="str">
            <v/>
          </cell>
          <cell r="T1133" t="str">
            <v>สำนักงานทางหลวงชนบทที่ 15 (อุดรธานี)</v>
          </cell>
          <cell r="U1133" t="str">
            <v>แขวงทางหลวงชนบทอุดรธานี</v>
          </cell>
          <cell r="V1133" t="str">
            <v>สำนักอำนวยความปลอดภัย</v>
          </cell>
          <cell r="W1133" t="str">
            <v>อุดรธานี</v>
          </cell>
          <cell r="X1133" t="str">
            <v/>
          </cell>
          <cell r="Y1133">
            <v>3200000</v>
          </cell>
          <cell r="Z1133">
            <v>2</v>
          </cell>
          <cell r="AA1133" t="str">
            <v>แห่ง</v>
          </cell>
          <cell r="AB1133" t="str">
            <v>-</v>
          </cell>
          <cell r="AC1133" t="str">
            <v>-</v>
          </cell>
          <cell r="AD1133" t="str">
            <v>แห่ง</v>
          </cell>
          <cell r="AE1133" t="str">
            <v>-</v>
          </cell>
          <cell r="AF1133" t="str">
            <v>-</v>
          </cell>
          <cell r="AG1133" t="str">
            <v>แห่ง</v>
          </cell>
          <cell r="AH1133" t="str">
            <v>8 ม.ค. 2567</v>
          </cell>
          <cell r="AI1133" t="str">
            <v>2 ม.ค. 2567</v>
          </cell>
          <cell r="AJ1133" t="str">
            <v>16 ม.ค. 2567</v>
          </cell>
          <cell r="AK1133" t="str">
            <v>6 ก.พ. 2567</v>
          </cell>
          <cell r="AL1133">
            <v>1</v>
          </cell>
          <cell r="AM1133">
            <v>1</v>
          </cell>
          <cell r="AN1133">
            <v>1</v>
          </cell>
          <cell r="AO1133">
            <v>1</v>
          </cell>
          <cell r="AP1133" t="str">
            <v>0465557000662</v>
          </cell>
          <cell r="AQ1133" t="str">
            <v>66129243583</v>
          </cell>
          <cell r="AR1133" t="str">
            <v>บจก.เอ็น-เทค เทรดดิ้ง 2014 จำกัด</v>
          </cell>
          <cell r="AS1133" t="str">
            <v/>
          </cell>
          <cell r="AT1133">
            <v>3192000</v>
          </cell>
          <cell r="AU1133">
            <v>3192000</v>
          </cell>
          <cell r="AV1133" t="str">
            <v/>
          </cell>
          <cell r="AW1133" t="str">
            <v>15/2567</v>
          </cell>
          <cell r="AX1133" t="str">
            <v>5 ก.พ. 2567</v>
          </cell>
          <cell r="AY1133" t="str">
            <v>6 ก.พ. 2567</v>
          </cell>
          <cell r="AZ1133" t="str">
            <v>15 เม.ย. 2567</v>
          </cell>
          <cell r="BA1133">
            <v>70</v>
          </cell>
          <cell r="BB1133" t="str">
            <v>วิษณุ อ้องแสนคำ</v>
          </cell>
          <cell r="BC1133">
            <v>3192000</v>
          </cell>
          <cell r="BD1133">
            <v>3192000</v>
          </cell>
          <cell r="BF1133">
            <v>8000</v>
          </cell>
          <cell r="BG1133">
            <v>8000</v>
          </cell>
          <cell r="BI1133" t="str">
            <v xml:space="preserve"> 6 ก.พ.67</v>
          </cell>
          <cell r="BJ1133">
            <v>0.25</v>
          </cell>
        </row>
        <row r="1134">
          <cell r="A1134" t="str">
            <v>งานอำนวยความปลอดภัย ถนนสาย อด.3072 แยกทางหลวงหมายเลข 210 - บ้านดงมีชัย  อ.เมือง จ.อุดรธานี</v>
          </cell>
          <cell r="C1134" t="str">
            <v>2567</v>
          </cell>
          <cell r="D1134" t="str">
            <v>ผลผลิตโครงข่ายทางหลวงชนบทมีความปลอดภัย</v>
          </cell>
          <cell r="E1134" t="str">
            <v>อำนวยความปลอดภัยทางถนน</v>
          </cell>
          <cell r="F1134" t="str">
            <v>รายการปีเดียว ราคาต่อหน่วยต่ำกว่า 10 ล้านบาท (พลางก่อน1)</v>
          </cell>
          <cell r="G1134" t="str">
            <v>วิธี e-Bidding</v>
          </cell>
          <cell r="H1134" t="str">
            <v>ปรับปรุงทางเพื่อความปลอดภัย</v>
          </cell>
          <cell r="I1134" t="str">
            <v>08007280005703210836</v>
          </cell>
          <cell r="J1134" t="str">
            <v>เมือง</v>
          </cell>
          <cell r="K1134" t="str">
            <v>อุดรธานี</v>
          </cell>
          <cell r="L1134">
            <v>2</v>
          </cell>
          <cell r="M1134" t="str">
            <v>แห่ง</v>
          </cell>
          <cell r="N1134" t="str">
            <v>13 ธ.ค. 2566</v>
          </cell>
          <cell r="O1134" t="str">
            <v/>
          </cell>
          <cell r="P1134">
            <v>3698000</v>
          </cell>
          <cell r="Q1134">
            <v>3698000</v>
          </cell>
          <cell r="R1134" t="str">
            <v>ลงนามในสัญญา</v>
          </cell>
          <cell r="S1134" t="str">
            <v/>
          </cell>
          <cell r="T1134" t="str">
            <v>สำนักงานทางหลวงชนบทที่ 15 (อุดรธานี)</v>
          </cell>
          <cell r="U1134" t="str">
            <v>แขวงทางหลวงชนบทอุดรธานี</v>
          </cell>
          <cell r="V1134" t="str">
            <v>สำนักอำนวยความปลอดภัย</v>
          </cell>
          <cell r="W1134" t="str">
            <v>อุดรธานี</v>
          </cell>
          <cell r="X1134" t="str">
            <v/>
          </cell>
          <cell r="Y1134">
            <v>3698000</v>
          </cell>
          <cell r="Z1134">
            <v>2</v>
          </cell>
          <cell r="AA1134" t="str">
            <v>แห่ง</v>
          </cell>
          <cell r="AB1134" t="str">
            <v>-</v>
          </cell>
          <cell r="AC1134" t="str">
            <v>-</v>
          </cell>
          <cell r="AD1134" t="str">
            <v>แห่ง</v>
          </cell>
          <cell r="AE1134" t="str">
            <v>-</v>
          </cell>
          <cell r="AF1134" t="str">
            <v>-</v>
          </cell>
          <cell r="AG1134" t="str">
            <v>แห่ง</v>
          </cell>
          <cell r="AH1134" t="str">
            <v>8 ม.ค. 2567</v>
          </cell>
          <cell r="AI1134" t="str">
            <v>2 ม.ค. 2567</v>
          </cell>
          <cell r="AJ1134" t="str">
            <v>16 ม.ค. 2567</v>
          </cell>
          <cell r="AK1134" t="str">
            <v>6 ก.พ. 2567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 t="str">
            <v>0105542068901</v>
          </cell>
          <cell r="AQ1134" t="str">
            <v>66129243636</v>
          </cell>
          <cell r="AR1134" t="str">
            <v>บจก.เค.เอ็น.วี.อินเตอร์เทรด</v>
          </cell>
          <cell r="AS1134" t="str">
            <v/>
          </cell>
          <cell r="AT1134">
            <v>3690000</v>
          </cell>
          <cell r="AU1134">
            <v>3690000</v>
          </cell>
          <cell r="AV1134" t="str">
            <v/>
          </cell>
          <cell r="AW1134" t="str">
            <v>16/2567</v>
          </cell>
          <cell r="AX1134" t="str">
            <v>5 ก.พ. 2567</v>
          </cell>
          <cell r="AY1134" t="str">
            <v>6 ก.พ. 2567</v>
          </cell>
          <cell r="AZ1134" t="str">
            <v>15 เม.ย. 2567</v>
          </cell>
          <cell r="BA1134">
            <v>70</v>
          </cell>
          <cell r="BB1134" t="str">
            <v>ธนวรรธห์ จริงสันเทียะ</v>
          </cell>
          <cell r="BC1134">
            <v>3690000</v>
          </cell>
          <cell r="BD1134">
            <v>3690000</v>
          </cell>
          <cell r="BF1134">
            <v>8000</v>
          </cell>
          <cell r="BG1134">
            <v>8000</v>
          </cell>
          <cell r="BI1134" t="str">
            <v xml:space="preserve"> 6 ก.พ.67</v>
          </cell>
          <cell r="BJ1134">
            <v>0.21633315305570577</v>
          </cell>
        </row>
        <row r="1135">
          <cell r="A1135" t="str">
            <v>งานอำนวยความปลอดภัย ถนนสาย อด.4082 แยกทางหลวงหมายเลข 2025 - บ้านท่าลี่  อ.กุมภวาปี จ.อุดรธานี</v>
          </cell>
          <cell r="C1135" t="str">
            <v>2567</v>
          </cell>
          <cell r="D1135" t="str">
            <v>ผลผลิตโครงข่ายทางหลวงชนบทมีความปลอดภัย</v>
          </cell>
          <cell r="E1135" t="str">
            <v>อำนวยความปลอดภัยทางถนน</v>
          </cell>
          <cell r="F1135" t="str">
            <v>รายการปีเดียว ราคาต่อหน่วยต่ำกว่า 10 ล้านบาท (พลางก่อน1)</v>
          </cell>
          <cell r="G1135" t="str">
            <v>วิธี e-Bidding</v>
          </cell>
          <cell r="H1135" t="str">
            <v>ไฟฟ้าแสงสว่างและไฟสัญญาณจราจร</v>
          </cell>
          <cell r="I1135" t="str">
            <v>08007280005703210836</v>
          </cell>
          <cell r="J1135" t="str">
            <v>กุมภวาปี</v>
          </cell>
          <cell r="K1135" t="str">
            <v>อุดรธานี</v>
          </cell>
          <cell r="L1135">
            <v>1</v>
          </cell>
          <cell r="M1135" t="str">
            <v>แห่ง</v>
          </cell>
          <cell r="N1135" t="str">
            <v>13 ธ.ค. 2566</v>
          </cell>
          <cell r="O1135" t="str">
            <v/>
          </cell>
          <cell r="P1135">
            <v>3680000</v>
          </cell>
          <cell r="Q1135">
            <v>3680000</v>
          </cell>
          <cell r="R1135" t="str">
            <v>ลงนามในสัญญา</v>
          </cell>
          <cell r="S1135" t="str">
            <v/>
          </cell>
          <cell r="T1135" t="str">
            <v>สำนักงานทางหลวงชนบทที่ 15 (อุดรธานี)</v>
          </cell>
          <cell r="U1135" t="str">
            <v>แขวงทางหลวงชนบทอุดรธานี</v>
          </cell>
          <cell r="V1135" t="str">
            <v>สำนักอำนวยความปลอดภัย</v>
          </cell>
          <cell r="W1135" t="str">
            <v>อุดรธานี</v>
          </cell>
          <cell r="X1135" t="str">
            <v/>
          </cell>
          <cell r="Y1135">
            <v>3680000</v>
          </cell>
          <cell r="Z1135">
            <v>1</v>
          </cell>
          <cell r="AA1135" t="str">
            <v>แห่ง</v>
          </cell>
          <cell r="AB1135" t="str">
            <v>-</v>
          </cell>
          <cell r="AC1135" t="str">
            <v>-</v>
          </cell>
          <cell r="AD1135" t="str">
            <v>แห่ง</v>
          </cell>
          <cell r="AE1135" t="str">
            <v>-</v>
          </cell>
          <cell r="AF1135" t="str">
            <v>-</v>
          </cell>
          <cell r="AG1135" t="str">
            <v>แห่ง</v>
          </cell>
          <cell r="AH1135" t="str">
            <v>8 ม.ค. 2567</v>
          </cell>
          <cell r="AI1135" t="str">
            <v>2 ม.ค. 2567</v>
          </cell>
          <cell r="AJ1135" t="str">
            <v>16 ม.ค. 2567</v>
          </cell>
          <cell r="AK1135" t="str">
            <v>6 ก.พ. 2567</v>
          </cell>
          <cell r="AL1135">
            <v>1</v>
          </cell>
          <cell r="AM1135">
            <v>1</v>
          </cell>
          <cell r="AN1135">
            <v>1</v>
          </cell>
          <cell r="AO1135">
            <v>1</v>
          </cell>
          <cell r="AP1135" t="str">
            <v>0465557000662</v>
          </cell>
          <cell r="AQ1135" t="str">
            <v>66129243676</v>
          </cell>
          <cell r="AR1135" t="str">
            <v>บจก.เอ็น-เทค เทรดดิ้ง 2014 จำกัด</v>
          </cell>
          <cell r="AS1135" t="str">
            <v/>
          </cell>
          <cell r="AT1135">
            <v>3672000</v>
          </cell>
          <cell r="AU1135">
            <v>3672000</v>
          </cell>
          <cell r="AV1135" t="str">
            <v/>
          </cell>
          <cell r="AW1135" t="str">
            <v>17/2567</v>
          </cell>
          <cell r="AX1135" t="str">
            <v>5 ก.พ. 2567</v>
          </cell>
          <cell r="AY1135" t="str">
            <v>6 ก.พ. 2567</v>
          </cell>
          <cell r="AZ1135" t="str">
            <v>15 เม.ย. 2567</v>
          </cell>
          <cell r="BA1135">
            <v>70</v>
          </cell>
          <cell r="BC1135">
            <v>3672000</v>
          </cell>
          <cell r="BD1135">
            <v>3672000</v>
          </cell>
          <cell r="BF1135">
            <v>8000</v>
          </cell>
          <cell r="BG1135">
            <v>8000</v>
          </cell>
          <cell r="BI1135" t="str">
            <v xml:space="preserve"> 6 ก.พ.67</v>
          </cell>
          <cell r="BJ1135">
            <v>0.21739130434782608</v>
          </cell>
        </row>
        <row r="1136">
          <cell r="A1136" t="str">
            <v>งานอำนวยความปลอดภัย ถนนสาย อด.4010 แยกทางหลวงหมายเลข 2348 - บ้านเท่อเล่อ  อ.บ้านผือ จ.อุดรธานี</v>
          </cell>
          <cell r="C1136" t="str">
            <v>2567</v>
          </cell>
          <cell r="D1136" t="str">
            <v>ผลผลิตโครงข่ายทางหลวงชนบทมีความปลอดภัย</v>
          </cell>
          <cell r="E1136" t="str">
            <v>อำนวยความปลอดภัยทางถนน</v>
          </cell>
          <cell r="F1136" t="str">
            <v>รายการปีเดียว ราคาต่อหน่วยต่ำกว่า 10 ล้านบาท (พลางก่อน1)</v>
          </cell>
          <cell r="G1136" t="str">
            <v>วิธี e-Bidding</v>
          </cell>
          <cell r="H1136" t="str">
            <v>ไฟฟ้าแสงสว่างและไฟสัญญาณจราจร</v>
          </cell>
          <cell r="I1136" t="str">
            <v>08007280005703210836</v>
          </cell>
          <cell r="J1136" t="str">
            <v>บ้านผือ</v>
          </cell>
          <cell r="K1136" t="str">
            <v>อุดรธานี</v>
          </cell>
          <cell r="L1136">
            <v>2</v>
          </cell>
          <cell r="M1136" t="str">
            <v>แห่ง</v>
          </cell>
          <cell r="N1136" t="str">
            <v>13 ธ.ค. 2566</v>
          </cell>
          <cell r="O1136" t="str">
            <v/>
          </cell>
          <cell r="P1136">
            <v>3650000</v>
          </cell>
          <cell r="Q1136">
            <v>3650000</v>
          </cell>
          <cell r="R1136" t="str">
            <v>ลงนามในสัญญา</v>
          </cell>
          <cell r="S1136" t="str">
            <v/>
          </cell>
          <cell r="T1136" t="str">
            <v>สำนักงานทางหลวงชนบทที่ 15 (อุดรธานี)</v>
          </cell>
          <cell r="U1136" t="str">
            <v>แขวงทางหลวงชนบทอุดรธานี</v>
          </cell>
          <cell r="V1136" t="str">
            <v>สำนักอำนวยความปลอดภัย</v>
          </cell>
          <cell r="W1136" t="str">
            <v>อุดรธานี</v>
          </cell>
          <cell r="X1136" t="str">
            <v/>
          </cell>
          <cell r="Y1136">
            <v>3650000</v>
          </cell>
          <cell r="Z1136">
            <v>2</v>
          </cell>
          <cell r="AA1136" t="str">
            <v>แห่ง</v>
          </cell>
          <cell r="AB1136" t="str">
            <v>-</v>
          </cell>
          <cell r="AC1136" t="str">
            <v>-</v>
          </cell>
          <cell r="AD1136" t="str">
            <v>แห่ง</v>
          </cell>
          <cell r="AE1136" t="str">
            <v>-</v>
          </cell>
          <cell r="AF1136" t="str">
            <v>-</v>
          </cell>
          <cell r="AG1136" t="str">
            <v>แห่ง</v>
          </cell>
          <cell r="AH1136" t="str">
            <v>8 ม.ค. 2567</v>
          </cell>
          <cell r="AI1136" t="str">
            <v>2 ม.ค. 2567</v>
          </cell>
          <cell r="AJ1136" t="str">
            <v>16 ม.ค. 2567</v>
          </cell>
          <cell r="AK1136" t="str">
            <v>6 ก.พ. 2567</v>
          </cell>
          <cell r="AL1136">
            <v>1</v>
          </cell>
          <cell r="AM1136">
            <v>1</v>
          </cell>
          <cell r="AN1136">
            <v>1</v>
          </cell>
          <cell r="AO1136">
            <v>1</v>
          </cell>
          <cell r="AP1136" t="str">
            <v>0735530000316</v>
          </cell>
          <cell r="AQ1136" t="str">
            <v>66129243726</v>
          </cell>
          <cell r="AR1136" t="str">
            <v>ไททงเฮง จำกัด</v>
          </cell>
          <cell r="AS1136" t="str">
            <v/>
          </cell>
          <cell r="AT1136">
            <v>3646200</v>
          </cell>
          <cell r="AU1136">
            <v>3646200</v>
          </cell>
          <cell r="AV1136" t="str">
            <v/>
          </cell>
          <cell r="AW1136" t="str">
            <v>18/2567</v>
          </cell>
          <cell r="AX1136" t="str">
            <v>5 ก.พ. 2567</v>
          </cell>
          <cell r="AY1136" t="str">
            <v>6 ก.พ. 2567</v>
          </cell>
          <cell r="AZ1136" t="str">
            <v>15 เม.ย. 2567</v>
          </cell>
          <cell r="BA1136">
            <v>70</v>
          </cell>
          <cell r="BB1136" t="str">
            <v>ธีระศักดิ์ นิลผาย</v>
          </cell>
          <cell r="BC1136">
            <v>3646200</v>
          </cell>
          <cell r="BD1136">
            <v>3646200</v>
          </cell>
          <cell r="BF1136">
            <v>3800</v>
          </cell>
          <cell r="BG1136">
            <v>3800</v>
          </cell>
          <cell r="BI1136" t="str">
            <v xml:space="preserve"> 6 ก.พ.67</v>
          </cell>
          <cell r="BJ1136">
            <v>0.10410958904109589</v>
          </cell>
        </row>
        <row r="1137">
          <cell r="A1137" t="str">
            <v>งานอำนวยความปลอดภัย ถนนสาย อด.4056 แยกทางหลวงหมายเลข 2350 - บ้านโนนม่วง  อ.กู่แก้ว จ.อุดรธานี</v>
          </cell>
          <cell r="C1137" t="str">
            <v>2567</v>
          </cell>
          <cell r="D1137" t="str">
            <v>ผลผลิตโครงข่ายทางหลวงชนบทมีความปลอดภัย</v>
          </cell>
          <cell r="E1137" t="str">
            <v>อำนวยความปลอดภัยทางถนน</v>
          </cell>
          <cell r="F1137" t="str">
            <v>รายการปีเดียว ราคาต่อหน่วยต่ำกว่า 10 ล้านบาท (พลางก่อน1)</v>
          </cell>
          <cell r="G1137" t="str">
            <v>วิธี e-Bidding</v>
          </cell>
          <cell r="H1137" t="str">
            <v>ไฟฟ้าแสงสว่างและไฟสัญญาณจราจร</v>
          </cell>
          <cell r="I1137" t="str">
            <v>08007280005703210836</v>
          </cell>
          <cell r="J1137" t="str">
            <v>กู่แก้ว</v>
          </cell>
          <cell r="K1137" t="str">
            <v>อุดรธานี</v>
          </cell>
          <cell r="L1137">
            <v>1</v>
          </cell>
          <cell r="M1137" t="str">
            <v>แห่ง</v>
          </cell>
          <cell r="N1137" t="str">
            <v>13 ธ.ค. 2566</v>
          </cell>
          <cell r="O1137" t="str">
            <v/>
          </cell>
          <cell r="P1137">
            <v>2250000</v>
          </cell>
          <cell r="Q1137">
            <v>2250000</v>
          </cell>
          <cell r="R1137" t="str">
            <v>ลงนามในสัญญา</v>
          </cell>
          <cell r="S1137" t="str">
            <v/>
          </cell>
          <cell r="T1137" t="str">
            <v>สำนักงานทางหลวงชนบทที่ 15 (อุดรธานี)</v>
          </cell>
          <cell r="U1137" t="str">
            <v>แขวงทางหลวงชนบทอุดรธานี</v>
          </cell>
          <cell r="V1137" t="str">
            <v>สำนักอำนวยความปลอดภัย</v>
          </cell>
          <cell r="W1137" t="str">
            <v>อุดรธานี</v>
          </cell>
          <cell r="X1137" t="str">
            <v/>
          </cell>
          <cell r="Y1137">
            <v>2250000</v>
          </cell>
          <cell r="Z1137">
            <v>1</v>
          </cell>
          <cell r="AA1137" t="str">
            <v>แห่ง</v>
          </cell>
          <cell r="AB1137" t="str">
            <v>-</v>
          </cell>
          <cell r="AC1137" t="str">
            <v>-</v>
          </cell>
          <cell r="AD1137" t="str">
            <v>แห่ง</v>
          </cell>
          <cell r="AE1137" t="str">
            <v>-</v>
          </cell>
          <cell r="AF1137" t="str">
            <v>-</v>
          </cell>
          <cell r="AG1137" t="str">
            <v>แห่ง</v>
          </cell>
          <cell r="AH1137" t="str">
            <v>8 ม.ค. 2567</v>
          </cell>
          <cell r="AI1137" t="str">
            <v>2 ม.ค. 2567</v>
          </cell>
          <cell r="AJ1137" t="str">
            <v>16 ม.ค. 2567</v>
          </cell>
          <cell r="AK1137" t="str">
            <v>6 ก.พ. 2567</v>
          </cell>
          <cell r="AL1137">
            <v>1</v>
          </cell>
          <cell r="AM1137">
            <v>1</v>
          </cell>
          <cell r="AN1137">
            <v>1</v>
          </cell>
          <cell r="AO1137">
            <v>1</v>
          </cell>
          <cell r="AP1137" t="str">
            <v>0465557000662</v>
          </cell>
          <cell r="AQ1137" t="str">
            <v>66129243786</v>
          </cell>
          <cell r="AR1137" t="str">
            <v>บจก.เอ็น-เทค เทรดดิ้ง 2014 จำกัด</v>
          </cell>
          <cell r="AS1137" t="str">
            <v/>
          </cell>
          <cell r="AT1137">
            <v>2243000</v>
          </cell>
          <cell r="AU1137">
            <v>2243000</v>
          </cell>
          <cell r="AV1137" t="str">
            <v/>
          </cell>
          <cell r="AW1137" t="str">
            <v>19/2567</v>
          </cell>
          <cell r="AX1137" t="str">
            <v>5 ก.พ. 2567</v>
          </cell>
          <cell r="AY1137" t="str">
            <v>6 ก.พ. 2567</v>
          </cell>
          <cell r="AZ1137" t="str">
            <v>5 เม.ย. 2567</v>
          </cell>
          <cell r="BA1137">
            <v>60</v>
          </cell>
          <cell r="BB1137" t="str">
            <v>อนันต์ รสดี</v>
          </cell>
          <cell r="BC1137">
            <v>2243000</v>
          </cell>
          <cell r="BD1137">
            <v>2243000</v>
          </cell>
          <cell r="BF1137">
            <v>7000</v>
          </cell>
          <cell r="BG1137">
            <v>7000</v>
          </cell>
          <cell r="BI1137" t="str">
            <v xml:space="preserve"> 6 ก.พ.67</v>
          </cell>
          <cell r="BJ1137">
            <v>0.31111111111111112</v>
          </cell>
        </row>
        <row r="1138">
          <cell r="A1138" t="str">
            <v>งานอำนวยความปลอดภัย ถนนสาย อด.4058 แยกทางหลวงหมายเลข 2270 - บ้านสันติสุข  อ.บ้านดุง จ.อุดรธานี</v>
          </cell>
          <cell r="C1138" t="str">
            <v>2567</v>
          </cell>
          <cell r="D1138" t="str">
            <v>ผลผลิตโครงข่ายทางหลวงชนบทมีความปลอดภัย</v>
          </cell>
          <cell r="E1138" t="str">
            <v>อำนวยความปลอดภัยทางถนน</v>
          </cell>
          <cell r="F1138" t="str">
            <v>รายการปีเดียว ราคาต่อหน่วยต่ำกว่า 10 ล้านบาท (พลางก่อน1)</v>
          </cell>
          <cell r="G1138" t="str">
            <v>วิธี e-Bidding</v>
          </cell>
          <cell r="H1138" t="str">
            <v>ไฟฟ้าแสงสว่างและไฟสัญญาณจราจร</v>
          </cell>
          <cell r="I1138" t="str">
            <v>08007280005703210836</v>
          </cell>
          <cell r="J1138" t="str">
            <v>บ้านดุง</v>
          </cell>
          <cell r="K1138" t="str">
            <v>อุดรธานี</v>
          </cell>
          <cell r="L1138">
            <v>1</v>
          </cell>
          <cell r="M1138" t="str">
            <v>แห่ง</v>
          </cell>
          <cell r="N1138" t="str">
            <v>13 ธ.ค. 2566</v>
          </cell>
          <cell r="O1138" t="str">
            <v/>
          </cell>
          <cell r="P1138">
            <v>4000000</v>
          </cell>
          <cell r="Q1138">
            <v>4000000</v>
          </cell>
          <cell r="R1138" t="str">
            <v>ลงนามในสัญญา</v>
          </cell>
          <cell r="S1138" t="str">
            <v/>
          </cell>
          <cell r="T1138" t="str">
            <v>สำนักงานทางหลวงชนบทที่ 15 (อุดรธานี)</v>
          </cell>
          <cell r="U1138" t="str">
            <v>แขวงทางหลวงชนบทอุดรธานี</v>
          </cell>
          <cell r="V1138" t="str">
            <v>สำนักอำนวยความปลอดภัย</v>
          </cell>
          <cell r="W1138" t="str">
            <v>อุดรธานี</v>
          </cell>
          <cell r="X1138" t="str">
            <v/>
          </cell>
          <cell r="Y1138">
            <v>4000000</v>
          </cell>
          <cell r="Z1138">
            <v>1</v>
          </cell>
          <cell r="AA1138" t="str">
            <v>แห่ง</v>
          </cell>
          <cell r="AB1138" t="str">
            <v>-</v>
          </cell>
          <cell r="AC1138" t="str">
            <v>-</v>
          </cell>
          <cell r="AD1138" t="str">
            <v>แห่ง</v>
          </cell>
          <cell r="AE1138" t="str">
            <v>-</v>
          </cell>
          <cell r="AF1138" t="str">
            <v>-</v>
          </cell>
          <cell r="AG1138" t="str">
            <v>แห่ง</v>
          </cell>
          <cell r="AH1138" t="str">
            <v>8 ม.ค. 2567</v>
          </cell>
          <cell r="AI1138" t="str">
            <v>2 ม.ค. 2567</v>
          </cell>
          <cell r="AJ1138" t="str">
            <v>16 ม.ค. 2567</v>
          </cell>
          <cell r="AK1138" t="str">
            <v>6 ก.พ. 2567</v>
          </cell>
          <cell r="AL1138">
            <v>1</v>
          </cell>
          <cell r="AM1138">
            <v>1</v>
          </cell>
          <cell r="AN1138">
            <v>1</v>
          </cell>
          <cell r="AO1138">
            <v>1</v>
          </cell>
          <cell r="AP1138" t="str">
            <v>0105542068901</v>
          </cell>
          <cell r="AQ1138" t="str">
            <v>66129243828</v>
          </cell>
          <cell r="AR1138" t="str">
            <v>บจก.เค.เอ็น.วี.อินเตอร์เทรด</v>
          </cell>
          <cell r="AS1138" t="str">
            <v/>
          </cell>
          <cell r="AT1138">
            <v>3992500</v>
          </cell>
          <cell r="AU1138">
            <v>3992500</v>
          </cell>
          <cell r="AV1138" t="str">
            <v/>
          </cell>
          <cell r="AW1138" t="str">
            <v>20/2567</v>
          </cell>
          <cell r="AX1138" t="str">
            <v>5 ก.พ. 2567</v>
          </cell>
          <cell r="AY1138" t="str">
            <v>6 ก.พ. 2567</v>
          </cell>
          <cell r="AZ1138" t="str">
            <v>15 เม.ย. 2567</v>
          </cell>
          <cell r="BA1138">
            <v>70</v>
          </cell>
          <cell r="BB1138" t="str">
            <v>อนุชิต หล้าก่ำ</v>
          </cell>
          <cell r="BC1138">
            <v>3992500</v>
          </cell>
          <cell r="BD1138">
            <v>3992500</v>
          </cell>
          <cell r="BF1138">
            <v>7500</v>
          </cell>
          <cell r="BG1138">
            <v>7500</v>
          </cell>
          <cell r="BI1138" t="str">
            <v xml:space="preserve"> 6 ก.พ.67</v>
          </cell>
          <cell r="BJ1138">
            <v>0.1875</v>
          </cell>
        </row>
        <row r="1139">
          <cell r="A1139" t="str">
            <v>งานอำนวยความปลอดภัย ถนนสาย อด.4048 แยกทางหลวงหมายเลข 2263 - บ้านแหลมทองพัฒนา  อ.บ้านผือ จ.อุดรธานี</v>
          </cell>
          <cell r="C1139" t="str">
            <v>2567</v>
          </cell>
          <cell r="D1139" t="str">
            <v>ผลผลิตโครงข่ายทางหลวงชนบทมีความปลอดภัย</v>
          </cell>
          <cell r="E1139" t="str">
            <v>อำนวยความปลอดภัยทางถนน</v>
          </cell>
          <cell r="F1139" t="str">
            <v>รายการปีเดียว ราคาต่อหน่วยต่ำกว่า 10 ล้านบาท (พลางก่อน1)</v>
          </cell>
          <cell r="G1139" t="str">
            <v>วิธี e-Bidding</v>
          </cell>
          <cell r="H1139" t="str">
            <v>ไฟฟ้าแสงสว่างและไฟสัญญาณจราจร</v>
          </cell>
          <cell r="I1139" t="str">
            <v>08007280005703210836</v>
          </cell>
          <cell r="J1139" t="str">
            <v>บ้านผือ</v>
          </cell>
          <cell r="K1139" t="str">
            <v>อุดรธานี</v>
          </cell>
          <cell r="L1139">
            <v>2</v>
          </cell>
          <cell r="M1139" t="str">
            <v>แห่ง</v>
          </cell>
          <cell r="N1139" t="str">
            <v>13 ธ.ค. 2566</v>
          </cell>
          <cell r="O1139" t="str">
            <v/>
          </cell>
          <cell r="P1139">
            <v>4930000</v>
          </cell>
          <cell r="Q1139">
            <v>4930000</v>
          </cell>
          <cell r="R1139" t="str">
            <v>ลงนามในสัญญา</v>
          </cell>
          <cell r="S1139" t="str">
            <v/>
          </cell>
          <cell r="T1139" t="str">
            <v>สำนักงานทางหลวงชนบทที่ 15 (อุดรธานี)</v>
          </cell>
          <cell r="U1139" t="str">
            <v>แขวงทางหลวงชนบทอุดรธานี</v>
          </cell>
          <cell r="V1139" t="str">
            <v>สำนักอำนวยความปลอดภัย</v>
          </cell>
          <cell r="W1139" t="str">
            <v>อุดรธานี</v>
          </cell>
          <cell r="X1139" t="str">
            <v/>
          </cell>
          <cell r="Y1139">
            <v>4930000</v>
          </cell>
          <cell r="Z1139">
            <v>2</v>
          </cell>
          <cell r="AA1139" t="str">
            <v>แห่ง</v>
          </cell>
          <cell r="AB1139" t="str">
            <v>-</v>
          </cell>
          <cell r="AC1139" t="str">
            <v>-</v>
          </cell>
          <cell r="AD1139" t="str">
            <v>แห่ง</v>
          </cell>
          <cell r="AE1139" t="str">
            <v>-</v>
          </cell>
          <cell r="AF1139" t="str">
            <v>-</v>
          </cell>
          <cell r="AG1139" t="str">
            <v>แห่ง</v>
          </cell>
          <cell r="AH1139" t="str">
            <v>15 ม.ค. 2567</v>
          </cell>
          <cell r="AI1139" t="str">
            <v>9 ม.ค. 2567</v>
          </cell>
          <cell r="AJ1139" t="str">
            <v>23 ม.ค. 2567</v>
          </cell>
          <cell r="AK1139" t="str">
            <v>25 ม.ค. 2567</v>
          </cell>
          <cell r="AL1139">
            <v>1</v>
          </cell>
          <cell r="AM1139">
            <v>1</v>
          </cell>
          <cell r="AN1139">
            <v>1</v>
          </cell>
          <cell r="AO1139">
            <v>1</v>
          </cell>
          <cell r="AP1139" t="str">
            <v>0415552000991</v>
          </cell>
          <cell r="AQ1139" t="str">
            <v>66129243867</v>
          </cell>
          <cell r="AR1139" t="str">
            <v>บจก.อ.อวิกา</v>
          </cell>
          <cell r="AS1139" t="str">
            <v/>
          </cell>
          <cell r="AT1139">
            <v>4917400</v>
          </cell>
          <cell r="AU1139">
            <v>4917400</v>
          </cell>
          <cell r="AV1139" t="str">
            <v/>
          </cell>
          <cell r="AW1139" t="str">
            <v>24/2567</v>
          </cell>
          <cell r="AX1139" t="str">
            <v>12 ก.พ. 2567</v>
          </cell>
          <cell r="AY1139" t="str">
            <v>13 ก.พ. 2567</v>
          </cell>
          <cell r="AZ1139" t="str">
            <v>12 พ.ค. 2567</v>
          </cell>
          <cell r="BA1139">
            <v>90</v>
          </cell>
          <cell r="BB1139" t="str">
            <v>ธีระศักดิ์ นิลผาย</v>
          </cell>
          <cell r="BC1139">
            <v>4917400</v>
          </cell>
          <cell r="BD1139">
            <v>4917400</v>
          </cell>
          <cell r="BF1139">
            <v>12600</v>
          </cell>
          <cell r="BG1139">
            <v>12600</v>
          </cell>
          <cell r="BI1139" t="str">
            <v xml:space="preserve"> 2 ก.พ.67</v>
          </cell>
          <cell r="BJ1139">
            <v>0.25557809330628806</v>
          </cell>
        </row>
        <row r="1140">
          <cell r="A1140" t="str">
            <v>งานอำนวยความปลอดภัย ถนนสาย อด.4016 แยกทางหลวงหมายเลข 2312 - บ้านโนนอุดม  อ.หนองหาน จ.อุดรธานี</v>
          </cell>
          <cell r="C1140" t="str">
            <v>2567</v>
          </cell>
          <cell r="D1140" t="str">
            <v>ผลผลิตโครงข่ายทางหลวงชนบทมีความปลอดภัย</v>
          </cell>
          <cell r="E1140" t="str">
            <v>อำนวยความปลอดภัยทางถนน</v>
          </cell>
          <cell r="F1140" t="str">
            <v>รายการปีเดียว ราคาต่อหน่วยต่ำกว่า 10 ล้านบาท (พลางก่อน1)</v>
          </cell>
          <cell r="G1140" t="str">
            <v>วิธี e-Bidding</v>
          </cell>
          <cell r="H1140" t="str">
            <v>ไฟฟ้าแสงสว่างและไฟสัญญาณจราจร</v>
          </cell>
          <cell r="I1140" t="str">
            <v>08007280005703210836</v>
          </cell>
          <cell r="J1140" t="str">
            <v>หนองหาน</v>
          </cell>
          <cell r="K1140" t="str">
            <v>อุดรธานี</v>
          </cell>
          <cell r="L1140">
            <v>1</v>
          </cell>
          <cell r="M1140" t="str">
            <v>แห่ง</v>
          </cell>
          <cell r="N1140" t="str">
            <v>13 ธ.ค. 2566</v>
          </cell>
          <cell r="O1140" t="str">
            <v/>
          </cell>
          <cell r="P1140">
            <v>3040000</v>
          </cell>
          <cell r="Q1140">
            <v>3040000</v>
          </cell>
          <cell r="R1140" t="str">
            <v>ลงนามในสัญญา</v>
          </cell>
          <cell r="S1140" t="str">
            <v/>
          </cell>
          <cell r="T1140" t="str">
            <v>สำนักงานทางหลวงชนบทที่ 15 (อุดรธานี)</v>
          </cell>
          <cell r="U1140" t="str">
            <v>แขวงทางหลวงชนบทอุดรธานี</v>
          </cell>
          <cell r="V1140" t="str">
            <v>สำนักอำนวยความปลอดภัย</v>
          </cell>
          <cell r="W1140" t="str">
            <v>อุดรธานี</v>
          </cell>
          <cell r="X1140" t="str">
            <v/>
          </cell>
          <cell r="Y1140">
            <v>3040000</v>
          </cell>
          <cell r="Z1140">
            <v>1</v>
          </cell>
          <cell r="AA1140" t="str">
            <v>แห่ง</v>
          </cell>
          <cell r="AB1140" t="str">
            <v>-</v>
          </cell>
          <cell r="AC1140" t="str">
            <v>-</v>
          </cell>
          <cell r="AD1140" t="str">
            <v>แห่ง</v>
          </cell>
          <cell r="AE1140" t="str">
            <v>-</v>
          </cell>
          <cell r="AF1140" t="str">
            <v>-</v>
          </cell>
          <cell r="AG1140" t="str">
            <v>แห่ง</v>
          </cell>
          <cell r="AH1140" t="str">
            <v>25 ม.ค. 2567</v>
          </cell>
          <cell r="AI1140" t="str">
            <v>9 ม.ค. 2567</v>
          </cell>
          <cell r="AJ1140" t="str">
            <v>2 ก.พ. 2567</v>
          </cell>
          <cell r="AK1140" t="str">
            <v>5 ก.พ. 2567</v>
          </cell>
          <cell r="AL1140">
            <v>1</v>
          </cell>
          <cell r="AM1140">
            <v>1</v>
          </cell>
          <cell r="AN1140">
            <v>1</v>
          </cell>
          <cell r="AO1140">
            <v>1</v>
          </cell>
          <cell r="AP1140" t="str">
            <v>0465557000662</v>
          </cell>
          <cell r="AQ1140" t="str">
            <v>67019468492</v>
          </cell>
          <cell r="AR1140" t="str">
            <v>บจก.เอ็น-เทค เทรดดิ้ง 2014 จำกัด</v>
          </cell>
          <cell r="AS1140" t="str">
            <v/>
          </cell>
          <cell r="AT1140">
            <v>3033000</v>
          </cell>
          <cell r="AU1140">
            <v>3033000</v>
          </cell>
          <cell r="AV1140" t="str">
            <v/>
          </cell>
          <cell r="AW1140" t="str">
            <v>35/2567</v>
          </cell>
          <cell r="AX1140" t="str">
            <v>23 ก.พ. 2567</v>
          </cell>
          <cell r="AY1140" t="str">
            <v>24 ก.พ. 2567</v>
          </cell>
          <cell r="AZ1140" t="str">
            <v>23 พ.ค. 2567</v>
          </cell>
          <cell r="BA1140">
            <v>90</v>
          </cell>
          <cell r="BB1140" t="str">
            <v>วิษณุ อ้องแสนคำ</v>
          </cell>
          <cell r="BC1140">
            <v>3033000</v>
          </cell>
          <cell r="BD1140">
            <v>3033000</v>
          </cell>
          <cell r="BF1140">
            <v>7000</v>
          </cell>
          <cell r="BG1140">
            <v>7000</v>
          </cell>
          <cell r="BI1140" t="str">
            <v xml:space="preserve"> 5 ก.พ.67</v>
          </cell>
          <cell r="BJ1140">
            <v>0.23026315789473684</v>
          </cell>
        </row>
        <row r="1141">
          <cell r="A1141" t="str">
            <v>งานอำนวยความปลอดภัย ถนนสาย อด.5022 แยกทางหลวงชนบท อด.4066 - บ้านบ่อปัทม์  อ.พิบูลย์รักษ์ จ.อุดรธานี</v>
          </cell>
          <cell r="C1141" t="str">
            <v>2567</v>
          </cell>
          <cell r="D1141" t="str">
            <v>ผลผลิตโครงข่ายทางหลวงชนบทมีความปลอดภัย</v>
          </cell>
          <cell r="E1141" t="str">
            <v>อำนวยความปลอดภัยทางถนน</v>
          </cell>
          <cell r="F1141" t="str">
            <v>รายการปีเดียว ราคาต่อหน่วยต่ำกว่า 10 ล้านบาท (พลางก่อน1)</v>
          </cell>
          <cell r="G1141" t="str">
            <v>วิธี e-Bidding</v>
          </cell>
          <cell r="H1141" t="str">
            <v>ไฟฟ้าแสงสว่างและไฟสัญญาณจราจร</v>
          </cell>
          <cell r="I1141" t="str">
            <v>08007280005703210836</v>
          </cell>
          <cell r="J1141" t="str">
            <v>พิบูลย์รักษ์</v>
          </cell>
          <cell r="K1141" t="str">
            <v>อุดรธานี</v>
          </cell>
          <cell r="L1141">
            <v>1</v>
          </cell>
          <cell r="M1141" t="str">
            <v>แห่ง</v>
          </cell>
          <cell r="N1141" t="str">
            <v>13 ธ.ค. 2566</v>
          </cell>
          <cell r="O1141" t="str">
            <v/>
          </cell>
          <cell r="P1141">
            <v>3200000</v>
          </cell>
          <cell r="Q1141">
            <v>3200000</v>
          </cell>
          <cell r="R1141" t="str">
            <v>ลงนามในสัญญา</v>
          </cell>
          <cell r="S1141" t="str">
            <v/>
          </cell>
          <cell r="T1141" t="str">
            <v>สำนักงานทางหลวงชนบทที่ 15 (อุดรธานี)</v>
          </cell>
          <cell r="U1141" t="str">
            <v>แขวงทางหลวงชนบทอุดรธานี</v>
          </cell>
          <cell r="V1141" t="str">
            <v>สำนักอำนวยความปลอดภัย</v>
          </cell>
          <cell r="W1141" t="str">
            <v>อุดรธานี</v>
          </cell>
          <cell r="X1141" t="str">
            <v/>
          </cell>
          <cell r="Y1141">
            <v>3200000</v>
          </cell>
          <cell r="Z1141">
            <v>1</v>
          </cell>
          <cell r="AA1141" t="str">
            <v>แห่ง</v>
          </cell>
          <cell r="AB1141" t="str">
            <v>-</v>
          </cell>
          <cell r="AC1141" t="str">
            <v>-</v>
          </cell>
          <cell r="AD1141" t="str">
            <v>แห่ง</v>
          </cell>
          <cell r="AE1141" t="str">
            <v>-</v>
          </cell>
          <cell r="AF1141" t="str">
            <v>-</v>
          </cell>
          <cell r="AG1141" t="str">
            <v>แห่ง</v>
          </cell>
          <cell r="AH1141" t="str">
            <v>15 ม.ค. 2567</v>
          </cell>
          <cell r="AI1141" t="str">
            <v>9 ม.ค. 2567</v>
          </cell>
          <cell r="AJ1141" t="str">
            <v>23 ม.ค. 2567</v>
          </cell>
          <cell r="AK1141" t="str">
            <v>25 ม.ค. 2567</v>
          </cell>
          <cell r="AL1141">
            <v>1</v>
          </cell>
          <cell r="AM1141">
            <v>1</v>
          </cell>
          <cell r="AN1141">
            <v>1</v>
          </cell>
          <cell r="AO1141">
            <v>1</v>
          </cell>
          <cell r="AP1141" t="str">
            <v>0103552002111</v>
          </cell>
          <cell r="AQ1141" t="str">
            <v>66129243967</v>
          </cell>
          <cell r="AR1141" t="str">
            <v>หจก.ซิสเท็ม เซฟ</v>
          </cell>
          <cell r="AS1141" t="str">
            <v/>
          </cell>
          <cell r="AT1141">
            <v>3190000</v>
          </cell>
          <cell r="AU1141">
            <v>3190000</v>
          </cell>
          <cell r="AV1141" t="str">
            <v/>
          </cell>
          <cell r="AW1141" t="str">
            <v>25/2567</v>
          </cell>
          <cell r="AX1141" t="str">
            <v>12 ก.พ. 2567</v>
          </cell>
          <cell r="AY1141" t="str">
            <v>13 ก.พ. 2567</v>
          </cell>
          <cell r="AZ1141" t="str">
            <v>12 พ.ค. 2567</v>
          </cell>
          <cell r="BA1141">
            <v>90</v>
          </cell>
          <cell r="BB1141" t="str">
            <v>ธนวรรธห์ จริงสันเทียะ</v>
          </cell>
          <cell r="BC1141">
            <v>3190000</v>
          </cell>
          <cell r="BD1141">
            <v>3190000</v>
          </cell>
          <cell r="BF1141">
            <v>10000</v>
          </cell>
          <cell r="BG1141">
            <v>10000</v>
          </cell>
          <cell r="BI1141" t="str">
            <v xml:space="preserve"> 2 ก.พ.67</v>
          </cell>
          <cell r="BJ1141">
            <v>0.3125</v>
          </cell>
        </row>
        <row r="1142">
          <cell r="A1142" t="str">
            <v>งานอำนวยความปลอดภัย ถนนสาย อด.4066 แยกทางหลวงหมายเลข 2312 - บ้านโพนทัน  อ.พิบูลย์รักษ์ จ.อุดรธานี</v>
          </cell>
          <cell r="C1142" t="str">
            <v>2567</v>
          </cell>
          <cell r="D1142" t="str">
            <v>ผลผลิตโครงข่ายทางหลวงชนบทมีความปลอดภัย</v>
          </cell>
          <cell r="E1142" t="str">
            <v>อำนวยความปลอดภัยทางถนน</v>
          </cell>
          <cell r="F1142" t="str">
            <v>รายการปีเดียว ราคาต่อหน่วยต่ำกว่า 10 ล้านบาท (พลางก่อน1)</v>
          </cell>
          <cell r="G1142" t="str">
            <v>วิธี e-Bidding</v>
          </cell>
          <cell r="H1142" t="str">
            <v>ปรับปรุงทางเพื่อความปลอดภัย</v>
          </cell>
          <cell r="I1142" t="str">
            <v>08007280005703210836</v>
          </cell>
          <cell r="J1142" t="str">
            <v>พิบูลย์รักษ์</v>
          </cell>
          <cell r="K1142" t="str">
            <v>อุดรธานี</v>
          </cell>
          <cell r="L1142">
            <v>2</v>
          </cell>
          <cell r="M1142" t="str">
            <v>แห่ง</v>
          </cell>
          <cell r="N1142" t="str">
            <v>13 ธ.ค. 2566</v>
          </cell>
          <cell r="O1142" t="str">
            <v/>
          </cell>
          <cell r="P1142">
            <v>4200000</v>
          </cell>
          <cell r="Q1142">
            <v>4200000</v>
          </cell>
          <cell r="R1142" t="str">
            <v>ลงนามในสัญญา</v>
          </cell>
          <cell r="S1142" t="str">
            <v/>
          </cell>
          <cell r="T1142" t="str">
            <v>สำนักงานทางหลวงชนบทที่ 15 (อุดรธานี)</v>
          </cell>
          <cell r="U1142" t="str">
            <v>แขวงทางหลวงชนบทอุดรธานี</v>
          </cell>
          <cell r="V1142" t="str">
            <v>สำนักอำนวยความปลอดภัย</v>
          </cell>
          <cell r="W1142" t="str">
            <v>อุดรธานี</v>
          </cell>
          <cell r="X1142" t="str">
            <v/>
          </cell>
          <cell r="Y1142">
            <v>4200000</v>
          </cell>
          <cell r="Z1142">
            <v>2</v>
          </cell>
          <cell r="AA1142" t="str">
            <v>แห่ง</v>
          </cell>
          <cell r="AB1142" t="str">
            <v>-</v>
          </cell>
          <cell r="AC1142" t="str">
            <v>-</v>
          </cell>
          <cell r="AD1142" t="str">
            <v>แห่ง</v>
          </cell>
          <cell r="AE1142" t="str">
            <v>-</v>
          </cell>
          <cell r="AF1142" t="str">
            <v>-</v>
          </cell>
          <cell r="AG1142" t="str">
            <v>แห่ง</v>
          </cell>
          <cell r="AH1142" t="str">
            <v>15 ม.ค. 2567</v>
          </cell>
          <cell r="AI1142" t="str">
            <v>9 ม.ค. 2567</v>
          </cell>
          <cell r="AJ1142" t="str">
            <v>23 ม.ค. 2567</v>
          </cell>
          <cell r="AK1142" t="str">
            <v>25 ม.ค. 2567</v>
          </cell>
          <cell r="AL1142">
            <v>1</v>
          </cell>
          <cell r="AM1142">
            <v>1</v>
          </cell>
          <cell r="AN1142">
            <v>1</v>
          </cell>
          <cell r="AO1142">
            <v>1</v>
          </cell>
          <cell r="AP1142" t="str">
            <v>0105548163344</v>
          </cell>
          <cell r="AQ1142" t="str">
            <v>66129243994</v>
          </cell>
          <cell r="AR1142" t="str">
            <v xml:space="preserve">บจก.เฟิสท์ โรด เทค </v>
          </cell>
          <cell r="AS1142" t="str">
            <v/>
          </cell>
          <cell r="AT1142">
            <v>4191500</v>
          </cell>
          <cell r="AU1142">
            <v>4191500</v>
          </cell>
          <cell r="AV1142" t="str">
            <v/>
          </cell>
          <cell r="AW1142" t="str">
            <v>26/2567</v>
          </cell>
          <cell r="AX1142" t="str">
            <v>12 ก.พ. 2567</v>
          </cell>
          <cell r="AY1142" t="str">
            <v>13 ก.พ. 2567</v>
          </cell>
          <cell r="AZ1142" t="str">
            <v>12 พ.ค. 2567</v>
          </cell>
          <cell r="BA1142">
            <v>90</v>
          </cell>
          <cell r="BB1142" t="str">
            <v>ธนูศิลป์ สุวรรณภักดี</v>
          </cell>
          <cell r="BC1142">
            <v>4191500</v>
          </cell>
          <cell r="BD1142">
            <v>4191500</v>
          </cell>
          <cell r="BF1142">
            <v>8500</v>
          </cell>
          <cell r="BG1142">
            <v>8500</v>
          </cell>
          <cell r="BI1142" t="str">
            <v xml:space="preserve"> 2 ก.พ.67</v>
          </cell>
          <cell r="BJ1142">
            <v>0.20238095238095238</v>
          </cell>
        </row>
        <row r="1143">
          <cell r="A1143" t="str">
            <v>งานอำนวยความปลอดภัย ถนนสาย อด.1054 แยกทางหลวงหมายเลข 2 - บ้านห้วยสามพาด  อ.ประจักษ์ศิลปาคม จ.อุดรธานี</v>
          </cell>
          <cell r="C1143" t="str">
            <v>2567</v>
          </cell>
          <cell r="D1143" t="str">
            <v>ผลผลิตโครงข่ายทางหลวงชนบทมีความปลอดภัย</v>
          </cell>
          <cell r="E1143" t="str">
            <v>อำนวยความปลอดภัยทางถนน</v>
          </cell>
          <cell r="F1143" t="str">
            <v>รายการปีเดียว ราคาต่อหน่วยต่ำกว่า 10 ล้านบาท (พลางก่อน1)</v>
          </cell>
          <cell r="G1143" t="str">
            <v>วิธี e-Bidding</v>
          </cell>
          <cell r="H1143" t="str">
            <v>ไฟฟ้าแสงสว่างและไฟสัญญาณจราจร</v>
          </cell>
          <cell r="I1143" t="str">
            <v>08007280005703210836</v>
          </cell>
          <cell r="J1143" t="str">
            <v>ประจักษ์ศิลปาคม</v>
          </cell>
          <cell r="K1143" t="str">
            <v>อุดรธานี</v>
          </cell>
          <cell r="L1143">
            <v>1</v>
          </cell>
          <cell r="M1143" t="str">
            <v>แห่ง</v>
          </cell>
          <cell r="N1143" t="str">
            <v>13 ธ.ค. 2566</v>
          </cell>
          <cell r="O1143" t="str">
            <v/>
          </cell>
          <cell r="P1143">
            <v>2250000</v>
          </cell>
          <cell r="Q1143">
            <v>2250000</v>
          </cell>
          <cell r="R1143" t="str">
            <v>ลงนามในสัญญา</v>
          </cell>
          <cell r="S1143" t="str">
            <v/>
          </cell>
          <cell r="T1143" t="str">
            <v>สำนักงานทางหลวงชนบทที่ 15 (อุดรธานี)</v>
          </cell>
          <cell r="U1143" t="str">
            <v>แขวงทางหลวงชนบทอุดรธานี</v>
          </cell>
          <cell r="V1143" t="str">
            <v>สำนักอำนวยความปลอดภัย</v>
          </cell>
          <cell r="W1143" t="str">
            <v>อุดรธานี</v>
          </cell>
          <cell r="X1143" t="str">
            <v/>
          </cell>
          <cell r="Y1143">
            <v>2250000</v>
          </cell>
          <cell r="Z1143">
            <v>1</v>
          </cell>
          <cell r="AA1143" t="str">
            <v>แห่ง</v>
          </cell>
          <cell r="AB1143" t="str">
            <v>-</v>
          </cell>
          <cell r="AC1143" t="str">
            <v>-</v>
          </cell>
          <cell r="AD1143" t="str">
            <v>แห่ง</v>
          </cell>
          <cell r="AE1143" t="str">
            <v>-</v>
          </cell>
          <cell r="AF1143" t="str">
            <v>-</v>
          </cell>
          <cell r="AG1143" t="str">
            <v>แห่ง</v>
          </cell>
          <cell r="AH1143" t="str">
            <v>15 ม.ค. 2567</v>
          </cell>
          <cell r="AI1143" t="str">
            <v>9 ม.ค. 2567</v>
          </cell>
          <cell r="AJ1143" t="str">
            <v>23 ม.ค. 2567</v>
          </cell>
          <cell r="AK1143" t="str">
            <v>25 ม.ค. 2567</v>
          </cell>
          <cell r="AL1143">
            <v>1</v>
          </cell>
          <cell r="AM1143">
            <v>1</v>
          </cell>
          <cell r="AN1143">
            <v>1</v>
          </cell>
          <cell r="AO1143">
            <v>1</v>
          </cell>
          <cell r="AP1143" t="str">
            <v>0405562004085</v>
          </cell>
          <cell r="AQ1143" t="str">
            <v>66129244039</v>
          </cell>
          <cell r="AR1143" t="str">
            <v>บจก.ทีแอนด์โอ คอร์ปอเรชั่น</v>
          </cell>
          <cell r="AS1143" t="str">
            <v/>
          </cell>
          <cell r="AT1143">
            <v>2230000</v>
          </cell>
          <cell r="AU1143">
            <v>2230000</v>
          </cell>
          <cell r="AV1143" t="str">
            <v/>
          </cell>
          <cell r="AW1143" t="str">
            <v>27/2567</v>
          </cell>
          <cell r="AX1143" t="str">
            <v>12 ก.พ. 2567</v>
          </cell>
          <cell r="AY1143" t="str">
            <v>13 ก.พ. 2567</v>
          </cell>
          <cell r="AZ1143" t="str">
            <v>2 พ.ค. 2567</v>
          </cell>
          <cell r="BA1143">
            <v>80</v>
          </cell>
          <cell r="BB1143" t="str">
            <v>ธัญญาลักษณ์  บุญปอด</v>
          </cell>
          <cell r="BC1143">
            <v>2230000</v>
          </cell>
          <cell r="BD1143">
            <v>2230000</v>
          </cell>
          <cell r="BF1143">
            <v>20000</v>
          </cell>
          <cell r="BG1143">
            <v>20000</v>
          </cell>
          <cell r="BI1143" t="str">
            <v xml:space="preserve"> 2 ก.พ.67</v>
          </cell>
          <cell r="BJ1143">
            <v>0.88888888888888884</v>
          </cell>
        </row>
        <row r="1144">
          <cell r="A1144" t="str">
            <v>งานอำนวยความปลอดภัย ถนนสาย อด.4027 แยกทางหลวงหมายเลข 2329 - บ้านทุ่งม่วง  อ.เพ็ญ จ.อุดรธานี</v>
          </cell>
          <cell r="C1144" t="str">
            <v>2567</v>
          </cell>
          <cell r="D1144" t="str">
            <v>ผลผลิตโครงข่ายทางหลวงชนบทมีความปลอดภัย</v>
          </cell>
          <cell r="E1144" t="str">
            <v>อำนวยความปลอดภัยทางถนน</v>
          </cell>
          <cell r="F1144" t="str">
            <v>รายการปีเดียว ราคาต่อหน่วยต่ำกว่า 10 ล้านบาท (พลางก่อน1)</v>
          </cell>
          <cell r="G1144" t="str">
            <v>วิธี e-Bidding</v>
          </cell>
          <cell r="H1144" t="str">
            <v>ไฟฟ้าแสงสว่างและไฟสัญญาณจราจร</v>
          </cell>
          <cell r="I1144" t="str">
            <v>08007280005703210836</v>
          </cell>
          <cell r="J1144" t="str">
            <v>เพ็ญ</v>
          </cell>
          <cell r="K1144" t="str">
            <v>อุดรธานี</v>
          </cell>
          <cell r="L1144">
            <v>1</v>
          </cell>
          <cell r="M1144" t="str">
            <v>แห่ง</v>
          </cell>
          <cell r="N1144" t="str">
            <v>13 ธ.ค. 2566</v>
          </cell>
          <cell r="O1144" t="str">
            <v/>
          </cell>
          <cell r="P1144">
            <v>2250000</v>
          </cell>
          <cell r="Q1144">
            <v>2250000</v>
          </cell>
          <cell r="R1144" t="str">
            <v>ลงนามในสัญญา</v>
          </cell>
          <cell r="S1144" t="str">
            <v/>
          </cell>
          <cell r="T1144" t="str">
            <v>สำนักงานทางหลวงชนบทที่ 15 (อุดรธานี)</v>
          </cell>
          <cell r="U1144" t="str">
            <v>แขวงทางหลวงชนบทอุดรธานี</v>
          </cell>
          <cell r="V1144" t="str">
            <v>สำนักอำนวยความปลอดภัย</v>
          </cell>
          <cell r="W1144" t="str">
            <v>อุดรธานี</v>
          </cell>
          <cell r="X1144" t="str">
            <v/>
          </cell>
          <cell r="Y1144">
            <v>2250000</v>
          </cell>
          <cell r="Z1144">
            <v>1</v>
          </cell>
          <cell r="AA1144" t="str">
            <v>แห่ง</v>
          </cell>
          <cell r="AB1144" t="str">
            <v>-</v>
          </cell>
          <cell r="AC1144" t="str">
            <v>-</v>
          </cell>
          <cell r="AD1144" t="str">
            <v>แห่ง</v>
          </cell>
          <cell r="AE1144" t="str">
            <v>-</v>
          </cell>
          <cell r="AF1144" t="str">
            <v>-</v>
          </cell>
          <cell r="AG1144" t="str">
            <v>แห่ง</v>
          </cell>
          <cell r="AH1144" t="str">
            <v>15 ม.ค. 2567</v>
          </cell>
          <cell r="AI1144" t="str">
            <v>9 ม.ค. 2567</v>
          </cell>
          <cell r="AJ1144" t="str">
            <v>23 ม.ค. 2567</v>
          </cell>
          <cell r="AK1144" t="str">
            <v>25 ม.ค. 2567</v>
          </cell>
          <cell r="AL1144">
            <v>1</v>
          </cell>
          <cell r="AM1144">
            <v>1</v>
          </cell>
          <cell r="AN1144">
            <v>1</v>
          </cell>
          <cell r="AO1144">
            <v>1</v>
          </cell>
          <cell r="AP1144" t="str">
            <v>0103550009321</v>
          </cell>
          <cell r="AQ1144" t="str">
            <v>66129244068</v>
          </cell>
          <cell r="AR1144" t="str">
            <v>หจก.ไทยเวย์โรดไลน์</v>
          </cell>
          <cell r="AS1144" t="str">
            <v/>
          </cell>
          <cell r="AT1144">
            <v>2247000</v>
          </cell>
          <cell r="AU1144">
            <v>2247000</v>
          </cell>
          <cell r="AV1144" t="str">
            <v/>
          </cell>
          <cell r="AW1144" t="str">
            <v>28/2567</v>
          </cell>
          <cell r="AX1144" t="str">
            <v>12 ก.พ. 2567</v>
          </cell>
          <cell r="AY1144" t="str">
            <v>13 ก.พ. 2567</v>
          </cell>
          <cell r="AZ1144" t="str">
            <v>2 พ.ค. 2567</v>
          </cell>
          <cell r="BA1144">
            <v>80</v>
          </cell>
          <cell r="BB1144" t="str">
            <v>ทรงศักดิ์ ใจช่วง</v>
          </cell>
          <cell r="BC1144">
            <v>2247000</v>
          </cell>
          <cell r="BD1144">
            <v>2247000</v>
          </cell>
          <cell r="BF1144">
            <v>3000</v>
          </cell>
          <cell r="BG1144">
            <v>3000</v>
          </cell>
          <cell r="BI1144" t="str">
            <v xml:space="preserve"> 2 ก.พ.67</v>
          </cell>
          <cell r="BJ1144">
            <v>0.13333333333333333</v>
          </cell>
        </row>
        <row r="1145">
          <cell r="A1145" t="str">
            <v>งานอำนวยความปลอดภัย ถนนสาย อด.4009 แยกทางหลวงหมายเลข 2314 - บ้านห้วยเดื่อ (ตอนอุดรธานี)  อ.หนองวัวซอ จ.อุดรธานี</v>
          </cell>
          <cell r="C1145" t="str">
            <v>2567</v>
          </cell>
          <cell r="D1145" t="str">
            <v>ผลผลิตโครงข่ายทางหลวงชนบทมีความปลอดภัย</v>
          </cell>
          <cell r="E1145" t="str">
            <v>อำนวยความปลอดภัยทางถนน</v>
          </cell>
          <cell r="F1145" t="str">
            <v>รายการปีเดียว ราคาต่อหน่วยต่ำกว่า 10 ล้านบาท (พลางก่อน1)</v>
          </cell>
          <cell r="G1145" t="str">
            <v>วิธี e-Bidding</v>
          </cell>
          <cell r="H1145" t="str">
            <v>ไฟฟ้าแสงสว่างและไฟสัญญาณจราจร</v>
          </cell>
          <cell r="I1145" t="str">
            <v>08007280005703210836</v>
          </cell>
          <cell r="J1145" t="str">
            <v>หนองวัวซอ</v>
          </cell>
          <cell r="K1145" t="str">
            <v>อุดรธานี</v>
          </cell>
          <cell r="L1145">
            <v>1</v>
          </cell>
          <cell r="M1145" t="str">
            <v>แห่ง</v>
          </cell>
          <cell r="N1145" t="str">
            <v>13 ธ.ค. 2566</v>
          </cell>
          <cell r="O1145" t="str">
            <v/>
          </cell>
          <cell r="P1145">
            <v>4160000</v>
          </cell>
          <cell r="Q1145">
            <v>4160000</v>
          </cell>
          <cell r="R1145" t="str">
            <v>ลงนามในสัญญา</v>
          </cell>
          <cell r="S1145" t="str">
            <v/>
          </cell>
          <cell r="T1145" t="str">
            <v>สำนักงานทางหลวงชนบทที่ 15 (อุดรธานี)</v>
          </cell>
          <cell r="U1145" t="str">
            <v>แขวงทางหลวงชนบทอุดรธานี</v>
          </cell>
          <cell r="V1145" t="str">
            <v>สำนักอำนวยความปลอดภัย</v>
          </cell>
          <cell r="W1145" t="str">
            <v>อุดรธานี</v>
          </cell>
          <cell r="X1145" t="str">
            <v/>
          </cell>
          <cell r="Y1145">
            <v>4160000</v>
          </cell>
          <cell r="Z1145">
            <v>1</v>
          </cell>
          <cell r="AA1145" t="str">
            <v>แห่ง</v>
          </cell>
          <cell r="AB1145" t="str">
            <v>-</v>
          </cell>
          <cell r="AC1145" t="str">
            <v>-</v>
          </cell>
          <cell r="AD1145" t="str">
            <v>แห่ง</v>
          </cell>
          <cell r="AE1145" t="str">
            <v>-</v>
          </cell>
          <cell r="AF1145" t="str">
            <v>-</v>
          </cell>
          <cell r="AG1145" t="str">
            <v>แห่ง</v>
          </cell>
          <cell r="AH1145" t="str">
            <v>15 ม.ค. 2567</v>
          </cell>
          <cell r="AI1145" t="str">
            <v>9 ม.ค. 2567</v>
          </cell>
          <cell r="AJ1145" t="str">
            <v>23 ม.ค. 2567</v>
          </cell>
          <cell r="AK1145" t="str">
            <v>25 ม.ค. 2567</v>
          </cell>
          <cell r="AL1145">
            <v>1</v>
          </cell>
          <cell r="AM1145">
            <v>1</v>
          </cell>
          <cell r="AN1145">
            <v>1</v>
          </cell>
          <cell r="AO1145">
            <v>1</v>
          </cell>
          <cell r="AP1145" t="str">
            <v>0405562004085</v>
          </cell>
          <cell r="AQ1145" t="str">
            <v>66129244141</v>
          </cell>
          <cell r="AR1145" t="str">
            <v>บจก.ทีแอนด์โอ คอร์ปอเรชั่น</v>
          </cell>
          <cell r="AS1145" t="str">
            <v/>
          </cell>
          <cell r="AT1145">
            <v>4140000</v>
          </cell>
          <cell r="AU1145">
            <v>4140000</v>
          </cell>
          <cell r="AV1145" t="str">
            <v/>
          </cell>
          <cell r="AW1145" t="str">
            <v>29/2567</v>
          </cell>
          <cell r="AX1145" t="str">
            <v>12 ก.พ. 2567</v>
          </cell>
          <cell r="AY1145" t="str">
            <v>13 ก.พ. 2567</v>
          </cell>
          <cell r="AZ1145" t="str">
            <v>12 พ.ค. 2567</v>
          </cell>
          <cell r="BA1145">
            <v>90</v>
          </cell>
          <cell r="BB1145" t="str">
            <v>ธนูศิลป์ สุวรรณภักดี</v>
          </cell>
          <cell r="BC1145">
            <v>4140000</v>
          </cell>
          <cell r="BD1145">
            <v>4140000</v>
          </cell>
          <cell r="BF1145">
            <v>20000</v>
          </cell>
          <cell r="BG1145">
            <v>20000</v>
          </cell>
          <cell r="BI1145" t="str">
            <v xml:space="preserve"> 2 ก.พ.67</v>
          </cell>
          <cell r="BJ1145">
            <v>0.48076923076923078</v>
          </cell>
        </row>
        <row r="1146">
          <cell r="A1146" t="str">
            <v>งานอำนวยความปลอดภัย ถนนสาย อด.2015 แยกทางหลวงหมายเลข 22 - บ้านหนองหลัก  อ.หนองหาน จ.อุดรธานี</v>
          </cell>
          <cell r="C1146" t="str">
            <v>2567</v>
          </cell>
          <cell r="D1146" t="str">
            <v>ผลผลิตโครงข่ายทางหลวงชนบทมีความปลอดภัย</v>
          </cell>
          <cell r="E1146" t="str">
            <v>อำนวยความปลอดภัยทางถนน</v>
          </cell>
          <cell r="F1146" t="str">
            <v>รายการปีเดียว ราคาต่อหน่วยต่ำกว่า 10 ล้านบาท (พลางก่อน1)</v>
          </cell>
          <cell r="G1146" t="str">
            <v>วิธี e-Bidding</v>
          </cell>
          <cell r="H1146" t="str">
            <v>ไฟฟ้าแสงสว่างและไฟสัญญาณจราจร</v>
          </cell>
          <cell r="I1146" t="str">
            <v>08007280005703210836</v>
          </cell>
          <cell r="J1146" t="str">
            <v>หนองหาน</v>
          </cell>
          <cell r="K1146" t="str">
            <v>อุดรธานี</v>
          </cell>
          <cell r="L1146">
            <v>1</v>
          </cell>
          <cell r="M1146" t="str">
            <v>แห่ง</v>
          </cell>
          <cell r="N1146" t="str">
            <v>13 ธ.ค. 2566</v>
          </cell>
          <cell r="O1146" t="str">
            <v/>
          </cell>
          <cell r="P1146">
            <v>4800000</v>
          </cell>
          <cell r="Q1146">
            <v>4800000</v>
          </cell>
          <cell r="R1146" t="str">
            <v>ลงนามในสัญญา</v>
          </cell>
          <cell r="S1146" t="str">
            <v/>
          </cell>
          <cell r="T1146" t="str">
            <v>สำนักงานทางหลวงชนบทที่ 15 (อุดรธานี)</v>
          </cell>
          <cell r="U1146" t="str">
            <v>แขวงทางหลวงชนบทอุดรธานี</v>
          </cell>
          <cell r="V1146" t="str">
            <v>สำนักอำนวยความปลอดภัย</v>
          </cell>
          <cell r="W1146" t="str">
            <v>อุดรธานี</v>
          </cell>
          <cell r="X1146" t="str">
            <v/>
          </cell>
          <cell r="Y1146">
            <v>4800000</v>
          </cell>
          <cell r="Z1146">
            <v>1</v>
          </cell>
          <cell r="AA1146" t="str">
            <v>แห่ง</v>
          </cell>
          <cell r="AB1146" t="str">
            <v>-</v>
          </cell>
          <cell r="AC1146" t="str">
            <v>-</v>
          </cell>
          <cell r="AD1146" t="str">
            <v>แห่ง</v>
          </cell>
          <cell r="AE1146" t="str">
            <v>-</v>
          </cell>
          <cell r="AF1146" t="str">
            <v>-</v>
          </cell>
          <cell r="AG1146" t="str">
            <v>แห่ง</v>
          </cell>
          <cell r="AH1146" t="str">
            <v>22 ม.ค. 2567</v>
          </cell>
          <cell r="AI1146" t="str">
            <v>16 ม.ค. 2567</v>
          </cell>
          <cell r="AJ1146" t="str">
            <v>30 ม.ค. 2567</v>
          </cell>
          <cell r="AK1146" t="str">
            <v>5 ก.พ. 2567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 t="str">
            <v>0735558005371</v>
          </cell>
          <cell r="AQ1146" t="str">
            <v>66129244107</v>
          </cell>
          <cell r="AR1146" t="str">
            <v>บจก.หมูทอง สตรีทไลน์</v>
          </cell>
          <cell r="AS1146" t="str">
            <v/>
          </cell>
          <cell r="AT1146">
            <v>4795000</v>
          </cell>
          <cell r="AU1146">
            <v>4795000</v>
          </cell>
          <cell r="AV1146" t="str">
            <v/>
          </cell>
          <cell r="AW1146" t="str">
            <v>31/2567</v>
          </cell>
          <cell r="AX1146" t="str">
            <v>23 ก.พ. 2567</v>
          </cell>
          <cell r="AY1146" t="str">
            <v>24 ก.พ. 2567</v>
          </cell>
          <cell r="AZ1146" t="str">
            <v>23 พ.ค. 2567</v>
          </cell>
          <cell r="BA1146">
            <v>90</v>
          </cell>
          <cell r="BB1146" t="str">
            <v>ธนูศิลป์ สุวรรณภักดี</v>
          </cell>
          <cell r="BC1146">
            <v>4795000</v>
          </cell>
          <cell r="BD1146">
            <v>4795000</v>
          </cell>
          <cell r="BF1146">
            <v>5000</v>
          </cell>
          <cell r="BG1146">
            <v>5000</v>
          </cell>
          <cell r="BI1146" t="str">
            <v xml:space="preserve"> 5 ก.พ.67</v>
          </cell>
          <cell r="BJ1146">
            <v>0.10416666666666667</v>
          </cell>
        </row>
        <row r="1147">
          <cell r="A1147" t="str">
            <v>งานอำนวยความปลอดภัย ถนนสาย อด.3059 แยกทางหลวงหมายเลข 227 - บ้านน้อยสุมณฑา  อ.วังสามหมอ จ.อุดรธานี</v>
          </cell>
          <cell r="C1147" t="str">
            <v>2567</v>
          </cell>
          <cell r="D1147" t="str">
            <v>ผลผลิตโครงข่ายทางหลวงชนบทมีความปลอดภัย</v>
          </cell>
          <cell r="E1147" t="str">
            <v>อำนวยความปลอดภัยทางถนน</v>
          </cell>
          <cell r="F1147" t="str">
            <v>รายการปีเดียว ราคาต่อหน่วยต่ำกว่า 10 ล้านบาท (พลางก่อน1)</v>
          </cell>
          <cell r="G1147" t="str">
            <v>วิธี e-Bidding</v>
          </cell>
          <cell r="H1147" t="str">
            <v>ปรับปรุงทางเพื่อความปลอดภัย</v>
          </cell>
          <cell r="I1147" t="str">
            <v>08007280005703210836</v>
          </cell>
          <cell r="J1147" t="str">
            <v>วังสามหมอ</v>
          </cell>
          <cell r="K1147" t="str">
            <v>อุดรธานี</v>
          </cell>
          <cell r="L1147">
            <v>1</v>
          </cell>
          <cell r="M1147" t="str">
            <v>แห่ง</v>
          </cell>
          <cell r="N1147" t="str">
            <v>13 ธ.ค. 2566</v>
          </cell>
          <cell r="O1147" t="str">
            <v/>
          </cell>
          <cell r="P1147">
            <v>1000000</v>
          </cell>
          <cell r="Q1147">
            <v>1000000</v>
          </cell>
          <cell r="R1147" t="str">
            <v>ลงนามในสัญญา</v>
          </cell>
          <cell r="S1147" t="str">
            <v/>
          </cell>
          <cell r="T1147" t="str">
            <v>สำนักงานทางหลวงชนบทที่ 15 (อุดรธานี)</v>
          </cell>
          <cell r="U1147" t="str">
            <v>แขวงทางหลวงชนบทอุดรธานี</v>
          </cell>
          <cell r="V1147" t="str">
            <v>สำนักอำนวยความปลอดภัย</v>
          </cell>
          <cell r="W1147" t="str">
            <v>อุดรธานี</v>
          </cell>
          <cell r="X1147" t="str">
            <v/>
          </cell>
          <cell r="Y1147">
            <v>1000000</v>
          </cell>
          <cell r="Z1147">
            <v>1</v>
          </cell>
          <cell r="AA1147" t="str">
            <v>แห่ง</v>
          </cell>
          <cell r="AB1147" t="str">
            <v>-</v>
          </cell>
          <cell r="AC1147" t="str">
            <v>-</v>
          </cell>
          <cell r="AD1147" t="str">
            <v>แห่ง</v>
          </cell>
          <cell r="AE1147" t="str">
            <v>-</v>
          </cell>
          <cell r="AF1147" t="str">
            <v>-</v>
          </cell>
          <cell r="AG1147" t="str">
            <v>แห่ง</v>
          </cell>
          <cell r="AH1147" t="str">
            <v>31 ม.ค. 2567</v>
          </cell>
          <cell r="AI1147" t="str">
            <v>16 ม.ค. 2567</v>
          </cell>
          <cell r="AJ1147" t="str">
            <v>8 ก.พ. 2567</v>
          </cell>
          <cell r="AK1147" t="str">
            <v>9 ก.พ. 2567</v>
          </cell>
          <cell r="AL1147">
            <v>1</v>
          </cell>
          <cell r="AM1147">
            <v>1</v>
          </cell>
          <cell r="AN1147">
            <v>1</v>
          </cell>
          <cell r="AO1147">
            <v>1</v>
          </cell>
          <cell r="AP1147" t="str">
            <v>0103521021318</v>
          </cell>
          <cell r="AQ1147" t="str">
            <v>67019583050</v>
          </cell>
          <cell r="AR1147" t="str">
            <v>หจก.กุลกิจแอซโซซิเอท</v>
          </cell>
          <cell r="AS1147" t="str">
            <v/>
          </cell>
          <cell r="AT1147">
            <v>991900</v>
          </cell>
          <cell r="AU1147">
            <v>991900</v>
          </cell>
          <cell r="AV1147" t="str">
            <v/>
          </cell>
          <cell r="AW1147" t="str">
            <v>36/2567</v>
          </cell>
          <cell r="AX1147" t="str">
            <v>23 ก.พ. 2567</v>
          </cell>
          <cell r="AY1147" t="str">
            <v>24 ก.พ. 2567</v>
          </cell>
          <cell r="AZ1147" t="str">
            <v>23 เม.ย. 2567</v>
          </cell>
          <cell r="BA1147">
            <v>60</v>
          </cell>
          <cell r="BB1147" t="str">
            <v>บุญเลิศ สีเสนา</v>
          </cell>
          <cell r="BC1147">
            <v>991900</v>
          </cell>
          <cell r="BD1147">
            <v>991900</v>
          </cell>
          <cell r="BF1147">
            <v>8100</v>
          </cell>
          <cell r="BG1147">
            <v>8100</v>
          </cell>
          <cell r="BI1147" t="str">
            <v xml:space="preserve"> 9 ก.พ.67</v>
          </cell>
          <cell r="BJ1147">
            <v>0.81</v>
          </cell>
        </row>
        <row r="1148">
          <cell r="A1148" t="str">
            <v>เพิ่มประสิทธิภาพความปลอดภัย ถนนสาย อด.4081 แยกทางหลวงหมายเลข 2410 - บ้านนาบัว  อ.เมือง จ.อุดรธานี</v>
          </cell>
          <cell r="C1148" t="str">
            <v>2567</v>
          </cell>
          <cell r="D1148" t="str">
            <v>โครงการอำนวยความปลอดภัยสนับสนุนด้านคมนาคมและระบบโลจิสติกส์</v>
          </cell>
          <cell r="E1148" t="str">
            <v>เพิ่มประสิทธิภาพความปลอดภัย</v>
          </cell>
          <cell r="F1148" t="str">
            <v>รายการปีเดียว ราคาต่อหน่วยต่ำกว่า 10 ล้านบาท (พลางก่อน1)</v>
          </cell>
          <cell r="G1148" t="str">
            <v>วิธี e-Bidding</v>
          </cell>
          <cell r="H1148" t="str">
            <v>เพิ่มประสิทธิภาพความปลอดภัย</v>
          </cell>
          <cell r="I1148" t="str">
            <v>08007190061703210378</v>
          </cell>
          <cell r="J1148" t="str">
            <v>เมือง</v>
          </cell>
          <cell r="K1148" t="str">
            <v>อุดรธานี</v>
          </cell>
          <cell r="L1148">
            <v>1</v>
          </cell>
          <cell r="M1148" t="str">
            <v>แห่ง</v>
          </cell>
          <cell r="N1148" t="str">
            <v>13 ธ.ค. 2566</v>
          </cell>
          <cell r="O1148" t="str">
            <v/>
          </cell>
          <cell r="P1148">
            <v>2500000</v>
          </cell>
          <cell r="Q1148">
            <v>2500000</v>
          </cell>
          <cell r="R1148" t="str">
            <v>ลงนามในสัญญา</v>
          </cell>
          <cell r="S1148" t="str">
            <v/>
          </cell>
          <cell r="T1148" t="str">
            <v>สำนักงานทางหลวงชนบทที่ 15 (อุดรธานี)</v>
          </cell>
          <cell r="U1148" t="str">
            <v>แขวงทางหลวงชนบทอุดรธานี</v>
          </cell>
          <cell r="V1148" t="str">
            <v>สำนักอำนวยความปลอดภัย</v>
          </cell>
          <cell r="W1148" t="str">
            <v>อุดรธานี</v>
          </cell>
          <cell r="X1148" t="str">
            <v/>
          </cell>
          <cell r="Y1148">
            <v>2500000</v>
          </cell>
          <cell r="Z1148">
            <v>1</v>
          </cell>
          <cell r="AA1148" t="str">
            <v>แห่ง</v>
          </cell>
          <cell r="AB1148" t="str">
            <v>-</v>
          </cell>
          <cell r="AC1148" t="str">
            <v>-</v>
          </cell>
          <cell r="AD1148" t="str">
            <v>แห่ง</v>
          </cell>
          <cell r="AE1148" t="str">
            <v>-</v>
          </cell>
          <cell r="AF1148" t="str">
            <v>-</v>
          </cell>
          <cell r="AG1148" t="str">
            <v>แห่ง</v>
          </cell>
          <cell r="AH1148" t="str">
            <v>22 ม.ค. 2567</v>
          </cell>
          <cell r="AI1148" t="str">
            <v>16 ม.ค. 2567</v>
          </cell>
          <cell r="AJ1148" t="str">
            <v>30 ม.ค. 2567</v>
          </cell>
          <cell r="AK1148" t="str">
            <v>5 ก.พ. 2567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 t="str">
            <v xml:space="preserve">0105554083616 </v>
          </cell>
          <cell r="AQ1148" t="str">
            <v>66129266146</v>
          </cell>
          <cell r="AR1148" t="str">
            <v>บริษัท เฟิร์สเทค ดีไซน์ จำกัด</v>
          </cell>
          <cell r="AS1148" t="str">
            <v/>
          </cell>
          <cell r="AT1148">
            <v>2493000</v>
          </cell>
          <cell r="AU1148">
            <v>2493000</v>
          </cell>
          <cell r="AV1148" t="str">
            <v/>
          </cell>
          <cell r="AW1148" t="str">
            <v>34/2567</v>
          </cell>
          <cell r="AX1148" t="str">
            <v>23 ก.พ. 2567</v>
          </cell>
          <cell r="AY1148" t="str">
            <v>24 ก.พ. 2567</v>
          </cell>
          <cell r="AZ1148" t="str">
            <v>13 พ.ค. 2567</v>
          </cell>
          <cell r="BA1148">
            <v>80</v>
          </cell>
          <cell r="BB1148" t="str">
            <v>ธัญญาลักษณ์  บุญปอด</v>
          </cell>
          <cell r="BC1148">
            <v>2493000</v>
          </cell>
          <cell r="BD1148">
            <v>2493000</v>
          </cell>
          <cell r="BF1148">
            <v>7000</v>
          </cell>
          <cell r="BG1148">
            <v>7000</v>
          </cell>
          <cell r="BI1148" t="str">
            <v xml:space="preserve"> 5 ก.พ.67</v>
          </cell>
          <cell r="BJ1148">
            <v>0.28000000000000003</v>
          </cell>
        </row>
        <row r="1149">
          <cell r="A1149" t="str">
            <v>เพิ่มประสิทธิภาพความปลอดภัย ถนนสาย อด.4023 แยกทางหลวงหมายเลข 2348 - บ้านน้ำโสม  อ.น้ำโสม จ.อุดรธานี</v>
          </cell>
          <cell r="C1149" t="str">
            <v>2567</v>
          </cell>
          <cell r="D1149" t="str">
            <v>โครงการอำนวยความปลอดภัยสนับสนุนด้านคมนาคมและระบบโลจิสติกส์</v>
          </cell>
          <cell r="E1149" t="str">
            <v>เพิ่มประสิทธิภาพความปลอดภัย</v>
          </cell>
          <cell r="F1149" t="str">
            <v>รายการปีเดียว ราคาต่อหน่วยต่ำกว่า 10 ล้านบาท (พลางก่อน1)</v>
          </cell>
          <cell r="G1149" t="str">
            <v>วิธี e-Bidding</v>
          </cell>
          <cell r="H1149" t="str">
            <v>เพิ่มประสิทธิภาพความปลอดภัย</v>
          </cell>
          <cell r="I1149" t="str">
            <v>08007190061703210378</v>
          </cell>
          <cell r="J1149" t="str">
            <v>น้ำโสม</v>
          </cell>
          <cell r="K1149" t="str">
            <v>อุดรธานี</v>
          </cell>
          <cell r="L1149">
            <v>1</v>
          </cell>
          <cell r="M1149" t="str">
            <v>แห่ง</v>
          </cell>
          <cell r="N1149" t="str">
            <v>13 ธ.ค. 2566</v>
          </cell>
          <cell r="O1149" t="str">
            <v/>
          </cell>
          <cell r="P1149">
            <v>2500000</v>
          </cell>
          <cell r="Q1149">
            <v>2500000</v>
          </cell>
          <cell r="R1149" t="str">
            <v>ลงนามในสัญญา</v>
          </cell>
          <cell r="S1149" t="str">
            <v/>
          </cell>
          <cell r="T1149" t="str">
            <v>สำนักงานทางหลวงชนบทที่ 15 (อุดรธานี)</v>
          </cell>
          <cell r="U1149" t="str">
            <v>แขวงทางหลวงชนบทอุดรธานี</v>
          </cell>
          <cell r="V1149" t="str">
            <v>สำนักอำนวยความปลอดภัย</v>
          </cell>
          <cell r="W1149" t="str">
            <v>อุดรธานี</v>
          </cell>
          <cell r="X1149" t="str">
            <v/>
          </cell>
          <cell r="Y1149">
            <v>2500000</v>
          </cell>
          <cell r="Z1149">
            <v>1</v>
          </cell>
          <cell r="AA1149" t="str">
            <v>แห่ง</v>
          </cell>
          <cell r="AB1149" t="str">
            <v>-</v>
          </cell>
          <cell r="AC1149" t="str">
            <v>-</v>
          </cell>
          <cell r="AD1149" t="str">
            <v>แห่ง</v>
          </cell>
          <cell r="AE1149" t="str">
            <v>-</v>
          </cell>
          <cell r="AF1149" t="str">
            <v>-</v>
          </cell>
          <cell r="AG1149" t="str">
            <v>แห่ง</v>
          </cell>
          <cell r="AH1149" t="str">
            <v>22 ม.ค. 2567</v>
          </cell>
          <cell r="AI1149" t="str">
            <v>16 ม.ค. 2567</v>
          </cell>
          <cell r="AJ1149" t="str">
            <v>30 ม.ค. 2567</v>
          </cell>
          <cell r="AK1149" t="str">
            <v>5 ก.พ. 2567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 t="str">
            <v>0103550009321</v>
          </cell>
          <cell r="AQ1149" t="str">
            <v>66129266680</v>
          </cell>
          <cell r="AR1149" t="str">
            <v>หจก.ไทยเวย์โรดไลน์</v>
          </cell>
          <cell r="AS1149" t="str">
            <v/>
          </cell>
          <cell r="AT1149">
            <v>2498000</v>
          </cell>
          <cell r="AU1149">
            <v>2498000</v>
          </cell>
          <cell r="AV1149" t="str">
            <v/>
          </cell>
          <cell r="AW1149" t="str">
            <v>38/2567</v>
          </cell>
          <cell r="AX1149" t="str">
            <v>27 ก.พ. 2567</v>
          </cell>
          <cell r="AY1149" t="str">
            <v>28 ก.พ. 2567</v>
          </cell>
          <cell r="AZ1149" t="str">
            <v>17 พ.ค. 2567</v>
          </cell>
          <cell r="BA1149">
            <v>80</v>
          </cell>
          <cell r="BB1149" t="str">
            <v>อนันต์ รสดี</v>
          </cell>
          <cell r="BC1149">
            <v>2498000</v>
          </cell>
          <cell r="BD1149">
            <v>2498000</v>
          </cell>
          <cell r="BF1149">
            <v>2000</v>
          </cell>
          <cell r="BG1149">
            <v>2000</v>
          </cell>
          <cell r="BI1149" t="str">
            <v xml:space="preserve"> 5 ก.พ.67</v>
          </cell>
          <cell r="BJ1149">
            <v>0.08</v>
          </cell>
        </row>
        <row r="1150">
          <cell r="A1150" t="str">
            <v>เพิ่มประสิทธิภาพความปลอดภัย ถนนสาย อด.4002 แยกทางหลวงหมายเลข 2096 - บ้านสร้างคอม  อ.บ้านดุง จ.อุดรธานี</v>
          </cell>
          <cell r="C1150" t="str">
            <v>2567</v>
          </cell>
          <cell r="D1150" t="str">
            <v>โครงการอำนวยความปลอดภัยสนับสนุนด้านคมนาคมและระบบโลจิสติกส์</v>
          </cell>
          <cell r="E1150" t="str">
            <v>เพิ่มประสิทธิภาพความปลอดภัย</v>
          </cell>
          <cell r="F1150" t="str">
            <v>รายการปีเดียว ราคาต่อหน่วยต่ำกว่า 10 ล้านบาท (พลางก่อน1)</v>
          </cell>
          <cell r="G1150" t="str">
            <v>วิธี e-Bidding</v>
          </cell>
          <cell r="H1150" t="str">
            <v>เพิ่มประสิทธิภาพความปลอดภัย</v>
          </cell>
          <cell r="I1150" t="str">
            <v>08007190061703210378</v>
          </cell>
          <cell r="J1150" t="str">
            <v>บ้านดุง</v>
          </cell>
          <cell r="K1150" t="str">
            <v>อุดรธานี</v>
          </cell>
          <cell r="L1150">
            <v>1</v>
          </cell>
          <cell r="M1150" t="str">
            <v>แห่ง</v>
          </cell>
          <cell r="N1150" t="str">
            <v>28 พ.ย. 2566</v>
          </cell>
          <cell r="O1150" t="str">
            <v/>
          </cell>
          <cell r="P1150">
            <v>1000000</v>
          </cell>
          <cell r="Q1150">
            <v>1000000</v>
          </cell>
          <cell r="R1150" t="str">
            <v>ลงนามในสัญญา</v>
          </cell>
          <cell r="S1150" t="str">
            <v/>
          </cell>
          <cell r="T1150" t="str">
            <v>สำนักงานทางหลวงชนบทที่ 15 (อุดรธานี)</v>
          </cell>
          <cell r="U1150" t="str">
            <v>แขวงทางหลวงชนบทอุดรธานี</v>
          </cell>
          <cell r="V1150" t="str">
            <v>สำนักอำนวยความปลอดภัย</v>
          </cell>
          <cell r="W1150" t="str">
            <v>อุดรธานี</v>
          </cell>
          <cell r="X1150" t="str">
            <v/>
          </cell>
          <cell r="Y1150">
            <v>1000000</v>
          </cell>
          <cell r="Z1150">
            <v>1</v>
          </cell>
          <cell r="AA1150" t="str">
            <v>แห่ง</v>
          </cell>
          <cell r="AB1150" t="str">
            <v>-</v>
          </cell>
          <cell r="AC1150" t="str">
            <v>-</v>
          </cell>
          <cell r="AD1150" t="str">
            <v>แห่ง</v>
          </cell>
          <cell r="AE1150" t="str">
            <v>-</v>
          </cell>
          <cell r="AF1150" t="str">
            <v>-</v>
          </cell>
          <cell r="AG1150" t="str">
            <v>แห่ง</v>
          </cell>
          <cell r="AH1150" t="str">
            <v>19 ธ.ค. 2566</v>
          </cell>
          <cell r="AI1150" t="str">
            <v>8 ธ.ค. 2566</v>
          </cell>
          <cell r="AJ1150" t="str">
            <v>27 ธ.ค. 2566</v>
          </cell>
          <cell r="AK1150" t="str">
            <v>3 ม.ค. 2567</v>
          </cell>
          <cell r="AL1150">
            <v>1</v>
          </cell>
          <cell r="AM1150">
            <v>1</v>
          </cell>
          <cell r="AN1150">
            <v>1</v>
          </cell>
          <cell r="AO1150">
            <v>1</v>
          </cell>
          <cell r="AP1150" t="str">
            <v>0105521003516</v>
          </cell>
          <cell r="AQ1150" t="str">
            <v>66119542203</v>
          </cell>
          <cell r="AR1150" t="str">
            <v>บจก.ถาวรพัฒนา</v>
          </cell>
          <cell r="AS1150" t="str">
            <v/>
          </cell>
          <cell r="AT1150">
            <v>992420</v>
          </cell>
          <cell r="AU1150">
            <v>992420</v>
          </cell>
          <cell r="AV1150" t="str">
            <v/>
          </cell>
          <cell r="AW1150" t="str">
            <v>11/2567</v>
          </cell>
          <cell r="AX1150" t="str">
            <v>29 ม.ค. 2567</v>
          </cell>
          <cell r="AY1150" t="str">
            <v>30 ม.ค. 2567</v>
          </cell>
          <cell r="AZ1150" t="str">
            <v>29 มี.ค. 2567</v>
          </cell>
          <cell r="BA1150">
            <v>60</v>
          </cell>
          <cell r="BB1150" t="str">
            <v>สุริยันต์ บัวป่า</v>
          </cell>
          <cell r="BC1150">
            <v>992420</v>
          </cell>
          <cell r="BD1150">
            <v>992420</v>
          </cell>
          <cell r="BF1150">
            <v>7580</v>
          </cell>
          <cell r="BG1150">
            <v>7580</v>
          </cell>
          <cell r="BI1150" t="str">
            <v xml:space="preserve"> 2 ก.พ.67</v>
          </cell>
          <cell r="BJ1150">
            <v>0.75800000000000001</v>
          </cell>
        </row>
        <row r="1151">
          <cell r="A1151" t="str">
            <v>เพิ่มประสิทธิภาพความปลอดภัย ถนนสาย อด.4048 แยกทางหลวงหมายเลข 2263 - บ้านแหลมทองพัฒนา  อ.บ้านผือ จ.อุดรธานี</v>
          </cell>
          <cell r="C1151" t="str">
            <v>2567</v>
          </cell>
          <cell r="D1151" t="str">
            <v>โครงการอำนวยความปลอดภัยสนับสนุนด้านคมนาคมและระบบโลจิสติกส์</v>
          </cell>
          <cell r="E1151" t="str">
            <v>เพิ่มประสิทธิภาพความปลอดภัย</v>
          </cell>
          <cell r="F1151" t="str">
            <v>รายการปีเดียว ราคาต่อหน่วยต่ำกว่า 10 ล้านบาท (พลางก่อน1)</v>
          </cell>
          <cell r="G1151" t="str">
            <v>วิธี e-Bidding</v>
          </cell>
          <cell r="H1151" t="str">
            <v>เพิ่มประสิทธิภาพความปลอดภัย</v>
          </cell>
          <cell r="I1151" t="str">
            <v>08007190061703210378</v>
          </cell>
          <cell r="J1151" t="str">
            <v>บ้านผือ</v>
          </cell>
          <cell r="K1151" t="str">
            <v>อุดรธานี</v>
          </cell>
          <cell r="L1151">
            <v>1</v>
          </cell>
          <cell r="M1151" t="str">
            <v>แห่ง</v>
          </cell>
          <cell r="N1151" t="str">
            <v>26 ต.ค. 2566</v>
          </cell>
          <cell r="O1151" t="str">
            <v/>
          </cell>
          <cell r="P1151">
            <v>1500000</v>
          </cell>
          <cell r="Q1151">
            <v>1500000</v>
          </cell>
          <cell r="R1151" t="str">
            <v>ลงนามในสัญญา</v>
          </cell>
          <cell r="S1151" t="str">
            <v/>
          </cell>
          <cell r="T1151" t="str">
            <v>สำนักงานทางหลวงชนบทที่ 15 (อุดรธานี)</v>
          </cell>
          <cell r="U1151" t="str">
            <v>แขวงทางหลวงชนบทอุดรธานี</v>
          </cell>
          <cell r="V1151" t="str">
            <v>สำนักอำนวยความปลอดภัย</v>
          </cell>
          <cell r="W1151" t="str">
            <v>อุดรธานี</v>
          </cell>
          <cell r="X1151" t="str">
            <v/>
          </cell>
          <cell r="Y1151">
            <v>1500000</v>
          </cell>
          <cell r="Z1151">
            <v>1</v>
          </cell>
          <cell r="AA1151" t="str">
            <v>แห่ง</v>
          </cell>
          <cell r="AB1151" t="str">
            <v>-</v>
          </cell>
          <cell r="AC1151" t="str">
            <v>-</v>
          </cell>
          <cell r="AD1151" t="str">
            <v>แห่ง</v>
          </cell>
          <cell r="AE1151" t="str">
            <v>-</v>
          </cell>
          <cell r="AF1151" t="str">
            <v>-</v>
          </cell>
          <cell r="AG1151" t="str">
            <v>แห่ง</v>
          </cell>
          <cell r="AH1151" t="str">
            <v>8 พ.ย. 2566</v>
          </cell>
          <cell r="AI1151" t="str">
            <v>1 พ.ย. 2566</v>
          </cell>
          <cell r="AJ1151" t="str">
            <v>16 พ.ย. 2566</v>
          </cell>
          <cell r="AK1151" t="str">
            <v>21 พ.ย. 2566</v>
          </cell>
          <cell r="AL1151">
            <v>1</v>
          </cell>
          <cell r="AM1151">
            <v>1</v>
          </cell>
          <cell r="AN1151">
            <v>1</v>
          </cell>
          <cell r="AO1151">
            <v>1</v>
          </cell>
          <cell r="AP1151" t="str">
            <v>3030058737</v>
          </cell>
          <cell r="AQ1151" t="str">
            <v>66109371257</v>
          </cell>
          <cell r="AR1151" t="str">
            <v>บจก.เวก้า เพ้นท์ แอนด์ คอนแมท</v>
          </cell>
          <cell r="AS1151" t="str">
            <v/>
          </cell>
          <cell r="AT1151">
            <v>1490000</v>
          </cell>
          <cell r="AU1151">
            <v>1490000</v>
          </cell>
          <cell r="AV1151" t="str">
            <v/>
          </cell>
          <cell r="AW1151" t="str">
            <v>1/2567</v>
          </cell>
          <cell r="AX1151" t="str">
            <v>6 ธ.ค. 2566</v>
          </cell>
          <cell r="AY1151" t="str">
            <v>7 ธ.ค. 2566</v>
          </cell>
          <cell r="AZ1151" t="str">
            <v>4 ก.พ. 2567</v>
          </cell>
          <cell r="BA1151">
            <v>60</v>
          </cell>
          <cell r="BB1151" t="str">
            <v>อนันต์ รสดี</v>
          </cell>
          <cell r="BC1151">
            <v>1490000</v>
          </cell>
          <cell r="BD1151">
            <v>1490000</v>
          </cell>
          <cell r="BF1151">
            <v>10000</v>
          </cell>
          <cell r="BG1151">
            <v>10000</v>
          </cell>
          <cell r="BI1151" t="str">
            <v xml:space="preserve"> 2 ก.พ.67</v>
          </cell>
          <cell r="BJ1151">
            <v>0.66666666666666663</v>
          </cell>
        </row>
        <row r="1152">
          <cell r="A1152" t="str">
            <v>เพิ่มประสิทธิภาพความปลอดภัย ถนนสาย อด.1071 แยกทางหลวงหมายเลข 2 - บ้านไชยวาน  อ.ประจักษ์ศิลปาคม จ.อุดรธานี</v>
          </cell>
          <cell r="C1152" t="str">
            <v>2567</v>
          </cell>
          <cell r="D1152" t="str">
            <v>โครงการอำนวยความปลอดภัยสนับสนุนด้านคมนาคมและระบบโลจิสติกส์</v>
          </cell>
          <cell r="E1152" t="str">
            <v>เพิ่มประสิทธิภาพความปลอดภัย</v>
          </cell>
          <cell r="F1152" t="str">
            <v>รายการปีเดียว ราคาต่อหน่วยต่ำกว่า 10 ล้านบาท (พลางก่อน1)</v>
          </cell>
          <cell r="G1152" t="str">
            <v>วิธี e-Bidding</v>
          </cell>
          <cell r="H1152" t="str">
            <v>เพิ่มประสิทธิภาพความปลอดภัย</v>
          </cell>
          <cell r="I1152" t="str">
            <v>08007190061703210378</v>
          </cell>
          <cell r="J1152" t="str">
            <v>ประจักษ์ศิลปาคม</v>
          </cell>
          <cell r="K1152" t="str">
            <v>อุดรธานี</v>
          </cell>
          <cell r="L1152">
            <v>1</v>
          </cell>
          <cell r="M1152" t="str">
            <v>แห่ง</v>
          </cell>
          <cell r="N1152" t="str">
            <v>26 ต.ค. 2566</v>
          </cell>
          <cell r="O1152" t="str">
            <v/>
          </cell>
          <cell r="P1152">
            <v>2500000</v>
          </cell>
          <cell r="Q1152">
            <v>2500000</v>
          </cell>
          <cell r="R1152" t="str">
            <v>ลงนามในสัญญา</v>
          </cell>
          <cell r="S1152" t="str">
            <v/>
          </cell>
          <cell r="T1152" t="str">
            <v>สำนักงานทางหลวงชนบทที่ 15 (อุดรธานี)</v>
          </cell>
          <cell r="U1152" t="str">
            <v>แขวงทางหลวงชนบทอุดรธานี</v>
          </cell>
          <cell r="V1152" t="str">
            <v>สำนักอำนวยความปลอดภัย</v>
          </cell>
          <cell r="W1152" t="str">
            <v>อุดรธานี</v>
          </cell>
          <cell r="X1152" t="str">
            <v/>
          </cell>
          <cell r="Y1152">
            <v>2500000</v>
          </cell>
          <cell r="Z1152">
            <v>1</v>
          </cell>
          <cell r="AA1152" t="str">
            <v>แห่ง</v>
          </cell>
          <cell r="AB1152" t="str">
            <v>-</v>
          </cell>
          <cell r="AC1152" t="str">
            <v>-</v>
          </cell>
          <cell r="AD1152" t="str">
            <v>แห่ง</v>
          </cell>
          <cell r="AE1152" t="str">
            <v>-</v>
          </cell>
          <cell r="AF1152" t="str">
            <v>-</v>
          </cell>
          <cell r="AG1152" t="str">
            <v>แห่ง</v>
          </cell>
          <cell r="AH1152" t="str">
            <v>8 พ.ย. 2566</v>
          </cell>
          <cell r="AI1152" t="str">
            <v>1 พ.ย. 2566</v>
          </cell>
          <cell r="AJ1152" t="str">
            <v>16 พ.ย. 2566</v>
          </cell>
          <cell r="AK1152" t="str">
            <v>21 พ.ย. 2566</v>
          </cell>
          <cell r="AL1152">
            <v>1</v>
          </cell>
          <cell r="AM1152">
            <v>1</v>
          </cell>
          <cell r="AN1152">
            <v>1</v>
          </cell>
          <cell r="AO1152">
            <v>1</v>
          </cell>
          <cell r="AP1152" t="str">
            <v>0745542000944</v>
          </cell>
          <cell r="AQ1152" t="str">
            <v>66109371411</v>
          </cell>
          <cell r="AR1152" t="str">
            <v>บจก.เสริมมิตร เมทัล เวอร์คดีไซต์</v>
          </cell>
          <cell r="AS1152" t="str">
            <v/>
          </cell>
          <cell r="AT1152">
            <v>2493000</v>
          </cell>
          <cell r="AU1152">
            <v>2493000</v>
          </cell>
          <cell r="AV1152" t="str">
            <v/>
          </cell>
          <cell r="AW1152" t="str">
            <v>5/2567</v>
          </cell>
          <cell r="AX1152" t="str">
            <v>6 ธ.ค. 2566</v>
          </cell>
          <cell r="AY1152" t="str">
            <v>6 ธ.ค. 2566</v>
          </cell>
          <cell r="AZ1152" t="str">
            <v>14 ก.พ. 2567</v>
          </cell>
          <cell r="BA1152">
            <v>70</v>
          </cell>
          <cell r="BB1152" t="str">
            <v>ธัญญาลักษณ์  บุญปอด</v>
          </cell>
          <cell r="BC1152">
            <v>2493000</v>
          </cell>
          <cell r="BD1152">
            <v>2493000</v>
          </cell>
          <cell r="BF1152">
            <v>7000</v>
          </cell>
          <cell r="BG1152">
            <v>7000</v>
          </cell>
          <cell r="BI1152" t="str">
            <v xml:space="preserve"> 2 ก.พ.67</v>
          </cell>
          <cell r="BJ1152">
            <v>0.28000000000000003</v>
          </cell>
        </row>
        <row r="1153">
          <cell r="A1153" t="str">
            <v>ปรับปรุงจุดเสี่ยงจุดอันตราย ถนนสาย อด.1071 แยกทางหลวงหมายเลข 2 - บ้านไชยวาน  อ.ประจักษ์ศิลปาคม จ.อุดรธานี</v>
          </cell>
          <cell r="C1153" t="str">
            <v>2567</v>
          </cell>
          <cell r="D1153" t="str">
            <v>โครงการอำนวยความปลอดภัยสนับสนุนด้านคมนาคมและระบบโลจิสติกส์</v>
          </cell>
          <cell r="E1153" t="str">
            <v>ปรับปรุงจุดเสี่ยงจุดอันตราย</v>
          </cell>
          <cell r="F1153" t="str">
            <v>รายการปีเดียว ราคาต่อหน่วยต่ำกว่า 10 ล้านบาท (พลางก่อน1)</v>
          </cell>
          <cell r="G1153" t="str">
            <v>วิธี e-Bidding</v>
          </cell>
          <cell r="H1153" t="str">
            <v>ปรับปรุงจุดเสี่ยงจุดอันตราย</v>
          </cell>
          <cell r="I1153" t="str">
            <v>08007190061703210378</v>
          </cell>
          <cell r="J1153" t="str">
            <v>ประจักษ์ศิลปาคม</v>
          </cell>
          <cell r="K1153" t="str">
            <v>อุดรธานี</v>
          </cell>
          <cell r="L1153">
            <v>1</v>
          </cell>
          <cell r="M1153" t="str">
            <v>แห่ง</v>
          </cell>
          <cell r="N1153" t="str">
            <v>13 ธ.ค. 2566</v>
          </cell>
          <cell r="O1153" t="str">
            <v/>
          </cell>
          <cell r="P1153">
            <v>3000000</v>
          </cell>
          <cell r="Q1153">
            <v>3000000</v>
          </cell>
          <cell r="R1153" t="str">
            <v>ลงนามในสัญญา</v>
          </cell>
          <cell r="S1153" t="str">
            <v/>
          </cell>
          <cell r="T1153" t="str">
            <v>สำนักงานทางหลวงชนบทที่ 15 (อุดรธานี)</v>
          </cell>
          <cell r="U1153" t="str">
            <v>แขวงทางหลวงชนบทอุดรธานี</v>
          </cell>
          <cell r="V1153" t="str">
            <v>สำนักอำนวยความปลอดภัย</v>
          </cell>
          <cell r="W1153" t="str">
            <v>อุดรธานี</v>
          </cell>
          <cell r="X1153" t="str">
            <v/>
          </cell>
          <cell r="Y1153">
            <v>3000000</v>
          </cell>
          <cell r="Z1153">
            <v>1</v>
          </cell>
          <cell r="AA1153" t="str">
            <v>แห่ง</v>
          </cell>
          <cell r="AB1153" t="str">
            <v>-</v>
          </cell>
          <cell r="AC1153" t="str">
            <v>-</v>
          </cell>
          <cell r="AD1153" t="str">
            <v>แห่ง</v>
          </cell>
          <cell r="AE1153" t="str">
            <v>-</v>
          </cell>
          <cell r="AF1153" t="str">
            <v>-</v>
          </cell>
          <cell r="AG1153" t="str">
            <v>แห่ง</v>
          </cell>
          <cell r="AH1153" t="str">
            <v>22 ม.ค. 2567</v>
          </cell>
          <cell r="AI1153" t="str">
            <v>16 ม.ค. 2567</v>
          </cell>
          <cell r="AJ1153" t="str">
            <v>30 ม.ค. 2567</v>
          </cell>
          <cell r="AK1153" t="str">
            <v>5 ก.พ. 2567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 t="str">
            <v>0105542068901</v>
          </cell>
          <cell r="AQ1153" t="str">
            <v>66129263466</v>
          </cell>
          <cell r="AR1153" t="str">
            <v>บจก.เค.เอ็น.วี.อินเตอร์เทรด</v>
          </cell>
          <cell r="AS1153" t="str">
            <v/>
          </cell>
          <cell r="AT1153">
            <v>2993000</v>
          </cell>
          <cell r="AU1153">
            <v>2993000</v>
          </cell>
          <cell r="AV1153" t="str">
            <v/>
          </cell>
          <cell r="AW1153" t="str">
            <v>33/2567</v>
          </cell>
          <cell r="AX1153" t="str">
            <v>23 ก.พ. 2567</v>
          </cell>
          <cell r="AY1153" t="str">
            <v>24 ก.พ. 2567</v>
          </cell>
          <cell r="AZ1153" t="str">
            <v>23 พ.ค. 2567</v>
          </cell>
          <cell r="BA1153">
            <v>90</v>
          </cell>
          <cell r="BB1153" t="str">
            <v>กฤษณะ สิทธิศักดิ์</v>
          </cell>
          <cell r="BC1153">
            <v>2993000</v>
          </cell>
          <cell r="BD1153">
            <v>2993000</v>
          </cell>
          <cell r="BF1153">
            <v>7000</v>
          </cell>
          <cell r="BG1153">
            <v>7000</v>
          </cell>
          <cell r="BI1153" t="str">
            <v xml:space="preserve"> 5 ก.พ.67</v>
          </cell>
          <cell r="BJ1153">
            <v>0.23333333333333334</v>
          </cell>
        </row>
        <row r="1154">
          <cell r="A1154" t="str">
            <v>ปรับปรุงจุดเสี่ยงจุดอันตราย ถนนสาย อด.4024 แยกทางหลวงหมายเลข 2289 - บ้านแหลมทอง  อ.วังสามหมอ จ.อุดรธานี</v>
          </cell>
          <cell r="C1154" t="str">
            <v>2567</v>
          </cell>
          <cell r="D1154" t="str">
            <v>โครงการอำนวยความปลอดภัยสนับสนุนด้านคมนาคมและระบบโลจิสติกส์</v>
          </cell>
          <cell r="E1154" t="str">
            <v>ปรับปรุงจุดเสี่ยงจุดอันตราย</v>
          </cell>
          <cell r="F1154" t="str">
            <v>รายการปีเดียว ราคาต่อหน่วยต่ำกว่า 10 ล้านบาท (พลางก่อน1)</v>
          </cell>
          <cell r="G1154" t="str">
            <v>วิธี e-Bidding</v>
          </cell>
          <cell r="H1154" t="str">
            <v>ปรับปรุงจุดเสี่ยงจุดอันตราย</v>
          </cell>
          <cell r="I1154" t="str">
            <v>08007190061703210378</v>
          </cell>
          <cell r="J1154" t="str">
            <v>วังสามหมอ</v>
          </cell>
          <cell r="K1154" t="str">
            <v>อุดรธานี</v>
          </cell>
          <cell r="L1154">
            <v>1</v>
          </cell>
          <cell r="M1154" t="str">
            <v>แห่ง</v>
          </cell>
          <cell r="N1154" t="str">
            <v>28 พ.ย. 2566</v>
          </cell>
          <cell r="O1154" t="str">
            <v/>
          </cell>
          <cell r="P1154">
            <v>1500000</v>
          </cell>
          <cell r="Q1154">
            <v>1500000</v>
          </cell>
          <cell r="R1154" t="str">
            <v>ลงนามในสัญญา</v>
          </cell>
          <cell r="S1154" t="str">
            <v/>
          </cell>
          <cell r="T1154" t="str">
            <v>สำนักงานทางหลวงชนบทที่ 15 (อุดรธานี)</v>
          </cell>
          <cell r="U1154" t="str">
            <v>แขวงทางหลวงชนบทอุดรธานี</v>
          </cell>
          <cell r="V1154" t="str">
            <v>สำนักอำนวยความปลอดภัย</v>
          </cell>
          <cell r="W1154" t="str">
            <v>อุดรธานี</v>
          </cell>
          <cell r="X1154" t="str">
            <v/>
          </cell>
          <cell r="Y1154">
            <v>1500000</v>
          </cell>
          <cell r="Z1154">
            <v>1</v>
          </cell>
          <cell r="AA1154" t="str">
            <v>แห่ง</v>
          </cell>
          <cell r="AB1154" t="str">
            <v>-</v>
          </cell>
          <cell r="AC1154" t="str">
            <v>-</v>
          </cell>
          <cell r="AD1154" t="str">
            <v>แห่ง</v>
          </cell>
          <cell r="AE1154" t="str">
            <v>-</v>
          </cell>
          <cell r="AF1154" t="str">
            <v>-</v>
          </cell>
          <cell r="AG1154" t="str">
            <v>แห่ง</v>
          </cell>
          <cell r="AH1154" t="str">
            <v>19 ธ.ค. 2566</v>
          </cell>
          <cell r="AI1154" t="str">
            <v>8 ธ.ค. 2566</v>
          </cell>
          <cell r="AJ1154" t="str">
            <v>27 ธ.ค. 2566</v>
          </cell>
          <cell r="AK1154" t="str">
            <v>3 ม.ค. 2567</v>
          </cell>
          <cell r="AL1154">
            <v>1</v>
          </cell>
          <cell r="AM1154">
            <v>1</v>
          </cell>
          <cell r="AN1154">
            <v>1</v>
          </cell>
          <cell r="AO1154">
            <v>1</v>
          </cell>
          <cell r="AP1154" t="str">
            <v>0405546001051</v>
          </cell>
          <cell r="AQ1154" t="str">
            <v>66119541888</v>
          </cell>
          <cell r="AR1154" t="str">
            <v>บจก.ดับเบิ้ล เอ็ม อินเตอร์เนชั่นแนล</v>
          </cell>
          <cell r="AS1154" t="str">
            <v/>
          </cell>
          <cell r="AT1154">
            <v>1496500</v>
          </cell>
          <cell r="AU1154">
            <v>1496500</v>
          </cell>
          <cell r="AV1154" t="str">
            <v/>
          </cell>
          <cell r="AW1154" t="str">
            <v>8/2567</v>
          </cell>
          <cell r="AX1154" t="str">
            <v>29 ม.ค. 2567</v>
          </cell>
          <cell r="AY1154" t="str">
            <v>30 ม.ค. 2567</v>
          </cell>
          <cell r="AZ1154" t="str">
            <v>29 มี.ค. 2567</v>
          </cell>
          <cell r="BA1154">
            <v>60</v>
          </cell>
          <cell r="BB1154" t="str">
            <v>บุญเลิศ สีเสนา</v>
          </cell>
          <cell r="BC1154">
            <v>1496500</v>
          </cell>
          <cell r="BD1154">
            <v>1496500</v>
          </cell>
          <cell r="BF1154">
            <v>3500</v>
          </cell>
          <cell r="BG1154">
            <v>3500</v>
          </cell>
          <cell r="BI1154" t="str">
            <v xml:space="preserve"> 2 ก.พ.67</v>
          </cell>
          <cell r="BJ1154">
            <v>0.23333333333333334</v>
          </cell>
        </row>
        <row r="1155">
          <cell r="A1155" t="str">
            <v>ปรับปรุงจุดเสี่ยงจุดอันตราย ถนนสาย อด.4013 แยกทางหลวงหมายเลข 2376 - บ้านนาตูม  อ.นายูง จ.อุดรธานี</v>
          </cell>
          <cell r="C1155" t="str">
            <v>2567</v>
          </cell>
          <cell r="D1155" t="str">
            <v>โครงการอำนวยความปลอดภัยสนับสนุนด้านคมนาคมและระบบโลจิสติกส์</v>
          </cell>
          <cell r="E1155" t="str">
            <v>ปรับปรุงจุดเสี่ยงจุดอันตราย</v>
          </cell>
          <cell r="F1155" t="str">
            <v>รายการปีเดียว ราคาต่อหน่วยต่ำกว่า 10 ล้านบาท (พลางก่อน1)</v>
          </cell>
          <cell r="G1155" t="str">
            <v>วิธี e-Bidding</v>
          </cell>
          <cell r="H1155" t="str">
            <v>ปรับปรุงจุดเสี่ยงจุดอันตราย</v>
          </cell>
          <cell r="I1155" t="str">
            <v>08007190061703210378</v>
          </cell>
          <cell r="J1155" t="str">
            <v>นายูง</v>
          </cell>
          <cell r="K1155" t="str">
            <v>อุดรธานี</v>
          </cell>
          <cell r="L1155">
            <v>1</v>
          </cell>
          <cell r="M1155" t="str">
            <v>แห่ง</v>
          </cell>
          <cell r="N1155" t="str">
            <v>28 พ.ย. 2566</v>
          </cell>
          <cell r="O1155" t="str">
            <v/>
          </cell>
          <cell r="P1155">
            <v>1000000</v>
          </cell>
          <cell r="Q1155">
            <v>1000000</v>
          </cell>
          <cell r="R1155" t="str">
            <v>ลงนามในสัญญา</v>
          </cell>
          <cell r="S1155" t="str">
            <v/>
          </cell>
          <cell r="T1155" t="str">
            <v>สำนักงานทางหลวงชนบทที่ 15 (อุดรธานี)</v>
          </cell>
          <cell r="U1155" t="str">
            <v>แขวงทางหลวงชนบทอุดรธานี</v>
          </cell>
          <cell r="V1155" t="str">
            <v>สำนักอำนวยความปลอดภัย</v>
          </cell>
          <cell r="W1155" t="str">
            <v>อุดรธานี</v>
          </cell>
          <cell r="X1155" t="str">
            <v/>
          </cell>
          <cell r="Y1155">
            <v>1000000</v>
          </cell>
          <cell r="Z1155">
            <v>1</v>
          </cell>
          <cell r="AA1155" t="str">
            <v>แห่ง</v>
          </cell>
          <cell r="AB1155" t="str">
            <v>-</v>
          </cell>
          <cell r="AC1155" t="str">
            <v>1</v>
          </cell>
          <cell r="AD1155" t="str">
            <v>แห่ง</v>
          </cell>
          <cell r="AE1155" t="str">
            <v>-</v>
          </cell>
          <cell r="AF1155" t="str">
            <v>1</v>
          </cell>
          <cell r="AG1155" t="str">
            <v>แห่ง</v>
          </cell>
          <cell r="AH1155" t="str">
            <v>19 ธ.ค. 2566</v>
          </cell>
          <cell r="AI1155" t="str">
            <v>8 ธ.ค. 2566</v>
          </cell>
          <cell r="AJ1155" t="str">
            <v>27 ธ.ค. 2566</v>
          </cell>
          <cell r="AK1155" t="str">
            <v>3 ม.ค. 2567</v>
          </cell>
          <cell r="AL1155">
            <v>1</v>
          </cell>
          <cell r="AM1155">
            <v>1</v>
          </cell>
          <cell r="AN1155">
            <v>1</v>
          </cell>
          <cell r="AO1155">
            <v>1</v>
          </cell>
          <cell r="AP1155" t="str">
            <v>0105521003516</v>
          </cell>
          <cell r="AQ1155" t="str">
            <v>66119542116</v>
          </cell>
          <cell r="AR1155" t="str">
            <v>บจก.ถาวรพัฒนา</v>
          </cell>
          <cell r="AS1155" t="str">
            <v/>
          </cell>
          <cell r="AT1155">
            <v>991980</v>
          </cell>
          <cell r="AU1155">
            <v>991980</v>
          </cell>
          <cell r="AV1155" t="str">
            <v/>
          </cell>
          <cell r="AW1155" t="str">
            <v>10/2567</v>
          </cell>
          <cell r="AX1155" t="str">
            <v>29 ม.ค. 2567</v>
          </cell>
          <cell r="AY1155" t="str">
            <v>30 ม.ค. 2567</v>
          </cell>
          <cell r="AZ1155" t="str">
            <v>29 มี.ค. 2567</v>
          </cell>
          <cell r="BA1155">
            <v>60</v>
          </cell>
          <cell r="BB1155" t="str">
            <v>ทรงศักดิ์ ใจช่วง</v>
          </cell>
          <cell r="BC1155">
            <v>991980</v>
          </cell>
          <cell r="BD1155">
            <v>991980</v>
          </cell>
          <cell r="BF1155">
            <v>8020</v>
          </cell>
          <cell r="BG1155">
            <v>8020</v>
          </cell>
          <cell r="BI1155" t="str">
            <v xml:space="preserve"> 2 ก.พ.67</v>
          </cell>
          <cell r="BJ1155">
            <v>0.80200000000000005</v>
          </cell>
        </row>
        <row r="1156">
          <cell r="A1156" t="str">
            <v>ปรับปรุงจุดเสี่ยงจุดอันตราย ถนนสาย อด.4010 แยกทางหลวงหมายเลข 2348 - บ้านเท่อเล่อ  อ.บ้านผือ จ.อุดรธานี</v>
          </cell>
          <cell r="C1156" t="str">
            <v>2567</v>
          </cell>
          <cell r="D1156" t="str">
            <v>โครงการอำนวยความปลอดภัยสนับสนุนด้านคมนาคมและระบบโลจิสติกส์</v>
          </cell>
          <cell r="E1156" t="str">
            <v>ปรับปรุงจุดเสี่ยงจุดอันตราย</v>
          </cell>
          <cell r="F1156" t="str">
            <v>รายการปีเดียว ราคาต่อหน่วยต่ำกว่า 10 ล้านบาท (พลางก่อน1)</v>
          </cell>
          <cell r="G1156" t="str">
            <v>วิธี e-Bidding</v>
          </cell>
          <cell r="H1156" t="str">
            <v>ปรับปรุงจุดเสี่ยงจุดอันตราย</v>
          </cell>
          <cell r="I1156" t="str">
            <v>08007190061703210378</v>
          </cell>
          <cell r="J1156" t="str">
            <v>บ้านผือ</v>
          </cell>
          <cell r="K1156" t="str">
            <v>อุดรธานี</v>
          </cell>
          <cell r="L1156">
            <v>1</v>
          </cell>
          <cell r="M1156" t="str">
            <v>แห่ง</v>
          </cell>
          <cell r="N1156" t="str">
            <v>28 พ.ย. 2566</v>
          </cell>
          <cell r="O1156" t="str">
            <v/>
          </cell>
          <cell r="P1156">
            <v>3870000</v>
          </cell>
          <cell r="Q1156">
            <v>3870000</v>
          </cell>
          <cell r="R1156" t="str">
            <v>ลงนามในสัญญา</v>
          </cell>
          <cell r="S1156" t="str">
            <v/>
          </cell>
          <cell r="T1156" t="str">
            <v>สำนักงานทางหลวงชนบทที่ 15 (อุดรธานี)</v>
          </cell>
          <cell r="U1156" t="str">
            <v>แขวงทางหลวงชนบทอุดรธานี</v>
          </cell>
          <cell r="V1156" t="str">
            <v>สำนักอำนวยความปลอดภัย</v>
          </cell>
          <cell r="W1156" t="str">
            <v>อุดรธานี</v>
          </cell>
          <cell r="X1156" t="str">
            <v/>
          </cell>
          <cell r="Y1156">
            <v>3870000</v>
          </cell>
          <cell r="Z1156">
            <v>1</v>
          </cell>
          <cell r="AA1156" t="str">
            <v>แห่ง</v>
          </cell>
          <cell r="AB1156" t="str">
            <v>-</v>
          </cell>
          <cell r="AC1156" t="str">
            <v>-</v>
          </cell>
          <cell r="AD1156" t="str">
            <v>แห่ง</v>
          </cell>
          <cell r="AE1156" t="str">
            <v>-</v>
          </cell>
          <cell r="AF1156" t="str">
            <v>-</v>
          </cell>
          <cell r="AG1156" t="str">
            <v>แห่ง</v>
          </cell>
          <cell r="AH1156" t="str">
            <v>19 ธ.ค. 2566</v>
          </cell>
          <cell r="AI1156" t="str">
            <v>8 ธ.ค. 2566</v>
          </cell>
          <cell r="AJ1156" t="str">
            <v>27 ธ.ค. 2566</v>
          </cell>
          <cell r="AK1156" t="str">
            <v>3 ม.ค. 2567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 t="str">
            <v>0105542068901</v>
          </cell>
          <cell r="AQ1156" t="str">
            <v>66119542293</v>
          </cell>
          <cell r="AR1156" t="str">
            <v>บริษัท เค เอ็น วี อินเตอร์เทรด จำกัด</v>
          </cell>
          <cell r="AS1156" t="str">
            <v/>
          </cell>
          <cell r="AT1156">
            <v>3861500</v>
          </cell>
          <cell r="AU1156">
            <v>3861500</v>
          </cell>
          <cell r="AV1156" t="str">
            <v/>
          </cell>
          <cell r="AW1156" t="str">
            <v>12/2567</v>
          </cell>
          <cell r="AX1156" t="str">
            <v>29 ม.ค. 2567</v>
          </cell>
          <cell r="AY1156" t="str">
            <v>30 ม.ค. 2567</v>
          </cell>
          <cell r="AZ1156" t="str">
            <v>8 เม.ย. 2567</v>
          </cell>
          <cell r="BA1156">
            <v>70</v>
          </cell>
          <cell r="BC1156">
            <v>3861500</v>
          </cell>
          <cell r="BD1156">
            <v>3861500</v>
          </cell>
          <cell r="BF1156">
            <v>8500</v>
          </cell>
          <cell r="BG1156">
            <v>8500</v>
          </cell>
          <cell r="BI1156" t="str">
            <v xml:space="preserve"> 2 ก.พ.67</v>
          </cell>
          <cell r="BJ1156">
            <v>0.21963824289405684</v>
          </cell>
        </row>
        <row r="1157">
          <cell r="A1157" t="str">
            <v>ปรับปรุงจุดเสี่ยงจุดอันตราย ถนนสาย อด.1005 แยกทางหลวงหมายเลข 2 - บ้านพรประจักษ์  อ.โนนสะอาด จ.อุดรธานี</v>
          </cell>
          <cell r="C1157" t="str">
            <v>2567</v>
          </cell>
          <cell r="D1157" t="str">
            <v>โครงการอำนวยความปลอดภัยสนับสนุนด้านคมนาคมและระบบโลจิสติกส์</v>
          </cell>
          <cell r="E1157" t="str">
            <v>ปรับปรุงจุดเสี่ยงจุดอันตราย</v>
          </cell>
          <cell r="F1157" t="str">
            <v>รายการปีเดียว ราคาต่อหน่วยต่ำกว่า 10 ล้านบาท (พลางก่อน1)</v>
          </cell>
          <cell r="G1157" t="str">
            <v>วิธี e-Bidding</v>
          </cell>
          <cell r="H1157" t="str">
            <v>ปรับปรุงจุดเสี่ยงจุดอันตราย</v>
          </cell>
          <cell r="I1157" t="str">
            <v>08007190061703210378</v>
          </cell>
          <cell r="J1157" t="str">
            <v>โนนสะอาด</v>
          </cell>
          <cell r="K1157" t="str">
            <v>อุดรธานี</v>
          </cell>
          <cell r="L1157">
            <v>1</v>
          </cell>
          <cell r="M1157" t="str">
            <v>แห่ง</v>
          </cell>
          <cell r="N1157" t="str">
            <v>26 ต.ค. 2566</v>
          </cell>
          <cell r="O1157" t="str">
            <v/>
          </cell>
          <cell r="P1157">
            <v>1300000</v>
          </cell>
          <cell r="Q1157">
            <v>1300000</v>
          </cell>
          <cell r="R1157" t="str">
            <v>ลงนามในสัญญา</v>
          </cell>
          <cell r="S1157" t="str">
            <v/>
          </cell>
          <cell r="T1157" t="str">
            <v>สำนักงานทางหลวงชนบทที่ 15 (อุดรธานี)</v>
          </cell>
          <cell r="U1157" t="str">
            <v>แขวงทางหลวงชนบทอุดรธานี</v>
          </cell>
          <cell r="V1157" t="str">
            <v>สำนักอำนวยความปลอดภัย</v>
          </cell>
          <cell r="W1157" t="str">
            <v>อุดรธานี</v>
          </cell>
          <cell r="X1157" t="str">
            <v/>
          </cell>
          <cell r="Y1157">
            <v>1300000</v>
          </cell>
          <cell r="Z1157">
            <v>1</v>
          </cell>
          <cell r="AA1157" t="str">
            <v>แห่ง</v>
          </cell>
          <cell r="AB1157" t="str">
            <v>-</v>
          </cell>
          <cell r="AC1157" t="str">
            <v>-</v>
          </cell>
          <cell r="AD1157" t="str">
            <v>แห่ง</v>
          </cell>
          <cell r="AE1157" t="str">
            <v>-</v>
          </cell>
          <cell r="AF1157" t="str">
            <v>-</v>
          </cell>
          <cell r="AG1157" t="str">
            <v>แห่ง</v>
          </cell>
          <cell r="AH1157" t="str">
            <v>8 พ.ย. 2566</v>
          </cell>
          <cell r="AI1157" t="str">
            <v>1 พ.ย. 2566</v>
          </cell>
          <cell r="AJ1157" t="str">
            <v>16 พ.ย. 2566</v>
          </cell>
          <cell r="AK1157" t="str">
            <v>21 พ.ย. 2566</v>
          </cell>
          <cell r="AL1157">
            <v>1</v>
          </cell>
          <cell r="AM1157">
            <v>1</v>
          </cell>
          <cell r="AN1157">
            <v>1</v>
          </cell>
          <cell r="AO1157">
            <v>1</v>
          </cell>
          <cell r="AP1157" t="str">
            <v>01255510002038</v>
          </cell>
          <cell r="AQ1157" t="str">
            <v>66109371328</v>
          </cell>
          <cell r="AR1157" t="str">
            <v>บจก.นีโอ ทราฟฟิค เอ็นจิเนียริ่ง</v>
          </cell>
          <cell r="AS1157" t="str">
            <v/>
          </cell>
          <cell r="AT1157">
            <v>1290000</v>
          </cell>
          <cell r="AU1157">
            <v>1290000</v>
          </cell>
          <cell r="AV1157" t="str">
            <v/>
          </cell>
          <cell r="AW1157" t="str">
            <v>3/2567</v>
          </cell>
          <cell r="AX1157" t="str">
            <v>6 ธ.ค. 2566</v>
          </cell>
          <cell r="AY1157" t="str">
            <v>6 ธ.ค. 2566</v>
          </cell>
          <cell r="AZ1157" t="str">
            <v>14 ก.พ. 2567</v>
          </cell>
          <cell r="BA1157">
            <v>70</v>
          </cell>
          <cell r="BB1157" t="str">
            <v>สมชัย สงวนศรี</v>
          </cell>
          <cell r="BC1157">
            <v>1290000</v>
          </cell>
          <cell r="BD1157">
            <v>1290000</v>
          </cell>
          <cell r="BF1157">
            <v>10000</v>
          </cell>
          <cell r="BG1157">
            <v>10000</v>
          </cell>
          <cell r="BI1157" t="str">
            <v xml:space="preserve"> 2 ก.พ.67</v>
          </cell>
          <cell r="BJ1157">
            <v>0.76923076923076927</v>
          </cell>
        </row>
        <row r="1158">
          <cell r="A1158" t="str">
            <v>ปรับปรุงจุดเสี่ยงจุดอันตราย ถนนสาย อด.2007 แยกทางหลวงหมายเลข 22 - บ้านนาม่วง  อ.หนองหาน จ.อุดรธานี</v>
          </cell>
          <cell r="C1158" t="str">
            <v>2567</v>
          </cell>
          <cell r="D1158" t="str">
            <v>โครงการอำนวยความปลอดภัยสนับสนุนด้านคมนาคมและระบบโลจิสติกส์</v>
          </cell>
          <cell r="E1158" t="str">
            <v>ปรับปรุงจุดเสี่ยงจุดอันตราย</v>
          </cell>
          <cell r="F1158" t="str">
            <v>รายการปีเดียว ราคาต่อหน่วยต่ำกว่า 10 ล้านบาท (พลางก่อน1)</v>
          </cell>
          <cell r="G1158" t="str">
            <v>วิธี e-Bidding</v>
          </cell>
          <cell r="H1158" t="str">
            <v>ปรับปรุงจุดเสี่ยงจุดอันตราย</v>
          </cell>
          <cell r="I1158" t="str">
            <v>08007190061703210378</v>
          </cell>
          <cell r="J1158" t="str">
            <v>หนองหาน</v>
          </cell>
          <cell r="K1158" t="str">
            <v>อุดรธานี</v>
          </cell>
          <cell r="L1158">
            <v>2</v>
          </cell>
          <cell r="M1158" t="str">
            <v>แห่ง</v>
          </cell>
          <cell r="N1158" t="str">
            <v>26 ต.ค. 2566</v>
          </cell>
          <cell r="O1158" t="str">
            <v/>
          </cell>
          <cell r="P1158">
            <v>1000000</v>
          </cell>
          <cell r="Q1158">
            <v>1000000</v>
          </cell>
          <cell r="R1158" t="str">
            <v>ลงนามในสัญญา</v>
          </cell>
          <cell r="S1158" t="str">
            <v/>
          </cell>
          <cell r="T1158" t="str">
            <v>สำนักงานทางหลวงชนบทที่ 15 (อุดรธานี)</v>
          </cell>
          <cell r="U1158" t="str">
            <v>แขวงทางหลวงชนบทอุดรธานี</v>
          </cell>
          <cell r="V1158" t="str">
            <v>สำนักอำนวยความปลอดภัย</v>
          </cell>
          <cell r="W1158" t="str">
            <v>อุดรธานี</v>
          </cell>
          <cell r="X1158" t="str">
            <v/>
          </cell>
          <cell r="Y1158">
            <v>1000000</v>
          </cell>
          <cell r="Z1158">
            <v>2</v>
          </cell>
          <cell r="AA1158" t="str">
            <v>แห่ง</v>
          </cell>
          <cell r="AB1158" t="str">
            <v>-</v>
          </cell>
          <cell r="AC1158" t="str">
            <v>-</v>
          </cell>
          <cell r="AD1158" t="str">
            <v>แห่ง</v>
          </cell>
          <cell r="AE1158" t="str">
            <v>-</v>
          </cell>
          <cell r="AF1158" t="str">
            <v>-</v>
          </cell>
          <cell r="AG1158" t="str">
            <v>แห่ง</v>
          </cell>
          <cell r="AH1158" t="str">
            <v>8 พ.ย. 2566</v>
          </cell>
          <cell r="AI1158" t="str">
            <v>2 พ.ย. 2566</v>
          </cell>
          <cell r="AJ1158" t="str">
            <v>16 พ.ย. 2566</v>
          </cell>
          <cell r="AK1158" t="str">
            <v>21 พ.ย. 2566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 t="str">
            <v>0483556001345</v>
          </cell>
          <cell r="AQ1158" t="str">
            <v>66109370915</v>
          </cell>
          <cell r="AR1158" t="str">
            <v>ทราฟฟิค เลเบิล</v>
          </cell>
          <cell r="AS1158" t="str">
            <v/>
          </cell>
          <cell r="AT1158">
            <v>990200</v>
          </cell>
          <cell r="AU1158">
            <v>990200</v>
          </cell>
          <cell r="AV1158" t="str">
            <v/>
          </cell>
          <cell r="AW1158" t="str">
            <v>4/2567</v>
          </cell>
          <cell r="AX1158" t="str">
            <v>6 ธ.ค. 2566</v>
          </cell>
          <cell r="AY1158" t="str">
            <v>7 ธ.ค. 2566</v>
          </cell>
          <cell r="AZ1158" t="str">
            <v>4 ก.พ. 2567</v>
          </cell>
          <cell r="BA1158">
            <v>60</v>
          </cell>
          <cell r="BB1158" t="str">
            <v>บรรหยัด ดีแก้ว</v>
          </cell>
          <cell r="BC1158">
            <v>990200</v>
          </cell>
          <cell r="BD1158">
            <v>990200</v>
          </cell>
          <cell r="BF1158">
            <v>9800</v>
          </cell>
          <cell r="BG1158">
            <v>9800</v>
          </cell>
          <cell r="BI1158" t="str">
            <v xml:space="preserve"> 2 ก.พ.67</v>
          </cell>
          <cell r="BJ1158">
            <v>0.98</v>
          </cell>
        </row>
        <row r="1159">
          <cell r="A1159" t="str">
            <v>ไฟฟ้าแสงสว่างบริเวณเข้าสู่ทางแยกหลัก ถนนสาย อด.2003 แยกทางหลวงหมายเลข 22 - บ้านอ้อมกอ  อ.หนองหาน จ.อุดรธานี</v>
          </cell>
          <cell r="C1159" t="str">
            <v>2567</v>
          </cell>
          <cell r="D1159" t="str">
            <v>โครงการอำนวยความปลอดภัยสนับสนุนด้านคมนาคมและระบบโลจิสติกส์</v>
          </cell>
          <cell r="E1159" t="str">
            <v>ไฟฟ้าแสงสว่างบริเวณเข้าสู่ทางแยกหลัก</v>
          </cell>
          <cell r="F1159" t="str">
            <v>รายการปีเดียว ราคาต่อหน่วยต่ำกว่า 10 ล้านบาท (พลางก่อน1)</v>
          </cell>
          <cell r="G1159" t="str">
            <v>วิธี e-Bidding</v>
          </cell>
          <cell r="H1159" t="str">
            <v>ไฟฟ้าแสงสว่างบริเวณเข้าสู่ทางแยกหลัก</v>
          </cell>
          <cell r="I1159" t="str">
            <v>08007190061703210378</v>
          </cell>
          <cell r="J1159" t="str">
            <v>หนองหาน</v>
          </cell>
          <cell r="K1159" t="str">
            <v>อุดรธานี</v>
          </cell>
          <cell r="L1159">
            <v>1</v>
          </cell>
          <cell r="M1159" t="str">
            <v>แห่ง</v>
          </cell>
          <cell r="N1159" t="str">
            <v>28 พ.ย. 2566</v>
          </cell>
          <cell r="O1159" t="str">
            <v/>
          </cell>
          <cell r="P1159">
            <v>2940000</v>
          </cell>
          <cell r="Q1159">
            <v>2940000</v>
          </cell>
          <cell r="R1159" t="str">
            <v>ลงนามในสัญญา</v>
          </cell>
          <cell r="S1159" t="str">
            <v/>
          </cell>
          <cell r="T1159" t="str">
            <v>สำนักงานทางหลวงชนบทที่ 15 (อุดรธานี)</v>
          </cell>
          <cell r="U1159" t="str">
            <v>แขวงทางหลวงชนบทอุดรธานี</v>
          </cell>
          <cell r="V1159" t="str">
            <v>สำนักอำนวยความปลอดภัย</v>
          </cell>
          <cell r="W1159" t="str">
            <v>อุดรธานี</v>
          </cell>
          <cell r="X1159" t="str">
            <v/>
          </cell>
          <cell r="Y1159">
            <v>2940000</v>
          </cell>
          <cell r="Z1159">
            <v>1</v>
          </cell>
          <cell r="AA1159" t="str">
            <v>แห่ง</v>
          </cell>
          <cell r="AB1159" t="str">
            <v>-</v>
          </cell>
          <cell r="AC1159" t="str">
            <v>-</v>
          </cell>
          <cell r="AD1159" t="str">
            <v>แห่ง</v>
          </cell>
          <cell r="AE1159" t="str">
            <v>-</v>
          </cell>
          <cell r="AF1159" t="str">
            <v>-</v>
          </cell>
          <cell r="AG1159" t="str">
            <v>แห่ง</v>
          </cell>
          <cell r="AH1159" t="str">
            <v>19 ธ.ค. 2566</v>
          </cell>
          <cell r="AI1159" t="str">
            <v>13 ธ.ค. 2566</v>
          </cell>
          <cell r="AJ1159" t="str">
            <v>27 ธ.ค. 2566</v>
          </cell>
          <cell r="AK1159" t="str">
            <v>3 ม.ค. 2567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 t="str">
            <v>0415552000991</v>
          </cell>
          <cell r="AQ1159" t="str">
            <v>66119542380</v>
          </cell>
          <cell r="AR1159" t="str">
            <v>บจก.อ.อวิกา</v>
          </cell>
          <cell r="AS1159" t="str">
            <v/>
          </cell>
          <cell r="AT1159">
            <v>2928500</v>
          </cell>
          <cell r="AU1159">
            <v>2928500</v>
          </cell>
          <cell r="AV1159" t="str">
            <v/>
          </cell>
          <cell r="AW1159" t="str">
            <v>13/2567</v>
          </cell>
          <cell r="AX1159" t="str">
            <v>29 ม.ค. 2567</v>
          </cell>
          <cell r="AY1159" t="str">
            <v>30 ม.ค. 2567</v>
          </cell>
          <cell r="AZ1159" t="str">
            <v>8 เม.ย. 2567</v>
          </cell>
          <cell r="BA1159">
            <v>70</v>
          </cell>
          <cell r="BB1159" t="str">
            <v>ทนงศักดิ์ พันธุ์เหมานนท์</v>
          </cell>
          <cell r="BC1159">
            <v>2928500</v>
          </cell>
          <cell r="BD1159">
            <v>2928500</v>
          </cell>
          <cell r="BF1159">
            <v>11500</v>
          </cell>
          <cell r="BG1159">
            <v>11500</v>
          </cell>
          <cell r="BI1159" t="str">
            <v xml:space="preserve"> 2 ก.พ.67</v>
          </cell>
          <cell r="BJ1159">
            <v>0.391156462585034</v>
          </cell>
        </row>
        <row r="1160">
          <cell r="A1160" t="str">
            <v>ไฟฟ้าแสงสว่างบริเวณเข้าสู่ทางแยกหลัก ถนนสาย อด.1005 แยกทางหลวงหมายเลข 2 - บ้านพรประจักษ์  อ.โนนสะอาด จ.อุดรธานี</v>
          </cell>
          <cell r="C1160" t="str">
            <v>2567</v>
          </cell>
          <cell r="D1160" t="str">
            <v>โครงการอำนวยความปลอดภัยสนับสนุนด้านคมนาคมและระบบโลจิสติกส์</v>
          </cell>
          <cell r="E1160" t="str">
            <v>ไฟฟ้าแสงสว่างบริเวณเข้าสู่ทางแยกหลัก</v>
          </cell>
          <cell r="F1160" t="str">
            <v>รายการปีเดียว ราคาต่อหน่วยต่ำกว่า 10 ล้านบาท (พลางก่อน1)</v>
          </cell>
          <cell r="G1160" t="str">
            <v>วิธี e-Bidding</v>
          </cell>
          <cell r="H1160" t="str">
            <v>ไฟฟ้าแสงสว่างบริเวณเข้าสู่ทางแยกหลัก</v>
          </cell>
          <cell r="I1160" t="str">
            <v>08007190061703210378</v>
          </cell>
          <cell r="J1160" t="str">
            <v>โนนสะอาด</v>
          </cell>
          <cell r="K1160" t="str">
            <v>อุดรธานี</v>
          </cell>
          <cell r="L1160">
            <v>1</v>
          </cell>
          <cell r="M1160" t="str">
            <v>แห่ง</v>
          </cell>
          <cell r="N1160" t="str">
            <v>26 ต.ค. 2566</v>
          </cell>
          <cell r="O1160" t="str">
            <v/>
          </cell>
          <cell r="P1160">
            <v>2100000</v>
          </cell>
          <cell r="Q1160">
            <v>2100000</v>
          </cell>
          <cell r="R1160" t="str">
            <v>ลงนามในสัญญา</v>
          </cell>
          <cell r="S1160" t="str">
            <v/>
          </cell>
          <cell r="T1160" t="str">
            <v>สำนักงานทางหลวงชนบทที่ 15 (อุดรธานี)</v>
          </cell>
          <cell r="U1160" t="str">
            <v>แขวงทางหลวงชนบทอุดรธานี</v>
          </cell>
          <cell r="V1160" t="str">
            <v>สำนักอำนวยความปลอดภัย</v>
          </cell>
          <cell r="W1160" t="str">
            <v>อุดรธานี</v>
          </cell>
          <cell r="X1160" t="str">
            <v/>
          </cell>
          <cell r="Y1160">
            <v>2100000</v>
          </cell>
          <cell r="Z1160">
            <v>1</v>
          </cell>
          <cell r="AA1160" t="str">
            <v>แห่ง</v>
          </cell>
          <cell r="AB1160" t="str">
            <v>-</v>
          </cell>
          <cell r="AC1160" t="str">
            <v>-</v>
          </cell>
          <cell r="AD1160" t="str">
            <v>แห่ง</v>
          </cell>
          <cell r="AE1160" t="str">
            <v>-</v>
          </cell>
          <cell r="AF1160" t="str">
            <v>-</v>
          </cell>
          <cell r="AG1160" t="str">
            <v>แห่ง</v>
          </cell>
          <cell r="AH1160" t="str">
            <v>8 พ.ย. 2566</v>
          </cell>
          <cell r="AI1160" t="str">
            <v>1 พ.ย. 2566</v>
          </cell>
          <cell r="AJ1160" t="str">
            <v>16 พ.ย. 2566</v>
          </cell>
          <cell r="AK1160" t="str">
            <v>21 พ.ย. 2566</v>
          </cell>
          <cell r="AL1160">
            <v>1</v>
          </cell>
          <cell r="AM1160">
            <v>1</v>
          </cell>
          <cell r="AN1160">
            <v>1</v>
          </cell>
          <cell r="AO1160">
            <v>1</v>
          </cell>
          <cell r="AP1160" t="str">
            <v>0105544007313</v>
          </cell>
          <cell r="AQ1160" t="str">
            <v>66109371195</v>
          </cell>
          <cell r="AR1160" t="str">
            <v>บจก.พี.เอ.แซด.เซอร์วิส แอนด์ แอ๊ดเซสซอรี่ ซัพพลาย</v>
          </cell>
          <cell r="AS1160" t="str">
            <v/>
          </cell>
          <cell r="AT1160">
            <v>2089100</v>
          </cell>
          <cell r="AU1160">
            <v>2089100</v>
          </cell>
          <cell r="AV1160" t="str">
            <v/>
          </cell>
          <cell r="AW1160" t="str">
            <v>6/2567</v>
          </cell>
          <cell r="AX1160" t="str">
            <v>6 ธ.ค. 2566</v>
          </cell>
          <cell r="AY1160" t="str">
            <v>6 ธ.ค. 2566</v>
          </cell>
          <cell r="AZ1160" t="str">
            <v>14 ก.พ. 2567</v>
          </cell>
          <cell r="BA1160">
            <v>70</v>
          </cell>
          <cell r="BB1160" t="str">
            <v>บุญเลิศ สีเสนา</v>
          </cell>
          <cell r="BC1160">
            <v>2089100</v>
          </cell>
          <cell r="BD1160">
            <v>2089100</v>
          </cell>
          <cell r="BF1160">
            <v>10900</v>
          </cell>
          <cell r="BG1160">
            <v>10900</v>
          </cell>
          <cell r="BI1160" t="str">
            <v xml:space="preserve"> 2 ก.พ.67</v>
          </cell>
          <cell r="BJ1160">
            <v>0.51904761904761909</v>
          </cell>
        </row>
        <row r="1161">
          <cell r="A1161" t="str">
            <v>ไฟฟ้าแสงสว่างบริเวณเข้าสู่ทางแยกหลัก ถนนสาย อด.2038 แยกทางหลวงหมายเลข 22 - บ้านหว้านใหญ่  อ.หนองหาน จ.อุดรธานี</v>
          </cell>
          <cell r="C1161" t="str">
            <v>2567</v>
          </cell>
          <cell r="D1161" t="str">
            <v>โครงการอำนวยความปลอดภัยสนับสนุนด้านคมนาคมและระบบโลจิสติกส์</v>
          </cell>
          <cell r="E1161" t="str">
            <v>ไฟฟ้าแสงสว่างบริเวณเข้าสู่ทางแยกหลัก</v>
          </cell>
          <cell r="F1161" t="str">
            <v>รายการปีเดียว ราคาต่อหน่วยต่ำกว่า 10 ล้านบาท (พลางก่อน1)</v>
          </cell>
          <cell r="G1161" t="str">
            <v>วิธี e-Bidding</v>
          </cell>
          <cell r="H1161" t="str">
            <v>ไฟฟ้าแสงสว่างบริเวณเข้าสู่ทางแยกหลัก</v>
          </cell>
          <cell r="I1161" t="str">
            <v>08007190061703210378</v>
          </cell>
          <cell r="J1161" t="str">
            <v>หนองหาน</v>
          </cell>
          <cell r="K1161" t="str">
            <v>อุดรธานี</v>
          </cell>
          <cell r="L1161">
            <v>1</v>
          </cell>
          <cell r="M1161" t="str">
            <v>แห่ง</v>
          </cell>
          <cell r="N1161" t="str">
            <v>13 ธ.ค. 2566</v>
          </cell>
          <cell r="O1161" t="str">
            <v/>
          </cell>
          <cell r="P1161">
            <v>2250000</v>
          </cell>
          <cell r="Q1161">
            <v>2250000</v>
          </cell>
          <cell r="R1161" t="str">
            <v>ลงนามในสัญญา</v>
          </cell>
          <cell r="S1161" t="str">
            <v/>
          </cell>
          <cell r="T1161" t="str">
            <v>สำนักงานทางหลวงชนบทที่ 15 (อุดรธานี)</v>
          </cell>
          <cell r="U1161" t="str">
            <v>แขวงทางหลวงชนบทอุดรธานี</v>
          </cell>
          <cell r="V1161" t="str">
            <v>สำนักอำนวยความปลอดภัย</v>
          </cell>
          <cell r="W1161" t="str">
            <v>อุดรธานี</v>
          </cell>
          <cell r="X1161" t="str">
            <v/>
          </cell>
          <cell r="Y1161">
            <v>2250000</v>
          </cell>
          <cell r="Z1161">
            <v>1</v>
          </cell>
          <cell r="AA1161" t="str">
            <v>แห่ง</v>
          </cell>
          <cell r="AB1161" t="str">
            <v>-</v>
          </cell>
          <cell r="AC1161" t="str">
            <v>-</v>
          </cell>
          <cell r="AD1161" t="str">
            <v>แห่ง</v>
          </cell>
          <cell r="AE1161" t="str">
            <v>-</v>
          </cell>
          <cell r="AF1161" t="str">
            <v>-</v>
          </cell>
          <cell r="AG1161" t="str">
            <v>แห่ง</v>
          </cell>
          <cell r="AH1161" t="str">
            <v>22 ม.ค. 2567</v>
          </cell>
          <cell r="AI1161" t="str">
            <v>16 ม.ค. 2567</v>
          </cell>
          <cell r="AJ1161" t="str">
            <v>30 ม.ค. 2567</v>
          </cell>
          <cell r="AK1161" t="str">
            <v>5 ก.พ. 2567</v>
          </cell>
          <cell r="AL1161">
            <v>1</v>
          </cell>
          <cell r="AM1161">
            <v>1</v>
          </cell>
          <cell r="AN1161">
            <v>1</v>
          </cell>
          <cell r="AO1161">
            <v>1</v>
          </cell>
          <cell r="AP1161" t="str">
            <v xml:space="preserve">0105554083616 </v>
          </cell>
          <cell r="AQ1161" t="str">
            <v>66129261769</v>
          </cell>
          <cell r="AR1161" t="str">
            <v>บริษัท เฟิร์สเทค ดีไซน์ จำกัด</v>
          </cell>
          <cell r="AS1161" t="str">
            <v/>
          </cell>
          <cell r="AT1161">
            <v>2243000</v>
          </cell>
          <cell r="AU1161">
            <v>2243000</v>
          </cell>
          <cell r="AV1161" t="str">
            <v/>
          </cell>
          <cell r="AW1161" t="str">
            <v>32/2567</v>
          </cell>
          <cell r="AX1161" t="str">
            <v>23 ก.พ. 2567</v>
          </cell>
          <cell r="AY1161" t="str">
            <v>24 ก.พ. 2567</v>
          </cell>
          <cell r="AZ1161" t="str">
            <v>13 พ.ค. 2567</v>
          </cell>
          <cell r="BA1161">
            <v>80</v>
          </cell>
          <cell r="BB1161" t="str">
            <v>สุวัฒน์ ศรีสันต์</v>
          </cell>
          <cell r="BC1161">
            <v>2243000</v>
          </cell>
          <cell r="BD1161">
            <v>2243000</v>
          </cell>
          <cell r="BF1161">
            <v>7000</v>
          </cell>
          <cell r="BG1161">
            <v>7000</v>
          </cell>
          <cell r="BI1161" t="str">
            <v xml:space="preserve"> 5 ก.พ.67</v>
          </cell>
          <cell r="BJ1161">
            <v>0.31111111111111112</v>
          </cell>
        </row>
        <row r="1162">
          <cell r="A1162" t="str">
            <v>ปรับปรุงทางแยกและจุดต่อเชื่อม ถนนสาย อด.2038 แยกทางหลวงหมายเลข 22 - บ้านหว้านใหญ่  อ.หนองหาน จ.อุดรธานี</v>
          </cell>
          <cell r="C1162" t="str">
            <v>2567</v>
          </cell>
          <cell r="D1162" t="str">
            <v>โครงการอำนวยความปลอดภัยสนับสนุนด้านคมนาคมและระบบโลจิสติกส์</v>
          </cell>
          <cell r="E1162" t="str">
            <v>ปรับปรุงทางแยกและจุดต่อเชื่อม</v>
          </cell>
          <cell r="F1162" t="str">
            <v>รายการปีเดียว ราคาต่อหน่วยต่ำกว่า 10 ล้านบาท (พลางก่อน1)</v>
          </cell>
          <cell r="G1162" t="str">
            <v>วิธี e-Bidding</v>
          </cell>
          <cell r="H1162" t="str">
            <v>ปรับปรุงทางแยกและจุดต่อเชื่อม</v>
          </cell>
          <cell r="I1162" t="str">
            <v>08007190061703210378</v>
          </cell>
          <cell r="J1162" t="str">
            <v>หนองหาน</v>
          </cell>
          <cell r="K1162" t="str">
            <v>อุดรธานี</v>
          </cell>
          <cell r="L1162">
            <v>1</v>
          </cell>
          <cell r="M1162" t="str">
            <v>แห่ง</v>
          </cell>
          <cell r="N1162" t="str">
            <v>15 ธ.ค. 2566</v>
          </cell>
          <cell r="O1162" t="str">
            <v/>
          </cell>
          <cell r="P1162">
            <v>9800000</v>
          </cell>
          <cell r="Q1162">
            <v>9800000</v>
          </cell>
          <cell r="R1162" t="str">
            <v>ลงนามในสัญญา</v>
          </cell>
          <cell r="S1162" t="str">
            <v/>
          </cell>
          <cell r="T1162" t="str">
            <v>สำนักงานทางหลวงชนบทที่ 15 (อุดรธานี)</v>
          </cell>
          <cell r="U1162" t="str">
            <v>แขวงทางหลวงชนบทอุดรธานี</v>
          </cell>
          <cell r="V1162" t="str">
            <v>สำนักอำนวยความปลอดภัย</v>
          </cell>
          <cell r="W1162" t="str">
            <v>อุดรธานี</v>
          </cell>
          <cell r="X1162" t="str">
            <v/>
          </cell>
          <cell r="Y1162">
            <v>9800000</v>
          </cell>
          <cell r="Z1162">
            <v>1</v>
          </cell>
          <cell r="AA1162" t="str">
            <v>แห่ง</v>
          </cell>
          <cell r="AB1162" t="str">
            <v>-</v>
          </cell>
          <cell r="AC1162" t="str">
            <v>-</v>
          </cell>
          <cell r="AD1162" t="str">
            <v>แห่ง</v>
          </cell>
          <cell r="AE1162" t="str">
            <v>-</v>
          </cell>
          <cell r="AF1162" t="str">
            <v>-</v>
          </cell>
          <cell r="AG1162" t="str">
            <v>แห่ง</v>
          </cell>
          <cell r="AH1162" t="str">
            <v>15 ม.ค. 2567</v>
          </cell>
          <cell r="AI1162" t="str">
            <v>9 ม.ค. 2567</v>
          </cell>
          <cell r="AJ1162" t="str">
            <v>30 ม.ค. 2567</v>
          </cell>
          <cell r="AK1162" t="str">
            <v>5 ก.พ. 2567</v>
          </cell>
          <cell r="AL1162">
            <v>1</v>
          </cell>
          <cell r="AM1162">
            <v>1</v>
          </cell>
          <cell r="AN1162">
            <v>1</v>
          </cell>
          <cell r="AO1162">
            <v>1</v>
          </cell>
          <cell r="AP1162" t="str">
            <v>0413538001436</v>
          </cell>
          <cell r="AQ1162" t="str">
            <v>66129268418</v>
          </cell>
          <cell r="AR1162" t="str">
            <v>ห้างหุ้นส่วนจำกัด อุดร ซี เอส พี</v>
          </cell>
          <cell r="AS1162" t="str">
            <v/>
          </cell>
          <cell r="AT1162">
            <v>9788000</v>
          </cell>
          <cell r="AU1162">
            <v>9788000</v>
          </cell>
          <cell r="AV1162" t="str">
            <v/>
          </cell>
          <cell r="AW1162" t="str">
            <v>30/2567</v>
          </cell>
          <cell r="AX1162" t="str">
            <v>23 ก.พ. 2567</v>
          </cell>
          <cell r="AY1162" t="str">
            <v>24 ก.พ. 2567</v>
          </cell>
          <cell r="AZ1162" t="str">
            <v>2 มิ.ย. 2567</v>
          </cell>
          <cell r="BA1162">
            <v>100</v>
          </cell>
          <cell r="BB1162" t="str">
            <v>อนุชิต หล้าก่ำ</v>
          </cell>
          <cell r="BC1162">
            <v>9788000</v>
          </cell>
          <cell r="BD1162">
            <v>9788000</v>
          </cell>
          <cell r="BF1162">
            <v>12000</v>
          </cell>
          <cell r="BG1162">
            <v>12000</v>
          </cell>
          <cell r="BI1162" t="str">
            <v xml:space="preserve"> 5 ก.พ.67</v>
          </cell>
          <cell r="BJ1162">
            <v>0.12244897959183673</v>
          </cell>
        </row>
        <row r="1163">
          <cell r="A1163" t="str">
            <v>เครื่องตัดหญ้า แบบข้อแข็ง แขวงทางหลวงชนบทหนองคาย  จ.หนองคาย</v>
          </cell>
          <cell r="C1163" t="str">
            <v>2567</v>
          </cell>
          <cell r="D1163" t="str">
            <v>ผลผลิตโครงข่ายทางหลวงชนบทได้รับการบำรุงรักษา</v>
          </cell>
          <cell r="E1163" t="str">
            <v>บำรุงรักษาทางหลวงชนบท</v>
          </cell>
          <cell r="F1163" t="str">
            <v>รายการปีเดียว ราคาต่อหน่วยต่ำกว่า 1 ล้านบาท (พลางก่อน1)</v>
          </cell>
          <cell r="G1163" t="str">
            <v>วิธีเฉพาะเจาะจง</v>
          </cell>
          <cell r="H1163" t="str">
            <v>ครุภัณฑ์</v>
          </cell>
          <cell r="I1163" t="str">
            <v>08007280004703110217</v>
          </cell>
          <cell r="K1163" t="str">
            <v>หนองคาย</v>
          </cell>
          <cell r="L1163">
            <v>4</v>
          </cell>
          <cell r="M1163" t="str">
            <v>เครื่อง</v>
          </cell>
          <cell r="N1163" t="str">
            <v>1 พ.ย. 2566</v>
          </cell>
          <cell r="O1163" t="str">
            <v/>
          </cell>
          <cell r="P1163">
            <v>38000</v>
          </cell>
          <cell r="Q1163">
            <v>38000</v>
          </cell>
          <cell r="R1163" t="str">
            <v>ลงนามในสัญญา</v>
          </cell>
          <cell r="S1163" t="str">
            <v/>
          </cell>
          <cell r="T1163" t="str">
            <v>สำนักงานทางหลวงชนบทที่ 15 (อุดรธานี)</v>
          </cell>
          <cell r="U1163" t="str">
            <v>แขวงทางหลวงชนบทหนองคาย</v>
          </cell>
          <cell r="V1163" t="str">
            <v>กองแผนงาน</v>
          </cell>
          <cell r="W1163" t="str">
            <v>หนองคาย</v>
          </cell>
          <cell r="X1163" t="str">
            <v/>
          </cell>
          <cell r="Y1163">
            <v>38000</v>
          </cell>
          <cell r="Z1163">
            <v>4</v>
          </cell>
          <cell r="AA1163" t="str">
            <v>เครื่อง</v>
          </cell>
          <cell r="AB1163" t="str">
            <v>-</v>
          </cell>
          <cell r="AC1163" t="str">
            <v>-</v>
          </cell>
          <cell r="AD1163" t="str">
            <v>-</v>
          </cell>
          <cell r="AE1163" t="str">
            <v>-</v>
          </cell>
          <cell r="AF1163" t="str">
            <v>-</v>
          </cell>
          <cell r="AG1163" t="str">
            <v>-</v>
          </cell>
          <cell r="AH1163" t="str">
            <v>21 พ.ย. 2566</v>
          </cell>
          <cell r="AI1163" t="str">
            <v>-</v>
          </cell>
          <cell r="AJ1163" t="str">
            <v>24 พ.ย. 2566</v>
          </cell>
          <cell r="AK1163" t="str">
            <v>30 พ.ย. 2566</v>
          </cell>
          <cell r="AL1163">
            <v>1</v>
          </cell>
          <cell r="AM1163">
            <v>1</v>
          </cell>
          <cell r="AN1163">
            <v>1</v>
          </cell>
          <cell r="AO1163">
            <v>1</v>
          </cell>
          <cell r="AP1163" t="str">
            <v>3430700123971</v>
          </cell>
          <cell r="AR1163" t="str">
            <v>ร้าน.ร้านเจริญพรมอเตอร์</v>
          </cell>
          <cell r="AS1163" t="str">
            <v/>
          </cell>
          <cell r="AT1163">
            <v>38000</v>
          </cell>
          <cell r="AU1163">
            <v>38000</v>
          </cell>
          <cell r="AV1163" t="str">
            <v/>
          </cell>
          <cell r="AW1163" t="str">
            <v>014/2567</v>
          </cell>
          <cell r="AX1163" t="str">
            <v>28 พ.ย. 2566</v>
          </cell>
          <cell r="AY1163" t="str">
            <v>29 พ.ย. 2566</v>
          </cell>
          <cell r="AZ1163" t="str">
            <v>3 ธ.ค. 2566</v>
          </cell>
          <cell r="BA1163">
            <v>5</v>
          </cell>
          <cell r="BC1163">
            <v>38000</v>
          </cell>
          <cell r="BD1163">
            <v>38000</v>
          </cell>
          <cell r="BF1163">
            <v>0</v>
          </cell>
          <cell r="BG1163">
            <v>0</v>
          </cell>
          <cell r="BI1163" t="str">
            <v xml:space="preserve"> 2 ก.พ.67</v>
          </cell>
          <cell r="BJ1163">
            <v>0</v>
          </cell>
        </row>
        <row r="1164">
          <cell r="A1164" t="str">
            <v xml:space="preserve">งานบำรุงถนนสาย นค.3012 แยกทางหลวงหมายเลข 212 -  บ้านเหล่าโพธิ์ศรี อ.โพนพิสัย จ.หนองคาย (ตอนที่ 1) </v>
          </cell>
          <cell r="C1164" t="str">
            <v>2567</v>
          </cell>
          <cell r="D1164" t="str">
            <v>ผลผลิตโครงข่ายทางหลวงชนบทได้รับการบำรุงรักษา</v>
          </cell>
          <cell r="E1164" t="str">
            <v>บำรุงรักษาทางหลวงชนบท</v>
          </cell>
          <cell r="F1164" t="str">
            <v>รายการปีเดียว ราคาต่อหน่วยต่ำกว่า 10 ล้านบาท (พลางก่อน2)</v>
          </cell>
          <cell r="G1164" t="str">
            <v>วิธี e-Bidding</v>
          </cell>
          <cell r="H1164" t="str">
            <v>ซ่อมสร้างผิวทางแอสฟัลต์คอนกรีต (โดยวิธี Pavement In - Place Recycling)</v>
          </cell>
          <cell r="I1164" t="str">
            <v>08007280004703210717</v>
          </cell>
          <cell r="K1164" t="str">
            <v>หนองคาย</v>
          </cell>
          <cell r="L1164">
            <v>1</v>
          </cell>
          <cell r="M1164" t="str">
            <v>แห่ง</v>
          </cell>
          <cell r="N1164" t="str">
            <v>14 ธ.ค. 2566</v>
          </cell>
          <cell r="O1164" t="str">
            <v/>
          </cell>
          <cell r="P1164">
            <v>5650000</v>
          </cell>
          <cell r="Q1164">
            <v>5650000</v>
          </cell>
          <cell r="R1164" t="str">
            <v>ลงนามในสัญญา</v>
          </cell>
          <cell r="S1164" t="str">
            <v/>
          </cell>
          <cell r="T1164" t="str">
            <v>สำนักงานทางหลวงชนบทที่ 15 (อุดรธานี)</v>
          </cell>
          <cell r="U1164" t="str">
            <v>แขวงทางหลวงชนบทหนองคาย</v>
          </cell>
          <cell r="V1164" t="str">
            <v>สำนักบำรุงทาง</v>
          </cell>
          <cell r="W1164" t="str">
            <v>หนองคาย</v>
          </cell>
          <cell r="X1164" t="str">
            <v/>
          </cell>
          <cell r="Y1164">
            <v>5653083.54</v>
          </cell>
          <cell r="Z1164">
            <v>1</v>
          </cell>
          <cell r="AA1164" t="str">
            <v>แห่ง</v>
          </cell>
          <cell r="AB1164" t="str">
            <v>ลาดยาง AC</v>
          </cell>
          <cell r="AC1164" t="str">
            <v>6.00</v>
          </cell>
          <cell r="AD1164" t="str">
            <v>เมตร</v>
          </cell>
          <cell r="AE1164" t="str">
            <v>AC</v>
          </cell>
          <cell r="AF1164" t="str">
            <v>1.00</v>
          </cell>
          <cell r="AG1164" t="str">
            <v>เมตร</v>
          </cell>
          <cell r="AH1164" t="str">
            <v>27 ธ.ค. 2566</v>
          </cell>
          <cell r="AI1164" t="str">
            <v>21 ธ.ค. 2566</v>
          </cell>
          <cell r="AJ1164" t="str">
            <v>15 ม.ค. 2567</v>
          </cell>
          <cell r="AK1164" t="str">
            <v>18 ม.ค. 2567</v>
          </cell>
          <cell r="AL1164">
            <v>3</v>
          </cell>
          <cell r="AM1164">
            <v>3</v>
          </cell>
          <cell r="AN1164">
            <v>3</v>
          </cell>
          <cell r="AO1164">
            <v>3</v>
          </cell>
          <cell r="AP1164" t="str">
            <v>0393545000149</v>
          </cell>
          <cell r="AR1164" t="str">
            <v>หจก.เกียรติพงษ์รัตน์</v>
          </cell>
          <cell r="AS1164" t="str">
            <v/>
          </cell>
          <cell r="AT1164">
            <v>5640000</v>
          </cell>
          <cell r="AU1164">
            <v>5640000</v>
          </cell>
          <cell r="AV1164" t="str">
            <v/>
          </cell>
          <cell r="AW1164" t="str">
            <v>ขทช.นค./03/2567</v>
          </cell>
          <cell r="AX1164" t="str">
            <v>16 ก.พ. 2567</v>
          </cell>
          <cell r="AY1164" t="str">
            <v>17 ก.พ. 2567</v>
          </cell>
          <cell r="AZ1164" t="str">
            <v>27 เม.ย. 2567</v>
          </cell>
          <cell r="BA1164">
            <v>70</v>
          </cell>
          <cell r="BC1164">
            <v>5640000</v>
          </cell>
          <cell r="BD1164">
            <v>5640000</v>
          </cell>
          <cell r="BF1164">
            <v>10000</v>
          </cell>
          <cell r="BG1164">
            <v>13083.540000000037</v>
          </cell>
          <cell r="BI1164" t="str">
            <v xml:space="preserve"> 2 ก.พ.67</v>
          </cell>
          <cell r="BJ1164">
            <v>0.23144076869594674</v>
          </cell>
        </row>
        <row r="1165">
          <cell r="A1165" t="str">
            <v xml:space="preserve">งานบำรุงถนนสาย นค.3019 แยกทางหลวงหมายเลข 212 - บ้านตูม (ตอนหนองคาย) อ.รัตนวาปี จ.หนองคาย (ตอนที่ 1) </v>
          </cell>
          <cell r="C1165" t="str">
            <v>2567</v>
          </cell>
          <cell r="D1165" t="str">
            <v>ผลผลิตโครงข่ายทางหลวงชนบทได้รับการบำรุงรักษา</v>
          </cell>
          <cell r="E1165" t="str">
            <v>บำรุงรักษาทางหลวงชนบท</v>
          </cell>
          <cell r="F1165" t="str">
            <v>รายการปีเดียว ราคาต่อหน่วยต่ำกว่า 10 ล้านบาท (พลางก่อน2)</v>
          </cell>
          <cell r="G1165" t="str">
            <v>วิธี e-Bidding</v>
          </cell>
          <cell r="H1165" t="str">
            <v>ซ่อมสร้างผิวทางแอสฟัลต์คอนกรีต (โดยวิธี Pavement In - Place Recycling)</v>
          </cell>
          <cell r="I1165" t="str">
            <v>08007280004703210717</v>
          </cell>
          <cell r="K1165" t="str">
            <v>หนองคาย</v>
          </cell>
          <cell r="L1165">
            <v>1</v>
          </cell>
          <cell r="M1165" t="str">
            <v>แห่ง</v>
          </cell>
          <cell r="N1165" t="str">
            <v>14 ธ.ค. 2566</v>
          </cell>
          <cell r="O1165" t="str">
            <v/>
          </cell>
          <cell r="P1165">
            <v>5600000</v>
          </cell>
          <cell r="Q1165">
            <v>5600000</v>
          </cell>
          <cell r="R1165" t="str">
            <v>ลงนามในสัญญา</v>
          </cell>
          <cell r="S1165" t="str">
            <v/>
          </cell>
          <cell r="T1165" t="str">
            <v>สำนักงานทางหลวงชนบทที่ 15 (อุดรธานี)</v>
          </cell>
          <cell r="U1165" t="str">
            <v>แขวงทางหลวงชนบทหนองคาย</v>
          </cell>
          <cell r="V1165" t="str">
            <v>สำนักบำรุงทาง</v>
          </cell>
          <cell r="W1165" t="str">
            <v>หนองคาย</v>
          </cell>
          <cell r="X1165" t="str">
            <v/>
          </cell>
          <cell r="Y1165">
            <v>5608513.9199999999</v>
          </cell>
          <cell r="Z1165">
            <v>1</v>
          </cell>
          <cell r="AA1165" t="str">
            <v>แห่ง</v>
          </cell>
          <cell r="AB1165" t="str">
            <v>ลาดยาง AC</v>
          </cell>
          <cell r="AC1165" t="str">
            <v>7.00</v>
          </cell>
          <cell r="AD1165" t="str">
            <v>เมตร</v>
          </cell>
          <cell r="AE1165" t="str">
            <v>AC</v>
          </cell>
          <cell r="AF1165" t="str">
            <v>2.50</v>
          </cell>
          <cell r="AG1165" t="str">
            <v>เมตร</v>
          </cell>
          <cell r="AH1165" t="str">
            <v>27 ธ.ค. 2566</v>
          </cell>
          <cell r="AI1165" t="str">
            <v>21 ธ.ค. 2566</v>
          </cell>
          <cell r="AJ1165" t="str">
            <v>15 ม.ค. 2567</v>
          </cell>
          <cell r="AK1165" t="str">
            <v>19 ม.ค. 2567</v>
          </cell>
          <cell r="AL1165">
            <v>3</v>
          </cell>
          <cell r="AM1165">
            <v>3</v>
          </cell>
          <cell r="AN1165">
            <v>3</v>
          </cell>
          <cell r="AO1165">
            <v>3</v>
          </cell>
          <cell r="AR1165" t="str">
            <v>หจก.อุดรรุ่งนิรันดร์</v>
          </cell>
          <cell r="AS1165" t="str">
            <v/>
          </cell>
          <cell r="AT1165">
            <v>5572000</v>
          </cell>
          <cell r="AU1165">
            <v>5572000</v>
          </cell>
          <cell r="AV1165" t="str">
            <v/>
          </cell>
          <cell r="AW1165" t="str">
            <v>ขทช.นค./04/2567</v>
          </cell>
          <cell r="AX1165" t="str">
            <v>16 ก.พ. 2567</v>
          </cell>
          <cell r="AY1165" t="str">
            <v>17 ก.พ. 2567</v>
          </cell>
          <cell r="AZ1165" t="str">
            <v>26 เม.ย. 2567</v>
          </cell>
          <cell r="BA1165">
            <v>70</v>
          </cell>
          <cell r="BC1165">
            <v>5572000</v>
          </cell>
          <cell r="BD1165">
            <v>5572000</v>
          </cell>
          <cell r="BF1165">
            <v>28000</v>
          </cell>
          <cell r="BG1165">
            <v>36513.919999999925</v>
          </cell>
          <cell r="BI1165" t="str">
            <v xml:space="preserve"> 2 ก.พ.67</v>
          </cell>
          <cell r="BJ1165">
            <v>0.65104447489719208</v>
          </cell>
        </row>
        <row r="1166">
          <cell r="A1166" t="str">
            <v>งานอำนวยความปลอดภัย ถนนสาย นค.3040 แยกทางหลวงหมายเลข 212 - บ้านฝายแตก  อ.เมือง จ.หนองคาย</v>
          </cell>
          <cell r="C1166" t="str">
            <v>2567</v>
          </cell>
          <cell r="D1166" t="str">
            <v>ผลผลิตโครงข่ายทางหลวงชนบทมีความปลอดภัย</v>
          </cell>
          <cell r="E1166" t="str">
            <v>อำนวยความปลอดภัยทางถนน</v>
          </cell>
          <cell r="F1166" t="str">
            <v>รายการปีเดียว ราคาต่อหน่วยต่ำกว่า 10 ล้านบาท (พลางก่อน1)</v>
          </cell>
          <cell r="G1166" t="str">
            <v>วิธี e-Bidding</v>
          </cell>
          <cell r="H1166" t="str">
            <v>ไฟฟ้าแสงสว่างและไฟสัญญาณจราจร</v>
          </cell>
          <cell r="I1166" t="str">
            <v>08007280005703210836</v>
          </cell>
          <cell r="J1166" t="str">
            <v>เมือง</v>
          </cell>
          <cell r="K1166" t="str">
            <v>หนองคาย</v>
          </cell>
          <cell r="L1166">
            <v>1</v>
          </cell>
          <cell r="M1166" t="str">
            <v>แห่ง</v>
          </cell>
          <cell r="N1166" t="str">
            <v>28 พ.ย. 2566</v>
          </cell>
          <cell r="O1166" t="str">
            <v/>
          </cell>
          <cell r="P1166">
            <v>3350000</v>
          </cell>
          <cell r="Q1166">
            <v>3350000</v>
          </cell>
          <cell r="R1166" t="str">
            <v>ลงนามในสัญญา</v>
          </cell>
          <cell r="S1166" t="str">
            <v/>
          </cell>
          <cell r="T1166" t="str">
            <v>สำนักงานทางหลวงชนบทที่ 15 (อุดรธานี)</v>
          </cell>
          <cell r="U1166" t="str">
            <v>แขวงทางหลวงชนบทหนองคาย</v>
          </cell>
          <cell r="V1166" t="str">
            <v>สำนักอำนวยความปลอดภัย</v>
          </cell>
          <cell r="W1166" t="str">
            <v>หนองคาย</v>
          </cell>
          <cell r="X1166" t="str">
            <v/>
          </cell>
          <cell r="Y1166">
            <v>3351559.62</v>
          </cell>
          <cell r="Z1166">
            <v>1</v>
          </cell>
          <cell r="AA1166" t="str">
            <v>แห่ง</v>
          </cell>
          <cell r="AB1166" t="str">
            <v>-</v>
          </cell>
          <cell r="AC1166" t="str">
            <v>-</v>
          </cell>
          <cell r="AD1166" t="str">
            <v>-</v>
          </cell>
          <cell r="AE1166" t="str">
            <v>-</v>
          </cell>
          <cell r="AF1166" t="str">
            <v>-</v>
          </cell>
          <cell r="AG1166" t="str">
            <v>-</v>
          </cell>
          <cell r="AH1166" t="str">
            <v>27 ธ.ค. 2566</v>
          </cell>
          <cell r="AI1166" t="str">
            <v>21 ธ.ค. 2566</v>
          </cell>
          <cell r="AJ1166" t="str">
            <v>8 ม.ค. 2567</v>
          </cell>
          <cell r="AK1166" t="str">
            <v>11 ม.ค. 2567</v>
          </cell>
          <cell r="AL1166">
            <v>3</v>
          </cell>
          <cell r="AM1166">
            <v>3</v>
          </cell>
          <cell r="AN1166">
            <v>3</v>
          </cell>
          <cell r="AO1166">
            <v>3</v>
          </cell>
          <cell r="AP1166" t="str">
            <v>0103542028541</v>
          </cell>
          <cell r="AR1166" t="str">
            <v>ห้างหุ้นส่วนจำกัด ทราฟฟิค อีเล็คทรอนิค</v>
          </cell>
          <cell r="AS1166" t="str">
            <v/>
          </cell>
          <cell r="AT1166">
            <v>3339000</v>
          </cell>
          <cell r="AU1166">
            <v>3339000</v>
          </cell>
          <cell r="AV1166" t="str">
            <v/>
          </cell>
          <cell r="AW1166" t="str">
            <v>ขทช.นค./02/2567</v>
          </cell>
          <cell r="AX1166" t="str">
            <v>8 ก.พ. 2567</v>
          </cell>
          <cell r="AY1166" t="str">
            <v>9 ก.พ. 2567</v>
          </cell>
          <cell r="AZ1166" t="str">
            <v>28 พ.ค. 2567</v>
          </cell>
          <cell r="BA1166">
            <v>110</v>
          </cell>
          <cell r="BC1166">
            <v>3339000</v>
          </cell>
          <cell r="BD1166">
            <v>3339000</v>
          </cell>
          <cell r="BF1166">
            <v>11000</v>
          </cell>
          <cell r="BG1166">
            <v>12559.620000000112</v>
          </cell>
          <cell r="BI1166" t="str">
            <v xml:space="preserve"> 2 ก.พ.67</v>
          </cell>
          <cell r="BJ1166">
            <v>0.37473956676921988</v>
          </cell>
        </row>
        <row r="1167">
          <cell r="A1167" t="str">
            <v>งานอำนวยความปลอดภัย ถนนสาย นค.3009 แยกทางหลวงหมายเลข 212 - บ้านเซิม  อ.โพนพิสัย จ.หนองคาย</v>
          </cell>
          <cell r="C1167" t="str">
            <v>2567</v>
          </cell>
          <cell r="D1167" t="str">
            <v>ผลผลิตโครงข่ายทางหลวงชนบทมีความปลอดภัย</v>
          </cell>
          <cell r="E1167" t="str">
            <v>อำนวยความปลอดภัยทางถนน</v>
          </cell>
          <cell r="F1167" t="str">
            <v>รายการปีเดียว ราคาต่อหน่วยต่ำกว่า 10 ล้านบาท (พลางก่อน1)</v>
          </cell>
          <cell r="G1167" t="str">
            <v>วิธี e-Bidding</v>
          </cell>
          <cell r="H1167" t="str">
            <v>ไฟฟ้าแสงสว่างและไฟสัญญาณจราจร</v>
          </cell>
          <cell r="I1167" t="str">
            <v>08007280005703210836</v>
          </cell>
          <cell r="J1167" t="str">
            <v>โพนพิสัย</v>
          </cell>
          <cell r="K1167" t="str">
            <v>หนองคาย</v>
          </cell>
          <cell r="L1167">
            <v>1</v>
          </cell>
          <cell r="M1167" t="str">
            <v>แห่ง</v>
          </cell>
          <cell r="N1167" t="str">
            <v>13 ธ.ค. 2566</v>
          </cell>
          <cell r="O1167" t="str">
            <v/>
          </cell>
          <cell r="P1167">
            <v>5600000</v>
          </cell>
          <cell r="Q1167">
            <v>5600000</v>
          </cell>
          <cell r="R1167" t="str">
            <v>ลงนามในสัญญา</v>
          </cell>
          <cell r="S1167" t="str">
            <v/>
          </cell>
          <cell r="T1167" t="str">
            <v>สำนักงานทางหลวงชนบทที่ 15 (อุดรธานี)</v>
          </cell>
          <cell r="U1167" t="str">
            <v>แขวงทางหลวงชนบทหนองคาย</v>
          </cell>
          <cell r="V1167" t="str">
            <v>สำนักอำนวยความปลอดภัย</v>
          </cell>
          <cell r="W1167" t="str">
            <v>หนองคาย</v>
          </cell>
          <cell r="X1167" t="str">
            <v/>
          </cell>
          <cell r="Y1167">
            <v>5608799.1299999999</v>
          </cell>
          <cell r="Z1167">
            <v>1</v>
          </cell>
          <cell r="AA1167" t="str">
            <v>แห่ง</v>
          </cell>
          <cell r="AB1167" t="str">
            <v>-</v>
          </cell>
          <cell r="AC1167" t="str">
            <v>-</v>
          </cell>
          <cell r="AD1167" t="str">
            <v>-</v>
          </cell>
          <cell r="AE1167" t="str">
            <v>-</v>
          </cell>
          <cell r="AF1167" t="str">
            <v>-</v>
          </cell>
          <cell r="AG1167" t="str">
            <v>-</v>
          </cell>
          <cell r="AH1167" t="str">
            <v>4 ม.ค. 2567</v>
          </cell>
          <cell r="AI1167" t="str">
            <v>27 ธ.ค. 2566</v>
          </cell>
          <cell r="AJ1167" t="str">
            <v>19 ม.ค. 2567</v>
          </cell>
          <cell r="AK1167" t="str">
            <v>23 ม.ค. 2567</v>
          </cell>
          <cell r="AL1167">
            <v>3</v>
          </cell>
          <cell r="AM1167">
            <v>2</v>
          </cell>
          <cell r="AN1167">
            <v>3</v>
          </cell>
          <cell r="AO1167">
            <v>3</v>
          </cell>
          <cell r="AP1167" t="str">
            <v>0105549082399</v>
          </cell>
          <cell r="AQ1167" t="str">
            <v>66129418524</v>
          </cell>
          <cell r="AR1167" t="str">
            <v>บจก.เซอร์กิต  ดีไซน์  แอนด์  เอ็นจิเนียริ่ง</v>
          </cell>
          <cell r="AS1167" t="str">
            <v/>
          </cell>
          <cell r="AT1167">
            <v>5597000</v>
          </cell>
          <cell r="AU1167">
            <v>5597000</v>
          </cell>
          <cell r="AV1167" t="str">
            <v/>
          </cell>
          <cell r="AW1167" t="str">
            <v>ขทช.นค./05/2567</v>
          </cell>
          <cell r="AX1167" t="str">
            <v>23 ก.พ. 2567</v>
          </cell>
          <cell r="AY1167" t="str">
            <v>24 ก.พ. 2567</v>
          </cell>
          <cell r="AZ1167" t="str">
            <v>22 มิ.ย. 2567</v>
          </cell>
          <cell r="BA1167">
            <v>120</v>
          </cell>
          <cell r="BC1167">
            <v>5597000</v>
          </cell>
          <cell r="BD1167">
            <v>5597000</v>
          </cell>
          <cell r="BF1167">
            <v>3000</v>
          </cell>
          <cell r="BG1167">
            <v>11799.129999999888</v>
          </cell>
          <cell r="BI1167" t="str">
            <v xml:space="preserve"> 2 ก.พ.67</v>
          </cell>
          <cell r="BJ1167">
            <v>0.21036820407579632</v>
          </cell>
        </row>
        <row r="1168">
          <cell r="A1168" t="str">
            <v>งานอำนวยความปลอดภัย ถนนสาย นค.4044 แยกทางหลวงหมายเลข 2266 - บ้านทุ่ม  อ.ท่าบ่อ จ.หนองคาย</v>
          </cell>
          <cell r="C1168" t="str">
            <v>2567</v>
          </cell>
          <cell r="D1168" t="str">
            <v>ผลผลิตโครงข่ายทางหลวงชนบทมีความปลอดภัย</v>
          </cell>
          <cell r="E1168" t="str">
            <v>อำนวยความปลอดภัยทางถนน</v>
          </cell>
          <cell r="F1168" t="str">
            <v>รายการปีเดียว ราคาต่อหน่วยต่ำกว่า 10 ล้านบาท (พลางก่อน1)</v>
          </cell>
          <cell r="G1168" t="str">
            <v>วิธี e-Bidding</v>
          </cell>
          <cell r="H1168" t="str">
            <v>ไฟฟ้าแสงสว่างและไฟสัญญาณจราจร</v>
          </cell>
          <cell r="I1168" t="str">
            <v>08007280005703210836</v>
          </cell>
          <cell r="J1168" t="str">
            <v>ท่าบ่อ</v>
          </cell>
          <cell r="K1168" t="str">
            <v>หนองคาย</v>
          </cell>
          <cell r="L1168">
            <v>1</v>
          </cell>
          <cell r="M1168" t="str">
            <v>แห่ง</v>
          </cell>
          <cell r="N1168" t="str">
            <v>26 ต.ค. 2566</v>
          </cell>
          <cell r="O1168" t="str">
            <v/>
          </cell>
          <cell r="P1168">
            <v>2450000</v>
          </cell>
          <cell r="Q1168">
            <v>2450000</v>
          </cell>
          <cell r="R1168" t="str">
            <v>ลงนามในสัญญา</v>
          </cell>
          <cell r="S1168" t="str">
            <v/>
          </cell>
          <cell r="T1168" t="str">
            <v>สำนักงานทางหลวงชนบทที่ 15 (อุดรธานี)</v>
          </cell>
          <cell r="U1168" t="str">
            <v>แขวงทางหลวงชนบทหนองคาย</v>
          </cell>
          <cell r="V1168" t="str">
            <v>สำนักอำนวยความปลอดภัย</v>
          </cell>
          <cell r="W1168" t="str">
            <v>หนองคาย</v>
          </cell>
          <cell r="X1168" t="str">
            <v/>
          </cell>
          <cell r="Y1168">
            <v>2465307.64</v>
          </cell>
          <cell r="Z1168">
            <v>1</v>
          </cell>
          <cell r="AA1168" t="str">
            <v>แห่ง</v>
          </cell>
          <cell r="AB1168" t="str">
            <v>-</v>
          </cell>
          <cell r="AC1168" t="str">
            <v>-</v>
          </cell>
          <cell r="AD1168" t="str">
            <v>เมตร</v>
          </cell>
          <cell r="AE1168" t="str">
            <v>-</v>
          </cell>
          <cell r="AF1168" t="str">
            <v>-</v>
          </cell>
          <cell r="AG1168" t="str">
            <v>เมตร</v>
          </cell>
          <cell r="AH1168" t="str">
            <v>15 พ.ย. 2566</v>
          </cell>
          <cell r="AI1168" t="str">
            <v>9 พ.ย. 2566</v>
          </cell>
          <cell r="AJ1168" t="str">
            <v>23 พ.ย. 2566</v>
          </cell>
          <cell r="AK1168" t="str">
            <v>30 พ.ย. 2566</v>
          </cell>
          <cell r="AL1168">
            <v>3</v>
          </cell>
          <cell r="AM1168">
            <v>3</v>
          </cell>
          <cell r="AN1168">
            <v>3</v>
          </cell>
          <cell r="AO1168">
            <v>3</v>
          </cell>
          <cell r="AP1168" t="str">
            <v>0415552000991</v>
          </cell>
          <cell r="AR1168" t="str">
            <v>บจก.อ.อวิกา</v>
          </cell>
          <cell r="AS1168" t="str">
            <v/>
          </cell>
          <cell r="AT1168">
            <v>2437500</v>
          </cell>
          <cell r="AU1168">
            <v>2437500</v>
          </cell>
          <cell r="AV1168" t="str">
            <v/>
          </cell>
          <cell r="AW1168" t="str">
            <v>ขทช.นค./1/2567</v>
          </cell>
          <cell r="AX1168" t="str">
            <v>22 ธ.ค. 2566</v>
          </cell>
          <cell r="AY1168" t="str">
            <v>23 ธ.ค. 2566</v>
          </cell>
          <cell r="AZ1168" t="str">
            <v>25 ก.พ. 2567</v>
          </cell>
          <cell r="BA1168">
            <v>65</v>
          </cell>
          <cell r="BC1168">
            <v>2437500</v>
          </cell>
          <cell r="BD1168">
            <v>2437500</v>
          </cell>
          <cell r="BF1168">
            <v>12500</v>
          </cell>
          <cell r="BG1168">
            <v>27807.64000000013</v>
          </cell>
          <cell r="BI1168" t="str">
            <v xml:space="preserve"> 2 ก.พ.67</v>
          </cell>
          <cell r="BJ1168">
            <v>1.127958212955529</v>
          </cell>
        </row>
        <row r="1169">
          <cell r="A1169" t="str">
            <v>เครื่องตัดหญ้า แบบข้อแข็ง แขวงทางหลวงชนบทหนองบัวลำภู  จ.หนองบัวลำภู</v>
          </cell>
          <cell r="C1169" t="str">
            <v>2567</v>
          </cell>
          <cell r="D1169" t="str">
            <v>ผลผลิตโครงข่ายทางหลวงชนบทได้รับการบำรุงรักษา</v>
          </cell>
          <cell r="E1169" t="str">
            <v>บำรุงรักษาทางหลวงชนบท</v>
          </cell>
          <cell r="F1169" t="str">
            <v>รายการปีเดียว ราคาต่อหน่วยต่ำกว่า 1 ล้านบาท (พลางก่อน1)</v>
          </cell>
          <cell r="G1169" t="str">
            <v>วิธีเฉพาะเจาะจง (SMEs)</v>
          </cell>
          <cell r="H1169" t="str">
            <v>ครุภัณฑ์</v>
          </cell>
          <cell r="I1169" t="str">
            <v>08007280004703110217</v>
          </cell>
          <cell r="K1169" t="str">
            <v>หนองบัวลำภู</v>
          </cell>
          <cell r="L1169">
            <v>4</v>
          </cell>
          <cell r="M1169" t="str">
            <v>เครื่อง</v>
          </cell>
          <cell r="N1169" t="str">
            <v>1 พ.ย. 2566</v>
          </cell>
          <cell r="O1169" t="str">
            <v/>
          </cell>
          <cell r="P1169">
            <v>38000</v>
          </cell>
          <cell r="Q1169">
            <v>38000</v>
          </cell>
          <cell r="R1169" t="str">
            <v>ลงนามในสัญญา</v>
          </cell>
          <cell r="S1169" t="str">
            <v/>
          </cell>
          <cell r="T1169" t="str">
            <v>สำนักงานทางหลวงชนบทที่ 15 (อุดรธานี)</v>
          </cell>
          <cell r="U1169" t="str">
            <v>แขวงทางหลวงชนบทหนองบัวลำภู</v>
          </cell>
          <cell r="V1169" t="str">
            <v>กองแผนงาน</v>
          </cell>
          <cell r="W1169" t="str">
            <v>หนองบัวลำภู</v>
          </cell>
          <cell r="X1169" t="str">
            <v/>
          </cell>
          <cell r="Y1169">
            <v>38000</v>
          </cell>
          <cell r="Z1169">
            <v>4</v>
          </cell>
          <cell r="AA1169" t="str">
            <v>เครื่อง</v>
          </cell>
          <cell r="AB1169" t="str">
            <v>-</v>
          </cell>
          <cell r="AC1169" t="str">
            <v>-</v>
          </cell>
          <cell r="AD1169" t="str">
            <v>-</v>
          </cell>
          <cell r="AE1169" t="str">
            <v>-</v>
          </cell>
          <cell r="AF1169" t="str">
            <v>-</v>
          </cell>
          <cell r="AG1169" t="str">
            <v>-</v>
          </cell>
          <cell r="AH1169" t="str">
            <v>14 พ.ย. 2566</v>
          </cell>
          <cell r="AI1169" t="str">
            <v>-</v>
          </cell>
          <cell r="AJ1169" t="str">
            <v>13 พ.ย. 2566</v>
          </cell>
          <cell r="AK1169" t="str">
            <v>16 พ.ย. 2566</v>
          </cell>
          <cell r="AL1169">
            <v>1</v>
          </cell>
          <cell r="AM1169">
            <v>1</v>
          </cell>
          <cell r="AN1169">
            <v>1</v>
          </cell>
          <cell r="AO1169">
            <v>1</v>
          </cell>
          <cell r="AP1169" t="str">
            <v>0413563002904</v>
          </cell>
          <cell r="AR1169" t="str">
            <v>หจก.หจก.อนันตทรัพย์2020</v>
          </cell>
          <cell r="AS1169" t="str">
            <v/>
          </cell>
          <cell r="AT1169">
            <v>38000</v>
          </cell>
          <cell r="AU1169">
            <v>38000</v>
          </cell>
          <cell r="AV1169" t="str">
            <v/>
          </cell>
          <cell r="AW1169" t="str">
            <v>เลขที่ 011/2567</v>
          </cell>
          <cell r="AX1169" t="str">
            <v>15 พ.ย. 2566</v>
          </cell>
          <cell r="AY1169" t="str">
            <v>15 พ.ย. 2566</v>
          </cell>
          <cell r="AZ1169" t="str">
            <v>21 พ.ย. 2566</v>
          </cell>
          <cell r="BA1169">
            <v>5</v>
          </cell>
          <cell r="BC1169">
            <v>38000</v>
          </cell>
          <cell r="BD1169">
            <v>38000</v>
          </cell>
          <cell r="BF1169">
            <v>0</v>
          </cell>
          <cell r="BG1169">
            <v>0</v>
          </cell>
          <cell r="BI1169" t="str">
            <v xml:space="preserve"> 2 ก.พ.67</v>
          </cell>
          <cell r="BJ1169">
            <v>0</v>
          </cell>
        </row>
        <row r="1170">
          <cell r="A1170" t="str">
            <v xml:space="preserve">งานบำรุงถนนสาย นภ.5024 แยกทางหลวงชนบท นภ.4001 - บ้านฝายหิน อ.ศรีบุญเรือง, นากลาง จ.หนองบัวลำภู (ตอนที่ 1) </v>
          </cell>
          <cell r="C1170" t="str">
            <v>2567</v>
          </cell>
          <cell r="D1170" t="str">
            <v>ผลผลิตโครงข่ายทางหลวงชนบทได้รับการบำรุงรักษา</v>
          </cell>
          <cell r="E1170" t="str">
            <v>บำรุงรักษาทางหลวงชนบท</v>
          </cell>
          <cell r="F1170" t="str">
            <v>รายการปีเดียว ราคาต่อหน่วยต่ำกว่า 10 ล้านบาท (พลางก่อน2)</v>
          </cell>
          <cell r="G1170" t="str">
            <v>วิธี e-Bidding</v>
          </cell>
          <cell r="H1170" t="str">
            <v>ซ่อมสร้างผิวทางแอสฟัลต์คอนกรีต (โดยวิธี Pavement In - Place Recycling)</v>
          </cell>
          <cell r="I1170" t="str">
            <v>08007280004703210717</v>
          </cell>
          <cell r="K1170" t="str">
            <v>หนองบัวลำภู</v>
          </cell>
          <cell r="L1170">
            <v>1</v>
          </cell>
          <cell r="M1170" t="str">
            <v>แห่ง</v>
          </cell>
          <cell r="N1170" t="str">
            <v>14 ธ.ค. 2566</v>
          </cell>
          <cell r="O1170" t="str">
            <v/>
          </cell>
          <cell r="P1170">
            <v>5650000</v>
          </cell>
          <cell r="Q1170">
            <v>5650000</v>
          </cell>
          <cell r="R1170" t="str">
            <v>ลงนามในสัญญา</v>
          </cell>
          <cell r="S1170" t="str">
            <v/>
          </cell>
          <cell r="T1170" t="str">
            <v>สำนักงานทางหลวงชนบทที่ 15 (อุดรธานี)</v>
          </cell>
          <cell r="U1170" t="str">
            <v>แขวงทางหลวงชนบทหนองบัวลำภู</v>
          </cell>
          <cell r="V1170" t="str">
            <v>สำนักบำรุงทาง</v>
          </cell>
          <cell r="W1170" t="str">
            <v>หนองบัวลำภู</v>
          </cell>
          <cell r="X1170" t="str">
            <v/>
          </cell>
          <cell r="Y1170">
            <v>5653794.6200000001</v>
          </cell>
          <cell r="Z1170">
            <v>1</v>
          </cell>
          <cell r="AA1170" t="str">
            <v>แห่ง</v>
          </cell>
          <cell r="AB1170" t="str">
            <v>ลาดยาง AC</v>
          </cell>
          <cell r="AC1170" t="str">
            <v>6.00</v>
          </cell>
          <cell r="AD1170" t="str">
            <v>เมตร</v>
          </cell>
          <cell r="AE1170" t="str">
            <v>AC</v>
          </cell>
          <cell r="AF1170" t="str">
            <v>0.00-1.00</v>
          </cell>
          <cell r="AG1170" t="str">
            <v>เมตร</v>
          </cell>
          <cell r="AH1170" t="str">
            <v>27 ธ.ค. 2566</v>
          </cell>
          <cell r="AI1170" t="str">
            <v>21 ธ.ค. 2566</v>
          </cell>
          <cell r="AJ1170" t="str">
            <v>15 ม.ค. 2567</v>
          </cell>
          <cell r="AK1170" t="str">
            <v>16 ม.ค. 2567</v>
          </cell>
          <cell r="AL1170">
            <v>3</v>
          </cell>
          <cell r="AM1170">
            <v>3</v>
          </cell>
          <cell r="AN1170">
            <v>3</v>
          </cell>
          <cell r="AO1170">
            <v>3</v>
          </cell>
          <cell r="AQ1170" t="str">
            <v>66129226082</v>
          </cell>
          <cell r="AR1170" t="str">
            <v>หจก.คิงส์วินท๊อป</v>
          </cell>
          <cell r="AS1170" t="str">
            <v/>
          </cell>
          <cell r="AT1170">
            <v>5600000</v>
          </cell>
          <cell r="AU1170">
            <v>5600000</v>
          </cell>
          <cell r="AV1170" t="str">
            <v/>
          </cell>
          <cell r="AW1170" t="str">
            <v>ขทช.นภ./005/2567</v>
          </cell>
          <cell r="AX1170" t="str">
            <v>12 ก.พ. 2567</v>
          </cell>
          <cell r="AY1170" t="str">
            <v>13 ก.พ. 2567</v>
          </cell>
          <cell r="AZ1170" t="str">
            <v>12 พ.ค. 2567</v>
          </cell>
          <cell r="BA1170">
            <v>90</v>
          </cell>
          <cell r="BB1170" t="str">
            <v>รัตน วิวัฒน์มนัสกุล</v>
          </cell>
          <cell r="BC1170">
            <v>5600000</v>
          </cell>
          <cell r="BD1170">
            <v>5600000</v>
          </cell>
          <cell r="BF1170">
            <v>50000</v>
          </cell>
          <cell r="BG1170">
            <v>53794.620000000112</v>
          </cell>
          <cell r="BI1170" t="str">
            <v xml:space="preserve"> 2 ก.พ.67</v>
          </cell>
          <cell r="BJ1170">
            <v>0.95147814194920488</v>
          </cell>
        </row>
        <row r="1171">
          <cell r="A1171" t="str">
            <v xml:space="preserve">งานบำรุงถนนสาย นภ.5042 แยกทางหลวงชนบท นภ.3003 - บ้านโนนสัง อ.ศรีบุญเรือง, โนนสัง จ.หนองบัวลำภู (ตอนที่ 1) </v>
          </cell>
          <cell r="C1171" t="str">
            <v>2567</v>
          </cell>
          <cell r="D1171" t="str">
            <v>ผลผลิตโครงข่ายทางหลวงชนบทได้รับการบำรุงรักษา</v>
          </cell>
          <cell r="E1171" t="str">
            <v>บำรุงรักษาทางหลวงชนบท</v>
          </cell>
          <cell r="F1171" t="str">
            <v>รายการปีเดียว ราคาต่อหน่วยต่ำกว่า 10 ล้านบาท (พลางก่อน2)</v>
          </cell>
          <cell r="G1171" t="str">
            <v>วิธี e-Bidding</v>
          </cell>
          <cell r="H1171" t="str">
            <v>ซ่อมสร้างผิวทางแอสฟัลต์คอนกรีต (โดยวิธี Pavement In - Place Recycling)</v>
          </cell>
          <cell r="I1171" t="str">
            <v>08007280004703210717</v>
          </cell>
          <cell r="K1171" t="str">
            <v>หนองบัวลำภู</v>
          </cell>
          <cell r="L1171">
            <v>1</v>
          </cell>
          <cell r="M1171" t="str">
            <v>แห่ง</v>
          </cell>
          <cell r="N1171" t="str">
            <v>14 ธ.ค. 2566</v>
          </cell>
          <cell r="O1171" t="str">
            <v/>
          </cell>
          <cell r="P1171">
            <v>5700000</v>
          </cell>
          <cell r="Q1171">
            <v>5700000</v>
          </cell>
          <cell r="R1171" t="str">
            <v>ลงนามในสัญญา</v>
          </cell>
          <cell r="S1171" t="str">
            <v/>
          </cell>
          <cell r="T1171" t="str">
            <v>สำนักงานทางหลวงชนบทที่ 15 (อุดรธานี)</v>
          </cell>
          <cell r="U1171" t="str">
            <v>แขวงทางหลวงชนบทหนองบัวลำภู</v>
          </cell>
          <cell r="V1171" t="str">
            <v>สำนักบำรุงทาง</v>
          </cell>
          <cell r="W1171" t="str">
            <v>หนองบัวลำภู</v>
          </cell>
          <cell r="X1171" t="str">
            <v/>
          </cell>
          <cell r="Y1171">
            <v>5705510.8600000003</v>
          </cell>
          <cell r="Z1171">
            <v>1</v>
          </cell>
          <cell r="AA1171" t="str">
            <v>แห่ง</v>
          </cell>
          <cell r="AB1171" t="str">
            <v>ลาดยาง AC</v>
          </cell>
          <cell r="AC1171" t="str">
            <v>6.00</v>
          </cell>
          <cell r="AD1171" t="str">
            <v>เมตร</v>
          </cell>
          <cell r="AE1171" t="str">
            <v>AC</v>
          </cell>
          <cell r="AF1171" t="str">
            <v>0.00-1.00</v>
          </cell>
          <cell r="AG1171" t="str">
            <v>เมตร</v>
          </cell>
          <cell r="AH1171" t="str">
            <v>27 ธ.ค. 2566</v>
          </cell>
          <cell r="AI1171" t="str">
            <v>21 ธ.ค. 2566</v>
          </cell>
          <cell r="AJ1171" t="str">
            <v>15 ม.ค. 2567</v>
          </cell>
          <cell r="AK1171" t="str">
            <v>16 ม.ค. 2567</v>
          </cell>
          <cell r="AL1171">
            <v>3</v>
          </cell>
          <cell r="AM1171">
            <v>3</v>
          </cell>
          <cell r="AN1171">
            <v>3</v>
          </cell>
          <cell r="AO1171">
            <v>3</v>
          </cell>
          <cell r="AQ1171" t="str">
            <v>66129295179</v>
          </cell>
          <cell r="AR1171" t="str">
            <v>หจก.คิงส์วินท๊อป</v>
          </cell>
          <cell r="AS1171" t="str">
            <v/>
          </cell>
          <cell r="AT1171">
            <v>5690000</v>
          </cell>
          <cell r="AU1171">
            <v>5690000</v>
          </cell>
          <cell r="AV1171" t="str">
            <v/>
          </cell>
          <cell r="AW1171" t="str">
            <v>ขทช.นภ./006/2567</v>
          </cell>
          <cell r="AX1171" t="str">
            <v>12 ก.พ. 2567</v>
          </cell>
          <cell r="AY1171" t="str">
            <v>13 ก.พ. 2567</v>
          </cell>
          <cell r="AZ1171" t="str">
            <v>27 เม.ย. 2567</v>
          </cell>
          <cell r="BA1171">
            <v>75</v>
          </cell>
          <cell r="BB1171" t="str">
            <v>สระวุฒิ มีนา</v>
          </cell>
          <cell r="BC1171">
            <v>5690000</v>
          </cell>
          <cell r="BD1171">
            <v>5690000</v>
          </cell>
          <cell r="BF1171">
            <v>10000</v>
          </cell>
          <cell r="BG1171">
            <v>15510.860000000335</v>
          </cell>
          <cell r="BI1171" t="str">
            <v xml:space="preserve"> 2 ก.พ.67</v>
          </cell>
          <cell r="BJ1171">
            <v>0.27185751426297933</v>
          </cell>
        </row>
        <row r="1172">
          <cell r="A1172" t="str">
            <v>งานบำรุงถนนสาย นภ.3014 แยกทางหลวงหมายเลข 210 - บ้านทุ่งโปร่ง  อ.เมือง จ.หนองบัวลำภู</v>
          </cell>
          <cell r="C1172" t="str">
            <v>2567</v>
          </cell>
          <cell r="D1172" t="str">
            <v>ผลผลิตโครงข่ายทางหลวงชนบทได้รับการบำรุงรักษา</v>
          </cell>
          <cell r="E1172" t="str">
            <v>บำรุงรักษาทางหลวงชนบท</v>
          </cell>
          <cell r="F1172" t="str">
            <v>รายการปีเดียว ราคาต่อหน่วยต่ำกว่า 10 ล้านบาท (พลางก่อน2)</v>
          </cell>
          <cell r="G1172" t="str">
            <v>วิธี e-Bidding</v>
          </cell>
          <cell r="H1172" t="str">
            <v>ซ่อมสร้างผิวทางแอสฟัลต์คอนกรีต (โดยวิธี Pavement In - Place Recycling)</v>
          </cell>
          <cell r="I1172" t="str">
            <v>08007280004703210717</v>
          </cell>
          <cell r="J1172" t="str">
            <v>เมือง</v>
          </cell>
          <cell r="K1172" t="str">
            <v>หนองบัวลำภู</v>
          </cell>
          <cell r="L1172">
            <v>1</v>
          </cell>
          <cell r="M1172" t="str">
            <v>แห่ง</v>
          </cell>
          <cell r="N1172" t="str">
            <v>14 ธ.ค. 2566</v>
          </cell>
          <cell r="O1172" t="str">
            <v/>
          </cell>
          <cell r="P1172">
            <v>5967000</v>
          </cell>
          <cell r="Q1172">
            <v>5967000</v>
          </cell>
          <cell r="R1172" t="str">
            <v>ลงนามในสัญญา</v>
          </cell>
          <cell r="S1172" t="str">
            <v/>
          </cell>
          <cell r="T1172" t="str">
            <v>สำนักงานทางหลวงชนบทที่ 15 (อุดรธานี)</v>
          </cell>
          <cell r="U1172" t="str">
            <v>แขวงทางหลวงชนบทหนองบัวลำภู</v>
          </cell>
          <cell r="V1172" t="str">
            <v>สำนักบำรุงทาง</v>
          </cell>
          <cell r="W1172" t="str">
            <v>หนองบัวลำภู</v>
          </cell>
          <cell r="X1172" t="str">
            <v/>
          </cell>
          <cell r="Y1172">
            <v>5976059.1500000004</v>
          </cell>
          <cell r="Z1172">
            <v>1</v>
          </cell>
          <cell r="AA1172" t="str">
            <v>แห่ง</v>
          </cell>
          <cell r="AB1172" t="str">
            <v>ลาดยาง AC</v>
          </cell>
          <cell r="AC1172" t="str">
            <v>6.00</v>
          </cell>
          <cell r="AD1172" t="str">
            <v>เมตร</v>
          </cell>
          <cell r="AE1172" t="str">
            <v>AC</v>
          </cell>
          <cell r="AF1172" t="str">
            <v>0.00-1.00</v>
          </cell>
          <cell r="AG1172" t="str">
            <v>เมตร</v>
          </cell>
          <cell r="AH1172" t="str">
            <v>27 ธ.ค. 2566</v>
          </cell>
          <cell r="AI1172" t="str">
            <v>21 ธ.ค. 2566</v>
          </cell>
          <cell r="AJ1172" t="str">
            <v>15 ม.ค. 2567</v>
          </cell>
          <cell r="AK1172" t="str">
            <v>16 ม.ค. 2567</v>
          </cell>
          <cell r="AL1172">
            <v>3</v>
          </cell>
          <cell r="AM1172">
            <v>3</v>
          </cell>
          <cell r="AN1172">
            <v>3</v>
          </cell>
          <cell r="AO1172">
            <v>3</v>
          </cell>
          <cell r="AP1172" t="str">
            <v>039559000229</v>
          </cell>
          <cell r="AQ1172" t="str">
            <v>66129226890</v>
          </cell>
          <cell r="AR1172" t="str">
            <v>บจก.บริษัท พีพีพี รีไซคลิ่ง</v>
          </cell>
          <cell r="AS1172" t="str">
            <v/>
          </cell>
          <cell r="AT1172">
            <v>5772000</v>
          </cell>
          <cell r="AU1172">
            <v>5772000</v>
          </cell>
          <cell r="AV1172" t="str">
            <v/>
          </cell>
          <cell r="AW1172" t="str">
            <v>ขทช.นภ./007/2567</v>
          </cell>
          <cell r="AX1172" t="str">
            <v>12 ก.พ. 2567</v>
          </cell>
          <cell r="AY1172" t="str">
            <v>13 ก.พ. 2567</v>
          </cell>
          <cell r="AZ1172" t="str">
            <v>27 เม.ย. 2567</v>
          </cell>
          <cell r="BA1172">
            <v>75</v>
          </cell>
          <cell r="BB1172" t="str">
            <v>ประจักษ์ โชคบัญชา</v>
          </cell>
          <cell r="BC1172">
            <v>5772000</v>
          </cell>
          <cell r="BD1172">
            <v>5772000</v>
          </cell>
          <cell r="BF1172">
            <v>195000</v>
          </cell>
          <cell r="BG1172">
            <v>204059.15000000037</v>
          </cell>
          <cell r="BI1172" t="str">
            <v xml:space="preserve"> 2 ก.พ.67</v>
          </cell>
          <cell r="BJ1172">
            <v>3.4146106134173784</v>
          </cell>
        </row>
        <row r="1173">
          <cell r="A1173" t="str">
            <v>งานอำนวยความปลอดภัย ถนนสาย นภ.5025 แยกทางหลวงชนบท นภ.4001 - บ้านห้วยยาง  อ.ศรีบุญเรือง, นากลาง จ.หนองบัวลำภู</v>
          </cell>
          <cell r="C1173" t="str">
            <v>2567</v>
          </cell>
          <cell r="D1173" t="str">
            <v>ผลผลิตโครงข่ายทางหลวงชนบทมีความปลอดภัย</v>
          </cell>
          <cell r="E1173" t="str">
            <v>อำนวยความปลอดภัยทางถนน</v>
          </cell>
          <cell r="F1173" t="str">
            <v>รายการปีเดียว ราคาต่อหน่วยต่ำกว่า 10 ล้านบาท (พลางก่อน1)</v>
          </cell>
          <cell r="G1173" t="str">
            <v>วิธี e-Bidding</v>
          </cell>
          <cell r="H1173" t="str">
            <v>ไฟฟ้าแสงสว่างและไฟสัญญาณจราจร</v>
          </cell>
          <cell r="I1173" t="str">
            <v>08007280005703210836</v>
          </cell>
          <cell r="J1173" t="str">
            <v>ศรีบุญเรือง</v>
          </cell>
          <cell r="K1173" t="str">
            <v>หนองบัวลำภู</v>
          </cell>
          <cell r="L1173">
            <v>3</v>
          </cell>
          <cell r="M1173" t="str">
            <v>แห่ง</v>
          </cell>
          <cell r="N1173" t="str">
            <v>28 พ.ย. 2566</v>
          </cell>
          <cell r="O1173" t="str">
            <v/>
          </cell>
          <cell r="P1173">
            <v>3280000</v>
          </cell>
          <cell r="Q1173">
            <v>3280000</v>
          </cell>
          <cell r="R1173" t="str">
            <v>ลงนามในสัญญา</v>
          </cell>
          <cell r="S1173" t="str">
            <v/>
          </cell>
          <cell r="T1173" t="str">
            <v>สำนักงานทางหลวงชนบทที่ 15 (อุดรธานี)</v>
          </cell>
          <cell r="U1173" t="str">
            <v>แขวงทางหลวงชนบทหนองบัวลำภู</v>
          </cell>
          <cell r="V1173" t="str">
            <v>สำนักอำนวยความปลอดภัย</v>
          </cell>
          <cell r="W1173" t="str">
            <v>หนองบัวลำภู</v>
          </cell>
          <cell r="X1173" t="str">
            <v/>
          </cell>
          <cell r="Y1173">
            <v>3281174.78</v>
          </cell>
          <cell r="Z1173">
            <v>3</v>
          </cell>
          <cell r="AA1173" t="str">
            <v>แห่ง</v>
          </cell>
          <cell r="AB1173" t="str">
            <v>ลาดยาง AC</v>
          </cell>
          <cell r="AC1173" t="str">
            <v>6.00</v>
          </cell>
          <cell r="AD1173" t="str">
            <v>เมตร</v>
          </cell>
          <cell r="AE1173" t="str">
            <v>AC</v>
          </cell>
          <cell r="AF1173" t="str">
            <v>0.00-1.00</v>
          </cell>
          <cell r="AG1173" t="str">
            <v>เมตร</v>
          </cell>
          <cell r="AH1173" t="str">
            <v>18 ธ.ค. 2566</v>
          </cell>
          <cell r="AI1173" t="str">
            <v>12 ธ.ค. 2566</v>
          </cell>
          <cell r="AJ1173" t="str">
            <v>26 ธ.ค. 2566</v>
          </cell>
          <cell r="AK1173" t="str">
            <v>26 ธ.ค. 2566</v>
          </cell>
          <cell r="AL1173">
            <v>3</v>
          </cell>
          <cell r="AM1173">
            <v>3</v>
          </cell>
          <cell r="AN1173">
            <v>3</v>
          </cell>
          <cell r="AO1173">
            <v>3</v>
          </cell>
          <cell r="AP1173" t="str">
            <v>0353562000313</v>
          </cell>
          <cell r="AR1173" t="str">
            <v>หจก.สุภลักษณ์ ทราฟฟิค แอนด์ แฟบริเคชั่น</v>
          </cell>
          <cell r="AS1173" t="str">
            <v/>
          </cell>
          <cell r="AT1173">
            <v>3271000</v>
          </cell>
          <cell r="AU1173">
            <v>3271000</v>
          </cell>
          <cell r="AV1173" t="str">
            <v/>
          </cell>
          <cell r="AW1173" t="str">
            <v>ขทช.นภ./002/2567</v>
          </cell>
          <cell r="AX1173" t="str">
            <v>23 ม.ค. 2567</v>
          </cell>
          <cell r="AY1173" t="str">
            <v>24 ม.ค. 2567</v>
          </cell>
          <cell r="AZ1173" t="str">
            <v>22 เม.ย. 2567</v>
          </cell>
          <cell r="BA1173">
            <v>90</v>
          </cell>
          <cell r="BB1173" t="str">
            <v>อภิรักษ์ ศรีคุณราช</v>
          </cell>
          <cell r="BC1173">
            <v>3271000</v>
          </cell>
          <cell r="BD1173">
            <v>3271000</v>
          </cell>
          <cell r="BF1173">
            <v>9000</v>
          </cell>
          <cell r="BG1173">
            <v>10174.779999999795</v>
          </cell>
          <cell r="BI1173" t="str">
            <v xml:space="preserve"> 2 ก.พ.67</v>
          </cell>
          <cell r="BJ1173">
            <v>0.31009564202489071</v>
          </cell>
        </row>
        <row r="1174">
          <cell r="A1174" t="str">
            <v>งานอำนวยความปลอดภัย ถนนสาย นภ.3005 แยกทางหลวงหมายเลข 210 - บ้านกุดกระสู้  อ.เมือง, นากลาง จ.หนองบัวลำภู</v>
          </cell>
          <cell r="C1174" t="str">
            <v>2567</v>
          </cell>
          <cell r="D1174" t="str">
            <v>ผลผลิตโครงข่ายทางหลวงชนบทมีความปลอดภัย</v>
          </cell>
          <cell r="E1174" t="str">
            <v>อำนวยความปลอดภัยทางถนน</v>
          </cell>
          <cell r="F1174" t="str">
            <v>รายการปีเดียว ราคาต่อหน่วยต่ำกว่า 10 ล้านบาท (พลางก่อน1)</v>
          </cell>
          <cell r="G1174" t="str">
            <v>วิธี e-Bidding</v>
          </cell>
          <cell r="H1174" t="str">
            <v>ไฟฟ้าแสงสว่างและไฟสัญญาณจราจร</v>
          </cell>
          <cell r="I1174" t="str">
            <v>08007280005703210836</v>
          </cell>
          <cell r="J1174" t="str">
            <v>เมือง</v>
          </cell>
          <cell r="K1174" t="str">
            <v>หนองบัวลำภู</v>
          </cell>
          <cell r="L1174">
            <v>3</v>
          </cell>
          <cell r="M1174" t="str">
            <v>แห่ง</v>
          </cell>
          <cell r="N1174" t="str">
            <v>28 พ.ย. 2566</v>
          </cell>
          <cell r="O1174" t="str">
            <v/>
          </cell>
          <cell r="P1174">
            <v>5320000</v>
          </cell>
          <cell r="Q1174">
            <v>5320000</v>
          </cell>
          <cell r="R1174" t="str">
            <v>ลงนามในสัญญา</v>
          </cell>
          <cell r="S1174" t="str">
            <v/>
          </cell>
          <cell r="T1174" t="str">
            <v>สำนักงานทางหลวงชนบทที่ 15 (อุดรธานี)</v>
          </cell>
          <cell r="U1174" t="str">
            <v>แขวงทางหลวงชนบทหนองบัวลำภู</v>
          </cell>
          <cell r="V1174" t="str">
            <v>สำนักอำนวยความปลอดภัย</v>
          </cell>
          <cell r="W1174" t="str">
            <v>หนองบัวลำภู</v>
          </cell>
          <cell r="X1174" t="str">
            <v/>
          </cell>
          <cell r="Y1174">
            <v>5321890.0599999996</v>
          </cell>
          <cell r="Z1174">
            <v>3</v>
          </cell>
          <cell r="AA1174" t="str">
            <v>แห่ง</v>
          </cell>
          <cell r="AB1174" t="str">
            <v>ลาดยาง AC</v>
          </cell>
          <cell r="AC1174" t="str">
            <v>6.00</v>
          </cell>
          <cell r="AD1174" t="str">
            <v>เมตร</v>
          </cell>
          <cell r="AE1174" t="str">
            <v>AC</v>
          </cell>
          <cell r="AF1174" t="str">
            <v>0.00-1.00</v>
          </cell>
          <cell r="AG1174" t="str">
            <v>เมตร</v>
          </cell>
          <cell r="AH1174" t="str">
            <v>18 ธ.ค. 2566</v>
          </cell>
          <cell r="AI1174" t="str">
            <v>12 ธ.ค. 2566</v>
          </cell>
          <cell r="AJ1174" t="str">
            <v>4 ม.ค. 2567</v>
          </cell>
          <cell r="AK1174" t="str">
            <v>5 ม.ค. 2567</v>
          </cell>
          <cell r="AL1174">
            <v>2</v>
          </cell>
          <cell r="AM1174">
            <v>2</v>
          </cell>
          <cell r="AN1174">
            <v>2</v>
          </cell>
          <cell r="AO1174">
            <v>2</v>
          </cell>
          <cell r="AP1174" t="str">
            <v>0445558000542</v>
          </cell>
          <cell r="AR1174" t="str">
            <v>หจก.ที.เอส.ไลท์ติ้ง กรุ๊ป</v>
          </cell>
          <cell r="AS1174" t="str">
            <v/>
          </cell>
          <cell r="AT1174">
            <v>5288800</v>
          </cell>
          <cell r="AU1174">
            <v>5288800</v>
          </cell>
          <cell r="AV1174" t="str">
            <v/>
          </cell>
          <cell r="AW1174" t="str">
            <v>ขทช.นภ./003/2567</v>
          </cell>
          <cell r="AX1174" t="str">
            <v>26 ม.ค. 2567</v>
          </cell>
          <cell r="AY1174" t="str">
            <v>27 ม.ค. 2567</v>
          </cell>
          <cell r="AZ1174" t="str">
            <v>25 พ.ค. 2567</v>
          </cell>
          <cell r="BA1174">
            <v>120</v>
          </cell>
          <cell r="BB1174" t="str">
            <v>รัชพล บุญเพชร</v>
          </cell>
          <cell r="BC1174">
            <v>5288800</v>
          </cell>
          <cell r="BD1174">
            <v>5288800</v>
          </cell>
          <cell r="BF1174">
            <v>31200</v>
          </cell>
          <cell r="BG1174">
            <v>33090.05999999959</v>
          </cell>
          <cell r="BI1174" t="str">
            <v xml:space="preserve"> 2 ก.พ.67</v>
          </cell>
          <cell r="BJ1174">
            <v>0.62177270907395621</v>
          </cell>
        </row>
        <row r="1175">
          <cell r="A1175" t="str">
            <v>งานอำนวยความปลอดภัย ถนนสาย นภ.4040 แยกทางหลวงหมายเลข 2352 - บ้านหัวยหันพัฒนา  อ.สุวรรณคูหา จ.หนองบัวลำภู</v>
          </cell>
          <cell r="C1175" t="str">
            <v>2567</v>
          </cell>
          <cell r="D1175" t="str">
            <v>ผลผลิตโครงข่ายทางหลวงชนบทมีความปลอดภัย</v>
          </cell>
          <cell r="E1175" t="str">
            <v>อำนวยความปลอดภัยทางถนน</v>
          </cell>
          <cell r="F1175" t="str">
            <v>รายการปีเดียว ราคาต่อหน่วยต่ำกว่า 10 ล้านบาท (พลางก่อน1)</v>
          </cell>
          <cell r="G1175" t="str">
            <v>วิธี e-Bidding</v>
          </cell>
          <cell r="H1175" t="str">
            <v>ไฟฟ้าแสงสว่างและไฟสัญญาณจราจร</v>
          </cell>
          <cell r="I1175" t="str">
            <v>08007280005703210836</v>
          </cell>
          <cell r="J1175" t="str">
            <v>สุวรรณคูหา</v>
          </cell>
          <cell r="K1175" t="str">
            <v>หนองบัวลำภู</v>
          </cell>
          <cell r="L1175">
            <v>2</v>
          </cell>
          <cell r="M1175" t="str">
            <v>แห่ง</v>
          </cell>
          <cell r="N1175" t="str">
            <v>13 ธ.ค. 2566</v>
          </cell>
          <cell r="O1175" t="str">
            <v/>
          </cell>
          <cell r="P1175">
            <v>5050000</v>
          </cell>
          <cell r="Q1175">
            <v>5050000</v>
          </cell>
          <cell r="R1175" t="str">
            <v>ลงนามในสัญญา</v>
          </cell>
          <cell r="S1175" t="str">
            <v/>
          </cell>
          <cell r="T1175" t="str">
            <v>สำนักงานทางหลวงชนบทที่ 15 (อุดรธานี)</v>
          </cell>
          <cell r="U1175" t="str">
            <v>แขวงทางหลวงชนบทหนองบัวลำภู</v>
          </cell>
          <cell r="V1175" t="str">
            <v>สำนักอำนวยความปลอดภัย</v>
          </cell>
          <cell r="W1175" t="str">
            <v>หนองบัวลำภู</v>
          </cell>
          <cell r="X1175" t="str">
            <v/>
          </cell>
          <cell r="Y1175">
            <v>5050402.7300000004</v>
          </cell>
          <cell r="Z1175">
            <v>2</v>
          </cell>
          <cell r="AA1175" t="str">
            <v>แห่ง</v>
          </cell>
          <cell r="AB1175" t="str">
            <v>ลาดยาง AC</v>
          </cell>
          <cell r="AC1175" t="str">
            <v>6.00</v>
          </cell>
          <cell r="AD1175" t="str">
            <v>เมตร</v>
          </cell>
          <cell r="AE1175" t="str">
            <v>AC</v>
          </cell>
          <cell r="AF1175" t="str">
            <v>0.00-1.00</v>
          </cell>
          <cell r="AG1175" t="str">
            <v>เมตร</v>
          </cell>
          <cell r="AH1175" t="str">
            <v>27 ธ.ค. 2566</v>
          </cell>
          <cell r="AI1175" t="str">
            <v>21 ธ.ค. 2566</v>
          </cell>
          <cell r="AJ1175" t="str">
            <v>15 ม.ค. 2567</v>
          </cell>
          <cell r="AK1175" t="str">
            <v>16 ม.ค. 2567</v>
          </cell>
          <cell r="AL1175">
            <v>3</v>
          </cell>
          <cell r="AM1175">
            <v>2</v>
          </cell>
          <cell r="AN1175">
            <v>3</v>
          </cell>
          <cell r="AO1175">
            <v>2</v>
          </cell>
          <cell r="AP1175" t="str">
            <v>0105542068901</v>
          </cell>
          <cell r="AQ1175" t="str">
            <v>66129225024</v>
          </cell>
          <cell r="AR1175" t="str">
            <v>บจก.เค.เอ็น.วี.อินเตอร์เทรด</v>
          </cell>
          <cell r="AS1175" t="str">
            <v/>
          </cell>
          <cell r="AT1175">
            <v>5048000</v>
          </cell>
          <cell r="AU1175">
            <v>5048000</v>
          </cell>
          <cell r="AV1175" t="str">
            <v/>
          </cell>
          <cell r="AW1175" t="str">
            <v>ขทช.นภ./004/2567</v>
          </cell>
          <cell r="AX1175" t="str">
            <v>6 ก.พ. 2567</v>
          </cell>
          <cell r="AY1175" t="str">
            <v>7 ก.พ. 2567</v>
          </cell>
          <cell r="AZ1175" t="str">
            <v>31 พ.ค. 2567</v>
          </cell>
          <cell r="BA1175">
            <v>115</v>
          </cell>
          <cell r="BB1175" t="str">
            <v>อภิรักษ์ ศรีคุณราช</v>
          </cell>
          <cell r="BC1175">
            <v>5048000</v>
          </cell>
          <cell r="BD1175">
            <v>5048000</v>
          </cell>
          <cell r="BF1175">
            <v>2000</v>
          </cell>
          <cell r="BG1175">
            <v>2402.730000000447</v>
          </cell>
          <cell r="BI1175" t="str">
            <v xml:space="preserve"> 2 ก.พ.67</v>
          </cell>
          <cell r="BJ1175">
            <v>4.7575017844179862E-2</v>
          </cell>
        </row>
        <row r="1176">
          <cell r="A1176" t="str">
            <v>งานอำนวยความปลอดภัย ถนนสาย นภ.5041 แยกทางหลวงชนบท นภ.4040 - บ้านนาไร่  อ.สุวรรณคูหา จ.หนองบัวลำภู</v>
          </cell>
          <cell r="C1176" t="str">
            <v>2567</v>
          </cell>
          <cell r="D1176" t="str">
            <v>ผลผลิตโครงข่ายทางหลวงชนบทมีความปลอดภัย</v>
          </cell>
          <cell r="E1176" t="str">
            <v>อำนวยความปลอดภัยทางถนน</v>
          </cell>
          <cell r="F1176" t="str">
            <v>รายการปีเดียว ราคาต่อหน่วยต่ำกว่า 10 ล้านบาท (พลางก่อน1)</v>
          </cell>
          <cell r="G1176" t="str">
            <v>วิธี e-Bidding</v>
          </cell>
          <cell r="H1176" t="str">
            <v>ไฟฟ้าแสงสว่างและไฟสัญญาณจราจร</v>
          </cell>
          <cell r="I1176" t="str">
            <v>08007280005703210836</v>
          </cell>
          <cell r="J1176" t="str">
            <v>สุวรรณคูหา</v>
          </cell>
          <cell r="K1176" t="str">
            <v>หนองบัวลำภู</v>
          </cell>
          <cell r="L1176">
            <v>1</v>
          </cell>
          <cell r="M1176" t="str">
            <v>แห่ง</v>
          </cell>
          <cell r="N1176" t="str">
            <v>26 ต.ค. 2566</v>
          </cell>
          <cell r="O1176" t="str">
            <v/>
          </cell>
          <cell r="P1176">
            <v>1680000</v>
          </cell>
          <cell r="Q1176">
            <v>1680000</v>
          </cell>
          <cell r="R1176" t="str">
            <v>ลงนามในสัญญา</v>
          </cell>
          <cell r="S1176" t="str">
            <v/>
          </cell>
          <cell r="T1176" t="str">
            <v>สำนักงานทางหลวงชนบทที่ 15 (อุดรธานี)</v>
          </cell>
          <cell r="U1176" t="str">
            <v>แขวงทางหลวงชนบทหนองบัวลำภู</v>
          </cell>
          <cell r="V1176" t="str">
            <v>สำนักอำนวยความปลอดภัย</v>
          </cell>
          <cell r="W1176" t="str">
            <v>หนองบัวลำภู</v>
          </cell>
          <cell r="X1176" t="str">
            <v/>
          </cell>
          <cell r="Y1176">
            <v>1682262.41</v>
          </cell>
          <cell r="Z1176">
            <v>1</v>
          </cell>
          <cell r="AA1176" t="str">
            <v>แห่ง</v>
          </cell>
          <cell r="AB1176" t="str">
            <v>ลาดยาง</v>
          </cell>
          <cell r="AC1176" t="str">
            <v>6.00</v>
          </cell>
          <cell r="AD1176" t="str">
            <v>เมตร</v>
          </cell>
          <cell r="AE1176" t="str">
            <v>AC</v>
          </cell>
          <cell r="AF1176" t="str">
            <v>0.00-1.00</v>
          </cell>
          <cell r="AG1176" t="str">
            <v>เมตร</v>
          </cell>
          <cell r="AH1176" t="str">
            <v>17 พ.ย. 2566</v>
          </cell>
          <cell r="AI1176" t="str">
            <v>13 พ.ย. 2566</v>
          </cell>
          <cell r="AJ1176" t="str">
            <v>27 พ.ย. 2566</v>
          </cell>
          <cell r="AK1176" t="str">
            <v>29 พ.ย. 2566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 t="str">
            <v>0405562004085</v>
          </cell>
          <cell r="AR1176" t="str">
            <v>บจก.ทีแอนด์โอ คอร์ปอเรชั่น</v>
          </cell>
          <cell r="AS1176" t="str">
            <v/>
          </cell>
          <cell r="AT1176">
            <v>1547280</v>
          </cell>
          <cell r="AU1176">
            <v>1547280</v>
          </cell>
          <cell r="AV1176" t="str">
            <v/>
          </cell>
          <cell r="AW1176" t="str">
            <v>ขทช.นภ./001/2567</v>
          </cell>
          <cell r="AX1176" t="str">
            <v>15 ม.ค. 2567</v>
          </cell>
          <cell r="AY1176" t="str">
            <v>16 ม.ค. 2567</v>
          </cell>
          <cell r="AZ1176" t="str">
            <v>4 เม.ย. 2567</v>
          </cell>
          <cell r="BA1176">
            <v>80</v>
          </cell>
          <cell r="BB1176" t="str">
            <v>อภิรักษ์ ศรีคุณราช</v>
          </cell>
          <cell r="BC1176">
            <v>1547280</v>
          </cell>
          <cell r="BD1176">
            <v>1547280</v>
          </cell>
          <cell r="BF1176">
            <v>132720</v>
          </cell>
          <cell r="BG1176">
            <v>134982.40999999992</v>
          </cell>
          <cell r="BI1176" t="str">
            <v xml:space="preserve"> 2 ก.พ.67</v>
          </cell>
          <cell r="BJ1176">
            <v>8.0238617469910611</v>
          </cell>
        </row>
        <row r="1177">
          <cell r="A1177" t="str">
            <v>เครื่องตัดหญ้า แบบข้อแข็ง แขวงทางหลวงชนบทบึงกาฬ  จ.บึงกาฬ</v>
          </cell>
          <cell r="C1177" t="str">
            <v>2567</v>
          </cell>
          <cell r="D1177" t="str">
            <v>ผลผลิตโครงข่ายทางหลวงชนบทได้รับการบำรุงรักษา</v>
          </cell>
          <cell r="E1177" t="str">
            <v>บำรุงรักษาทางหลวงชนบท</v>
          </cell>
          <cell r="F1177" t="str">
            <v>รายการปีเดียว ราคาต่อหน่วยต่ำกว่า 1 ล้านบาท (พลางก่อน1)</v>
          </cell>
          <cell r="G1177" t="str">
            <v>วิธีเฉพาะเจาะจง (SMEs)</v>
          </cell>
          <cell r="H1177" t="str">
            <v>ครุภัณฑ์</v>
          </cell>
          <cell r="I1177" t="str">
            <v>08007280004703110217</v>
          </cell>
          <cell r="K1177" t="str">
            <v>บึงกาฬ</v>
          </cell>
          <cell r="L1177">
            <v>4</v>
          </cell>
          <cell r="M1177" t="str">
            <v>เครื่อง</v>
          </cell>
          <cell r="N1177" t="str">
            <v>1 พ.ย. 2566</v>
          </cell>
          <cell r="O1177" t="str">
            <v/>
          </cell>
          <cell r="P1177">
            <v>38000</v>
          </cell>
          <cell r="Q1177">
            <v>38000</v>
          </cell>
          <cell r="R1177" t="str">
            <v>ลงนามในสัญญา</v>
          </cell>
          <cell r="S1177" t="str">
            <v/>
          </cell>
          <cell r="T1177" t="str">
            <v>สำนักงานทางหลวงชนบทที่ 15 (อุดรธานี)</v>
          </cell>
          <cell r="U1177" t="str">
            <v>แขวงทางหลวงชนบทบึงกาฬ</v>
          </cell>
          <cell r="V1177" t="str">
            <v>กองแผนงาน</v>
          </cell>
          <cell r="W1177" t="str">
            <v>บึงกาฬ</v>
          </cell>
          <cell r="X1177" t="str">
            <v/>
          </cell>
          <cell r="Y1177">
            <v>38000</v>
          </cell>
          <cell r="Z1177">
            <v>4</v>
          </cell>
          <cell r="AA1177" t="str">
            <v>เครื่อง</v>
          </cell>
          <cell r="AB1177" t="str">
            <v>-</v>
          </cell>
          <cell r="AC1177" t="str">
            <v>0.00</v>
          </cell>
          <cell r="AD1177" t="str">
            <v>-</v>
          </cell>
          <cell r="AE1177" t="str">
            <v>-</v>
          </cell>
          <cell r="AF1177" t="str">
            <v>0.00</v>
          </cell>
          <cell r="AG1177" t="str">
            <v>-</v>
          </cell>
          <cell r="AH1177" t="str">
            <v>10 พ.ย. 2566</v>
          </cell>
          <cell r="AI1177" t="str">
            <v>-</v>
          </cell>
          <cell r="AJ1177" t="str">
            <v>9 พ.ย. 2566</v>
          </cell>
          <cell r="AK1177" t="str">
            <v>13 พ.ย. 2566</v>
          </cell>
          <cell r="AL1177">
            <v>1</v>
          </cell>
          <cell r="AM1177">
            <v>1</v>
          </cell>
          <cell r="AN1177">
            <v>1</v>
          </cell>
          <cell r="AO1177">
            <v>1</v>
          </cell>
          <cell r="AP1177" t="str">
            <v>0473532000021</v>
          </cell>
          <cell r="AR1177" t="str">
            <v>หจก.สกลนครประกิตก่อสร้าง</v>
          </cell>
          <cell r="AS1177" t="str">
            <v/>
          </cell>
          <cell r="AT1177">
            <v>38000</v>
          </cell>
          <cell r="AU1177">
            <v>38000</v>
          </cell>
          <cell r="AV1177" t="str">
            <v/>
          </cell>
          <cell r="AW1177" t="str">
            <v>001/2567</v>
          </cell>
          <cell r="AX1177" t="str">
            <v>13 พ.ย. 2566</v>
          </cell>
          <cell r="AY1177" t="str">
            <v>14 พ.ย. 2566</v>
          </cell>
          <cell r="AZ1177" t="str">
            <v>20 พ.ย. 2566</v>
          </cell>
          <cell r="BA1177">
            <v>5</v>
          </cell>
          <cell r="BC1177">
            <v>38000</v>
          </cell>
          <cell r="BD1177">
            <v>38000</v>
          </cell>
          <cell r="BF1177">
            <v>0</v>
          </cell>
          <cell r="BG1177">
            <v>0</v>
          </cell>
          <cell r="BI1177" t="str">
            <v xml:space="preserve"> 2 ก.พ.67</v>
          </cell>
          <cell r="BJ1177">
            <v>0</v>
          </cell>
        </row>
        <row r="1178">
          <cell r="A1178" t="str">
            <v>งานบำรุงถนนสาย บก.7022 แยกทางหลวงชนบท สายบก.3009 - บ้านภูทรายทอง ต.บ้านต้อง  อ.เซกา จ.บึงกาฬ</v>
          </cell>
          <cell r="C1178" t="str">
            <v>2567</v>
          </cell>
          <cell r="D1178" t="str">
            <v>ผลผลิตโครงข่ายทางหลวงชนบทได้รับการบำรุงรักษา</v>
          </cell>
          <cell r="E1178" t="str">
            <v>บำรุงรักษาทางหลวงชนบท</v>
          </cell>
          <cell r="F1178" t="str">
            <v>รายการปีเดียว ราคาต่อหน่วยต่ำกว่า 10 ล้านบาท (พลางก่อน2)</v>
          </cell>
          <cell r="G1178" t="str">
            <v>วิธี e-Bidding</v>
          </cell>
          <cell r="H1178" t="str">
            <v>ซ่อมสร้างผิวทางแอสฟัลต์คอนกรีต (โดยวิธี Pavement In - Place Recycling)</v>
          </cell>
          <cell r="I1178" t="str">
            <v>08007280004703210717</v>
          </cell>
          <cell r="J1178" t="str">
            <v>เซกา</v>
          </cell>
          <cell r="K1178" t="str">
            <v>บึงกาฬ</v>
          </cell>
          <cell r="L1178">
            <v>1</v>
          </cell>
          <cell r="M1178" t="str">
            <v>แห่ง</v>
          </cell>
          <cell r="N1178" t="str">
            <v>14 ธ.ค. 2566</v>
          </cell>
          <cell r="O1178" t="str">
            <v/>
          </cell>
          <cell r="P1178">
            <v>5500000</v>
          </cell>
          <cell r="Q1178">
            <v>5500000</v>
          </cell>
          <cell r="R1178" t="str">
            <v>ลงนามในสัญญา</v>
          </cell>
          <cell r="S1178" t="str">
            <v/>
          </cell>
          <cell r="T1178" t="str">
            <v>สำนักงานทางหลวงชนบทที่ 15 (อุดรธานี)</v>
          </cell>
          <cell r="U1178" t="str">
            <v>แขวงทางหลวงชนบทบึงกาฬ</v>
          </cell>
          <cell r="V1178" t="str">
            <v>สำนักบำรุงทาง</v>
          </cell>
          <cell r="W1178" t="str">
            <v>บึงกาฬ</v>
          </cell>
          <cell r="X1178" t="str">
            <v/>
          </cell>
          <cell r="Y1178">
            <v>5502253.9900000002</v>
          </cell>
          <cell r="Z1178">
            <v>1</v>
          </cell>
          <cell r="AA1178" t="str">
            <v>แห่ง</v>
          </cell>
          <cell r="AB1178" t="str">
            <v>-</v>
          </cell>
          <cell r="AC1178" t="str">
            <v>0.00</v>
          </cell>
          <cell r="AD1178" t="str">
            <v>-</v>
          </cell>
          <cell r="AE1178" t="str">
            <v>-</v>
          </cell>
          <cell r="AF1178" t="str">
            <v>0.00</v>
          </cell>
          <cell r="AG1178" t="str">
            <v>-</v>
          </cell>
          <cell r="AH1178" t="str">
            <v>12 ม.ค. 2567</v>
          </cell>
          <cell r="AI1178" t="str">
            <v>8 ม.ค. 2567</v>
          </cell>
          <cell r="AJ1178" t="str">
            <v>29 ม.ค. 2567</v>
          </cell>
          <cell r="AK1178" t="str">
            <v>8 ก.พ. 2567</v>
          </cell>
          <cell r="AL1178">
            <v>3</v>
          </cell>
          <cell r="AM1178">
            <v>3</v>
          </cell>
          <cell r="AN1178">
            <v>3</v>
          </cell>
          <cell r="AO1178">
            <v>3</v>
          </cell>
          <cell r="AP1178" t="str">
            <v>0383558000053</v>
          </cell>
          <cell r="AQ1178" t="str">
            <v>67019052716</v>
          </cell>
          <cell r="AR1178" t="str">
            <v>หจก.เดชา คอนกรีต คอนสตรัคชั่น</v>
          </cell>
          <cell r="AS1178" t="str">
            <v/>
          </cell>
          <cell r="AT1178">
            <v>5490000</v>
          </cell>
          <cell r="AU1178">
            <v>5490000</v>
          </cell>
          <cell r="AV1178" t="str">
            <v/>
          </cell>
          <cell r="AW1178" t="str">
            <v>ขทช.บก./12/2567</v>
          </cell>
          <cell r="AX1178" t="str">
            <v>23 ก.พ. 2567</v>
          </cell>
          <cell r="AY1178" t="str">
            <v>24 ก.พ. 2567</v>
          </cell>
          <cell r="AZ1178" t="str">
            <v>18 พ.ค. 2567</v>
          </cell>
          <cell r="BA1178">
            <v>85</v>
          </cell>
          <cell r="BC1178">
            <v>5490000</v>
          </cell>
          <cell r="BD1178">
            <v>5490000</v>
          </cell>
          <cell r="BF1178">
            <v>10000</v>
          </cell>
          <cell r="BG1178">
            <v>12253.990000000224</v>
          </cell>
          <cell r="BI1178" t="str">
            <v xml:space="preserve"> 8 ก.พ.67</v>
          </cell>
          <cell r="BJ1178">
            <v>0.22270854857429478</v>
          </cell>
        </row>
        <row r="1179">
          <cell r="A1179" t="str">
            <v xml:space="preserve">งานบำรุงถนนสาย บก.3014 แยกทางหลวงหมายเลข  222 - บ้านนาคำ อ.พรเจริญ จ.บึงกาฬ (ตอนที่ 1) </v>
          </cell>
          <cell r="C1179" t="str">
            <v>2567</v>
          </cell>
          <cell r="D1179" t="str">
            <v>ผลผลิตโครงข่ายทางหลวงชนบทได้รับการบำรุงรักษา</v>
          </cell>
          <cell r="E1179" t="str">
            <v>บำรุงรักษาทางหลวงชนบท</v>
          </cell>
          <cell r="F1179" t="str">
            <v>รายการปีเดียว ราคาต่อหน่วยต่ำกว่า 10 ล้านบาท (พลางก่อน2)</v>
          </cell>
          <cell r="G1179" t="str">
            <v>วิธี e-Bidding</v>
          </cell>
          <cell r="H1179" t="str">
            <v>ซ่อมสร้างผิวทางแอสฟัลต์คอนกรีต (โดยวิธี Pavement In - Place Recycling)</v>
          </cell>
          <cell r="I1179" t="str">
            <v>08007280004703210717</v>
          </cell>
          <cell r="K1179" t="str">
            <v>บึงกาฬ</v>
          </cell>
          <cell r="L1179">
            <v>1</v>
          </cell>
          <cell r="M1179" t="str">
            <v>แห่ง</v>
          </cell>
          <cell r="N1179" t="str">
            <v>14 ธ.ค. 2566</v>
          </cell>
          <cell r="O1179" t="str">
            <v/>
          </cell>
          <cell r="P1179">
            <v>5250000</v>
          </cell>
          <cell r="Q1179">
            <v>5250000</v>
          </cell>
          <cell r="R1179" t="str">
            <v>ลงนามในสัญญา</v>
          </cell>
          <cell r="S1179" t="str">
            <v/>
          </cell>
          <cell r="T1179" t="str">
            <v>สำนักงานทางหลวงชนบทที่ 15 (อุดรธานี)</v>
          </cell>
          <cell r="U1179" t="str">
            <v>แขวงทางหลวงชนบทบึงกาฬ</v>
          </cell>
          <cell r="V1179" t="str">
            <v>สำนักบำรุงทาง</v>
          </cell>
          <cell r="W1179" t="str">
            <v>บึงกาฬ</v>
          </cell>
          <cell r="X1179" t="str">
            <v/>
          </cell>
          <cell r="Y1179">
            <v>5254486.6399999997</v>
          </cell>
          <cell r="Z1179">
            <v>1</v>
          </cell>
          <cell r="AA1179" t="str">
            <v>แห่ง</v>
          </cell>
          <cell r="AB1179" t="str">
            <v>-</v>
          </cell>
          <cell r="AC1179" t="str">
            <v>0.00</v>
          </cell>
          <cell r="AD1179" t="str">
            <v>-</v>
          </cell>
          <cell r="AE1179" t="str">
            <v>-</v>
          </cell>
          <cell r="AF1179" t="str">
            <v>0.00</v>
          </cell>
          <cell r="AG1179" t="str">
            <v>-</v>
          </cell>
          <cell r="AH1179" t="str">
            <v>12 ม.ค. 2567</v>
          </cell>
          <cell r="AI1179" t="str">
            <v>8 ม.ค. 2567</v>
          </cell>
          <cell r="AJ1179" t="str">
            <v>29 ม.ค. 2567</v>
          </cell>
          <cell r="AK1179" t="str">
            <v>8 ก.พ. 2567</v>
          </cell>
          <cell r="AL1179">
            <v>3</v>
          </cell>
          <cell r="AM1179">
            <v>3</v>
          </cell>
          <cell r="AN1179">
            <v>3</v>
          </cell>
          <cell r="AO1179">
            <v>3</v>
          </cell>
          <cell r="AP1179" t="str">
            <v>0385558000136</v>
          </cell>
          <cell r="AQ1179" t="str">
            <v>67019052075</v>
          </cell>
          <cell r="AR1179" t="str">
            <v>บริษัท ศรีไทย คอร์ปอเรชั่น จำกัด</v>
          </cell>
          <cell r="AS1179" t="str">
            <v/>
          </cell>
          <cell r="AT1179">
            <v>5240000</v>
          </cell>
          <cell r="AU1179">
            <v>5240000</v>
          </cell>
          <cell r="AV1179" t="str">
            <v/>
          </cell>
          <cell r="AW1179" t="str">
            <v>ขทช.บก./11/2567</v>
          </cell>
          <cell r="AX1179" t="str">
            <v>23 ก.พ. 2567</v>
          </cell>
          <cell r="AY1179" t="str">
            <v>24 ก.พ. 2567</v>
          </cell>
          <cell r="AZ1179" t="str">
            <v>13 พ.ค. 2567</v>
          </cell>
          <cell r="BA1179">
            <v>80</v>
          </cell>
          <cell r="BC1179">
            <v>5240000</v>
          </cell>
          <cell r="BD1179">
            <v>5240000</v>
          </cell>
          <cell r="BF1179">
            <v>10000</v>
          </cell>
          <cell r="BG1179">
            <v>14486.639999999665</v>
          </cell>
          <cell r="BI1179" t="str">
            <v xml:space="preserve"> 8 ก.พ.67</v>
          </cell>
          <cell r="BJ1179">
            <v>0.27570038697442889</v>
          </cell>
        </row>
        <row r="1180">
          <cell r="A1180" t="str">
            <v>งานอำนวยความปลอดภัย ถนนสาย บก.3002 แยกทางหลวงหมายเลข 222 - บ้านหนองลาด  อ.เมือง, ศรีวิไล, พรเจริญ จ.บึงกาฬ</v>
          </cell>
          <cell r="C1180" t="str">
            <v>2567</v>
          </cell>
          <cell r="D1180" t="str">
            <v>ผลผลิตโครงข่ายทางหลวงชนบทมีความปลอดภัย</v>
          </cell>
          <cell r="E1180" t="str">
            <v>อำนวยความปลอดภัยทางถนน</v>
          </cell>
          <cell r="F1180" t="str">
            <v>รายการปีเดียว ราคาต่อหน่วยต่ำกว่า 10 ล้านบาท (พลางก่อน1)</v>
          </cell>
          <cell r="G1180" t="str">
            <v>วิธี e-Bidding</v>
          </cell>
          <cell r="H1180" t="str">
            <v>ไฟฟ้าแสงสว่างและไฟสัญญาณจราจร</v>
          </cell>
          <cell r="I1180" t="str">
            <v>08007280005703210836</v>
          </cell>
          <cell r="J1180" t="str">
            <v>เมือง</v>
          </cell>
          <cell r="K1180" t="str">
            <v>บึงกาฬ</v>
          </cell>
          <cell r="L1180">
            <v>1</v>
          </cell>
          <cell r="M1180" t="str">
            <v>แห่ง</v>
          </cell>
          <cell r="N1180" t="str">
            <v>28 พ.ย. 2566</v>
          </cell>
          <cell r="O1180" t="str">
            <v/>
          </cell>
          <cell r="P1180">
            <v>2200000</v>
          </cell>
          <cell r="Q1180">
            <v>2200000</v>
          </cell>
          <cell r="R1180" t="str">
            <v>ลงนามในสัญญา</v>
          </cell>
          <cell r="S1180" t="str">
            <v/>
          </cell>
          <cell r="T1180" t="str">
            <v>สำนักงานทางหลวงชนบทที่ 15 (อุดรธานี)</v>
          </cell>
          <cell r="U1180" t="str">
            <v>แขวงทางหลวงชนบทบึงกาฬ</v>
          </cell>
          <cell r="V1180" t="str">
            <v>สำนักอำนวยความปลอดภัย</v>
          </cell>
          <cell r="W1180" t="str">
            <v>บึงกาฬ</v>
          </cell>
          <cell r="X1180" t="str">
            <v/>
          </cell>
          <cell r="Y1180">
            <v>2233696.17</v>
          </cell>
          <cell r="Z1180">
            <v>1</v>
          </cell>
          <cell r="AA1180" t="str">
            <v>แห่ง</v>
          </cell>
          <cell r="AB1180" t="str">
            <v>-</v>
          </cell>
          <cell r="AC1180" t="str">
            <v>0.00</v>
          </cell>
          <cell r="AD1180" t="str">
            <v>-</v>
          </cell>
          <cell r="AE1180" t="str">
            <v>-</v>
          </cell>
          <cell r="AF1180" t="str">
            <v>0.00</v>
          </cell>
          <cell r="AG1180" t="str">
            <v>-</v>
          </cell>
          <cell r="AH1180" t="str">
            <v>18 ธ.ค. 2566</v>
          </cell>
          <cell r="AI1180" t="str">
            <v>12 ธ.ค. 2566</v>
          </cell>
          <cell r="AJ1180" t="str">
            <v>26 ธ.ค. 2566</v>
          </cell>
          <cell r="AK1180" t="str">
            <v>11 ม.ค. 2567</v>
          </cell>
          <cell r="AL1180">
            <v>3</v>
          </cell>
          <cell r="AM1180">
            <v>3</v>
          </cell>
          <cell r="AN1180">
            <v>3</v>
          </cell>
          <cell r="AO1180">
            <v>3</v>
          </cell>
          <cell r="AP1180" t="str">
            <v>0385558000136</v>
          </cell>
          <cell r="AR1180" t="str">
            <v>บริษัท ศรีไทย คอร์ปอเรชั่น จำกัด</v>
          </cell>
          <cell r="AS1180" t="str">
            <v/>
          </cell>
          <cell r="AT1180">
            <v>2195000</v>
          </cell>
          <cell r="AU1180">
            <v>2195000</v>
          </cell>
          <cell r="AV1180" t="str">
            <v/>
          </cell>
          <cell r="AW1180" t="str">
            <v>ขทช.บก./7/2567</v>
          </cell>
          <cell r="AX1180" t="str">
            <v>25 ม.ค. 2567</v>
          </cell>
          <cell r="AY1180" t="str">
            <v>26 ม.ค. 2567</v>
          </cell>
          <cell r="AZ1180" t="str">
            <v>4 เม.ย. 2567</v>
          </cell>
          <cell r="BA1180">
            <v>70</v>
          </cell>
          <cell r="BC1180">
            <v>2195000</v>
          </cell>
          <cell r="BD1180">
            <v>2195000</v>
          </cell>
          <cell r="BF1180">
            <v>5000</v>
          </cell>
          <cell r="BG1180">
            <v>38696.169999999925</v>
          </cell>
          <cell r="BI1180" t="str">
            <v xml:space="preserve"> 2 ก.พ.67</v>
          </cell>
          <cell r="BJ1180">
            <v>1.7323828781960049</v>
          </cell>
        </row>
        <row r="1181">
          <cell r="A1181" t="str">
            <v>งานอำนวยความปลอดภัย ถนนสาย บก.3018 แยกทางหลวงหมายเลข 212 - บ้านนาขาม  อ.ปากคาด, เมือง, โซ่พิสัย จ.บึงกาฬ</v>
          </cell>
          <cell r="C1181" t="str">
            <v>2567</v>
          </cell>
          <cell r="D1181" t="str">
            <v>ผลผลิตโครงข่ายทางหลวงชนบทมีความปลอดภัย</v>
          </cell>
          <cell r="E1181" t="str">
            <v>อำนวยความปลอดภัยทางถนน</v>
          </cell>
          <cell r="F1181" t="str">
            <v>รายการปีเดียว ราคาต่อหน่วยต่ำกว่า 10 ล้านบาท (พลางก่อน1)</v>
          </cell>
          <cell r="G1181" t="str">
            <v>วิธี e-Bidding</v>
          </cell>
          <cell r="H1181" t="str">
            <v>ไฟฟ้าแสงสว่างและไฟสัญญาณจราจร</v>
          </cell>
          <cell r="I1181" t="str">
            <v>08007280005703210836</v>
          </cell>
          <cell r="J1181" t="str">
            <v>ปากคาด</v>
          </cell>
          <cell r="K1181" t="str">
            <v>บึงกาฬ</v>
          </cell>
          <cell r="L1181">
            <v>1</v>
          </cell>
          <cell r="M1181" t="str">
            <v>แห่ง</v>
          </cell>
          <cell r="N1181" t="str">
            <v>26 ต.ค. 2566</v>
          </cell>
          <cell r="O1181" t="str">
            <v/>
          </cell>
          <cell r="P1181">
            <v>2200000</v>
          </cell>
          <cell r="Q1181">
            <v>2200000</v>
          </cell>
          <cell r="R1181" t="str">
            <v>ลงนามในสัญญา</v>
          </cell>
          <cell r="S1181" t="str">
            <v/>
          </cell>
          <cell r="T1181" t="str">
            <v>สำนักงานทางหลวงชนบทที่ 15 (อุดรธานี)</v>
          </cell>
          <cell r="U1181" t="str">
            <v>แขวงทางหลวงชนบทบึงกาฬ</v>
          </cell>
          <cell r="V1181" t="str">
            <v>สำนักอำนวยความปลอดภัย</v>
          </cell>
          <cell r="W1181" t="str">
            <v>บึงกาฬ</v>
          </cell>
          <cell r="X1181" t="str">
            <v/>
          </cell>
          <cell r="Y1181">
            <v>2201499.4500000002</v>
          </cell>
          <cell r="Z1181">
            <v>1</v>
          </cell>
          <cell r="AA1181" t="str">
            <v>แห่ง</v>
          </cell>
          <cell r="AB1181" t="str">
            <v>-</v>
          </cell>
          <cell r="AC1181" t="str">
            <v>0.00</v>
          </cell>
          <cell r="AD1181" t="str">
            <v>-</v>
          </cell>
          <cell r="AE1181" t="str">
            <v>-</v>
          </cell>
          <cell r="AF1181" t="str">
            <v>0.00</v>
          </cell>
          <cell r="AG1181" t="str">
            <v>-</v>
          </cell>
          <cell r="AH1181" t="str">
            <v>10 พ.ย. 2566</v>
          </cell>
          <cell r="AI1181" t="str">
            <v>6 พ.ย. 2566</v>
          </cell>
          <cell r="AJ1181" t="str">
            <v>20 พ.ย. 2566</v>
          </cell>
          <cell r="AK1181" t="str">
            <v>28 พ.ย. 2566</v>
          </cell>
          <cell r="AL1181">
            <v>4</v>
          </cell>
          <cell r="AM1181">
            <v>3</v>
          </cell>
          <cell r="AN1181">
            <v>4</v>
          </cell>
          <cell r="AO1181">
            <v>4</v>
          </cell>
          <cell r="AP1181" t="str">
            <v>0103552002111</v>
          </cell>
          <cell r="AR1181" t="str">
            <v>หจก.ซิสเท็ม เซฟ</v>
          </cell>
          <cell r="AS1181" t="str">
            <v/>
          </cell>
          <cell r="AT1181">
            <v>2186500</v>
          </cell>
          <cell r="AU1181">
            <v>2186500</v>
          </cell>
          <cell r="AV1181" t="str">
            <v/>
          </cell>
          <cell r="AW1181" t="str">
            <v>ขทช.บก./3/2567</v>
          </cell>
          <cell r="AX1181" t="str">
            <v>18 ธ.ค. 2566</v>
          </cell>
          <cell r="AY1181" t="str">
            <v>19 ธ.ค. 2566</v>
          </cell>
          <cell r="AZ1181" t="str">
            <v>26 ก.พ. 2567</v>
          </cell>
          <cell r="BA1181">
            <v>70</v>
          </cell>
          <cell r="BC1181">
            <v>2186500</v>
          </cell>
          <cell r="BD1181">
            <v>2186500</v>
          </cell>
          <cell r="BF1181">
            <v>13500</v>
          </cell>
          <cell r="BG1181">
            <v>14999.450000000186</v>
          </cell>
          <cell r="BI1181" t="str">
            <v xml:space="preserve"> 2 ก.พ.67</v>
          </cell>
          <cell r="BJ1181">
            <v>0.68132880978008803</v>
          </cell>
        </row>
        <row r="1182">
          <cell r="A1182" t="str">
            <v>ปรับปรุงจุดเสี่ยงจุดอันตราย ถนนสาย บก.4001 แยกทางหลวงหมายเลข 2095 - บ้านดอนอุดม  อ.โซ่พิสัย, เมือง จ.บึงกาฬ</v>
          </cell>
          <cell r="C1182" t="str">
            <v>2567</v>
          </cell>
          <cell r="D1182" t="str">
            <v>โครงการอำนวยความปลอดภัยสนับสนุนด้านคมนาคมและระบบโลจิสติกส์</v>
          </cell>
          <cell r="E1182" t="str">
            <v>ปรับปรุงจุดเสี่ยงจุดอันตราย</v>
          </cell>
          <cell r="F1182" t="str">
            <v>รายการปีเดียว ราคาต่อหน่วยต่ำกว่า 10 ล้านบาท (พลางก่อน1)</v>
          </cell>
          <cell r="G1182" t="str">
            <v>วิธี e-Bidding</v>
          </cell>
          <cell r="H1182" t="str">
            <v>ปรับปรุงจุดเสี่ยงจุดอันตราย</v>
          </cell>
          <cell r="I1182" t="str">
            <v>08007190061703210378</v>
          </cell>
          <cell r="J1182" t="str">
            <v>โซ่พิสัย</v>
          </cell>
          <cell r="K1182" t="str">
            <v>บึงกาฬ</v>
          </cell>
          <cell r="L1182">
            <v>1</v>
          </cell>
          <cell r="M1182" t="str">
            <v>แห่ง</v>
          </cell>
          <cell r="N1182" t="str">
            <v>13 ธ.ค. 2566</v>
          </cell>
          <cell r="O1182" t="str">
            <v/>
          </cell>
          <cell r="P1182">
            <v>2000000</v>
          </cell>
          <cell r="Q1182">
            <v>2000000</v>
          </cell>
          <cell r="R1182" t="str">
            <v>ลงนามในสัญญา</v>
          </cell>
          <cell r="S1182" t="str">
            <v/>
          </cell>
          <cell r="T1182" t="str">
            <v>สำนักงานทางหลวงชนบทที่ 15 (อุดรธานี)</v>
          </cell>
          <cell r="U1182" t="str">
            <v>แขวงทางหลวงชนบทบึงกาฬ</v>
          </cell>
          <cell r="V1182" t="str">
            <v>สำนักอำนวยความปลอดภัย</v>
          </cell>
          <cell r="W1182" t="str">
            <v>บึงกาฬ</v>
          </cell>
          <cell r="X1182" t="str">
            <v/>
          </cell>
          <cell r="Y1182">
            <v>2000646.68</v>
          </cell>
          <cell r="Z1182">
            <v>1</v>
          </cell>
          <cell r="AA1182" t="str">
            <v>แห่ง</v>
          </cell>
          <cell r="AB1182" t="str">
            <v>-</v>
          </cell>
          <cell r="AC1182" t="str">
            <v>0</v>
          </cell>
          <cell r="AD1182" t="str">
            <v>-</v>
          </cell>
          <cell r="AE1182" t="str">
            <v>-</v>
          </cell>
          <cell r="AF1182" t="str">
            <v>0</v>
          </cell>
          <cell r="AG1182" t="str">
            <v>-</v>
          </cell>
          <cell r="AH1182" t="str">
            <v>16 ม.ค. 2567</v>
          </cell>
          <cell r="AI1182" t="str">
            <v>10 ม.ค. 2567</v>
          </cell>
          <cell r="AJ1182" t="str">
            <v>24 ม.ค. 2567</v>
          </cell>
          <cell r="AK1182" t="str">
            <v>12 ก.พ. 2567</v>
          </cell>
          <cell r="AL1182">
            <v>3</v>
          </cell>
          <cell r="AM1182">
            <v>2</v>
          </cell>
          <cell r="AN1182">
            <v>3</v>
          </cell>
          <cell r="AO1182">
            <v>3</v>
          </cell>
          <cell r="AP1182" t="str">
            <v>0405546001051</v>
          </cell>
          <cell r="AR1182" t="str">
            <v>บจก.ดับเบิ้ล เอ็ม อินเตอร์เนชั่นแนล</v>
          </cell>
          <cell r="AS1182" t="str">
            <v/>
          </cell>
          <cell r="AT1182">
            <v>1993000</v>
          </cell>
          <cell r="AU1182">
            <v>1993000</v>
          </cell>
          <cell r="AV1182" t="str">
            <v/>
          </cell>
          <cell r="AW1182" t="str">
            <v>ขทช.บก/9/2567</v>
          </cell>
          <cell r="AX1182" t="str">
            <v>15 ก.พ. 2567</v>
          </cell>
          <cell r="AY1182" t="str">
            <v>16 ก.พ. 2567</v>
          </cell>
          <cell r="AZ1182" t="str">
            <v>25 เม.ย. 2567</v>
          </cell>
          <cell r="BA1182">
            <v>70</v>
          </cell>
          <cell r="BC1182">
            <v>1993000</v>
          </cell>
          <cell r="BD1182">
            <v>1993000</v>
          </cell>
          <cell r="BF1182">
            <v>7000</v>
          </cell>
          <cell r="BG1182">
            <v>7646.6799999999348</v>
          </cell>
          <cell r="BI1182" t="str">
            <v xml:space="preserve"> 12 ก.พ.67</v>
          </cell>
          <cell r="BJ1182">
            <v>0.38221041608406015</v>
          </cell>
        </row>
        <row r="1183">
          <cell r="A1183" t="str">
            <v>ปรับปรุงจุดเสี่ยงจุดอันตราย ถนนสาย บก.3002 แยกทางหลวงหมายเลข 222 - บ้านหนองลาด  อ.เมือง, ศรีวิไล, พรเจริญ จ.บึงกาฬ</v>
          </cell>
          <cell r="C1183" t="str">
            <v>2567</v>
          </cell>
          <cell r="D1183" t="str">
            <v>โครงการอำนวยความปลอดภัยสนับสนุนด้านคมนาคมและระบบโลจิสติกส์</v>
          </cell>
          <cell r="E1183" t="str">
            <v>ปรับปรุงจุดเสี่ยงจุดอันตราย</v>
          </cell>
          <cell r="F1183" t="str">
            <v>รายการปีเดียว ราคาต่อหน่วยต่ำกว่า 10 ล้านบาท (พลางก่อน1)</v>
          </cell>
          <cell r="G1183" t="str">
            <v>วิธี e-Bidding</v>
          </cell>
          <cell r="H1183" t="str">
            <v>ปรับปรุงจุดเสี่ยงจุดอันตราย</v>
          </cell>
          <cell r="I1183" t="str">
            <v>08007190061703210378</v>
          </cell>
          <cell r="J1183" t="str">
            <v>เมือง</v>
          </cell>
          <cell r="K1183" t="str">
            <v>บึงกาฬ</v>
          </cell>
          <cell r="L1183">
            <v>2</v>
          </cell>
          <cell r="M1183" t="str">
            <v>แห่ง</v>
          </cell>
          <cell r="N1183" t="str">
            <v>13 ธ.ค. 2566</v>
          </cell>
          <cell r="O1183" t="str">
            <v/>
          </cell>
          <cell r="P1183">
            <v>2479000</v>
          </cell>
          <cell r="Q1183">
            <v>2479000</v>
          </cell>
          <cell r="R1183" t="str">
            <v>ลงนามในสัญญา</v>
          </cell>
          <cell r="S1183" t="str">
            <v/>
          </cell>
          <cell r="T1183" t="str">
            <v>สำนักงานทางหลวงชนบทที่ 15 (อุดรธานี)</v>
          </cell>
          <cell r="U1183" t="str">
            <v>แขวงทางหลวงชนบทบึงกาฬ</v>
          </cell>
          <cell r="V1183" t="str">
            <v>สำนักอำนวยความปลอดภัย</v>
          </cell>
          <cell r="W1183" t="str">
            <v>บึงกาฬ</v>
          </cell>
          <cell r="X1183" t="str">
            <v/>
          </cell>
          <cell r="Y1183">
            <v>2479889.02</v>
          </cell>
          <cell r="Z1183">
            <v>2</v>
          </cell>
          <cell r="AA1183" t="str">
            <v>แห่ง</v>
          </cell>
          <cell r="AB1183" t="str">
            <v>-</v>
          </cell>
          <cell r="AC1183" t="str">
            <v>0.00</v>
          </cell>
          <cell r="AD1183" t="str">
            <v>-</v>
          </cell>
          <cell r="AE1183" t="str">
            <v>-</v>
          </cell>
          <cell r="AF1183" t="str">
            <v>0.00</v>
          </cell>
          <cell r="AG1183" t="str">
            <v>-</v>
          </cell>
          <cell r="AH1183" t="str">
            <v>16 ม.ค. 2567</v>
          </cell>
          <cell r="AI1183" t="str">
            <v>10 ม.ค. 2567</v>
          </cell>
          <cell r="AJ1183" t="str">
            <v>24 ม.ค. 2567</v>
          </cell>
          <cell r="AK1183" t="str">
            <v>12 ก.พ. 2567</v>
          </cell>
          <cell r="AL1183">
            <v>3</v>
          </cell>
          <cell r="AM1183">
            <v>2</v>
          </cell>
          <cell r="AN1183">
            <v>3</v>
          </cell>
          <cell r="AO1183">
            <v>3</v>
          </cell>
          <cell r="AP1183" t="str">
            <v>0405546001051</v>
          </cell>
          <cell r="AR1183" t="str">
            <v>บจก.ดับเบิ้ล เอ็ม อินเตอร์เนชั่นแนล</v>
          </cell>
          <cell r="AS1183" t="str">
            <v/>
          </cell>
          <cell r="AT1183">
            <v>2471500</v>
          </cell>
          <cell r="AU1183">
            <v>2471500</v>
          </cell>
          <cell r="AV1183" t="str">
            <v/>
          </cell>
          <cell r="AW1183" t="str">
            <v>ขทช.บก./10/2567</v>
          </cell>
          <cell r="AX1183" t="str">
            <v>15 ก.พ. 2567</v>
          </cell>
          <cell r="AY1183" t="str">
            <v>16 ก.พ. 2567</v>
          </cell>
          <cell r="AZ1183" t="str">
            <v>25 เม.ย. 2567</v>
          </cell>
          <cell r="BA1183">
            <v>70</v>
          </cell>
          <cell r="BC1183">
            <v>2471500</v>
          </cell>
          <cell r="BD1183">
            <v>2471500</v>
          </cell>
          <cell r="BF1183">
            <v>7500</v>
          </cell>
          <cell r="BG1183">
            <v>8389.0200000000186</v>
          </cell>
          <cell r="BI1183" t="str">
            <v xml:space="preserve"> 12 ก.พ.67</v>
          </cell>
          <cell r="BJ1183">
            <v>0.33828207360666562</v>
          </cell>
        </row>
        <row r="1184">
          <cell r="A1184" t="str">
            <v>ปรับปรุงจุดเสี่ยงจุดอันตราย ถนนสาย บก.5019 แยกทางหลวงชนบท บก.3009 - บ้านสันทรายงาม  อ.เมือง, ศรีวิไล จ.บึงกาฬ</v>
          </cell>
          <cell r="C1184" t="str">
            <v>2567</v>
          </cell>
          <cell r="D1184" t="str">
            <v>โครงการอำนวยความปลอดภัยสนับสนุนด้านคมนาคมและระบบโลจิสติกส์</v>
          </cell>
          <cell r="E1184" t="str">
            <v>ปรับปรุงจุดเสี่ยงจุดอันตราย</v>
          </cell>
          <cell r="F1184" t="str">
            <v>รายการปีเดียว ราคาต่อหน่วยต่ำกว่า 10 ล้านบาท (พลางก่อน1)</v>
          </cell>
          <cell r="G1184" t="str">
            <v>วิธี e-Bidding</v>
          </cell>
          <cell r="H1184" t="str">
            <v>ปรับปรุงจุดเสี่ยงจุดอันตราย</v>
          </cell>
          <cell r="I1184" t="str">
            <v>08007190061703210378</v>
          </cell>
          <cell r="J1184" t="str">
            <v>เมือง</v>
          </cell>
          <cell r="K1184" t="str">
            <v>บึงกาฬ</v>
          </cell>
          <cell r="L1184">
            <v>1</v>
          </cell>
          <cell r="M1184" t="str">
            <v>แห่ง</v>
          </cell>
          <cell r="N1184" t="str">
            <v>26 ต.ค. 2566</v>
          </cell>
          <cell r="O1184" t="str">
            <v/>
          </cell>
          <cell r="P1184">
            <v>2000000</v>
          </cell>
          <cell r="Q1184">
            <v>2000000</v>
          </cell>
          <cell r="R1184" t="str">
            <v>ลงนามในสัญญา</v>
          </cell>
          <cell r="S1184" t="str">
            <v/>
          </cell>
          <cell r="T1184" t="str">
            <v>สำนักงานทางหลวงชนบทที่ 15 (อุดรธานี)</v>
          </cell>
          <cell r="U1184" t="str">
            <v>แขวงทางหลวงชนบทบึงกาฬ</v>
          </cell>
          <cell r="V1184" t="str">
            <v>สำนักอำนวยความปลอดภัย</v>
          </cell>
          <cell r="W1184" t="str">
            <v>บึงกาฬ</v>
          </cell>
          <cell r="X1184" t="str">
            <v/>
          </cell>
          <cell r="Y1184">
            <v>2008728.03</v>
          </cell>
          <cell r="Z1184">
            <v>1</v>
          </cell>
          <cell r="AA1184" t="str">
            <v>แห่ง</v>
          </cell>
          <cell r="AB1184" t="str">
            <v>-</v>
          </cell>
          <cell r="AC1184" t="str">
            <v>0.00</v>
          </cell>
          <cell r="AD1184" t="str">
            <v>-</v>
          </cell>
          <cell r="AE1184" t="str">
            <v>-</v>
          </cell>
          <cell r="AF1184" t="str">
            <v>0.00</v>
          </cell>
          <cell r="AG1184" t="str">
            <v>-</v>
          </cell>
          <cell r="AH1184" t="str">
            <v>10 พ.ย. 2566</v>
          </cell>
          <cell r="AI1184" t="str">
            <v>6 พ.ย. 2566</v>
          </cell>
          <cell r="AJ1184" t="str">
            <v>20 พ.ย. 2566</v>
          </cell>
          <cell r="AK1184" t="str">
            <v>28 พ.ย. 2566</v>
          </cell>
          <cell r="AL1184">
            <v>4</v>
          </cell>
          <cell r="AM1184">
            <v>3</v>
          </cell>
          <cell r="AN1184">
            <v>4</v>
          </cell>
          <cell r="AO1184">
            <v>4</v>
          </cell>
          <cell r="AP1184" t="str">
            <v>0105559110093</v>
          </cell>
          <cell r="AR1184" t="str">
            <v>บจก.ไทยวรรณ ดีเวลลอปเม้นท์</v>
          </cell>
          <cell r="AS1184" t="str">
            <v/>
          </cell>
          <cell r="AT1184">
            <v>1995000</v>
          </cell>
          <cell r="AU1184">
            <v>1995000</v>
          </cell>
          <cell r="AV1184" t="str">
            <v/>
          </cell>
          <cell r="AW1184" t="str">
            <v>ขทช.บก./4/2567</v>
          </cell>
          <cell r="AX1184" t="str">
            <v>19 ธ.ค. 2566</v>
          </cell>
          <cell r="AY1184" t="str">
            <v>20 ธ.ค. 2566</v>
          </cell>
          <cell r="AZ1184" t="str">
            <v>27 ก.พ. 2567</v>
          </cell>
          <cell r="BA1184">
            <v>70</v>
          </cell>
          <cell r="BC1184">
            <v>1995000</v>
          </cell>
          <cell r="BD1184">
            <v>1995000</v>
          </cell>
          <cell r="BF1184">
            <v>5000</v>
          </cell>
          <cell r="BG1184">
            <v>13728.030000000028</v>
          </cell>
          <cell r="BI1184" t="str">
            <v xml:space="preserve"> 2 ก.พ.67</v>
          </cell>
          <cell r="BJ1184">
            <v>0.68341904901879758</v>
          </cell>
        </row>
        <row r="1185">
          <cell r="A1185" t="str">
            <v>ปรับปรุงจุดเสี่ยงจุดอันตราย ถนนสาย บก.3008 แยกทางหลวงหมายเลข 212 - เทศบาลตำบลบุ่งคล้า  อ.บุ่งคล้า จ.บึงกาฬ</v>
          </cell>
          <cell r="C1185" t="str">
            <v>2567</v>
          </cell>
          <cell r="D1185" t="str">
            <v>โครงการอำนวยความปลอดภัยสนับสนุนด้านคมนาคมและระบบโลจิสติกส์</v>
          </cell>
          <cell r="E1185" t="str">
            <v>ปรับปรุงจุดเสี่ยงจุดอันตราย</v>
          </cell>
          <cell r="F1185" t="str">
            <v>รายการปีเดียว ราคาต่อหน่วยต่ำกว่า 10 ล้านบาท (พลางก่อน1)</v>
          </cell>
          <cell r="G1185" t="str">
            <v>วิธี e-Bidding</v>
          </cell>
          <cell r="H1185" t="str">
            <v>ปรับปรุงจุดเสี่ยงจุดอันตราย</v>
          </cell>
          <cell r="I1185" t="str">
            <v>08007190061703210378</v>
          </cell>
          <cell r="J1185" t="str">
            <v>บุ่งคล้า</v>
          </cell>
          <cell r="K1185" t="str">
            <v>บึงกาฬ</v>
          </cell>
          <cell r="L1185">
            <v>1</v>
          </cell>
          <cell r="M1185" t="str">
            <v>แห่ง</v>
          </cell>
          <cell r="N1185" t="str">
            <v>28 พ.ย. 2566</v>
          </cell>
          <cell r="O1185" t="str">
            <v/>
          </cell>
          <cell r="P1185">
            <v>700000</v>
          </cell>
          <cell r="Q1185">
            <v>700000</v>
          </cell>
          <cell r="R1185" t="str">
            <v>ลงนามในสัญญา</v>
          </cell>
          <cell r="S1185" t="str">
            <v/>
          </cell>
          <cell r="T1185" t="str">
            <v>สำนักงานทางหลวงชนบทที่ 15 (อุดรธานี)</v>
          </cell>
          <cell r="U1185" t="str">
            <v>แขวงทางหลวงชนบทบึงกาฬ</v>
          </cell>
          <cell r="V1185" t="str">
            <v>สำนักอำนวยความปลอดภัย</v>
          </cell>
          <cell r="W1185" t="str">
            <v>บึงกาฬ</v>
          </cell>
          <cell r="X1185" t="str">
            <v/>
          </cell>
          <cell r="Y1185">
            <v>703137.53</v>
          </cell>
          <cell r="Z1185">
            <v>1</v>
          </cell>
          <cell r="AA1185" t="str">
            <v>แห่ง</v>
          </cell>
          <cell r="AB1185" t="str">
            <v>-</v>
          </cell>
          <cell r="AC1185" t="str">
            <v>0.00</v>
          </cell>
          <cell r="AD1185" t="str">
            <v>-</v>
          </cell>
          <cell r="AE1185" t="str">
            <v>-</v>
          </cell>
          <cell r="AF1185" t="str">
            <v>0.00</v>
          </cell>
          <cell r="AG1185" t="str">
            <v>-</v>
          </cell>
          <cell r="AH1185" t="str">
            <v>18 ธ.ค. 2566</v>
          </cell>
          <cell r="AI1185" t="str">
            <v>12 ม.ค. 2567</v>
          </cell>
          <cell r="AJ1185" t="str">
            <v>26 ธ.ค. 2566</v>
          </cell>
          <cell r="AK1185" t="str">
            <v>11 ม.ค. 2567</v>
          </cell>
          <cell r="AL1185">
            <v>3</v>
          </cell>
          <cell r="AM1185">
            <v>3</v>
          </cell>
          <cell r="AN1185">
            <v>3</v>
          </cell>
          <cell r="AO1185">
            <v>3</v>
          </cell>
          <cell r="AP1185" t="str">
            <v>0385558000136</v>
          </cell>
          <cell r="AR1185" t="str">
            <v>บริษัท ศรีไทย คอร์ปอเรชั่น จำกัด</v>
          </cell>
          <cell r="AS1185" t="str">
            <v/>
          </cell>
          <cell r="AT1185">
            <v>695000</v>
          </cell>
          <cell r="AU1185">
            <v>695000</v>
          </cell>
          <cell r="AV1185" t="str">
            <v/>
          </cell>
          <cell r="AW1185" t="str">
            <v>ขทช.บก./8/2567</v>
          </cell>
          <cell r="AX1185" t="str">
            <v>25 ม.ค. 2567</v>
          </cell>
          <cell r="AY1185" t="str">
            <v>26 ม.ค. 2567</v>
          </cell>
          <cell r="AZ1185" t="str">
            <v>15 มี.ค. 2567</v>
          </cell>
          <cell r="BA1185">
            <v>50</v>
          </cell>
          <cell r="BC1185">
            <v>695000</v>
          </cell>
          <cell r="BD1185">
            <v>695000</v>
          </cell>
          <cell r="BF1185">
            <v>5000</v>
          </cell>
          <cell r="BG1185">
            <v>8137.5300000000279</v>
          </cell>
          <cell r="BI1185" t="str">
            <v xml:space="preserve"> 2 ก.พ.67</v>
          </cell>
          <cell r="BJ1185">
            <v>1.1573169760971267</v>
          </cell>
        </row>
        <row r="1186">
          <cell r="A1186" t="str">
            <v>ถนนเชิงลาดสะพานข้ามห้วยผึ้ง  อ.พรเจริญ จ.บึงกาฬ</v>
          </cell>
          <cell r="C1186" t="str">
            <v>2567</v>
          </cell>
          <cell r="D1186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186" t="str">
            <v>ก่อสร้างถนนและยกระดับชั้นทาง</v>
          </cell>
          <cell r="F1186" t="str">
            <v>รายการปีเดียว ราคาต่อหน่วยต่ำกว่า 10 ล้านบาท (พลางก่อน3)</v>
          </cell>
          <cell r="G1186" t="str">
            <v>วิธี e-Bidding</v>
          </cell>
          <cell r="H1186" t="str">
            <v>ถนน</v>
          </cell>
          <cell r="I1186" t="str">
            <v>08007190060703210092</v>
          </cell>
          <cell r="J1186" t="str">
            <v>พรเจริญ</v>
          </cell>
          <cell r="K1186" t="str">
            <v>บึงกาฬ</v>
          </cell>
          <cell r="L1186">
            <v>1.633</v>
          </cell>
          <cell r="M1186" t="str">
            <v>กิโลเมตร</v>
          </cell>
          <cell r="N1186" t="str">
            <v>9 ม.ค. 2567</v>
          </cell>
          <cell r="O1186" t="str">
            <v/>
          </cell>
          <cell r="P1186">
            <v>9900000</v>
          </cell>
          <cell r="Q1186">
            <v>9900000</v>
          </cell>
          <cell r="R1186" t="str">
            <v>ลงนามในสัญญา</v>
          </cell>
          <cell r="S1186" t="str">
            <v/>
          </cell>
          <cell r="T1186" t="str">
            <v>สำนักงานทางหลวงชนบทที่ 15 (อุดรธานี)</v>
          </cell>
          <cell r="U1186" t="str">
            <v>แขวงทางหลวงชนบทบึงกาฬ</v>
          </cell>
          <cell r="V1186" t="str">
            <v>กองแผนงาน</v>
          </cell>
          <cell r="W1186" t="str">
            <v>บึงกาฬ</v>
          </cell>
          <cell r="X1186" t="str">
            <v/>
          </cell>
          <cell r="Y1186">
            <v>9944104.1400000006</v>
          </cell>
          <cell r="Z1186">
            <v>1.633</v>
          </cell>
          <cell r="AA1186" t="str">
            <v>กิโลเมตร</v>
          </cell>
          <cell r="AB1186" t="str">
            <v>ลาดยาง</v>
          </cell>
          <cell r="AC1186" t="str">
            <v>0.00</v>
          </cell>
          <cell r="AD1186" t="str">
            <v>-</v>
          </cell>
          <cell r="AE1186" t="str">
            <v>-</v>
          </cell>
          <cell r="AF1186" t="str">
            <v>0.00</v>
          </cell>
          <cell r="AG1186" t="str">
            <v>-</v>
          </cell>
          <cell r="AH1186" t="str">
            <v>7 ก.พ. 2567</v>
          </cell>
          <cell r="AI1186" t="str">
            <v>1 ก.พ. 2567</v>
          </cell>
          <cell r="AJ1186" t="str">
            <v>13 ก.พ. 2567</v>
          </cell>
          <cell r="AK1186" t="str">
            <v>19 ก.พ. 2567</v>
          </cell>
          <cell r="AL1186">
            <v>3</v>
          </cell>
          <cell r="AM1186">
            <v>3</v>
          </cell>
          <cell r="AN1186">
            <v>3</v>
          </cell>
          <cell r="AO1186">
            <v>3</v>
          </cell>
          <cell r="AR1186" t="str">
            <v>หจก.ศิรประภาก่อสร้าง</v>
          </cell>
          <cell r="AS1186" t="str">
            <v/>
          </cell>
          <cell r="AT1186">
            <v>9890000</v>
          </cell>
          <cell r="AU1186">
            <v>9890000</v>
          </cell>
          <cell r="AV1186" t="str">
            <v/>
          </cell>
          <cell r="AW1186" t="str">
            <v>ขทช.บก./13/2567</v>
          </cell>
          <cell r="AX1186" t="str">
            <v>12 มี.ค. 2567</v>
          </cell>
          <cell r="AY1186" t="str">
            <v>13 มี.ค. 2567</v>
          </cell>
          <cell r="AZ1186" t="str">
            <v>10 ก.ค. 2567</v>
          </cell>
          <cell r="BA1186">
            <v>120</v>
          </cell>
          <cell r="BC1186">
            <v>9890000</v>
          </cell>
          <cell r="BD1186">
            <v>9890000</v>
          </cell>
          <cell r="BF1186">
            <v>10000</v>
          </cell>
          <cell r="BG1186">
            <v>54104.140000000596</v>
          </cell>
          <cell r="BI1186" t="str">
            <v xml:space="preserve"> 19 ก.พ.67</v>
          </cell>
          <cell r="BJ1186">
            <v>0.544082596464045</v>
          </cell>
        </row>
        <row r="1187">
          <cell r="A1187" t="str">
            <v>ปรับปรุงอาคารและสิ่งก่อสร้างประกอบ แขวงทางหลวงชนบทกาฬสินธุ์  จ.กาฬสินธุ์</v>
          </cell>
          <cell r="C1187" t="str">
            <v>2567</v>
          </cell>
          <cell r="D1187" t="str">
            <v>ผลผลิตโครงข่ายทางหลวงชนบทได้รับการพัฒนา</v>
          </cell>
          <cell r="E1187" t="str">
            <v>อำนวยการและสนับสนุนการพัฒนาทางหลวงชนบท</v>
          </cell>
          <cell r="F1187" t="str">
            <v>รายการปีเดียว ราคาต่อหน่วยต่ำกว่า 10 ล้านบาท (พลางก่อน1)</v>
          </cell>
          <cell r="G1187" t="str">
            <v>วิธี e-Bidding</v>
          </cell>
          <cell r="H1187" t="str">
            <v>ปรับปรุงอาคารและสิ่งก่อสร้างประกอบ</v>
          </cell>
          <cell r="I1187" t="str">
            <v>08007280003703210218</v>
          </cell>
          <cell r="K1187" t="str">
            <v>กาฬสินธุ์</v>
          </cell>
          <cell r="L1187">
            <v>1</v>
          </cell>
          <cell r="M1187" t="str">
            <v>แห่ง</v>
          </cell>
          <cell r="N1187" t="str">
            <v>17 ต.ค. 2566</v>
          </cell>
          <cell r="O1187" t="str">
            <v/>
          </cell>
          <cell r="P1187">
            <v>1500000</v>
          </cell>
          <cell r="Q1187">
            <v>1500000</v>
          </cell>
          <cell r="R1187" t="str">
            <v>ลงนามในสัญญา</v>
          </cell>
          <cell r="S1187" t="str">
            <v/>
          </cell>
          <cell r="T1187" t="str">
            <v>สำนักงานทางหลวงชนบทที่ 16 (กาฬสินธุ์)</v>
          </cell>
          <cell r="U1187" t="str">
            <v>แขวงทางหลวงชนบทกาฬสินธุ์</v>
          </cell>
          <cell r="V1187" t="str">
            <v>กองแผนงาน</v>
          </cell>
          <cell r="W1187" t="str">
            <v>กาฬสินธุ์</v>
          </cell>
          <cell r="X1187" t="str">
            <v/>
          </cell>
          <cell r="Y1187">
            <v>1591359</v>
          </cell>
          <cell r="Z1187">
            <v>1</v>
          </cell>
          <cell r="AA1187" t="str">
            <v>แห่ง</v>
          </cell>
          <cell r="AB1187" t="str">
            <v>-</v>
          </cell>
          <cell r="AC1187" t="str">
            <v>0</v>
          </cell>
          <cell r="AD1187" t="str">
            <v>-</v>
          </cell>
          <cell r="AE1187" t="str">
            <v>-</v>
          </cell>
          <cell r="AF1187" t="str">
            <v>0</v>
          </cell>
          <cell r="AG1187" t="str">
            <v>-</v>
          </cell>
          <cell r="AH1187" t="str">
            <v>5 ม.ค. 2567</v>
          </cell>
          <cell r="AI1187" t="str">
            <v>28 ธ.ค. 2566</v>
          </cell>
          <cell r="AJ1187" t="str">
            <v>15 ม.ค. 2567</v>
          </cell>
          <cell r="AK1187" t="str">
            <v>18 ม.ค. 2567</v>
          </cell>
          <cell r="AL1187">
            <v>2</v>
          </cell>
          <cell r="AM1187">
            <v>2</v>
          </cell>
          <cell r="AN1187">
            <v>2</v>
          </cell>
          <cell r="AO1187">
            <v>2</v>
          </cell>
          <cell r="AP1187" t="str">
            <v>0473548000939</v>
          </cell>
          <cell r="AR1187" t="str">
            <v>หจก.ชัยมงคลมหานครก่อสร้าง</v>
          </cell>
          <cell r="AS1187" t="str">
            <v/>
          </cell>
          <cell r="AT1187">
            <v>1344000</v>
          </cell>
          <cell r="AU1187">
            <v>1344000</v>
          </cell>
          <cell r="AV1187" t="str">
            <v/>
          </cell>
          <cell r="AW1187" t="str">
            <v>ขทช.กส.11/2567</v>
          </cell>
          <cell r="AX1187" t="str">
            <v>8 ก.พ. 2567</v>
          </cell>
          <cell r="AY1187" t="str">
            <v>9 ก.พ. 2567</v>
          </cell>
          <cell r="AZ1187" t="str">
            <v>22 มิ.ย. 2567</v>
          </cell>
          <cell r="BA1187">
            <v>135</v>
          </cell>
          <cell r="BB1187" t="str">
            <v>ภูวไนย ไชยวรรณ</v>
          </cell>
          <cell r="BC1187">
            <v>1344000</v>
          </cell>
          <cell r="BD1187">
            <v>1344000</v>
          </cell>
          <cell r="BF1187">
            <v>156000</v>
          </cell>
          <cell r="BG1187">
            <v>247359</v>
          </cell>
          <cell r="BI1187" t="str">
            <v xml:space="preserve"> 2 ก.พ.67</v>
          </cell>
          <cell r="BJ1187">
            <v>15.543884189551195</v>
          </cell>
        </row>
        <row r="1188">
          <cell r="A1188" t="str">
            <v>เครื่องตัดหญ้า แบบข้อแข็ง แขวงทางหลวงชนบทกาฬสินธุ์  จ.กาฬสินธุ์</v>
          </cell>
          <cell r="C1188" t="str">
            <v>2567</v>
          </cell>
          <cell r="D1188" t="str">
            <v>ผลผลิตโครงข่ายทางหลวงชนบทได้รับการบำรุงรักษา</v>
          </cell>
          <cell r="E1188" t="str">
            <v>บำรุงรักษาทางหลวงชนบท</v>
          </cell>
          <cell r="F1188" t="str">
            <v>รายการปีเดียว ราคาต่อหน่วยต่ำกว่า 1 ล้านบาท (พลางก่อน1)</v>
          </cell>
          <cell r="G1188" t="str">
            <v>วิธีเฉพาะเจาะจง</v>
          </cell>
          <cell r="H1188" t="str">
            <v>ครุภัณฑ์</v>
          </cell>
          <cell r="I1188" t="str">
            <v>08007280004703110217</v>
          </cell>
          <cell r="K1188" t="str">
            <v>กาฬสินธุ์</v>
          </cell>
          <cell r="L1188">
            <v>12</v>
          </cell>
          <cell r="M1188" t="str">
            <v>เครื่อง</v>
          </cell>
          <cell r="N1188" t="str">
            <v>1 พ.ย. 2566</v>
          </cell>
          <cell r="O1188" t="str">
            <v/>
          </cell>
          <cell r="P1188">
            <v>114000</v>
          </cell>
          <cell r="Q1188">
            <v>114000</v>
          </cell>
          <cell r="R1188" t="str">
            <v>ลงนามในสัญญา</v>
          </cell>
          <cell r="S1188" t="str">
            <v/>
          </cell>
          <cell r="T1188" t="str">
            <v>สำนักงานทางหลวงชนบทที่ 16 (กาฬสินธุ์)</v>
          </cell>
          <cell r="U1188" t="str">
            <v>แขวงทางหลวงชนบทกาฬสินธุ์</v>
          </cell>
          <cell r="V1188" t="str">
            <v>กองแผนงาน</v>
          </cell>
          <cell r="W1188" t="str">
            <v>กาฬสินธุ์</v>
          </cell>
          <cell r="X1188" t="str">
            <v/>
          </cell>
          <cell r="Y1188">
            <v>114000</v>
          </cell>
          <cell r="Z1188">
            <v>0</v>
          </cell>
          <cell r="AB1188" t="str">
            <v>-</v>
          </cell>
          <cell r="AC1188" t="str">
            <v>-</v>
          </cell>
          <cell r="AD1188" t="str">
            <v>-</v>
          </cell>
          <cell r="AE1188" t="str">
            <v>-</v>
          </cell>
          <cell r="AF1188" t="str">
            <v>0.00</v>
          </cell>
          <cell r="AG1188" t="str">
            <v>-</v>
          </cell>
          <cell r="AH1188" t="str">
            <v>10 พ.ย. 2566</v>
          </cell>
          <cell r="AI1188" t="str">
            <v>-</v>
          </cell>
          <cell r="AJ1188" t="str">
            <v>10 พ.ย. 2566</v>
          </cell>
          <cell r="AK1188" t="str">
            <v>13 พ.ย. 2566</v>
          </cell>
          <cell r="AL1188">
            <v>1</v>
          </cell>
          <cell r="AM1188">
            <v>1</v>
          </cell>
          <cell r="AN1188">
            <v>1</v>
          </cell>
          <cell r="AO1188">
            <v>1</v>
          </cell>
          <cell r="AP1188" t="str">
            <v>0465541000013</v>
          </cell>
          <cell r="AR1188" t="str">
            <v>บริษัท กาฬสินธุ์ทวีกิจ จำกัด</v>
          </cell>
          <cell r="AS1188" t="str">
            <v/>
          </cell>
          <cell r="AT1188">
            <v>114000</v>
          </cell>
          <cell r="AU1188">
            <v>114000</v>
          </cell>
          <cell r="AV1188" t="str">
            <v/>
          </cell>
          <cell r="AW1188" t="str">
            <v>คค 0703.03/3พ/2091</v>
          </cell>
          <cell r="AX1188" t="str">
            <v>13 พ.ย. 2566</v>
          </cell>
          <cell r="AY1188" t="str">
            <v>13 พ.ย. 2566</v>
          </cell>
          <cell r="AZ1188" t="str">
            <v>20 พ.ย. 2566</v>
          </cell>
          <cell r="BA1188">
            <v>5</v>
          </cell>
          <cell r="BC1188">
            <v>114000</v>
          </cell>
          <cell r="BD1188">
            <v>114000</v>
          </cell>
          <cell r="BF1188">
            <v>0</v>
          </cell>
          <cell r="BG1188">
            <v>0</v>
          </cell>
          <cell r="BI1188" t="str">
            <v xml:space="preserve"> 2 ก.พ.67</v>
          </cell>
          <cell r="BJ1188">
            <v>0</v>
          </cell>
        </row>
        <row r="1189">
          <cell r="A1189" t="str">
            <v xml:space="preserve">งานบำรุงถนนสาย กส.4066 แยกทางหลวงหมายเลข 2046 - บ้านนาไคร้ อ.กุฉินารายณ์ จ.กาฬสินธุ์ (ตอนที่ 1) </v>
          </cell>
          <cell r="C1189" t="str">
            <v>2567</v>
          </cell>
          <cell r="D1189" t="str">
            <v>ผลผลิตโครงข่ายทางหลวงชนบทได้รับการบำรุงรักษา</v>
          </cell>
          <cell r="E1189" t="str">
            <v>บำรุงรักษาทางหลวงชนบท</v>
          </cell>
          <cell r="F1189" t="str">
            <v>รายการปีเดียว ราคาต่อหน่วยต่ำกว่า 10 ล้านบาท (พลางก่อน2)</v>
          </cell>
          <cell r="G1189" t="str">
            <v>วิธี e-Bidding</v>
          </cell>
          <cell r="H1189" t="str">
            <v>ซ่อมสร้างผิวทางแอสฟัลต์คอนกรีต (โดยวิธี Pavement In - Place Recycling)</v>
          </cell>
          <cell r="I1189" t="str">
            <v>08007280004703210717</v>
          </cell>
          <cell r="K1189" t="str">
            <v>กาฬสินธุ์</v>
          </cell>
          <cell r="L1189">
            <v>1</v>
          </cell>
          <cell r="M1189" t="str">
            <v>แห่ง</v>
          </cell>
          <cell r="N1189" t="str">
            <v>14 ธ.ค. 2566</v>
          </cell>
          <cell r="O1189" t="str">
            <v/>
          </cell>
          <cell r="P1189">
            <v>5850000</v>
          </cell>
          <cell r="Q1189">
            <v>5850000</v>
          </cell>
          <cell r="R1189" t="str">
            <v>ลงนามในสัญญา</v>
          </cell>
          <cell r="S1189" t="str">
            <v/>
          </cell>
          <cell r="T1189" t="str">
            <v>สำนักงานทางหลวงชนบทที่ 16 (กาฬสินธุ์)</v>
          </cell>
          <cell r="U1189" t="str">
            <v>แขวงทางหลวงชนบทกาฬสินธุ์</v>
          </cell>
          <cell r="V1189" t="str">
            <v>สำนักบำรุงทาง</v>
          </cell>
          <cell r="W1189" t="str">
            <v>กาฬสินธุ์</v>
          </cell>
          <cell r="X1189" t="str">
            <v/>
          </cell>
          <cell r="Y1189">
            <v>5851896.9100000001</v>
          </cell>
          <cell r="Z1189">
            <v>1</v>
          </cell>
          <cell r="AA1189" t="str">
            <v>แห่ง</v>
          </cell>
          <cell r="AB1189" t="str">
            <v>ลาดยาง AC</v>
          </cell>
          <cell r="AC1189" t="str">
            <v>6.00</v>
          </cell>
          <cell r="AD1189" t="str">
            <v>เมตร</v>
          </cell>
          <cell r="AE1189" t="str">
            <v>-</v>
          </cell>
          <cell r="AF1189" t="str">
            <v>-</v>
          </cell>
          <cell r="AG1189" t="str">
            <v>-</v>
          </cell>
          <cell r="AH1189" t="str">
            <v>29 ม.ค. 2567</v>
          </cell>
          <cell r="AI1189" t="str">
            <v>22 ม.ค. 2567</v>
          </cell>
          <cell r="AJ1189" t="str">
            <v>6 ก.พ. 2567</v>
          </cell>
          <cell r="AK1189" t="str">
            <v>13 ก.พ. 2567</v>
          </cell>
          <cell r="AL1189">
            <v>3</v>
          </cell>
          <cell r="AM1189">
            <v>3</v>
          </cell>
          <cell r="AN1189">
            <v>3</v>
          </cell>
          <cell r="AO1189">
            <v>3</v>
          </cell>
          <cell r="AP1189" t="str">
            <v>3033928211</v>
          </cell>
          <cell r="AR1189" t="str">
            <v>หจก.เคเอวิศวกรรมและการเกษตร</v>
          </cell>
          <cell r="AS1189" t="str">
            <v/>
          </cell>
          <cell r="AT1189">
            <v>5845000</v>
          </cell>
          <cell r="AU1189">
            <v>5845000</v>
          </cell>
          <cell r="AV1189" t="str">
            <v/>
          </cell>
          <cell r="AW1189" t="str">
            <v>ขทช.กส.27/2567</v>
          </cell>
          <cell r="AX1189" t="str">
            <v>5 มี.ค. 2567</v>
          </cell>
          <cell r="AY1189" t="str">
            <v>6 มี.ค. 2567</v>
          </cell>
          <cell r="AZ1189" t="str">
            <v>3 มิ.ย. 2567</v>
          </cell>
          <cell r="BA1189">
            <v>90</v>
          </cell>
          <cell r="BC1189">
            <v>5845000</v>
          </cell>
          <cell r="BD1189">
            <v>5845000</v>
          </cell>
          <cell r="BF1189">
            <v>5000</v>
          </cell>
          <cell r="BG1189">
            <v>6896.910000000149</v>
          </cell>
          <cell r="BI1189" t="str">
            <v xml:space="preserve"> 13 ก.พ.67</v>
          </cell>
          <cell r="BJ1189">
            <v>0.11785768112583085</v>
          </cell>
        </row>
        <row r="1190">
          <cell r="A1190" t="str">
            <v xml:space="preserve">งานบำรุงถนนสาย กส.4024 แยกทางหลวงหมายเลข 2039 - บ้านกระบาก อ.ยางตลาด, ชื่นชม จ.กาฬสินธุ์ (ตอนที่ 1) </v>
          </cell>
          <cell r="C1190" t="str">
            <v>2567</v>
          </cell>
          <cell r="D1190" t="str">
            <v>ผลผลิตโครงข่ายทางหลวงชนบทได้รับการบำรุงรักษา</v>
          </cell>
          <cell r="E1190" t="str">
            <v>บำรุงรักษาทางหลวงชนบท</v>
          </cell>
          <cell r="F1190" t="str">
            <v>รายการปีเดียว ราคาต่อหน่วยต่ำกว่า 10 ล้านบาท (พลางก่อน2)</v>
          </cell>
          <cell r="G1190" t="str">
            <v>วิธี e-Bidding</v>
          </cell>
          <cell r="H1190" t="str">
            <v>ซ่อมสร้างผิวทางแอสฟัลต์คอนกรีต (โดยวิธี Pavement In - Place Recycling)</v>
          </cell>
          <cell r="I1190" t="str">
            <v>08007280004703210717</v>
          </cell>
          <cell r="K1190" t="str">
            <v>กาฬสินธุ์</v>
          </cell>
          <cell r="L1190">
            <v>1</v>
          </cell>
          <cell r="M1190" t="str">
            <v>แห่ง</v>
          </cell>
          <cell r="N1190" t="str">
            <v>14 ธ.ค. 2566</v>
          </cell>
          <cell r="O1190" t="str">
            <v/>
          </cell>
          <cell r="P1190">
            <v>5300000</v>
          </cell>
          <cell r="Q1190">
            <v>5300000</v>
          </cell>
          <cell r="R1190" t="str">
            <v>ลงนามในสัญญา</v>
          </cell>
          <cell r="S1190" t="str">
            <v/>
          </cell>
          <cell r="T1190" t="str">
            <v>สำนักงานทางหลวงชนบทที่ 16 (กาฬสินธุ์)</v>
          </cell>
          <cell r="U1190" t="str">
            <v>แขวงทางหลวงชนบทกาฬสินธุ์</v>
          </cell>
          <cell r="V1190" t="str">
            <v>สำนักบำรุงทาง</v>
          </cell>
          <cell r="W1190" t="str">
            <v>กาฬสินธุ์</v>
          </cell>
          <cell r="X1190" t="str">
            <v/>
          </cell>
          <cell r="Y1190">
            <v>5307384.66</v>
          </cell>
          <cell r="Z1190">
            <v>1</v>
          </cell>
          <cell r="AA1190" t="str">
            <v>แห่ง</v>
          </cell>
          <cell r="AB1190" t="str">
            <v>ลาดยาง AC</v>
          </cell>
          <cell r="AC1190" t="str">
            <v>6.00</v>
          </cell>
          <cell r="AD1190" t="str">
            <v>เมตร</v>
          </cell>
          <cell r="AE1190" t="str">
            <v>-</v>
          </cell>
          <cell r="AF1190" t="str">
            <v>-</v>
          </cell>
          <cell r="AG1190" t="str">
            <v>-</v>
          </cell>
          <cell r="AH1190" t="str">
            <v>29 ม.ค. 2567</v>
          </cell>
          <cell r="AI1190" t="str">
            <v>22 ม.ค. 2567</v>
          </cell>
          <cell r="AJ1190" t="str">
            <v>6 ก.พ. 2567</v>
          </cell>
          <cell r="AK1190" t="str">
            <v>13 ก.พ. 2567</v>
          </cell>
          <cell r="AL1190">
            <v>3</v>
          </cell>
          <cell r="AM1190">
            <v>2</v>
          </cell>
          <cell r="AN1190">
            <v>3</v>
          </cell>
          <cell r="AO1190">
            <v>2</v>
          </cell>
          <cell r="AP1190" t="str">
            <v>0463526000031</v>
          </cell>
          <cell r="AR1190" t="str">
            <v>หจก.วิบูลย์ภัณฑ์ก่อสร้าง</v>
          </cell>
          <cell r="AS1190" t="str">
            <v/>
          </cell>
          <cell r="AT1190">
            <v>5294000</v>
          </cell>
          <cell r="AU1190">
            <v>5294000</v>
          </cell>
          <cell r="AV1190" t="str">
            <v/>
          </cell>
          <cell r="AW1190" t="str">
            <v>ขทช.กส.28/2567</v>
          </cell>
          <cell r="AX1190" t="str">
            <v>5 มี.ค. 2567</v>
          </cell>
          <cell r="AY1190" t="str">
            <v>6 มี.ค. 2567</v>
          </cell>
          <cell r="AZ1190" t="str">
            <v>3 มิ.ย. 2567</v>
          </cell>
          <cell r="BA1190">
            <v>90</v>
          </cell>
          <cell r="BC1190">
            <v>5294000</v>
          </cell>
          <cell r="BD1190">
            <v>5294000</v>
          </cell>
          <cell r="BF1190">
            <v>6000</v>
          </cell>
          <cell r="BG1190">
            <v>13384.660000000149</v>
          </cell>
          <cell r="BI1190" t="str">
            <v xml:space="preserve"> 13 ก.พ.67</v>
          </cell>
          <cell r="BJ1190">
            <v>0.25218937117702994</v>
          </cell>
        </row>
        <row r="1191">
          <cell r="A1191" t="str">
            <v xml:space="preserve">งานบำรุง กส.017 สะพานข้ามลำพะยัง อ.เขาวง จ.กาฬสินธุ์ (ตอนที่ 1) </v>
          </cell>
          <cell r="C1191" t="str">
            <v>2567</v>
          </cell>
          <cell r="D1191" t="str">
            <v>ผลผลิตโครงข่ายทางหลวงชนบทได้รับการบำรุงรักษา</v>
          </cell>
          <cell r="E1191" t="str">
            <v>บำรุงรักษาทางหลวงชนบท</v>
          </cell>
          <cell r="F1191" t="str">
            <v>รายการปีเดียว ราคาต่อหน่วยต่ำกว่า 10 ล้านบาท (พลางก่อน2)</v>
          </cell>
          <cell r="G1191" t="str">
            <v>วิธี e-Bidding</v>
          </cell>
          <cell r="H1191" t="str">
            <v>ซ่อมสร้างผิวทางแอสฟัลต์คอนกรีต (โดยวิธี Pavement In - Place Recycling)</v>
          </cell>
          <cell r="I1191" t="str">
            <v>08007280004703210717</v>
          </cell>
          <cell r="K1191" t="str">
            <v>กาฬสินธุ์</v>
          </cell>
          <cell r="L1191">
            <v>1</v>
          </cell>
          <cell r="M1191" t="str">
            <v>แห่ง</v>
          </cell>
          <cell r="N1191" t="str">
            <v>14 ธ.ค. 2566</v>
          </cell>
          <cell r="O1191" t="str">
            <v/>
          </cell>
          <cell r="P1191">
            <v>5550000</v>
          </cell>
          <cell r="Q1191">
            <v>5550000</v>
          </cell>
          <cell r="R1191" t="str">
            <v>ลงนามในสัญญา</v>
          </cell>
          <cell r="S1191" t="str">
            <v/>
          </cell>
          <cell r="T1191" t="str">
            <v>สำนักงานทางหลวงชนบทที่ 16 (กาฬสินธุ์)</v>
          </cell>
          <cell r="U1191" t="str">
            <v>แขวงทางหลวงชนบทกาฬสินธุ์</v>
          </cell>
          <cell r="V1191" t="str">
            <v>สำนักบำรุงทาง</v>
          </cell>
          <cell r="W1191" t="str">
            <v>กาฬสินธุ์</v>
          </cell>
          <cell r="X1191" t="str">
            <v/>
          </cell>
          <cell r="Y1191">
            <v>5554127.1900000004</v>
          </cell>
          <cell r="Z1191">
            <v>1</v>
          </cell>
          <cell r="AA1191" t="str">
            <v>แห่ง</v>
          </cell>
          <cell r="AB1191" t="str">
            <v>ลาดยาง AC</v>
          </cell>
          <cell r="AC1191" t="str">
            <v>-</v>
          </cell>
          <cell r="AD1191" t="str">
            <v>-</v>
          </cell>
          <cell r="AE1191" t="str">
            <v>-</v>
          </cell>
          <cell r="AF1191" t="str">
            <v>-</v>
          </cell>
          <cell r="AG1191" t="str">
            <v>-</v>
          </cell>
          <cell r="AH1191" t="str">
            <v>29 ม.ค. 2567</v>
          </cell>
          <cell r="AI1191" t="str">
            <v>22 ม.ค. 2567</v>
          </cell>
          <cell r="AJ1191" t="str">
            <v>6 ก.พ. 2567</v>
          </cell>
          <cell r="AK1191" t="str">
            <v>13 ก.พ. 2567</v>
          </cell>
          <cell r="AL1191">
            <v>3</v>
          </cell>
          <cell r="AM1191">
            <v>3</v>
          </cell>
          <cell r="AN1191">
            <v>3</v>
          </cell>
          <cell r="AO1191">
            <v>3</v>
          </cell>
          <cell r="AP1191" t="str">
            <v>0463527000085</v>
          </cell>
          <cell r="AR1191" t="str">
            <v>หจก.บัวขาวเฟอร์นิเจอร์</v>
          </cell>
          <cell r="AS1191" t="str">
            <v/>
          </cell>
          <cell r="AT1191">
            <v>5540000</v>
          </cell>
          <cell r="AU1191">
            <v>5540000</v>
          </cell>
          <cell r="AV1191" t="str">
            <v/>
          </cell>
          <cell r="AW1191" t="str">
            <v>ขทช.กส.29/2567</v>
          </cell>
          <cell r="AX1191" t="str">
            <v>5 มี.ค. 2567</v>
          </cell>
          <cell r="AY1191" t="str">
            <v>6 มี.ค. 2567</v>
          </cell>
          <cell r="AZ1191" t="str">
            <v>3 มิ.ย. 2567</v>
          </cell>
          <cell r="BA1191">
            <v>90</v>
          </cell>
          <cell r="BB1191" t="str">
            <v>ฉัตรชัย นาชัยเพิ่ม</v>
          </cell>
          <cell r="BC1191">
            <v>5540000</v>
          </cell>
          <cell r="BD1191">
            <v>5540000</v>
          </cell>
          <cell r="BF1191">
            <v>10000</v>
          </cell>
          <cell r="BG1191">
            <v>14127.19000000041</v>
          </cell>
          <cell r="BI1191" t="str">
            <v xml:space="preserve"> 13 ก.พ.67</v>
          </cell>
          <cell r="BJ1191">
            <v>0.2543548160984842</v>
          </cell>
        </row>
        <row r="1192">
          <cell r="A1192" t="str">
            <v xml:space="preserve">งานบำรุงถนนสาย กส.2014 แยกทางหลวงหมายเลข 12 - บ้านสะอาดไชยศรี อ.เมือง, ดอนจาน จ.กาฬสินธุ์ (ตอนที่ 1) </v>
          </cell>
          <cell r="C1192" t="str">
            <v>2567</v>
          </cell>
          <cell r="D1192" t="str">
            <v>ผลผลิตโครงข่ายทางหลวงชนบทได้รับการบำรุงรักษา</v>
          </cell>
          <cell r="E1192" t="str">
            <v>บำรุงรักษาทางหลวงชนบท</v>
          </cell>
          <cell r="F1192" t="str">
            <v>รายการปีเดียว ราคาต่อหน่วยต่ำกว่า 10 ล้านบาท (พลางก่อน2)</v>
          </cell>
          <cell r="G1192" t="str">
            <v>วิธี e-Bidding</v>
          </cell>
          <cell r="H1192" t="str">
            <v>ซ่อมสร้างผิวทางแอสฟัลต์คอนกรีต (โดยวิธี Pavement In - Place Recycling)</v>
          </cell>
          <cell r="I1192" t="str">
            <v>08007280004703210717</v>
          </cell>
          <cell r="K1192" t="str">
            <v>กาฬสินธุ์</v>
          </cell>
          <cell r="L1192">
            <v>1</v>
          </cell>
          <cell r="M1192" t="str">
            <v>แห่ง</v>
          </cell>
          <cell r="N1192" t="str">
            <v>14 ธ.ค. 2566</v>
          </cell>
          <cell r="O1192" t="str">
            <v/>
          </cell>
          <cell r="P1192">
            <v>5200000</v>
          </cell>
          <cell r="Q1192">
            <v>5200000</v>
          </cell>
          <cell r="R1192" t="str">
            <v>ลงนามในสัญญา</v>
          </cell>
          <cell r="S1192" t="str">
            <v/>
          </cell>
          <cell r="T1192" t="str">
            <v>สำนักงานทางหลวงชนบทที่ 16 (กาฬสินธุ์)</v>
          </cell>
          <cell r="U1192" t="str">
            <v>แขวงทางหลวงชนบทกาฬสินธุ์</v>
          </cell>
          <cell r="V1192" t="str">
            <v>สำนักบำรุงทาง</v>
          </cell>
          <cell r="W1192" t="str">
            <v>กาฬสินธุ์</v>
          </cell>
          <cell r="X1192" t="str">
            <v/>
          </cell>
          <cell r="Y1192">
            <v>5204106.59</v>
          </cell>
          <cell r="Z1192">
            <v>1</v>
          </cell>
          <cell r="AA1192" t="str">
            <v>แห่ง</v>
          </cell>
          <cell r="AB1192" t="str">
            <v>ลาดยาง AC</v>
          </cell>
          <cell r="AC1192" t="str">
            <v>-</v>
          </cell>
          <cell r="AD1192" t="str">
            <v>-</v>
          </cell>
          <cell r="AE1192" t="str">
            <v>-</v>
          </cell>
          <cell r="AF1192" t="str">
            <v>-</v>
          </cell>
          <cell r="AG1192" t="str">
            <v>-</v>
          </cell>
          <cell r="AH1192" t="str">
            <v>29 ม.ค. 2567</v>
          </cell>
          <cell r="AI1192" t="str">
            <v>22 ม.ค. 2567</v>
          </cell>
          <cell r="AJ1192" t="str">
            <v>6 ก.พ. 2567</v>
          </cell>
          <cell r="AK1192" t="str">
            <v>13 ก.พ. 2567</v>
          </cell>
          <cell r="AL1192">
            <v>4</v>
          </cell>
          <cell r="AM1192">
            <v>3</v>
          </cell>
          <cell r="AN1192">
            <v>4</v>
          </cell>
          <cell r="AO1192">
            <v>3</v>
          </cell>
          <cell r="AR1192" t="str">
            <v>หจก.พงศ์พิชกาฬสินธุ์</v>
          </cell>
          <cell r="AS1192" t="str">
            <v/>
          </cell>
          <cell r="AT1192">
            <v>5190000</v>
          </cell>
          <cell r="AU1192">
            <v>5190000</v>
          </cell>
          <cell r="AV1192" t="str">
            <v/>
          </cell>
          <cell r="AW1192" t="str">
            <v>ขทช.กส.30/2567</v>
          </cell>
          <cell r="AX1192" t="str">
            <v>5 มี.ค. 2567</v>
          </cell>
          <cell r="AY1192" t="str">
            <v>6 มี.ค. 2567</v>
          </cell>
          <cell r="AZ1192" t="str">
            <v>3 มิ.ย. 2567</v>
          </cell>
          <cell r="BA1192">
            <v>90</v>
          </cell>
          <cell r="BB1192" t="str">
            <v>เฉลิมชัย ฉายวิไชย</v>
          </cell>
          <cell r="BC1192">
            <v>5190000</v>
          </cell>
          <cell r="BD1192">
            <v>5190000</v>
          </cell>
          <cell r="BF1192">
            <v>10000</v>
          </cell>
          <cell r="BG1192">
            <v>14106.589999999851</v>
          </cell>
          <cell r="BI1192" t="str">
            <v xml:space="preserve"> 13 ก.พ.67</v>
          </cell>
          <cell r="BJ1192">
            <v>0.27106650788257303</v>
          </cell>
        </row>
        <row r="1193">
          <cell r="A1193" t="str">
            <v>งานอำนวยความปลอดภัย ถนนสาย กส.4024 แยกทางหลวงหมายเลข 2039 - บ้านกระบาก  อ.ยางตลาด จ.กาฬสินธุ์</v>
          </cell>
          <cell r="C1193" t="str">
            <v>2567</v>
          </cell>
          <cell r="D1193" t="str">
            <v>ผลผลิตโครงข่ายทางหลวงชนบทมีความปลอดภัย</v>
          </cell>
          <cell r="E1193" t="str">
            <v>อำนวยความปลอดภัยทางถนน</v>
          </cell>
          <cell r="F1193" t="str">
            <v>รายการปีเดียว ราคาต่อหน่วยต่ำกว่า 10 ล้านบาท (พลางก่อน1)</v>
          </cell>
          <cell r="G1193" t="str">
            <v>วิธี e-Bidding</v>
          </cell>
          <cell r="H1193" t="str">
            <v>ไฟฟ้าแสงสว่างและไฟสัญญาณจราจร</v>
          </cell>
          <cell r="I1193" t="str">
            <v>08007280005703210836</v>
          </cell>
          <cell r="J1193" t="str">
            <v>ยางตลาด</v>
          </cell>
          <cell r="K1193" t="str">
            <v>กาฬสินธุ์</v>
          </cell>
          <cell r="L1193">
            <v>1</v>
          </cell>
          <cell r="M1193" t="str">
            <v>แห่ง</v>
          </cell>
          <cell r="N1193" t="str">
            <v>28 พ.ย. 2566</v>
          </cell>
          <cell r="O1193" t="str">
            <v/>
          </cell>
          <cell r="P1193">
            <v>2300000</v>
          </cell>
          <cell r="Q1193">
            <v>2300000</v>
          </cell>
          <cell r="R1193" t="str">
            <v>ลงนามในสัญญา</v>
          </cell>
          <cell r="S1193" t="str">
            <v/>
          </cell>
          <cell r="T1193" t="str">
            <v>สำนักงานทางหลวงชนบทที่ 16 (กาฬสินธุ์)</v>
          </cell>
          <cell r="U1193" t="str">
            <v>แขวงทางหลวงชนบทกาฬสินธุ์</v>
          </cell>
          <cell r="V1193" t="str">
            <v>สำนักอำนวยความปลอดภัย</v>
          </cell>
          <cell r="W1193" t="str">
            <v>กาฬสินธุ์</v>
          </cell>
          <cell r="X1193" t="str">
            <v/>
          </cell>
          <cell r="Y1193">
            <v>2309081.71</v>
          </cell>
          <cell r="Z1193">
            <v>1</v>
          </cell>
          <cell r="AA1193" t="str">
            <v>แห่ง</v>
          </cell>
          <cell r="AB1193" t="str">
            <v>-</v>
          </cell>
          <cell r="AC1193" t="str">
            <v>1.00</v>
          </cell>
          <cell r="AD1193" t="str">
            <v>เมตร</v>
          </cell>
          <cell r="AE1193" t="str">
            <v>-</v>
          </cell>
          <cell r="AF1193" t="str">
            <v>1.00</v>
          </cell>
          <cell r="AG1193" t="str">
            <v>เมตร</v>
          </cell>
          <cell r="AH1193" t="str">
            <v>19 ธ.ค. 2566</v>
          </cell>
          <cell r="AI1193" t="str">
            <v>13 ธ.ค. 2566</v>
          </cell>
          <cell r="AJ1193" t="str">
            <v>27 ธ.ค. 2566</v>
          </cell>
          <cell r="AK1193" t="str">
            <v>11 ม.ค. 2567</v>
          </cell>
          <cell r="AL1193">
            <v>4</v>
          </cell>
          <cell r="AM1193">
            <v>4</v>
          </cell>
          <cell r="AN1193">
            <v>4</v>
          </cell>
          <cell r="AO1193">
            <v>4</v>
          </cell>
          <cell r="AP1193" t="str">
            <v>0105556128307</v>
          </cell>
          <cell r="AR1193" t="str">
            <v>บริษัท บิลท์เท็ค ซัพพลาย (ประเทศไทย) จำกัด</v>
          </cell>
          <cell r="AS1193" t="str">
            <v/>
          </cell>
          <cell r="AT1193">
            <v>2290500</v>
          </cell>
          <cell r="AU1193">
            <v>2290500</v>
          </cell>
          <cell r="AV1193" t="str">
            <v/>
          </cell>
          <cell r="AW1193" t="str">
            <v>ขทช.กส.8/2567</v>
          </cell>
          <cell r="AX1193" t="str">
            <v>1 ก.พ. 2567</v>
          </cell>
          <cell r="AY1193" t="str">
            <v>2 ก.พ. 2567</v>
          </cell>
          <cell r="AZ1193" t="str">
            <v>16 พ.ค. 2567</v>
          </cell>
          <cell r="BA1193">
            <v>75</v>
          </cell>
          <cell r="BC1193">
            <v>2290500</v>
          </cell>
          <cell r="BD1193">
            <v>2290500</v>
          </cell>
          <cell r="BF1193">
            <v>9500</v>
          </cell>
          <cell r="BG1193">
            <v>18581.709999999963</v>
          </cell>
          <cell r="BI1193" t="str">
            <v xml:space="preserve"> 2 ก.พ.67</v>
          </cell>
          <cell r="BJ1193">
            <v>0.8047229303115464</v>
          </cell>
        </row>
        <row r="1194">
          <cell r="A1194" t="str">
            <v>งานอำนวยความปลอดภัย ถนนสาย กส.2015 แยกทางหลวงหมายเลข 12 - บ้านคำมะยาง  อ.ยางตลาด จ.กาฬสินธุ์</v>
          </cell>
          <cell r="C1194" t="str">
            <v>2567</v>
          </cell>
          <cell r="D1194" t="str">
            <v>ผลผลิตโครงข่ายทางหลวงชนบทมีความปลอดภัย</v>
          </cell>
          <cell r="E1194" t="str">
            <v>อำนวยความปลอดภัยทางถนน</v>
          </cell>
          <cell r="F1194" t="str">
            <v>รายการปีเดียว ราคาต่อหน่วยต่ำกว่า 10 ล้านบาท (พลางก่อน1)</v>
          </cell>
          <cell r="G1194" t="str">
            <v>วิธี e-Bidding</v>
          </cell>
          <cell r="H1194" t="str">
            <v>ไฟฟ้าแสงสว่างและไฟสัญญาณจราจร</v>
          </cell>
          <cell r="I1194" t="str">
            <v>08007280005703210836</v>
          </cell>
          <cell r="J1194" t="str">
            <v>ยางตลาด</v>
          </cell>
          <cell r="K1194" t="str">
            <v>กาฬสินธุ์</v>
          </cell>
          <cell r="L1194">
            <v>1</v>
          </cell>
          <cell r="M1194" t="str">
            <v>แห่ง</v>
          </cell>
          <cell r="N1194" t="str">
            <v>28 พ.ย. 2566</v>
          </cell>
          <cell r="O1194" t="str">
            <v/>
          </cell>
          <cell r="P1194">
            <v>1900000</v>
          </cell>
          <cell r="Q1194">
            <v>1900000</v>
          </cell>
          <cell r="R1194" t="str">
            <v>ลงนามในสัญญา</v>
          </cell>
          <cell r="S1194" t="str">
            <v/>
          </cell>
          <cell r="T1194" t="str">
            <v>สำนักงานทางหลวงชนบทที่ 16 (กาฬสินธุ์)</v>
          </cell>
          <cell r="U1194" t="str">
            <v>แขวงทางหลวงชนบทกาฬสินธุ์</v>
          </cell>
          <cell r="V1194" t="str">
            <v>สำนักอำนวยความปลอดภัย</v>
          </cell>
          <cell r="W1194" t="str">
            <v>กาฬสินธุ์</v>
          </cell>
          <cell r="X1194" t="str">
            <v/>
          </cell>
          <cell r="Y1194">
            <v>1907085.74</v>
          </cell>
          <cell r="Z1194">
            <v>1</v>
          </cell>
          <cell r="AA1194" t="str">
            <v>แห่ง</v>
          </cell>
          <cell r="AB1194" t="str">
            <v>-</v>
          </cell>
          <cell r="AC1194" t="str">
            <v>1.00</v>
          </cell>
          <cell r="AD1194" t="str">
            <v>เมตร</v>
          </cell>
          <cell r="AE1194" t="str">
            <v>-</v>
          </cell>
          <cell r="AF1194" t="str">
            <v>1.00</v>
          </cell>
          <cell r="AG1194" t="str">
            <v>เมตร</v>
          </cell>
          <cell r="AH1194" t="str">
            <v>19 ธ.ค. 2566</v>
          </cell>
          <cell r="AI1194" t="str">
            <v>13 ธ.ค. 2566</v>
          </cell>
          <cell r="AJ1194" t="str">
            <v>27 ธ.ค. 2566</v>
          </cell>
          <cell r="AK1194" t="str">
            <v>11 ม.ค. 2567</v>
          </cell>
          <cell r="AL1194">
            <v>3</v>
          </cell>
          <cell r="AM1194">
            <v>3</v>
          </cell>
          <cell r="AN1194">
            <v>3</v>
          </cell>
          <cell r="AO1194">
            <v>3</v>
          </cell>
          <cell r="AP1194" t="str">
            <v>1015549082399</v>
          </cell>
          <cell r="AR1194" t="str">
            <v>บมจ.เซอร์กิต ดีไซน์ แอนด์ เอ็นจิเนียริ่ง</v>
          </cell>
          <cell r="AS1194" t="str">
            <v/>
          </cell>
          <cell r="AT1194">
            <v>1898000</v>
          </cell>
          <cell r="AU1194">
            <v>1898000</v>
          </cell>
          <cell r="AV1194" t="str">
            <v/>
          </cell>
          <cell r="AW1194" t="str">
            <v>ขทช.กส.10/2567</v>
          </cell>
          <cell r="AX1194" t="str">
            <v>1 ก.พ. 2567</v>
          </cell>
          <cell r="AY1194" t="str">
            <v>2 ก.พ. 2567</v>
          </cell>
          <cell r="AZ1194" t="str">
            <v>16 พ.ค. 2567</v>
          </cell>
          <cell r="BA1194">
            <v>75</v>
          </cell>
          <cell r="BC1194">
            <v>1898000</v>
          </cell>
          <cell r="BD1194">
            <v>1898000</v>
          </cell>
          <cell r="BF1194">
            <v>2000</v>
          </cell>
          <cell r="BG1194">
            <v>9085.7399999999907</v>
          </cell>
          <cell r="BI1194" t="str">
            <v xml:space="preserve"> 2 ก.พ.67</v>
          </cell>
          <cell r="BJ1194">
            <v>0.47642011103286791</v>
          </cell>
        </row>
        <row r="1195">
          <cell r="A1195" t="str">
            <v>งานอำนวยความปลอดภัย ถนนสาย กส.2016 แยกทางหลวงหมายเลข 12 - บ้านดงเมือง  อ.เมือง จ.กาฬสินธุ์</v>
          </cell>
          <cell r="C1195" t="str">
            <v>2567</v>
          </cell>
          <cell r="D1195" t="str">
            <v>ผลผลิตโครงข่ายทางหลวงชนบทมีความปลอดภัย</v>
          </cell>
          <cell r="E1195" t="str">
            <v>อำนวยความปลอดภัยทางถนน</v>
          </cell>
          <cell r="F1195" t="str">
            <v>รายการปีเดียว ราคาต่อหน่วยต่ำกว่า 10 ล้านบาท (พลางก่อน1)</v>
          </cell>
          <cell r="G1195" t="str">
            <v>วิธี e-Bidding</v>
          </cell>
          <cell r="H1195" t="str">
            <v>ไฟฟ้าแสงสว่างและไฟสัญญาณจราจร</v>
          </cell>
          <cell r="I1195" t="str">
            <v>08007280005703210836</v>
          </cell>
          <cell r="J1195" t="str">
            <v>เมือง</v>
          </cell>
          <cell r="K1195" t="str">
            <v>กาฬสินธุ์</v>
          </cell>
          <cell r="L1195">
            <v>1</v>
          </cell>
          <cell r="M1195" t="str">
            <v>แห่ง</v>
          </cell>
          <cell r="N1195" t="str">
            <v>28 พ.ย. 2566</v>
          </cell>
          <cell r="O1195" t="str">
            <v/>
          </cell>
          <cell r="P1195">
            <v>3000000</v>
          </cell>
          <cell r="Q1195">
            <v>3000000</v>
          </cell>
          <cell r="R1195" t="str">
            <v>ลงนามในสัญญา</v>
          </cell>
          <cell r="S1195" t="str">
            <v/>
          </cell>
          <cell r="T1195" t="str">
            <v>สำนักงานทางหลวงชนบทที่ 16 (กาฬสินธุ์)</v>
          </cell>
          <cell r="U1195" t="str">
            <v>แขวงทางหลวงชนบทกาฬสินธุ์</v>
          </cell>
          <cell r="V1195" t="str">
            <v>สำนักอำนวยความปลอดภัย</v>
          </cell>
          <cell r="W1195" t="str">
            <v>กาฬสินธุ์</v>
          </cell>
          <cell r="X1195" t="str">
            <v/>
          </cell>
          <cell r="Y1195">
            <v>3008136.63</v>
          </cell>
          <cell r="Z1195">
            <v>1</v>
          </cell>
          <cell r="AA1195" t="str">
            <v>แห่ง</v>
          </cell>
          <cell r="AB1195" t="str">
            <v>-</v>
          </cell>
          <cell r="AC1195" t="str">
            <v>1</v>
          </cell>
          <cell r="AD1195" t="str">
            <v>เมตร</v>
          </cell>
          <cell r="AE1195" t="str">
            <v>-</v>
          </cell>
          <cell r="AF1195" t="str">
            <v>1</v>
          </cell>
          <cell r="AG1195" t="str">
            <v>เมตร</v>
          </cell>
          <cell r="AH1195" t="str">
            <v>19 ธ.ค. 2566</v>
          </cell>
          <cell r="AI1195" t="str">
            <v>13 ธ.ค. 2566</v>
          </cell>
          <cell r="AJ1195" t="str">
            <v>27 ธ.ค. 2566</v>
          </cell>
          <cell r="AK1195" t="str">
            <v>11 ม.ค. 2567</v>
          </cell>
          <cell r="AL1195">
            <v>3</v>
          </cell>
          <cell r="AM1195">
            <v>3</v>
          </cell>
          <cell r="AN1195">
            <v>3</v>
          </cell>
          <cell r="AO1195">
            <v>3</v>
          </cell>
          <cell r="AR1195" t="str">
            <v>บจก.ดี เอส เอ ทราฟฟิค คอมมูนิเคชั่นส์</v>
          </cell>
          <cell r="AS1195" t="str">
            <v/>
          </cell>
          <cell r="AT1195">
            <v>2985000</v>
          </cell>
          <cell r="AU1195">
            <v>2985000</v>
          </cell>
          <cell r="AV1195" t="str">
            <v/>
          </cell>
          <cell r="AW1195" t="str">
            <v>ขทช.กส.9/2567</v>
          </cell>
          <cell r="AX1195" t="str">
            <v>1 ก.พ. 2567</v>
          </cell>
          <cell r="AY1195" t="str">
            <v>2 ก.พ. 2567</v>
          </cell>
          <cell r="AZ1195" t="str">
            <v>16 พ.ค. 2567</v>
          </cell>
          <cell r="BA1195">
            <v>75</v>
          </cell>
          <cell r="BC1195">
            <v>2985000</v>
          </cell>
          <cell r="BD1195">
            <v>2985000</v>
          </cell>
          <cell r="BF1195">
            <v>15000</v>
          </cell>
          <cell r="BG1195">
            <v>23136.629999999888</v>
          </cell>
          <cell r="BI1195" t="str">
            <v xml:space="preserve"> 2 ก.พ.67</v>
          </cell>
          <cell r="BJ1195">
            <v>0.76913494451214104</v>
          </cell>
        </row>
        <row r="1196">
          <cell r="A1196" t="str">
            <v xml:space="preserve">งานอำนวยความปลอดภัย ถนนสาย กส.2019 แยกทางหลวงหมายเลข 12 - อำเภอดอนจาน อ.เมือง, ดอนจาน จ.กาฬสินธุ์ </v>
          </cell>
          <cell r="C1196" t="str">
            <v>2567</v>
          </cell>
          <cell r="D1196" t="str">
            <v>ผลผลิตโครงข่ายทางหลวงชนบทมีความปลอดภัย</v>
          </cell>
          <cell r="E1196" t="str">
            <v>อำนวยความปลอดภัยทางถนน</v>
          </cell>
          <cell r="F1196" t="str">
            <v>รายการปีเดียว ราคาต่อหน่วยต่ำกว่า 10 ล้านบาท (พลางก่อน1)</v>
          </cell>
          <cell r="G1196" t="str">
            <v>วิธี e-Bidding</v>
          </cell>
          <cell r="H1196" t="str">
            <v>ไฟฟ้าแสงสว่างและไฟสัญญาณจราจร</v>
          </cell>
          <cell r="I1196" t="str">
            <v>08007280005703210836</v>
          </cell>
          <cell r="K1196" t="str">
            <v>กาฬสินธุ์</v>
          </cell>
          <cell r="L1196">
            <v>1</v>
          </cell>
          <cell r="M1196" t="str">
            <v>แห่ง</v>
          </cell>
          <cell r="N1196" t="str">
            <v>13 ธ.ค. 2566</v>
          </cell>
          <cell r="O1196" t="str">
            <v/>
          </cell>
          <cell r="P1196">
            <v>2500000</v>
          </cell>
          <cell r="Q1196">
            <v>2500000</v>
          </cell>
          <cell r="R1196" t="str">
            <v>ลงนามในสัญญา</v>
          </cell>
          <cell r="S1196" t="str">
            <v/>
          </cell>
          <cell r="T1196" t="str">
            <v>สำนักงานทางหลวงชนบทที่ 16 (กาฬสินธุ์)</v>
          </cell>
          <cell r="U1196" t="str">
            <v>แขวงทางหลวงชนบทกาฬสินธุ์</v>
          </cell>
          <cell r="V1196" t="str">
            <v>สำนักอำนวยความปลอดภัย</v>
          </cell>
          <cell r="W1196" t="str">
            <v>กาฬสินธุ์</v>
          </cell>
          <cell r="X1196" t="str">
            <v/>
          </cell>
          <cell r="Y1196">
            <v>2506233.0499999998</v>
          </cell>
          <cell r="Z1196">
            <v>1</v>
          </cell>
          <cell r="AA1196" t="str">
            <v>แห่ง</v>
          </cell>
          <cell r="AB1196" t="str">
            <v>-</v>
          </cell>
          <cell r="AC1196" t="str">
            <v>1</v>
          </cell>
          <cell r="AD1196" t="str">
            <v>เมตร</v>
          </cell>
          <cell r="AE1196" t="str">
            <v>-</v>
          </cell>
          <cell r="AF1196" t="str">
            <v>1</v>
          </cell>
          <cell r="AG1196" t="str">
            <v>เมตร</v>
          </cell>
          <cell r="AH1196" t="str">
            <v>24 ม.ค. 2567</v>
          </cell>
          <cell r="AI1196" t="str">
            <v>18 ม.ค. 2567</v>
          </cell>
          <cell r="AJ1196" t="str">
            <v>2 ก.พ. 2567</v>
          </cell>
          <cell r="AK1196" t="str">
            <v>7 ก.พ. 2567</v>
          </cell>
          <cell r="AL1196">
            <v>3</v>
          </cell>
          <cell r="AM1196">
            <v>3</v>
          </cell>
          <cell r="AN1196">
            <v>3</v>
          </cell>
          <cell r="AO1196">
            <v>3</v>
          </cell>
          <cell r="AP1196" t="str">
            <v>1015549082399</v>
          </cell>
          <cell r="AR1196" t="str">
            <v>บมจ.เซอร์กิต ดีไซน์ แอนด์ เอ็นจิเนียริ่ง</v>
          </cell>
          <cell r="AS1196" t="str">
            <v/>
          </cell>
          <cell r="AT1196">
            <v>2498000</v>
          </cell>
          <cell r="AU1196">
            <v>2498000</v>
          </cell>
          <cell r="AV1196" t="str">
            <v/>
          </cell>
          <cell r="AW1196" t="str">
            <v>ขทช.กส.25/2567</v>
          </cell>
          <cell r="AX1196" t="str">
            <v>29 ก.พ. 2567</v>
          </cell>
          <cell r="AY1196" t="str">
            <v>1 มี.ค. 2567</v>
          </cell>
          <cell r="AZ1196" t="str">
            <v>29 พ.ค. 2567</v>
          </cell>
          <cell r="BA1196">
            <v>90</v>
          </cell>
          <cell r="BC1196">
            <v>2498000</v>
          </cell>
          <cell r="BD1196">
            <v>2498000</v>
          </cell>
          <cell r="BF1196">
            <v>2000</v>
          </cell>
          <cell r="BG1196">
            <v>8233.0499999998137</v>
          </cell>
          <cell r="BI1196" t="str">
            <v xml:space="preserve"> 7 ก.พ.67</v>
          </cell>
          <cell r="BJ1196">
            <v>0.3285029698255641</v>
          </cell>
        </row>
        <row r="1197">
          <cell r="A1197" t="str">
            <v>งานอำนวยความปลอดภัย ถนนสาย กส.5077 แยกทางหลวงชนบท กส.4034 - บ้านดินจี่  อ.คำม่วง จ.กาฬสินธุ์</v>
          </cell>
          <cell r="C1197" t="str">
            <v>2567</v>
          </cell>
          <cell r="D1197" t="str">
            <v>ผลผลิตโครงข่ายทางหลวงชนบทมีความปลอดภัย</v>
          </cell>
          <cell r="E1197" t="str">
            <v>อำนวยความปลอดภัยทางถนน</v>
          </cell>
          <cell r="F1197" t="str">
            <v>รายการปีเดียว ราคาต่อหน่วยต่ำกว่า 10 ล้านบาท (พลางก่อน1)</v>
          </cell>
          <cell r="G1197" t="str">
            <v>วิธี e-Bidding</v>
          </cell>
          <cell r="H1197" t="str">
            <v>ไฟฟ้าแสงสว่างและไฟสัญญาณจราจร</v>
          </cell>
          <cell r="I1197" t="str">
            <v>08007280005703210836</v>
          </cell>
          <cell r="J1197" t="str">
            <v>คำม่วง</v>
          </cell>
          <cell r="K1197" t="str">
            <v>กาฬสินธุ์</v>
          </cell>
          <cell r="L1197">
            <v>1</v>
          </cell>
          <cell r="M1197" t="str">
            <v>แห่ง</v>
          </cell>
          <cell r="N1197" t="str">
            <v>13 ธ.ค. 2566</v>
          </cell>
          <cell r="O1197" t="str">
            <v/>
          </cell>
          <cell r="P1197">
            <v>1500000</v>
          </cell>
          <cell r="Q1197">
            <v>1500000</v>
          </cell>
          <cell r="R1197" t="str">
            <v>ลงนามในสัญญา</v>
          </cell>
          <cell r="S1197" t="str">
            <v/>
          </cell>
          <cell r="T1197" t="str">
            <v>สำนักงานทางหลวงชนบทที่ 16 (กาฬสินธุ์)</v>
          </cell>
          <cell r="U1197" t="str">
            <v>แขวงทางหลวงชนบทกาฬสินธุ์</v>
          </cell>
          <cell r="V1197" t="str">
            <v>สำนักอำนวยความปลอดภัย</v>
          </cell>
          <cell r="W1197" t="str">
            <v>กาฬสินธุ์</v>
          </cell>
          <cell r="X1197" t="str">
            <v/>
          </cell>
          <cell r="Y1197">
            <v>1506803.13</v>
          </cell>
          <cell r="Z1197">
            <v>1</v>
          </cell>
          <cell r="AA1197" t="str">
            <v>แห่ง</v>
          </cell>
          <cell r="AB1197" t="str">
            <v>-</v>
          </cell>
          <cell r="AC1197" t="str">
            <v>1</v>
          </cell>
          <cell r="AD1197" t="str">
            <v>เมตร</v>
          </cell>
          <cell r="AE1197" t="str">
            <v>-</v>
          </cell>
          <cell r="AF1197" t="str">
            <v>1</v>
          </cell>
          <cell r="AG1197" t="str">
            <v>แห่ง</v>
          </cell>
          <cell r="AH1197" t="str">
            <v>24 ม.ค. 2567</v>
          </cell>
          <cell r="AI1197" t="str">
            <v>18 ม.ค. 2567</v>
          </cell>
          <cell r="AJ1197" t="str">
            <v>2 ก.พ. 2567</v>
          </cell>
          <cell r="AK1197" t="str">
            <v>7 ก.พ. 2567</v>
          </cell>
          <cell r="AL1197">
            <v>2</v>
          </cell>
          <cell r="AM1197">
            <v>2</v>
          </cell>
          <cell r="AN1197">
            <v>2</v>
          </cell>
          <cell r="AO1197">
            <v>2</v>
          </cell>
          <cell r="AP1197" t="str">
            <v>0105553139596</v>
          </cell>
          <cell r="AR1197" t="str">
            <v>บจก.บีทูบี อินเตอร์คอนเน็ค</v>
          </cell>
          <cell r="AS1197" t="str">
            <v/>
          </cell>
          <cell r="AT1197">
            <v>1497500</v>
          </cell>
          <cell r="AU1197">
            <v>1497500</v>
          </cell>
          <cell r="AV1197" t="str">
            <v/>
          </cell>
          <cell r="AW1197" t="str">
            <v>ขทช.กส.22/2567</v>
          </cell>
          <cell r="AX1197" t="str">
            <v>27 ก.พ. 2567</v>
          </cell>
          <cell r="AY1197" t="str">
            <v>28 ก.พ. 2567</v>
          </cell>
          <cell r="AZ1197" t="str">
            <v>12 พ.ค. 2567</v>
          </cell>
          <cell r="BA1197">
            <v>75</v>
          </cell>
          <cell r="BC1197">
            <v>1497500</v>
          </cell>
          <cell r="BD1197">
            <v>1497500</v>
          </cell>
          <cell r="BF1197">
            <v>2500</v>
          </cell>
          <cell r="BG1197">
            <v>9303.1299999998882</v>
          </cell>
          <cell r="BI1197" t="str">
            <v xml:space="preserve"> 7 ก.พ.67</v>
          </cell>
          <cell r="BJ1197">
            <v>0.61740845998905569</v>
          </cell>
        </row>
        <row r="1198">
          <cell r="A1198" t="str">
            <v>งานอำนวยความปลอดภัย ถนนสาย กส.4030 แยกทางหลวงหมายเลข 2291 - บ้านกุดบอด  อ.เขาวง จ.กาฬสินธุ์</v>
          </cell>
          <cell r="C1198" t="str">
            <v>2567</v>
          </cell>
          <cell r="D1198" t="str">
            <v>ผลผลิตโครงข่ายทางหลวงชนบทมีความปลอดภัย</v>
          </cell>
          <cell r="E1198" t="str">
            <v>อำนวยความปลอดภัยทางถนน</v>
          </cell>
          <cell r="F1198" t="str">
            <v>รายการปีเดียว ราคาต่อหน่วยต่ำกว่า 10 ล้านบาท (พลางก่อน1)</v>
          </cell>
          <cell r="G1198" t="str">
            <v>วิธี e-Bidding</v>
          </cell>
          <cell r="H1198" t="str">
            <v>ไฟฟ้าแสงสว่างและไฟสัญญาณจราจร</v>
          </cell>
          <cell r="I1198" t="str">
            <v>08007280005703210836</v>
          </cell>
          <cell r="J1198" t="str">
            <v>เขาวง</v>
          </cell>
          <cell r="K1198" t="str">
            <v>กาฬสินธุ์</v>
          </cell>
          <cell r="L1198">
            <v>1</v>
          </cell>
          <cell r="M1198" t="str">
            <v>แห่ง</v>
          </cell>
          <cell r="N1198" t="str">
            <v>13 ธ.ค. 2566</v>
          </cell>
          <cell r="O1198" t="str">
            <v/>
          </cell>
          <cell r="P1198">
            <v>1000000</v>
          </cell>
          <cell r="Q1198">
            <v>1000000</v>
          </cell>
          <cell r="R1198" t="str">
            <v>ลงนามในสัญญา</v>
          </cell>
          <cell r="S1198" t="str">
            <v/>
          </cell>
          <cell r="T1198" t="str">
            <v>สำนักงานทางหลวงชนบทที่ 16 (กาฬสินธุ์)</v>
          </cell>
          <cell r="U1198" t="str">
            <v>แขวงทางหลวงชนบทกาฬสินธุ์</v>
          </cell>
          <cell r="V1198" t="str">
            <v>สำนักอำนวยความปลอดภัย</v>
          </cell>
          <cell r="W1198" t="str">
            <v>กาฬสินธุ์</v>
          </cell>
          <cell r="X1198" t="str">
            <v/>
          </cell>
          <cell r="Y1198">
            <v>1009941.31</v>
          </cell>
          <cell r="Z1198">
            <v>1</v>
          </cell>
          <cell r="AA1198" t="str">
            <v>แห่ง</v>
          </cell>
          <cell r="AB1198" t="str">
            <v>-</v>
          </cell>
          <cell r="AC1198" t="str">
            <v>1</v>
          </cell>
          <cell r="AD1198" t="str">
            <v>เมตร</v>
          </cell>
          <cell r="AE1198" t="str">
            <v>-</v>
          </cell>
          <cell r="AF1198" t="str">
            <v>1</v>
          </cell>
          <cell r="AG1198" t="str">
            <v>เมตร</v>
          </cell>
          <cell r="AH1198" t="str">
            <v>5 ม.ค. 2567</v>
          </cell>
          <cell r="AI1198" t="str">
            <v>26 ธ.ค. 2566</v>
          </cell>
          <cell r="AJ1198" t="str">
            <v>15 ม.ค. 2567</v>
          </cell>
          <cell r="AK1198" t="str">
            <v>19 ม.ค. 2567</v>
          </cell>
          <cell r="AL1198">
            <v>2</v>
          </cell>
          <cell r="AM1198">
            <v>2</v>
          </cell>
          <cell r="AN1198">
            <v>2</v>
          </cell>
          <cell r="AO1198">
            <v>2</v>
          </cell>
          <cell r="AP1198" t="str">
            <v>0105553139596</v>
          </cell>
          <cell r="AR1198" t="str">
            <v>บจก.บีทูบี อินเตอร์คอนเน็ค</v>
          </cell>
          <cell r="AS1198" t="str">
            <v/>
          </cell>
          <cell r="AT1198">
            <v>998000</v>
          </cell>
          <cell r="AU1198">
            <v>998000</v>
          </cell>
          <cell r="AV1198" t="str">
            <v/>
          </cell>
          <cell r="AW1198" t="str">
            <v>ขทช.กส.12/2567</v>
          </cell>
          <cell r="AX1198" t="str">
            <v>8 ก.พ. 2567</v>
          </cell>
          <cell r="AY1198" t="str">
            <v>9 ก.พ. 2567</v>
          </cell>
          <cell r="AZ1198" t="str">
            <v>23 พ.ค. 2567</v>
          </cell>
          <cell r="BA1198">
            <v>75</v>
          </cell>
          <cell r="BC1198">
            <v>998000</v>
          </cell>
          <cell r="BD1198">
            <v>998000</v>
          </cell>
          <cell r="BF1198">
            <v>2000</v>
          </cell>
          <cell r="BG1198">
            <v>11941.310000000056</v>
          </cell>
          <cell r="BI1198" t="str">
            <v xml:space="preserve"> 2 ก.พ.67</v>
          </cell>
          <cell r="BJ1198">
            <v>1.1823766274101666</v>
          </cell>
        </row>
        <row r="1199">
          <cell r="A1199" t="str">
            <v>งานอำนวยความปลอดภัย ถนนสาย กส.4022 แยกทางหลวงหมายเลข 2291 - บ้านชาด  อ.นาคู จ.กาฬสินธุ์</v>
          </cell>
          <cell r="C1199" t="str">
            <v>2567</v>
          </cell>
          <cell r="D1199" t="str">
            <v>ผลผลิตโครงข่ายทางหลวงชนบทมีความปลอดภัย</v>
          </cell>
          <cell r="E1199" t="str">
            <v>อำนวยความปลอดภัยทางถนน</v>
          </cell>
          <cell r="F1199" t="str">
            <v>รายการปีเดียว ราคาต่อหน่วยต่ำกว่า 10 ล้านบาท (พลางก่อน1)</v>
          </cell>
          <cell r="G1199" t="str">
            <v>วิธี e-Bidding</v>
          </cell>
          <cell r="H1199" t="str">
            <v>ไฟฟ้าแสงสว่างและไฟสัญญาณจราจร</v>
          </cell>
          <cell r="I1199" t="str">
            <v>08007280005703210836</v>
          </cell>
          <cell r="J1199" t="str">
            <v>นาคู</v>
          </cell>
          <cell r="K1199" t="str">
            <v>กาฬสินธุ์</v>
          </cell>
          <cell r="L1199">
            <v>1</v>
          </cell>
          <cell r="M1199" t="str">
            <v>แห่ง</v>
          </cell>
          <cell r="N1199" t="str">
            <v>13 ธ.ค. 2566</v>
          </cell>
          <cell r="O1199" t="str">
            <v/>
          </cell>
          <cell r="P1199">
            <v>1000000</v>
          </cell>
          <cell r="Q1199">
            <v>1000000</v>
          </cell>
          <cell r="R1199" t="str">
            <v>ลงนามในสัญญา</v>
          </cell>
          <cell r="S1199" t="str">
            <v/>
          </cell>
          <cell r="T1199" t="str">
            <v>สำนักงานทางหลวงชนบทที่ 16 (กาฬสินธุ์)</v>
          </cell>
          <cell r="U1199" t="str">
            <v>แขวงทางหลวงชนบทกาฬสินธุ์</v>
          </cell>
          <cell r="V1199" t="str">
            <v>สำนักอำนวยความปลอดภัย</v>
          </cell>
          <cell r="W1199" t="str">
            <v>กาฬสินธุ์</v>
          </cell>
          <cell r="X1199" t="str">
            <v/>
          </cell>
          <cell r="Y1199">
            <v>1006565.38</v>
          </cell>
          <cell r="Z1199">
            <v>1</v>
          </cell>
          <cell r="AA1199" t="str">
            <v>แห่ง</v>
          </cell>
          <cell r="AB1199" t="str">
            <v>-</v>
          </cell>
          <cell r="AC1199" t="str">
            <v>1.00</v>
          </cell>
          <cell r="AD1199" t="str">
            <v>เมตร</v>
          </cell>
          <cell r="AE1199" t="str">
            <v>-</v>
          </cell>
          <cell r="AF1199" t="str">
            <v>1.00</v>
          </cell>
          <cell r="AG1199" t="str">
            <v>เมตร</v>
          </cell>
          <cell r="AH1199" t="str">
            <v>24 ม.ค. 2567</v>
          </cell>
          <cell r="AI1199" t="str">
            <v>18 ม.ค. 2567</v>
          </cell>
          <cell r="AJ1199" t="str">
            <v>2 ม.ค. 2567</v>
          </cell>
          <cell r="AK1199" t="str">
            <v>7 ก.พ. 2567</v>
          </cell>
          <cell r="AL1199">
            <v>2</v>
          </cell>
          <cell r="AM1199">
            <v>2</v>
          </cell>
          <cell r="AN1199">
            <v>2</v>
          </cell>
          <cell r="AO1199">
            <v>2</v>
          </cell>
          <cell r="AP1199" t="str">
            <v>0105553139596</v>
          </cell>
          <cell r="AR1199" t="str">
            <v>บจก.บีทูบี อินเตอร์คอนเน็ค</v>
          </cell>
          <cell r="AS1199" t="str">
            <v/>
          </cell>
          <cell r="AT1199">
            <v>997500</v>
          </cell>
          <cell r="AU1199">
            <v>997500</v>
          </cell>
          <cell r="AV1199" t="str">
            <v/>
          </cell>
          <cell r="AW1199" t="str">
            <v>ขทช.กส.20/2567</v>
          </cell>
          <cell r="AX1199" t="str">
            <v>27 ก.พ. 2567</v>
          </cell>
          <cell r="AY1199" t="str">
            <v>23 ก.พ. 2567</v>
          </cell>
          <cell r="AZ1199" t="str">
            <v>12 พ.ค. 2567</v>
          </cell>
          <cell r="BA1199">
            <v>75</v>
          </cell>
          <cell r="BC1199">
            <v>997500</v>
          </cell>
          <cell r="BD1199">
            <v>997500</v>
          </cell>
          <cell r="BF1199">
            <v>2500</v>
          </cell>
          <cell r="BG1199">
            <v>9065.3800000000047</v>
          </cell>
          <cell r="BI1199" t="str">
            <v xml:space="preserve"> 7 ก.พ.67</v>
          </cell>
          <cell r="BJ1199">
            <v>0.90062505428112427</v>
          </cell>
        </row>
        <row r="1200">
          <cell r="A1200" t="str">
            <v>งานอำนวยความปลอดภัย ถนนสาย กส.4040 แยกทางหลวงหมายเลข 2268 - บ้านดงสวรรค์  อ.ท่าคันโท จ.กาฬสินธุ์</v>
          </cell>
          <cell r="C1200" t="str">
            <v>2567</v>
          </cell>
          <cell r="D1200" t="str">
            <v>ผลผลิตโครงข่ายทางหลวงชนบทมีความปลอดภัย</v>
          </cell>
          <cell r="E1200" t="str">
            <v>อำนวยความปลอดภัยทางถนน</v>
          </cell>
          <cell r="F1200" t="str">
            <v>รายการปีเดียว ราคาต่อหน่วยต่ำกว่า 10 ล้านบาท (พลางก่อน1)</v>
          </cell>
          <cell r="G1200" t="str">
            <v>วิธี e-Bidding</v>
          </cell>
          <cell r="H1200" t="str">
            <v>ไฟฟ้าแสงสว่างและไฟสัญญาณจราจร</v>
          </cell>
          <cell r="I1200" t="str">
            <v>08007280005703210836</v>
          </cell>
          <cell r="J1200" t="str">
            <v>ท่าคันโท</v>
          </cell>
          <cell r="K1200" t="str">
            <v>กาฬสินธุ์</v>
          </cell>
          <cell r="L1200">
            <v>1</v>
          </cell>
          <cell r="M1200" t="str">
            <v>แห่ง</v>
          </cell>
          <cell r="N1200" t="str">
            <v>13 ธ.ค. 2566</v>
          </cell>
          <cell r="O1200" t="str">
            <v/>
          </cell>
          <cell r="P1200">
            <v>1800000</v>
          </cell>
          <cell r="Q1200">
            <v>1800000</v>
          </cell>
          <cell r="R1200" t="str">
            <v>ลงนามในสัญญา</v>
          </cell>
          <cell r="S1200" t="str">
            <v/>
          </cell>
          <cell r="T1200" t="str">
            <v>สำนักงานทางหลวงชนบทที่ 16 (กาฬสินธุ์)</v>
          </cell>
          <cell r="U1200" t="str">
            <v>แขวงทางหลวงชนบทกาฬสินธุ์</v>
          </cell>
          <cell r="V1200" t="str">
            <v>สำนักอำนวยความปลอดภัย</v>
          </cell>
          <cell r="W1200" t="str">
            <v>กาฬสินธุ์</v>
          </cell>
          <cell r="X1200" t="str">
            <v/>
          </cell>
          <cell r="Y1200">
            <v>1807912.78</v>
          </cell>
          <cell r="Z1200">
            <v>1</v>
          </cell>
          <cell r="AB1200" t="str">
            <v>-</v>
          </cell>
          <cell r="AC1200" t="str">
            <v>1</v>
          </cell>
          <cell r="AD1200" t="str">
            <v>เมตร</v>
          </cell>
          <cell r="AE1200" t="str">
            <v>-</v>
          </cell>
          <cell r="AF1200" t="str">
            <v>1</v>
          </cell>
          <cell r="AG1200" t="str">
            <v>เมตร</v>
          </cell>
          <cell r="AH1200" t="str">
            <v>24 ม.ค. 2567</v>
          </cell>
          <cell r="AI1200" t="str">
            <v>18 ม.ค. 2567</v>
          </cell>
          <cell r="AJ1200" t="str">
            <v>2 ก.พ. 2567</v>
          </cell>
          <cell r="AK1200" t="str">
            <v>7 ก.พ. 2567</v>
          </cell>
          <cell r="AL1200">
            <v>2</v>
          </cell>
          <cell r="AM1200">
            <v>2</v>
          </cell>
          <cell r="AN1200">
            <v>2</v>
          </cell>
          <cell r="AO1200">
            <v>2</v>
          </cell>
          <cell r="AP1200" t="str">
            <v>0105553139596</v>
          </cell>
          <cell r="AR1200" t="str">
            <v>บจก.บีทูบี อินเตอร์คอนเน็ค</v>
          </cell>
          <cell r="AS1200" t="str">
            <v/>
          </cell>
          <cell r="AT1200">
            <v>1797000</v>
          </cell>
          <cell r="AU1200">
            <v>1797000</v>
          </cell>
          <cell r="AV1200" t="str">
            <v/>
          </cell>
          <cell r="AW1200" t="str">
            <v>ขทช.กส.21/2567</v>
          </cell>
          <cell r="AX1200" t="str">
            <v>27 ก.พ. 2567</v>
          </cell>
          <cell r="AY1200" t="str">
            <v>28 ก.พ. 2567</v>
          </cell>
          <cell r="AZ1200" t="str">
            <v>12 พ.ค. 2567</v>
          </cell>
          <cell r="BA1200">
            <v>75</v>
          </cell>
          <cell r="BC1200">
            <v>1797000</v>
          </cell>
          <cell r="BD1200">
            <v>1797000</v>
          </cell>
          <cell r="BF1200">
            <v>3000</v>
          </cell>
          <cell r="BG1200">
            <v>10912.780000000028</v>
          </cell>
          <cell r="BI1200" t="str">
            <v xml:space="preserve"> 7 ก.พ.67</v>
          </cell>
          <cell r="BJ1200">
            <v>0.60361208354310258</v>
          </cell>
        </row>
        <row r="1201">
          <cell r="A1201" t="str">
            <v>งานอำนวยความปลอดภัย ถนนสาย กส.2044 แยกทางหลวงหมายเลข 12 - บ้านนาเหนือ  อ.เมือง จ.กาฬสินธุ์</v>
          </cell>
          <cell r="C1201" t="str">
            <v>2567</v>
          </cell>
          <cell r="D1201" t="str">
            <v>ผลผลิตโครงข่ายทางหลวงชนบทมีความปลอดภัย</v>
          </cell>
          <cell r="E1201" t="str">
            <v>อำนวยความปลอดภัยทางถนน</v>
          </cell>
          <cell r="F1201" t="str">
            <v>รายการปีเดียว ราคาต่อหน่วยต่ำกว่า 10 ล้านบาท (พลางก่อน1)</v>
          </cell>
          <cell r="G1201" t="str">
            <v>วิธี e-Bidding</v>
          </cell>
          <cell r="H1201" t="str">
            <v>ไฟฟ้าแสงสว่างและไฟสัญญาณจราจร</v>
          </cell>
          <cell r="I1201" t="str">
            <v>08007280005703210836</v>
          </cell>
          <cell r="J1201" t="str">
            <v>เมือง</v>
          </cell>
          <cell r="K1201" t="str">
            <v>กาฬสินธุ์</v>
          </cell>
          <cell r="L1201">
            <v>1</v>
          </cell>
          <cell r="M1201" t="str">
            <v>แห่ง</v>
          </cell>
          <cell r="N1201" t="str">
            <v>13 ธ.ค. 2566</v>
          </cell>
          <cell r="O1201" t="str">
            <v/>
          </cell>
          <cell r="P1201">
            <v>3000000</v>
          </cell>
          <cell r="Q1201">
            <v>3000000</v>
          </cell>
          <cell r="R1201" t="str">
            <v>ลงนามในสัญญา</v>
          </cell>
          <cell r="S1201" t="str">
            <v/>
          </cell>
          <cell r="T1201" t="str">
            <v>สำนักงานทางหลวงชนบทที่ 16 (กาฬสินธุ์)</v>
          </cell>
          <cell r="U1201" t="str">
            <v>แขวงทางหลวงชนบทกาฬสินธุ์</v>
          </cell>
          <cell r="V1201" t="str">
            <v>สำนักอำนวยความปลอดภัย</v>
          </cell>
          <cell r="W1201" t="str">
            <v>กาฬสินธุ์</v>
          </cell>
          <cell r="X1201" t="str">
            <v/>
          </cell>
          <cell r="Y1201">
            <v>3001917.09</v>
          </cell>
          <cell r="Z1201">
            <v>1</v>
          </cell>
          <cell r="AA1201" t="str">
            <v>แห่ง</v>
          </cell>
          <cell r="AB1201" t="str">
            <v>-</v>
          </cell>
          <cell r="AC1201" t="str">
            <v>-</v>
          </cell>
          <cell r="AD1201" t="str">
            <v>-</v>
          </cell>
          <cell r="AE1201" t="str">
            <v>-</v>
          </cell>
          <cell r="AF1201" t="str">
            <v>-</v>
          </cell>
          <cell r="AG1201" t="str">
            <v>-</v>
          </cell>
          <cell r="AH1201" t="str">
            <v>24 ม.ค. 2567</v>
          </cell>
          <cell r="AI1201" t="str">
            <v>18 ม.ค. 2567</v>
          </cell>
          <cell r="AJ1201" t="str">
            <v>1 ก.พ. 2567</v>
          </cell>
          <cell r="AK1201" t="str">
            <v>5 ก.พ. 2567</v>
          </cell>
          <cell r="AL1201">
            <v>3</v>
          </cell>
          <cell r="AM1201">
            <v>3</v>
          </cell>
          <cell r="AN1201">
            <v>3</v>
          </cell>
          <cell r="AO1201">
            <v>3</v>
          </cell>
          <cell r="AP1201" t="str">
            <v>0105549082399</v>
          </cell>
          <cell r="AR1201" t="str">
            <v>บจก.เซอร์กิต  ดีไซน์  แอนด์  เอ็นจิเนียริ่ง</v>
          </cell>
          <cell r="AS1201" t="str">
            <v/>
          </cell>
          <cell r="AT1201">
            <v>2998000</v>
          </cell>
          <cell r="AU1201">
            <v>2998000</v>
          </cell>
          <cell r="AV1201" t="str">
            <v/>
          </cell>
          <cell r="AW1201" t="str">
            <v>ขทช.กส.24/2567</v>
          </cell>
          <cell r="AX1201" t="str">
            <v>29 ก.พ. 2567</v>
          </cell>
          <cell r="AY1201" t="str">
            <v>1 มี.ค. 2567</v>
          </cell>
          <cell r="AZ1201" t="str">
            <v>29 พ.ค. 2567</v>
          </cell>
          <cell r="BA1201">
            <v>90</v>
          </cell>
          <cell r="BB1201" t="str">
            <v>ชัยวศุตม์ พรสุวโรจน์</v>
          </cell>
          <cell r="BC1201">
            <v>2998000</v>
          </cell>
          <cell r="BD1201">
            <v>2998000</v>
          </cell>
          <cell r="BF1201">
            <v>2000</v>
          </cell>
          <cell r="BG1201">
            <v>3917.089999999851</v>
          </cell>
          <cell r="BI1201" t="str">
            <v xml:space="preserve"> 5 ก.พ.67</v>
          </cell>
          <cell r="BJ1201">
            <v>0.13048628201786383</v>
          </cell>
        </row>
        <row r="1202">
          <cell r="A1202" t="str">
            <v>งานอำนวยความปลอดภัย ถนนสาย กส.4078 แยกทางหลวงหมายเลข 2367 - บ้านตูม  อ.กมลาไสย จ.กาฬสินธุ์</v>
          </cell>
          <cell r="C1202" t="str">
            <v>2567</v>
          </cell>
          <cell r="D1202" t="str">
            <v>ผลผลิตโครงข่ายทางหลวงชนบทมีความปลอดภัย</v>
          </cell>
          <cell r="E1202" t="str">
            <v>อำนวยความปลอดภัยทางถนน</v>
          </cell>
          <cell r="F1202" t="str">
            <v>รายการปีเดียว ราคาต่อหน่วยต่ำกว่า 10 ล้านบาท (พลางก่อน1)</v>
          </cell>
          <cell r="G1202" t="str">
            <v>วิธี e-Bidding</v>
          </cell>
          <cell r="H1202" t="str">
            <v>ไฟฟ้าแสงสว่างและไฟสัญญาณจราจร</v>
          </cell>
          <cell r="I1202" t="str">
            <v>08007280005703210836</v>
          </cell>
          <cell r="J1202" t="str">
            <v>กมลาไสย</v>
          </cell>
          <cell r="K1202" t="str">
            <v>กาฬสินธุ์</v>
          </cell>
          <cell r="L1202">
            <v>1</v>
          </cell>
          <cell r="M1202" t="str">
            <v>แห่ง</v>
          </cell>
          <cell r="N1202" t="str">
            <v>13 ธ.ค. 2566</v>
          </cell>
          <cell r="O1202" t="str">
            <v/>
          </cell>
          <cell r="P1202">
            <v>1000000</v>
          </cell>
          <cell r="Q1202">
            <v>1000000</v>
          </cell>
          <cell r="R1202" t="str">
            <v>ลงนามในสัญญา</v>
          </cell>
          <cell r="S1202" t="str">
            <v/>
          </cell>
          <cell r="T1202" t="str">
            <v>สำนักงานทางหลวงชนบทที่ 16 (กาฬสินธุ์)</v>
          </cell>
          <cell r="U1202" t="str">
            <v>แขวงทางหลวงชนบทกาฬสินธุ์</v>
          </cell>
          <cell r="V1202" t="str">
            <v>สำนักอำนวยความปลอดภัย</v>
          </cell>
          <cell r="W1202" t="str">
            <v>กาฬสินธุ์</v>
          </cell>
          <cell r="X1202" t="str">
            <v/>
          </cell>
          <cell r="Y1202">
            <v>1009878.03</v>
          </cell>
          <cell r="Z1202">
            <v>1</v>
          </cell>
          <cell r="AA1202" t="str">
            <v>แห่ง</v>
          </cell>
          <cell r="AB1202" t="str">
            <v>-</v>
          </cell>
          <cell r="AC1202" t="str">
            <v>1.00</v>
          </cell>
          <cell r="AD1202" t="str">
            <v>เมตร</v>
          </cell>
          <cell r="AE1202" t="str">
            <v>-</v>
          </cell>
          <cell r="AF1202" t="str">
            <v>1.00</v>
          </cell>
          <cell r="AG1202" t="str">
            <v>แห่ง</v>
          </cell>
          <cell r="AH1202" t="str">
            <v>5 ม.ค. 2567</v>
          </cell>
          <cell r="AI1202" t="str">
            <v>26 ธ.ค. 2566</v>
          </cell>
          <cell r="AJ1202" t="str">
            <v>15 ม.ค. 2567</v>
          </cell>
          <cell r="AK1202" t="str">
            <v>19 ม.ค. 2567</v>
          </cell>
          <cell r="AL1202">
            <v>3</v>
          </cell>
          <cell r="AM1202">
            <v>3</v>
          </cell>
          <cell r="AN1202">
            <v>3</v>
          </cell>
          <cell r="AO1202">
            <v>3</v>
          </cell>
          <cell r="AP1202" t="str">
            <v>0125551002038</v>
          </cell>
          <cell r="AR1202" t="str">
            <v>บจก.นีโอ ทราฟฟิค เอ็นจิเนียร์ริ่ง</v>
          </cell>
          <cell r="AS1202" t="str">
            <v/>
          </cell>
          <cell r="AT1202">
            <v>994000</v>
          </cell>
          <cell r="AU1202">
            <v>994000</v>
          </cell>
          <cell r="AV1202" t="str">
            <v/>
          </cell>
          <cell r="AW1202" t="str">
            <v>ขทช.กส.15/2567</v>
          </cell>
          <cell r="AX1202" t="str">
            <v>8 ก.พ. 2567</v>
          </cell>
          <cell r="AY1202" t="str">
            <v>9 ก.พ. 2567</v>
          </cell>
          <cell r="AZ1202" t="str">
            <v>23 เม.ย. 2567</v>
          </cell>
          <cell r="BA1202">
            <v>75</v>
          </cell>
          <cell r="BC1202">
            <v>994000</v>
          </cell>
          <cell r="BD1202">
            <v>994000</v>
          </cell>
          <cell r="BF1202">
            <v>6000</v>
          </cell>
          <cell r="BG1202">
            <v>15878.030000000028</v>
          </cell>
          <cell r="BI1202" t="str">
            <v xml:space="preserve"> 2 ก.พ.67</v>
          </cell>
          <cell r="BJ1202">
            <v>1.5722720495266174</v>
          </cell>
        </row>
        <row r="1203">
          <cell r="A1203" t="str">
            <v>งานอำนวยความปลอดภัย ถนนสาย กส.4069 แยกทางหลวงหมายเลข 2336 - บ้านแก้งเดื่อ  อ.กุฉินารายณ์ จ.กาฬสินธุ์</v>
          </cell>
          <cell r="C1203" t="str">
            <v>2567</v>
          </cell>
          <cell r="D1203" t="str">
            <v>ผลผลิตโครงข่ายทางหลวงชนบทมีความปลอดภัย</v>
          </cell>
          <cell r="E1203" t="str">
            <v>อำนวยความปลอดภัยทางถนน</v>
          </cell>
          <cell r="F1203" t="str">
            <v>รายการปีเดียว ราคาต่อหน่วยต่ำกว่า 10 ล้านบาท (พลางก่อน1)</v>
          </cell>
          <cell r="G1203" t="str">
            <v>วิธี e-Bidding</v>
          </cell>
          <cell r="H1203" t="str">
            <v>ไฟฟ้าแสงสว่างและไฟสัญญาณจราจร</v>
          </cell>
          <cell r="I1203" t="str">
            <v>08007280005703210836</v>
          </cell>
          <cell r="J1203" t="str">
            <v>กุฉินารายณ์</v>
          </cell>
          <cell r="K1203" t="str">
            <v>กาฬสินธุ์</v>
          </cell>
          <cell r="L1203">
            <v>1</v>
          </cell>
          <cell r="M1203" t="str">
            <v>แห่ง</v>
          </cell>
          <cell r="N1203" t="str">
            <v>26 ต.ค. 2566</v>
          </cell>
          <cell r="O1203" t="str">
            <v/>
          </cell>
          <cell r="P1203">
            <v>1900000</v>
          </cell>
          <cell r="Q1203">
            <v>1900000</v>
          </cell>
          <cell r="R1203" t="str">
            <v>ลงนามในสัญญา</v>
          </cell>
          <cell r="S1203" t="str">
            <v/>
          </cell>
          <cell r="T1203" t="str">
            <v>สำนักงานทางหลวงชนบทที่ 16 (กาฬสินธุ์)</v>
          </cell>
          <cell r="U1203" t="str">
            <v>แขวงทางหลวงชนบทกาฬสินธุ์</v>
          </cell>
          <cell r="V1203" t="str">
            <v>สำนักอำนวยความปลอดภัย</v>
          </cell>
          <cell r="W1203" t="str">
            <v>กาฬสินธุ์</v>
          </cell>
          <cell r="X1203" t="str">
            <v/>
          </cell>
          <cell r="Y1203">
            <v>1900239.27</v>
          </cell>
          <cell r="Z1203">
            <v>0</v>
          </cell>
          <cell r="AB1203" t="str">
            <v>-</v>
          </cell>
          <cell r="AC1203" t="str">
            <v>6.00</v>
          </cell>
          <cell r="AD1203" t="str">
            <v>เมตร</v>
          </cell>
          <cell r="AE1203" t="str">
            <v>AC</v>
          </cell>
          <cell r="AF1203" t="str">
            <v>1.00</v>
          </cell>
          <cell r="AG1203" t="str">
            <v>เมตร</v>
          </cell>
          <cell r="AH1203" t="str">
            <v>27 พ.ย. 2566</v>
          </cell>
          <cell r="AI1203" t="str">
            <v>21 พ.ย. 2566</v>
          </cell>
          <cell r="AJ1203" t="str">
            <v>6 ธ.ค. 2566</v>
          </cell>
          <cell r="AK1203" t="str">
            <v>7 ธ.ค. 2566</v>
          </cell>
          <cell r="AL1203">
            <v>2</v>
          </cell>
          <cell r="AM1203">
            <v>2</v>
          </cell>
          <cell r="AN1203">
            <v>2</v>
          </cell>
          <cell r="AO1203">
            <v>2</v>
          </cell>
          <cell r="AP1203" t="str">
            <v>0465562000535</v>
          </cell>
          <cell r="AR1203" t="str">
            <v>บริษัท 500 ไมล์</v>
          </cell>
          <cell r="AS1203" t="str">
            <v/>
          </cell>
          <cell r="AT1203">
            <v>1897000</v>
          </cell>
          <cell r="AU1203">
            <v>1897000</v>
          </cell>
          <cell r="AV1203" t="str">
            <v/>
          </cell>
          <cell r="AW1203" t="str">
            <v>4/2567</v>
          </cell>
          <cell r="AX1203" t="str">
            <v>8 ม.ค. 2567</v>
          </cell>
          <cell r="AY1203" t="str">
            <v>9 ม.ค. 2567</v>
          </cell>
          <cell r="AZ1203" t="str">
            <v>22 เม.ย. 2567</v>
          </cell>
          <cell r="BA1203">
            <v>75</v>
          </cell>
          <cell r="BC1203">
            <v>1897000</v>
          </cell>
          <cell r="BD1203">
            <v>1897000</v>
          </cell>
          <cell r="BF1203">
            <v>3000</v>
          </cell>
          <cell r="BG1203">
            <v>3239.2700000000186</v>
          </cell>
          <cell r="BI1203" t="str">
            <v xml:space="preserve"> 2 ก.พ.67</v>
          </cell>
          <cell r="BJ1203">
            <v>0.17046642763045405</v>
          </cell>
        </row>
        <row r="1204">
          <cell r="A1204" t="str">
            <v>ปรับปรุงจุดเสี่ยงจุดอันตราย ถนนสาย กส.2049 แยกทางหลวงหมายเลข 12 - บ้านหนองแวง  อ.ยางตลาด จ.กาฬสินธุ์</v>
          </cell>
          <cell r="C1204" t="str">
            <v>2567</v>
          </cell>
          <cell r="D1204" t="str">
            <v>โครงการอำนวยความปลอดภัยสนับสนุนด้านคมนาคมและระบบโลจิสติกส์</v>
          </cell>
          <cell r="E1204" t="str">
            <v>ปรับปรุงจุดเสี่ยงจุดอันตราย</v>
          </cell>
          <cell r="F1204" t="str">
            <v>รายการปีเดียว ราคาต่อหน่วยต่ำกว่า 10 ล้านบาท (พลางก่อน1)</v>
          </cell>
          <cell r="G1204" t="str">
            <v>วิธี e-Bidding</v>
          </cell>
          <cell r="H1204" t="str">
            <v>ปรับปรุงจุดเสี่ยงจุดอันตราย</v>
          </cell>
          <cell r="I1204" t="str">
            <v>08007190061703210378</v>
          </cell>
          <cell r="J1204" t="str">
            <v>ยางตลาด</v>
          </cell>
          <cell r="K1204" t="str">
            <v>กาฬสินธุ์</v>
          </cell>
          <cell r="L1204">
            <v>1</v>
          </cell>
          <cell r="M1204" t="str">
            <v>แห่ง</v>
          </cell>
          <cell r="N1204" t="str">
            <v>13 ธ.ค. 2566</v>
          </cell>
          <cell r="O1204" t="str">
            <v/>
          </cell>
          <cell r="P1204">
            <v>2500000</v>
          </cell>
          <cell r="Q1204">
            <v>2500000</v>
          </cell>
          <cell r="R1204" t="str">
            <v>ลงนามในสัญญา</v>
          </cell>
          <cell r="S1204" t="str">
            <v/>
          </cell>
          <cell r="T1204" t="str">
            <v>สำนักงานทางหลวงชนบทที่ 16 (กาฬสินธุ์)</v>
          </cell>
          <cell r="U1204" t="str">
            <v>แขวงทางหลวงชนบทกาฬสินธุ์</v>
          </cell>
          <cell r="V1204" t="str">
            <v>สำนักอำนวยความปลอดภัย</v>
          </cell>
          <cell r="W1204" t="str">
            <v>กาฬสินธุ์</v>
          </cell>
          <cell r="X1204" t="str">
            <v/>
          </cell>
          <cell r="Y1204">
            <v>2510000.15</v>
          </cell>
          <cell r="Z1204">
            <v>1</v>
          </cell>
          <cell r="AA1204" t="str">
            <v>แห่ง</v>
          </cell>
          <cell r="AB1204" t="str">
            <v>-</v>
          </cell>
          <cell r="AC1204" t="str">
            <v>1.00</v>
          </cell>
          <cell r="AD1204" t="str">
            <v>แห่ง</v>
          </cell>
          <cell r="AE1204" t="str">
            <v>-</v>
          </cell>
          <cell r="AF1204" t="str">
            <v>1.00</v>
          </cell>
          <cell r="AG1204" t="str">
            <v>แห่ง</v>
          </cell>
          <cell r="AH1204" t="str">
            <v>15 ม.ค. 2567</v>
          </cell>
          <cell r="AI1204" t="str">
            <v>9 ม.ค. 2567</v>
          </cell>
          <cell r="AJ1204" t="str">
            <v>23 ม.ค. 2567</v>
          </cell>
          <cell r="AK1204" t="str">
            <v>29 ม.ค. 2567</v>
          </cell>
          <cell r="AL1204">
            <v>4</v>
          </cell>
          <cell r="AM1204">
            <v>4</v>
          </cell>
          <cell r="AN1204">
            <v>4</v>
          </cell>
          <cell r="AO1204">
            <v>4</v>
          </cell>
          <cell r="AP1204" t="str">
            <v>0105556128307</v>
          </cell>
          <cell r="AR1204" t="str">
            <v>บริษัท บิลท์เท็ค ซัพพลาย (ประเทศไทย) จำกัด</v>
          </cell>
          <cell r="AS1204" t="str">
            <v/>
          </cell>
          <cell r="AT1204">
            <v>2492000</v>
          </cell>
          <cell r="AU1204">
            <v>2492000</v>
          </cell>
          <cell r="AV1204" t="str">
            <v/>
          </cell>
          <cell r="AW1204" t="str">
            <v>ขทช.กส.18/2567</v>
          </cell>
          <cell r="AX1204" t="str">
            <v>19 ก.พ. 2567</v>
          </cell>
          <cell r="AY1204" t="str">
            <v>20 ก.พ. 2567</v>
          </cell>
          <cell r="AZ1204" t="str">
            <v>19 พ.ค. 2567</v>
          </cell>
          <cell r="BA1204">
            <v>90</v>
          </cell>
          <cell r="BC1204">
            <v>2492000</v>
          </cell>
          <cell r="BD1204">
            <v>2492000</v>
          </cell>
          <cell r="BF1204">
            <v>8000</v>
          </cell>
          <cell r="BG1204">
            <v>18000.149999999907</v>
          </cell>
          <cell r="BI1204" t="str">
            <v xml:space="preserve"> 2 ก.พ.67</v>
          </cell>
          <cell r="BJ1204">
            <v>0.71713740734238229</v>
          </cell>
        </row>
        <row r="1205">
          <cell r="A1205" t="str">
            <v>ปรับปรุงจุดเสี่ยงจุดอันตราย ถนนสาย กส.3062 แยกทางหลวงหมายเลข 227 - เขื่อนลำปาว  อ.เมือง จ.กาฬสินธุ์</v>
          </cell>
          <cell r="C1205" t="str">
            <v>2567</v>
          </cell>
          <cell r="D1205" t="str">
            <v>โครงการอำนวยความปลอดภัยสนับสนุนด้านคมนาคมและระบบโลจิสติกส์</v>
          </cell>
          <cell r="E1205" t="str">
            <v>ปรับปรุงจุดเสี่ยงจุดอันตราย</v>
          </cell>
          <cell r="F1205" t="str">
            <v>รายการปีเดียว ราคาต่อหน่วยต่ำกว่า 10 ล้านบาท (พลางก่อน1)</v>
          </cell>
          <cell r="G1205" t="str">
            <v>วิธี e-Bidding</v>
          </cell>
          <cell r="H1205" t="str">
            <v>ปรับปรุงจุดเสี่ยงจุดอันตราย</v>
          </cell>
          <cell r="I1205" t="str">
            <v>08007190061703210378</v>
          </cell>
          <cell r="J1205" t="str">
            <v>เมือง</v>
          </cell>
          <cell r="K1205" t="str">
            <v>กาฬสินธุ์</v>
          </cell>
          <cell r="L1205">
            <v>1</v>
          </cell>
          <cell r="M1205" t="str">
            <v>แห่ง</v>
          </cell>
          <cell r="N1205" t="str">
            <v>13 ธ.ค. 2566</v>
          </cell>
          <cell r="O1205" t="str">
            <v/>
          </cell>
          <cell r="P1205">
            <v>1500000</v>
          </cell>
          <cell r="Q1205">
            <v>1500000</v>
          </cell>
          <cell r="R1205" t="str">
            <v>ลงนามในสัญญา</v>
          </cell>
          <cell r="S1205" t="str">
            <v/>
          </cell>
          <cell r="T1205" t="str">
            <v>สำนักงานทางหลวงชนบทที่ 16 (กาฬสินธุ์)</v>
          </cell>
          <cell r="U1205" t="str">
            <v>แขวงทางหลวงชนบทกาฬสินธุ์</v>
          </cell>
          <cell r="V1205" t="str">
            <v>สำนักอำนวยความปลอดภัย</v>
          </cell>
          <cell r="W1205" t="str">
            <v>กาฬสินธุ์</v>
          </cell>
          <cell r="X1205" t="str">
            <v/>
          </cell>
          <cell r="Y1205">
            <v>1504115.28</v>
          </cell>
          <cell r="Z1205">
            <v>1</v>
          </cell>
          <cell r="AA1205" t="str">
            <v>แห่ง</v>
          </cell>
          <cell r="AB1205" t="str">
            <v>-</v>
          </cell>
          <cell r="AC1205" t="str">
            <v>-</v>
          </cell>
          <cell r="AD1205" t="str">
            <v>-</v>
          </cell>
          <cell r="AE1205" t="str">
            <v>-</v>
          </cell>
          <cell r="AF1205" t="str">
            <v>-</v>
          </cell>
          <cell r="AG1205" t="str">
            <v>-</v>
          </cell>
          <cell r="AH1205" t="str">
            <v>24 ม.ค. 2567</v>
          </cell>
          <cell r="AI1205" t="str">
            <v>18 ม.ค. 2567</v>
          </cell>
          <cell r="AJ1205" t="str">
            <v>1 ก.พ. 2567</v>
          </cell>
          <cell r="AK1205" t="str">
            <v>5 ก.พ. 2567</v>
          </cell>
          <cell r="AL1205">
            <v>3</v>
          </cell>
          <cell r="AM1205">
            <v>3</v>
          </cell>
          <cell r="AN1205">
            <v>3</v>
          </cell>
          <cell r="AO1205">
            <v>3</v>
          </cell>
          <cell r="AP1205" t="str">
            <v>0105542068901</v>
          </cell>
          <cell r="AR1205" t="str">
            <v>บริษัท เค เอ็น วี อินเตอร์เทรด จำกัด</v>
          </cell>
          <cell r="AS1205" t="str">
            <v/>
          </cell>
          <cell r="AT1205">
            <v>1498000</v>
          </cell>
          <cell r="AU1205">
            <v>1498000</v>
          </cell>
          <cell r="AV1205" t="str">
            <v/>
          </cell>
          <cell r="AW1205" t="str">
            <v>ขทช.กส.23/2567</v>
          </cell>
          <cell r="AX1205" t="str">
            <v>27 ก.พ. 2567</v>
          </cell>
          <cell r="AY1205" t="str">
            <v>28 ก.พ. 2567</v>
          </cell>
          <cell r="AZ1205" t="str">
            <v>27 พ.ค. 2567</v>
          </cell>
          <cell r="BA1205">
            <v>90</v>
          </cell>
          <cell r="BB1205" t="str">
            <v>ภูวไนย ไชยวรรณ</v>
          </cell>
          <cell r="BC1205">
            <v>1498000</v>
          </cell>
          <cell r="BD1205">
            <v>1498000</v>
          </cell>
          <cell r="BF1205">
            <v>2000</v>
          </cell>
          <cell r="BG1205">
            <v>6115.2800000000279</v>
          </cell>
          <cell r="BI1205" t="str">
            <v xml:space="preserve"> 5 ก.พ.67</v>
          </cell>
          <cell r="BJ1205">
            <v>0.40656990067942317</v>
          </cell>
        </row>
        <row r="1206">
          <cell r="A1206" t="str">
            <v>ปรับปรุงจุดเสี่ยงจุดอันตราย ถนนสาย กส.4064 แยกทางหลวงหมายเลข 2416 - บ้านน้อยบึงอร่าม  อ.ยางตลาด จ.กาฬสินธุ์</v>
          </cell>
          <cell r="C1206" t="str">
            <v>2567</v>
          </cell>
          <cell r="D1206" t="str">
            <v>โครงการอำนวยความปลอดภัยสนับสนุนด้านคมนาคมและระบบโลจิสติกส์</v>
          </cell>
          <cell r="E1206" t="str">
            <v>ปรับปรุงจุดเสี่ยงจุดอันตราย</v>
          </cell>
          <cell r="F1206" t="str">
            <v>รายการปีเดียว ราคาต่อหน่วยต่ำกว่า 10 ล้านบาท (พลางก่อน1)</v>
          </cell>
          <cell r="G1206" t="str">
            <v>วิธี e-Bidding</v>
          </cell>
          <cell r="H1206" t="str">
            <v>ปรับปรุงจุดเสี่ยงจุดอันตราย</v>
          </cell>
          <cell r="I1206" t="str">
            <v>08007190061703210378</v>
          </cell>
          <cell r="J1206" t="str">
            <v>ยางตลาด</v>
          </cell>
          <cell r="K1206" t="str">
            <v>กาฬสินธุ์</v>
          </cell>
          <cell r="L1206">
            <v>1</v>
          </cell>
          <cell r="M1206" t="str">
            <v>แห่ง</v>
          </cell>
          <cell r="N1206" t="str">
            <v>13 ธ.ค. 2566</v>
          </cell>
          <cell r="O1206" t="str">
            <v/>
          </cell>
          <cell r="P1206">
            <v>1300000</v>
          </cell>
          <cell r="Q1206">
            <v>1300000</v>
          </cell>
          <cell r="R1206" t="str">
            <v>ลงนามในสัญญา</v>
          </cell>
          <cell r="S1206" t="str">
            <v/>
          </cell>
          <cell r="T1206" t="str">
            <v>สำนักงานทางหลวงชนบทที่ 16 (กาฬสินธุ์)</v>
          </cell>
          <cell r="U1206" t="str">
            <v>แขวงทางหลวงชนบทกาฬสินธุ์</v>
          </cell>
          <cell r="V1206" t="str">
            <v>สำนักอำนวยความปลอดภัย</v>
          </cell>
          <cell r="W1206" t="str">
            <v>กาฬสินธุ์</v>
          </cell>
          <cell r="X1206" t="str">
            <v/>
          </cell>
          <cell r="Y1206">
            <v>1300171.49</v>
          </cell>
          <cell r="Z1206">
            <v>1</v>
          </cell>
          <cell r="AA1206" t="str">
            <v>แห่ง</v>
          </cell>
          <cell r="AB1206" t="str">
            <v>-</v>
          </cell>
          <cell r="AC1206" t="str">
            <v>-</v>
          </cell>
          <cell r="AD1206" t="str">
            <v>-</v>
          </cell>
          <cell r="AE1206" t="str">
            <v>-</v>
          </cell>
          <cell r="AF1206" t="str">
            <v>-</v>
          </cell>
          <cell r="AG1206" t="str">
            <v>-</v>
          </cell>
          <cell r="AH1206" t="str">
            <v>24 ม.ค. 2567</v>
          </cell>
          <cell r="AI1206" t="str">
            <v>18 ม.ค. 2567</v>
          </cell>
          <cell r="AJ1206" t="str">
            <v>1 ก.พ. 2567</v>
          </cell>
          <cell r="AK1206" t="str">
            <v>15 ก.พ. 2567</v>
          </cell>
          <cell r="AL1206">
            <v>4</v>
          </cell>
          <cell r="AM1206">
            <v>4</v>
          </cell>
          <cell r="AN1206">
            <v>4</v>
          </cell>
          <cell r="AO1206">
            <v>4</v>
          </cell>
          <cell r="AP1206" t="str">
            <v xml:space="preserve">0205551011656 </v>
          </cell>
          <cell r="AR1206" t="str">
            <v>บริษัท พี-เพอร์ซัน แอนด์ ซัพพลาย จำกัด</v>
          </cell>
          <cell r="AS1206" t="str">
            <v/>
          </cell>
          <cell r="AT1206">
            <v>1295500</v>
          </cell>
          <cell r="AU1206">
            <v>1295500</v>
          </cell>
          <cell r="AV1206" t="str">
            <v/>
          </cell>
          <cell r="AW1206" t="str">
            <v>ขทช.กส.31/2567</v>
          </cell>
          <cell r="AX1206" t="str">
            <v>12 มี.ค. 2567</v>
          </cell>
          <cell r="AY1206" t="str">
            <v>13 มี.ค. 2567</v>
          </cell>
          <cell r="AZ1206" t="str">
            <v>26 พ.ค. 2567</v>
          </cell>
          <cell r="BA1206">
            <v>75</v>
          </cell>
          <cell r="BC1206">
            <v>1295500</v>
          </cell>
          <cell r="BD1206">
            <v>1295500</v>
          </cell>
          <cell r="BF1206">
            <v>4500</v>
          </cell>
          <cell r="BG1206">
            <v>4671.4899999999907</v>
          </cell>
          <cell r="BI1206" t="str">
            <v xml:space="preserve"> 15 ก.พ.67</v>
          </cell>
          <cell r="BJ1206">
            <v>0.35929798768314714</v>
          </cell>
        </row>
        <row r="1207">
          <cell r="A1207" t="str">
            <v xml:space="preserve">ปรับปรุงจุดเสี่ยงจุดอันตราย ถนนสาย กส.3007 แยกทางหลวงหมายเลข 213 - อำเภอนามน อ.สมเด็จ, นามน จ.กาฬสินธุ์ </v>
          </cell>
          <cell r="C1207" t="str">
            <v>2567</v>
          </cell>
          <cell r="D1207" t="str">
            <v>โครงการอำนวยความปลอดภัยสนับสนุนด้านคมนาคมและระบบโลจิสติกส์</v>
          </cell>
          <cell r="E1207" t="str">
            <v>ปรับปรุงจุดเสี่ยงจุดอันตราย</v>
          </cell>
          <cell r="F1207" t="str">
            <v>รายการปีเดียว ราคาต่อหน่วยต่ำกว่า 10 ล้านบาท (พลางก่อน1)</v>
          </cell>
          <cell r="G1207" t="str">
            <v>วิธี e-Bidding</v>
          </cell>
          <cell r="H1207" t="str">
            <v>ปรับปรุงจุดเสี่ยงจุดอันตราย</v>
          </cell>
          <cell r="I1207" t="str">
            <v>08007190061703210378</v>
          </cell>
          <cell r="K1207" t="str">
            <v>กาฬสินธุ์</v>
          </cell>
          <cell r="L1207">
            <v>1</v>
          </cell>
          <cell r="M1207" t="str">
            <v>แห่ง</v>
          </cell>
          <cell r="N1207" t="str">
            <v>13 ธ.ค. 2566</v>
          </cell>
          <cell r="O1207" t="str">
            <v/>
          </cell>
          <cell r="P1207">
            <v>1000000</v>
          </cell>
          <cell r="Q1207">
            <v>1000000</v>
          </cell>
          <cell r="R1207" t="str">
            <v>ลงนามในสัญญา</v>
          </cell>
          <cell r="S1207" t="str">
            <v/>
          </cell>
          <cell r="T1207" t="str">
            <v>สำนักงานทางหลวงชนบทที่ 16 (กาฬสินธุ์)</v>
          </cell>
          <cell r="U1207" t="str">
            <v>แขวงทางหลวงชนบทกาฬสินธุ์</v>
          </cell>
          <cell r="V1207" t="str">
            <v>สำนักอำนวยความปลอดภัย</v>
          </cell>
          <cell r="W1207" t="str">
            <v>กาฬสินธุ์</v>
          </cell>
          <cell r="X1207" t="str">
            <v/>
          </cell>
          <cell r="Y1207">
            <v>1004236</v>
          </cell>
          <cell r="Z1207">
            <v>1</v>
          </cell>
          <cell r="AA1207" t="str">
            <v>แห่ง</v>
          </cell>
          <cell r="AB1207" t="str">
            <v>-</v>
          </cell>
          <cell r="AC1207" t="str">
            <v>1</v>
          </cell>
          <cell r="AD1207" t="str">
            <v>แห่ง</v>
          </cell>
          <cell r="AE1207" t="str">
            <v>-</v>
          </cell>
          <cell r="AF1207" t="str">
            <v>1</v>
          </cell>
          <cell r="AG1207" t="str">
            <v>แห่ง</v>
          </cell>
          <cell r="AH1207" t="str">
            <v>5 ม.ค. 2567</v>
          </cell>
          <cell r="AI1207" t="str">
            <v>26 ธ.ค. 2566</v>
          </cell>
          <cell r="AJ1207" t="str">
            <v>15 ม.ค. 2567</v>
          </cell>
          <cell r="AK1207" t="str">
            <v>19 ม.ค. 2567</v>
          </cell>
          <cell r="AL1207">
            <v>4</v>
          </cell>
          <cell r="AM1207">
            <v>4</v>
          </cell>
          <cell r="AN1207">
            <v>4</v>
          </cell>
          <cell r="AO1207">
            <v>4</v>
          </cell>
          <cell r="AP1207" t="str">
            <v xml:space="preserve">0205551011656 </v>
          </cell>
          <cell r="AR1207" t="str">
            <v>บริษัท พี-เพอร์ซัน แอนด์ ซัพพลาย จำกัด</v>
          </cell>
          <cell r="AS1207" t="str">
            <v/>
          </cell>
          <cell r="AT1207">
            <v>994000</v>
          </cell>
          <cell r="AU1207">
            <v>994000</v>
          </cell>
          <cell r="AV1207" t="str">
            <v/>
          </cell>
          <cell r="AW1207" t="str">
            <v>ขทช.กส.33/2567</v>
          </cell>
          <cell r="AX1207" t="str">
            <v>12 มี.ค. 2567</v>
          </cell>
          <cell r="AY1207" t="str">
            <v>13 มี.ค. 2567</v>
          </cell>
          <cell r="AZ1207" t="str">
            <v>26 พ.ค. 2567</v>
          </cell>
          <cell r="BA1207">
            <v>75</v>
          </cell>
          <cell r="BC1207">
            <v>994000</v>
          </cell>
          <cell r="BD1207">
            <v>994000</v>
          </cell>
          <cell r="BF1207">
            <v>6000</v>
          </cell>
          <cell r="BG1207">
            <v>10236</v>
          </cell>
          <cell r="BI1207" t="str">
            <v xml:space="preserve"> 2 ก.พ.67</v>
          </cell>
          <cell r="BJ1207">
            <v>1.01928232009209</v>
          </cell>
        </row>
        <row r="1208">
          <cell r="A1208" t="str">
            <v>ปรับปรุงจุดเสี่ยงจุดอันตราย ถนนสาย กส.4003 แยกทางหลวงหมายเลข 2336 - บ้านโคกศรี  อ.นามน, ห้วยผึ้ง จ.กาฬสินธุ์</v>
          </cell>
          <cell r="C1208" t="str">
            <v>2567</v>
          </cell>
          <cell r="D1208" t="str">
            <v>โครงการอำนวยความปลอดภัยสนับสนุนด้านคมนาคมและระบบโลจิสติกส์</v>
          </cell>
          <cell r="E1208" t="str">
            <v>ปรับปรุงจุดเสี่ยงจุดอันตราย</v>
          </cell>
          <cell r="F1208" t="str">
            <v>รายการปีเดียว ราคาต่อหน่วยต่ำกว่า 10 ล้านบาท (พลางก่อน1)</v>
          </cell>
          <cell r="G1208" t="str">
            <v>วิธี e-Bidding</v>
          </cell>
          <cell r="H1208" t="str">
            <v>ปรับปรุงจุดเสี่ยงจุดอันตราย</v>
          </cell>
          <cell r="I1208" t="str">
            <v>08007190061703210378</v>
          </cell>
          <cell r="J1208" t="str">
            <v>นามน</v>
          </cell>
          <cell r="K1208" t="str">
            <v>กาฬสินธุ์</v>
          </cell>
          <cell r="L1208">
            <v>1</v>
          </cell>
          <cell r="M1208" t="str">
            <v>แห่ง</v>
          </cell>
          <cell r="N1208" t="str">
            <v>13 ธ.ค. 2566</v>
          </cell>
          <cell r="O1208" t="str">
            <v/>
          </cell>
          <cell r="P1208">
            <v>1200000</v>
          </cell>
          <cell r="Q1208">
            <v>1200000</v>
          </cell>
          <cell r="R1208" t="str">
            <v>ลงนามในสัญญา</v>
          </cell>
          <cell r="S1208" t="str">
            <v/>
          </cell>
          <cell r="T1208" t="str">
            <v>สำนักงานทางหลวงชนบทที่ 16 (กาฬสินธุ์)</v>
          </cell>
          <cell r="U1208" t="str">
            <v>แขวงทางหลวงชนบทกาฬสินธุ์</v>
          </cell>
          <cell r="V1208" t="str">
            <v>สำนักอำนวยความปลอดภัย</v>
          </cell>
          <cell r="W1208" t="str">
            <v>กาฬสินธุ์</v>
          </cell>
          <cell r="X1208" t="str">
            <v/>
          </cell>
          <cell r="Y1208">
            <v>1204370.58</v>
          </cell>
          <cell r="Z1208">
            <v>1</v>
          </cell>
          <cell r="AA1208" t="str">
            <v>แห่ง</v>
          </cell>
          <cell r="AB1208" t="str">
            <v>-</v>
          </cell>
          <cell r="AC1208" t="str">
            <v>1.00</v>
          </cell>
          <cell r="AD1208" t="str">
            <v>เมตร</v>
          </cell>
          <cell r="AE1208" t="str">
            <v>-</v>
          </cell>
          <cell r="AF1208" t="str">
            <v>1.00</v>
          </cell>
          <cell r="AG1208" t="str">
            <v>เมตร</v>
          </cell>
          <cell r="AH1208" t="str">
            <v>5 ม.ค. 2567</v>
          </cell>
          <cell r="AI1208" t="str">
            <v>26 ธ.ค. 2566</v>
          </cell>
          <cell r="AJ1208" t="str">
            <v>15 ม.ค. 2567</v>
          </cell>
          <cell r="AK1208" t="str">
            <v>19 ม.ค. 2567</v>
          </cell>
          <cell r="AL1208">
            <v>2</v>
          </cell>
          <cell r="AM1208">
            <v>2</v>
          </cell>
          <cell r="AN1208">
            <v>2</v>
          </cell>
          <cell r="AO1208">
            <v>2</v>
          </cell>
          <cell r="AP1208" t="str">
            <v>0105553139596</v>
          </cell>
          <cell r="AR1208" t="str">
            <v>บจก.บีทูบี อินเตอร์คอนเน็ค</v>
          </cell>
          <cell r="AS1208" t="str">
            <v/>
          </cell>
          <cell r="AT1208">
            <v>1197500</v>
          </cell>
          <cell r="AU1208">
            <v>1197500</v>
          </cell>
          <cell r="AV1208" t="str">
            <v/>
          </cell>
          <cell r="AW1208" t="str">
            <v>ขทช.กส.13/2567</v>
          </cell>
          <cell r="AX1208" t="str">
            <v>8 ก.พ. 2567</v>
          </cell>
          <cell r="AY1208" t="str">
            <v>9 ก.พ. 2567</v>
          </cell>
          <cell r="AZ1208" t="str">
            <v>23 พ.ค. 2567</v>
          </cell>
          <cell r="BA1208">
            <v>75</v>
          </cell>
          <cell r="BC1208">
            <v>1197500</v>
          </cell>
          <cell r="BD1208">
            <v>1197500</v>
          </cell>
          <cell r="BF1208">
            <v>2500</v>
          </cell>
          <cell r="BG1208">
            <v>6870.5800000000745</v>
          </cell>
          <cell r="BI1208" t="str">
            <v xml:space="preserve"> 2 ก.พ.67</v>
          </cell>
          <cell r="BJ1208">
            <v>0.57047059385991261</v>
          </cell>
        </row>
        <row r="1209">
          <cell r="A1209" t="str">
            <v>ปรับปรุงจุดเสี่ยงจุดอันตราย ถนนสาย กส.4066 แยกทางหลวงหมายเลข 2046 - บ้านนาไคร้  อ.กุฉินารายณ์ จ.กาฬสินธุ์</v>
          </cell>
          <cell r="C1209" t="str">
            <v>2567</v>
          </cell>
          <cell r="D1209" t="str">
            <v>โครงการอำนวยความปลอดภัยสนับสนุนด้านคมนาคมและระบบโลจิสติกส์</v>
          </cell>
          <cell r="E1209" t="str">
            <v>ปรับปรุงจุดเสี่ยงจุดอันตราย</v>
          </cell>
          <cell r="F1209" t="str">
            <v>รายการปีเดียว ราคาต่อหน่วยต่ำกว่า 10 ล้านบาท (พลางก่อน1)</v>
          </cell>
          <cell r="G1209" t="str">
            <v>วิธี e-Bidding</v>
          </cell>
          <cell r="H1209" t="str">
            <v>ปรับปรุงจุดเสี่ยงจุดอันตราย</v>
          </cell>
          <cell r="I1209" t="str">
            <v>08007190061703210378</v>
          </cell>
          <cell r="J1209" t="str">
            <v>กุฉินารายณ์</v>
          </cell>
          <cell r="K1209" t="str">
            <v>กาฬสินธุ์</v>
          </cell>
          <cell r="L1209">
            <v>1</v>
          </cell>
          <cell r="M1209" t="str">
            <v>แห่ง</v>
          </cell>
          <cell r="N1209" t="str">
            <v>13 ธ.ค. 2566</v>
          </cell>
          <cell r="O1209" t="str">
            <v/>
          </cell>
          <cell r="P1209">
            <v>1000000</v>
          </cell>
          <cell r="Q1209">
            <v>1000000</v>
          </cell>
          <cell r="R1209" t="str">
            <v>ลงนามในสัญญา</v>
          </cell>
          <cell r="S1209" t="str">
            <v/>
          </cell>
          <cell r="T1209" t="str">
            <v>สำนักงานทางหลวงชนบทที่ 16 (กาฬสินธุ์)</v>
          </cell>
          <cell r="U1209" t="str">
            <v>แขวงทางหลวงชนบทกาฬสินธุ์</v>
          </cell>
          <cell r="V1209" t="str">
            <v>สำนักอำนวยความปลอดภัย</v>
          </cell>
          <cell r="W1209" t="str">
            <v>กาฬสินธุ์</v>
          </cell>
          <cell r="X1209" t="str">
            <v/>
          </cell>
          <cell r="Y1209">
            <v>1007580.29</v>
          </cell>
          <cell r="Z1209">
            <v>1</v>
          </cell>
          <cell r="AA1209" t="str">
            <v>แห่ง</v>
          </cell>
          <cell r="AB1209" t="str">
            <v>-</v>
          </cell>
          <cell r="AC1209" t="str">
            <v>1</v>
          </cell>
          <cell r="AD1209" t="str">
            <v>แห่ง</v>
          </cell>
          <cell r="AE1209" t="str">
            <v>-</v>
          </cell>
          <cell r="AF1209" t="str">
            <v>1</v>
          </cell>
          <cell r="AG1209" t="str">
            <v>แห่ง</v>
          </cell>
          <cell r="AH1209" t="str">
            <v>15 ม.ค. 2567</v>
          </cell>
          <cell r="AI1209" t="str">
            <v>9 ม.ค. 2567</v>
          </cell>
          <cell r="AJ1209" t="str">
            <v>23 ม.ค. 2567</v>
          </cell>
          <cell r="AK1209" t="str">
            <v>16 ก.พ. 2567</v>
          </cell>
          <cell r="AL1209">
            <v>4</v>
          </cell>
          <cell r="AM1209">
            <v>4</v>
          </cell>
          <cell r="AN1209">
            <v>4</v>
          </cell>
          <cell r="AO1209">
            <v>4</v>
          </cell>
          <cell r="AP1209" t="str">
            <v xml:space="preserve">0205551011656 </v>
          </cell>
          <cell r="AR1209" t="str">
            <v>บริษัท พี-เพอร์ซัน แอนด์ ซัพพลาย จำกัด</v>
          </cell>
          <cell r="AS1209" t="str">
            <v/>
          </cell>
          <cell r="AT1209">
            <v>994500</v>
          </cell>
          <cell r="AU1209">
            <v>994500</v>
          </cell>
          <cell r="AV1209" t="str">
            <v/>
          </cell>
          <cell r="AW1209" t="str">
            <v>ขทช.กส.32/2567</v>
          </cell>
          <cell r="AX1209" t="str">
            <v>12 มี.ค. 2567</v>
          </cell>
          <cell r="AY1209" t="str">
            <v>13 มี.ค. 2567</v>
          </cell>
          <cell r="AZ1209" t="str">
            <v>25 มิ.ย. 2567</v>
          </cell>
          <cell r="BA1209">
            <v>75</v>
          </cell>
          <cell r="BC1209">
            <v>994500</v>
          </cell>
          <cell r="BD1209">
            <v>994500</v>
          </cell>
          <cell r="BF1209">
            <v>5500</v>
          </cell>
          <cell r="BG1209">
            <v>13080.290000000037</v>
          </cell>
          <cell r="BI1209" t="str">
            <v xml:space="preserve"> 16 ก.พ.67</v>
          </cell>
          <cell r="BJ1209">
            <v>1.2981883557885037</v>
          </cell>
        </row>
        <row r="1210">
          <cell r="A1210" t="str">
            <v>ปรับปรุงจุดเสี่ยงจุดอันตราย ถนนสาย กส.5074 แยกทางหลวงชนบท กส.2008 - อ่างเก็บน้ำลำพะยังตอนบน  อ.เขาวง จ.กาฬสินธุ์</v>
          </cell>
          <cell r="C1210" t="str">
            <v>2567</v>
          </cell>
          <cell r="D1210" t="str">
            <v>โครงการอำนวยความปลอดภัยสนับสนุนด้านคมนาคมและระบบโลจิสติกส์</v>
          </cell>
          <cell r="E1210" t="str">
            <v>ปรับปรุงจุดเสี่ยงจุดอันตราย</v>
          </cell>
          <cell r="F1210" t="str">
            <v>รายการปีเดียว ราคาต่อหน่วยต่ำกว่า 10 ล้านบาท (พลางก่อน1)</v>
          </cell>
          <cell r="G1210" t="str">
            <v>วิธี e-Bidding</v>
          </cell>
          <cell r="H1210" t="str">
            <v>ปรับปรุงจุดเสี่ยงจุดอันตราย</v>
          </cell>
          <cell r="I1210" t="str">
            <v>08007190061703210378</v>
          </cell>
          <cell r="J1210" t="str">
            <v>เขาวง</v>
          </cell>
          <cell r="K1210" t="str">
            <v>กาฬสินธุ์</v>
          </cell>
          <cell r="L1210">
            <v>1</v>
          </cell>
          <cell r="M1210" t="str">
            <v>แห่ง</v>
          </cell>
          <cell r="N1210" t="str">
            <v>13 ธ.ค. 2566</v>
          </cell>
          <cell r="O1210" t="str">
            <v/>
          </cell>
          <cell r="P1210">
            <v>1200000</v>
          </cell>
          <cell r="Q1210">
            <v>1200000</v>
          </cell>
          <cell r="R1210" t="str">
            <v>ลงนามในสัญญา</v>
          </cell>
          <cell r="S1210" t="str">
            <v/>
          </cell>
          <cell r="T1210" t="str">
            <v>สำนักงานทางหลวงชนบทที่ 16 (กาฬสินธุ์)</v>
          </cell>
          <cell r="U1210" t="str">
            <v>แขวงทางหลวงชนบทกาฬสินธุ์</v>
          </cell>
          <cell r="V1210" t="str">
            <v>สำนักอำนวยความปลอดภัย</v>
          </cell>
          <cell r="W1210" t="str">
            <v>กาฬสินธุ์</v>
          </cell>
          <cell r="X1210" t="str">
            <v/>
          </cell>
          <cell r="Y1210">
            <v>1206577.94</v>
          </cell>
          <cell r="Z1210">
            <v>1</v>
          </cell>
          <cell r="AA1210" t="str">
            <v>แห่ง</v>
          </cell>
          <cell r="AB1210" t="str">
            <v>-</v>
          </cell>
          <cell r="AC1210" t="str">
            <v>1.00</v>
          </cell>
          <cell r="AD1210" t="str">
            <v>เมตร</v>
          </cell>
          <cell r="AE1210" t="str">
            <v>-</v>
          </cell>
          <cell r="AF1210" t="str">
            <v>1.00</v>
          </cell>
          <cell r="AG1210" t="str">
            <v>เมตร</v>
          </cell>
          <cell r="AH1210" t="str">
            <v>5 ม.ค. 2567</v>
          </cell>
          <cell r="AI1210" t="str">
            <v>26 ธ.ค. 2566</v>
          </cell>
          <cell r="AJ1210" t="str">
            <v>15 ม.ค. 2567</v>
          </cell>
          <cell r="AK1210" t="str">
            <v>19 ม.ค. 2567</v>
          </cell>
          <cell r="AL1210">
            <v>3</v>
          </cell>
          <cell r="AM1210">
            <v>3</v>
          </cell>
          <cell r="AN1210">
            <v>3</v>
          </cell>
          <cell r="AO1210">
            <v>3</v>
          </cell>
          <cell r="AP1210" t="str">
            <v>0105544007313</v>
          </cell>
          <cell r="AR1210" t="str">
            <v>บจก.พี.เอ.แซด.เซอร์วิส แอนด์ แอ๊ดเซสซอรี่ ซัพพลาย</v>
          </cell>
          <cell r="AS1210" t="str">
            <v/>
          </cell>
          <cell r="AT1210">
            <v>1198000</v>
          </cell>
          <cell r="AU1210">
            <v>1198000</v>
          </cell>
          <cell r="AV1210" t="str">
            <v/>
          </cell>
          <cell r="AW1210" t="str">
            <v>ขทช.กส.16/2567</v>
          </cell>
          <cell r="AX1210" t="str">
            <v>8 ก.พ. 2567</v>
          </cell>
          <cell r="AY1210" t="str">
            <v>9 ก.พ. 2567</v>
          </cell>
          <cell r="AZ1210" t="str">
            <v>23 พ.ค. 2567</v>
          </cell>
          <cell r="BA1210">
            <v>75</v>
          </cell>
          <cell r="BC1210">
            <v>1198000</v>
          </cell>
          <cell r="BD1210">
            <v>1198000</v>
          </cell>
          <cell r="BF1210">
            <v>2000</v>
          </cell>
          <cell r="BG1210">
            <v>8577.9399999999441</v>
          </cell>
          <cell r="BI1210" t="str">
            <v xml:space="preserve"> 2 ก.พ.67</v>
          </cell>
          <cell r="BJ1210">
            <v>0.71093128057686394</v>
          </cell>
        </row>
        <row r="1211">
          <cell r="A1211" t="str">
            <v>ปรับปรุงจุดเสี่ยงจุดอันตราย ถนนสาย กส.4076 แยกทางหลวงหมายเลข 2289 - บ้านหนองไผ่  อ.สามชัย จ.กาฬสินธุ์</v>
          </cell>
          <cell r="C1211" t="str">
            <v>2567</v>
          </cell>
          <cell r="D1211" t="str">
            <v>โครงการอำนวยความปลอดภัยสนับสนุนด้านคมนาคมและระบบโลจิสติกส์</v>
          </cell>
          <cell r="E1211" t="str">
            <v>ปรับปรุงจุดเสี่ยงจุดอันตราย</v>
          </cell>
          <cell r="F1211" t="str">
            <v>รายการปีเดียว ราคาต่อหน่วยต่ำกว่า 10 ล้านบาท (พลางก่อน1)</v>
          </cell>
          <cell r="G1211" t="str">
            <v>วิธี e-Bidding</v>
          </cell>
          <cell r="H1211" t="str">
            <v>ปรับปรุงจุดเสี่ยงจุดอันตราย</v>
          </cell>
          <cell r="I1211" t="str">
            <v>08007190061703210378</v>
          </cell>
          <cell r="J1211" t="str">
            <v>สามชัย</v>
          </cell>
          <cell r="K1211" t="str">
            <v>กาฬสินธุ์</v>
          </cell>
          <cell r="L1211">
            <v>1</v>
          </cell>
          <cell r="M1211" t="str">
            <v>แห่ง</v>
          </cell>
          <cell r="N1211" t="str">
            <v>13 ธ.ค. 2566</v>
          </cell>
          <cell r="O1211" t="str">
            <v/>
          </cell>
          <cell r="P1211">
            <v>1500000</v>
          </cell>
          <cell r="Q1211">
            <v>1500000</v>
          </cell>
          <cell r="R1211" t="str">
            <v>ลงนามในสัญญา</v>
          </cell>
          <cell r="S1211" t="str">
            <v/>
          </cell>
          <cell r="T1211" t="str">
            <v>สำนักงานทางหลวงชนบทที่ 16 (กาฬสินธุ์)</v>
          </cell>
          <cell r="U1211" t="str">
            <v>แขวงทางหลวงชนบทกาฬสินธุ์</v>
          </cell>
          <cell r="V1211" t="str">
            <v>สำนักอำนวยความปลอดภัย</v>
          </cell>
          <cell r="W1211" t="str">
            <v>กาฬสินธุ์</v>
          </cell>
          <cell r="X1211" t="str">
            <v/>
          </cell>
          <cell r="Y1211">
            <v>1500123.19</v>
          </cell>
          <cell r="Z1211">
            <v>1</v>
          </cell>
          <cell r="AA1211" t="str">
            <v>แห่ง</v>
          </cell>
          <cell r="AB1211" t="str">
            <v>-</v>
          </cell>
          <cell r="AC1211" t="str">
            <v>1</v>
          </cell>
          <cell r="AD1211" t="str">
            <v>แห่ง</v>
          </cell>
          <cell r="AE1211" t="str">
            <v>-</v>
          </cell>
          <cell r="AF1211" t="str">
            <v>1</v>
          </cell>
          <cell r="AG1211" t="str">
            <v>แห่ง</v>
          </cell>
          <cell r="AH1211" t="str">
            <v>24 ม.ค. 2567</v>
          </cell>
          <cell r="AI1211" t="str">
            <v>18 ม.ค. 2567</v>
          </cell>
          <cell r="AJ1211" t="str">
            <v>2 ก.พ. 2567</v>
          </cell>
          <cell r="AK1211" t="str">
            <v>7 ก.พ. 2567</v>
          </cell>
          <cell r="AL1211">
            <v>3</v>
          </cell>
          <cell r="AM1211">
            <v>3</v>
          </cell>
          <cell r="AN1211">
            <v>3</v>
          </cell>
          <cell r="AO1211">
            <v>3</v>
          </cell>
          <cell r="AP1211" t="str">
            <v>1015549082399</v>
          </cell>
          <cell r="AR1211" t="str">
            <v>บมจ.เซอร์กิต ดีไซน์ แอนด์ เอ็นจิเนียริ่ง</v>
          </cell>
          <cell r="AS1211" t="str">
            <v/>
          </cell>
          <cell r="AT1211">
            <v>1498000</v>
          </cell>
          <cell r="AU1211">
            <v>1498000</v>
          </cell>
          <cell r="AV1211" t="str">
            <v/>
          </cell>
          <cell r="AW1211" t="str">
            <v>ขทช.กส.26/2567</v>
          </cell>
          <cell r="AX1211" t="str">
            <v>29 ก.พ. 2567</v>
          </cell>
          <cell r="AY1211" t="str">
            <v>1 มี.ค. 2567</v>
          </cell>
          <cell r="AZ1211" t="str">
            <v>14 พ.ค. 2567</v>
          </cell>
          <cell r="BA1211">
            <v>75</v>
          </cell>
          <cell r="BC1211">
            <v>1498000</v>
          </cell>
          <cell r="BD1211">
            <v>1498000</v>
          </cell>
          <cell r="BF1211">
            <v>2000</v>
          </cell>
          <cell r="BG1211">
            <v>2123.1899999999441</v>
          </cell>
          <cell r="BI1211" t="str">
            <v xml:space="preserve"> 7 ก.พ.67</v>
          </cell>
          <cell r="BJ1211">
            <v>0.14153437625345583</v>
          </cell>
        </row>
        <row r="1212">
          <cell r="A1212" t="str">
            <v>ปรับปรุงจุดเสี่ยงจุดอันตราย ถนนสาย กส.4070 แยกทางหลวงหมายเลข 2289 - บ้านโนนทัน  อ.สามชัย จ.กาฬสินธุ์</v>
          </cell>
          <cell r="C1212" t="str">
            <v>2567</v>
          </cell>
          <cell r="D1212" t="str">
            <v>โครงการอำนวยความปลอดภัยสนับสนุนด้านคมนาคมและระบบโลจิสติกส์</v>
          </cell>
          <cell r="E1212" t="str">
            <v>ปรับปรุงจุดเสี่ยงจุดอันตราย</v>
          </cell>
          <cell r="F1212" t="str">
            <v>รายการปีเดียว ราคาต่อหน่วยต่ำกว่า 10 ล้านบาท (พลางก่อน1)</v>
          </cell>
          <cell r="G1212" t="str">
            <v>วิธี e-Bidding</v>
          </cell>
          <cell r="H1212" t="str">
            <v>ปรับปรุงจุดเสี่ยงจุดอันตราย</v>
          </cell>
          <cell r="I1212" t="str">
            <v>08007190061703210378</v>
          </cell>
          <cell r="J1212" t="str">
            <v>สามชัย</v>
          </cell>
          <cell r="K1212" t="str">
            <v>กาฬสินธุ์</v>
          </cell>
          <cell r="L1212">
            <v>1</v>
          </cell>
          <cell r="M1212" t="str">
            <v>แห่ง</v>
          </cell>
          <cell r="N1212" t="str">
            <v>28 พ.ย. 2566</v>
          </cell>
          <cell r="O1212" t="str">
            <v/>
          </cell>
          <cell r="P1212">
            <v>1900000</v>
          </cell>
          <cell r="Q1212">
            <v>1900000</v>
          </cell>
          <cell r="R1212" t="str">
            <v>ลงนามในสัญญา</v>
          </cell>
          <cell r="S1212" t="str">
            <v/>
          </cell>
          <cell r="T1212" t="str">
            <v>สำนักงานทางหลวงชนบทที่ 16 (กาฬสินธุ์)</v>
          </cell>
          <cell r="U1212" t="str">
            <v>แขวงทางหลวงชนบทกาฬสินธุ์</v>
          </cell>
          <cell r="V1212" t="str">
            <v>สำนักอำนวยความปลอดภัย</v>
          </cell>
          <cell r="W1212" t="str">
            <v>กาฬสินธุ์</v>
          </cell>
          <cell r="X1212" t="str">
            <v/>
          </cell>
          <cell r="Y1212">
            <v>1909022.27</v>
          </cell>
          <cell r="Z1212">
            <v>1</v>
          </cell>
          <cell r="AA1212" t="str">
            <v>แห่ง</v>
          </cell>
          <cell r="AB1212" t="str">
            <v>-</v>
          </cell>
          <cell r="AC1212" t="str">
            <v>1</v>
          </cell>
          <cell r="AD1212" t="str">
            <v>เมตร</v>
          </cell>
          <cell r="AE1212" t="str">
            <v>-</v>
          </cell>
          <cell r="AF1212" t="str">
            <v>1</v>
          </cell>
          <cell r="AG1212" t="str">
            <v>เมตร</v>
          </cell>
          <cell r="AH1212" t="str">
            <v>19 ธ.ค. 2566</v>
          </cell>
          <cell r="AI1212" t="str">
            <v>13 ธ.ค. 2566</v>
          </cell>
          <cell r="AJ1212" t="str">
            <v>27 ธ.ค. 2566</v>
          </cell>
          <cell r="AK1212" t="str">
            <v>11 ม.ค. 2567</v>
          </cell>
          <cell r="AL1212">
            <v>3</v>
          </cell>
          <cell r="AM1212">
            <v>3</v>
          </cell>
          <cell r="AN1212">
            <v>3</v>
          </cell>
          <cell r="AO1212">
            <v>3</v>
          </cell>
          <cell r="AP1212" t="str">
            <v>0405546001051</v>
          </cell>
          <cell r="AR1212" t="str">
            <v>บจก.ดับเบิ้ล เอ็ม อินเตอร์เนชั่นแนล</v>
          </cell>
          <cell r="AS1212" t="str">
            <v/>
          </cell>
          <cell r="AT1212">
            <v>1893000</v>
          </cell>
          <cell r="AU1212">
            <v>1893000</v>
          </cell>
          <cell r="AV1212" t="str">
            <v/>
          </cell>
          <cell r="AW1212" t="str">
            <v>ขทช.กส.7/2567</v>
          </cell>
          <cell r="AX1212" t="str">
            <v>1 ก.พ. 2567</v>
          </cell>
          <cell r="AY1212" t="str">
            <v>2 ก.พ. 2567</v>
          </cell>
          <cell r="AZ1212" t="str">
            <v>16 พ.ค. 2567</v>
          </cell>
          <cell r="BA1212">
            <v>75</v>
          </cell>
          <cell r="BC1212">
            <v>1893000</v>
          </cell>
          <cell r="BD1212">
            <v>1893000</v>
          </cell>
          <cell r="BF1212">
            <v>7000</v>
          </cell>
          <cell r="BG1212">
            <v>16022.270000000019</v>
          </cell>
          <cell r="BI1212" t="str">
            <v xml:space="preserve"> 2 ก.พ.67</v>
          </cell>
          <cell r="BJ1212">
            <v>0.83929193764722387</v>
          </cell>
        </row>
        <row r="1213">
          <cell r="A1213" t="str">
            <v xml:space="preserve">ปรับปรุงจุดเสี่ยงจุดอันตราย ถนนสาย กส.3009 แยกทางหลวงหมายเลข 214 - อำเภอร่องคำ อ.กมลาไสย, ร่องคำ จ.กาฬสินธุ์ </v>
          </cell>
          <cell r="C1213" t="str">
            <v>2567</v>
          </cell>
          <cell r="D1213" t="str">
            <v>โครงการอำนวยความปลอดภัยสนับสนุนด้านคมนาคมและระบบโลจิสติกส์</v>
          </cell>
          <cell r="E1213" t="str">
            <v>ปรับปรุงจุดเสี่ยงจุดอันตราย</v>
          </cell>
          <cell r="F1213" t="str">
            <v>รายการปีเดียว ราคาต่อหน่วยต่ำกว่า 10 ล้านบาท (พลางก่อน1)</v>
          </cell>
          <cell r="G1213" t="str">
            <v>วิธี e-Bidding</v>
          </cell>
          <cell r="H1213" t="str">
            <v>ปรับปรุงจุดเสี่ยงจุดอันตราย</v>
          </cell>
          <cell r="I1213" t="str">
            <v>08007190061703210378</v>
          </cell>
          <cell r="K1213" t="str">
            <v>กาฬสินธุ์</v>
          </cell>
          <cell r="L1213">
            <v>1</v>
          </cell>
          <cell r="M1213" t="str">
            <v>แห่ง</v>
          </cell>
          <cell r="N1213" t="str">
            <v>26 ต.ค. 2566</v>
          </cell>
          <cell r="O1213" t="str">
            <v/>
          </cell>
          <cell r="P1213">
            <v>1700000</v>
          </cell>
          <cell r="Q1213">
            <v>1700000</v>
          </cell>
          <cell r="R1213" t="str">
            <v>ลงนามในสัญญา</v>
          </cell>
          <cell r="S1213" t="str">
            <v/>
          </cell>
          <cell r="T1213" t="str">
            <v>สำนักงานทางหลวงชนบทที่ 16 (กาฬสินธุ์)</v>
          </cell>
          <cell r="U1213" t="str">
            <v>แขวงทางหลวงชนบทกาฬสินธุ์</v>
          </cell>
          <cell r="V1213" t="str">
            <v>สำนักอำนวยความปลอดภัย</v>
          </cell>
          <cell r="W1213" t="str">
            <v>กาฬสินธุ์</v>
          </cell>
          <cell r="X1213" t="str">
            <v/>
          </cell>
          <cell r="Y1213">
            <v>1701460.98</v>
          </cell>
          <cell r="Z1213">
            <v>0</v>
          </cell>
          <cell r="AB1213" t="str">
            <v>-</v>
          </cell>
          <cell r="AC1213" t="str">
            <v>6.00</v>
          </cell>
          <cell r="AD1213" t="str">
            <v>เมตร</v>
          </cell>
          <cell r="AE1213" t="str">
            <v>AC</v>
          </cell>
          <cell r="AF1213" t="str">
            <v>1.00</v>
          </cell>
          <cell r="AG1213" t="str">
            <v>เมตร</v>
          </cell>
          <cell r="AH1213" t="str">
            <v>27 พ.ย. 2566</v>
          </cell>
          <cell r="AI1213" t="str">
            <v>21 พ.ย. 2566</v>
          </cell>
          <cell r="AJ1213" t="str">
            <v>6 ธ.ค. 2566</v>
          </cell>
          <cell r="AK1213" t="str">
            <v>7 ธ.ค. 2566</v>
          </cell>
          <cell r="AL1213">
            <v>3</v>
          </cell>
          <cell r="AM1213">
            <v>3</v>
          </cell>
          <cell r="AN1213">
            <v>3</v>
          </cell>
          <cell r="AO1213">
            <v>3</v>
          </cell>
          <cell r="AP1213" t="str">
            <v>0135546004974</v>
          </cell>
          <cell r="AR1213" t="str">
            <v>บริษัท ณัฐพงศ์ อินเตอร์ จำกัด</v>
          </cell>
          <cell r="AS1213" t="str">
            <v/>
          </cell>
          <cell r="AT1213">
            <v>1696500</v>
          </cell>
          <cell r="AU1213">
            <v>1696500</v>
          </cell>
          <cell r="AV1213" t="str">
            <v/>
          </cell>
          <cell r="AW1213" t="str">
            <v>5/2567</v>
          </cell>
          <cell r="AX1213" t="str">
            <v>15 ม.ค. 2567</v>
          </cell>
          <cell r="AY1213" t="str">
            <v>15 ม.ค. 2567</v>
          </cell>
          <cell r="AZ1213" t="str">
            <v>26 เม.ย. 2567</v>
          </cell>
          <cell r="BA1213">
            <v>75</v>
          </cell>
          <cell r="BC1213">
            <v>1696500</v>
          </cell>
          <cell r="BD1213">
            <v>1696500</v>
          </cell>
          <cell r="BF1213">
            <v>3500</v>
          </cell>
          <cell r="BG1213">
            <v>4960.9799999999814</v>
          </cell>
          <cell r="BI1213" t="str">
            <v xml:space="preserve"> 2 ก.พ.67</v>
          </cell>
          <cell r="BJ1213">
            <v>0.29157177615674629</v>
          </cell>
        </row>
        <row r="1214">
          <cell r="A1214" t="str">
            <v>ปรับปรุงจุดเสี่ยงจุดอันตราย ถนนสาย กส.4034 แยกทางหลวงหมายเลข 2253 - บ้านคำไฮ  อ.คำม่วง จ.กาฬสินธุ์</v>
          </cell>
          <cell r="C1214" t="str">
            <v>2567</v>
          </cell>
          <cell r="D1214" t="str">
            <v>โครงการอำนวยความปลอดภัยสนับสนุนด้านคมนาคมและระบบโลจิสติกส์</v>
          </cell>
          <cell r="E1214" t="str">
            <v>ปรับปรุงจุดเสี่ยงจุดอันตราย</v>
          </cell>
          <cell r="F1214" t="str">
            <v>รายการปีเดียว ราคาต่อหน่วยต่ำกว่า 10 ล้านบาท (พลางก่อน1)</v>
          </cell>
          <cell r="G1214" t="str">
            <v>วิธี e-Bidding</v>
          </cell>
          <cell r="H1214" t="str">
            <v>ปรับปรุงจุดเสี่ยงจุดอันตราย</v>
          </cell>
          <cell r="I1214" t="str">
            <v>08007190061703210378</v>
          </cell>
          <cell r="J1214" t="str">
            <v>คำม่วง</v>
          </cell>
          <cell r="K1214" t="str">
            <v>กาฬสินธุ์</v>
          </cell>
          <cell r="L1214">
            <v>1</v>
          </cell>
          <cell r="M1214" t="str">
            <v>แห่ง</v>
          </cell>
          <cell r="N1214" t="str">
            <v>26 ต.ค. 2566</v>
          </cell>
          <cell r="O1214" t="str">
            <v/>
          </cell>
          <cell r="P1214">
            <v>1500000</v>
          </cell>
          <cell r="Q1214">
            <v>1500000</v>
          </cell>
          <cell r="R1214" t="str">
            <v>ลงนามในสัญญา</v>
          </cell>
          <cell r="S1214" t="str">
            <v/>
          </cell>
          <cell r="T1214" t="str">
            <v>สำนักงานทางหลวงชนบทที่ 16 (กาฬสินธุ์)</v>
          </cell>
          <cell r="U1214" t="str">
            <v>แขวงทางหลวงชนบทกาฬสินธุ์</v>
          </cell>
          <cell r="V1214" t="str">
            <v>สำนักอำนวยความปลอดภัย</v>
          </cell>
          <cell r="W1214" t="str">
            <v>กาฬสินธุ์</v>
          </cell>
          <cell r="X1214" t="str">
            <v/>
          </cell>
          <cell r="Y1214">
            <v>1504122.31</v>
          </cell>
          <cell r="Z1214">
            <v>0</v>
          </cell>
          <cell r="AB1214" t="str">
            <v>-</v>
          </cell>
          <cell r="AC1214" t="str">
            <v>6.00</v>
          </cell>
          <cell r="AD1214" t="str">
            <v>เมตร</v>
          </cell>
          <cell r="AE1214" t="str">
            <v>AC</v>
          </cell>
          <cell r="AF1214" t="str">
            <v>1.00</v>
          </cell>
          <cell r="AG1214" t="str">
            <v>เมตร</v>
          </cell>
          <cell r="AH1214" t="str">
            <v>27 พ.ย. 2566</v>
          </cell>
          <cell r="AI1214" t="str">
            <v>21 พ.ย. 2566</v>
          </cell>
          <cell r="AJ1214" t="str">
            <v>6 ธ.ค. 2566</v>
          </cell>
          <cell r="AK1214" t="str">
            <v>7 ธ.ค. 2566</v>
          </cell>
          <cell r="AL1214">
            <v>3</v>
          </cell>
          <cell r="AM1214">
            <v>3</v>
          </cell>
          <cell r="AN1214">
            <v>3</v>
          </cell>
          <cell r="AO1214">
            <v>3</v>
          </cell>
          <cell r="AP1214" t="str">
            <v>0405546001051</v>
          </cell>
          <cell r="AR1214" t="str">
            <v>บจก.ดับเบิ้ล เอ็ม อินเตอร์เนชั่นแนล</v>
          </cell>
          <cell r="AS1214" t="str">
            <v/>
          </cell>
          <cell r="AT1214">
            <v>1487430</v>
          </cell>
          <cell r="AU1214">
            <v>1487430</v>
          </cell>
          <cell r="AV1214" t="str">
            <v/>
          </cell>
          <cell r="AW1214" t="str">
            <v>6/2567</v>
          </cell>
          <cell r="AX1214" t="str">
            <v>15 ม.ค. 2567</v>
          </cell>
          <cell r="AY1214" t="str">
            <v>15 ม.ค. 2567</v>
          </cell>
          <cell r="AZ1214" t="str">
            <v>26 เม.ย. 2567</v>
          </cell>
          <cell r="BA1214">
            <v>75</v>
          </cell>
          <cell r="BC1214">
            <v>1487430</v>
          </cell>
          <cell r="BD1214">
            <v>1487430</v>
          </cell>
          <cell r="BF1214">
            <v>12570</v>
          </cell>
          <cell r="BG1214">
            <v>16692.310000000056</v>
          </cell>
          <cell r="BI1214" t="str">
            <v xml:space="preserve"> 2 ก.พ.67</v>
          </cell>
          <cell r="BJ1214">
            <v>1.1097707871908407</v>
          </cell>
        </row>
        <row r="1215">
          <cell r="A1215" t="str">
            <v xml:space="preserve">ปรับปรุงบริเวณย่านชุมชน ถนนสาย กส.3007 แยกทางหลวงหมายเลข 213 - อำเภอนามน อ.สมเด็จ, นามน จ.กาฬสินธุ์ </v>
          </cell>
          <cell r="C1215" t="str">
            <v>2567</v>
          </cell>
          <cell r="D1215" t="str">
            <v>โครงการอำนวยความปลอดภัยสนับสนุนด้านคมนาคมและระบบโลจิสติกส์</v>
          </cell>
          <cell r="E1215" t="str">
            <v>ปรับปรุงบริเวณย่านชุมชน</v>
          </cell>
          <cell r="F1215" t="str">
            <v>รายการปีเดียว ราคาต่อหน่วยต่ำกว่า 10 ล้านบาท (พลางก่อน1)</v>
          </cell>
          <cell r="G1215" t="str">
            <v>วิธี e-Bidding</v>
          </cell>
          <cell r="H1215" t="str">
            <v>ปรับปรุงบริเวณย่านชุมชน</v>
          </cell>
          <cell r="I1215" t="str">
            <v>08007190061703210378</v>
          </cell>
          <cell r="K1215" t="str">
            <v>กาฬสินธุ์</v>
          </cell>
          <cell r="L1215">
            <v>1</v>
          </cell>
          <cell r="M1215" t="str">
            <v>แห่ง</v>
          </cell>
          <cell r="N1215" t="str">
            <v>13 ธ.ค. 2566</v>
          </cell>
          <cell r="O1215" t="str">
            <v/>
          </cell>
          <cell r="P1215">
            <v>700000</v>
          </cell>
          <cell r="Q1215">
            <v>700000</v>
          </cell>
          <cell r="R1215" t="str">
            <v>ลงนามในสัญญา</v>
          </cell>
          <cell r="S1215" t="str">
            <v/>
          </cell>
          <cell r="T1215" t="str">
            <v>สำนักงานทางหลวงชนบทที่ 16 (กาฬสินธุ์)</v>
          </cell>
          <cell r="U1215" t="str">
            <v>แขวงทางหลวงชนบทกาฬสินธุ์</v>
          </cell>
          <cell r="V1215" t="str">
            <v>สำนักอำนวยความปลอดภัย</v>
          </cell>
          <cell r="W1215" t="str">
            <v>กาฬสินธุ์</v>
          </cell>
          <cell r="X1215" t="str">
            <v/>
          </cell>
          <cell r="Y1215">
            <v>707135.03</v>
          </cell>
          <cell r="Z1215">
            <v>1</v>
          </cell>
          <cell r="AA1215" t="str">
            <v>แห่ง</v>
          </cell>
          <cell r="AB1215" t="str">
            <v>-</v>
          </cell>
          <cell r="AC1215" t="str">
            <v>1.00</v>
          </cell>
          <cell r="AD1215" t="str">
            <v>เมตร</v>
          </cell>
          <cell r="AE1215" t="str">
            <v>-</v>
          </cell>
          <cell r="AF1215" t="str">
            <v>1.00</v>
          </cell>
          <cell r="AG1215" t="str">
            <v>เมตร</v>
          </cell>
          <cell r="AH1215" t="str">
            <v>5 ม.ค. 2567</v>
          </cell>
          <cell r="AI1215" t="str">
            <v>26 ธ.ค. 2566</v>
          </cell>
          <cell r="AJ1215" t="str">
            <v>15 ม.ค. 2567</v>
          </cell>
          <cell r="AK1215" t="str">
            <v>24 ม.ค. 2567</v>
          </cell>
          <cell r="AL1215">
            <v>2</v>
          </cell>
          <cell r="AM1215">
            <v>2</v>
          </cell>
          <cell r="AN1215">
            <v>2</v>
          </cell>
          <cell r="AO1215">
            <v>2</v>
          </cell>
          <cell r="AP1215" t="str">
            <v>0105553139596</v>
          </cell>
          <cell r="AR1215" t="str">
            <v>บจก.บีทูบี อินเตอร์คอนเน็ค</v>
          </cell>
          <cell r="AS1215" t="str">
            <v/>
          </cell>
          <cell r="AT1215">
            <v>697700</v>
          </cell>
          <cell r="AU1215">
            <v>697700</v>
          </cell>
          <cell r="AV1215" t="str">
            <v/>
          </cell>
          <cell r="AW1215" t="str">
            <v>ขทช.กส.14/2567</v>
          </cell>
          <cell r="AX1215" t="str">
            <v>8 ก.พ. 2567</v>
          </cell>
          <cell r="AY1215" t="str">
            <v>9 ก.พ. 2567</v>
          </cell>
          <cell r="AZ1215" t="str">
            <v>23 พ.ค. 2567</v>
          </cell>
          <cell r="BA1215">
            <v>75</v>
          </cell>
          <cell r="BC1215">
            <v>697700</v>
          </cell>
          <cell r="BD1215">
            <v>697700</v>
          </cell>
          <cell r="BF1215">
            <v>2300</v>
          </cell>
          <cell r="BG1215">
            <v>9435.0300000000279</v>
          </cell>
          <cell r="BI1215" t="str">
            <v xml:space="preserve"> 2 ก.พ.67</v>
          </cell>
          <cell r="BJ1215">
            <v>1.3342614351886977</v>
          </cell>
        </row>
        <row r="1216">
          <cell r="A1216" t="str">
            <v>ไฟฟ้าแสงสว่างบริเวณเข้าสู่ทางแยกหลัก ถนนสาย กส.4035 แยกทางหลวงหมายเลข 2009 - บ้านหนองสามขา  อ.หนองกุงศรี จ.กาฬสินธุ์</v>
          </cell>
          <cell r="C1216" t="str">
            <v>2567</v>
          </cell>
          <cell r="D1216" t="str">
            <v>โครงการอำนวยความปลอดภัยสนับสนุนด้านคมนาคมและระบบโลจิสติกส์</v>
          </cell>
          <cell r="E1216" t="str">
            <v>ไฟฟ้าแสงสว่างบริเวณเข้าสู่ทางแยกหลัก</v>
          </cell>
          <cell r="F1216" t="str">
            <v>รายการปีเดียว ราคาต่อหน่วยต่ำกว่า 10 ล้านบาท (พลางก่อน1)</v>
          </cell>
          <cell r="G1216" t="str">
            <v>วิธี e-Bidding</v>
          </cell>
          <cell r="H1216" t="str">
            <v>ไฟฟ้าแสงสว่างบริเวณเข้าสู่ทางแยกหลัก</v>
          </cell>
          <cell r="I1216" t="str">
            <v>08007190061703210378</v>
          </cell>
          <cell r="J1216" t="str">
            <v>หนองกุงศรี</v>
          </cell>
          <cell r="K1216" t="str">
            <v>กาฬสินธุ์</v>
          </cell>
          <cell r="L1216">
            <v>1</v>
          </cell>
          <cell r="M1216" t="str">
            <v>แห่ง</v>
          </cell>
          <cell r="N1216" t="str">
            <v>13 ธ.ค. 2566</v>
          </cell>
          <cell r="O1216" t="str">
            <v/>
          </cell>
          <cell r="P1216">
            <v>1800000</v>
          </cell>
          <cell r="Q1216">
            <v>1800000</v>
          </cell>
          <cell r="R1216" t="str">
            <v>ลงนามในสัญญา</v>
          </cell>
          <cell r="S1216" t="str">
            <v/>
          </cell>
          <cell r="T1216" t="str">
            <v>สำนักงานทางหลวงชนบทที่ 16 (กาฬสินธุ์)</v>
          </cell>
          <cell r="U1216" t="str">
            <v>แขวงทางหลวงชนบทกาฬสินธุ์</v>
          </cell>
          <cell r="V1216" t="str">
            <v>สำนักอำนวยความปลอดภัย</v>
          </cell>
          <cell r="W1216" t="str">
            <v>กาฬสินธุ์</v>
          </cell>
          <cell r="X1216" t="str">
            <v/>
          </cell>
          <cell r="Y1216">
            <v>1808377</v>
          </cell>
          <cell r="Z1216">
            <v>1</v>
          </cell>
          <cell r="AA1216" t="str">
            <v>แห่ง</v>
          </cell>
          <cell r="AB1216" t="str">
            <v>-</v>
          </cell>
          <cell r="AC1216" t="str">
            <v>1</v>
          </cell>
          <cell r="AD1216" t="str">
            <v>แห่ง</v>
          </cell>
          <cell r="AE1216" t="str">
            <v>-</v>
          </cell>
          <cell r="AF1216" t="str">
            <v>1</v>
          </cell>
          <cell r="AG1216" t="str">
            <v>แห่ง</v>
          </cell>
          <cell r="AH1216" t="str">
            <v>15 ม.ค. 2567</v>
          </cell>
          <cell r="AI1216" t="str">
            <v>9 ม.ค. 2567</v>
          </cell>
          <cell r="AJ1216" t="str">
            <v>23 ม.ค. 2567</v>
          </cell>
          <cell r="AK1216" t="str">
            <v>29 ม.ค. 2567</v>
          </cell>
          <cell r="AL1216">
            <v>3</v>
          </cell>
          <cell r="AM1216">
            <v>3</v>
          </cell>
          <cell r="AN1216">
            <v>3</v>
          </cell>
          <cell r="AO1216">
            <v>3</v>
          </cell>
          <cell r="AP1216" t="str">
            <v>0105549082399</v>
          </cell>
          <cell r="AR1216" t="str">
            <v>บจก.เซอร์กิต  ดีไซน์  แอนด์  เอ็นจิเนียริ่ง</v>
          </cell>
          <cell r="AS1216" t="str">
            <v/>
          </cell>
          <cell r="AT1216">
            <v>1798000</v>
          </cell>
          <cell r="AU1216">
            <v>1798000</v>
          </cell>
          <cell r="AV1216" t="str">
            <v/>
          </cell>
          <cell r="AW1216" t="str">
            <v xml:space="preserve">ขทช.กส.19/2567 </v>
          </cell>
          <cell r="AX1216" t="str">
            <v>20 ก.พ. 2567</v>
          </cell>
          <cell r="AY1216" t="str">
            <v>21 ก.พ. 2567</v>
          </cell>
          <cell r="AZ1216" t="str">
            <v>5 พ.ค. 2567</v>
          </cell>
          <cell r="BA1216">
            <v>75</v>
          </cell>
          <cell r="BC1216">
            <v>1798000</v>
          </cell>
          <cell r="BD1216">
            <v>1798000</v>
          </cell>
          <cell r="BF1216">
            <v>2000</v>
          </cell>
          <cell r="BG1216">
            <v>10377</v>
          </cell>
          <cell r="BI1216" t="str">
            <v xml:space="preserve"> 2 ก.พ.67</v>
          </cell>
          <cell r="BJ1216">
            <v>0.57382946144526281</v>
          </cell>
        </row>
        <row r="1217">
          <cell r="A1217" t="str">
            <v>ไฟฟ้าแสงสว่างบริเวณเข้าสู่ทางแยกหลัก ถนนสาย กส.2072 แยกทางหลวงหมายเลข 12 - บ้านหนองแวงฮี  อ.ยางตลาด จ.กาฬสินธุ์</v>
          </cell>
          <cell r="C1217" t="str">
            <v>2567</v>
          </cell>
          <cell r="D1217" t="str">
            <v>โครงการอำนวยความปลอดภัยสนับสนุนด้านคมนาคมและระบบโลจิสติกส์</v>
          </cell>
          <cell r="E1217" t="str">
            <v>ไฟฟ้าแสงสว่างบริเวณเข้าสู่ทางแยกหลัก</v>
          </cell>
          <cell r="F1217" t="str">
            <v>รายการปีเดียว ราคาต่อหน่วยต่ำกว่า 10 ล้านบาท (พลางก่อน1)</v>
          </cell>
          <cell r="G1217" t="str">
            <v>วิธี e-Bidding</v>
          </cell>
          <cell r="H1217" t="str">
            <v>ไฟฟ้าแสงสว่างบริเวณเข้าสู่ทางแยกหลัก</v>
          </cell>
          <cell r="I1217" t="str">
            <v>08007190061703210378</v>
          </cell>
          <cell r="J1217" t="str">
            <v>ยางตลาด</v>
          </cell>
          <cell r="K1217" t="str">
            <v>กาฬสินธุ์</v>
          </cell>
          <cell r="L1217">
            <v>1</v>
          </cell>
          <cell r="M1217" t="str">
            <v>แห่ง</v>
          </cell>
          <cell r="N1217" t="str">
            <v>13 ธ.ค. 2566</v>
          </cell>
          <cell r="O1217" t="str">
            <v/>
          </cell>
          <cell r="P1217">
            <v>1500000</v>
          </cell>
          <cell r="Q1217">
            <v>1500000</v>
          </cell>
          <cell r="R1217" t="str">
            <v>ลงนามในสัญญา</v>
          </cell>
          <cell r="S1217" t="str">
            <v/>
          </cell>
          <cell r="T1217" t="str">
            <v>สำนักงานทางหลวงชนบทที่ 16 (กาฬสินธุ์)</v>
          </cell>
          <cell r="U1217" t="str">
            <v>แขวงทางหลวงชนบทกาฬสินธุ์</v>
          </cell>
          <cell r="V1217" t="str">
            <v>สำนักอำนวยความปลอดภัย</v>
          </cell>
          <cell r="W1217" t="str">
            <v>กาฬสินธุ์</v>
          </cell>
          <cell r="X1217" t="str">
            <v/>
          </cell>
          <cell r="Y1217">
            <v>1509055.43</v>
          </cell>
          <cell r="Z1217">
            <v>1</v>
          </cell>
          <cell r="AA1217" t="str">
            <v>แห่ง</v>
          </cell>
          <cell r="AC1217" t="str">
            <v>1</v>
          </cell>
          <cell r="AD1217" t="str">
            <v>แห่ง</v>
          </cell>
          <cell r="AE1217" t="str">
            <v>-</v>
          </cell>
          <cell r="AF1217" t="str">
            <v>1</v>
          </cell>
          <cell r="AG1217" t="str">
            <v>แห่ง</v>
          </cell>
          <cell r="AH1217" t="str">
            <v>15 ม.ค. 2567</v>
          </cell>
          <cell r="AI1217" t="str">
            <v>9 ม.ค. 2567</v>
          </cell>
          <cell r="AJ1217" t="str">
            <v>23 ม.ค. 2567</v>
          </cell>
          <cell r="AK1217" t="str">
            <v>29 ม.ค. 2567</v>
          </cell>
          <cell r="AL1217">
            <v>4</v>
          </cell>
          <cell r="AM1217">
            <v>4</v>
          </cell>
          <cell r="AN1217">
            <v>4</v>
          </cell>
          <cell r="AO1217">
            <v>4</v>
          </cell>
          <cell r="AP1217" t="str">
            <v>0105556128307</v>
          </cell>
          <cell r="AR1217" t="str">
            <v>บริษัท บิลท์เท็ค ซัพพลาย (ประเทศไทย) จำกัด</v>
          </cell>
          <cell r="AS1217" t="str">
            <v/>
          </cell>
          <cell r="AT1217">
            <v>1493000</v>
          </cell>
          <cell r="AU1217">
            <v>1493000</v>
          </cell>
          <cell r="AV1217" t="str">
            <v/>
          </cell>
          <cell r="AW1217" t="str">
            <v>ขทช.กส.17/2567</v>
          </cell>
          <cell r="AX1217" t="str">
            <v>19 ก.พ. 2567</v>
          </cell>
          <cell r="AY1217" t="str">
            <v>20 ก.พ. 2567</v>
          </cell>
          <cell r="AZ1217" t="str">
            <v>4 พ.ค. 2567</v>
          </cell>
          <cell r="BA1217">
            <v>75</v>
          </cell>
          <cell r="BC1217">
            <v>1493000</v>
          </cell>
          <cell r="BD1217">
            <v>1493000</v>
          </cell>
          <cell r="BF1217">
            <v>7000</v>
          </cell>
          <cell r="BG1217">
            <v>16055.429999999935</v>
          </cell>
          <cell r="BI1217" t="str">
            <v xml:space="preserve"> 2 ก.พ.67</v>
          </cell>
          <cell r="BJ1217">
            <v>1.0639390496080012</v>
          </cell>
        </row>
        <row r="1218">
          <cell r="A1218" t="str">
            <v>ถนนสาย กส.4029 แยก ทล.2041 - บ.คำบก  อ.สมเด็จ จ.กาฬสินธุ์</v>
          </cell>
          <cell r="C1218" t="str">
            <v>2567</v>
          </cell>
          <cell r="D1218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218" t="str">
            <v>ก่อสร้างถนนและยกระดับชั้นทาง</v>
          </cell>
          <cell r="F1218" t="str">
            <v>รายการปีเดียว ราคาต่อหน่วยต่ำกว่า 10 ล้านบาท (พลางก่อน3)</v>
          </cell>
          <cell r="G1218" t="str">
            <v>วิธี e-Bidding</v>
          </cell>
          <cell r="H1218" t="str">
            <v>ถนน</v>
          </cell>
          <cell r="I1218" t="str">
            <v>08007190060703210092</v>
          </cell>
          <cell r="J1218" t="str">
            <v>สมเด็จ</v>
          </cell>
          <cell r="K1218" t="str">
            <v>กาฬสินธุ์</v>
          </cell>
          <cell r="L1218">
            <v>0.57499999999999996</v>
          </cell>
          <cell r="M1218" t="str">
            <v>กิโลเมตร</v>
          </cell>
          <cell r="N1218" t="str">
            <v>9 ม.ค. 2567</v>
          </cell>
          <cell r="O1218" t="str">
            <v/>
          </cell>
          <cell r="P1218">
            <v>7600000</v>
          </cell>
          <cell r="Q1218">
            <v>7600000</v>
          </cell>
          <cell r="R1218" t="str">
            <v>ลงนามในสัญญา</v>
          </cell>
          <cell r="S1218" t="str">
            <v/>
          </cell>
          <cell r="T1218" t="str">
            <v>สำนักงานทางหลวงชนบทที่ 16 (กาฬสินธุ์)</v>
          </cell>
          <cell r="U1218" t="str">
            <v>แขวงทางหลวงชนบทกาฬสินธุ์</v>
          </cell>
          <cell r="V1218" t="str">
            <v>กองแผนงาน</v>
          </cell>
          <cell r="W1218" t="str">
            <v>กาฬสินธุ์</v>
          </cell>
          <cell r="X1218" t="str">
            <v/>
          </cell>
          <cell r="Y1218">
            <v>7609137.29</v>
          </cell>
          <cell r="Z1218">
            <v>0.57499999999999996</v>
          </cell>
          <cell r="AA1218" t="str">
            <v>กิโลเมตร</v>
          </cell>
          <cell r="AB1218" t="str">
            <v>ลาดยาง AC</v>
          </cell>
          <cell r="AC1218" t="str">
            <v>6</v>
          </cell>
          <cell r="AD1218" t="str">
            <v>เมตร</v>
          </cell>
          <cell r="AE1218" t="str">
            <v>AC</v>
          </cell>
          <cell r="AF1218" t="str">
            <v>2</v>
          </cell>
          <cell r="AG1218" t="str">
            <v>เมตร</v>
          </cell>
          <cell r="AH1218" t="str">
            <v>29 ม.ค. 2567</v>
          </cell>
          <cell r="AI1218" t="str">
            <v>22 ม.ค. 2567</v>
          </cell>
          <cell r="AJ1218" t="str">
            <v>6 ก.พ. 2567</v>
          </cell>
          <cell r="AK1218" t="str">
            <v>20 ก.พ. 2567</v>
          </cell>
          <cell r="AL1218">
            <v>5</v>
          </cell>
          <cell r="AM1218">
            <v>4</v>
          </cell>
          <cell r="AN1218">
            <v>5</v>
          </cell>
          <cell r="AO1218">
            <v>5</v>
          </cell>
          <cell r="AP1218" t="str">
            <v>0463525000061</v>
          </cell>
          <cell r="AR1218" t="str">
            <v>กาฬสินธุ์ศิริชัย</v>
          </cell>
          <cell r="AS1218" t="str">
            <v/>
          </cell>
          <cell r="AT1218">
            <v>7588000</v>
          </cell>
          <cell r="AU1218">
            <v>7588000</v>
          </cell>
          <cell r="AV1218" t="str">
            <v/>
          </cell>
          <cell r="AW1218" t="str">
            <v>ขทช.กส.35/2567</v>
          </cell>
          <cell r="AX1218" t="str">
            <v>19 มี.ค. 2567</v>
          </cell>
          <cell r="AY1218" t="str">
            <v>20 มี.ค. 2567</v>
          </cell>
          <cell r="AZ1218" t="str">
            <v>2 ก.ค. 2567</v>
          </cell>
          <cell r="BA1218">
            <v>105</v>
          </cell>
          <cell r="BC1218">
            <v>7588000</v>
          </cell>
          <cell r="BD1218">
            <v>7588000</v>
          </cell>
          <cell r="BF1218">
            <v>12000</v>
          </cell>
          <cell r="BG1218">
            <v>21137.290000000037</v>
          </cell>
          <cell r="BI1218" t="str">
            <v xml:space="preserve"> 21 ก.พ.67</v>
          </cell>
          <cell r="BJ1218">
            <v>0.27778825896306092</v>
          </cell>
        </row>
        <row r="1219">
          <cell r="A1219" t="str">
            <v>ถนนสาย กส.4018 แยก ทล.2101 - อำเภอเขาวง อ.นาคู  จ.กาฬสินธุ์</v>
          </cell>
          <cell r="C1219" t="str">
            <v>2567</v>
          </cell>
          <cell r="D1219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219" t="str">
            <v>ก่อสร้างถนนและยกระดับชั้นทาง</v>
          </cell>
          <cell r="F1219" t="str">
            <v>รายการปีเดียว ราคาต่อหน่วยต่ำกว่า 10 ล้านบาท (พลางก่อน3)</v>
          </cell>
          <cell r="G1219" t="str">
            <v>วิธี e-Bidding</v>
          </cell>
          <cell r="H1219" t="str">
            <v>ถนน</v>
          </cell>
          <cell r="I1219" t="str">
            <v>08007190060703210092</v>
          </cell>
          <cell r="K1219" t="str">
            <v>กาฬสินธุ์</v>
          </cell>
          <cell r="L1219">
            <v>0.63100000000000001</v>
          </cell>
          <cell r="M1219" t="str">
            <v>กิโลเมตร</v>
          </cell>
          <cell r="N1219" t="str">
            <v>9 ม.ค. 2567</v>
          </cell>
          <cell r="O1219" t="str">
            <v/>
          </cell>
          <cell r="P1219">
            <v>5600000</v>
          </cell>
          <cell r="Q1219">
            <v>5600000</v>
          </cell>
          <cell r="R1219" t="str">
            <v>ลงนามในสัญญา</v>
          </cell>
          <cell r="S1219" t="str">
            <v/>
          </cell>
          <cell r="T1219" t="str">
            <v>สำนักงานทางหลวงชนบทที่ 16 (กาฬสินธุ์)</v>
          </cell>
          <cell r="U1219" t="str">
            <v>แขวงทางหลวงชนบทกาฬสินธุ์</v>
          </cell>
          <cell r="V1219" t="str">
            <v>กองแผนงาน</v>
          </cell>
          <cell r="W1219" t="str">
            <v>กาฬสินธุ์</v>
          </cell>
          <cell r="X1219" t="str">
            <v/>
          </cell>
          <cell r="Y1219">
            <v>5607067.5599999996</v>
          </cell>
          <cell r="Z1219">
            <v>0.63100000000000001</v>
          </cell>
          <cell r="AA1219" t="str">
            <v>กิโลเมตร</v>
          </cell>
          <cell r="AB1219" t="str">
            <v>ลาดยาง AC</v>
          </cell>
          <cell r="AC1219" t="str">
            <v>6</v>
          </cell>
          <cell r="AD1219" t="str">
            <v>เมตร</v>
          </cell>
          <cell r="AE1219" t="str">
            <v>-</v>
          </cell>
          <cell r="AF1219" t="str">
            <v>0</v>
          </cell>
          <cell r="AG1219" t="str">
            <v>-</v>
          </cell>
          <cell r="AH1219" t="str">
            <v>29 ม.ค. 2567</v>
          </cell>
          <cell r="AI1219" t="str">
            <v>22 ม.ค. 2567</v>
          </cell>
          <cell r="AJ1219" t="str">
            <v>6 ก.พ. 2567</v>
          </cell>
          <cell r="AK1219" t="str">
            <v>13 ก.พ. 2567</v>
          </cell>
          <cell r="AL1219">
            <v>4</v>
          </cell>
          <cell r="AM1219">
            <v>3</v>
          </cell>
          <cell r="AN1219">
            <v>4</v>
          </cell>
          <cell r="AO1219">
            <v>4</v>
          </cell>
          <cell r="AP1219" t="str">
            <v>0463550000029</v>
          </cell>
          <cell r="AR1219" t="str">
            <v>หจก.ธนกรรุ่งเรือง</v>
          </cell>
          <cell r="AS1219" t="str">
            <v/>
          </cell>
          <cell r="AT1219">
            <v>5585000</v>
          </cell>
          <cell r="AU1219">
            <v>5585000</v>
          </cell>
          <cell r="AV1219" t="str">
            <v/>
          </cell>
          <cell r="AW1219" t="str">
            <v>ขทช.กส.34/2567</v>
          </cell>
          <cell r="AX1219" t="str">
            <v>12 มี.ค. 2567</v>
          </cell>
          <cell r="AY1219" t="str">
            <v>13 มี.ค. 2567</v>
          </cell>
          <cell r="AZ1219" t="str">
            <v>25 มิ.ย. 2567</v>
          </cell>
          <cell r="BA1219">
            <v>105</v>
          </cell>
          <cell r="BC1219">
            <v>5585000</v>
          </cell>
          <cell r="BD1219">
            <v>5585000</v>
          </cell>
          <cell r="BF1219">
            <v>15000</v>
          </cell>
          <cell r="BG1219">
            <v>22067.55999999959</v>
          </cell>
          <cell r="BI1219" t="str">
            <v xml:space="preserve">  14 ก.พ.67</v>
          </cell>
          <cell r="BJ1219">
            <v>0.39356686474452951</v>
          </cell>
        </row>
        <row r="1220">
          <cell r="A1220" t="str">
            <v>เครื่องตัดหญ้า แบบข้อแข็ง แขวงทางหลวงชนบทสกลนคร  จ.สกลนคร</v>
          </cell>
          <cell r="C1220" t="str">
            <v>2567</v>
          </cell>
          <cell r="D1220" t="str">
            <v>ผลผลิตโครงข่ายทางหลวงชนบทได้รับการบำรุงรักษา</v>
          </cell>
          <cell r="E1220" t="str">
            <v>บำรุงรักษาทางหลวงชนบท</v>
          </cell>
          <cell r="F1220" t="str">
            <v>รายการปีเดียว ราคาต่อหน่วยต่ำกว่า 1 ล้านบาท (พลางก่อน1)</v>
          </cell>
          <cell r="G1220" t="str">
            <v>วิธีเฉพาะเจาะจง</v>
          </cell>
          <cell r="H1220" t="str">
            <v>ครุภัณฑ์</v>
          </cell>
          <cell r="I1220" t="str">
            <v>08007280004703110217</v>
          </cell>
          <cell r="K1220" t="str">
            <v>สกลนคร</v>
          </cell>
          <cell r="L1220">
            <v>12</v>
          </cell>
          <cell r="M1220" t="str">
            <v>เครื่อง</v>
          </cell>
          <cell r="N1220" t="str">
            <v>1 พ.ย. 2566</v>
          </cell>
          <cell r="O1220" t="str">
            <v/>
          </cell>
          <cell r="P1220">
            <v>114000</v>
          </cell>
          <cell r="Q1220">
            <v>114000</v>
          </cell>
          <cell r="R1220" t="str">
            <v>ลงนามในสัญญา</v>
          </cell>
          <cell r="S1220" t="str">
            <v/>
          </cell>
          <cell r="T1220" t="str">
            <v>สำนักงานทางหลวงชนบทที่ 16 (กาฬสินธุ์)</v>
          </cell>
          <cell r="U1220" t="str">
            <v>แขวงทางหลวงชนบทสกลนคร</v>
          </cell>
          <cell r="V1220" t="str">
            <v>กองแผนงาน</v>
          </cell>
          <cell r="W1220" t="str">
            <v>สกลนคร</v>
          </cell>
          <cell r="X1220" t="str">
            <v/>
          </cell>
          <cell r="Y1220">
            <v>114000</v>
          </cell>
          <cell r="Z1220">
            <v>12</v>
          </cell>
          <cell r="AA1220" t="str">
            <v>เครื่อง</v>
          </cell>
          <cell r="AB1220" t="str">
            <v>-</v>
          </cell>
          <cell r="AC1220" t="str">
            <v>0</v>
          </cell>
          <cell r="AD1220" t="str">
            <v>-</v>
          </cell>
          <cell r="AE1220" t="str">
            <v>-</v>
          </cell>
          <cell r="AF1220" t="str">
            <v>0</v>
          </cell>
          <cell r="AG1220" t="str">
            <v>-</v>
          </cell>
          <cell r="AH1220" t="str">
            <v>3 พ.ย. 2566</v>
          </cell>
          <cell r="AI1220" t="str">
            <v>-</v>
          </cell>
          <cell r="AJ1220" t="str">
            <v>3 พ.ย. 2566</v>
          </cell>
          <cell r="AK1220" t="str">
            <v>9 พ.ย. 2566</v>
          </cell>
          <cell r="AL1220">
            <v>1</v>
          </cell>
          <cell r="AM1220">
            <v>1</v>
          </cell>
          <cell r="AN1220">
            <v>1</v>
          </cell>
          <cell r="AO1220">
            <v>1</v>
          </cell>
          <cell r="AP1220" t="str">
            <v>0473527000069</v>
          </cell>
          <cell r="AR1220" t="str">
            <v>หจก.ห้างหุ้นส่วนจำกัด สกลรวมกิจ</v>
          </cell>
          <cell r="AS1220" t="str">
            <v/>
          </cell>
          <cell r="AT1220">
            <v>114000</v>
          </cell>
          <cell r="AU1220">
            <v>114000</v>
          </cell>
          <cell r="AV1220" t="str">
            <v/>
          </cell>
          <cell r="AW1220" t="str">
            <v>ขทช.สน.14/2567</v>
          </cell>
          <cell r="AX1220" t="str">
            <v>3 พ.ย. 2566</v>
          </cell>
          <cell r="AY1220" t="str">
            <v>8 พ.ย. 2566</v>
          </cell>
          <cell r="AZ1220" t="str">
            <v>10 พ.ย. 2566</v>
          </cell>
          <cell r="BA1220">
            <v>7</v>
          </cell>
          <cell r="BC1220">
            <v>114000</v>
          </cell>
          <cell r="BD1220">
            <v>114000</v>
          </cell>
          <cell r="BF1220">
            <v>0</v>
          </cell>
          <cell r="BG1220">
            <v>0</v>
          </cell>
          <cell r="BI1220" t="str">
            <v xml:space="preserve"> 2 ก.พ.67</v>
          </cell>
          <cell r="BJ1220">
            <v>0</v>
          </cell>
        </row>
        <row r="1221">
          <cell r="A1221" t="str">
            <v xml:space="preserve">งานบำรุงถนนสาย สน.2034 แยกทางหลวงหมายเลข 22 - บ้านน้อยจอมศรี อ.เมือง จ.สกลนคร (ตอนที่ 1) </v>
          </cell>
          <cell r="C1221" t="str">
            <v>2567</v>
          </cell>
          <cell r="D1221" t="str">
            <v>ผลผลิตโครงข่ายทางหลวงชนบทได้รับการบำรุงรักษา</v>
          </cell>
          <cell r="E1221" t="str">
            <v>บำรุงรักษาทางหลวงชนบท</v>
          </cell>
          <cell r="F1221" t="str">
            <v>รายการปีเดียว ราคาต่อหน่วยต่ำกว่า 10 ล้านบาท (พลางก่อน2)</v>
          </cell>
          <cell r="G1221" t="str">
            <v>วิธี e-Bidding</v>
          </cell>
          <cell r="H1221" t="str">
            <v>ซ่อมสร้างผิวทางแอสฟัลต์คอนกรีต (โดยวิธี Pavement In - Place Recycling)</v>
          </cell>
          <cell r="I1221" t="str">
            <v>08007280004703210717</v>
          </cell>
          <cell r="K1221" t="str">
            <v>สกลนคร</v>
          </cell>
          <cell r="L1221">
            <v>1</v>
          </cell>
          <cell r="M1221" t="str">
            <v>แห่ง</v>
          </cell>
          <cell r="N1221" t="str">
            <v>14 ธ.ค. 2566</v>
          </cell>
          <cell r="O1221" t="str">
            <v/>
          </cell>
          <cell r="P1221">
            <v>5500000</v>
          </cell>
          <cell r="Q1221">
            <v>5500000</v>
          </cell>
          <cell r="R1221" t="str">
            <v>ลงนามในสัญญา</v>
          </cell>
          <cell r="S1221" t="str">
            <v/>
          </cell>
          <cell r="T1221" t="str">
            <v>สำนักงานทางหลวงชนบทที่ 16 (กาฬสินธุ์)</v>
          </cell>
          <cell r="U1221" t="str">
            <v>แขวงทางหลวงชนบทสกลนคร</v>
          </cell>
          <cell r="V1221" t="str">
            <v>สำนักบำรุงทาง</v>
          </cell>
          <cell r="W1221" t="str">
            <v>สกลนคร</v>
          </cell>
          <cell r="X1221" t="str">
            <v/>
          </cell>
          <cell r="Y1221">
            <v>5515892.6100000003</v>
          </cell>
          <cell r="Z1221">
            <v>0</v>
          </cell>
          <cell r="AB1221" t="str">
            <v>ลาดยาง AC</v>
          </cell>
          <cell r="AC1221" t="str">
            <v>6.00</v>
          </cell>
          <cell r="AD1221" t="str">
            <v>เมตร</v>
          </cell>
          <cell r="AE1221" t="str">
            <v>แอสฟัลติกคอนกรีต</v>
          </cell>
          <cell r="AF1221" t="str">
            <v>1.00</v>
          </cell>
          <cell r="AG1221" t="str">
            <v>เมตร</v>
          </cell>
          <cell r="AH1221" t="str">
            <v>10 ม.ค. 2567</v>
          </cell>
          <cell r="AI1221" t="str">
            <v>2 ม.ค. 2567</v>
          </cell>
          <cell r="AJ1221" t="str">
            <v>25 ม.ค. 2567</v>
          </cell>
          <cell r="AK1221" t="str">
            <v>1 ก.พ. 2567</v>
          </cell>
          <cell r="AL1221">
            <v>3</v>
          </cell>
          <cell r="AM1221">
            <v>3</v>
          </cell>
          <cell r="AN1221">
            <v>3</v>
          </cell>
          <cell r="AO1221">
            <v>3</v>
          </cell>
          <cell r="AP1221" t="str">
            <v>3432000440</v>
          </cell>
          <cell r="AR1221" t="str">
            <v>หจก.ศิริสินก่อสร้าง</v>
          </cell>
          <cell r="AS1221" t="str">
            <v/>
          </cell>
          <cell r="AT1221">
            <v>5493000</v>
          </cell>
          <cell r="AU1221">
            <v>5493000</v>
          </cell>
          <cell r="AV1221" t="str">
            <v/>
          </cell>
          <cell r="AW1221" t="str">
            <v>ขทช.สน.13/2567</v>
          </cell>
          <cell r="AX1221" t="str">
            <v>23 ก.พ. 2567</v>
          </cell>
          <cell r="AY1221" t="str">
            <v>24 ก.พ. 2567</v>
          </cell>
          <cell r="AZ1221" t="str">
            <v>8 พ.ค. 2567</v>
          </cell>
          <cell r="BA1221">
            <v>75</v>
          </cell>
          <cell r="BB1221" t="str">
            <v>นฤดล กลยนีย์</v>
          </cell>
          <cell r="BC1221">
            <v>5493000</v>
          </cell>
          <cell r="BD1221">
            <v>5493000</v>
          </cell>
          <cell r="BF1221">
            <v>7000</v>
          </cell>
          <cell r="BG1221">
            <v>22892.610000000335</v>
          </cell>
          <cell r="BI1221" t="str">
            <v xml:space="preserve"> 2 ก.พ.67</v>
          </cell>
          <cell r="BJ1221">
            <v>0.41503001632949366</v>
          </cell>
        </row>
        <row r="1222">
          <cell r="A1222" t="str">
            <v>งานบำรุงถนนสาย สน.2052 แยกทางหลวงหมายเลข 22 – บ้านลาดกระเฌอ  อ.พังโคน, พรรณานิคม, กุดบาก จ.สกลนคร</v>
          </cell>
          <cell r="C1222" t="str">
            <v>2567</v>
          </cell>
          <cell r="D1222" t="str">
            <v>ผลผลิตโครงข่ายทางหลวงชนบทได้รับการบำรุงรักษา</v>
          </cell>
          <cell r="E1222" t="str">
            <v>บำรุงรักษาทางหลวงชนบท</v>
          </cell>
          <cell r="F1222" t="str">
            <v>รายการปีเดียว ราคาต่อหน่วยต่ำกว่า 10 ล้านบาท (พลางก่อน2)</v>
          </cell>
          <cell r="G1222" t="str">
            <v>วิธี e-Bidding</v>
          </cell>
          <cell r="H1222" t="str">
            <v>เสริมผิวลาดยางแอสฟัลต์คอนกรีต</v>
          </cell>
          <cell r="I1222" t="str">
            <v>08007280004703210717</v>
          </cell>
          <cell r="J1222" t="str">
            <v>พังโคน</v>
          </cell>
          <cell r="K1222" t="str">
            <v>สกลนคร</v>
          </cell>
          <cell r="L1222">
            <v>1</v>
          </cell>
          <cell r="M1222" t="str">
            <v>แห่ง</v>
          </cell>
          <cell r="N1222" t="str">
            <v>14 ธ.ค. 2566</v>
          </cell>
          <cell r="O1222" t="str">
            <v/>
          </cell>
          <cell r="P1222">
            <v>5000000</v>
          </cell>
          <cell r="Q1222">
            <v>5000000</v>
          </cell>
          <cell r="R1222" t="str">
            <v>ลงนามในสัญญา</v>
          </cell>
          <cell r="S1222" t="str">
            <v/>
          </cell>
          <cell r="T1222" t="str">
            <v>สำนักงานทางหลวงชนบทที่ 16 (กาฬสินธุ์)</v>
          </cell>
          <cell r="U1222" t="str">
            <v>แขวงทางหลวงชนบทสกลนคร</v>
          </cell>
          <cell r="V1222" t="str">
            <v>สำนักบำรุงทาง</v>
          </cell>
          <cell r="W1222" t="str">
            <v>สกลนคร</v>
          </cell>
          <cell r="X1222" t="str">
            <v/>
          </cell>
          <cell r="Y1222">
            <v>5014829.25</v>
          </cell>
          <cell r="Z1222">
            <v>0</v>
          </cell>
          <cell r="AB1222" t="str">
            <v>ลาดยาง AC</v>
          </cell>
          <cell r="AC1222" t="str">
            <v>6</v>
          </cell>
          <cell r="AD1222" t="str">
            <v>เมตร</v>
          </cell>
          <cell r="AE1222" t="str">
            <v>แอสฟัลติกคอนกรีต</v>
          </cell>
          <cell r="AF1222" t="str">
            <v>1</v>
          </cell>
          <cell r="AG1222" t="str">
            <v>เมตร</v>
          </cell>
          <cell r="AH1222" t="str">
            <v>10 ม.ค. 2567</v>
          </cell>
          <cell r="AI1222" t="str">
            <v>4 ม.ค. 2567</v>
          </cell>
          <cell r="AJ1222" t="str">
            <v>25 ม.ค. 2567</v>
          </cell>
          <cell r="AK1222" t="str">
            <v>1 ก.พ. 2567</v>
          </cell>
          <cell r="AL1222">
            <v>4</v>
          </cell>
          <cell r="AM1222">
            <v>3</v>
          </cell>
          <cell r="AN1222">
            <v>4</v>
          </cell>
          <cell r="AO1222">
            <v>3</v>
          </cell>
          <cell r="AR1222" t="str">
            <v>หจก.บางกอกสกลนครก่อสร้าง</v>
          </cell>
          <cell r="AS1222" t="str">
            <v/>
          </cell>
          <cell r="AT1222">
            <v>4991250</v>
          </cell>
          <cell r="AU1222">
            <v>4726000</v>
          </cell>
          <cell r="AV1222" t="str">
            <v/>
          </cell>
          <cell r="AW1222" t="str">
            <v>ขทช.สน.12/2567</v>
          </cell>
          <cell r="AX1222" t="str">
            <v>23 ก.พ. 2567</v>
          </cell>
          <cell r="AY1222" t="str">
            <v>24 ก.พ. 2567</v>
          </cell>
          <cell r="AZ1222" t="str">
            <v>23 เม.ย. 2567</v>
          </cell>
          <cell r="BA1222">
            <v>60</v>
          </cell>
          <cell r="BB1222" t="str">
            <v>วีระยุทธ์ ธาติทำเล</v>
          </cell>
          <cell r="BC1222">
            <v>4726000</v>
          </cell>
          <cell r="BD1222">
            <v>4726000</v>
          </cell>
          <cell r="BF1222">
            <v>274000</v>
          </cell>
          <cell r="BG1222">
            <v>288829.25</v>
          </cell>
          <cell r="BI1222" t="str">
            <v xml:space="preserve"> 2 ก.พ.67</v>
          </cell>
          <cell r="BJ1222">
            <v>5.759503177501009</v>
          </cell>
        </row>
        <row r="1223">
          <cell r="A1223" t="str">
            <v xml:space="preserve">งานบำรุงถนนสาย สน.3007 แยกทางหลวงหมายเลข 213 - บ้านโคกสะอาด อ.ภูพาน, เต่างอย จ.สกลนคร (ตอนที่ 1) </v>
          </cell>
          <cell r="C1223" t="str">
            <v>2567</v>
          </cell>
          <cell r="D1223" t="str">
            <v>ผลผลิตโครงข่ายทางหลวงชนบทได้รับการบำรุงรักษา</v>
          </cell>
          <cell r="E1223" t="str">
            <v>บำรุงรักษาทางหลวงชนบท</v>
          </cell>
          <cell r="F1223" t="str">
            <v>รายการปีเดียว ราคาต่อหน่วยต่ำกว่า 10 ล้านบาท (พลางก่อน2)</v>
          </cell>
          <cell r="G1223" t="str">
            <v>วิธี e-Bidding</v>
          </cell>
          <cell r="H1223" t="str">
            <v>เสริมผิวลาดยางแอสฟัลต์คอนกรีต</v>
          </cell>
          <cell r="I1223" t="str">
            <v>08007280004703210717</v>
          </cell>
          <cell r="K1223" t="str">
            <v>สกลนคร</v>
          </cell>
          <cell r="L1223">
            <v>1</v>
          </cell>
          <cell r="M1223" t="str">
            <v>แห่ง</v>
          </cell>
          <cell r="N1223" t="str">
            <v>14 ธ.ค. 2566</v>
          </cell>
          <cell r="O1223" t="str">
            <v/>
          </cell>
          <cell r="P1223">
            <v>5500000</v>
          </cell>
          <cell r="Q1223">
            <v>5500000</v>
          </cell>
          <cell r="R1223" t="str">
            <v>ลงนามในสัญญา</v>
          </cell>
          <cell r="S1223" t="str">
            <v/>
          </cell>
          <cell r="T1223" t="str">
            <v>สำนักงานทางหลวงชนบทที่ 16 (กาฬสินธุ์)</v>
          </cell>
          <cell r="U1223" t="str">
            <v>แขวงทางหลวงชนบทสกลนคร</v>
          </cell>
          <cell r="V1223" t="str">
            <v>สำนักบำรุงทาง</v>
          </cell>
          <cell r="W1223" t="str">
            <v>สกลนคร</v>
          </cell>
          <cell r="X1223" t="str">
            <v/>
          </cell>
          <cell r="Y1223">
            <v>5502084</v>
          </cell>
          <cell r="Z1223">
            <v>0</v>
          </cell>
          <cell r="AB1223" t="str">
            <v>ลาดยาง AC</v>
          </cell>
          <cell r="AC1223" t="str">
            <v>6</v>
          </cell>
          <cell r="AD1223" t="str">
            <v>เมตร</v>
          </cell>
          <cell r="AE1223" t="str">
            <v>แอสฟัลติกคอนกรีต</v>
          </cell>
          <cell r="AF1223" t="str">
            <v>1</v>
          </cell>
          <cell r="AG1223" t="str">
            <v>เมตร</v>
          </cell>
          <cell r="AH1223" t="str">
            <v>10 ม.ค. 2567</v>
          </cell>
          <cell r="AI1223" t="str">
            <v>4 ม.ค. 2567</v>
          </cell>
          <cell r="AJ1223" t="str">
            <v>25 ม.ค. 2567</v>
          </cell>
          <cell r="AK1223" t="str">
            <v>1 ก.พ. 2567</v>
          </cell>
          <cell r="AL1223">
            <v>4</v>
          </cell>
          <cell r="AM1223">
            <v>3</v>
          </cell>
          <cell r="AN1223">
            <v>4</v>
          </cell>
          <cell r="AO1223">
            <v>3</v>
          </cell>
          <cell r="AP1223" t="str">
            <v>0475537000101</v>
          </cell>
          <cell r="AR1223" t="str">
            <v>บจก.แสงสันติ (1994)</v>
          </cell>
          <cell r="AS1223" t="str">
            <v/>
          </cell>
          <cell r="AT1223">
            <v>5490000</v>
          </cell>
          <cell r="AU1223">
            <v>5200000</v>
          </cell>
          <cell r="AV1223" t="str">
            <v/>
          </cell>
          <cell r="AW1223" t="str">
            <v>ขทช.สน.11/2567</v>
          </cell>
          <cell r="AX1223" t="str">
            <v>23 ก.พ. 2567</v>
          </cell>
          <cell r="AY1223" t="str">
            <v>24 ก.พ. 2567</v>
          </cell>
          <cell r="AZ1223" t="str">
            <v>23 เม.ย. 2567</v>
          </cell>
          <cell r="BA1223">
            <v>60</v>
          </cell>
          <cell r="BB1223" t="str">
            <v>รณพงศ์    สุไผ่โพธิ์</v>
          </cell>
          <cell r="BC1223">
            <v>5200000</v>
          </cell>
          <cell r="BD1223">
            <v>5200000</v>
          </cell>
          <cell r="BF1223">
            <v>300000</v>
          </cell>
          <cell r="BG1223">
            <v>302084</v>
          </cell>
          <cell r="BI1223" t="str">
            <v xml:space="preserve"> 2 ก.พ.67</v>
          </cell>
          <cell r="BJ1223">
            <v>5.4903560178288808</v>
          </cell>
        </row>
        <row r="1224">
          <cell r="A1224" t="str">
            <v>งานบำรุงถนนสาย สน.3008 แยกทางหลวงหมายเลข 223 - บ้านเต่างอย  อ.โคกศรีสุพรรณ, เต่างอย จ.สกลนคร</v>
          </cell>
          <cell r="C1224" t="str">
            <v>2567</v>
          </cell>
          <cell r="D1224" t="str">
            <v>ผลผลิตโครงข่ายทางหลวงชนบทได้รับการบำรุงรักษา</v>
          </cell>
          <cell r="E1224" t="str">
            <v>บำรุงรักษาทางหลวงชนบท</v>
          </cell>
          <cell r="F1224" t="str">
            <v>รายการปีเดียว ราคาต่อหน่วยต่ำกว่า 10 ล้านบาท (พลางก่อน2)</v>
          </cell>
          <cell r="G1224" t="str">
            <v>วิธี e-Bidding</v>
          </cell>
          <cell r="H1224" t="str">
            <v>ซ่อมสร้างผิวทางแอสฟัลต์คอนกรีต (โดยวิธี Pavement In - Place Recycling)</v>
          </cell>
          <cell r="I1224" t="str">
            <v>08007280004703210717</v>
          </cell>
          <cell r="J1224" t="str">
            <v>โคกศรีสุพรรณ</v>
          </cell>
          <cell r="K1224" t="str">
            <v>สกลนคร</v>
          </cell>
          <cell r="L1224">
            <v>1</v>
          </cell>
          <cell r="M1224" t="str">
            <v>แห่ง</v>
          </cell>
          <cell r="N1224" t="str">
            <v>14 ธ.ค. 2566</v>
          </cell>
          <cell r="O1224" t="str">
            <v/>
          </cell>
          <cell r="P1224">
            <v>5640000</v>
          </cell>
          <cell r="Q1224">
            <v>5640000</v>
          </cell>
          <cell r="R1224" t="str">
            <v>ลงนามในสัญญา</v>
          </cell>
          <cell r="S1224" t="str">
            <v/>
          </cell>
          <cell r="T1224" t="str">
            <v>สำนักงานทางหลวงชนบทที่ 16 (กาฬสินธุ์)</v>
          </cell>
          <cell r="U1224" t="str">
            <v>แขวงทางหลวงชนบทสกลนคร</v>
          </cell>
          <cell r="V1224" t="str">
            <v>สำนักบำรุงทาง</v>
          </cell>
          <cell r="W1224" t="str">
            <v>สกลนคร</v>
          </cell>
          <cell r="X1224" t="str">
            <v/>
          </cell>
          <cell r="Y1224">
            <v>5677651.7400000002</v>
          </cell>
          <cell r="Z1224">
            <v>0</v>
          </cell>
          <cell r="AB1224" t="str">
            <v>ลาดยาง AC</v>
          </cell>
          <cell r="AC1224" t="str">
            <v>6</v>
          </cell>
          <cell r="AD1224" t="str">
            <v>เมตร</v>
          </cell>
          <cell r="AE1224" t="str">
            <v>แอสฟัลติกคอนกรีต</v>
          </cell>
          <cell r="AF1224" t="str">
            <v>1</v>
          </cell>
          <cell r="AG1224" t="str">
            <v>เมตร</v>
          </cell>
          <cell r="AH1224" t="str">
            <v>10 ม.ค. 2567</v>
          </cell>
          <cell r="AI1224" t="str">
            <v>2 ม.ค. 2567</v>
          </cell>
          <cell r="AJ1224" t="str">
            <v>25 ม.ค. 2567</v>
          </cell>
          <cell r="AK1224" t="str">
            <v>1 ก.พ. 2567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 t="str">
            <v>0475535000091</v>
          </cell>
          <cell r="AR1224" t="str">
            <v>บจก.สกลนครนวกิจ</v>
          </cell>
          <cell r="AS1224" t="str">
            <v/>
          </cell>
          <cell r="AT1224">
            <v>5630000</v>
          </cell>
          <cell r="AU1224">
            <v>5630000</v>
          </cell>
          <cell r="AV1224" t="str">
            <v/>
          </cell>
          <cell r="AW1224" t="str">
            <v>ขทช.สน.14/2567</v>
          </cell>
          <cell r="AX1224" t="str">
            <v>23 ก.พ. 2567</v>
          </cell>
          <cell r="AY1224" t="str">
            <v>24 ก.พ. 2567</v>
          </cell>
          <cell r="AZ1224" t="str">
            <v>8 พ.ค. 2567</v>
          </cell>
          <cell r="BA1224">
            <v>75</v>
          </cell>
          <cell r="BB1224" t="str">
            <v>ธีรศานต์ พองพรหม</v>
          </cell>
          <cell r="BC1224">
            <v>5630000</v>
          </cell>
          <cell r="BD1224">
            <v>5630000</v>
          </cell>
          <cell r="BF1224">
            <v>10000</v>
          </cell>
          <cell r="BG1224">
            <v>47651.740000000224</v>
          </cell>
          <cell r="BI1224" t="str">
            <v xml:space="preserve"> 2 ก.พ.67</v>
          </cell>
          <cell r="BJ1224">
            <v>0.839286067235963</v>
          </cell>
        </row>
        <row r="1225">
          <cell r="A1225" t="str">
            <v xml:space="preserve">งานบำรุงถนนสาย สน.3015 แยกทางหลวงหมายเลข 222 - บ้านเหล่า อ.วานรนิวาส, เจริญศิลป์ จ.สกลนคร (ตอนที่ 1) </v>
          </cell>
          <cell r="C1225" t="str">
            <v>2567</v>
          </cell>
          <cell r="D1225" t="str">
            <v>ผลผลิตโครงข่ายทางหลวงชนบทได้รับการบำรุงรักษา</v>
          </cell>
          <cell r="E1225" t="str">
            <v>บำรุงรักษาทางหลวงชนบท</v>
          </cell>
          <cell r="F1225" t="str">
            <v>รายการปีเดียว ราคาต่อหน่วยต่ำกว่า 10 ล้านบาท (พลางก่อน2)</v>
          </cell>
          <cell r="G1225" t="str">
            <v>วิธี e-Bidding</v>
          </cell>
          <cell r="H1225" t="str">
            <v>ซ่อมสร้างผิวทางแอสฟัลต์คอนกรีต (โดยวิธี Pavement In - Place Recycling)</v>
          </cell>
          <cell r="I1225" t="str">
            <v>08007280004703210717</v>
          </cell>
          <cell r="K1225" t="str">
            <v>สกลนคร</v>
          </cell>
          <cell r="L1225">
            <v>1</v>
          </cell>
          <cell r="M1225" t="str">
            <v>แห่ง</v>
          </cell>
          <cell r="N1225" t="str">
            <v>14 ธ.ค. 2566</v>
          </cell>
          <cell r="O1225" t="str">
            <v/>
          </cell>
          <cell r="P1225">
            <v>5750000</v>
          </cell>
          <cell r="Q1225">
            <v>5750000</v>
          </cell>
          <cell r="R1225" t="str">
            <v>ลงนามในสัญญา</v>
          </cell>
          <cell r="S1225" t="str">
            <v/>
          </cell>
          <cell r="T1225" t="str">
            <v>สำนักงานทางหลวงชนบทที่ 16 (กาฬสินธุ์)</v>
          </cell>
          <cell r="U1225" t="str">
            <v>แขวงทางหลวงชนบทสกลนคร</v>
          </cell>
          <cell r="V1225" t="str">
            <v>สำนักบำรุงทาง</v>
          </cell>
          <cell r="W1225" t="str">
            <v>สกลนคร</v>
          </cell>
          <cell r="X1225" t="str">
            <v/>
          </cell>
          <cell r="Y1225">
            <v>5803835.5899999999</v>
          </cell>
          <cell r="Z1225">
            <v>0</v>
          </cell>
          <cell r="AB1225" t="str">
            <v>-</v>
          </cell>
          <cell r="AC1225" t="str">
            <v>1.00</v>
          </cell>
          <cell r="AD1225" t="str">
            <v>แห่ง</v>
          </cell>
          <cell r="AE1225" t="str">
            <v>-</v>
          </cell>
          <cell r="AF1225" t="str">
            <v>1.00</v>
          </cell>
          <cell r="AG1225" t="str">
            <v>แห่ง</v>
          </cell>
          <cell r="AH1225" t="str">
            <v>22 ม.ค. 2567</v>
          </cell>
          <cell r="AI1225" t="str">
            <v>16 ม.ค. 2567</v>
          </cell>
          <cell r="AJ1225" t="str">
            <v>6 ก.พ. 2567</v>
          </cell>
          <cell r="AK1225" t="str">
            <v>8 ก.พ. 2567</v>
          </cell>
          <cell r="AL1225">
            <v>4</v>
          </cell>
          <cell r="AM1225">
            <v>4</v>
          </cell>
          <cell r="AN1225">
            <v>4</v>
          </cell>
          <cell r="AO1225">
            <v>4</v>
          </cell>
          <cell r="AR1225" t="str">
            <v>ห้างหุ้นส่วนจำกัด  วาริชก่อสร้าง</v>
          </cell>
          <cell r="AS1225" t="str">
            <v/>
          </cell>
          <cell r="AT1225">
            <v>5740000</v>
          </cell>
          <cell r="AU1225">
            <v>5740000</v>
          </cell>
          <cell r="AV1225" t="str">
            <v/>
          </cell>
          <cell r="AW1225" t="str">
            <v>ขทช.สน.15/2567</v>
          </cell>
          <cell r="AX1225" t="str">
            <v>28 ก.พ. 2567</v>
          </cell>
          <cell r="AY1225" t="str">
            <v>29 ก.พ. 2567</v>
          </cell>
          <cell r="AZ1225" t="str">
            <v>22 พ.ค. 2567</v>
          </cell>
          <cell r="BA1225">
            <v>60</v>
          </cell>
          <cell r="BB1225" t="str">
            <v>ธีรศานต์ พองพรหม</v>
          </cell>
          <cell r="BC1225">
            <v>5740000</v>
          </cell>
          <cell r="BD1225">
            <v>5740000</v>
          </cell>
          <cell r="BF1225">
            <v>10000</v>
          </cell>
          <cell r="BG1225">
            <v>63835.589999999851</v>
          </cell>
          <cell r="BI1225" t="str">
            <v xml:space="preserve"> 9 ก.พ.67</v>
          </cell>
          <cell r="BJ1225">
            <v>1.0998862564264997</v>
          </cell>
        </row>
        <row r="1226">
          <cell r="A1226" t="str">
            <v xml:space="preserve">งานบำรุงถนนสาย สน.4009 แยกทางหลวงหมายเลข 2280 - บ้านโคกคอน อ.เจริญศิลป์, สว่างแดนดิน จ.สกลนคร (ตอนที่ 1) </v>
          </cell>
          <cell r="C1226" t="str">
            <v>2567</v>
          </cell>
          <cell r="D1226" t="str">
            <v>ผลผลิตโครงข่ายทางหลวงชนบทได้รับการบำรุงรักษา</v>
          </cell>
          <cell r="E1226" t="str">
            <v>บำรุงรักษาทางหลวงชนบท</v>
          </cell>
          <cell r="F1226" t="str">
            <v>รายการปีเดียว ราคาต่อหน่วยต่ำกว่า 10 ล้านบาท (พลางก่อน2)</v>
          </cell>
          <cell r="G1226" t="str">
            <v>วิธี e-Bidding</v>
          </cell>
          <cell r="H1226" t="str">
            <v>เสริมผิวลาดยางแอสฟัลต์คอนกรีต</v>
          </cell>
          <cell r="I1226" t="str">
            <v>08007280004703210717</v>
          </cell>
          <cell r="K1226" t="str">
            <v>สกลนคร</v>
          </cell>
          <cell r="L1226">
            <v>1</v>
          </cell>
          <cell r="M1226" t="str">
            <v>แห่ง</v>
          </cell>
          <cell r="N1226" t="str">
            <v>14 ธ.ค. 2566</v>
          </cell>
          <cell r="O1226" t="str">
            <v/>
          </cell>
          <cell r="P1226">
            <v>5850000</v>
          </cell>
          <cell r="Q1226">
            <v>5850000</v>
          </cell>
          <cell r="R1226" t="str">
            <v>ลงนามในสัญญา</v>
          </cell>
          <cell r="S1226" t="str">
            <v/>
          </cell>
          <cell r="T1226" t="str">
            <v>สำนักงานทางหลวงชนบทที่ 16 (กาฬสินธุ์)</v>
          </cell>
          <cell r="U1226" t="str">
            <v>แขวงทางหลวงชนบทสกลนคร</v>
          </cell>
          <cell r="V1226" t="str">
            <v>สำนักบำรุงทาง</v>
          </cell>
          <cell r="W1226" t="str">
            <v>สกลนคร</v>
          </cell>
          <cell r="X1226" t="str">
            <v/>
          </cell>
          <cell r="Y1226">
            <v>5854301.04</v>
          </cell>
          <cell r="Z1226">
            <v>0</v>
          </cell>
          <cell r="AB1226" t="str">
            <v>-</v>
          </cell>
          <cell r="AC1226" t="str">
            <v>1.00</v>
          </cell>
          <cell r="AD1226" t="str">
            <v>แห่ง</v>
          </cell>
          <cell r="AE1226" t="str">
            <v>-</v>
          </cell>
          <cell r="AF1226" t="str">
            <v>1.00</v>
          </cell>
          <cell r="AG1226" t="str">
            <v>แห่ง</v>
          </cell>
          <cell r="AH1226" t="str">
            <v>22 ม.ค. 2567</v>
          </cell>
          <cell r="AI1226" t="str">
            <v>16 ม.ค. 2567</v>
          </cell>
          <cell r="AJ1226" t="str">
            <v>6 ก.พ. 2567</v>
          </cell>
          <cell r="AK1226" t="str">
            <v>8 ก.พ. 2567</v>
          </cell>
          <cell r="AL1226">
            <v>3</v>
          </cell>
          <cell r="AM1226">
            <v>3</v>
          </cell>
          <cell r="AN1226">
            <v>3</v>
          </cell>
          <cell r="AO1226">
            <v>3</v>
          </cell>
          <cell r="AP1226" t="str">
            <v>3482002609</v>
          </cell>
          <cell r="AR1226" t="str">
            <v>หจก.ฉัตรชัยวิศวการทาง</v>
          </cell>
          <cell r="AS1226" t="str">
            <v/>
          </cell>
          <cell r="AT1226">
            <v>5840000</v>
          </cell>
          <cell r="AU1226">
            <v>5840000</v>
          </cell>
          <cell r="AV1226" t="str">
            <v/>
          </cell>
          <cell r="AW1226" t="str">
            <v>ขทช.สน.16/2567</v>
          </cell>
          <cell r="AX1226" t="str">
            <v>28 ก.พ. 2567</v>
          </cell>
          <cell r="AY1226" t="str">
            <v>29 ก.พ. 2567</v>
          </cell>
          <cell r="AZ1226" t="str">
            <v>22 พ.ค. 2567</v>
          </cell>
          <cell r="BA1226">
            <v>60</v>
          </cell>
          <cell r="BB1226" t="str">
            <v>นฤดล กลยนีย์</v>
          </cell>
          <cell r="BC1226">
            <v>5840000</v>
          </cell>
          <cell r="BD1226">
            <v>5840000</v>
          </cell>
          <cell r="BF1226">
            <v>10000</v>
          </cell>
          <cell r="BG1226">
            <v>14301.040000000037</v>
          </cell>
          <cell r="BI1226" t="str">
            <v xml:space="preserve"> 9 ก.พ.67</v>
          </cell>
          <cell r="BJ1226">
            <v>0.24428262062861114</v>
          </cell>
        </row>
        <row r="1227">
          <cell r="A1227" t="str">
            <v xml:space="preserve">งานบำรุงถนนสาย สน.4009 แยกทางหลวงหมายเลข 2280 - บ้านโคกคอน อ.เจริญศิลป์, สว่างแดนดิน จ.สกลนคร (ตอนที่ 1) </v>
          </cell>
          <cell r="C1227" t="str">
            <v>2567</v>
          </cell>
          <cell r="D1227" t="str">
            <v>ผลผลิตโครงข่ายทางหลวงชนบทได้รับการบำรุงรักษา</v>
          </cell>
          <cell r="E1227" t="str">
            <v>บำรุงรักษาทางหลวงชนบท</v>
          </cell>
          <cell r="F1227" t="str">
            <v>รายการปีเดียว ราคาต่อหน่วยต่ำกว่า 10 ล้านบาท (พลางก่อน2)</v>
          </cell>
          <cell r="G1227" t="str">
            <v>วิธี e-Bidding</v>
          </cell>
          <cell r="H1227" t="str">
            <v>ซ่อมสร้างผิวทางแอสฟัลต์คอนกรีต (โดยวิธี Pavement In - Place Recycling)</v>
          </cell>
          <cell r="I1227" t="str">
            <v>08007280004703210717</v>
          </cell>
          <cell r="K1227" t="str">
            <v>สกลนคร</v>
          </cell>
          <cell r="L1227">
            <v>1</v>
          </cell>
          <cell r="M1227" t="str">
            <v>แห่ง</v>
          </cell>
          <cell r="N1227" t="str">
            <v>14 ธ.ค. 2566</v>
          </cell>
          <cell r="O1227" t="str">
            <v/>
          </cell>
          <cell r="P1227">
            <v>5250000</v>
          </cell>
          <cell r="Q1227">
            <v>5250000</v>
          </cell>
          <cell r="R1227" t="str">
            <v>ลงนามในสัญญา</v>
          </cell>
          <cell r="S1227" t="str">
            <v/>
          </cell>
          <cell r="T1227" t="str">
            <v>สำนักงานทางหลวงชนบทที่ 16 (กาฬสินธุ์)</v>
          </cell>
          <cell r="U1227" t="str">
            <v>แขวงทางหลวงชนบทสกลนคร</v>
          </cell>
          <cell r="V1227" t="str">
            <v>สำนักบำรุงทาง</v>
          </cell>
          <cell r="W1227" t="str">
            <v>สกลนคร</v>
          </cell>
          <cell r="X1227" t="str">
            <v/>
          </cell>
          <cell r="Y1227">
            <v>5264443.33</v>
          </cell>
          <cell r="Z1227">
            <v>0</v>
          </cell>
          <cell r="AB1227" t="str">
            <v>-</v>
          </cell>
          <cell r="AC1227" t="str">
            <v>1.00</v>
          </cell>
          <cell r="AD1227" t="str">
            <v>แห่ง</v>
          </cell>
          <cell r="AE1227" t="str">
            <v>-</v>
          </cell>
          <cell r="AF1227" t="str">
            <v>1.00</v>
          </cell>
          <cell r="AG1227" t="str">
            <v>แห่ง</v>
          </cell>
          <cell r="AH1227" t="str">
            <v>22 ม.ค. 2567</v>
          </cell>
          <cell r="AI1227" t="str">
            <v>16 ม.ค. 2567</v>
          </cell>
          <cell r="AJ1227" t="str">
            <v>6 ก.พ. 2567</v>
          </cell>
          <cell r="AK1227" t="str">
            <v>8 ก.พ. 2567</v>
          </cell>
          <cell r="AL1227">
            <v>3</v>
          </cell>
          <cell r="AM1227">
            <v>3</v>
          </cell>
          <cell r="AN1227">
            <v>3</v>
          </cell>
          <cell r="AO1227">
            <v>3</v>
          </cell>
          <cell r="AP1227" t="str">
            <v>0473538000138</v>
          </cell>
          <cell r="AR1227" t="str">
            <v>หจก.เมืองทองคำตากล้า</v>
          </cell>
          <cell r="AS1227" t="str">
            <v/>
          </cell>
          <cell r="AT1227">
            <v>5235000</v>
          </cell>
          <cell r="AU1227">
            <v>5235000</v>
          </cell>
          <cell r="AV1227" t="str">
            <v/>
          </cell>
          <cell r="AW1227" t="str">
            <v>ขทช.สน.17/2567</v>
          </cell>
          <cell r="AX1227" t="str">
            <v>28 ก.พ. 2567</v>
          </cell>
          <cell r="AY1227" t="str">
            <v>29 ก.พ. 2567</v>
          </cell>
          <cell r="AZ1227" t="str">
            <v>12 มิ.ย. 2567</v>
          </cell>
          <cell r="BA1227">
            <v>75</v>
          </cell>
          <cell r="BB1227" t="str">
            <v>นฤดล กลยนีย์</v>
          </cell>
          <cell r="BC1227">
            <v>5235000</v>
          </cell>
          <cell r="BD1227">
            <v>5235000</v>
          </cell>
          <cell r="BF1227">
            <v>15000</v>
          </cell>
          <cell r="BG1227">
            <v>29443.330000000075</v>
          </cell>
          <cell r="BI1227" t="str">
            <v xml:space="preserve"> 9 ก.พ.67</v>
          </cell>
          <cell r="BJ1227">
            <v>0.55928667390555942</v>
          </cell>
        </row>
        <row r="1228">
          <cell r="A1228" t="str">
            <v>สะพานข้ามลำห้วยแม่แป๊ะ  อ.วานรนิวาส จ.สกลนคร</v>
          </cell>
          <cell r="C1228" t="str">
            <v>2567</v>
          </cell>
          <cell r="D1228" t="str">
            <v>ผลผลิตโครงข่ายทางหลวงชนบทได้รับการพัฒนา</v>
          </cell>
          <cell r="E1228" t="str">
            <v>พัฒนาสะพานขนาดกลาง</v>
          </cell>
          <cell r="F1228" t="str">
            <v>รายการปีเดียว ราคาต่อหน่วยต่ำกว่า 10 ล้านบาท (พลางก่อน1)</v>
          </cell>
          <cell r="G1228" t="str">
            <v>วิธี e-Bidding</v>
          </cell>
          <cell r="H1228" t="str">
            <v>สะพาน</v>
          </cell>
          <cell r="I1228" t="str">
            <v>08007280003703210214</v>
          </cell>
          <cell r="J1228" t="str">
            <v>วานรนิวาส</v>
          </cell>
          <cell r="K1228" t="str">
            <v>สกลนคร</v>
          </cell>
          <cell r="L1228">
            <v>24</v>
          </cell>
          <cell r="M1228" t="str">
            <v>เมตร</v>
          </cell>
          <cell r="N1228" t="str">
            <v>17 ต.ค. 2566</v>
          </cell>
          <cell r="O1228" t="str">
            <v/>
          </cell>
          <cell r="P1228">
            <v>7580000</v>
          </cell>
          <cell r="Q1228">
            <v>7580000</v>
          </cell>
          <cell r="R1228" t="str">
            <v>ลงนามในสัญญา</v>
          </cell>
          <cell r="S1228" t="str">
            <v/>
          </cell>
          <cell r="T1228" t="str">
            <v>สำนักงานทางหลวงชนบทที่ 16 (กาฬสินธุ์)</v>
          </cell>
          <cell r="U1228" t="str">
            <v>แขวงทางหลวงชนบทสกลนคร</v>
          </cell>
          <cell r="V1228" t="str">
            <v>กองแผนงาน</v>
          </cell>
          <cell r="W1228" t="str">
            <v>สกลนคร</v>
          </cell>
          <cell r="X1228" t="str">
            <v/>
          </cell>
          <cell r="Y1228">
            <v>7649515.5499999998</v>
          </cell>
          <cell r="Z1228">
            <v>24</v>
          </cell>
          <cell r="AA1228" t="str">
            <v>เมตร</v>
          </cell>
          <cell r="AB1228" t="str">
            <v>ลาดยาง</v>
          </cell>
          <cell r="AC1228" t="str">
            <v>6.00</v>
          </cell>
          <cell r="AD1228" t="str">
            <v>เมตร</v>
          </cell>
          <cell r="AE1228" t="str">
            <v>AC</v>
          </cell>
          <cell r="AF1228" t="str">
            <v>1.50</v>
          </cell>
          <cell r="AG1228" t="str">
            <v>เมตร</v>
          </cell>
          <cell r="AH1228" t="str">
            <v>20 พ.ย. 2566</v>
          </cell>
          <cell r="AI1228" t="str">
            <v>14 พ.ย. 2566</v>
          </cell>
          <cell r="AJ1228" t="str">
            <v>6 ธ.ค. 2566</v>
          </cell>
          <cell r="AK1228" t="str">
            <v>8 ธ.ค. 2566</v>
          </cell>
          <cell r="AL1228">
            <v>3</v>
          </cell>
          <cell r="AM1228">
            <v>2</v>
          </cell>
          <cell r="AN1228">
            <v>3</v>
          </cell>
          <cell r="AO1228">
            <v>2</v>
          </cell>
          <cell r="AP1228" t="str">
            <v>0478527000106</v>
          </cell>
          <cell r="AR1228" t="str">
            <v>หจก.วาริชก่อสร้าง</v>
          </cell>
          <cell r="AS1228" t="str">
            <v/>
          </cell>
          <cell r="AT1228">
            <v>7300000</v>
          </cell>
          <cell r="AU1228">
            <v>7190000</v>
          </cell>
          <cell r="AV1228" t="str">
            <v/>
          </cell>
          <cell r="AW1228" t="str">
            <v>ขทช.สน.01/2567</v>
          </cell>
          <cell r="AX1228" t="str">
            <v>5 ม.ค. 2567</v>
          </cell>
          <cell r="AY1228" t="str">
            <v>6 ม.ค. 2567</v>
          </cell>
          <cell r="AZ1228" t="str">
            <v>4 มิ.ย. 2567</v>
          </cell>
          <cell r="BA1228">
            <v>150</v>
          </cell>
          <cell r="BB1228" t="str">
            <v>สุทิพย์ ขำทิพย์</v>
          </cell>
          <cell r="BC1228">
            <v>7190000</v>
          </cell>
          <cell r="BD1228">
            <v>7190000</v>
          </cell>
          <cell r="BF1228">
            <v>390000</v>
          </cell>
          <cell r="BG1228">
            <v>459515.54999999981</v>
          </cell>
          <cell r="BI1228" t="str">
            <v xml:space="preserve"> 2 ก.พ.67</v>
          </cell>
          <cell r="BJ1228">
            <v>6.0071196273337844</v>
          </cell>
        </row>
        <row r="1229">
          <cell r="A1229" t="str">
            <v>งานอำนวยความปลอดภัย ถนนสาย สน.3043 แยกทางหลวงหมายเลข 222 - บ้านกุดจอก  อ.วานรนิวาส, อากาศอำนวย จ.สกลนคร</v>
          </cell>
          <cell r="C1229" t="str">
            <v>2567</v>
          </cell>
          <cell r="D1229" t="str">
            <v>ผลผลิตโครงข่ายทางหลวงชนบทมีความปลอดภัย</v>
          </cell>
          <cell r="E1229" t="str">
            <v>อำนวยความปลอดภัยทางถนน</v>
          </cell>
          <cell r="F1229" t="str">
            <v>รายการปีเดียว ราคาต่อหน่วยต่ำกว่า 10 ล้านบาท (พลางก่อน1)</v>
          </cell>
          <cell r="G1229" t="str">
            <v>วิธี e-Bidding</v>
          </cell>
          <cell r="H1229" t="str">
            <v>ปรับปรุงทางเพื่อความปลอดภัย</v>
          </cell>
          <cell r="I1229" t="str">
            <v>08007280005703210836</v>
          </cell>
          <cell r="J1229" t="str">
            <v>วานรนิวาส</v>
          </cell>
          <cell r="K1229" t="str">
            <v>สกลนคร</v>
          </cell>
          <cell r="L1229">
            <v>2</v>
          </cell>
          <cell r="M1229" t="str">
            <v>แห่ง</v>
          </cell>
          <cell r="N1229" t="str">
            <v>28 พ.ย. 2566</v>
          </cell>
          <cell r="O1229" t="str">
            <v/>
          </cell>
          <cell r="P1229">
            <v>4290000</v>
          </cell>
          <cell r="Q1229">
            <v>4290000</v>
          </cell>
          <cell r="R1229" t="str">
            <v>ลงนามในสัญญา</v>
          </cell>
          <cell r="S1229" t="str">
            <v/>
          </cell>
          <cell r="T1229" t="str">
            <v>สำนักงานทางหลวงชนบทที่ 16 (กาฬสินธุ์)</v>
          </cell>
          <cell r="U1229" t="str">
            <v>แขวงทางหลวงชนบทสกลนคร</v>
          </cell>
          <cell r="V1229" t="str">
            <v>สำนักอำนวยความปลอดภัย</v>
          </cell>
          <cell r="W1229" t="str">
            <v>สกลนคร</v>
          </cell>
          <cell r="X1229" t="str">
            <v/>
          </cell>
          <cell r="Y1229">
            <v>4358897.01</v>
          </cell>
          <cell r="Z1229">
            <v>2</v>
          </cell>
          <cell r="AA1229" t="str">
            <v>แห่ง</v>
          </cell>
          <cell r="AB1229" t="str">
            <v>-</v>
          </cell>
          <cell r="AC1229" t="str">
            <v>-</v>
          </cell>
          <cell r="AD1229" t="str">
            <v>-</v>
          </cell>
          <cell r="AE1229" t="str">
            <v>-</v>
          </cell>
          <cell r="AF1229" t="str">
            <v>0-</v>
          </cell>
          <cell r="AG1229" t="str">
            <v>-</v>
          </cell>
          <cell r="AH1229" t="str">
            <v>12 ม.ค. 2567</v>
          </cell>
          <cell r="AI1229" t="str">
            <v>8 ม.ค. 2567</v>
          </cell>
          <cell r="AJ1229" t="str">
            <v>22 ม.ค. 2567</v>
          </cell>
          <cell r="AK1229" t="str">
            <v>23 ม.ค. 2567</v>
          </cell>
          <cell r="AL1229">
            <v>4</v>
          </cell>
          <cell r="AM1229">
            <v>3</v>
          </cell>
          <cell r="AN1229">
            <v>4</v>
          </cell>
          <cell r="AO1229">
            <v>3</v>
          </cell>
          <cell r="AP1229" t="str">
            <v>0385558000136</v>
          </cell>
          <cell r="AR1229" t="str">
            <v>บริษัท ศรีไทย คอร์ปอเรชั่น จำกัด</v>
          </cell>
          <cell r="AS1229" t="str">
            <v/>
          </cell>
          <cell r="AT1229">
            <v>4285000</v>
          </cell>
          <cell r="AU1229">
            <v>4285000</v>
          </cell>
          <cell r="AV1229" t="str">
            <v/>
          </cell>
          <cell r="AW1229" t="str">
            <v>ขทช.สน.05/2567</v>
          </cell>
          <cell r="AX1229" t="str">
            <v>6 ก.พ. 2567</v>
          </cell>
          <cell r="AY1229" t="str">
            <v>7 ก.พ. 2567</v>
          </cell>
          <cell r="AZ1229" t="str">
            <v>6 พ.ค. 2567</v>
          </cell>
          <cell r="BA1229">
            <v>90</v>
          </cell>
          <cell r="BB1229" t="str">
            <v>รณพงศ์    สุไผ่โพธิ์</v>
          </cell>
          <cell r="BC1229">
            <v>4285000</v>
          </cell>
          <cell r="BD1229">
            <v>4285000</v>
          </cell>
          <cell r="BF1229">
            <v>5000</v>
          </cell>
          <cell r="BG1229">
            <v>73897.009999999776</v>
          </cell>
          <cell r="BI1229" t="str">
            <v xml:space="preserve"> 2 ก.พ.67</v>
          </cell>
          <cell r="BJ1229">
            <v>1.6953144300144816</v>
          </cell>
        </row>
        <row r="1230">
          <cell r="A1230" t="str">
            <v>งานอำนวยความปลอดภัย ถนนสาย สน.3003 แยกทางหลวงหมายเลข 222 - บ้านหลักเจ็ด  อ.วานรนิวาส, พังโคน, พรรณานิคม จ.สกลนคร</v>
          </cell>
          <cell r="C1230" t="str">
            <v>2567</v>
          </cell>
          <cell r="D1230" t="str">
            <v>ผลผลิตโครงข่ายทางหลวงชนบทมีความปลอดภัย</v>
          </cell>
          <cell r="E1230" t="str">
            <v>อำนวยความปลอดภัยทางถนน</v>
          </cell>
          <cell r="F1230" t="str">
            <v>รายการปีเดียว ราคาต่อหน่วยต่ำกว่า 10 ล้านบาท (พลางก่อน1)</v>
          </cell>
          <cell r="G1230" t="str">
            <v>วิธี e-Bidding</v>
          </cell>
          <cell r="H1230" t="str">
            <v>ไฟฟ้าแสงสว่างและไฟสัญญาณจราจร</v>
          </cell>
          <cell r="I1230" t="str">
            <v>08007280005703210836</v>
          </cell>
          <cell r="J1230" t="str">
            <v>วานรนิวาส</v>
          </cell>
          <cell r="K1230" t="str">
            <v>สกลนคร</v>
          </cell>
          <cell r="L1230">
            <v>1</v>
          </cell>
          <cell r="M1230" t="str">
            <v>แห่ง</v>
          </cell>
          <cell r="N1230" t="str">
            <v>26 ต.ค. 2566</v>
          </cell>
          <cell r="O1230" t="str">
            <v/>
          </cell>
          <cell r="P1230">
            <v>1900000</v>
          </cell>
          <cell r="Q1230">
            <v>1900000</v>
          </cell>
          <cell r="R1230" t="str">
            <v>ลงนามในสัญญา</v>
          </cell>
          <cell r="S1230" t="str">
            <v/>
          </cell>
          <cell r="T1230" t="str">
            <v>สำนักงานทางหลวงชนบทที่ 16 (กาฬสินธุ์)</v>
          </cell>
          <cell r="U1230" t="str">
            <v>แขวงทางหลวงชนบทสกลนคร</v>
          </cell>
          <cell r="V1230" t="str">
            <v>สำนักอำนวยความปลอดภัย</v>
          </cell>
          <cell r="W1230" t="str">
            <v>สกลนคร</v>
          </cell>
          <cell r="X1230" t="str">
            <v/>
          </cell>
          <cell r="Y1230">
            <v>1930716.94</v>
          </cell>
          <cell r="Z1230">
            <v>1</v>
          </cell>
          <cell r="AA1230" t="str">
            <v>แห่ง</v>
          </cell>
          <cell r="AB1230" t="str">
            <v>-</v>
          </cell>
          <cell r="AC1230" t="str">
            <v>0.00</v>
          </cell>
          <cell r="AD1230" t="str">
            <v>-</v>
          </cell>
          <cell r="AE1230" t="str">
            <v>-</v>
          </cell>
          <cell r="AF1230" t="str">
            <v>0.00</v>
          </cell>
          <cell r="AG1230" t="str">
            <v>-</v>
          </cell>
          <cell r="AH1230" t="str">
            <v>4 ธ.ค. 2566</v>
          </cell>
          <cell r="AI1230" t="str">
            <v>28 พ.ย. 2566</v>
          </cell>
          <cell r="AJ1230" t="str">
            <v>14 ธ.ค. 2566</v>
          </cell>
          <cell r="AK1230" t="str">
            <v>19 ธ.ค. 2566</v>
          </cell>
          <cell r="AL1230">
            <v>3</v>
          </cell>
          <cell r="AM1230">
            <v>3</v>
          </cell>
          <cell r="AN1230">
            <v>3</v>
          </cell>
          <cell r="AO1230">
            <v>3</v>
          </cell>
          <cell r="AP1230" t="str">
            <v>0353562000313</v>
          </cell>
          <cell r="AR1230" t="str">
            <v>หจก.สุภลักษณ์ ทราฟฟิค แอนด์ แฟบริเคชั่น</v>
          </cell>
          <cell r="AS1230" t="str">
            <v/>
          </cell>
          <cell r="AT1230">
            <v>1925716</v>
          </cell>
          <cell r="AU1230">
            <v>1900000</v>
          </cell>
          <cell r="AV1230" t="str">
            <v/>
          </cell>
          <cell r="AW1230" t="str">
            <v>ขทช.สน.02/2567</v>
          </cell>
          <cell r="AX1230" t="str">
            <v>9 ม.ค. 2567</v>
          </cell>
          <cell r="AY1230" t="str">
            <v>10 ม.ค. 2567</v>
          </cell>
          <cell r="AZ1230" t="str">
            <v>8 เม.ย. 2567</v>
          </cell>
          <cell r="BA1230">
            <v>90</v>
          </cell>
          <cell r="BB1230" t="str">
            <v>ทวิร ชนใฮ</v>
          </cell>
          <cell r="BC1230">
            <v>1900000</v>
          </cell>
          <cell r="BD1230">
            <v>1900000</v>
          </cell>
          <cell r="BF1230">
            <v>0</v>
          </cell>
          <cell r="BG1230">
            <v>30716.939999999944</v>
          </cell>
          <cell r="BI1230" t="str">
            <v xml:space="preserve"> 2 ก.พ.67</v>
          </cell>
          <cell r="BJ1230">
            <v>1.5909602989239813</v>
          </cell>
        </row>
        <row r="1231">
          <cell r="A1231" t="str">
            <v>งานอำนวยความปลอดภัย ถนนสาย สน.3036 แยกทางหลวงหมายเลข 223 - บ้านพะเนาว์  อ.เมือง จ.สกลนคร</v>
          </cell>
          <cell r="C1231" t="str">
            <v>2567</v>
          </cell>
          <cell r="D1231" t="str">
            <v>ผลผลิตโครงข่ายทางหลวงชนบทมีความปลอดภัย</v>
          </cell>
          <cell r="E1231" t="str">
            <v>อำนวยความปลอดภัยทางถนน</v>
          </cell>
          <cell r="F1231" t="str">
            <v>รายการปีเดียว ราคาต่อหน่วยต่ำกว่า 10 ล้านบาท (พลางก่อน1)</v>
          </cell>
          <cell r="G1231" t="str">
            <v>วิธี e-Bidding</v>
          </cell>
          <cell r="H1231" t="str">
            <v>ไฟฟ้าแสงสว่างและไฟสัญญาณจราจร</v>
          </cell>
          <cell r="I1231" t="str">
            <v>08007280005703210836</v>
          </cell>
          <cell r="J1231" t="str">
            <v>เมือง</v>
          </cell>
          <cell r="K1231" t="str">
            <v>สกลนคร</v>
          </cell>
          <cell r="L1231">
            <v>1</v>
          </cell>
          <cell r="M1231" t="str">
            <v>แห่ง</v>
          </cell>
          <cell r="N1231" t="str">
            <v>26 ต.ค. 2566</v>
          </cell>
          <cell r="O1231" t="str">
            <v/>
          </cell>
          <cell r="P1231">
            <v>1900000</v>
          </cell>
          <cell r="Q1231">
            <v>1900000</v>
          </cell>
          <cell r="R1231" t="str">
            <v>ลงนามในสัญญา</v>
          </cell>
          <cell r="S1231" t="str">
            <v/>
          </cell>
          <cell r="T1231" t="str">
            <v>สำนักงานทางหลวงชนบทที่ 16 (กาฬสินธุ์)</v>
          </cell>
          <cell r="U1231" t="str">
            <v>แขวงทางหลวงชนบทสกลนคร</v>
          </cell>
          <cell r="V1231" t="str">
            <v>สำนักอำนวยความปลอดภัย</v>
          </cell>
          <cell r="W1231" t="str">
            <v>สกลนคร</v>
          </cell>
          <cell r="X1231" t="str">
            <v/>
          </cell>
          <cell r="Y1231">
            <v>1916907.04</v>
          </cell>
          <cell r="Z1231">
            <v>1</v>
          </cell>
          <cell r="AA1231" t="str">
            <v>แห่ง</v>
          </cell>
          <cell r="AB1231" t="str">
            <v>-</v>
          </cell>
          <cell r="AC1231" t="str">
            <v>0.00</v>
          </cell>
          <cell r="AD1231" t="str">
            <v>-</v>
          </cell>
          <cell r="AE1231" t="str">
            <v>-</v>
          </cell>
          <cell r="AF1231" t="str">
            <v>0.00</v>
          </cell>
          <cell r="AG1231" t="str">
            <v>-</v>
          </cell>
          <cell r="AH1231" t="str">
            <v>4 ธ.ค. 2566</v>
          </cell>
          <cell r="AI1231" t="str">
            <v>28 พ.ย. 2566</v>
          </cell>
          <cell r="AJ1231" t="str">
            <v>14 ธ.ค. 2566</v>
          </cell>
          <cell r="AK1231" t="str">
            <v>19 ธ.ค. 2566</v>
          </cell>
          <cell r="AL1231">
            <v>3</v>
          </cell>
          <cell r="AM1231">
            <v>3</v>
          </cell>
          <cell r="AN1231">
            <v>3</v>
          </cell>
          <cell r="AO1231">
            <v>3</v>
          </cell>
          <cell r="AP1231" t="str">
            <v>0385558000136</v>
          </cell>
          <cell r="AR1231" t="str">
            <v>บริษัท ศรีไทย คอร์ปอเรชั่น จำกัด</v>
          </cell>
          <cell r="AS1231" t="str">
            <v/>
          </cell>
          <cell r="AT1231">
            <v>1895000</v>
          </cell>
          <cell r="AU1231">
            <v>1895000</v>
          </cell>
          <cell r="AV1231" t="str">
            <v/>
          </cell>
          <cell r="AW1231" t="str">
            <v>ขทช.สน.04/2567</v>
          </cell>
          <cell r="AX1231" t="str">
            <v>9 ม.ค. 2567</v>
          </cell>
          <cell r="AY1231" t="str">
            <v>10 ม.ค. 2567</v>
          </cell>
          <cell r="AZ1231" t="str">
            <v>8 เม.ย. 2567</v>
          </cell>
          <cell r="BA1231">
            <v>90</v>
          </cell>
          <cell r="BB1231" t="str">
            <v>วีระยุทธ์ ธาติทำเล</v>
          </cell>
          <cell r="BC1231">
            <v>1895000</v>
          </cell>
          <cell r="BD1231">
            <v>1895000</v>
          </cell>
          <cell r="BF1231">
            <v>5000</v>
          </cell>
          <cell r="BG1231">
            <v>21907.040000000037</v>
          </cell>
          <cell r="BI1231" t="str">
            <v xml:space="preserve"> 2 ก.พ.67</v>
          </cell>
          <cell r="BJ1231">
            <v>1.1428326748698276</v>
          </cell>
        </row>
        <row r="1232">
          <cell r="A1232" t="str">
            <v>งานอำนวยความปลอดภัย ถนนสาย สน.3010 แยกทางหลวงหมายเลข 222 - บ้านโพนทอง  อ.วานรนิวาส, คำตากล้า จ.สกลนคร</v>
          </cell>
          <cell r="C1232" t="str">
            <v>2567</v>
          </cell>
          <cell r="D1232" t="str">
            <v>ผลผลิตโครงข่ายทางหลวงชนบทมีความปลอดภัย</v>
          </cell>
          <cell r="E1232" t="str">
            <v>อำนวยความปลอดภัยทางถนน</v>
          </cell>
          <cell r="F1232" t="str">
            <v>รายการปีเดียว ราคาต่อหน่วยต่ำกว่า 10 ล้านบาท (พลางก่อน1)</v>
          </cell>
          <cell r="G1232" t="str">
            <v>วิธี e-Bidding</v>
          </cell>
          <cell r="H1232" t="str">
            <v>ราวกันอันตราย</v>
          </cell>
          <cell r="I1232" t="str">
            <v>08007280005703210836</v>
          </cell>
          <cell r="J1232" t="str">
            <v>วานรนิวาส</v>
          </cell>
          <cell r="K1232" t="str">
            <v>สกลนคร</v>
          </cell>
          <cell r="L1232">
            <v>7</v>
          </cell>
          <cell r="M1232" t="str">
            <v>แห่ง</v>
          </cell>
          <cell r="N1232" t="str">
            <v>13 ธ.ค. 2566</v>
          </cell>
          <cell r="O1232" t="str">
            <v/>
          </cell>
          <cell r="P1232">
            <v>1520000</v>
          </cell>
          <cell r="Q1232">
            <v>1520000</v>
          </cell>
          <cell r="R1232" t="str">
            <v>ลงนามในสัญญา</v>
          </cell>
          <cell r="S1232" t="str">
            <v/>
          </cell>
          <cell r="T1232" t="str">
            <v>สำนักงานทางหลวงชนบทที่ 16 (กาฬสินธุ์)</v>
          </cell>
          <cell r="U1232" t="str">
            <v>แขวงทางหลวงชนบทสกลนคร</v>
          </cell>
          <cell r="V1232" t="str">
            <v>สำนักอำนวยความปลอดภัย</v>
          </cell>
          <cell r="W1232" t="str">
            <v>สกลนคร</v>
          </cell>
          <cell r="X1232" t="str">
            <v/>
          </cell>
          <cell r="Y1232">
            <v>1524059.37</v>
          </cell>
          <cell r="Z1232">
            <v>0</v>
          </cell>
          <cell r="AB1232" t="str">
            <v>-</v>
          </cell>
          <cell r="AC1232" t="str">
            <v>0.00</v>
          </cell>
          <cell r="AD1232" t="str">
            <v>แห่ง</v>
          </cell>
          <cell r="AE1232" t="str">
            <v>-</v>
          </cell>
          <cell r="AF1232" t="str">
            <v>0.00</v>
          </cell>
          <cell r="AG1232" t="str">
            <v>แห่ง</v>
          </cell>
          <cell r="AH1232" t="str">
            <v>22 ม.ค. 2567</v>
          </cell>
          <cell r="AI1232" t="str">
            <v>16 ม.ค. 2567</v>
          </cell>
          <cell r="AJ1232" t="str">
            <v>30 ม.ค. 2567</v>
          </cell>
          <cell r="AK1232" t="str">
            <v>6 ก.พ. 2567</v>
          </cell>
          <cell r="AL1232">
            <v>5</v>
          </cell>
          <cell r="AM1232">
            <v>5</v>
          </cell>
          <cell r="AN1232">
            <v>5</v>
          </cell>
          <cell r="AO1232">
            <v>5</v>
          </cell>
          <cell r="AP1232" t="str">
            <v xml:space="preserve">0575559002165 </v>
          </cell>
          <cell r="AR1232" t="str">
            <v>บจก.ณภัทร ก่อสร้าง 2558</v>
          </cell>
          <cell r="AS1232" t="str">
            <v/>
          </cell>
          <cell r="AT1232">
            <v>1140000</v>
          </cell>
          <cell r="AU1232">
            <v>1140000</v>
          </cell>
          <cell r="AV1232" t="str">
            <v/>
          </cell>
          <cell r="AW1232" t="str">
            <v>ขทช.สน.08/2567</v>
          </cell>
          <cell r="AX1232" t="str">
            <v>19 ก.พ. 2567</v>
          </cell>
          <cell r="AY1232" t="str">
            <v>20 ก.พ. 2567</v>
          </cell>
          <cell r="AZ1232" t="str">
            <v>13 พ.ค. 2567</v>
          </cell>
          <cell r="BA1232">
            <v>60</v>
          </cell>
          <cell r="BB1232" t="str">
            <v>ธีรศานต์ พองพรหม</v>
          </cell>
          <cell r="BC1232">
            <v>1140000</v>
          </cell>
          <cell r="BD1232">
            <v>1140000</v>
          </cell>
          <cell r="BF1232">
            <v>380000</v>
          </cell>
          <cell r="BG1232">
            <v>384059.37000000011</v>
          </cell>
          <cell r="BI1232" t="str">
            <v xml:space="preserve"> 6 ก.พ.67</v>
          </cell>
          <cell r="BJ1232">
            <v>25.199764363510337</v>
          </cell>
        </row>
        <row r="1233">
          <cell r="A1233" t="str">
            <v>งานอำนวยความปลอดภัย ถนนสาย สน.5071 แยกทางหลวงชนบท สน.3005 - บ้านหนองบัวสิม  อ.คำตากล้า จ.สกลนคร</v>
          </cell>
          <cell r="C1233" t="str">
            <v>2567</v>
          </cell>
          <cell r="D1233" t="str">
            <v>ผลผลิตโครงข่ายทางหลวงชนบทมีความปลอดภัย</v>
          </cell>
          <cell r="E1233" t="str">
            <v>อำนวยความปลอดภัยทางถนน</v>
          </cell>
          <cell r="F1233" t="str">
            <v>รายการปีเดียว ราคาต่อหน่วยต่ำกว่า 10 ล้านบาท (พลางก่อน1)</v>
          </cell>
          <cell r="G1233" t="str">
            <v>วิธี e-Bidding</v>
          </cell>
          <cell r="H1233" t="str">
            <v>ราวกันอันตราย</v>
          </cell>
          <cell r="I1233" t="str">
            <v>08007280005703210836</v>
          </cell>
          <cell r="J1233" t="str">
            <v>คำตากล้า</v>
          </cell>
          <cell r="K1233" t="str">
            <v>สกลนคร</v>
          </cell>
          <cell r="L1233">
            <v>1</v>
          </cell>
          <cell r="M1233" t="str">
            <v>แห่ง</v>
          </cell>
          <cell r="N1233" t="str">
            <v>13 ธ.ค. 2566</v>
          </cell>
          <cell r="O1233" t="str">
            <v/>
          </cell>
          <cell r="P1233">
            <v>3500000</v>
          </cell>
          <cell r="Q1233">
            <v>3500000</v>
          </cell>
          <cell r="R1233" t="str">
            <v>ลงนามในสัญญา</v>
          </cell>
          <cell r="S1233" t="str">
            <v/>
          </cell>
          <cell r="T1233" t="str">
            <v>สำนักงานทางหลวงชนบทที่ 16 (กาฬสินธุ์)</v>
          </cell>
          <cell r="U1233" t="str">
            <v>แขวงทางหลวงชนบทสกลนคร</v>
          </cell>
          <cell r="V1233" t="str">
            <v>สำนักอำนวยความปลอดภัย</v>
          </cell>
          <cell r="W1233" t="str">
            <v>สกลนคร</v>
          </cell>
          <cell r="X1233" t="str">
            <v/>
          </cell>
          <cell r="Y1233">
            <v>3509286.19</v>
          </cell>
          <cell r="Z1233">
            <v>0</v>
          </cell>
          <cell r="AB1233" t="str">
            <v>-</v>
          </cell>
          <cell r="AC1233" t="str">
            <v>0</v>
          </cell>
          <cell r="AD1233" t="str">
            <v>-</v>
          </cell>
          <cell r="AE1233" t="str">
            <v>-</v>
          </cell>
          <cell r="AF1233" t="str">
            <v>0</v>
          </cell>
          <cell r="AG1233" t="str">
            <v>-</v>
          </cell>
          <cell r="AH1233" t="str">
            <v>19 ม.ค. 2567</v>
          </cell>
          <cell r="AI1233" t="str">
            <v>15 ม.ค. 2567</v>
          </cell>
          <cell r="AJ1233" t="str">
            <v>29 ม.ค. 2567</v>
          </cell>
          <cell r="AK1233" t="str">
            <v>6 ก.พ. 2567</v>
          </cell>
          <cell r="AL1233">
            <v>6</v>
          </cell>
          <cell r="AM1233">
            <v>6</v>
          </cell>
          <cell r="AN1233">
            <v>6</v>
          </cell>
          <cell r="AO1233">
            <v>6</v>
          </cell>
          <cell r="AP1233" t="str">
            <v>0105555027183</v>
          </cell>
          <cell r="AR1233" t="str">
            <v>บจก.กรีน แอสเปคท์ จำกัด</v>
          </cell>
          <cell r="AS1233" t="str">
            <v/>
          </cell>
          <cell r="AT1233">
            <v>2656800</v>
          </cell>
          <cell r="AU1233">
            <v>2656800</v>
          </cell>
          <cell r="AV1233" t="str">
            <v/>
          </cell>
          <cell r="AW1233" t="str">
            <v>ขทช.สน.07/2567</v>
          </cell>
          <cell r="AX1233" t="str">
            <v>19 ก.พ. 2567</v>
          </cell>
          <cell r="AY1233" t="str">
            <v>20 ก.พ. 2567</v>
          </cell>
          <cell r="AZ1233" t="str">
            <v>19 เม.ย. 2567</v>
          </cell>
          <cell r="BA1233">
            <v>60</v>
          </cell>
          <cell r="BB1233" t="str">
            <v>รณพงศ์    สุไผ่โพธิ์</v>
          </cell>
          <cell r="BC1233">
            <v>2656800</v>
          </cell>
          <cell r="BD1233">
            <v>2656800</v>
          </cell>
          <cell r="BF1233">
            <v>843200</v>
          </cell>
          <cell r="BG1233">
            <v>852486.19</v>
          </cell>
          <cell r="BI1233" t="str">
            <v xml:space="preserve"> 6 ก.พ.67</v>
          </cell>
          <cell r="BJ1233">
            <v>24.292296035280042</v>
          </cell>
        </row>
        <row r="1234">
          <cell r="A1234" t="str">
            <v>งานอำนวยความปลอดภัย ถนนสาย สน.4063 แยกทางหลวงหมายเลข 2094 - บ้านนาน้อย อ.อากาศอำนวย, นาหว้า  จ.สกลนคร</v>
          </cell>
          <cell r="C1234" t="str">
            <v>2567</v>
          </cell>
          <cell r="D1234" t="str">
            <v>ผลผลิตโครงข่ายทางหลวงชนบทมีความปลอดภัย</v>
          </cell>
          <cell r="E1234" t="str">
            <v>อำนวยความปลอดภัยทางถนน</v>
          </cell>
          <cell r="F1234" t="str">
            <v>รายการปีเดียว ราคาต่อหน่วยต่ำกว่า 10 ล้านบาท (พลางก่อน1)</v>
          </cell>
          <cell r="G1234" t="str">
            <v>วิธี e-Bidding</v>
          </cell>
          <cell r="H1234" t="str">
            <v>ราวกันอันตราย</v>
          </cell>
          <cell r="I1234" t="str">
            <v>08007280005703210836</v>
          </cell>
          <cell r="K1234" t="str">
            <v>สกลนคร</v>
          </cell>
          <cell r="L1234">
            <v>1</v>
          </cell>
          <cell r="M1234" t="str">
            <v>แห่ง</v>
          </cell>
          <cell r="N1234" t="str">
            <v>13 ธ.ค. 2566</v>
          </cell>
          <cell r="O1234" t="str">
            <v/>
          </cell>
          <cell r="P1234">
            <v>3500000</v>
          </cell>
          <cell r="Q1234">
            <v>3500000</v>
          </cell>
          <cell r="R1234" t="str">
            <v>ลงนามในสัญญา</v>
          </cell>
          <cell r="S1234" t="str">
            <v/>
          </cell>
          <cell r="T1234" t="str">
            <v>สำนักงานทางหลวงชนบทที่ 16 (กาฬสินธุ์)</v>
          </cell>
          <cell r="U1234" t="str">
            <v>แขวงทางหลวงชนบทสกลนคร</v>
          </cell>
          <cell r="V1234" t="str">
            <v>สำนักอำนวยความปลอดภัย</v>
          </cell>
          <cell r="W1234" t="str">
            <v>สกลนคร</v>
          </cell>
          <cell r="X1234" t="str">
            <v/>
          </cell>
          <cell r="Y1234">
            <v>3509286.19</v>
          </cell>
          <cell r="Z1234">
            <v>0</v>
          </cell>
          <cell r="AB1234" t="str">
            <v>-</v>
          </cell>
          <cell r="AC1234" t="str">
            <v>0</v>
          </cell>
          <cell r="AD1234" t="str">
            <v>-</v>
          </cell>
          <cell r="AE1234" t="str">
            <v>-</v>
          </cell>
          <cell r="AF1234" t="str">
            <v>0</v>
          </cell>
          <cell r="AG1234" t="str">
            <v>-</v>
          </cell>
          <cell r="AH1234" t="str">
            <v>19 ม.ค. 2567</v>
          </cell>
          <cell r="AI1234" t="str">
            <v>15 ม.ค. 2567</v>
          </cell>
          <cell r="AJ1234" t="str">
            <v>29 ม.ค. 2567</v>
          </cell>
          <cell r="AK1234" t="str">
            <v>6 ก.พ. 2567</v>
          </cell>
          <cell r="AL1234">
            <v>6</v>
          </cell>
          <cell r="AM1234">
            <v>6</v>
          </cell>
          <cell r="AN1234">
            <v>6</v>
          </cell>
          <cell r="AO1234">
            <v>5</v>
          </cell>
          <cell r="AP1234" t="str">
            <v>0105555027183</v>
          </cell>
          <cell r="AR1234" t="str">
            <v>บจก.กรีน แอสเปคท์ จำกัด</v>
          </cell>
          <cell r="AS1234" t="str">
            <v/>
          </cell>
          <cell r="AT1234">
            <v>2746000</v>
          </cell>
          <cell r="AU1234">
            <v>2746000</v>
          </cell>
          <cell r="AV1234" t="str">
            <v/>
          </cell>
          <cell r="AW1234" t="str">
            <v>ขทช.สน.06/2567</v>
          </cell>
          <cell r="AX1234" t="str">
            <v>19 ก.พ. 2567</v>
          </cell>
          <cell r="AY1234" t="str">
            <v>20 ก.พ. 2567</v>
          </cell>
          <cell r="AZ1234" t="str">
            <v>19 เม.ย. 2567</v>
          </cell>
          <cell r="BA1234">
            <v>60</v>
          </cell>
          <cell r="BB1234" t="str">
            <v>รณพงศ์    สุไผ่โพธิ์</v>
          </cell>
          <cell r="BC1234">
            <v>2746000</v>
          </cell>
          <cell r="BD1234">
            <v>2746000</v>
          </cell>
          <cell r="BF1234">
            <v>754000</v>
          </cell>
          <cell r="BG1234">
            <v>763286.19</v>
          </cell>
          <cell r="BI1234" t="str">
            <v xml:space="preserve"> 6 ก.พ.67</v>
          </cell>
          <cell r="BJ1234">
            <v>21.750468576061049</v>
          </cell>
        </row>
        <row r="1235">
          <cell r="A1235" t="str">
            <v>ปรับปรุงจุดเสี่ยงจุดอันตราย ถนนสาย สน.4002 แยกทางหลวงหมายเลข 2091 - บ้านหนองกวั่ง  อ.วานรนิวาส, บ้านม่วง จ.สกลนคร</v>
          </cell>
          <cell r="C1235" t="str">
            <v>2567</v>
          </cell>
          <cell r="D1235" t="str">
            <v>โครงการอำนวยความปลอดภัยสนับสนุนด้านคมนาคมและระบบโลจิสติกส์</v>
          </cell>
          <cell r="E1235" t="str">
            <v>ปรับปรุงจุดเสี่ยงจุดอันตราย</v>
          </cell>
          <cell r="F1235" t="str">
            <v>รายการปีเดียว ราคาต่อหน่วยต่ำกว่า 10 ล้านบาท (พลางก่อน1)</v>
          </cell>
          <cell r="G1235" t="str">
            <v>วิธี e-Bidding</v>
          </cell>
          <cell r="H1235" t="str">
            <v>ปรับปรุงจุดเสี่ยงจุดอันตราย</v>
          </cell>
          <cell r="I1235" t="str">
            <v>08007190061703210378</v>
          </cell>
          <cell r="J1235" t="str">
            <v>วานรนิวาส</v>
          </cell>
          <cell r="K1235" t="str">
            <v>สกลนคร</v>
          </cell>
          <cell r="L1235">
            <v>1</v>
          </cell>
          <cell r="M1235" t="str">
            <v>แห่ง</v>
          </cell>
          <cell r="N1235" t="str">
            <v>26 ต.ค. 2566</v>
          </cell>
          <cell r="O1235" t="str">
            <v/>
          </cell>
          <cell r="P1235">
            <v>3900000</v>
          </cell>
          <cell r="Q1235">
            <v>3900000</v>
          </cell>
          <cell r="R1235" t="str">
            <v>ลงนามในสัญญา</v>
          </cell>
          <cell r="S1235" t="str">
            <v/>
          </cell>
          <cell r="T1235" t="str">
            <v>สำนักงานทางหลวงชนบทที่ 16 (กาฬสินธุ์)</v>
          </cell>
          <cell r="U1235" t="str">
            <v>แขวงทางหลวงชนบทสกลนคร</v>
          </cell>
          <cell r="V1235" t="str">
            <v>สำนักอำนวยความปลอดภัย</v>
          </cell>
          <cell r="W1235" t="str">
            <v>สกลนคร</v>
          </cell>
          <cell r="X1235" t="str">
            <v/>
          </cell>
          <cell r="Y1235">
            <v>3914126.11</v>
          </cell>
          <cell r="Z1235">
            <v>1</v>
          </cell>
          <cell r="AA1235" t="str">
            <v>แห่ง</v>
          </cell>
          <cell r="AB1235" t="str">
            <v>-</v>
          </cell>
          <cell r="AC1235" t="str">
            <v>0.00</v>
          </cell>
          <cell r="AD1235" t="str">
            <v>-</v>
          </cell>
          <cell r="AE1235" t="str">
            <v>-</v>
          </cell>
          <cell r="AF1235" t="str">
            <v>0.00</v>
          </cell>
          <cell r="AG1235" t="str">
            <v>-</v>
          </cell>
          <cell r="AH1235" t="str">
            <v>4 ธ.ค. 2566</v>
          </cell>
          <cell r="AI1235" t="str">
            <v>28 พ.ย. 2566</v>
          </cell>
          <cell r="AJ1235" t="str">
            <v>14 ธ.ค. 2566</v>
          </cell>
          <cell r="AK1235" t="str">
            <v>19 ธ.ค. 2566</v>
          </cell>
          <cell r="AL1235">
            <v>5</v>
          </cell>
          <cell r="AM1235">
            <v>4</v>
          </cell>
          <cell r="AN1235">
            <v>5</v>
          </cell>
          <cell r="AO1235">
            <v>4</v>
          </cell>
          <cell r="AP1235" t="str">
            <v>0465557000662</v>
          </cell>
          <cell r="AR1235" t="str">
            <v>บจก.เอ็น-เทค เทรดดิ้ง 2014 จำกัด</v>
          </cell>
          <cell r="AS1235" t="str">
            <v/>
          </cell>
          <cell r="AT1235">
            <v>3891000</v>
          </cell>
          <cell r="AU1235">
            <v>3891000</v>
          </cell>
          <cell r="AV1235" t="str">
            <v/>
          </cell>
          <cell r="AW1235" t="str">
            <v>ขทช.สน.03/2567</v>
          </cell>
          <cell r="AX1235" t="str">
            <v>9 ม.ค. 2567</v>
          </cell>
          <cell r="AY1235" t="str">
            <v>10 ม.ค. 2567</v>
          </cell>
          <cell r="AZ1235" t="str">
            <v>8 เม.ย. 2567</v>
          </cell>
          <cell r="BA1235">
            <v>90</v>
          </cell>
          <cell r="BB1235" t="str">
            <v>ธีรศานต์ พองพรหม</v>
          </cell>
          <cell r="BC1235">
            <v>3891000</v>
          </cell>
          <cell r="BD1235">
            <v>3891000</v>
          </cell>
          <cell r="BF1235">
            <v>9000</v>
          </cell>
          <cell r="BG1235">
            <v>23126.10999999987</v>
          </cell>
          <cell r="BI1235" t="str">
            <v xml:space="preserve"> 2 ก.พ.67</v>
          </cell>
          <cell r="BJ1235">
            <v>0.59083712047284731</v>
          </cell>
        </row>
        <row r="1236">
          <cell r="A1236" t="str">
            <v>ไฟฟ้าแสงสว่างบริเวณเข้าสู่ทางแยกหลัก ถนนสาย สน.3010 แยกทางหลวงหมายเลข 222 - บ้านโพนทอง  อ.วานรนิวาส, คำตากล้า จ.สกลนคร</v>
          </cell>
          <cell r="C1236" t="str">
            <v>2567</v>
          </cell>
          <cell r="D1236" t="str">
            <v>โครงการอำนวยความปลอดภัยสนับสนุนด้านคมนาคมและระบบโลจิสติกส์</v>
          </cell>
          <cell r="E1236" t="str">
            <v>ไฟฟ้าแสงสว่างบริเวณเข้าสู่ทางแยกหลัก</v>
          </cell>
          <cell r="F1236" t="str">
            <v>รายการปีเดียว ราคาต่อหน่วยต่ำกว่า 10 ล้านบาท (พลางก่อน1)</v>
          </cell>
          <cell r="G1236" t="str">
            <v>วิธี e-Bidding</v>
          </cell>
          <cell r="H1236" t="str">
            <v>ไฟฟ้าแสงสว่างบริเวณเข้าสู่ทางแยกหลัก</v>
          </cell>
          <cell r="I1236" t="str">
            <v>08007190061703210378</v>
          </cell>
          <cell r="J1236" t="str">
            <v>วานรนิวาส</v>
          </cell>
          <cell r="K1236" t="str">
            <v>สกลนคร</v>
          </cell>
          <cell r="L1236">
            <v>2</v>
          </cell>
          <cell r="M1236" t="str">
            <v>แห่ง</v>
          </cell>
          <cell r="N1236" t="str">
            <v>13 ธ.ค. 2566</v>
          </cell>
          <cell r="O1236" t="str">
            <v/>
          </cell>
          <cell r="P1236">
            <v>1900000</v>
          </cell>
          <cell r="Q1236">
            <v>1900000</v>
          </cell>
          <cell r="R1236" t="str">
            <v>ลงนามในสัญญา</v>
          </cell>
          <cell r="S1236" t="str">
            <v/>
          </cell>
          <cell r="T1236" t="str">
            <v>สำนักงานทางหลวงชนบทที่ 16 (กาฬสินธุ์)</v>
          </cell>
          <cell r="U1236" t="str">
            <v>แขวงทางหลวงชนบทสกลนคร</v>
          </cell>
          <cell r="V1236" t="str">
            <v>สำนักอำนวยความปลอดภัย</v>
          </cell>
          <cell r="W1236" t="str">
            <v>สกลนคร</v>
          </cell>
          <cell r="X1236" t="str">
            <v/>
          </cell>
          <cell r="Y1236">
            <v>1914377.33</v>
          </cell>
          <cell r="Z1236">
            <v>0</v>
          </cell>
          <cell r="AC1236" t="str">
            <v>0</v>
          </cell>
          <cell r="AD1236" t="str">
            <v>-</v>
          </cell>
          <cell r="AE1236" t="str">
            <v>-</v>
          </cell>
          <cell r="AF1236" t="str">
            <v>0</v>
          </cell>
          <cell r="AG1236" t="str">
            <v>-</v>
          </cell>
          <cell r="AH1236" t="str">
            <v>25 ม.ค. 2567</v>
          </cell>
          <cell r="AI1236" t="str">
            <v>19 ม.ค. 2567</v>
          </cell>
          <cell r="AJ1236" t="str">
            <v>2 ก.พ. 2567</v>
          </cell>
          <cell r="AK1236" t="str">
            <v>6 ก.พ. 2567</v>
          </cell>
          <cell r="AL1236">
            <v>3</v>
          </cell>
          <cell r="AM1236">
            <v>3</v>
          </cell>
          <cell r="AN1236">
            <v>3</v>
          </cell>
          <cell r="AO1236">
            <v>3</v>
          </cell>
          <cell r="AP1236" t="str">
            <v>0735530000316</v>
          </cell>
          <cell r="AR1236" t="str">
            <v>ไททงเฮง จำกัด</v>
          </cell>
          <cell r="AS1236" t="str">
            <v/>
          </cell>
          <cell r="AT1236">
            <v>1899900</v>
          </cell>
          <cell r="AU1236">
            <v>1899900</v>
          </cell>
          <cell r="AV1236" t="str">
            <v/>
          </cell>
          <cell r="AW1236" t="str">
            <v>ขทช.สน.09/2567</v>
          </cell>
          <cell r="AX1236" t="str">
            <v>19 ก.พ. 2567</v>
          </cell>
          <cell r="AY1236" t="str">
            <v>20 ก.พ. 2567</v>
          </cell>
          <cell r="AZ1236" t="str">
            <v>19 พ.ค. 2567</v>
          </cell>
          <cell r="BA1236">
            <v>90</v>
          </cell>
          <cell r="BB1236" t="str">
            <v>วีระยุทธ์ ธาติทำเล</v>
          </cell>
          <cell r="BC1236">
            <v>1899900</v>
          </cell>
          <cell r="BD1236">
            <v>1899900</v>
          </cell>
          <cell r="BF1236">
            <v>100</v>
          </cell>
          <cell r="BG1236">
            <v>14477.330000000075</v>
          </cell>
          <cell r="BI1236" t="str">
            <v xml:space="preserve"> 7 ก.พ.67</v>
          </cell>
          <cell r="BJ1236">
            <v>0.7562422398723283</v>
          </cell>
        </row>
        <row r="1237">
          <cell r="A1237" t="str">
            <v>ไฟฟ้าแสงสว่างบริเวณเข้าสู่ทางแยกหลัก ถนนสาย สน.4047 แยกทางหลวงหมายเลข 2096 - บ้านดอนหญ้านาง อ.บ้านม่วง, พรเจริญ  จ.สกลนคร</v>
          </cell>
          <cell r="C1237" t="str">
            <v>2567</v>
          </cell>
          <cell r="D1237" t="str">
            <v>โครงการอำนวยความปลอดภัยสนับสนุนด้านคมนาคมและระบบโลจิสติกส์</v>
          </cell>
          <cell r="E1237" t="str">
            <v>ไฟฟ้าแสงสว่างบริเวณเข้าสู่ทางแยกหลัก</v>
          </cell>
          <cell r="F1237" t="str">
            <v>รายการปีเดียว ราคาต่อหน่วยต่ำกว่า 10 ล้านบาท (พลางก่อน1)</v>
          </cell>
          <cell r="G1237" t="str">
            <v>วิธี e-Bidding</v>
          </cell>
          <cell r="H1237" t="str">
            <v>ไฟฟ้าแสงสว่างบริเวณเข้าสู่ทางแยกหลัก</v>
          </cell>
          <cell r="I1237" t="str">
            <v>08007190061703210378</v>
          </cell>
          <cell r="K1237" t="str">
            <v>สกลนคร</v>
          </cell>
          <cell r="L1237">
            <v>1</v>
          </cell>
          <cell r="M1237" t="str">
            <v>แห่ง</v>
          </cell>
          <cell r="N1237" t="str">
            <v>13 ธ.ค. 2566</v>
          </cell>
          <cell r="O1237" t="str">
            <v/>
          </cell>
          <cell r="P1237">
            <v>2980000</v>
          </cell>
          <cell r="Q1237">
            <v>2980000</v>
          </cell>
          <cell r="R1237" t="str">
            <v>ลงนามในสัญญา</v>
          </cell>
          <cell r="S1237" t="str">
            <v/>
          </cell>
          <cell r="T1237" t="str">
            <v>สำนักงานทางหลวงชนบทที่ 16 (กาฬสินธุ์)</v>
          </cell>
          <cell r="U1237" t="str">
            <v>แขวงทางหลวงชนบทสกลนคร</v>
          </cell>
          <cell r="V1237" t="str">
            <v>สำนักอำนวยความปลอดภัย</v>
          </cell>
          <cell r="W1237" t="str">
            <v>สกลนคร</v>
          </cell>
          <cell r="X1237" t="str">
            <v/>
          </cell>
          <cell r="Y1237">
            <v>3028352.75</v>
          </cell>
          <cell r="Z1237">
            <v>0</v>
          </cell>
          <cell r="AB1237" t="str">
            <v>-</v>
          </cell>
          <cell r="AC1237" t="str">
            <v>0.00</v>
          </cell>
          <cell r="AD1237" t="str">
            <v>แห่ง</v>
          </cell>
          <cell r="AE1237" t="str">
            <v>-</v>
          </cell>
          <cell r="AF1237" t="str">
            <v>0.00</v>
          </cell>
          <cell r="AG1237" t="str">
            <v>แห่ง</v>
          </cell>
          <cell r="AH1237" t="str">
            <v>22 ม.ค. 2567</v>
          </cell>
          <cell r="AI1237" t="str">
            <v>16 ม.ค. 2567</v>
          </cell>
          <cell r="AJ1237" t="str">
            <v>30 ม.ค. 2567</v>
          </cell>
          <cell r="AK1237" t="str">
            <v>6 ก.พ. 2567</v>
          </cell>
          <cell r="AL1237">
            <v>3</v>
          </cell>
          <cell r="AM1237">
            <v>3</v>
          </cell>
          <cell r="AN1237">
            <v>3</v>
          </cell>
          <cell r="AO1237">
            <v>3</v>
          </cell>
          <cell r="AP1237" t="str">
            <v>0353562000313</v>
          </cell>
          <cell r="AR1237" t="str">
            <v>หจก.สุภลักษณ์ ทราฟฟิค แอนด์ แฟบริเคชั่น</v>
          </cell>
          <cell r="AS1237" t="str">
            <v/>
          </cell>
          <cell r="AT1237">
            <v>2973000</v>
          </cell>
          <cell r="AU1237">
            <v>2973000</v>
          </cell>
          <cell r="AV1237" t="str">
            <v/>
          </cell>
          <cell r="AW1237" t="str">
            <v>ขทช.สน.10/2567</v>
          </cell>
          <cell r="AX1237" t="str">
            <v>19 ก.พ. 2567</v>
          </cell>
          <cell r="AY1237" t="str">
            <v>20 ก.พ. 2567</v>
          </cell>
          <cell r="AZ1237" t="str">
            <v>19 พ.ค. 2567</v>
          </cell>
          <cell r="BA1237">
            <v>90</v>
          </cell>
          <cell r="BB1237" t="str">
            <v>ธีรศานต์ พองพรหม</v>
          </cell>
          <cell r="BC1237">
            <v>2973000</v>
          </cell>
          <cell r="BD1237">
            <v>2973000</v>
          </cell>
          <cell r="BF1237">
            <v>7000</v>
          </cell>
          <cell r="BG1237">
            <v>55352.75</v>
          </cell>
          <cell r="BI1237" t="str">
            <v xml:space="preserve"> 7 ก.พ.67</v>
          </cell>
          <cell r="BJ1237">
            <v>1.8278171193894106</v>
          </cell>
        </row>
        <row r="1238">
          <cell r="A1238" t="str">
            <v>เครื่องตัดหญ้า แบบข้อแข็ง แขวงทางหลวงชนบทนครพนม  จ.นครพนม</v>
          </cell>
          <cell r="C1238" t="str">
            <v>2567</v>
          </cell>
          <cell r="D1238" t="str">
            <v>ผลผลิตโครงข่ายทางหลวงชนบทได้รับการบำรุงรักษา</v>
          </cell>
          <cell r="E1238" t="str">
            <v>บำรุงรักษาทางหลวงชนบท</v>
          </cell>
          <cell r="F1238" t="str">
            <v>รายการปีเดียว ราคาต่อหน่วยต่ำกว่า 1 ล้านบาท (พลางก่อน1)</v>
          </cell>
          <cell r="G1238" t="str">
            <v>วิธีเฉพาะเจาะจง</v>
          </cell>
          <cell r="H1238" t="str">
            <v>ครุภัณฑ์</v>
          </cell>
          <cell r="I1238" t="str">
            <v>08007280004703110217</v>
          </cell>
          <cell r="K1238" t="str">
            <v>นครพนม</v>
          </cell>
          <cell r="L1238">
            <v>8</v>
          </cell>
          <cell r="M1238" t="str">
            <v>เครื่อง</v>
          </cell>
          <cell r="N1238" t="str">
            <v>1 พ.ย. 2566</v>
          </cell>
          <cell r="O1238" t="str">
            <v/>
          </cell>
          <cell r="P1238">
            <v>76000</v>
          </cell>
          <cell r="Q1238">
            <v>76000</v>
          </cell>
          <cell r="R1238" t="str">
            <v>ลงนามในสัญญา</v>
          </cell>
          <cell r="S1238" t="str">
            <v/>
          </cell>
          <cell r="T1238" t="str">
            <v>สำนักงานทางหลวงชนบทที่ 16 (กาฬสินธุ์)</v>
          </cell>
          <cell r="U1238" t="str">
            <v>แขวงทางหลวงชนบทนครพนม</v>
          </cell>
          <cell r="V1238" t="str">
            <v>กองแผนงาน</v>
          </cell>
          <cell r="W1238" t="str">
            <v>นครพนม</v>
          </cell>
          <cell r="X1238" t="str">
            <v/>
          </cell>
          <cell r="Y1238">
            <v>76000</v>
          </cell>
          <cell r="Z1238">
            <v>8</v>
          </cell>
          <cell r="AA1238" t="str">
            <v>เครื่อง</v>
          </cell>
          <cell r="AB1238" t="str">
            <v>-</v>
          </cell>
          <cell r="AC1238" t="str">
            <v>-</v>
          </cell>
          <cell r="AD1238" t="str">
            <v>-</v>
          </cell>
          <cell r="AE1238" t="str">
            <v>-</v>
          </cell>
          <cell r="AF1238" t="str">
            <v>-</v>
          </cell>
          <cell r="AG1238" t="str">
            <v>-</v>
          </cell>
          <cell r="AH1238" t="str">
            <v>6 พ.ย. 2566</v>
          </cell>
          <cell r="AI1238" t="str">
            <v>-</v>
          </cell>
          <cell r="AJ1238" t="str">
            <v>7 พ.ย. 2566</v>
          </cell>
          <cell r="AK1238" t="str">
            <v>21 พ.ย. 2566</v>
          </cell>
          <cell r="AL1238">
            <v>1</v>
          </cell>
          <cell r="AM1238">
            <v>1</v>
          </cell>
          <cell r="AN1238">
            <v>1</v>
          </cell>
          <cell r="AO1238">
            <v>1</v>
          </cell>
          <cell r="AP1238" t="str">
            <v>3489900127499</v>
          </cell>
          <cell r="AR1238" t="str">
            <v>ร้าน.อุดมโชค</v>
          </cell>
          <cell r="AS1238" t="str">
            <v/>
          </cell>
          <cell r="AT1238">
            <v>76000</v>
          </cell>
          <cell r="AU1238">
            <v>76000</v>
          </cell>
          <cell r="AV1238" t="str">
            <v/>
          </cell>
          <cell r="AW1238" t="str">
            <v>009/2567</v>
          </cell>
          <cell r="AX1238" t="str">
            <v>13 พ.ย. 2566</v>
          </cell>
          <cell r="AY1238" t="str">
            <v>14 พ.ย. 2566</v>
          </cell>
          <cell r="AZ1238" t="str">
            <v>20 พ.ย. 2566</v>
          </cell>
          <cell r="BA1238">
            <v>5</v>
          </cell>
          <cell r="BC1238">
            <v>76000</v>
          </cell>
          <cell r="BD1238">
            <v>76000</v>
          </cell>
          <cell r="BF1238">
            <v>0</v>
          </cell>
          <cell r="BG1238">
            <v>0</v>
          </cell>
          <cell r="BI1238" t="str">
            <v xml:space="preserve"> 2 ก.พ.67</v>
          </cell>
          <cell r="BJ1238">
            <v>0</v>
          </cell>
        </row>
        <row r="1239">
          <cell r="A1239" t="str">
            <v xml:space="preserve">รถบรรทุกซ่อมผิวจราจรลาดยาง </v>
          </cell>
          <cell r="C1239" t="str">
            <v>2567</v>
          </cell>
          <cell r="D1239" t="str">
            <v>ผลผลิตโครงข่ายทางหลวงชนบทได้รับการบำรุงรักษา</v>
          </cell>
          <cell r="E1239" t="str">
            <v>บำรุงรักษาทางหลวงชนบท</v>
          </cell>
          <cell r="F1239" t="str">
            <v>รายการปีเดียว ราคาต่อหน่วยต่ำกว่า 1 ล้านบาท (พลางก่อน1)</v>
          </cell>
          <cell r="G1239" t="str">
            <v>วิธีเฉพาะเจาะจง</v>
          </cell>
          <cell r="H1239" t="str">
            <v>ครุภัณฑ์ซ่อมใหญ่เครื่องจักรกล</v>
          </cell>
          <cell r="I1239" t="str">
            <v>08007280004703110219</v>
          </cell>
          <cell r="L1239">
            <v>0</v>
          </cell>
          <cell r="M1239" t="str">
            <v/>
          </cell>
          <cell r="N1239" t="str">
            <v>9 พ.ย. 2566</v>
          </cell>
          <cell r="O1239" t="str">
            <v/>
          </cell>
          <cell r="P1239">
            <v>396000</v>
          </cell>
          <cell r="Q1239">
            <v>396000</v>
          </cell>
          <cell r="R1239" t="str">
            <v>ลงนามในสัญญา</v>
          </cell>
          <cell r="S1239" t="str">
            <v/>
          </cell>
          <cell r="T1239" t="str">
            <v>สำนักงานทางหลวงชนบทที่ 16 (กาฬสินธุ์)</v>
          </cell>
          <cell r="U1239" t="str">
            <v>แขวงทางหลวงชนบทนครพนม</v>
          </cell>
          <cell r="V1239" t="str">
            <v>กองแผนงาน</v>
          </cell>
          <cell r="X1239" t="str">
            <v/>
          </cell>
          <cell r="Y1239">
            <v>396000</v>
          </cell>
          <cell r="Z1239">
            <v>1</v>
          </cell>
          <cell r="AA1239" t="str">
            <v>คัน</v>
          </cell>
          <cell r="AB1239" t="str">
            <v>-</v>
          </cell>
          <cell r="AC1239" t="str">
            <v>-</v>
          </cell>
          <cell r="AD1239" t="str">
            <v>-</v>
          </cell>
          <cell r="AE1239" t="str">
            <v>-</v>
          </cell>
          <cell r="AF1239" t="str">
            <v>-</v>
          </cell>
          <cell r="AG1239" t="str">
            <v>-</v>
          </cell>
          <cell r="AH1239" t="str">
            <v>20 ธ.ค. 2566</v>
          </cell>
          <cell r="AI1239" t="str">
            <v>-</v>
          </cell>
          <cell r="AJ1239" t="str">
            <v>20 ธ.ค. 2566</v>
          </cell>
          <cell r="AK1239" t="str">
            <v>4 ม.ค. 2567</v>
          </cell>
          <cell r="AL1239">
            <v>1</v>
          </cell>
          <cell r="AM1239">
            <v>1</v>
          </cell>
          <cell r="AN1239">
            <v>1</v>
          </cell>
          <cell r="AO1239">
            <v>1</v>
          </cell>
          <cell r="AP1239" t="str">
            <v>3480400290538</v>
          </cell>
          <cell r="AR1239" t="str">
            <v>ร้านพูลไทย</v>
          </cell>
          <cell r="AS1239" t="str">
            <v/>
          </cell>
          <cell r="AT1239">
            <v>396000</v>
          </cell>
          <cell r="AU1239">
            <v>396000</v>
          </cell>
          <cell r="AV1239" t="str">
            <v/>
          </cell>
          <cell r="AW1239" t="str">
            <v>004/2567</v>
          </cell>
          <cell r="AX1239" t="str">
            <v>15 ม.ค. 2567</v>
          </cell>
          <cell r="AY1239" t="str">
            <v>16 ม.ค. 2567</v>
          </cell>
          <cell r="AZ1239" t="str">
            <v>14 เม.ย. 2567</v>
          </cell>
          <cell r="BA1239">
            <v>90</v>
          </cell>
          <cell r="BC1239">
            <v>396000</v>
          </cell>
          <cell r="BD1239">
            <v>396000</v>
          </cell>
          <cell r="BF1239">
            <v>0</v>
          </cell>
          <cell r="BG1239">
            <v>0</v>
          </cell>
          <cell r="BI1239" t="str">
            <v xml:space="preserve"> 2 ก.พ.67</v>
          </cell>
          <cell r="BJ1239">
            <v>0</v>
          </cell>
        </row>
        <row r="1240">
          <cell r="A1240" t="str">
            <v>งานบำรุงถนนสาย นพ.4064 แยกทางหลวงหมายเลข 2417 - บ้านส้มป่อย  อ.นาทม จ.นครพนม</v>
          </cell>
          <cell r="C1240" t="str">
            <v>2567</v>
          </cell>
          <cell r="D1240" t="str">
            <v>ผลผลิตโครงข่ายทางหลวงชนบทได้รับการบำรุงรักษา</v>
          </cell>
          <cell r="E1240" t="str">
            <v>บำรุงรักษาทางหลวงชนบท</v>
          </cell>
          <cell r="F1240" t="str">
            <v>รายการปีเดียว ราคาต่อหน่วยต่ำกว่า 10 ล้านบาท (พลางก่อน2)</v>
          </cell>
          <cell r="G1240" t="str">
            <v>วิธี e-Bidding</v>
          </cell>
          <cell r="H1240" t="str">
            <v>ซ่อมสร้างผิวทางแอสฟัลต์คอนกรีต (โดยวิธี Pavement In - Place Recycling)</v>
          </cell>
          <cell r="I1240" t="str">
            <v>08007280004703210717</v>
          </cell>
          <cell r="J1240" t="str">
            <v>นาทม</v>
          </cell>
          <cell r="K1240" t="str">
            <v>นครพนม</v>
          </cell>
          <cell r="L1240">
            <v>1</v>
          </cell>
          <cell r="M1240" t="str">
            <v>แห่ง</v>
          </cell>
          <cell r="N1240" t="str">
            <v>14 ธ.ค. 2566</v>
          </cell>
          <cell r="O1240" t="str">
            <v/>
          </cell>
          <cell r="P1240">
            <v>5900000</v>
          </cell>
          <cell r="Q1240">
            <v>5900000</v>
          </cell>
          <cell r="R1240" t="str">
            <v>ลงนามในสัญญา</v>
          </cell>
          <cell r="S1240" t="str">
            <v/>
          </cell>
          <cell r="T1240" t="str">
            <v>สำนักงานทางหลวงชนบทที่ 16 (กาฬสินธุ์)</v>
          </cell>
          <cell r="U1240" t="str">
            <v>แขวงทางหลวงชนบทนครพนม</v>
          </cell>
          <cell r="V1240" t="str">
            <v>สำนักบำรุงทาง</v>
          </cell>
          <cell r="W1240" t="str">
            <v>นครพนม</v>
          </cell>
          <cell r="X1240" t="str">
            <v/>
          </cell>
          <cell r="Y1240">
            <v>5903312.2300000004</v>
          </cell>
          <cell r="Z1240">
            <v>1</v>
          </cell>
          <cell r="AA1240" t="str">
            <v>แห่ง</v>
          </cell>
          <cell r="AB1240" t="str">
            <v>-</v>
          </cell>
          <cell r="AC1240" t="str">
            <v>0</v>
          </cell>
          <cell r="AD1240" t="str">
            <v>-</v>
          </cell>
          <cell r="AE1240" t="str">
            <v>-</v>
          </cell>
          <cell r="AF1240" t="str">
            <v>0</v>
          </cell>
          <cell r="AG1240" t="str">
            <v>-</v>
          </cell>
          <cell r="AH1240" t="str">
            <v>19 ม.ค. 2567</v>
          </cell>
          <cell r="AI1240" t="str">
            <v>15 ม.ค. 2567</v>
          </cell>
          <cell r="AJ1240" t="str">
            <v>5 ก.พ. 2567</v>
          </cell>
          <cell r="AK1240" t="str">
            <v>5 ก.พ. 2567</v>
          </cell>
          <cell r="AL1240">
            <v>3</v>
          </cell>
          <cell r="AM1240">
            <v>3</v>
          </cell>
          <cell r="AN1240">
            <v>3</v>
          </cell>
          <cell r="AO1240">
            <v>3</v>
          </cell>
          <cell r="AP1240" t="str">
            <v>3032641128</v>
          </cell>
          <cell r="AQ1240" t="str">
            <v>66129260327</v>
          </cell>
          <cell r="AR1240" t="str">
            <v>หจก.เอส.ที.เค.เพาเวอร์</v>
          </cell>
          <cell r="AS1240" t="str">
            <v/>
          </cell>
          <cell r="AT1240">
            <v>5890000</v>
          </cell>
          <cell r="AU1240">
            <v>5890000</v>
          </cell>
          <cell r="AV1240" t="str">
            <v/>
          </cell>
          <cell r="AW1240" t="str">
            <v>ขทช.นพ.012/2567</v>
          </cell>
          <cell r="AX1240" t="str">
            <v>29 ก.พ. 2567</v>
          </cell>
          <cell r="AY1240" t="str">
            <v>1 มี.ค. 2567</v>
          </cell>
          <cell r="AZ1240" t="str">
            <v>14 พ.ค. 2567</v>
          </cell>
          <cell r="BA1240">
            <v>75</v>
          </cell>
          <cell r="BB1240" t="str">
            <v>พิชิต ธาตุวงค์</v>
          </cell>
          <cell r="BC1240">
            <v>5890000</v>
          </cell>
          <cell r="BD1240">
            <v>5890000</v>
          </cell>
          <cell r="BF1240">
            <v>10000</v>
          </cell>
          <cell r="BG1240">
            <v>13312.230000000447</v>
          </cell>
          <cell r="BI1240" t="str">
            <v xml:space="preserve"> 6 ก.พ.67</v>
          </cell>
          <cell r="BJ1240">
            <v>0.22550441991445278</v>
          </cell>
        </row>
        <row r="1241">
          <cell r="A1241" t="str">
            <v>งานบำรุงถนนสาย นพ.4061 แยกทางหลวงหมายเลข 2417 - บ้านข่า  อ.นาทม, ศรีสงคราม จ.นครพนม</v>
          </cell>
          <cell r="C1241" t="str">
            <v>2567</v>
          </cell>
          <cell r="D1241" t="str">
            <v>ผลผลิตโครงข่ายทางหลวงชนบทได้รับการบำรุงรักษา</v>
          </cell>
          <cell r="E1241" t="str">
            <v>บำรุงรักษาทางหลวงชนบท</v>
          </cell>
          <cell r="F1241" t="str">
            <v>รายการปีเดียว ราคาต่อหน่วยต่ำกว่า 10 ล้านบาท (พลางก่อน2)</v>
          </cell>
          <cell r="G1241" t="str">
            <v>วิธี e-Bidding</v>
          </cell>
          <cell r="H1241" t="str">
            <v>ซ่อมสร้างผิวทางแอสฟัลต์คอนกรีต (โดยวิธี Pavement In - Place Recycling)</v>
          </cell>
          <cell r="I1241" t="str">
            <v>08007280004703210717</v>
          </cell>
          <cell r="J1241" t="str">
            <v>นาทม</v>
          </cell>
          <cell r="K1241" t="str">
            <v>นครพนม</v>
          </cell>
          <cell r="L1241">
            <v>1</v>
          </cell>
          <cell r="M1241" t="str">
            <v>แห่ง</v>
          </cell>
          <cell r="N1241" t="str">
            <v>14 ธ.ค. 2566</v>
          </cell>
          <cell r="O1241" t="str">
            <v/>
          </cell>
          <cell r="P1241">
            <v>5900000</v>
          </cell>
          <cell r="Q1241">
            <v>5900000</v>
          </cell>
          <cell r="R1241" t="str">
            <v>ลงนามในสัญญา</v>
          </cell>
          <cell r="S1241" t="str">
            <v/>
          </cell>
          <cell r="T1241" t="str">
            <v>สำนักงานทางหลวงชนบทที่ 16 (กาฬสินธุ์)</v>
          </cell>
          <cell r="U1241" t="str">
            <v>แขวงทางหลวงชนบทนครพนม</v>
          </cell>
          <cell r="V1241" t="str">
            <v>สำนักบำรุงทาง</v>
          </cell>
          <cell r="W1241" t="str">
            <v>นครพนม</v>
          </cell>
          <cell r="X1241" t="str">
            <v/>
          </cell>
          <cell r="Y1241">
            <v>5903426.6799999997</v>
          </cell>
          <cell r="Z1241">
            <v>1</v>
          </cell>
          <cell r="AA1241" t="str">
            <v>แห่ง</v>
          </cell>
          <cell r="AB1241" t="str">
            <v>-</v>
          </cell>
          <cell r="AC1241" t="str">
            <v>0.00</v>
          </cell>
          <cell r="AD1241" t="str">
            <v>-</v>
          </cell>
          <cell r="AE1241" t="str">
            <v>-</v>
          </cell>
          <cell r="AF1241" t="str">
            <v>0.00</v>
          </cell>
          <cell r="AG1241" t="str">
            <v>-</v>
          </cell>
          <cell r="AH1241" t="str">
            <v>18 ม.ค. 2567</v>
          </cell>
          <cell r="AI1241" t="str">
            <v>12 ม.ค. 2567</v>
          </cell>
          <cell r="AJ1241" t="str">
            <v>2 ก.พ. 2567</v>
          </cell>
          <cell r="AK1241" t="str">
            <v>2 ก.พ. 2567</v>
          </cell>
          <cell r="AL1241">
            <v>3</v>
          </cell>
          <cell r="AM1241">
            <v>3</v>
          </cell>
          <cell r="AN1241">
            <v>3</v>
          </cell>
          <cell r="AO1241">
            <v>3</v>
          </cell>
          <cell r="AQ1241" t="str">
            <v>66129259823</v>
          </cell>
          <cell r="AR1241" t="str">
            <v>หจก.อภิษฎาคอนส์</v>
          </cell>
          <cell r="AS1241" t="str">
            <v/>
          </cell>
          <cell r="AT1241">
            <v>5895000</v>
          </cell>
          <cell r="AU1241">
            <v>5895000</v>
          </cell>
          <cell r="AV1241" t="str">
            <v/>
          </cell>
          <cell r="AW1241" t="str">
            <v>ขทช.นพ.010/2567</v>
          </cell>
          <cell r="AX1241" t="str">
            <v>29 ก.พ. 2567</v>
          </cell>
          <cell r="AY1241" t="str">
            <v>1 มี.ค. 2567</v>
          </cell>
          <cell r="AZ1241" t="str">
            <v>14 พ.ค. 2567</v>
          </cell>
          <cell r="BA1241">
            <v>75</v>
          </cell>
          <cell r="BB1241" t="str">
            <v>พิชิต ธาตุวงค์</v>
          </cell>
          <cell r="BC1241">
            <v>5895000</v>
          </cell>
          <cell r="BD1241">
            <v>5895000</v>
          </cell>
          <cell r="BF1241">
            <v>5000</v>
          </cell>
          <cell r="BG1241">
            <v>8426.679999999702</v>
          </cell>
          <cell r="BI1241" t="str">
            <v xml:space="preserve"> 2 ก.พ.67</v>
          </cell>
          <cell r="BJ1241">
            <v>0.14274218105474468</v>
          </cell>
        </row>
        <row r="1242">
          <cell r="A1242" t="str">
            <v>งานบำรุงถนนสาย นพ.4054 แยกทางหลวงหมายเลข 2033 - บ้านโนนหอม  อ.นาแก, ปลาปาก จ.นครพนม</v>
          </cell>
          <cell r="C1242" t="str">
            <v>2567</v>
          </cell>
          <cell r="D1242" t="str">
            <v>ผลผลิตโครงข่ายทางหลวงชนบทได้รับการบำรุงรักษา</v>
          </cell>
          <cell r="E1242" t="str">
            <v>บำรุงรักษาทางหลวงชนบท</v>
          </cell>
          <cell r="F1242" t="str">
            <v>รายการปีเดียว ราคาต่อหน่วยต่ำกว่า 10 ล้านบาท (พลางก่อน2)</v>
          </cell>
          <cell r="G1242" t="str">
            <v>วิธี e-Bidding</v>
          </cell>
          <cell r="H1242" t="str">
            <v>ซ่อมสร้างผิวทางแอสฟัลต์คอนกรีต (โดยวิธี Pavement In - Place Recycling)</v>
          </cell>
          <cell r="I1242" t="str">
            <v>08007280004703210717</v>
          </cell>
          <cell r="J1242" t="str">
            <v>นาแก</v>
          </cell>
          <cell r="K1242" t="str">
            <v>นครพนม</v>
          </cell>
          <cell r="L1242">
            <v>1</v>
          </cell>
          <cell r="M1242" t="str">
            <v>แห่ง</v>
          </cell>
          <cell r="N1242" t="str">
            <v>14 ธ.ค. 2566</v>
          </cell>
          <cell r="O1242" t="str">
            <v/>
          </cell>
          <cell r="P1242">
            <v>5150000</v>
          </cell>
          <cell r="Q1242">
            <v>5150000</v>
          </cell>
          <cell r="R1242" t="str">
            <v>ลงนามในสัญญา</v>
          </cell>
          <cell r="S1242" t="str">
            <v/>
          </cell>
          <cell r="T1242" t="str">
            <v>สำนักงานทางหลวงชนบทที่ 16 (กาฬสินธุ์)</v>
          </cell>
          <cell r="U1242" t="str">
            <v>แขวงทางหลวงชนบทนครพนม</v>
          </cell>
          <cell r="V1242" t="str">
            <v>สำนักบำรุงทาง</v>
          </cell>
          <cell r="W1242" t="str">
            <v>นครพนม</v>
          </cell>
          <cell r="X1242" t="str">
            <v/>
          </cell>
          <cell r="Y1242">
            <v>5152902.38</v>
          </cell>
          <cell r="Z1242">
            <v>1</v>
          </cell>
          <cell r="AA1242" t="str">
            <v>แห่ง</v>
          </cell>
          <cell r="AB1242" t="str">
            <v>-</v>
          </cell>
          <cell r="AC1242" t="str">
            <v>0.00</v>
          </cell>
          <cell r="AD1242" t="str">
            <v>-</v>
          </cell>
          <cell r="AE1242" t="str">
            <v>-</v>
          </cell>
          <cell r="AF1242" t="str">
            <v>0.00</v>
          </cell>
          <cell r="AG1242" t="str">
            <v>-</v>
          </cell>
          <cell r="AH1242" t="str">
            <v>18 ม.ค. 2567</v>
          </cell>
          <cell r="AI1242" t="str">
            <v>12 ม.ค. 2567</v>
          </cell>
          <cell r="AJ1242" t="str">
            <v>2 ก.พ. 2567</v>
          </cell>
          <cell r="AK1242" t="str">
            <v>5 ก.พ. 2567</v>
          </cell>
          <cell r="AL1242">
            <v>3</v>
          </cell>
          <cell r="AM1242">
            <v>3</v>
          </cell>
          <cell r="AN1242">
            <v>3</v>
          </cell>
          <cell r="AO1242">
            <v>3</v>
          </cell>
          <cell r="AP1242" t="str">
            <v>0465552000061</v>
          </cell>
          <cell r="AQ1242" t="str">
            <v>66129259195</v>
          </cell>
          <cell r="AR1242" t="str">
            <v>บจก.แกร่ง</v>
          </cell>
          <cell r="AS1242" t="str">
            <v/>
          </cell>
          <cell r="AT1242">
            <v>5140000</v>
          </cell>
          <cell r="AU1242">
            <v>5140000</v>
          </cell>
          <cell r="AV1242" t="str">
            <v/>
          </cell>
          <cell r="AW1242" t="str">
            <v>ขทช.นพ.011/2567</v>
          </cell>
          <cell r="AX1242" t="str">
            <v>29 ก.พ. 2567</v>
          </cell>
          <cell r="AY1242" t="str">
            <v>1 มี.ค. 2567</v>
          </cell>
          <cell r="AZ1242" t="str">
            <v>14 พ.ค. 2567</v>
          </cell>
          <cell r="BA1242">
            <v>75</v>
          </cell>
          <cell r="BB1242" t="str">
            <v>จตุโชค หมื่นไธสง</v>
          </cell>
          <cell r="BC1242">
            <v>5140000</v>
          </cell>
          <cell r="BD1242">
            <v>5140000</v>
          </cell>
          <cell r="BF1242">
            <v>10000</v>
          </cell>
          <cell r="BG1242">
            <v>12902.379999999888</v>
          </cell>
          <cell r="BI1242" t="str">
            <v xml:space="preserve"> 6 ก.พ.67</v>
          </cell>
          <cell r="BJ1242">
            <v>0.25039053815725282</v>
          </cell>
        </row>
        <row r="1243">
          <cell r="A1243" t="str">
            <v>งานบำรุงถนนสาย นพ.3014 แยกทางหลวงหมายเลข 212  - บ้านหนองไฮ  อ.ท่าอุเทน จ.นครพนม</v>
          </cell>
          <cell r="C1243" t="str">
            <v>2567</v>
          </cell>
          <cell r="D1243" t="str">
            <v>ผลผลิตโครงข่ายทางหลวงชนบทได้รับการบำรุงรักษา</v>
          </cell>
          <cell r="E1243" t="str">
            <v>บำรุงรักษาทางหลวงชนบท</v>
          </cell>
          <cell r="F1243" t="str">
            <v>รายการปีเดียว ราคาต่อหน่วยต่ำกว่า 10 ล้านบาท (พลางก่อน2)</v>
          </cell>
          <cell r="G1243" t="str">
            <v>วิธี e-Bidding</v>
          </cell>
          <cell r="H1243" t="str">
            <v>เสริมผิวลาดยางแอสฟัลต์คอนกรีต</v>
          </cell>
          <cell r="I1243" t="str">
            <v>08007280004703210717</v>
          </cell>
          <cell r="J1243" t="str">
            <v>ท่าอุเทน</v>
          </cell>
          <cell r="K1243" t="str">
            <v>นครพนม</v>
          </cell>
          <cell r="L1243">
            <v>1</v>
          </cell>
          <cell r="M1243" t="str">
            <v>แห่ง</v>
          </cell>
          <cell r="N1243" t="str">
            <v>14 ธ.ค. 2566</v>
          </cell>
          <cell r="O1243" t="str">
            <v/>
          </cell>
          <cell r="P1243">
            <v>5800000</v>
          </cell>
          <cell r="Q1243">
            <v>5800000</v>
          </cell>
          <cell r="R1243" t="str">
            <v>ลงนามในสัญญา</v>
          </cell>
          <cell r="S1243" t="str">
            <v/>
          </cell>
          <cell r="T1243" t="str">
            <v>สำนักงานทางหลวงชนบทที่ 16 (กาฬสินธุ์)</v>
          </cell>
          <cell r="U1243" t="str">
            <v>แขวงทางหลวงชนบทนครพนม</v>
          </cell>
          <cell r="V1243" t="str">
            <v>สำนักบำรุงทาง</v>
          </cell>
          <cell r="W1243" t="str">
            <v>นครพนม</v>
          </cell>
          <cell r="X1243" t="str">
            <v/>
          </cell>
          <cell r="Y1243">
            <v>5805976.0099999998</v>
          </cell>
          <cell r="Z1243">
            <v>1</v>
          </cell>
          <cell r="AA1243" t="str">
            <v>แห่ง</v>
          </cell>
          <cell r="AB1243" t="str">
            <v>-</v>
          </cell>
          <cell r="AC1243" t="str">
            <v>0</v>
          </cell>
          <cell r="AD1243" t="str">
            <v>-</v>
          </cell>
          <cell r="AE1243" t="str">
            <v>-</v>
          </cell>
          <cell r="AF1243" t="str">
            <v>0</v>
          </cell>
          <cell r="AG1243" t="str">
            <v>-</v>
          </cell>
          <cell r="AH1243" t="str">
            <v>19 ม.ค. 2567</v>
          </cell>
          <cell r="AI1243" t="str">
            <v>15 ม.ค. 2567</v>
          </cell>
          <cell r="AJ1243" t="str">
            <v>5 ก.พ. 2567</v>
          </cell>
          <cell r="AK1243" t="str">
            <v>7 ก.พ. 2567</v>
          </cell>
          <cell r="AL1243">
            <v>3</v>
          </cell>
          <cell r="AM1243">
            <v>3</v>
          </cell>
          <cell r="AN1243">
            <v>3</v>
          </cell>
          <cell r="AO1243">
            <v>3</v>
          </cell>
          <cell r="AQ1243" t="str">
            <v>66129257992</v>
          </cell>
          <cell r="AR1243" t="str">
            <v>บริษัท  เค.อาร์.ซี.เอ็นจิเนียริ่ง  จำกัด</v>
          </cell>
          <cell r="AS1243" t="str">
            <v/>
          </cell>
          <cell r="AT1243">
            <v>5795000</v>
          </cell>
          <cell r="AU1243">
            <v>5795000</v>
          </cell>
          <cell r="AV1243" t="str">
            <v/>
          </cell>
          <cell r="AW1243" t="str">
            <v>ขทช.นพ.013/2567</v>
          </cell>
          <cell r="AX1243" t="str">
            <v>29 ก.พ. 2567</v>
          </cell>
          <cell r="AY1243" t="str">
            <v>1 มี.ค. 2567</v>
          </cell>
          <cell r="AZ1243" t="str">
            <v>14 พ.ค. 2567</v>
          </cell>
          <cell r="BA1243">
            <v>75</v>
          </cell>
          <cell r="BB1243" t="str">
            <v>จีระพัฒน์ วีระชานนท์</v>
          </cell>
          <cell r="BC1243">
            <v>5795000</v>
          </cell>
          <cell r="BD1243">
            <v>5795000</v>
          </cell>
          <cell r="BF1243">
            <v>5000</v>
          </cell>
          <cell r="BG1243">
            <v>10976.009999999776</v>
          </cell>
          <cell r="BI1243" t="str">
            <v xml:space="preserve"> 7 ก.พ.67</v>
          </cell>
          <cell r="BJ1243">
            <v>0.18904676803857096</v>
          </cell>
        </row>
        <row r="1244">
          <cell r="A1244" t="str">
            <v>สะพานข้ามคลองเจ็ดระดาน  อ.ท่าอุเทน จ.นครพนม</v>
          </cell>
          <cell r="C1244" t="str">
            <v>2567</v>
          </cell>
          <cell r="D1244" t="str">
            <v>ผลผลิตโครงข่ายทางหลวงชนบทได้รับการพัฒนา</v>
          </cell>
          <cell r="E1244" t="str">
            <v>พัฒนาสะพานขนาดกลาง</v>
          </cell>
          <cell r="F1244" t="str">
            <v>รายการปีเดียว ราคาต่อหน่วยต่ำกว่า 10 ล้านบาท (พลางก่อน1)</v>
          </cell>
          <cell r="G1244" t="str">
            <v>วิธี e-Bidding</v>
          </cell>
          <cell r="H1244" t="str">
            <v>สะพาน</v>
          </cell>
          <cell r="I1244" t="str">
            <v>08007280003703210214</v>
          </cell>
          <cell r="J1244" t="str">
            <v>ท่าอุเทน</v>
          </cell>
          <cell r="K1244" t="str">
            <v>นครพนม</v>
          </cell>
          <cell r="L1244">
            <v>30</v>
          </cell>
          <cell r="M1244" t="str">
            <v>เมตร</v>
          </cell>
          <cell r="N1244" t="str">
            <v>17 ต.ค. 2566</v>
          </cell>
          <cell r="O1244" t="str">
            <v/>
          </cell>
          <cell r="P1244">
            <v>6000000</v>
          </cell>
          <cell r="Q1244">
            <v>6000000</v>
          </cell>
          <cell r="R1244" t="str">
            <v>ลงนามในสัญญา</v>
          </cell>
          <cell r="S1244" t="str">
            <v/>
          </cell>
          <cell r="T1244" t="str">
            <v>สำนักงานทางหลวงชนบทที่ 16 (กาฬสินธุ์)</v>
          </cell>
          <cell r="U1244" t="str">
            <v>แขวงทางหลวงชนบทนครพนม</v>
          </cell>
          <cell r="V1244" t="str">
            <v>กองแผนงาน</v>
          </cell>
          <cell r="W1244" t="str">
            <v>นครพนม</v>
          </cell>
          <cell r="X1244" t="str">
            <v/>
          </cell>
          <cell r="Y1244">
            <v>6000121.5999999996</v>
          </cell>
          <cell r="Z1244">
            <v>30</v>
          </cell>
          <cell r="AA1244" t="str">
            <v>เมตร</v>
          </cell>
          <cell r="AB1244" t="str">
            <v>-</v>
          </cell>
          <cell r="AC1244" t="str">
            <v>0.00</v>
          </cell>
          <cell r="AD1244" t="str">
            <v>-</v>
          </cell>
          <cell r="AE1244" t="str">
            <v>-</v>
          </cell>
          <cell r="AF1244" t="str">
            <v>0.00</v>
          </cell>
          <cell r="AG1244" t="str">
            <v>-</v>
          </cell>
          <cell r="AH1244" t="str">
            <v>26 ม.ค. 2567</v>
          </cell>
          <cell r="AI1244" t="str">
            <v>22 ม.ค. 2567</v>
          </cell>
          <cell r="AJ1244" t="str">
            <v>12 ก.พ. 2567</v>
          </cell>
          <cell r="AK1244" t="str">
            <v>12 ก.พ. 2567</v>
          </cell>
          <cell r="AL1244">
            <v>3</v>
          </cell>
          <cell r="AM1244">
            <v>3</v>
          </cell>
          <cell r="AN1244">
            <v>3</v>
          </cell>
          <cell r="AO1244">
            <v>3</v>
          </cell>
          <cell r="AP1244" t="str">
            <v>0403524000114</v>
          </cell>
          <cell r="AQ1244" t="str">
            <v>67019177770</v>
          </cell>
          <cell r="AR1244" t="str">
            <v>หจก.ป.รุ่งเรืองคอนกรีต</v>
          </cell>
          <cell r="AS1244" t="str">
            <v/>
          </cell>
          <cell r="AT1244">
            <v>5990000</v>
          </cell>
          <cell r="AU1244">
            <v>5990000</v>
          </cell>
          <cell r="AV1244" t="str">
            <v/>
          </cell>
          <cell r="AW1244" t="str">
            <v>ขทช.นพ.014/2567</v>
          </cell>
          <cell r="AX1244" t="str">
            <v>8 มี.ค. 2567</v>
          </cell>
          <cell r="AY1244" t="str">
            <v>9 มี.ค. 2567</v>
          </cell>
          <cell r="AZ1244" t="str">
            <v>5 ส.ค. 2567</v>
          </cell>
          <cell r="BA1244">
            <v>150</v>
          </cell>
          <cell r="BB1244" t="str">
            <v>พิชิต ธาตุวงค์</v>
          </cell>
          <cell r="BC1244">
            <v>5990000</v>
          </cell>
          <cell r="BD1244">
            <v>5990000</v>
          </cell>
          <cell r="BF1244">
            <v>10000</v>
          </cell>
          <cell r="BG1244">
            <v>10121.599999999627</v>
          </cell>
          <cell r="BI1244" t="str">
            <v xml:space="preserve"> 13 ก.พ.67</v>
          </cell>
          <cell r="BJ1244">
            <v>0.16868991455105889</v>
          </cell>
        </row>
        <row r="1245">
          <cell r="A1245" t="str">
            <v>งานอำนวยความปลอดภัย ถนนสาย นพ.3051 แยกทางหลวงหมายเลข 223 - วัดด่านสาวคอย  อ.นาแก จ.นครพนม</v>
          </cell>
          <cell r="C1245" t="str">
            <v>2567</v>
          </cell>
          <cell r="D1245" t="str">
            <v>ผลผลิตโครงข่ายทางหลวงชนบทมีความปลอดภัย</v>
          </cell>
          <cell r="E1245" t="str">
            <v>อำนวยความปลอดภัยทางถนน</v>
          </cell>
          <cell r="F1245" t="str">
            <v>รายการปีเดียว ราคาต่อหน่วยต่ำกว่า 10 ล้านบาท (พลางก่อน1)</v>
          </cell>
          <cell r="G1245" t="str">
            <v>วิธี e-Bidding</v>
          </cell>
          <cell r="H1245" t="str">
            <v>ไฟฟ้าแสงสว่างและไฟสัญญาณจราจร</v>
          </cell>
          <cell r="I1245" t="str">
            <v>08007280005703210836</v>
          </cell>
          <cell r="J1245" t="str">
            <v>นาแก</v>
          </cell>
          <cell r="K1245" t="str">
            <v>นครพนม</v>
          </cell>
          <cell r="L1245">
            <v>1</v>
          </cell>
          <cell r="M1245" t="str">
            <v>แห่ง</v>
          </cell>
          <cell r="N1245" t="str">
            <v>13 ธ.ค. 2566</v>
          </cell>
          <cell r="O1245" t="str">
            <v/>
          </cell>
          <cell r="P1245">
            <v>4500000</v>
          </cell>
          <cell r="Q1245">
            <v>4500000</v>
          </cell>
          <cell r="R1245" t="str">
            <v>ลงนามในสัญญา</v>
          </cell>
          <cell r="S1245" t="str">
            <v/>
          </cell>
          <cell r="T1245" t="str">
            <v>สำนักงานทางหลวงชนบทที่ 16 (กาฬสินธุ์)</v>
          </cell>
          <cell r="U1245" t="str">
            <v>แขวงทางหลวงชนบทนครพนม</v>
          </cell>
          <cell r="V1245" t="str">
            <v>สำนักอำนวยความปลอดภัย</v>
          </cell>
          <cell r="W1245" t="str">
            <v>นครพนม</v>
          </cell>
          <cell r="X1245" t="str">
            <v/>
          </cell>
          <cell r="Y1245">
            <v>4501533.5599999996</v>
          </cell>
          <cell r="Z1245">
            <v>1</v>
          </cell>
          <cell r="AA1245" t="str">
            <v>แห่ง</v>
          </cell>
          <cell r="AB1245" t="str">
            <v>-</v>
          </cell>
          <cell r="AC1245" t="str">
            <v>-</v>
          </cell>
          <cell r="AD1245" t="str">
            <v>-</v>
          </cell>
          <cell r="AE1245" t="str">
            <v>-</v>
          </cell>
          <cell r="AF1245" t="str">
            <v>-</v>
          </cell>
          <cell r="AG1245" t="str">
            <v>-</v>
          </cell>
          <cell r="AH1245" t="str">
            <v>18 ม.ค. 2567</v>
          </cell>
          <cell r="AI1245" t="str">
            <v>11 ม.ค. 2567</v>
          </cell>
          <cell r="AJ1245" t="str">
            <v>26 ม.ค. 2567</v>
          </cell>
          <cell r="AK1245" t="str">
            <v>30 ม.ค. 2567</v>
          </cell>
          <cell r="AL1245">
            <v>3</v>
          </cell>
          <cell r="AM1245">
            <v>3</v>
          </cell>
          <cell r="AN1245">
            <v>3</v>
          </cell>
          <cell r="AO1245">
            <v>3</v>
          </cell>
          <cell r="AP1245" t="str">
            <v>0105542068901</v>
          </cell>
          <cell r="AR1245" t="str">
            <v>บจก.เค.เอ็น.วี.อินเตอร์เทรด</v>
          </cell>
          <cell r="AS1245" t="str">
            <v/>
          </cell>
          <cell r="AT1245">
            <v>4491500</v>
          </cell>
          <cell r="AU1245">
            <v>4491500</v>
          </cell>
          <cell r="AV1245" t="str">
            <v/>
          </cell>
          <cell r="AW1245" t="str">
            <v>ขทช.นพ.007/2567</v>
          </cell>
          <cell r="AX1245" t="str">
            <v>16 ก.พ. 2567</v>
          </cell>
          <cell r="AY1245" t="str">
            <v>17 ก.พ. 2567</v>
          </cell>
          <cell r="AZ1245" t="str">
            <v>16 เม.ย. 2567</v>
          </cell>
          <cell r="BA1245">
            <v>60</v>
          </cell>
          <cell r="BB1245" t="str">
            <v>วศิน ดวงศร</v>
          </cell>
          <cell r="BC1245">
            <v>4491500</v>
          </cell>
          <cell r="BD1245">
            <v>4491500</v>
          </cell>
          <cell r="BF1245">
            <v>8500</v>
          </cell>
          <cell r="BG1245">
            <v>10033.55999999959</v>
          </cell>
          <cell r="BI1245" t="str">
            <v xml:space="preserve"> 2 ก.พ.67</v>
          </cell>
          <cell r="BJ1245">
            <v>0.22289204037389407</v>
          </cell>
        </row>
        <row r="1246">
          <cell r="A1246" t="str">
            <v>งานอำนวยความปลอดภัย ถนนสาย นพ.4052 แยกทางหลวงหมายเลข 2033 - บ้านหนองสะโน  อ.นาแก จ.นครพนม</v>
          </cell>
          <cell r="C1246" t="str">
            <v>2567</v>
          </cell>
          <cell r="D1246" t="str">
            <v>ผลผลิตโครงข่ายทางหลวงชนบทมีความปลอดภัย</v>
          </cell>
          <cell r="E1246" t="str">
            <v>อำนวยความปลอดภัยทางถนน</v>
          </cell>
          <cell r="F1246" t="str">
            <v>รายการปีเดียว ราคาต่อหน่วยต่ำกว่า 10 ล้านบาท (พลางก่อน1)</v>
          </cell>
          <cell r="G1246" t="str">
            <v>วิธี e-Bidding</v>
          </cell>
          <cell r="H1246" t="str">
            <v>ไฟฟ้าแสงสว่างและไฟสัญญาณจราจร</v>
          </cell>
          <cell r="I1246" t="str">
            <v>08007280005703210836</v>
          </cell>
          <cell r="J1246" t="str">
            <v>นาแก</v>
          </cell>
          <cell r="K1246" t="str">
            <v>นครพนม</v>
          </cell>
          <cell r="L1246">
            <v>2</v>
          </cell>
          <cell r="M1246" t="str">
            <v>แห่ง</v>
          </cell>
          <cell r="N1246" t="str">
            <v>13 ธ.ค. 2566</v>
          </cell>
          <cell r="O1246" t="str">
            <v/>
          </cell>
          <cell r="P1246">
            <v>4500000</v>
          </cell>
          <cell r="Q1246">
            <v>4500000</v>
          </cell>
          <cell r="R1246" t="str">
            <v>ลงนามในสัญญา</v>
          </cell>
          <cell r="S1246" t="str">
            <v/>
          </cell>
          <cell r="T1246" t="str">
            <v>สำนักงานทางหลวงชนบทที่ 16 (กาฬสินธุ์)</v>
          </cell>
          <cell r="U1246" t="str">
            <v>แขวงทางหลวงชนบทนครพนม</v>
          </cell>
          <cell r="V1246" t="str">
            <v>สำนักอำนวยความปลอดภัย</v>
          </cell>
          <cell r="W1246" t="str">
            <v>นครพนม</v>
          </cell>
          <cell r="X1246" t="str">
            <v/>
          </cell>
          <cell r="Y1246">
            <v>4506299.01</v>
          </cell>
          <cell r="Z1246">
            <v>2</v>
          </cell>
          <cell r="AA1246" t="str">
            <v>แห่ง</v>
          </cell>
          <cell r="AB1246" t="str">
            <v>-</v>
          </cell>
          <cell r="AC1246" t="str">
            <v>-</v>
          </cell>
          <cell r="AD1246" t="str">
            <v>-</v>
          </cell>
          <cell r="AE1246" t="str">
            <v>-</v>
          </cell>
          <cell r="AF1246" t="str">
            <v>-</v>
          </cell>
          <cell r="AG1246" t="str">
            <v>-</v>
          </cell>
          <cell r="AH1246" t="str">
            <v>18 ม.ค. 2567</v>
          </cell>
          <cell r="AI1246" t="str">
            <v>11 ม.ค. 2567</v>
          </cell>
          <cell r="AJ1246" t="str">
            <v>26 ม.ค. 2567</v>
          </cell>
          <cell r="AK1246" t="str">
            <v>30 ม.ค. 2567</v>
          </cell>
          <cell r="AL1246">
            <v>3</v>
          </cell>
          <cell r="AM1246">
            <v>3</v>
          </cell>
          <cell r="AN1246">
            <v>3</v>
          </cell>
          <cell r="AO1246">
            <v>3</v>
          </cell>
          <cell r="AP1246" t="str">
            <v>0105542068901</v>
          </cell>
          <cell r="AR1246" t="str">
            <v>บจก.เค.เอ็น.วี.อินเตอร์เทรด</v>
          </cell>
          <cell r="AS1246" t="str">
            <v/>
          </cell>
          <cell r="AT1246">
            <v>4491500</v>
          </cell>
          <cell r="AU1246">
            <v>4491500</v>
          </cell>
          <cell r="AV1246" t="str">
            <v/>
          </cell>
          <cell r="AW1246" t="str">
            <v>ขทช.นพ.008/2567</v>
          </cell>
          <cell r="AX1246" t="str">
            <v>16 ก.พ. 2567</v>
          </cell>
          <cell r="AY1246" t="str">
            <v>17 ก.พ. 2567</v>
          </cell>
          <cell r="AZ1246" t="str">
            <v>16 เม.ย. 2567</v>
          </cell>
          <cell r="BA1246">
            <v>60</v>
          </cell>
          <cell r="BB1246" t="str">
            <v>วศิน ดวงศร</v>
          </cell>
          <cell r="BC1246">
            <v>4491500</v>
          </cell>
          <cell r="BD1246">
            <v>4491500</v>
          </cell>
          <cell r="BF1246">
            <v>8500</v>
          </cell>
          <cell r="BG1246">
            <v>14799.009999999776</v>
          </cell>
          <cell r="BI1246" t="str">
            <v xml:space="preserve"> 2 ก.พ.67</v>
          </cell>
          <cell r="BJ1246">
            <v>0.32840719107096661</v>
          </cell>
        </row>
        <row r="1247">
          <cell r="A1247" t="str">
            <v>งานอำนวยความปลอดภัย ถนนสาย นพ.4017 แยกทางหลวงหมายเลข 2390 - บ้านหนองเทา  อ.ศรีสงคราม, ท่าอุเทน จ.นครพนม</v>
          </cell>
          <cell r="C1247" t="str">
            <v>2567</v>
          </cell>
          <cell r="D1247" t="str">
            <v>ผลผลิตโครงข่ายทางหลวงชนบทมีความปลอดภัย</v>
          </cell>
          <cell r="E1247" t="str">
            <v>อำนวยความปลอดภัยทางถนน</v>
          </cell>
          <cell r="F1247" t="str">
            <v>รายการปีเดียว ราคาต่อหน่วยต่ำกว่า 10 ล้านบาท (พลางก่อน1)</v>
          </cell>
          <cell r="G1247" t="str">
            <v>วิธี e-Bidding</v>
          </cell>
          <cell r="H1247" t="str">
            <v>ไฟฟ้าแสงสว่างและไฟสัญญาณจราจร</v>
          </cell>
          <cell r="I1247" t="str">
            <v>08007280005703210836</v>
          </cell>
          <cell r="J1247" t="str">
            <v>ศรีสงคราม</v>
          </cell>
          <cell r="K1247" t="str">
            <v>นครพนม</v>
          </cell>
          <cell r="L1247">
            <v>2</v>
          </cell>
          <cell r="M1247" t="str">
            <v>แห่ง</v>
          </cell>
          <cell r="N1247" t="str">
            <v>13 ธ.ค. 2566</v>
          </cell>
          <cell r="O1247" t="str">
            <v/>
          </cell>
          <cell r="P1247">
            <v>4000000</v>
          </cell>
          <cell r="Q1247">
            <v>4000000</v>
          </cell>
          <cell r="R1247" t="str">
            <v>ลงนามในสัญญา</v>
          </cell>
          <cell r="S1247" t="str">
            <v/>
          </cell>
          <cell r="T1247" t="str">
            <v>สำนักงานทางหลวงชนบทที่ 16 (กาฬสินธุ์)</v>
          </cell>
          <cell r="U1247" t="str">
            <v>แขวงทางหลวงชนบทนครพนม</v>
          </cell>
          <cell r="V1247" t="str">
            <v>สำนักอำนวยความปลอดภัย</v>
          </cell>
          <cell r="W1247" t="str">
            <v>นครพนม</v>
          </cell>
          <cell r="X1247" t="str">
            <v/>
          </cell>
          <cell r="Y1247">
            <v>4000518.19</v>
          </cell>
          <cell r="Z1247">
            <v>2</v>
          </cell>
          <cell r="AA1247" t="str">
            <v>แห่ง</v>
          </cell>
          <cell r="AB1247" t="str">
            <v>-</v>
          </cell>
          <cell r="AC1247" t="str">
            <v>-</v>
          </cell>
          <cell r="AD1247" t="str">
            <v>-</v>
          </cell>
          <cell r="AE1247" t="str">
            <v>-</v>
          </cell>
          <cell r="AF1247" t="str">
            <v>-</v>
          </cell>
          <cell r="AG1247" t="str">
            <v>-</v>
          </cell>
          <cell r="AH1247" t="str">
            <v>18 ม.ค. 2567</v>
          </cell>
          <cell r="AI1247" t="str">
            <v>11 ม.ค. 2567</v>
          </cell>
          <cell r="AJ1247" t="str">
            <v>26 ม.ค. 2567</v>
          </cell>
          <cell r="AK1247" t="str">
            <v>30 ม.ค. 2567</v>
          </cell>
          <cell r="AL1247">
            <v>3</v>
          </cell>
          <cell r="AM1247">
            <v>3</v>
          </cell>
          <cell r="AN1247">
            <v>3</v>
          </cell>
          <cell r="AO1247">
            <v>3</v>
          </cell>
          <cell r="AP1247" t="str">
            <v>0105542068901</v>
          </cell>
          <cell r="AR1247" t="str">
            <v>บจก.เค.เอ็น.วี.อินเตอร์เทรด</v>
          </cell>
          <cell r="AS1247" t="str">
            <v/>
          </cell>
          <cell r="AT1247">
            <v>3992500</v>
          </cell>
          <cell r="AU1247">
            <v>3992500</v>
          </cell>
          <cell r="AV1247" t="str">
            <v/>
          </cell>
          <cell r="AW1247" t="str">
            <v>ขทช.นพ.009/2567</v>
          </cell>
          <cell r="AX1247" t="str">
            <v>16 ก.พ. 2567</v>
          </cell>
          <cell r="AY1247" t="str">
            <v>17 ก.พ. 2567</v>
          </cell>
          <cell r="AZ1247" t="str">
            <v>16 เม.ย. 2567</v>
          </cell>
          <cell r="BA1247">
            <v>60</v>
          </cell>
          <cell r="BB1247" t="str">
            <v>คาวี สมตน</v>
          </cell>
          <cell r="BC1247">
            <v>3992500</v>
          </cell>
          <cell r="BD1247">
            <v>3992500</v>
          </cell>
          <cell r="BF1247">
            <v>7500</v>
          </cell>
          <cell r="BG1247">
            <v>8018.1899999999441</v>
          </cell>
          <cell r="BI1247" t="str">
            <v xml:space="preserve"> 2 ก.พ.67</v>
          </cell>
          <cell r="BJ1247">
            <v>0.20042878495198005</v>
          </cell>
        </row>
        <row r="1248">
          <cell r="A1248" t="str">
            <v>งานอำนวยความปลอดภัย ถนนสาย นพ.4024 แยกทางหลวงหมายเลข 2390 - บ้านหมูม้น  อ.ศรีสงคราม, นาทม จ.นครพนม</v>
          </cell>
          <cell r="C1248" t="str">
            <v>2567</v>
          </cell>
          <cell r="D1248" t="str">
            <v>ผลผลิตโครงข่ายทางหลวงชนบทมีความปลอดภัย</v>
          </cell>
          <cell r="E1248" t="str">
            <v>อำนวยความปลอดภัยทางถนน</v>
          </cell>
          <cell r="F1248" t="str">
            <v>รายการปีเดียว ราคาต่อหน่วยต่ำกว่า 10 ล้านบาท (พลางก่อน1)</v>
          </cell>
          <cell r="G1248" t="str">
            <v>วิธี e-Bidding</v>
          </cell>
          <cell r="H1248" t="str">
            <v>ไฟฟ้าแสงสว่างและไฟสัญญาณจราจร</v>
          </cell>
          <cell r="I1248" t="str">
            <v>08007280005703210836</v>
          </cell>
          <cell r="J1248" t="str">
            <v>ศรีสงคราม</v>
          </cell>
          <cell r="K1248" t="str">
            <v>นครพนม</v>
          </cell>
          <cell r="L1248">
            <v>2</v>
          </cell>
          <cell r="M1248" t="str">
            <v>แห่ง</v>
          </cell>
          <cell r="N1248" t="str">
            <v>28 พ.ย. 2566</v>
          </cell>
          <cell r="O1248" t="str">
            <v/>
          </cell>
          <cell r="P1248">
            <v>3500000</v>
          </cell>
          <cell r="Q1248">
            <v>3500000</v>
          </cell>
          <cell r="R1248" t="str">
            <v>ลงนามในสัญญา</v>
          </cell>
          <cell r="S1248" t="str">
            <v/>
          </cell>
          <cell r="T1248" t="str">
            <v>สำนักงานทางหลวงชนบทที่ 16 (กาฬสินธุ์)</v>
          </cell>
          <cell r="U1248" t="str">
            <v>แขวงทางหลวงชนบทนครพนม</v>
          </cell>
          <cell r="V1248" t="str">
            <v>สำนักอำนวยความปลอดภัย</v>
          </cell>
          <cell r="W1248" t="str">
            <v>นครพนม</v>
          </cell>
          <cell r="X1248" t="str">
            <v/>
          </cell>
          <cell r="Y1248">
            <v>3500000</v>
          </cell>
          <cell r="Z1248">
            <v>2</v>
          </cell>
          <cell r="AA1248" t="str">
            <v>แห่ง</v>
          </cell>
          <cell r="AB1248" t="str">
            <v>-</v>
          </cell>
          <cell r="AC1248" t="str">
            <v>-</v>
          </cell>
          <cell r="AD1248" t="str">
            <v>-</v>
          </cell>
          <cell r="AE1248" t="str">
            <v>-</v>
          </cell>
          <cell r="AF1248" t="str">
            <v>-</v>
          </cell>
          <cell r="AG1248" t="str">
            <v>-</v>
          </cell>
          <cell r="AH1248" t="str">
            <v>18 ธ.ค. 2566</v>
          </cell>
          <cell r="AI1248" t="str">
            <v>-</v>
          </cell>
          <cell r="AJ1248" t="str">
            <v>26 ธ.ค. 2566</v>
          </cell>
          <cell r="AK1248" t="str">
            <v>27 ธ.ค. 2566</v>
          </cell>
          <cell r="AL1248">
            <v>3</v>
          </cell>
          <cell r="AM1248">
            <v>3</v>
          </cell>
          <cell r="AN1248">
            <v>3</v>
          </cell>
          <cell r="AO1248">
            <v>3</v>
          </cell>
          <cell r="AP1248" t="str">
            <v>0105542068901</v>
          </cell>
          <cell r="AR1248" t="str">
            <v>บจก.เค.เอ็น.วี.อินเตอร์เทรด</v>
          </cell>
          <cell r="AS1248" t="str">
            <v/>
          </cell>
          <cell r="AT1248">
            <v>3492000</v>
          </cell>
          <cell r="AU1248">
            <v>3492000</v>
          </cell>
          <cell r="AV1248" t="str">
            <v/>
          </cell>
          <cell r="AW1248" t="str">
            <v>ขทช.นพ.006/2567</v>
          </cell>
          <cell r="AX1248" t="str">
            <v>6 ก.พ. 2567</v>
          </cell>
          <cell r="AY1248" t="str">
            <v>7 ก.พ. 2567</v>
          </cell>
          <cell r="AZ1248" t="str">
            <v>6 เม.ย. 2567</v>
          </cell>
          <cell r="BA1248">
            <v>60</v>
          </cell>
          <cell r="BB1248" t="str">
            <v>พิชิต ธาตุวงค์</v>
          </cell>
          <cell r="BC1248">
            <v>3492000</v>
          </cell>
          <cell r="BD1248">
            <v>3492000</v>
          </cell>
          <cell r="BF1248">
            <v>8000</v>
          </cell>
          <cell r="BG1248">
            <v>8000</v>
          </cell>
          <cell r="BI1248" t="str">
            <v xml:space="preserve"> 2 ก.พ.67</v>
          </cell>
          <cell r="BJ1248">
            <v>0.22857142857142856</v>
          </cell>
        </row>
        <row r="1249">
          <cell r="A1249" t="str">
            <v>งานอำนวยความปลอดภัย ถนนสาย นพ.3013 แยกทางหลวงหมายเลข 212 - บ้านหนองยาว  อ.ธาตุพนม, เมือง จ.นครพนม</v>
          </cell>
          <cell r="C1249" t="str">
            <v>2567</v>
          </cell>
          <cell r="D1249" t="str">
            <v>ผลผลิตโครงข่ายทางหลวงชนบทมีความปลอดภัย</v>
          </cell>
          <cell r="E1249" t="str">
            <v>อำนวยความปลอดภัยทางถนน</v>
          </cell>
          <cell r="F1249" t="str">
            <v>รายการปีเดียว ราคาต่อหน่วยต่ำกว่า 10 ล้านบาท (พลางก่อน1)</v>
          </cell>
          <cell r="G1249" t="str">
            <v>วิธี e-Bidding</v>
          </cell>
          <cell r="H1249" t="str">
            <v>ไฟฟ้าแสงสว่างและไฟสัญญาณจราจร</v>
          </cell>
          <cell r="I1249" t="str">
            <v>08007280005703210836</v>
          </cell>
          <cell r="J1249" t="str">
            <v>ธาตุพนม</v>
          </cell>
          <cell r="K1249" t="str">
            <v>นครพนม</v>
          </cell>
          <cell r="L1249">
            <v>1</v>
          </cell>
          <cell r="M1249" t="str">
            <v>แห่ง</v>
          </cell>
          <cell r="N1249" t="str">
            <v>26 ต.ค. 2566</v>
          </cell>
          <cell r="O1249" t="str">
            <v/>
          </cell>
          <cell r="P1249">
            <v>3600000</v>
          </cell>
          <cell r="Q1249">
            <v>3600000</v>
          </cell>
          <cell r="R1249" t="str">
            <v>ลงนามในสัญญา</v>
          </cell>
          <cell r="S1249" t="str">
            <v/>
          </cell>
          <cell r="T1249" t="str">
            <v>สำนักงานทางหลวงชนบทที่ 16 (กาฬสินธุ์)</v>
          </cell>
          <cell r="U1249" t="str">
            <v>แขวงทางหลวงชนบทนครพนม</v>
          </cell>
          <cell r="V1249" t="str">
            <v>สำนักอำนวยความปลอดภัย</v>
          </cell>
          <cell r="W1249" t="str">
            <v>นครพนม</v>
          </cell>
          <cell r="X1249" t="str">
            <v/>
          </cell>
          <cell r="Y1249">
            <v>3600000</v>
          </cell>
          <cell r="Z1249">
            <v>1</v>
          </cell>
          <cell r="AA1249" t="str">
            <v>แห่ง</v>
          </cell>
          <cell r="AB1249" t="str">
            <v>-</v>
          </cell>
          <cell r="AC1249" t="str">
            <v>-</v>
          </cell>
          <cell r="AD1249" t="str">
            <v>-</v>
          </cell>
          <cell r="AE1249" t="str">
            <v>-</v>
          </cell>
          <cell r="AF1249" t="str">
            <v>-</v>
          </cell>
          <cell r="AG1249" t="str">
            <v>-</v>
          </cell>
          <cell r="AH1249" t="str">
            <v>4 ม.ค. 2567</v>
          </cell>
          <cell r="AI1249" t="str">
            <v>27 ธ.ค. 2566</v>
          </cell>
          <cell r="AJ1249" t="str">
            <v>12 ม.ค. 2567</v>
          </cell>
          <cell r="AK1249" t="str">
            <v>16 ม.ค. 2567</v>
          </cell>
          <cell r="AL1249">
            <v>3</v>
          </cell>
          <cell r="AM1249">
            <v>3</v>
          </cell>
          <cell r="AN1249">
            <v>3</v>
          </cell>
          <cell r="AO1249">
            <v>3</v>
          </cell>
          <cell r="AP1249" t="str">
            <v>0303550001841</v>
          </cell>
          <cell r="AR1249" t="str">
            <v>หจก.เอส แอนด์ ซี แทรฟฟิค</v>
          </cell>
          <cell r="AS1249" t="str">
            <v/>
          </cell>
          <cell r="AT1249">
            <v>3597000</v>
          </cell>
          <cell r="AU1249">
            <v>3597000</v>
          </cell>
          <cell r="AV1249" t="str">
            <v/>
          </cell>
          <cell r="AW1249" t="str">
            <v>ขทช.นพ.005/2567</v>
          </cell>
          <cell r="AX1249" t="str">
            <v>6 ก.พ. 2567</v>
          </cell>
          <cell r="AY1249" t="str">
            <v>7 ก.พ. 2567</v>
          </cell>
          <cell r="AZ1249" t="str">
            <v>6 เม.ย. 2567</v>
          </cell>
          <cell r="BA1249">
            <v>60</v>
          </cell>
          <cell r="BB1249" t="str">
            <v>จตุโชค หมื่นไธสง</v>
          </cell>
          <cell r="BC1249">
            <v>3597000</v>
          </cell>
          <cell r="BD1249">
            <v>3597000</v>
          </cell>
          <cell r="BF1249">
            <v>3000</v>
          </cell>
          <cell r="BG1249">
            <v>3000</v>
          </cell>
          <cell r="BI1249" t="str">
            <v xml:space="preserve"> 2 ก.พ.67</v>
          </cell>
          <cell r="BJ1249">
            <v>8.3333333333333329E-2</v>
          </cell>
        </row>
        <row r="1250">
          <cell r="A1250" t="str">
            <v>งานอำนวยความปลอดภัย ถนนสาย นพ.4046 แยกทางหลวงหมายเลข 2185 - บ้านสามผง  อ.นาหว้า, ศรีสงคราม จ.นครพนม</v>
          </cell>
          <cell r="C1250" t="str">
            <v>2567</v>
          </cell>
          <cell r="D1250" t="str">
            <v>ผลผลิตโครงข่ายทางหลวงชนบทมีความปลอดภัย</v>
          </cell>
          <cell r="E1250" t="str">
            <v>อำนวยความปลอดภัยทางถนน</v>
          </cell>
          <cell r="F1250" t="str">
            <v>รายการปีเดียว ราคาต่อหน่วยต่ำกว่า 10 ล้านบาท (พลางก่อน1)</v>
          </cell>
          <cell r="G1250" t="str">
            <v>วิธี e-Bidding</v>
          </cell>
          <cell r="H1250" t="str">
            <v>ไฟฟ้าแสงสว่างและไฟสัญญาณจราจร</v>
          </cell>
          <cell r="I1250" t="str">
            <v>08007280005703210836</v>
          </cell>
          <cell r="J1250" t="str">
            <v>นาหว้า</v>
          </cell>
          <cell r="K1250" t="str">
            <v>นครพนม</v>
          </cell>
          <cell r="L1250">
            <v>1</v>
          </cell>
          <cell r="M1250" t="str">
            <v>แห่ง</v>
          </cell>
          <cell r="N1250" t="str">
            <v>26 ต.ค. 2566</v>
          </cell>
          <cell r="O1250" t="str">
            <v/>
          </cell>
          <cell r="P1250">
            <v>2000000</v>
          </cell>
          <cell r="Q1250">
            <v>2000000</v>
          </cell>
          <cell r="R1250" t="str">
            <v>ลงนามในสัญญา</v>
          </cell>
          <cell r="S1250" t="str">
            <v/>
          </cell>
          <cell r="T1250" t="str">
            <v>สำนักงานทางหลวงชนบทที่ 16 (กาฬสินธุ์)</v>
          </cell>
          <cell r="U1250" t="str">
            <v>แขวงทางหลวงชนบทนครพนม</v>
          </cell>
          <cell r="V1250" t="str">
            <v>สำนักอำนวยความปลอดภัย</v>
          </cell>
          <cell r="W1250" t="str">
            <v>นครพนม</v>
          </cell>
          <cell r="X1250" t="str">
            <v/>
          </cell>
          <cell r="Y1250">
            <v>2000000</v>
          </cell>
          <cell r="Z1250">
            <v>1</v>
          </cell>
          <cell r="AA1250" t="str">
            <v>แห่ง</v>
          </cell>
          <cell r="AB1250" t="str">
            <v>-</v>
          </cell>
          <cell r="AC1250" t="str">
            <v>-</v>
          </cell>
          <cell r="AD1250" t="str">
            <v>-</v>
          </cell>
          <cell r="AE1250" t="str">
            <v>-</v>
          </cell>
          <cell r="AF1250" t="str">
            <v>-</v>
          </cell>
          <cell r="AG1250" t="str">
            <v>-</v>
          </cell>
          <cell r="AH1250" t="str">
            <v>27 พ.ย. 2566</v>
          </cell>
          <cell r="AI1250" t="str">
            <v>21 พ.ย. 2566</v>
          </cell>
          <cell r="AJ1250" t="str">
            <v>6 ธ.ค. 2566</v>
          </cell>
          <cell r="AK1250" t="str">
            <v>7 ธ.ค. 2566</v>
          </cell>
          <cell r="AL1250">
            <v>3</v>
          </cell>
          <cell r="AM1250">
            <v>3</v>
          </cell>
          <cell r="AN1250">
            <v>3</v>
          </cell>
          <cell r="AO1250">
            <v>3</v>
          </cell>
          <cell r="AP1250" t="str">
            <v>0105544095433</v>
          </cell>
          <cell r="AR1250" t="str">
            <v>บจก.บริษัท ดีเอส เอ ทราฟฟิค คอมมูนิเคชั่นส์ จำกัด</v>
          </cell>
          <cell r="AS1250" t="str">
            <v/>
          </cell>
          <cell r="AT1250">
            <v>1989000</v>
          </cell>
          <cell r="AU1250">
            <v>1989000</v>
          </cell>
          <cell r="AV1250" t="str">
            <v/>
          </cell>
          <cell r="AW1250" t="str">
            <v>ขทช.นพ.002/2567</v>
          </cell>
          <cell r="AX1250" t="str">
            <v>15 ม.ค. 2567</v>
          </cell>
          <cell r="AY1250" t="str">
            <v>16 ม.ค. 2567</v>
          </cell>
          <cell r="AZ1250" t="str">
            <v>15 มี.ค. 2567</v>
          </cell>
          <cell r="BA1250">
            <v>60</v>
          </cell>
          <cell r="BB1250" t="str">
            <v>นัฐพงษ์ ใกล้ผล</v>
          </cell>
          <cell r="BC1250">
            <v>1989000</v>
          </cell>
          <cell r="BD1250">
            <v>1989000</v>
          </cell>
          <cell r="BF1250">
            <v>11000</v>
          </cell>
          <cell r="BG1250">
            <v>11000</v>
          </cell>
          <cell r="BI1250" t="str">
            <v xml:space="preserve"> 2 ก.พ.67</v>
          </cell>
          <cell r="BJ1250">
            <v>0.55000000000000004</v>
          </cell>
        </row>
        <row r="1251">
          <cell r="A1251" t="str">
            <v>งานอำนวยความปลอดภัย ถนนสาย นพ.4062 แยกทางหลวงหมายเลข 2417 - บ้านนาดี  อ.นาทม จ.นครพนม</v>
          </cell>
          <cell r="C1251" t="str">
            <v>2567</v>
          </cell>
          <cell r="D1251" t="str">
            <v>ผลผลิตโครงข่ายทางหลวงชนบทมีความปลอดภัย</v>
          </cell>
          <cell r="E1251" t="str">
            <v>อำนวยความปลอดภัยทางถนน</v>
          </cell>
          <cell r="F1251" t="str">
            <v>รายการปีเดียว ราคาต่อหน่วยต่ำกว่า 10 ล้านบาท (พลางก่อน1)</v>
          </cell>
          <cell r="G1251" t="str">
            <v>วิธี e-Bidding</v>
          </cell>
          <cell r="H1251" t="str">
            <v>ไฟฟ้าแสงสว่างและไฟสัญญาณจราจร</v>
          </cell>
          <cell r="I1251" t="str">
            <v>08007280005703210836</v>
          </cell>
          <cell r="J1251" t="str">
            <v>นาทม</v>
          </cell>
          <cell r="K1251" t="str">
            <v>นครพนม</v>
          </cell>
          <cell r="L1251">
            <v>1</v>
          </cell>
          <cell r="M1251" t="str">
            <v>แห่ง</v>
          </cell>
          <cell r="N1251" t="str">
            <v>26 ต.ค. 2566</v>
          </cell>
          <cell r="O1251" t="str">
            <v/>
          </cell>
          <cell r="P1251">
            <v>1800000</v>
          </cell>
          <cell r="Q1251">
            <v>1800000</v>
          </cell>
          <cell r="R1251" t="str">
            <v>ลงนามในสัญญา</v>
          </cell>
          <cell r="S1251" t="str">
            <v/>
          </cell>
          <cell r="T1251" t="str">
            <v>สำนักงานทางหลวงชนบทที่ 16 (กาฬสินธุ์)</v>
          </cell>
          <cell r="U1251" t="str">
            <v>แขวงทางหลวงชนบทนครพนม</v>
          </cell>
          <cell r="V1251" t="str">
            <v>สำนักอำนวยความปลอดภัย</v>
          </cell>
          <cell r="W1251" t="str">
            <v>นครพนม</v>
          </cell>
          <cell r="X1251" t="str">
            <v/>
          </cell>
          <cell r="Y1251">
            <v>1800000</v>
          </cell>
          <cell r="Z1251">
            <v>1</v>
          </cell>
          <cell r="AA1251" t="str">
            <v>แห่ง</v>
          </cell>
          <cell r="AB1251" t="str">
            <v>-</v>
          </cell>
          <cell r="AC1251" t="str">
            <v>-</v>
          </cell>
          <cell r="AD1251" t="str">
            <v>-</v>
          </cell>
          <cell r="AE1251" t="str">
            <v>-</v>
          </cell>
          <cell r="AF1251" t="str">
            <v>-</v>
          </cell>
          <cell r="AG1251" t="str">
            <v>-</v>
          </cell>
          <cell r="AH1251" t="str">
            <v>21 พ.ย. 2566</v>
          </cell>
          <cell r="AI1251" t="str">
            <v>21 พ.ย. 2566</v>
          </cell>
          <cell r="AJ1251" t="str">
            <v>29 พ.ย. 2566</v>
          </cell>
          <cell r="AK1251" t="str">
            <v>6 ธ.ค. 2566</v>
          </cell>
          <cell r="AL1251">
            <v>3</v>
          </cell>
          <cell r="AM1251">
            <v>3</v>
          </cell>
          <cell r="AN1251">
            <v>3</v>
          </cell>
          <cell r="AO1251">
            <v>3</v>
          </cell>
          <cell r="AP1251" t="str">
            <v>0105542068901</v>
          </cell>
          <cell r="AR1251" t="str">
            <v>บริษัท เค เอ็น วี อินเตอร์เทรด จำกัด</v>
          </cell>
          <cell r="AS1251" t="str">
            <v/>
          </cell>
          <cell r="AT1251">
            <v>1793000</v>
          </cell>
          <cell r="AU1251">
            <v>1793000</v>
          </cell>
          <cell r="AV1251" t="str">
            <v/>
          </cell>
          <cell r="AW1251" t="str">
            <v>ขทช.นพ.001/2567</v>
          </cell>
          <cell r="AX1251" t="str">
            <v>8 ม.ค. 2567</v>
          </cell>
          <cell r="AY1251" t="str">
            <v>9 ม.ค. 2567</v>
          </cell>
          <cell r="AZ1251" t="str">
            <v>8 มี.ค. 2567</v>
          </cell>
          <cell r="BA1251">
            <v>60</v>
          </cell>
          <cell r="BB1251" t="str">
            <v>คาวี สมตน</v>
          </cell>
          <cell r="BC1251">
            <v>1793000</v>
          </cell>
          <cell r="BD1251">
            <v>1793000</v>
          </cell>
          <cell r="BF1251">
            <v>7000</v>
          </cell>
          <cell r="BG1251">
            <v>7000</v>
          </cell>
          <cell r="BI1251" t="str">
            <v xml:space="preserve"> 2 ก.พ.67</v>
          </cell>
          <cell r="BJ1251">
            <v>0.3888888888888889</v>
          </cell>
        </row>
        <row r="1252">
          <cell r="A1252" t="str">
            <v>งานอำนวยความปลอดภัย ถนนสาย นพ.4058 แยกทางหลวงหมายเลข 2346 - บ้านดอนมะจ่าง  อ.นาหว้า, ศรีสงคราม จ.นครพนม</v>
          </cell>
          <cell r="C1252" t="str">
            <v>2567</v>
          </cell>
          <cell r="D1252" t="str">
            <v>ผลผลิตโครงข่ายทางหลวงชนบทมีความปลอดภัย</v>
          </cell>
          <cell r="E1252" t="str">
            <v>อำนวยความปลอดภัยทางถนน</v>
          </cell>
          <cell r="F1252" t="str">
            <v>รายการปีเดียว ราคาต่อหน่วยต่ำกว่า 10 ล้านบาท (พลางก่อน1)</v>
          </cell>
          <cell r="G1252" t="str">
            <v>วิธี e-Bidding</v>
          </cell>
          <cell r="H1252" t="str">
            <v>ปรับปรุงทางเพื่อความปลอดภัย</v>
          </cell>
          <cell r="I1252" t="str">
            <v>08007280005703210836</v>
          </cell>
          <cell r="J1252" t="str">
            <v>นาหว้า</v>
          </cell>
          <cell r="K1252" t="str">
            <v>นครพนม</v>
          </cell>
          <cell r="L1252">
            <v>2</v>
          </cell>
          <cell r="M1252" t="str">
            <v>แห่ง</v>
          </cell>
          <cell r="N1252" t="str">
            <v>26 ต.ค. 2566</v>
          </cell>
          <cell r="O1252" t="str">
            <v/>
          </cell>
          <cell r="P1252">
            <v>2600000</v>
          </cell>
          <cell r="Q1252">
            <v>2600000</v>
          </cell>
          <cell r="R1252" t="str">
            <v>ลงนามในสัญญา</v>
          </cell>
          <cell r="S1252" t="str">
            <v/>
          </cell>
          <cell r="T1252" t="str">
            <v>สำนักงานทางหลวงชนบทที่ 16 (กาฬสินธุ์)</v>
          </cell>
          <cell r="U1252" t="str">
            <v>แขวงทางหลวงชนบทนครพนม</v>
          </cell>
          <cell r="V1252" t="str">
            <v>สำนักอำนวยความปลอดภัย</v>
          </cell>
          <cell r="W1252" t="str">
            <v>นครพนม</v>
          </cell>
          <cell r="X1252" t="str">
            <v/>
          </cell>
          <cell r="Y1252">
            <v>2600000</v>
          </cell>
          <cell r="Z1252">
            <v>2</v>
          </cell>
          <cell r="AA1252" t="str">
            <v>แห่ง</v>
          </cell>
          <cell r="AB1252" t="str">
            <v>-</v>
          </cell>
          <cell r="AC1252" t="str">
            <v>-</v>
          </cell>
          <cell r="AD1252" t="str">
            <v>-</v>
          </cell>
          <cell r="AE1252" t="str">
            <v>-</v>
          </cell>
          <cell r="AF1252" t="str">
            <v>-</v>
          </cell>
          <cell r="AG1252" t="str">
            <v>-</v>
          </cell>
          <cell r="AH1252" t="str">
            <v>27 พ.ย. 2566</v>
          </cell>
          <cell r="AI1252" t="str">
            <v>21 พ.ย. 2566</v>
          </cell>
          <cell r="AJ1252" t="str">
            <v>6 ธ.ค. 2566</v>
          </cell>
          <cell r="AK1252" t="str">
            <v>7 ธ.ค. 2566</v>
          </cell>
          <cell r="AL1252">
            <v>3</v>
          </cell>
          <cell r="AM1252">
            <v>3</v>
          </cell>
          <cell r="AN1252">
            <v>3</v>
          </cell>
          <cell r="AO1252">
            <v>3</v>
          </cell>
          <cell r="AP1252" t="str">
            <v>0105546153511</v>
          </cell>
          <cell r="AR1252" t="str">
            <v>บจก.ส.เสริมสร้าง เทรดดิ้ง</v>
          </cell>
          <cell r="AS1252" t="str">
            <v/>
          </cell>
          <cell r="AT1252">
            <v>2597000</v>
          </cell>
          <cell r="AU1252">
            <v>2597000</v>
          </cell>
          <cell r="AV1252" t="str">
            <v/>
          </cell>
          <cell r="AW1252" t="str">
            <v>ขทช.นพ.003/2567</v>
          </cell>
          <cell r="AX1252" t="str">
            <v>15 ม.ค. 2567</v>
          </cell>
          <cell r="AY1252" t="str">
            <v>16 ม.ค. 2567</v>
          </cell>
          <cell r="AZ1252" t="str">
            <v>15 มี.ค. 2567</v>
          </cell>
          <cell r="BA1252">
            <v>60</v>
          </cell>
          <cell r="BB1252" t="str">
            <v>นัฐพงษ์ ใกล้ผล</v>
          </cell>
          <cell r="BC1252">
            <v>2597000</v>
          </cell>
          <cell r="BD1252">
            <v>2597000</v>
          </cell>
          <cell r="BF1252">
            <v>3000</v>
          </cell>
          <cell r="BG1252">
            <v>3000</v>
          </cell>
          <cell r="BI1252" t="str">
            <v xml:space="preserve"> 2 ก.พ.67</v>
          </cell>
          <cell r="BJ1252">
            <v>0.11538461538461539</v>
          </cell>
        </row>
        <row r="1253">
          <cell r="A1253" t="str">
            <v>ปรับปรุงจุดเสี่ยงจุดอันตราย ถนนสาย นพ.4059 แยกทางหลวงหมายเลข 2032 - บ้านไทยสบาย  อ.ศรีสงคราม จ.นครพนม</v>
          </cell>
          <cell r="C1253" t="str">
            <v>2567</v>
          </cell>
          <cell r="D1253" t="str">
            <v>โครงการอำนวยความปลอดภัยสนับสนุนด้านคมนาคมและระบบโลจิสติกส์</v>
          </cell>
          <cell r="E1253" t="str">
            <v>ปรับปรุงจุดเสี่ยงจุดอันตราย</v>
          </cell>
          <cell r="F1253" t="str">
            <v>รายการปีเดียว ราคาต่อหน่วยต่ำกว่า 10 ล้านบาท (พลางก่อน1)</v>
          </cell>
          <cell r="G1253" t="str">
            <v>วิธี e-Bidding</v>
          </cell>
          <cell r="H1253" t="str">
            <v>ปรับปรุงจุดเสี่ยงจุดอันตราย</v>
          </cell>
          <cell r="I1253" t="str">
            <v>08007190061703210378</v>
          </cell>
          <cell r="J1253" t="str">
            <v>ศรีสงคราม</v>
          </cell>
          <cell r="K1253" t="str">
            <v>นครพนม</v>
          </cell>
          <cell r="L1253">
            <v>1</v>
          </cell>
          <cell r="M1253" t="str">
            <v>แห่ง</v>
          </cell>
          <cell r="N1253" t="str">
            <v>26 ต.ค. 2566</v>
          </cell>
          <cell r="O1253" t="str">
            <v/>
          </cell>
          <cell r="P1253">
            <v>1500000</v>
          </cell>
          <cell r="Q1253">
            <v>1500000</v>
          </cell>
          <cell r="R1253" t="str">
            <v>ลงนามในสัญญา</v>
          </cell>
          <cell r="S1253" t="str">
            <v/>
          </cell>
          <cell r="T1253" t="str">
            <v>สำนักงานทางหลวงชนบทที่ 16 (กาฬสินธุ์)</v>
          </cell>
          <cell r="U1253" t="str">
            <v>แขวงทางหลวงชนบทนครพนม</v>
          </cell>
          <cell r="V1253" t="str">
            <v>สำนักอำนวยความปลอดภัย</v>
          </cell>
          <cell r="W1253" t="str">
            <v>นครพนม</v>
          </cell>
          <cell r="X1253" t="str">
            <v/>
          </cell>
          <cell r="Y1253">
            <v>1500000</v>
          </cell>
          <cell r="Z1253">
            <v>1</v>
          </cell>
          <cell r="AA1253" t="str">
            <v>แห่ง</v>
          </cell>
          <cell r="AB1253" t="str">
            <v>-</v>
          </cell>
          <cell r="AC1253" t="str">
            <v>-</v>
          </cell>
          <cell r="AD1253" t="str">
            <v>-</v>
          </cell>
          <cell r="AE1253" t="str">
            <v>-</v>
          </cell>
          <cell r="AF1253" t="str">
            <v>-</v>
          </cell>
          <cell r="AG1253" t="str">
            <v>-</v>
          </cell>
          <cell r="AH1253" t="str">
            <v>27 พ.ย. 2566</v>
          </cell>
          <cell r="AI1253" t="str">
            <v>21 พ.ย. 2566</v>
          </cell>
          <cell r="AJ1253" t="str">
            <v>6 ธ.ค. 2566</v>
          </cell>
          <cell r="AK1253" t="str">
            <v>7 ธ.ค. 2566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 t="str">
            <v>0105547056773</v>
          </cell>
          <cell r="AR1253" t="str">
            <v>บริษัท ซี-คอน ซิสเต็ม เทคโนโลยี จำกัด</v>
          </cell>
          <cell r="AS1253" t="str">
            <v/>
          </cell>
          <cell r="AT1253">
            <v>1495000</v>
          </cell>
          <cell r="AU1253">
            <v>1495000</v>
          </cell>
          <cell r="AV1253" t="str">
            <v/>
          </cell>
          <cell r="AW1253" t="str">
            <v>ขทช.นพ.004/2567</v>
          </cell>
          <cell r="AX1253" t="str">
            <v>6 ก.พ. 2567</v>
          </cell>
          <cell r="AY1253" t="str">
            <v>7 ก.พ. 2567</v>
          </cell>
          <cell r="AZ1253" t="str">
            <v>6 เม.ย. 2567</v>
          </cell>
          <cell r="BA1253">
            <v>60</v>
          </cell>
          <cell r="BB1253" t="str">
            <v>คาวี สมตน</v>
          </cell>
          <cell r="BC1253">
            <v>1495000</v>
          </cell>
          <cell r="BD1253">
            <v>1495000</v>
          </cell>
          <cell r="BF1253">
            <v>5000</v>
          </cell>
          <cell r="BG1253">
            <v>5000</v>
          </cell>
          <cell r="BI1253" t="str">
            <v xml:space="preserve"> 2 ก.พ.67</v>
          </cell>
          <cell r="BJ1253">
            <v>0.33333333333333331</v>
          </cell>
        </row>
        <row r="1254">
          <cell r="A1254" t="str">
            <v>ถนนสาย นพ.4036 แยก ทล.2028 - บ.ดอนถ่อน  อ.ศรีสงคราม จ.นครพนม</v>
          </cell>
          <cell r="C1254" t="str">
            <v>2567</v>
          </cell>
          <cell r="D1254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254" t="str">
            <v>ก่อสร้างถนนและยกระดับชั้นทาง</v>
          </cell>
          <cell r="F1254" t="str">
            <v>รายการปีเดียว ราคาต่อหน่วยต่ำกว่า 10 ล้านบาท (พลางก่อน3)</v>
          </cell>
          <cell r="G1254" t="str">
            <v>วิธี e-Bidding</v>
          </cell>
          <cell r="H1254" t="str">
            <v>ถนน</v>
          </cell>
          <cell r="I1254" t="str">
            <v>08007190060703210092</v>
          </cell>
          <cell r="J1254" t="str">
            <v>ศรีสงคราม</v>
          </cell>
          <cell r="K1254" t="str">
            <v>นครพนม</v>
          </cell>
          <cell r="L1254">
            <v>1.482</v>
          </cell>
          <cell r="M1254" t="str">
            <v>กิโลเมตร</v>
          </cell>
          <cell r="N1254" t="str">
            <v>9 ม.ค. 2567</v>
          </cell>
          <cell r="O1254" t="str">
            <v/>
          </cell>
          <cell r="P1254">
            <v>9900000</v>
          </cell>
          <cell r="Q1254">
            <v>9900000</v>
          </cell>
          <cell r="R1254" t="str">
            <v>ลงนามในสัญญา</v>
          </cell>
          <cell r="S1254" t="str">
            <v/>
          </cell>
          <cell r="T1254" t="str">
            <v>สำนักงานทางหลวงชนบทที่ 16 (กาฬสินธุ์)</v>
          </cell>
          <cell r="U1254" t="str">
            <v>แขวงทางหลวงชนบทนครพนม</v>
          </cell>
          <cell r="V1254" t="str">
            <v>กองแผนงาน</v>
          </cell>
          <cell r="W1254" t="str">
            <v>นครพนม</v>
          </cell>
          <cell r="X1254" t="str">
            <v/>
          </cell>
          <cell r="Y1254">
            <v>9900101.2799999993</v>
          </cell>
          <cell r="Z1254">
            <v>1.482</v>
          </cell>
          <cell r="AA1254" t="str">
            <v>กิโลเมตร</v>
          </cell>
          <cell r="AB1254" t="str">
            <v>-</v>
          </cell>
          <cell r="AC1254" t="str">
            <v>0</v>
          </cell>
          <cell r="AD1254" t="str">
            <v>-</v>
          </cell>
          <cell r="AE1254" t="str">
            <v>-</v>
          </cell>
          <cell r="AF1254" t="str">
            <v>0</v>
          </cell>
          <cell r="AG1254" t="str">
            <v>-</v>
          </cell>
          <cell r="AH1254" t="str">
            <v>5 ก.พ. 2567</v>
          </cell>
          <cell r="AI1254" t="str">
            <v>30 ม.ค. 2567</v>
          </cell>
          <cell r="AJ1254" t="str">
            <v>20 ก.พ. 2567</v>
          </cell>
          <cell r="AK1254" t="str">
            <v>20 ก.พ. 2567</v>
          </cell>
          <cell r="AL1254">
            <v>3</v>
          </cell>
          <cell r="AM1254">
            <v>3</v>
          </cell>
          <cell r="AN1254">
            <v>3</v>
          </cell>
          <cell r="AO1254">
            <v>3</v>
          </cell>
          <cell r="AP1254" t="str">
            <v>0383558000053</v>
          </cell>
          <cell r="AQ1254" t="str">
            <v>67019181786</v>
          </cell>
          <cell r="AR1254" t="str">
            <v>หจก.เดชา คอนสตรัคชั่น</v>
          </cell>
          <cell r="AS1254" t="str">
            <v/>
          </cell>
          <cell r="AT1254">
            <v>9890000</v>
          </cell>
          <cell r="AU1254">
            <v>9890000</v>
          </cell>
          <cell r="AV1254" t="str">
            <v/>
          </cell>
          <cell r="AW1254" t="str">
            <v>ขทช.นพ.015/2567</v>
          </cell>
          <cell r="AX1254" t="str">
            <v>15 มี.ค. 2567</v>
          </cell>
          <cell r="AY1254" t="str">
            <v>16 มี.ค. 2567</v>
          </cell>
          <cell r="AZ1254" t="str">
            <v>13 ก.ค. 2567</v>
          </cell>
          <cell r="BA1254">
            <v>120</v>
          </cell>
          <cell r="BB1254" t="str">
            <v>อุกฤษ อินศร</v>
          </cell>
          <cell r="BC1254">
            <v>9890000</v>
          </cell>
          <cell r="BD1254">
            <v>9890000</v>
          </cell>
          <cell r="BF1254">
            <v>10000</v>
          </cell>
          <cell r="BG1254">
            <v>10101.279999999329</v>
          </cell>
          <cell r="BI1254" t="str">
            <v xml:space="preserve"> 21 ก.พ.67</v>
          </cell>
          <cell r="BJ1254">
            <v>0.10203208749395067</v>
          </cell>
        </row>
        <row r="1255">
          <cell r="A1255" t="str">
            <v>งานอำนวยความปลอดภัย ถนนสาย มห.4007 แยกทางหลวงหมายเลข 2034 - บ้านภูล้อม  อ.ดอนตาล จ.มุกดาหาร</v>
          </cell>
          <cell r="C1255" t="str">
            <v>2567</v>
          </cell>
          <cell r="D1255" t="str">
            <v>ผลผลิตโครงข่ายทางหลวงชนบทมีความปลอดภัย</v>
          </cell>
          <cell r="E1255" t="str">
            <v>อำนวยความปลอดภัยทางถนน</v>
          </cell>
          <cell r="F1255" t="str">
            <v>รายการปีเดียว ราคาต่อหน่วยต่ำกว่า 10 ล้านบาท (พลางก่อน1)</v>
          </cell>
          <cell r="G1255" t="str">
            <v>วิธี e-Bidding</v>
          </cell>
          <cell r="H1255" t="str">
            <v>ไฟฟ้าแสงสว่างและไฟสัญญาณจราจร</v>
          </cell>
          <cell r="I1255" t="str">
            <v>08007280005703210836</v>
          </cell>
          <cell r="J1255" t="str">
            <v>ดอนตาล</v>
          </cell>
          <cell r="K1255" t="str">
            <v>มุกดาหาร</v>
          </cell>
          <cell r="L1255">
            <v>2</v>
          </cell>
          <cell r="M1255" t="str">
            <v>แห่ง</v>
          </cell>
          <cell r="N1255" t="str">
            <v>13 ธ.ค. 2566</v>
          </cell>
          <cell r="O1255" t="str">
            <v/>
          </cell>
          <cell r="P1255">
            <v>4400000</v>
          </cell>
          <cell r="Q1255">
            <v>4400000</v>
          </cell>
          <cell r="R1255" t="str">
            <v>ลงนามในสัญญา</v>
          </cell>
          <cell r="S1255" t="str">
            <v/>
          </cell>
          <cell r="T1255" t="str">
            <v>สำนักงานทางหลวงชนบทที่ 16 (กาฬสินธุ์)</v>
          </cell>
          <cell r="U1255" t="str">
            <v>แขวงทางหลวงชนบทมุกดาหาร</v>
          </cell>
          <cell r="V1255" t="str">
            <v>สำนักอำนวยความปลอดภัย</v>
          </cell>
          <cell r="W1255" t="str">
            <v>มุกดาหาร</v>
          </cell>
          <cell r="X1255" t="str">
            <v/>
          </cell>
          <cell r="Y1255">
            <v>4410158.28</v>
          </cell>
          <cell r="Z1255">
            <v>0</v>
          </cell>
          <cell r="AB1255" t="str">
            <v>-</v>
          </cell>
          <cell r="AC1255" t="str">
            <v>0.0</v>
          </cell>
          <cell r="AD1255" t="str">
            <v>-</v>
          </cell>
          <cell r="AE1255" t="str">
            <v>-</v>
          </cell>
          <cell r="AF1255" t="str">
            <v>0.0</v>
          </cell>
          <cell r="AG1255" t="str">
            <v>-</v>
          </cell>
          <cell r="AH1255" t="str">
            <v>30 ม.ค. 2567</v>
          </cell>
          <cell r="AI1255" t="str">
            <v>23 ม.ค. 2567</v>
          </cell>
          <cell r="AJ1255" t="str">
            <v>7 ก.พ. 2567</v>
          </cell>
          <cell r="AK1255" t="str">
            <v>9 ก.พ. 2567</v>
          </cell>
          <cell r="AL1255">
            <v>3</v>
          </cell>
          <cell r="AM1255">
            <v>3</v>
          </cell>
          <cell r="AN1255">
            <v>3</v>
          </cell>
          <cell r="AO1255">
            <v>3</v>
          </cell>
          <cell r="AP1255" t="str">
            <v>0103543017615</v>
          </cell>
          <cell r="AQ1255" t="str">
            <v>66129453573</v>
          </cell>
          <cell r="AR1255" t="str">
            <v>หจก.วณิกสิทธิ์</v>
          </cell>
          <cell r="AS1255" t="str">
            <v/>
          </cell>
          <cell r="AT1255">
            <v>4395000</v>
          </cell>
          <cell r="AU1255">
            <v>4395000</v>
          </cell>
          <cell r="AV1255" t="str">
            <v/>
          </cell>
          <cell r="AW1255" t="str">
            <v>ขทช.มห/01/2567</v>
          </cell>
          <cell r="AX1255" t="str">
            <v>7 มี.ค. 2567</v>
          </cell>
          <cell r="AY1255" t="str">
            <v>8 มี.ค. 2567</v>
          </cell>
          <cell r="AZ1255" t="str">
            <v>5 มิ.ย. 2567</v>
          </cell>
          <cell r="BA1255">
            <v>90</v>
          </cell>
          <cell r="BC1255">
            <v>4395000</v>
          </cell>
          <cell r="BD1255">
            <v>4395000</v>
          </cell>
          <cell r="BF1255">
            <v>5000</v>
          </cell>
          <cell r="BG1255">
            <v>15158.280000000261</v>
          </cell>
          <cell r="BI1255" t="str">
            <v xml:space="preserve"> 9 ก.พ.67</v>
          </cell>
          <cell r="BJ1255">
            <v>0.3437128338169364</v>
          </cell>
        </row>
        <row r="1256">
          <cell r="A1256" t="str">
            <v xml:space="preserve">งานบำรุงถนนสาย มห.2014 แยกทางหลวงหมายเลข 12  - บ้านซ่ง อ.เมือง, คำชะอี จ.มุกดาหาร (ตอนที่ 1) </v>
          </cell>
          <cell r="C1256" t="str">
            <v>2567</v>
          </cell>
          <cell r="D1256" t="str">
            <v>ผลผลิตโครงข่ายทางหลวงชนบทได้รับการบำรุงรักษา</v>
          </cell>
          <cell r="E1256" t="str">
            <v>บำรุงรักษาทางหลวงชนบท</v>
          </cell>
          <cell r="F1256" t="str">
            <v>รายการปีเดียว ราคาต่อหน่วยต่ำกว่า 10 ล้านบาท (พลางก่อน2)</v>
          </cell>
          <cell r="G1256" t="str">
            <v>วิธี e-Bidding</v>
          </cell>
          <cell r="H1256" t="str">
            <v>ซ่อมสร้างผิวทางแอสฟัลต์คอนกรีต (โดยวิธี Pavement In - Place Recycling)</v>
          </cell>
          <cell r="I1256" t="str">
            <v>08007280004703210717</v>
          </cell>
          <cell r="K1256" t="str">
            <v>มุกดาหาร</v>
          </cell>
          <cell r="L1256">
            <v>1</v>
          </cell>
          <cell r="M1256" t="str">
            <v>แห่ง</v>
          </cell>
          <cell r="N1256" t="str">
            <v>14 ธ.ค. 2566</v>
          </cell>
          <cell r="O1256" t="str">
            <v/>
          </cell>
          <cell r="P1256">
            <v>5850000</v>
          </cell>
          <cell r="Q1256">
            <v>5850000</v>
          </cell>
          <cell r="R1256" t="str">
            <v>ลงนามในสัญญา</v>
          </cell>
          <cell r="S1256" t="str">
            <v/>
          </cell>
          <cell r="T1256" t="str">
            <v>สำนักงานทางหลวงชนบทที่ 16 (กาฬสินธุ์)</v>
          </cell>
          <cell r="U1256" t="str">
            <v>แขวงทางหลวงชนบทมุกดาหาร</v>
          </cell>
          <cell r="V1256" t="str">
            <v>สำนักบำรุงทาง</v>
          </cell>
          <cell r="W1256" t="str">
            <v>มุกดาหาร</v>
          </cell>
          <cell r="X1256" t="str">
            <v/>
          </cell>
          <cell r="Y1256">
            <v>5862247.5300000003</v>
          </cell>
          <cell r="Z1256">
            <v>0</v>
          </cell>
          <cell r="AB1256" t="str">
            <v>คอนกรีต</v>
          </cell>
          <cell r="AC1256" t="str">
            <v>6.00</v>
          </cell>
          <cell r="AD1256" t="str">
            <v>เมตร</v>
          </cell>
          <cell r="AE1256" t="str">
            <v>แอสฟัลติกคอนกรีต</v>
          </cell>
          <cell r="AF1256" t="str">
            <v>1.00</v>
          </cell>
          <cell r="AG1256" t="str">
            <v>เมตร</v>
          </cell>
          <cell r="AH1256" t="str">
            <v>19 ก.พ. 2567</v>
          </cell>
          <cell r="AI1256" t="str">
            <v>12 ก.พ. 2567</v>
          </cell>
          <cell r="AJ1256" t="str">
            <v>28 ก.พ. 2567</v>
          </cell>
          <cell r="AK1256" t="str">
            <v>1 มี.ค. 2567</v>
          </cell>
          <cell r="AL1256">
            <v>3</v>
          </cell>
          <cell r="AM1256">
            <v>3</v>
          </cell>
          <cell r="AN1256">
            <v>3</v>
          </cell>
          <cell r="AO1256">
            <v>3</v>
          </cell>
          <cell r="AP1256" t="str">
            <v>0493539000255</v>
          </cell>
          <cell r="AQ1256" t="str">
            <v>67019230697</v>
          </cell>
          <cell r="AR1256" t="str">
            <v>ห้างหุ้นส่วนจำกัด ซี เอ็ม เค เอ็นจิเนียริ่ง กรุ๊ป</v>
          </cell>
          <cell r="AS1256" t="str">
            <v/>
          </cell>
          <cell r="AT1256">
            <v>5847000</v>
          </cell>
          <cell r="AU1256">
            <v>5847000</v>
          </cell>
          <cell r="AV1256" t="str">
            <v/>
          </cell>
          <cell r="AW1256" t="str">
            <v>ขทช.มห/08/2567</v>
          </cell>
          <cell r="AX1256" t="str">
            <v>19 มี.ค. 2567</v>
          </cell>
          <cell r="AY1256" t="str">
            <v>20 มี.ค. 2567</v>
          </cell>
          <cell r="AZ1256" t="str">
            <v>2 มิ.ย. 2567</v>
          </cell>
          <cell r="BA1256">
            <v>75</v>
          </cell>
          <cell r="BC1256">
            <v>5847000</v>
          </cell>
          <cell r="BD1256">
            <v>5847000</v>
          </cell>
          <cell r="BF1256">
            <v>3000</v>
          </cell>
          <cell r="BG1256">
            <v>15247.530000000261</v>
          </cell>
          <cell r="BI1256" t="str">
            <v xml:space="preserve"> 1 มี.ค.67</v>
          </cell>
          <cell r="BJ1256">
            <v>0.26009700071467745</v>
          </cell>
        </row>
        <row r="1257">
          <cell r="A1257" t="str">
            <v xml:space="preserve">งานบำรุงถนนสาย มห.3016 แยกทางหลวงหมายเลข 212 - บ้านนาโพธิ์ อ.เมือง, ดอนตาล จ.มุกดาหาร (ตอนที่ 1) </v>
          </cell>
          <cell r="C1257" t="str">
            <v>2567</v>
          </cell>
          <cell r="D1257" t="str">
            <v>ผลผลิตโครงข่ายทางหลวงชนบทได้รับการบำรุงรักษา</v>
          </cell>
          <cell r="E1257" t="str">
            <v>บำรุงรักษาทางหลวงชนบท</v>
          </cell>
          <cell r="F1257" t="str">
            <v>รายการปีเดียว ราคาต่อหน่วยต่ำกว่า 10 ล้านบาท (พลางก่อน2)</v>
          </cell>
          <cell r="G1257" t="str">
            <v>วิธี e-Bidding</v>
          </cell>
          <cell r="H1257" t="str">
            <v>ซ่อมสร้างผิวทางแอสฟัลต์คอนกรีต (โดยวิธี Pavement In - Place Recycling)</v>
          </cell>
          <cell r="I1257" t="str">
            <v>08007280004703210717</v>
          </cell>
          <cell r="K1257" t="str">
            <v>มุกดาหาร</v>
          </cell>
          <cell r="L1257">
            <v>1</v>
          </cell>
          <cell r="M1257" t="str">
            <v>แห่ง</v>
          </cell>
          <cell r="N1257" t="str">
            <v>14 ธ.ค. 2566</v>
          </cell>
          <cell r="O1257" t="str">
            <v/>
          </cell>
          <cell r="P1257">
            <v>5750000</v>
          </cell>
          <cell r="Q1257">
            <v>5750000</v>
          </cell>
          <cell r="R1257" t="str">
            <v>ลงนามในสัญญา</v>
          </cell>
          <cell r="S1257" t="str">
            <v/>
          </cell>
          <cell r="T1257" t="str">
            <v>สำนักงานทางหลวงชนบทที่ 16 (กาฬสินธุ์)</v>
          </cell>
          <cell r="U1257" t="str">
            <v>แขวงทางหลวงชนบทมุกดาหาร</v>
          </cell>
          <cell r="V1257" t="str">
            <v>สำนักบำรุงทาง</v>
          </cell>
          <cell r="W1257" t="str">
            <v>มุกดาหาร</v>
          </cell>
          <cell r="X1257" t="str">
            <v/>
          </cell>
          <cell r="Y1257">
            <v>5753934.4900000002</v>
          </cell>
          <cell r="Z1257">
            <v>0</v>
          </cell>
          <cell r="AB1257" t="str">
            <v>คอนกรีต</v>
          </cell>
          <cell r="AC1257" t="str">
            <v>6.00</v>
          </cell>
          <cell r="AD1257" t="str">
            <v>เมตร</v>
          </cell>
          <cell r="AE1257" t="str">
            <v>แอสฟัลติกคอนกรีต</v>
          </cell>
          <cell r="AF1257" t="str">
            <v>1.00</v>
          </cell>
          <cell r="AG1257" t="str">
            <v>เมตร</v>
          </cell>
          <cell r="AH1257" t="str">
            <v>19 ก.พ. 2567</v>
          </cell>
          <cell r="AI1257" t="str">
            <v>13 ก.พ. 2567</v>
          </cell>
          <cell r="AJ1257" t="str">
            <v>28 ก.พ. 2567</v>
          </cell>
          <cell r="AK1257" t="str">
            <v>1 มี.ค. 2567</v>
          </cell>
          <cell r="AL1257">
            <v>3</v>
          </cell>
          <cell r="AM1257">
            <v>3</v>
          </cell>
          <cell r="AN1257">
            <v>3</v>
          </cell>
          <cell r="AO1257">
            <v>3</v>
          </cell>
          <cell r="AP1257" t="str">
            <v>0495531000011</v>
          </cell>
          <cell r="AQ1257" t="str">
            <v>67019229486</v>
          </cell>
          <cell r="AR1257" t="str">
            <v>บจก.ดนุสิริกำพลการโยธา</v>
          </cell>
          <cell r="AS1257" t="str">
            <v/>
          </cell>
          <cell r="AT1257">
            <v>5745000</v>
          </cell>
          <cell r="AU1257">
            <v>5745000</v>
          </cell>
          <cell r="AV1257" t="str">
            <v/>
          </cell>
          <cell r="AW1257" t="str">
            <v>ขทช.มห/07/2567</v>
          </cell>
          <cell r="AX1257" t="str">
            <v>19 มี.ค. 2567</v>
          </cell>
          <cell r="AY1257" t="str">
            <v>20 มี.ค. 2567</v>
          </cell>
          <cell r="AZ1257" t="str">
            <v>2 มิ.ย. 2567</v>
          </cell>
          <cell r="BA1257">
            <v>75</v>
          </cell>
          <cell r="BC1257">
            <v>5745000</v>
          </cell>
          <cell r="BD1257">
            <v>5745000</v>
          </cell>
          <cell r="BF1257">
            <v>5000</v>
          </cell>
          <cell r="BG1257">
            <v>8934.4900000002235</v>
          </cell>
          <cell r="BI1257" t="str">
            <v xml:space="preserve"> 1 มี.ค.67</v>
          </cell>
          <cell r="BJ1257">
            <v>0.15527618563485285</v>
          </cell>
        </row>
        <row r="1258">
          <cell r="A1258" t="str">
            <v>ไฟฟ้าแสงสว่างบริเวณเข้าสู่ทางแยกหลัก ถนนสาย มห.4007 แยกทางหลวงหมายเลข 2034 - บ้านภูล้อม  อ.ดอนตาล จ.มุกดาหาร</v>
          </cell>
          <cell r="C1258" t="str">
            <v>2567</v>
          </cell>
          <cell r="D1258" t="str">
            <v>โครงการอำนวยความปลอดภัยสนับสนุนด้านคมนาคมและระบบโลจิสติกส์</v>
          </cell>
          <cell r="E1258" t="str">
            <v>ไฟฟ้าแสงสว่างบริเวณเข้าสู่ทางแยกหลัก</v>
          </cell>
          <cell r="F1258" t="str">
            <v>รายการปีเดียว ราคาต่อหน่วยต่ำกว่า 10 ล้านบาท (พลางก่อน1)</v>
          </cell>
          <cell r="G1258" t="str">
            <v>วิธี e-Bidding</v>
          </cell>
          <cell r="H1258" t="str">
            <v>ไฟฟ้าแสงสว่างบริเวณเข้าสู่ทางแยกหลัก</v>
          </cell>
          <cell r="I1258" t="str">
            <v>08007190061703210378</v>
          </cell>
          <cell r="J1258" t="str">
            <v>ดอนตาล</v>
          </cell>
          <cell r="K1258" t="str">
            <v>มุกดาหาร</v>
          </cell>
          <cell r="L1258">
            <v>1</v>
          </cell>
          <cell r="M1258" t="str">
            <v>แห่ง</v>
          </cell>
          <cell r="N1258" t="str">
            <v>28 พ.ย. 2566</v>
          </cell>
          <cell r="O1258" t="str">
            <v/>
          </cell>
          <cell r="P1258">
            <v>2200000</v>
          </cell>
          <cell r="Q1258">
            <v>2200000</v>
          </cell>
          <cell r="R1258" t="str">
            <v>ลงนามในสัญญา</v>
          </cell>
          <cell r="S1258" t="str">
            <v/>
          </cell>
          <cell r="T1258" t="str">
            <v>สำนักงานทางหลวงชนบทที่ 16 (กาฬสินธุ์)</v>
          </cell>
          <cell r="U1258" t="str">
            <v>แขวงทางหลวงชนบทมุกดาหาร</v>
          </cell>
          <cell r="V1258" t="str">
            <v>สำนักอำนวยความปลอดภัย</v>
          </cell>
          <cell r="W1258" t="str">
            <v>มุกดาหาร</v>
          </cell>
          <cell r="X1258" t="str">
            <v/>
          </cell>
          <cell r="Y1258">
            <v>2200540.89</v>
          </cell>
          <cell r="Z1258">
            <v>1</v>
          </cell>
          <cell r="AA1258" t="str">
            <v>แห่ง</v>
          </cell>
          <cell r="AB1258" t="str">
            <v>-</v>
          </cell>
          <cell r="AC1258" t="str">
            <v>0.0</v>
          </cell>
          <cell r="AD1258" t="str">
            <v>-</v>
          </cell>
          <cell r="AE1258" t="str">
            <v>-</v>
          </cell>
          <cell r="AF1258" t="str">
            <v>0.0</v>
          </cell>
          <cell r="AG1258" t="str">
            <v>-</v>
          </cell>
          <cell r="AH1258" t="str">
            <v>30 ม.ค. 2567</v>
          </cell>
          <cell r="AI1258" t="str">
            <v>23 ม.ค. 2567</v>
          </cell>
          <cell r="AJ1258" t="str">
            <v>7 ก.พ. 2567</v>
          </cell>
          <cell r="AK1258" t="str">
            <v>9 ก.พ. 2567</v>
          </cell>
          <cell r="AL1258">
            <v>3</v>
          </cell>
          <cell r="AM1258">
            <v>3</v>
          </cell>
          <cell r="AN1258">
            <v>3</v>
          </cell>
          <cell r="AO1258">
            <v>3</v>
          </cell>
          <cell r="AP1258" t="str">
            <v>0403548002541</v>
          </cell>
          <cell r="AQ1258" t="str">
            <v>66129454520</v>
          </cell>
          <cell r="AR1258" t="str">
            <v xml:space="preserve">ห้างหุ้นส่วนจำกัด  พี.เค.เอ็นจิเนียริ่ง </v>
          </cell>
          <cell r="AS1258" t="str">
            <v/>
          </cell>
          <cell r="AT1258">
            <v>2195000</v>
          </cell>
          <cell r="AU1258">
            <v>2195000</v>
          </cell>
          <cell r="AV1258" t="str">
            <v/>
          </cell>
          <cell r="AW1258" t="str">
            <v>ขทช.มห/03/2567</v>
          </cell>
          <cell r="AX1258" t="str">
            <v>7 มี.ค. 2567</v>
          </cell>
          <cell r="AY1258" t="str">
            <v>8 มี.ค. 2567</v>
          </cell>
          <cell r="AZ1258" t="str">
            <v>21 พ.ค. 2567</v>
          </cell>
          <cell r="BA1258">
            <v>75</v>
          </cell>
          <cell r="BC1258">
            <v>2195000</v>
          </cell>
          <cell r="BD1258">
            <v>2195000</v>
          </cell>
          <cell r="BF1258">
            <v>5000</v>
          </cell>
          <cell r="BG1258">
            <v>5540.8900000001304</v>
          </cell>
          <cell r="BI1258" t="str">
            <v xml:space="preserve"> 9 ก.พ.67</v>
          </cell>
          <cell r="BJ1258">
            <v>0.25179672984854784</v>
          </cell>
        </row>
        <row r="1259">
          <cell r="A1259" t="str">
            <v>ไฟฟ้าแสงสว่างบริเวณเข้าสู่ทางแยกหลัก ถนนสาย มห.4025 แยกทางหลวงหมายเลข 2116 - บ้านหนองกระยัง  อ.ดอนตาล จ.มุกดาหาร</v>
          </cell>
          <cell r="C1259" t="str">
            <v>2567</v>
          </cell>
          <cell r="D1259" t="str">
            <v>โครงการอำนวยความปลอดภัยสนับสนุนด้านคมนาคมและระบบโลจิสติกส์</v>
          </cell>
          <cell r="E1259" t="str">
            <v>ไฟฟ้าแสงสว่างบริเวณเข้าสู่ทางแยกหลัก</v>
          </cell>
          <cell r="F1259" t="str">
            <v>รายการปีเดียว ราคาต่อหน่วยต่ำกว่า 10 ล้านบาท (พลางก่อน1)</v>
          </cell>
          <cell r="G1259" t="str">
            <v>วิธี e-Bidding</v>
          </cell>
          <cell r="H1259" t="str">
            <v>ไฟฟ้าแสงสว่างบริเวณเข้าสู่ทางแยกหลัก</v>
          </cell>
          <cell r="I1259" t="str">
            <v>08007190061703210378</v>
          </cell>
          <cell r="J1259" t="str">
            <v>ดอนตาล</v>
          </cell>
          <cell r="K1259" t="str">
            <v>มุกดาหาร</v>
          </cell>
          <cell r="L1259">
            <v>1</v>
          </cell>
          <cell r="M1259" t="str">
            <v>แห่ง</v>
          </cell>
          <cell r="N1259" t="str">
            <v>28 พ.ย. 2566</v>
          </cell>
          <cell r="O1259" t="str">
            <v/>
          </cell>
          <cell r="P1259">
            <v>2200000</v>
          </cell>
          <cell r="Q1259">
            <v>2200000</v>
          </cell>
          <cell r="R1259" t="str">
            <v>ลงนามในสัญญา</v>
          </cell>
          <cell r="S1259" t="str">
            <v/>
          </cell>
          <cell r="T1259" t="str">
            <v>สำนักงานทางหลวงชนบทที่ 16 (กาฬสินธุ์)</v>
          </cell>
          <cell r="U1259" t="str">
            <v>แขวงทางหลวงชนบทมุกดาหาร</v>
          </cell>
          <cell r="V1259" t="str">
            <v>สำนักอำนวยความปลอดภัย</v>
          </cell>
          <cell r="W1259" t="str">
            <v>มุกดาหาร</v>
          </cell>
          <cell r="X1259" t="str">
            <v/>
          </cell>
          <cell r="Y1259">
            <v>2200178.6800000002</v>
          </cell>
          <cell r="Z1259">
            <v>1</v>
          </cell>
          <cell r="AA1259" t="str">
            <v>แห่ง</v>
          </cell>
          <cell r="AB1259" t="str">
            <v>-</v>
          </cell>
          <cell r="AC1259" t="str">
            <v>0.00</v>
          </cell>
          <cell r="AD1259" t="str">
            <v>-</v>
          </cell>
          <cell r="AE1259" t="str">
            <v>-</v>
          </cell>
          <cell r="AF1259" t="str">
            <v>0.00</v>
          </cell>
          <cell r="AG1259" t="str">
            <v>-</v>
          </cell>
          <cell r="AH1259" t="str">
            <v>19 ม.ค. 2567</v>
          </cell>
          <cell r="AI1259" t="str">
            <v>15 ม.ค. 2567</v>
          </cell>
          <cell r="AJ1259" t="str">
            <v>29 ม.ค. 2567</v>
          </cell>
          <cell r="AK1259" t="str">
            <v>31 ม.ค. 2567</v>
          </cell>
          <cell r="AL1259">
            <v>3</v>
          </cell>
          <cell r="AM1259">
            <v>3</v>
          </cell>
          <cell r="AN1259">
            <v>3</v>
          </cell>
          <cell r="AO1259">
            <v>3</v>
          </cell>
          <cell r="AP1259" t="str">
            <v>0735530000316</v>
          </cell>
          <cell r="AQ1259" t="str">
            <v>66129454703</v>
          </cell>
          <cell r="AR1259" t="str">
            <v>ไททงเฮง จำกัด</v>
          </cell>
          <cell r="AS1259" t="str">
            <v/>
          </cell>
          <cell r="AT1259">
            <v>2196500</v>
          </cell>
          <cell r="AU1259">
            <v>2196500</v>
          </cell>
          <cell r="AV1259" t="str">
            <v/>
          </cell>
          <cell r="AW1259" t="str">
            <v>ขทช.มห/02/2567</v>
          </cell>
          <cell r="AX1259" t="str">
            <v>7 มี.ค. 2567</v>
          </cell>
          <cell r="AY1259" t="str">
            <v>8 มี.ค. 2567</v>
          </cell>
          <cell r="AZ1259" t="str">
            <v>21 พ.ค. 2567</v>
          </cell>
          <cell r="BA1259">
            <v>75</v>
          </cell>
          <cell r="BC1259">
            <v>2196500</v>
          </cell>
          <cell r="BD1259">
            <v>2196500</v>
          </cell>
          <cell r="BF1259">
            <v>3500</v>
          </cell>
          <cell r="BG1259">
            <v>3678.6800000001676</v>
          </cell>
          <cell r="BI1259" t="str">
            <v xml:space="preserve"> 2 ก.พ.67</v>
          </cell>
          <cell r="BJ1259">
            <v>0.16719914766196023</v>
          </cell>
        </row>
        <row r="1260">
          <cell r="A1260" t="str">
            <v>ไฟฟ้าแสงสว่างบริเวณเข้าสู่ทางแยกหลัก ถนนสาย มห.3026 แยกทางหลวงหมายเลข 212 - บ้านคำฮี  อ.เมือง จ.มุกดาหาร</v>
          </cell>
          <cell r="C1260" t="str">
            <v>2567</v>
          </cell>
          <cell r="D1260" t="str">
            <v>โครงการอำนวยความปลอดภัยสนับสนุนด้านคมนาคมและระบบโลจิสติกส์</v>
          </cell>
          <cell r="E1260" t="str">
            <v>ไฟฟ้าแสงสว่างบริเวณเข้าสู่ทางแยกหลัก</v>
          </cell>
          <cell r="F1260" t="str">
            <v>รายการปีเดียว ราคาต่อหน่วยต่ำกว่า 10 ล้านบาท (พลางก่อน1)</v>
          </cell>
          <cell r="G1260" t="str">
            <v>วิธี e-Bidding</v>
          </cell>
          <cell r="H1260" t="str">
            <v>ไฟฟ้าแสงสว่างบริเวณเข้าสู่ทางแยกหลัก</v>
          </cell>
          <cell r="I1260" t="str">
            <v>08007190061703210378</v>
          </cell>
          <cell r="J1260" t="str">
            <v>เมือง</v>
          </cell>
          <cell r="K1260" t="str">
            <v>มุกดาหาร</v>
          </cell>
          <cell r="L1260">
            <v>1</v>
          </cell>
          <cell r="M1260" t="str">
            <v>แห่ง</v>
          </cell>
          <cell r="N1260" t="str">
            <v>13 ธ.ค. 2566</v>
          </cell>
          <cell r="O1260" t="str">
            <v/>
          </cell>
          <cell r="P1260">
            <v>2200000</v>
          </cell>
          <cell r="Q1260">
            <v>2200000</v>
          </cell>
          <cell r="R1260" t="str">
            <v>ลงนามในสัญญา</v>
          </cell>
          <cell r="S1260" t="str">
            <v/>
          </cell>
          <cell r="T1260" t="str">
            <v>สำนักงานทางหลวงชนบทที่ 16 (กาฬสินธุ์)</v>
          </cell>
          <cell r="U1260" t="str">
            <v>แขวงทางหลวงชนบทมุกดาหาร</v>
          </cell>
          <cell r="V1260" t="str">
            <v>สำนักอำนวยความปลอดภัย</v>
          </cell>
          <cell r="W1260" t="str">
            <v>มุกดาหาร</v>
          </cell>
          <cell r="X1260" t="str">
            <v/>
          </cell>
          <cell r="Y1260">
            <v>2204947.9</v>
          </cell>
          <cell r="Z1260">
            <v>0</v>
          </cell>
          <cell r="AB1260" t="str">
            <v>-</v>
          </cell>
          <cell r="AC1260" t="str">
            <v>0.00</v>
          </cell>
          <cell r="AD1260" t="str">
            <v>-</v>
          </cell>
          <cell r="AE1260" t="str">
            <v>-</v>
          </cell>
          <cell r="AF1260" t="str">
            <v>0.00</v>
          </cell>
          <cell r="AG1260" t="str">
            <v>-</v>
          </cell>
          <cell r="AH1260" t="str">
            <v>29 ม.ค. 2567</v>
          </cell>
          <cell r="AI1260" t="str">
            <v>23 ม.ค. 2567</v>
          </cell>
          <cell r="AJ1260" t="str">
            <v>6 ก.พ. 2567</v>
          </cell>
          <cell r="AK1260" t="str">
            <v>9 ก.พ. 2567</v>
          </cell>
          <cell r="AL1260">
            <v>3</v>
          </cell>
          <cell r="AM1260">
            <v>3</v>
          </cell>
          <cell r="AN1260">
            <v>3</v>
          </cell>
          <cell r="AO1260">
            <v>3</v>
          </cell>
          <cell r="AP1260" t="str">
            <v>0353548000352</v>
          </cell>
          <cell r="AQ1260" t="str">
            <v>66129333123</v>
          </cell>
          <cell r="AR1260" t="str">
            <v>หจก.ซี 13 กรุ๊ป</v>
          </cell>
          <cell r="AS1260" t="str">
            <v/>
          </cell>
          <cell r="AT1260">
            <v>2197000</v>
          </cell>
          <cell r="AU1260">
            <v>2197000</v>
          </cell>
          <cell r="AV1260" t="str">
            <v/>
          </cell>
          <cell r="AW1260" t="str">
            <v>ขทช.มห/06/2567</v>
          </cell>
          <cell r="AX1260" t="str">
            <v>7 มี.ค. 2567</v>
          </cell>
          <cell r="AY1260" t="str">
            <v>8 มี.ค. 2567</v>
          </cell>
          <cell r="AZ1260" t="str">
            <v>21 พ.ค. 2567</v>
          </cell>
          <cell r="BA1260">
            <v>75</v>
          </cell>
          <cell r="BC1260">
            <v>2197000</v>
          </cell>
          <cell r="BD1260">
            <v>2197000</v>
          </cell>
          <cell r="BF1260">
            <v>3000</v>
          </cell>
          <cell r="BG1260">
            <v>7947.8999999999069</v>
          </cell>
          <cell r="BI1260" t="str">
            <v xml:space="preserve"> 9 ก.พ.67</v>
          </cell>
          <cell r="BJ1260">
            <v>0.36045749652406334</v>
          </cell>
        </row>
        <row r="1261">
          <cell r="A1261" t="str">
            <v>ไฟฟ้าแสงสว่างบริเวณเข้าสู่ทางแยกหลัก ถนนสาย มห.3009 แยกทางหลวงหมายเลข 212 - บ้านหนองแคน  อ.นิคมคำสร้อย, เมือง จ.มุกดาหาร</v>
          </cell>
          <cell r="C1261" t="str">
            <v>2567</v>
          </cell>
          <cell r="D1261" t="str">
            <v>โครงการอำนวยความปลอดภัยสนับสนุนด้านคมนาคมและระบบโลจิสติกส์</v>
          </cell>
          <cell r="E1261" t="str">
            <v>ไฟฟ้าแสงสว่างบริเวณเข้าสู่ทางแยกหลัก</v>
          </cell>
          <cell r="F1261" t="str">
            <v>รายการปีเดียว ราคาต่อหน่วยต่ำกว่า 10 ล้านบาท (พลางก่อน1)</v>
          </cell>
          <cell r="G1261" t="str">
            <v>วิธี e-Bidding</v>
          </cell>
          <cell r="H1261" t="str">
            <v>ไฟฟ้าแสงสว่างบริเวณเข้าสู่ทางแยกหลัก</v>
          </cell>
          <cell r="I1261" t="str">
            <v>08007190061703210378</v>
          </cell>
          <cell r="J1261" t="str">
            <v>นิคมคำสร้อย</v>
          </cell>
          <cell r="K1261" t="str">
            <v>มุกดาหาร</v>
          </cell>
          <cell r="L1261">
            <v>1</v>
          </cell>
          <cell r="M1261" t="str">
            <v>แห่ง</v>
          </cell>
          <cell r="N1261" t="str">
            <v>13 ธ.ค. 2566</v>
          </cell>
          <cell r="O1261" t="str">
            <v/>
          </cell>
          <cell r="P1261">
            <v>2200000</v>
          </cell>
          <cell r="Q1261">
            <v>2200000</v>
          </cell>
          <cell r="R1261" t="str">
            <v>ลงนามในสัญญา</v>
          </cell>
          <cell r="S1261" t="str">
            <v/>
          </cell>
          <cell r="T1261" t="str">
            <v>สำนักงานทางหลวงชนบทที่ 16 (กาฬสินธุ์)</v>
          </cell>
          <cell r="U1261" t="str">
            <v>แขวงทางหลวงชนบทมุกดาหาร</v>
          </cell>
          <cell r="V1261" t="str">
            <v>สำนักอำนวยความปลอดภัย</v>
          </cell>
          <cell r="W1261" t="str">
            <v>มุกดาหาร</v>
          </cell>
          <cell r="X1261" t="str">
            <v/>
          </cell>
          <cell r="Y1261">
            <v>2200073.62</v>
          </cell>
          <cell r="Z1261">
            <v>0</v>
          </cell>
          <cell r="AB1261" t="str">
            <v>-</v>
          </cell>
          <cell r="AC1261" t="str">
            <v>0.00</v>
          </cell>
          <cell r="AD1261" t="str">
            <v>-</v>
          </cell>
          <cell r="AE1261" t="str">
            <v>-</v>
          </cell>
          <cell r="AF1261" t="str">
            <v>0.0</v>
          </cell>
          <cell r="AG1261" t="str">
            <v>-</v>
          </cell>
          <cell r="AH1261" t="str">
            <v>30 ม.ค. 2567</v>
          </cell>
          <cell r="AI1261" t="str">
            <v>23 ม.ค. 2567</v>
          </cell>
          <cell r="AJ1261" t="str">
            <v>7 ก.พ. 2567</v>
          </cell>
          <cell r="AK1261" t="str">
            <v>9 ก.พ. 2567</v>
          </cell>
          <cell r="AL1261">
            <v>4</v>
          </cell>
          <cell r="AM1261">
            <v>4</v>
          </cell>
          <cell r="AN1261">
            <v>4</v>
          </cell>
          <cell r="AO1261">
            <v>4</v>
          </cell>
          <cell r="AP1261" t="str">
            <v xml:space="preserve">0205551011656 </v>
          </cell>
          <cell r="AQ1261" t="str">
            <v>66129333183</v>
          </cell>
          <cell r="AR1261" t="str">
            <v>บริษัท พี-เพอร์ซัน แอนด์ ซัพพลาย จำกัด</v>
          </cell>
          <cell r="AS1261" t="str">
            <v/>
          </cell>
          <cell r="AT1261">
            <v>2194500</v>
          </cell>
          <cell r="AU1261">
            <v>2194500</v>
          </cell>
          <cell r="AV1261" t="str">
            <v/>
          </cell>
          <cell r="AW1261" t="str">
            <v>ขทช.มห/05/2567</v>
          </cell>
          <cell r="AX1261" t="str">
            <v>7 มี.ค. 2567</v>
          </cell>
          <cell r="AY1261" t="str">
            <v>8 มี.ค. 2567</v>
          </cell>
          <cell r="AZ1261" t="str">
            <v>21 พ.ค. 2567</v>
          </cell>
          <cell r="BA1261">
            <v>75</v>
          </cell>
          <cell r="BC1261">
            <v>2194500</v>
          </cell>
          <cell r="BD1261">
            <v>2194500</v>
          </cell>
          <cell r="BF1261">
            <v>5500</v>
          </cell>
          <cell r="BG1261">
            <v>5573.6200000001118</v>
          </cell>
          <cell r="BI1261" t="str">
            <v xml:space="preserve"> 9 ก.พ.67</v>
          </cell>
          <cell r="BJ1261">
            <v>0.25333788602947349</v>
          </cell>
        </row>
        <row r="1262">
          <cell r="A1262" t="str">
            <v>ไฟฟ้าแสงสว่างบริเวณเข้าสู่ทางแยกหลัก ถนนสาย มห.5004 แยกทางหลวงชนบท มห.3003 - บ้านนิคมทหารผ่านศึก  อ.เมือง, หว้านใหญ่ จ.มุกดาหาร</v>
          </cell>
          <cell r="C1262" t="str">
            <v>2567</v>
          </cell>
          <cell r="D1262" t="str">
            <v>โครงการอำนวยความปลอดภัยสนับสนุนด้านคมนาคมและระบบโลจิสติกส์</v>
          </cell>
          <cell r="E1262" t="str">
            <v>ไฟฟ้าแสงสว่างบริเวณเข้าสู่ทางแยกหลัก</v>
          </cell>
          <cell r="F1262" t="str">
            <v>รายการปีเดียว ราคาต่อหน่วยต่ำกว่า 10 ล้านบาท (พลางก่อน1)</v>
          </cell>
          <cell r="G1262" t="str">
            <v>วิธี e-Bidding</v>
          </cell>
          <cell r="H1262" t="str">
            <v>ไฟฟ้าแสงสว่างบริเวณเข้าสู่ทางแยกหลัก</v>
          </cell>
          <cell r="I1262" t="str">
            <v>08007190061703210378</v>
          </cell>
          <cell r="J1262" t="str">
            <v>เมือง</v>
          </cell>
          <cell r="K1262" t="str">
            <v>มุกดาหาร</v>
          </cell>
          <cell r="L1262">
            <v>1</v>
          </cell>
          <cell r="M1262" t="str">
            <v>แห่ง</v>
          </cell>
          <cell r="N1262" t="str">
            <v>13 ธ.ค. 2566</v>
          </cell>
          <cell r="O1262" t="str">
            <v/>
          </cell>
          <cell r="P1262">
            <v>2200000</v>
          </cell>
          <cell r="Q1262">
            <v>2200000</v>
          </cell>
          <cell r="R1262" t="str">
            <v>ลงนามในสัญญา</v>
          </cell>
          <cell r="S1262" t="str">
            <v/>
          </cell>
          <cell r="T1262" t="str">
            <v>สำนักงานทางหลวงชนบทที่ 16 (กาฬสินธุ์)</v>
          </cell>
          <cell r="U1262" t="str">
            <v>แขวงทางหลวงชนบทมุกดาหาร</v>
          </cell>
          <cell r="V1262" t="str">
            <v>สำนักอำนวยความปลอดภัย</v>
          </cell>
          <cell r="W1262" t="str">
            <v>มุกดาหาร</v>
          </cell>
          <cell r="X1262" t="str">
            <v/>
          </cell>
          <cell r="Y1262">
            <v>2200422.62</v>
          </cell>
          <cell r="Z1262">
            <v>0</v>
          </cell>
          <cell r="AB1262" t="str">
            <v>-</v>
          </cell>
          <cell r="AC1262" t="str">
            <v>0.0</v>
          </cell>
          <cell r="AD1262" t="str">
            <v>-</v>
          </cell>
          <cell r="AE1262" t="str">
            <v>-</v>
          </cell>
          <cell r="AF1262" t="str">
            <v>0.0</v>
          </cell>
          <cell r="AG1262" t="str">
            <v>-</v>
          </cell>
          <cell r="AH1262" t="str">
            <v>30 ม.ค. 2567</v>
          </cell>
          <cell r="AI1262" t="str">
            <v>23 ม.ค. 2567</v>
          </cell>
          <cell r="AJ1262" t="str">
            <v>7 ก.พ. 2567</v>
          </cell>
          <cell r="AK1262" t="str">
            <v>9 ก.พ. 2567</v>
          </cell>
          <cell r="AL1262">
            <v>3</v>
          </cell>
          <cell r="AM1262">
            <v>3</v>
          </cell>
          <cell r="AN1262">
            <v>3</v>
          </cell>
          <cell r="AO1262">
            <v>3</v>
          </cell>
          <cell r="AP1262" t="str">
            <v>0135546004974</v>
          </cell>
          <cell r="AQ1262" t="str">
            <v>66129455065</v>
          </cell>
          <cell r="AR1262" t="str">
            <v>บริษัท ณัฐพงศ์ อินเตอร์ จำกัด</v>
          </cell>
          <cell r="AS1262" t="str">
            <v/>
          </cell>
          <cell r="AT1262">
            <v>2188000</v>
          </cell>
          <cell r="AU1262">
            <v>2188000</v>
          </cell>
          <cell r="AV1262" t="str">
            <v/>
          </cell>
          <cell r="AW1262" t="str">
            <v>ขทช.มห/04/2567</v>
          </cell>
          <cell r="AX1262" t="str">
            <v>7 มี.ค. 2567</v>
          </cell>
          <cell r="AY1262" t="str">
            <v>8 มี.ค. 2567</v>
          </cell>
          <cell r="AZ1262" t="str">
            <v>21 พ.ค. 2567</v>
          </cell>
          <cell r="BA1262">
            <v>75</v>
          </cell>
          <cell r="BC1262">
            <v>2188000</v>
          </cell>
          <cell r="BD1262">
            <v>2188000</v>
          </cell>
          <cell r="BF1262">
            <v>12000</v>
          </cell>
          <cell r="BG1262">
            <v>12422.620000000112</v>
          </cell>
          <cell r="BI1262" t="str">
            <v xml:space="preserve"> 9 ก.พ.67</v>
          </cell>
          <cell r="BJ1262">
            <v>0.56455609422884911</v>
          </cell>
        </row>
        <row r="1263">
          <cell r="A1263" t="str">
            <v>ถนนสาย มห.3022 แยก ทล.212 - บ.โคกหินกอง  อ.นิคมคำสร้อย จ.มุกดาหาร</v>
          </cell>
          <cell r="C1263" t="str">
            <v>2567</v>
          </cell>
          <cell r="D1263" t="str">
            <v>โครงการพัฒนาทางและสะพานโครงข่ายทางหลวงชนบทสนับสนุนด้านคมนาคมและระบบโลจิสติกส์</v>
          </cell>
          <cell r="E1263" t="str">
            <v>ก่อสร้างถนนและยกระดับชั้นทาง</v>
          </cell>
          <cell r="F1263" t="str">
            <v>รายการปีเดียว ราคาต่อหน่วยต่ำกว่า 10 ล้านบาท (พลางก่อน3)</v>
          </cell>
          <cell r="G1263" t="str">
            <v>วิธี e-Bidding</v>
          </cell>
          <cell r="H1263" t="str">
            <v>ถนน</v>
          </cell>
          <cell r="I1263" t="str">
            <v>08007190060703210092</v>
          </cell>
          <cell r="J1263" t="str">
            <v>นิคมคำสร้อย</v>
          </cell>
          <cell r="K1263" t="str">
            <v>มุกดาหาร</v>
          </cell>
          <cell r="L1263">
            <v>0.57499999999999996</v>
          </cell>
          <cell r="M1263" t="str">
            <v>กิโลเมตร</v>
          </cell>
          <cell r="N1263" t="str">
            <v>9 ม.ค. 2567</v>
          </cell>
          <cell r="O1263" t="str">
            <v/>
          </cell>
          <cell r="P1263">
            <v>7160000</v>
          </cell>
          <cell r="Q1263">
            <v>7160000</v>
          </cell>
          <cell r="R1263" t="str">
            <v>ลงนามในสัญญา</v>
          </cell>
          <cell r="S1263" t="str">
            <v/>
          </cell>
          <cell r="T1263" t="str">
            <v>สำนักงานทางหลวงชนบทที่ 16 (กาฬสินธุ์)</v>
          </cell>
          <cell r="U1263" t="str">
            <v>แขวงทางหลวงชนบทมุกดาหาร</v>
          </cell>
          <cell r="V1263" t="str">
            <v>กองแผนงาน</v>
          </cell>
          <cell r="W1263" t="str">
            <v>มุกดาหาร</v>
          </cell>
          <cell r="X1263" t="str">
            <v/>
          </cell>
          <cell r="Y1263">
            <v>7167442.4000000004</v>
          </cell>
          <cell r="Z1263">
            <v>0</v>
          </cell>
          <cell r="AB1263" t="str">
            <v>คอนกรีต</v>
          </cell>
          <cell r="AC1263" t="str">
            <v>7.00</v>
          </cell>
          <cell r="AD1263" t="str">
            <v>เมตร</v>
          </cell>
          <cell r="AE1263" t="str">
            <v>แอสฟัลติกคอนกรีต</v>
          </cell>
          <cell r="AF1263" t="str">
            <v>1.50</v>
          </cell>
          <cell r="AG1263" t="str">
            <v>เมตร</v>
          </cell>
          <cell r="AH1263" t="str">
            <v>19 ก.พ. 2567</v>
          </cell>
          <cell r="AI1263" t="str">
            <v>12 ก.พ. 2567</v>
          </cell>
          <cell r="AJ1263" t="str">
            <v>28 ก.พ. 2567</v>
          </cell>
          <cell r="AK1263" t="str">
            <v>1 มี.ค. 2567</v>
          </cell>
          <cell r="AL1263">
            <v>3</v>
          </cell>
          <cell r="AM1263">
            <v>3</v>
          </cell>
          <cell r="AN1263">
            <v>3</v>
          </cell>
          <cell r="AO1263">
            <v>3</v>
          </cell>
          <cell r="AP1263" t="str">
            <v>0495531000011</v>
          </cell>
          <cell r="AQ1263" t="str">
            <v>67019446339</v>
          </cell>
          <cell r="AR1263" t="str">
            <v>บจก.ดนุสิริกำพลการโยธา</v>
          </cell>
          <cell r="AS1263" t="str">
            <v/>
          </cell>
          <cell r="AT1263">
            <v>7155000</v>
          </cell>
          <cell r="AU1263">
            <v>7155000</v>
          </cell>
          <cell r="AV1263" t="str">
            <v/>
          </cell>
          <cell r="AW1263" t="str">
            <v>ขทช.มห/09/2567</v>
          </cell>
          <cell r="AX1263" t="str">
            <v>21 มี.ค. 2567</v>
          </cell>
          <cell r="AY1263" t="str">
            <v>22 มี.ค. 2567</v>
          </cell>
          <cell r="AZ1263" t="str">
            <v>19 มิ.ย. 2567</v>
          </cell>
          <cell r="BA1263">
            <v>90</v>
          </cell>
          <cell r="BC1263">
            <v>7155000</v>
          </cell>
          <cell r="BD1263">
            <v>7155000</v>
          </cell>
          <cell r="BF1263">
            <v>5000</v>
          </cell>
          <cell r="BG1263">
            <v>12442.400000000373</v>
          </cell>
          <cell r="BI1263" t="str">
            <v xml:space="preserve"> 1 มี.ค.67</v>
          </cell>
          <cell r="BJ1263">
            <v>0.173596093356821</v>
          </cell>
        </row>
        <row r="1264">
          <cell r="A1264" t="str">
            <v>ปรับปรุงบริเวณย่านชุมชน ถนนสาย กส.3020 แยกทางหลวงหมายเลข 227 - บ้านกุดแฮด  อ.คำม่วง จ.กาฬสินธุ์</v>
          </cell>
          <cell r="C1264" t="str">
            <v>2567</v>
          </cell>
          <cell r="D1264" t="str">
            <v>โครงการอำนวยความปลอดภัยสนับสนุนด้านคมนาคมและระบบโลจิสติกส์</v>
          </cell>
          <cell r="E1264" t="str">
            <v>ปรับปรุงบริเวณย่านชุมชน</v>
          </cell>
          <cell r="F1264" t="str">
            <v>รายการปีเดียว ราคาต่อหน่วยต่ำกว่า 10 ล้านบาท (พลางก่อน1)</v>
          </cell>
          <cell r="G1264" t="str">
            <v>วิธี e-Bidding</v>
          </cell>
          <cell r="H1264" t="str">
            <v>ปรับปรุงบริเวณย่านชุมชน</v>
          </cell>
          <cell r="I1264" t="str">
            <v>08007190061703210378</v>
          </cell>
          <cell r="J1264" t="str">
            <v>คำม่วง</v>
          </cell>
          <cell r="K1264" t="str">
            <v>กาฬสินธุ์</v>
          </cell>
          <cell r="L1264">
            <v>1</v>
          </cell>
          <cell r="M1264" t="str">
            <v>แห่ง</v>
          </cell>
          <cell r="N1264" t="str">
            <v>15 ธ.ค. 2566</v>
          </cell>
          <cell r="O1264" t="str">
            <v/>
          </cell>
          <cell r="P1264">
            <v>4000000</v>
          </cell>
          <cell r="Q1264">
            <v>4000000</v>
          </cell>
          <cell r="R1264" t="str">
            <v>ลงนามในสัญญา</v>
          </cell>
          <cell r="S1264" t="str">
            <v/>
          </cell>
          <cell r="T1264" t="str">
            <v>สำนักงานทางหลวงชนบทที่ 16 (กาฬสินธุ์)</v>
          </cell>
          <cell r="U1264" t="str">
            <v>สำนักงานทางหลวงชนบทที่ 16 (กาฬสินธุ์)</v>
          </cell>
          <cell r="V1264" t="str">
            <v>สำนักอำนวยความปลอดภัย</v>
          </cell>
          <cell r="W1264" t="str">
            <v>กาฬสินธุ์</v>
          </cell>
          <cell r="X1264" t="str">
            <v/>
          </cell>
          <cell r="Y1264">
            <v>4000310.74</v>
          </cell>
          <cell r="Z1264">
            <v>1</v>
          </cell>
          <cell r="AA1264" t="str">
            <v>แห่ง</v>
          </cell>
          <cell r="AB1264" t="str">
            <v>-</v>
          </cell>
          <cell r="AC1264" t="str">
            <v>0.00</v>
          </cell>
          <cell r="AD1264" t="str">
            <v>-</v>
          </cell>
          <cell r="AE1264" t="str">
            <v>-</v>
          </cell>
          <cell r="AF1264" t="str">
            <v>0.00</v>
          </cell>
          <cell r="AG1264" t="str">
            <v>-</v>
          </cell>
          <cell r="AH1264" t="str">
            <v>9 ม.ค. 2567</v>
          </cell>
          <cell r="AI1264" t="str">
            <v>3 ม.ค. 2567</v>
          </cell>
          <cell r="AJ1264" t="str">
            <v>17 ม.ค. 2567</v>
          </cell>
          <cell r="AK1264" t="str">
            <v>19 ม.ค. 2567</v>
          </cell>
          <cell r="AL1264">
            <v>2</v>
          </cell>
          <cell r="AM1264">
            <v>2</v>
          </cell>
          <cell r="AN1264">
            <v>2</v>
          </cell>
          <cell r="AO1264">
            <v>2</v>
          </cell>
          <cell r="AP1264" t="str">
            <v>0105553139596</v>
          </cell>
          <cell r="AR1264" t="str">
            <v>บจก.บีทูบี อินเตอร์คอนเน็ค</v>
          </cell>
          <cell r="AS1264" t="str">
            <v/>
          </cell>
          <cell r="AT1264">
            <v>3996000</v>
          </cell>
          <cell r="AU1264">
            <v>3996000</v>
          </cell>
          <cell r="AV1264" t="str">
            <v/>
          </cell>
          <cell r="AW1264" t="str">
            <v>สทช.ที่ 16/05/2567</v>
          </cell>
          <cell r="AX1264" t="str">
            <v>8 ก.พ. 2567</v>
          </cell>
          <cell r="AY1264" t="str">
            <v>9 ก.พ. 2567</v>
          </cell>
          <cell r="AZ1264" t="str">
            <v>8 เม.ย. 2567</v>
          </cell>
          <cell r="BA1264">
            <v>60</v>
          </cell>
          <cell r="BB1264" t="str">
            <v>สันชัย รินสันเทียะ</v>
          </cell>
          <cell r="BC1264">
            <v>3996000</v>
          </cell>
          <cell r="BD1264">
            <v>3996000</v>
          </cell>
          <cell r="BF1264">
            <v>4000</v>
          </cell>
          <cell r="BG1264">
            <v>4310.7400000002235</v>
          </cell>
          <cell r="BI1264" t="str">
            <v xml:space="preserve"> 2 ก.พ.67</v>
          </cell>
          <cell r="BJ1264">
            <v>0.10776012865441106</v>
          </cell>
        </row>
        <row r="1265">
          <cell r="A1265" t="str">
            <v>ปรับปรุงบริเวณย่านชุมชน ถนนสาย กส.4017 แยกทางหลวงหมายเลข 2039 - บ้านโนนสูง  อ.ยางตลาด จ.กาฬสินธุ์</v>
          </cell>
          <cell r="C1265" t="str">
            <v>2567</v>
          </cell>
          <cell r="D1265" t="str">
            <v>โครงการอำนวยความปลอดภัยสนับสนุนด้านคมนาคมและระบบโลจิสติกส์</v>
          </cell>
          <cell r="E1265" t="str">
            <v>ปรับปรุงบริเวณย่านชุมชน</v>
          </cell>
          <cell r="F1265" t="str">
            <v>รายการปีเดียว ราคาต่อหน่วยต่ำกว่า 10 ล้านบาท (พลางก่อน1)</v>
          </cell>
          <cell r="G1265" t="str">
            <v>วิธี e-Bidding</v>
          </cell>
          <cell r="H1265" t="str">
            <v>ปรับปรุงบริเวณย่านชุมชน</v>
          </cell>
          <cell r="I1265" t="str">
            <v>08007190061703210378</v>
          </cell>
          <cell r="J1265" t="str">
            <v>ยางตลาด</v>
          </cell>
          <cell r="K1265" t="str">
            <v>กาฬสินธุ์</v>
          </cell>
          <cell r="L1265">
            <v>1</v>
          </cell>
          <cell r="M1265" t="str">
            <v>แห่ง</v>
          </cell>
          <cell r="N1265" t="str">
            <v>15 ธ.ค. 2566</v>
          </cell>
          <cell r="O1265" t="str">
            <v/>
          </cell>
          <cell r="P1265">
            <v>4000000</v>
          </cell>
          <cell r="Q1265">
            <v>4000000</v>
          </cell>
          <cell r="R1265" t="str">
            <v>ลงนามในสัญญา</v>
          </cell>
          <cell r="S1265" t="str">
            <v/>
          </cell>
          <cell r="T1265" t="str">
            <v>สำนักงานทางหลวงชนบทที่ 16 (กาฬสินธุ์)</v>
          </cell>
          <cell r="U1265" t="str">
            <v>สำนักงานทางหลวงชนบทที่ 16 (กาฬสินธุ์)</v>
          </cell>
          <cell r="V1265" t="str">
            <v>สำนักอำนวยความปลอดภัย</v>
          </cell>
          <cell r="W1265" t="str">
            <v>กาฬสินธุ์</v>
          </cell>
          <cell r="X1265" t="str">
            <v/>
          </cell>
          <cell r="Y1265">
            <v>4009652.7</v>
          </cell>
          <cell r="Z1265">
            <v>1</v>
          </cell>
          <cell r="AA1265" t="str">
            <v>แห่ง</v>
          </cell>
          <cell r="AB1265" t="str">
            <v>-</v>
          </cell>
          <cell r="AC1265" t="str">
            <v>0.00</v>
          </cell>
          <cell r="AD1265" t="str">
            <v>-</v>
          </cell>
          <cell r="AE1265" t="str">
            <v>-</v>
          </cell>
          <cell r="AF1265" t="str">
            <v>0.00</v>
          </cell>
          <cell r="AG1265" t="str">
            <v>-</v>
          </cell>
          <cell r="AH1265" t="str">
            <v>9 ม.ค. 2567</v>
          </cell>
          <cell r="AI1265" t="str">
            <v>3 ม.ค. 2567</v>
          </cell>
          <cell r="AJ1265" t="str">
            <v>17 ม.ค. 2567</v>
          </cell>
          <cell r="AK1265" t="str">
            <v>19 ม.ค. 2567</v>
          </cell>
          <cell r="AL1265">
            <v>2</v>
          </cell>
          <cell r="AM1265">
            <v>2</v>
          </cell>
          <cell r="AN1265">
            <v>2</v>
          </cell>
          <cell r="AO1265">
            <v>2</v>
          </cell>
          <cell r="AP1265" t="str">
            <v>0105553139596</v>
          </cell>
          <cell r="AR1265" t="str">
            <v>บจก.บีทูบี อินเตอร์คอนเน็ค</v>
          </cell>
          <cell r="AS1265" t="str">
            <v/>
          </cell>
          <cell r="AT1265">
            <v>3996000</v>
          </cell>
          <cell r="AU1265">
            <v>3996000</v>
          </cell>
          <cell r="AV1265" t="str">
            <v/>
          </cell>
          <cell r="AW1265" t="str">
            <v>สทช.ที่ 16/04/2567</v>
          </cell>
          <cell r="AX1265" t="str">
            <v>8 ก.พ. 2567</v>
          </cell>
          <cell r="AY1265" t="str">
            <v>9 ก.พ. 2567</v>
          </cell>
          <cell r="AZ1265" t="str">
            <v>18 เม.ย. 2567</v>
          </cell>
          <cell r="BA1265">
            <v>70</v>
          </cell>
          <cell r="BB1265" t="str">
            <v>บพิตร จันทร์เพชร</v>
          </cell>
          <cell r="BC1265">
            <v>3996000</v>
          </cell>
          <cell r="BD1265">
            <v>3996000</v>
          </cell>
          <cell r="BF1265">
            <v>4000</v>
          </cell>
          <cell r="BG1265">
            <v>13652.700000000186</v>
          </cell>
          <cell r="BI1265" t="str">
            <v xml:space="preserve"> 2 ก.พ.67</v>
          </cell>
          <cell r="BJ1265">
            <v>0.34049582398994771</v>
          </cell>
        </row>
        <row r="1266">
          <cell r="A1266" t="str">
            <v>ปรับปรุงบริเวณย่านชุมชน ถนนสาย กส.4055 แยกทางหลวงหมายเลข 2009 - วัดถ้ำไทรทอง  อ.หนองกุงศรี จ.กาฬสินธุ์</v>
          </cell>
          <cell r="C1266" t="str">
            <v>2567</v>
          </cell>
          <cell r="D1266" t="str">
            <v>โครงการอำนวยความปลอดภัยสนับสนุนด้านคมนาคมและระบบโลจิสติกส์</v>
          </cell>
          <cell r="E1266" t="str">
            <v>ปรับปรุงบริเวณย่านชุมชน</v>
          </cell>
          <cell r="F1266" t="str">
            <v>รายการปีเดียว ราคาต่อหน่วยต่ำกว่า 10 ล้านบาท (พลางก่อน1)</v>
          </cell>
          <cell r="G1266" t="str">
            <v>วิธี e-Bidding</v>
          </cell>
          <cell r="H1266" t="str">
            <v>ปรับปรุงบริเวณย่านชุมชน</v>
          </cell>
          <cell r="I1266" t="str">
            <v>08007190061703210378</v>
          </cell>
          <cell r="J1266" t="str">
            <v>หนองกุงศรี</v>
          </cell>
          <cell r="K1266" t="str">
            <v>กาฬสินธุ์</v>
          </cell>
          <cell r="L1266">
            <v>1</v>
          </cell>
          <cell r="M1266" t="str">
            <v>แห่ง</v>
          </cell>
          <cell r="N1266" t="str">
            <v>15 ธ.ค. 2566</v>
          </cell>
          <cell r="O1266" t="str">
            <v/>
          </cell>
          <cell r="P1266">
            <v>4000000</v>
          </cell>
          <cell r="Q1266">
            <v>4000000</v>
          </cell>
          <cell r="R1266" t="str">
            <v>ลงนามในสัญญา</v>
          </cell>
          <cell r="S1266" t="str">
            <v/>
          </cell>
          <cell r="T1266" t="str">
            <v>สำนักงานทางหลวงชนบทที่ 16 (กาฬสินธุ์)</v>
          </cell>
          <cell r="U1266" t="str">
            <v>สำนักงานทางหลวงชนบทที่ 16 (กาฬสินธุ์)</v>
          </cell>
          <cell r="V1266" t="str">
            <v>สำนักอำนวยความปลอดภัย</v>
          </cell>
          <cell r="W1266" t="str">
            <v>กาฬสินธุ์</v>
          </cell>
          <cell r="X1266" t="str">
            <v/>
          </cell>
          <cell r="Y1266">
            <v>4001730.48</v>
          </cell>
          <cell r="Z1266">
            <v>1</v>
          </cell>
          <cell r="AA1266" t="str">
            <v>แห่ง</v>
          </cell>
          <cell r="AB1266" t="str">
            <v>-</v>
          </cell>
          <cell r="AC1266" t="str">
            <v>0.00</v>
          </cell>
          <cell r="AD1266" t="str">
            <v>-</v>
          </cell>
          <cell r="AE1266" t="str">
            <v>-</v>
          </cell>
          <cell r="AF1266" t="str">
            <v>0.00</v>
          </cell>
          <cell r="AG1266" t="str">
            <v>-</v>
          </cell>
          <cell r="AH1266" t="str">
            <v>9 ม.ค. 2567</v>
          </cell>
          <cell r="AI1266" t="str">
            <v>3 ม.ค. 2567</v>
          </cell>
          <cell r="AJ1266" t="str">
            <v>17 ม.ค. 2567</v>
          </cell>
          <cell r="AK1266" t="str">
            <v>19 ม.ค. 2567</v>
          </cell>
          <cell r="AL1266">
            <v>2</v>
          </cell>
          <cell r="AM1266">
            <v>2</v>
          </cell>
          <cell r="AN1266">
            <v>2</v>
          </cell>
          <cell r="AO1266">
            <v>2</v>
          </cell>
          <cell r="AP1266" t="str">
            <v>0105553139596</v>
          </cell>
          <cell r="AR1266" t="str">
            <v>บจก.บีทูบี อินเตอร์คอนเน็ค</v>
          </cell>
          <cell r="AS1266" t="str">
            <v/>
          </cell>
          <cell r="AT1266">
            <v>3996000</v>
          </cell>
          <cell r="AU1266">
            <v>3996000</v>
          </cell>
          <cell r="AV1266" t="str">
            <v/>
          </cell>
          <cell r="AW1266" t="str">
            <v>สทช.ที่ 16/03/2567</v>
          </cell>
          <cell r="AX1266" t="str">
            <v>8 ก.พ. 2567</v>
          </cell>
          <cell r="AY1266" t="str">
            <v>9 ก.พ. 2567</v>
          </cell>
          <cell r="AZ1266" t="str">
            <v>8 เม.ย. 2567</v>
          </cell>
          <cell r="BA1266">
            <v>60</v>
          </cell>
          <cell r="BB1266" t="str">
            <v>สุพัฒน์ ถามูลตรี</v>
          </cell>
          <cell r="BC1266">
            <v>3996000</v>
          </cell>
          <cell r="BD1266">
            <v>3996000</v>
          </cell>
          <cell r="BF1266">
            <v>4000</v>
          </cell>
          <cell r="BG1266">
            <v>5730.4799999999814</v>
          </cell>
          <cell r="BI1266" t="str">
            <v xml:space="preserve"> 2 ก.พ.67</v>
          </cell>
          <cell r="BJ1266">
            <v>0.1432000487948899</v>
          </cell>
        </row>
        <row r="1267">
          <cell r="A1267" t="str">
            <v>ปรับปรุงบริเวณย่านชุมชน ถนนสาย กส.4078 แยกทางหลวงหมายเลข 2367 - บ้านตูม  อ.กมลาไสย จ.กาฬสินธุ์</v>
          </cell>
          <cell r="C1267" t="str">
            <v>2567</v>
          </cell>
          <cell r="D1267" t="str">
            <v>โครงการอำนวยความปลอดภัยสนับสนุนด้านคมนาคมและระบบโลจิสติกส์</v>
          </cell>
          <cell r="E1267" t="str">
            <v>ปรับปรุงบริเวณย่านชุมชน</v>
          </cell>
          <cell r="F1267" t="str">
            <v>รายการปีเดียว ราคาต่อหน่วยต่ำกว่า 10 ล้านบาท (พลางก่อน1)</v>
          </cell>
          <cell r="G1267" t="str">
            <v>วิธี e-Bidding</v>
          </cell>
          <cell r="H1267" t="str">
            <v>ปรับปรุงบริเวณย่านชุมชน</v>
          </cell>
          <cell r="I1267" t="str">
            <v>08007190061703210378</v>
          </cell>
          <cell r="J1267" t="str">
            <v>กมลาไสย</v>
          </cell>
          <cell r="K1267" t="str">
            <v>กาฬสินธุ์</v>
          </cell>
          <cell r="L1267">
            <v>1</v>
          </cell>
          <cell r="M1267" t="str">
            <v>แห่ง</v>
          </cell>
          <cell r="N1267" t="str">
            <v>15 ธ.ค. 2566</v>
          </cell>
          <cell r="O1267" t="str">
            <v/>
          </cell>
          <cell r="P1267">
            <v>7500000</v>
          </cell>
          <cell r="Q1267">
            <v>7500000</v>
          </cell>
          <cell r="R1267" t="str">
            <v>ลงนามในสัญญา</v>
          </cell>
          <cell r="S1267" t="str">
            <v/>
          </cell>
          <cell r="T1267" t="str">
            <v>สำนักงานทางหลวงชนบทที่ 16 (กาฬสินธุ์)</v>
          </cell>
          <cell r="U1267" t="str">
            <v>สำนักงานทางหลวงชนบทที่ 16 (กาฬสินธุ์)</v>
          </cell>
          <cell r="V1267" t="str">
            <v>สำนักอำนวยความปลอดภัย</v>
          </cell>
          <cell r="W1267" t="str">
            <v>กาฬสินธุ์</v>
          </cell>
          <cell r="X1267" t="str">
            <v/>
          </cell>
          <cell r="Y1267">
            <v>7503245.4100000001</v>
          </cell>
          <cell r="Z1267">
            <v>1</v>
          </cell>
          <cell r="AA1267" t="str">
            <v>แห่ง</v>
          </cell>
          <cell r="AB1267" t="str">
            <v>ลาดยาง AC</v>
          </cell>
          <cell r="AC1267" t="str">
            <v>5.50-6.00</v>
          </cell>
          <cell r="AD1267" t="str">
            <v>เมตร</v>
          </cell>
          <cell r="AE1267" t="str">
            <v>AC</v>
          </cell>
          <cell r="AF1267" t="str">
            <v>0.00-1.00</v>
          </cell>
          <cell r="AG1267" t="str">
            <v>เมตร</v>
          </cell>
          <cell r="AH1267" t="str">
            <v>9 ม.ค. 2567</v>
          </cell>
          <cell r="AI1267" t="str">
            <v>3 ม.ค. 2567</v>
          </cell>
          <cell r="AJ1267" t="str">
            <v>24 ม.ค. 2567</v>
          </cell>
          <cell r="AK1267" t="str">
            <v>26 ม.ค. 2567</v>
          </cell>
          <cell r="AL1267">
            <v>2</v>
          </cell>
          <cell r="AM1267">
            <v>2</v>
          </cell>
          <cell r="AN1267">
            <v>2</v>
          </cell>
          <cell r="AO1267">
            <v>2</v>
          </cell>
          <cell r="AP1267" t="str">
            <v>0105553139596</v>
          </cell>
          <cell r="AR1267" t="str">
            <v>บจก.บีทูบี อินเตอร์คอนเน็ค</v>
          </cell>
          <cell r="AS1267" t="str">
            <v/>
          </cell>
          <cell r="AT1267">
            <v>7495000</v>
          </cell>
          <cell r="AU1267">
            <v>7495000</v>
          </cell>
          <cell r="AV1267" t="str">
            <v/>
          </cell>
          <cell r="AW1267" t="str">
            <v>สทช.ที่ 16/06/2567</v>
          </cell>
          <cell r="AX1267" t="str">
            <v>16 ก.พ. 2567</v>
          </cell>
          <cell r="AY1267" t="str">
            <v>17 ก.พ. 2567</v>
          </cell>
          <cell r="AZ1267" t="str">
            <v>26 เม.ย. 2567</v>
          </cell>
          <cell r="BA1267">
            <v>70</v>
          </cell>
          <cell r="BB1267" t="str">
            <v>บพิตร จันทร์เพชร</v>
          </cell>
          <cell r="BC1267">
            <v>7495000</v>
          </cell>
          <cell r="BD1267">
            <v>7495000</v>
          </cell>
          <cell r="BF1267">
            <v>5000</v>
          </cell>
          <cell r="BG1267">
            <v>8245.410000000149</v>
          </cell>
          <cell r="BI1267" t="str">
            <v xml:space="preserve"> 2 ก.พ.67</v>
          </cell>
          <cell r="BJ1267">
            <v>0.10989124771277005</v>
          </cell>
        </row>
        <row r="1268">
          <cell r="A1268" t="str">
            <v xml:space="preserve">รถบดล้อยางขับเคลื่อนด้วยตัวเอง </v>
          </cell>
          <cell r="C1268" t="str">
            <v>2567</v>
          </cell>
          <cell r="D1268" t="str">
            <v>ผลผลิตโครงข่ายทางหลวงชนบทได้รับการบำรุงรักษา</v>
          </cell>
          <cell r="E1268" t="str">
            <v>บำรุงรักษาทางหลวงชนบท</v>
          </cell>
          <cell r="F1268" t="str">
            <v>รายการปีเดียว ราคาต่อหน่วยต่ำกว่า 1 ล้านบาท (พลางก่อน1)</v>
          </cell>
          <cell r="G1268" t="str">
            <v>วิธีเฉพาะเจาะจง (SMEs)</v>
          </cell>
          <cell r="H1268" t="str">
            <v>ครุภัณฑ์ซ่อมใหญ่เครื่องจักรกล</v>
          </cell>
          <cell r="I1268" t="str">
            <v>08007280004703110219</v>
          </cell>
          <cell r="L1268">
            <v>0</v>
          </cell>
          <cell r="M1268" t="str">
            <v/>
          </cell>
          <cell r="N1268" t="str">
            <v>9 พ.ย. 2566</v>
          </cell>
          <cell r="O1268" t="str">
            <v/>
          </cell>
          <cell r="P1268">
            <v>400000</v>
          </cell>
          <cell r="Q1268">
            <v>400000</v>
          </cell>
          <cell r="R1268" t="str">
            <v>ลงนามในสัญญา</v>
          </cell>
          <cell r="S1268" t="str">
            <v/>
          </cell>
          <cell r="T1268" t="str">
            <v>สำนักงานทางหลวงชนบทที่ 17 (เชียงราย)</v>
          </cell>
          <cell r="U1268" t="str">
            <v>สำนักงานทางหลวงชนบทที่ 17 (เชียงราย)</v>
          </cell>
          <cell r="V1268" t="str">
            <v>กองแผนงาน</v>
          </cell>
          <cell r="X1268" t="str">
            <v/>
          </cell>
          <cell r="Y1268">
            <v>400000</v>
          </cell>
          <cell r="Z1268">
            <v>0</v>
          </cell>
          <cell r="AB1268" t="str">
            <v>-</v>
          </cell>
          <cell r="AC1268" t="str">
            <v>-</v>
          </cell>
          <cell r="AD1268" t="str">
            <v>-</v>
          </cell>
          <cell r="AE1268" t="str">
            <v>-</v>
          </cell>
          <cell r="AF1268" t="str">
            <v>-</v>
          </cell>
          <cell r="AG1268" t="str">
            <v>-</v>
          </cell>
          <cell r="AH1268" t="str">
            <v>21 ธ.ค. 2566</v>
          </cell>
          <cell r="AI1268" t="str">
            <v>-</v>
          </cell>
          <cell r="AJ1268" t="str">
            <v>15 ธ.ค. 2566</v>
          </cell>
          <cell r="AK1268" t="str">
            <v>22 ธ.ค. 2566</v>
          </cell>
          <cell r="AL1268">
            <v>1</v>
          </cell>
          <cell r="AM1268">
            <v>1</v>
          </cell>
          <cell r="AN1268">
            <v>1</v>
          </cell>
          <cell r="AO1268">
            <v>1</v>
          </cell>
          <cell r="AP1268" t="str">
            <v>0573564004136</v>
          </cell>
          <cell r="AR1268" t="str">
            <v>หจก.บุญทุ่ม โซลูชั่น</v>
          </cell>
          <cell r="AS1268" t="str">
            <v/>
          </cell>
          <cell r="AT1268">
            <v>400000</v>
          </cell>
          <cell r="AU1268">
            <v>400000</v>
          </cell>
          <cell r="AV1268" t="str">
            <v/>
          </cell>
          <cell r="AW1268" t="str">
            <v>สทช.ที่ 17/01/2567</v>
          </cell>
          <cell r="AX1268" t="str">
            <v>28 ธ.ค. 2566</v>
          </cell>
          <cell r="AY1268" t="str">
            <v>29 ธ.ค. 2566</v>
          </cell>
          <cell r="AZ1268" t="str">
            <v>27 มี.ค. 2567</v>
          </cell>
          <cell r="BA1268">
            <v>90</v>
          </cell>
          <cell r="BB1268" t="str">
            <v>ปรเมศวร์ เพชรทองด้วง</v>
          </cell>
          <cell r="BC1268">
            <v>400000</v>
          </cell>
          <cell r="BD1268">
            <v>400000</v>
          </cell>
          <cell r="BF1268">
            <v>0</v>
          </cell>
          <cell r="BG1268">
            <v>0</v>
          </cell>
          <cell r="BI1268" t="str">
            <v xml:space="preserve"> 2 ก.พ.67</v>
          </cell>
          <cell r="BJ1268">
            <v>0</v>
          </cell>
        </row>
        <row r="1269">
          <cell r="A1269" t="str">
            <v>งานบำรุงถนนสาย ชร.3037 แยกทางหลวงหมายเลข 118 - บ้านใหม่หมอกจ๋าม  อ.แม่สรวย, เมือง จ.เชียงราย</v>
          </cell>
          <cell r="C1269" t="str">
            <v>2567</v>
          </cell>
          <cell r="D1269" t="str">
            <v>ผลผลิตโครงข่ายทางหลวงชนบทได้รับการบำรุงรักษา</v>
          </cell>
          <cell r="E1269" t="str">
            <v>บำรุงรักษาทางหลวงชนบท</v>
          </cell>
          <cell r="F1269" t="str">
            <v>รายการปีเดียว ราคาต่อหน่วยต่ำกว่า 10 ล้านบาท (พลางก่อน2)</v>
          </cell>
          <cell r="G1269" t="str">
            <v>วิธี e-Bidding</v>
          </cell>
          <cell r="H1269" t="str">
            <v>เสริมผิวลาดยางแอสฟัลต์คอนกรีต</v>
          </cell>
          <cell r="I1269" t="str">
            <v>08007280004703210717</v>
          </cell>
          <cell r="J1269" t="str">
            <v>แม่สรวย</v>
          </cell>
          <cell r="K1269" t="str">
            <v>เชียงราย</v>
          </cell>
          <cell r="L1269">
            <v>1</v>
          </cell>
          <cell r="M1269" t="str">
            <v>แห่ง</v>
          </cell>
          <cell r="N1269" t="str">
            <v>14 ธ.ค. 2566</v>
          </cell>
          <cell r="O1269" t="str">
            <v/>
          </cell>
          <cell r="P1269">
            <v>5900000</v>
          </cell>
          <cell r="Q1269">
            <v>5900000</v>
          </cell>
          <cell r="R1269" t="str">
            <v>ลงนามในสัญญา</v>
          </cell>
          <cell r="S1269" t="str">
            <v/>
          </cell>
          <cell r="T1269" t="str">
            <v>สำนักงานทางหลวงชนบทที่ 17 (เชียงราย)</v>
          </cell>
          <cell r="U1269" t="str">
            <v>สำนักงานทางหลวงชนบทที่ 17 (เชียงราย)</v>
          </cell>
          <cell r="V1269" t="str">
            <v>สำนักบำรุงทาง</v>
          </cell>
          <cell r="W1269" t="str">
            <v>เชียงราย</v>
          </cell>
          <cell r="X1269" t="str">
            <v/>
          </cell>
          <cell r="Y1269">
            <v>5898647.71</v>
          </cell>
          <cell r="Z1269">
            <v>1</v>
          </cell>
          <cell r="AA1269" t="str">
            <v>แห่ง</v>
          </cell>
          <cell r="AB1269" t="str">
            <v>ลาดยาง AC</v>
          </cell>
          <cell r="AC1269" t="str">
            <v>6.00</v>
          </cell>
          <cell r="AD1269" t="str">
            <v>เมตร</v>
          </cell>
          <cell r="AE1269" t="str">
            <v>-</v>
          </cell>
          <cell r="AF1269" t="str">
            <v>0.00</v>
          </cell>
          <cell r="AG1269" t="str">
            <v>-</v>
          </cell>
          <cell r="AH1269" t="str">
            <v>5 ม.ค. 2567</v>
          </cell>
          <cell r="AI1269" t="str">
            <v>28 ธ.ค. 2566</v>
          </cell>
          <cell r="AJ1269" t="str">
            <v>22 ม.ค. 2567</v>
          </cell>
          <cell r="AK1269" t="str">
            <v>24 ม.ค. 2567</v>
          </cell>
          <cell r="AL1269">
            <v>2</v>
          </cell>
          <cell r="AM1269">
            <v>2</v>
          </cell>
          <cell r="AN1269">
            <v>2</v>
          </cell>
          <cell r="AO1269">
            <v>2</v>
          </cell>
          <cell r="AP1269" t="str">
            <v>0575537001271</v>
          </cell>
          <cell r="AQ1269" t="str">
            <v>66129373908</v>
          </cell>
          <cell r="AR1269" t="str">
            <v>บจก.เชียงราย.เอส.เอส.พี</v>
          </cell>
          <cell r="AS1269" t="str">
            <v/>
          </cell>
          <cell r="AT1269">
            <v>5890000</v>
          </cell>
          <cell r="AU1269">
            <v>5890000</v>
          </cell>
          <cell r="AV1269" t="str">
            <v/>
          </cell>
          <cell r="AW1269" t="str">
            <v>สทช.ที่17/05/2567</v>
          </cell>
          <cell r="AX1269" t="str">
            <v>20 ก.พ. 2567</v>
          </cell>
          <cell r="AY1269" t="str">
            <v>21 ก.พ. 2567</v>
          </cell>
          <cell r="AZ1269" t="str">
            <v>20 พ.ค. 2567</v>
          </cell>
          <cell r="BA1269">
            <v>90</v>
          </cell>
          <cell r="BB1269" t="str">
            <v>ประยุทธ แสงเดือนเด่น</v>
          </cell>
          <cell r="BC1269">
            <v>5890000</v>
          </cell>
          <cell r="BD1269">
            <v>5890000</v>
          </cell>
          <cell r="BF1269">
            <v>10000</v>
          </cell>
          <cell r="BG1269">
            <v>8647.7099999999627</v>
          </cell>
          <cell r="BI1269" t="str">
            <v xml:space="preserve"> 2 ก.พ.67</v>
          </cell>
          <cell r="BJ1269">
            <v>0.14660495803706783</v>
          </cell>
        </row>
        <row r="1270">
          <cell r="A1270" t="str">
            <v xml:space="preserve">งานบำรุง ชร.014 สะพานเวียงหนองแรด อ.เทิง จ.เชียงราย </v>
          </cell>
          <cell r="C1270" t="str">
            <v>2567</v>
          </cell>
          <cell r="D1270" t="str">
            <v>ผลผลิตโครงข่ายทางหลวงชนบทได้รับการบำรุงรักษา</v>
          </cell>
          <cell r="E1270" t="str">
            <v>บำรุงรักษาทางหลวงชนบท</v>
          </cell>
          <cell r="F1270" t="str">
            <v>รายการปีเดียว ราคาต่อหน่วยต่ำกว่า 10 ล้านบาท (พลางก่อน2)</v>
          </cell>
          <cell r="G1270" t="str">
            <v>วิธี e-Bidding</v>
          </cell>
          <cell r="H1270" t="str">
            <v>ซ่อมสร้างผิวทางแอสฟัลต์คอนกรีต</v>
          </cell>
          <cell r="I1270" t="str">
            <v>08007280004703210717</v>
          </cell>
          <cell r="J1270" t="str">
            <v>เทิง</v>
          </cell>
          <cell r="K1270" t="str">
            <v>เชียงราย</v>
          </cell>
          <cell r="L1270">
            <v>1</v>
          </cell>
          <cell r="M1270" t="str">
            <v>แห่ง</v>
          </cell>
          <cell r="N1270" t="str">
            <v>14 ธ.ค. 2566</v>
          </cell>
          <cell r="O1270" t="str">
            <v/>
          </cell>
          <cell r="P1270">
            <v>5500000</v>
          </cell>
          <cell r="Q1270">
            <v>5500000</v>
          </cell>
          <cell r="R1270" t="str">
            <v>ลงนามในสัญญา</v>
          </cell>
          <cell r="S1270" t="str">
            <v/>
          </cell>
          <cell r="T1270" t="str">
            <v>สำนักงานทางหลวงชนบทที่ 17 (เชียงราย)</v>
          </cell>
          <cell r="U1270" t="str">
            <v>สำนักงานทางหลวงชนบทที่ 17 (เชียงราย)</v>
          </cell>
          <cell r="V1270" t="str">
            <v>สำนักบำรุงทาง</v>
          </cell>
          <cell r="W1270" t="str">
            <v>เชียงราย</v>
          </cell>
          <cell r="X1270" t="str">
            <v/>
          </cell>
          <cell r="Y1270">
            <v>5499665.8399999999</v>
          </cell>
          <cell r="Z1270">
            <v>1</v>
          </cell>
          <cell r="AA1270" t="str">
            <v>แห่ง</v>
          </cell>
          <cell r="AB1270" t="str">
            <v>ลาดยาง AC</v>
          </cell>
          <cell r="AC1270" t="str">
            <v>6.00</v>
          </cell>
          <cell r="AD1270" t="str">
            <v>เมตร</v>
          </cell>
          <cell r="AE1270" t="str">
            <v>AC</v>
          </cell>
          <cell r="AF1270" t="str">
            <v>1</v>
          </cell>
          <cell r="AG1270" t="str">
            <v>เมตร</v>
          </cell>
          <cell r="AH1270" t="str">
            <v>5 ม.ค. 2567</v>
          </cell>
          <cell r="AI1270" t="str">
            <v>28 ธ.ค. 2566</v>
          </cell>
          <cell r="AJ1270" t="str">
            <v>22 ม.ค. 2567</v>
          </cell>
          <cell r="AK1270" t="str">
            <v>24 ม.ค. 2567</v>
          </cell>
          <cell r="AL1270">
            <v>2</v>
          </cell>
          <cell r="AM1270">
            <v>1</v>
          </cell>
          <cell r="AN1270">
            <v>2</v>
          </cell>
          <cell r="AO1270">
            <v>1</v>
          </cell>
          <cell r="AP1270" t="str">
            <v>0573534000914</v>
          </cell>
          <cell r="AQ1270" t="str">
            <v>66129419491</v>
          </cell>
          <cell r="AR1270" t="str">
            <v>หจก.เชียงรายสามชัย</v>
          </cell>
          <cell r="AS1270" t="str">
            <v/>
          </cell>
          <cell r="AT1270">
            <v>5499600</v>
          </cell>
          <cell r="AU1270">
            <v>5499600</v>
          </cell>
          <cell r="AV1270" t="str">
            <v/>
          </cell>
          <cell r="AW1270" t="str">
            <v>สทช.ที่17/07/2567</v>
          </cell>
          <cell r="AX1270" t="str">
            <v>20 ก.พ. 2567</v>
          </cell>
          <cell r="AY1270" t="str">
            <v>21 ก.พ. 2567</v>
          </cell>
          <cell r="AZ1270" t="str">
            <v>20 พ.ค. 2567</v>
          </cell>
          <cell r="BA1270">
            <v>90</v>
          </cell>
          <cell r="BB1270" t="str">
            <v>จิรพงษ์ เตปินใจ</v>
          </cell>
          <cell r="BC1270">
            <v>5499600</v>
          </cell>
          <cell r="BD1270">
            <v>5499600</v>
          </cell>
          <cell r="BF1270">
            <v>400</v>
          </cell>
          <cell r="BG1270">
            <v>65.839999999850988</v>
          </cell>
          <cell r="BI1270" t="str">
            <v xml:space="preserve"> 2 ก.พ.67</v>
          </cell>
          <cell r="BJ1270">
            <v>1.1971636443979111E-3</v>
          </cell>
        </row>
        <row r="1271">
          <cell r="A1271" t="str">
            <v>งานบำรุงถนนสาย ชร.4029 แยกทางหลวงหมายเลข 1155 - บ้านผาตั้ง  อ.เวียงแก่น จ.เชียงราย</v>
          </cell>
          <cell r="C1271" t="str">
            <v>2567</v>
          </cell>
          <cell r="D1271" t="str">
            <v>ผลผลิตโครงข่ายทางหลวงชนบทได้รับการบำรุงรักษา</v>
          </cell>
          <cell r="E1271" t="str">
            <v>บำรุงรักษาทางหลวงชนบท</v>
          </cell>
          <cell r="F1271" t="str">
            <v>รายการปีเดียว ราคาต่อหน่วยต่ำกว่า 10 ล้านบาท (พลางก่อน2)</v>
          </cell>
          <cell r="G1271" t="str">
            <v>วิธี e-Bidding</v>
          </cell>
          <cell r="H1271" t="str">
            <v>เสริมผิวลาดยางแอสฟัลต์คอนกรีต</v>
          </cell>
          <cell r="I1271" t="str">
            <v>08007280004703210717</v>
          </cell>
          <cell r="J1271" t="str">
            <v>เวียงแก่น</v>
          </cell>
          <cell r="K1271" t="str">
            <v>เชียงราย</v>
          </cell>
          <cell r="L1271">
            <v>1</v>
          </cell>
          <cell r="M1271" t="str">
            <v>แห่ง</v>
          </cell>
          <cell r="N1271" t="str">
            <v>14 ธ.ค. 2566</v>
          </cell>
          <cell r="O1271" t="str">
            <v/>
          </cell>
          <cell r="P1271">
            <v>5900000</v>
          </cell>
          <cell r="Q1271">
            <v>5900000</v>
          </cell>
          <cell r="R1271" t="str">
            <v>ลงนามในสัญญา</v>
          </cell>
          <cell r="S1271" t="str">
            <v/>
          </cell>
          <cell r="T1271" t="str">
            <v>สำนักงานทางหลวงชนบทที่ 17 (เชียงราย)</v>
          </cell>
          <cell r="U1271" t="str">
            <v>สำนักงานทางหลวงชนบทที่ 17 (เชียงราย)</v>
          </cell>
          <cell r="V1271" t="str">
            <v>สำนักบำรุงทาง</v>
          </cell>
          <cell r="W1271" t="str">
            <v>เชียงราย</v>
          </cell>
          <cell r="X1271" t="str">
            <v/>
          </cell>
          <cell r="Y1271">
            <v>5899476.6699999999</v>
          </cell>
          <cell r="Z1271">
            <v>1</v>
          </cell>
          <cell r="AA1271" t="str">
            <v>แห่ง</v>
          </cell>
          <cell r="AB1271" t="str">
            <v>ลาดยาง AC</v>
          </cell>
          <cell r="AC1271" t="str">
            <v>6.00</v>
          </cell>
          <cell r="AD1271" t="str">
            <v>เมตร</v>
          </cell>
          <cell r="AE1271" t="str">
            <v>-</v>
          </cell>
          <cell r="AF1271" t="str">
            <v>0.00</v>
          </cell>
          <cell r="AG1271" t="str">
            <v>-</v>
          </cell>
          <cell r="AH1271" t="str">
            <v>5 ม.ค. 2567</v>
          </cell>
          <cell r="AI1271" t="str">
            <v>28 ธ.ค. 2566</v>
          </cell>
          <cell r="AJ1271" t="str">
            <v>22 ม.ค. 2567</v>
          </cell>
          <cell r="AK1271" t="str">
            <v>24 ม.ค. 2567</v>
          </cell>
          <cell r="AL1271">
            <v>3</v>
          </cell>
          <cell r="AM1271">
            <v>2</v>
          </cell>
          <cell r="AN1271">
            <v>3</v>
          </cell>
          <cell r="AO1271">
            <v>2</v>
          </cell>
          <cell r="AP1271" t="str">
            <v>0573550001326</v>
          </cell>
          <cell r="AQ1271" t="str">
            <v>66129410642</v>
          </cell>
          <cell r="AR1271" t="str">
            <v>หจก.พัทธ์ธีรา เพอร์เฟค</v>
          </cell>
          <cell r="AS1271" t="str">
            <v/>
          </cell>
          <cell r="AT1271">
            <v>5894000</v>
          </cell>
          <cell r="AU1271">
            <v>5894000</v>
          </cell>
          <cell r="AV1271" t="str">
            <v/>
          </cell>
          <cell r="AW1271" t="str">
            <v>สทช.ที่17/06/2567</v>
          </cell>
          <cell r="AX1271" t="str">
            <v>20 ก.พ. 2567</v>
          </cell>
          <cell r="AY1271" t="str">
            <v>21 ก.พ. 2567</v>
          </cell>
          <cell r="AZ1271" t="str">
            <v>19 มิ.ย. 2567</v>
          </cell>
          <cell r="BA1271">
            <v>120</v>
          </cell>
          <cell r="BB1271" t="str">
            <v>จิรพงษ์ เตปินใจ</v>
          </cell>
          <cell r="BC1271">
            <v>5894000</v>
          </cell>
          <cell r="BD1271">
            <v>5894000</v>
          </cell>
          <cell r="BF1271">
            <v>6000</v>
          </cell>
          <cell r="BG1271">
            <v>5476.6699999999255</v>
          </cell>
          <cell r="BI1271" t="str">
            <v xml:space="preserve"> 2 ก.พ.67</v>
          </cell>
          <cell r="BJ1271">
            <v>9.2833149554601521E-2</v>
          </cell>
        </row>
        <row r="1272">
          <cell r="A1272" t="str">
            <v xml:space="preserve">งานบำรุงถนนสาย ชร.1056 แยกทางหลวงหมายเลข 1 - บ้านเก่า อ.พาน จ.เชียงราย (ตอนที่ 1) </v>
          </cell>
          <cell r="C1272" t="str">
            <v>2567</v>
          </cell>
          <cell r="D1272" t="str">
            <v>ผลผลิตโครงข่ายทางหลวงชนบทได้รับการบำรุงรักษา</v>
          </cell>
          <cell r="E1272" t="str">
            <v>บำรุงรักษาทางหลวงชนบท</v>
          </cell>
          <cell r="F1272" t="str">
            <v>รายการปีเดียว ราคาต่อหน่วยต่ำกว่า 10 ล้านบาท (พลางก่อน2)</v>
          </cell>
          <cell r="G1272" t="str">
            <v>วิธี e-Bidding</v>
          </cell>
          <cell r="H1272" t="str">
            <v>ซ่อมสร้างผิวทางแอสฟัลต์คอนกรีต</v>
          </cell>
          <cell r="I1272" t="str">
            <v>08007280004703210717</v>
          </cell>
          <cell r="K1272" t="str">
            <v>เชียงราย</v>
          </cell>
          <cell r="L1272">
            <v>1</v>
          </cell>
          <cell r="M1272" t="str">
            <v>แห่ง</v>
          </cell>
          <cell r="N1272" t="str">
            <v>14 ธ.ค. 2566</v>
          </cell>
          <cell r="O1272" t="str">
            <v/>
          </cell>
          <cell r="P1272">
            <v>5000000</v>
          </cell>
          <cell r="Q1272">
            <v>5000000</v>
          </cell>
          <cell r="R1272" t="str">
            <v>ลงนามในสัญญา</v>
          </cell>
          <cell r="S1272" t="str">
            <v/>
          </cell>
          <cell r="T1272" t="str">
            <v>สำนักงานทางหลวงชนบทที่ 17 (เชียงราย)</v>
          </cell>
          <cell r="U1272" t="str">
            <v>สำนักงานทางหลวงชนบทที่ 17 (เชียงราย)</v>
          </cell>
          <cell r="V1272" t="str">
            <v>สำนักบำรุงทาง</v>
          </cell>
          <cell r="W1272" t="str">
            <v>เชียงราย</v>
          </cell>
          <cell r="X1272" t="str">
            <v/>
          </cell>
          <cell r="Y1272">
            <v>4997812.41</v>
          </cell>
          <cell r="Z1272">
            <v>1</v>
          </cell>
          <cell r="AA1272" t="str">
            <v>แห่ง</v>
          </cell>
          <cell r="AB1272" t="str">
            <v>ลาดยาง AC</v>
          </cell>
          <cell r="AC1272" t="str">
            <v>6.00</v>
          </cell>
          <cell r="AD1272" t="str">
            <v>เมตร</v>
          </cell>
          <cell r="AE1272" t="str">
            <v>AC</v>
          </cell>
          <cell r="AF1272" t="str">
            <v>2</v>
          </cell>
          <cell r="AG1272" t="str">
            <v>เมตร</v>
          </cell>
          <cell r="AH1272" t="str">
            <v>9 ม.ค. 2567</v>
          </cell>
          <cell r="AI1272" t="str">
            <v>9 ม.ค. 2567</v>
          </cell>
          <cell r="AJ1272" t="str">
            <v>17 ม.ค. 2567</v>
          </cell>
          <cell r="AK1272" t="str">
            <v>18 ม.ค. 2567</v>
          </cell>
          <cell r="AL1272">
            <v>2</v>
          </cell>
          <cell r="AM1272">
            <v>2</v>
          </cell>
          <cell r="AN1272">
            <v>2</v>
          </cell>
          <cell r="AO1272">
            <v>2</v>
          </cell>
          <cell r="AP1272" t="str">
            <v>0573539000360</v>
          </cell>
          <cell r="AQ1272" t="str">
            <v>67019123607</v>
          </cell>
          <cell r="AR1272" t="str">
            <v>ห้างหุ้นส่วนจำกัด เชียงรายทรายเพชร</v>
          </cell>
          <cell r="AS1272" t="str">
            <v/>
          </cell>
          <cell r="AT1272">
            <v>4992000</v>
          </cell>
          <cell r="AU1272">
            <v>4992000</v>
          </cell>
          <cell r="AV1272" t="str">
            <v/>
          </cell>
          <cell r="AW1272" t="str">
            <v>สทช.ที่ 17/2/2567</v>
          </cell>
          <cell r="AX1272" t="str">
            <v>8 ก.พ. 2567</v>
          </cell>
          <cell r="AY1272" t="str">
            <v>9 ก.พ. 2567</v>
          </cell>
          <cell r="AZ1272" t="str">
            <v>8 พ.ค. 2567</v>
          </cell>
          <cell r="BA1272">
            <v>90</v>
          </cell>
          <cell r="BB1272" t="str">
            <v>ประยุทธ แสงเดือนเด่น</v>
          </cell>
          <cell r="BC1272">
            <v>4992000</v>
          </cell>
          <cell r="BD1272">
            <v>4992000</v>
          </cell>
          <cell r="BF1272">
            <v>8000</v>
          </cell>
          <cell r="BG1272">
            <v>5812.410000000149</v>
          </cell>
          <cell r="BI1272" t="str">
            <v xml:space="preserve"> 2 ก.พ.67</v>
          </cell>
          <cell r="BJ1272">
            <v>0.11629908294217367</v>
          </cell>
        </row>
        <row r="1273">
          <cell r="A1273" t="str">
            <v>งานบำรุงถนนสาย ชร.4008 แยกทางหลวงหมายเลข 1020 - บ้านศรีสะอาด  อ.ขุนตาล, พญาเม็งราย จ.เชียงราย</v>
          </cell>
          <cell r="C1273" t="str">
            <v>2567</v>
          </cell>
          <cell r="D1273" t="str">
            <v>ผลผลิตโครงข่ายทางหลวงชนบทได้รับการบำรุงรักษา</v>
          </cell>
          <cell r="E1273" t="str">
            <v>บำรุงรักษาทางหลวงชนบท</v>
          </cell>
          <cell r="F1273" t="str">
            <v>รายการปีเดียว ราคาต่อหน่วยต่ำกว่า 10 ล้านบาท (พลางก่อน2)</v>
          </cell>
          <cell r="G1273" t="str">
            <v>วิธี e-Bidding</v>
          </cell>
          <cell r="H1273" t="str">
            <v>เสริมผิวลาดยางแอสฟัลต์คอนกรีต</v>
          </cell>
          <cell r="I1273" t="str">
            <v>08007280004703210717</v>
          </cell>
          <cell r="J1273" t="str">
            <v>ขุนตาล</v>
          </cell>
          <cell r="K1273" t="str">
            <v>เชียงราย</v>
          </cell>
          <cell r="L1273">
            <v>1</v>
          </cell>
          <cell r="M1273" t="str">
            <v>แห่ง</v>
          </cell>
          <cell r="N1273" t="str">
            <v>14 ธ.ค. 2566</v>
          </cell>
          <cell r="O1273" t="str">
            <v/>
          </cell>
          <cell r="P1273">
            <v>5850000</v>
          </cell>
          <cell r="Q1273">
            <v>5850000</v>
          </cell>
          <cell r="R1273" t="str">
            <v>ลงนามในสัญญา</v>
          </cell>
          <cell r="S1273" t="str">
            <v/>
          </cell>
          <cell r="T1273" t="str">
            <v>สำนักงานทางหลวงชนบทที่ 17 (เชียงราย)</v>
          </cell>
          <cell r="U1273" t="str">
            <v>สำนักงานทางหลวงชนบทที่ 17 (เชียงราย)</v>
          </cell>
          <cell r="V1273" t="str">
            <v>สำนักบำรุงทาง</v>
          </cell>
          <cell r="W1273" t="str">
            <v>เชียงราย</v>
          </cell>
          <cell r="X1273" t="str">
            <v/>
          </cell>
          <cell r="Y1273">
            <v>5849621.0899999999</v>
          </cell>
          <cell r="Z1273">
            <v>1</v>
          </cell>
          <cell r="AA1273" t="str">
            <v>แห่ง</v>
          </cell>
          <cell r="AB1273" t="str">
            <v>ลาดยาง AC</v>
          </cell>
          <cell r="AC1273" t="str">
            <v>6.00</v>
          </cell>
          <cell r="AD1273" t="str">
            <v>เมตร</v>
          </cell>
          <cell r="AE1273" t="str">
            <v>AC</v>
          </cell>
          <cell r="AF1273" t="str">
            <v>2</v>
          </cell>
          <cell r="AG1273" t="str">
            <v>เมตร</v>
          </cell>
          <cell r="AH1273" t="str">
            <v>5 ม.ค. 2567</v>
          </cell>
          <cell r="AI1273" t="str">
            <v>28 ธ.ค. 2566</v>
          </cell>
          <cell r="AJ1273" t="str">
            <v>22 ม.ค. 2567</v>
          </cell>
          <cell r="AK1273" t="str">
            <v>24 ม.ค. 2567</v>
          </cell>
          <cell r="AL1273">
            <v>3</v>
          </cell>
          <cell r="AM1273">
            <v>2</v>
          </cell>
          <cell r="AN1273">
            <v>3</v>
          </cell>
          <cell r="AO1273">
            <v>2</v>
          </cell>
          <cell r="AP1273" t="str">
            <v>0573514000099</v>
          </cell>
          <cell r="AQ1273" t="str">
            <v>66129417945</v>
          </cell>
          <cell r="AR1273" t="str">
            <v>หจก.พัฒนานุภาพก่อสร้าง</v>
          </cell>
          <cell r="AS1273" t="str">
            <v/>
          </cell>
          <cell r="AT1273">
            <v>5843621</v>
          </cell>
          <cell r="AU1273">
            <v>5843621</v>
          </cell>
          <cell r="AV1273" t="str">
            <v/>
          </cell>
          <cell r="AW1273" t="str">
            <v>สทช.ที่17/08/2567</v>
          </cell>
          <cell r="AX1273" t="str">
            <v>20 ก.พ. 2567</v>
          </cell>
          <cell r="AY1273" t="str">
            <v>21 ก.พ. 2567</v>
          </cell>
          <cell r="AZ1273" t="str">
            <v>20 พ.ค. 2567</v>
          </cell>
          <cell r="BA1273">
            <v>90</v>
          </cell>
          <cell r="BB1273" t="str">
            <v>จักรกฤษณ์ พิชัย</v>
          </cell>
          <cell r="BC1273">
            <v>5843621</v>
          </cell>
          <cell r="BD1273">
            <v>5843621</v>
          </cell>
          <cell r="BF1273">
            <v>6379</v>
          </cell>
          <cell r="BG1273">
            <v>6000.089999999851</v>
          </cell>
          <cell r="BI1273" t="str">
            <v xml:space="preserve"> 2 ก.พ.67</v>
          </cell>
          <cell r="BJ1273">
            <v>0.10257228472895585</v>
          </cell>
        </row>
        <row r="1274">
          <cell r="A1274" t="str">
            <v>งานบำรุงถนนสาย พร.3034 แยกทางหลวงหมายเลข 101 - แยกทางหลวงหมายเลข 101  อ.หนองม่วงไข่ จ.แพร่</v>
          </cell>
          <cell r="C1274" t="str">
            <v>2567</v>
          </cell>
          <cell r="D1274" t="str">
            <v>ผลผลิตโครงข่ายทางหลวงชนบทได้รับการบำรุงรักษา</v>
          </cell>
          <cell r="E1274" t="str">
            <v>บำรุงรักษาทางหลวงชนบท</v>
          </cell>
          <cell r="F1274" t="str">
            <v>รายการปีเดียว ราคาต่อหน่วยต่ำกว่า 10 ล้านบาท (พลางก่อน2)</v>
          </cell>
          <cell r="G1274" t="str">
            <v>วิธี e-Bidding</v>
          </cell>
          <cell r="H1274" t="str">
            <v>ซ่อมสร้างผิวทางแอสฟัลต์คอนกรีต</v>
          </cell>
          <cell r="I1274" t="str">
            <v>08007280004703210717</v>
          </cell>
          <cell r="J1274" t="str">
            <v>หนองม่วงไข่</v>
          </cell>
          <cell r="K1274" t="str">
            <v>แพร่</v>
          </cell>
          <cell r="L1274">
            <v>1</v>
          </cell>
          <cell r="M1274" t="str">
            <v>แห่ง</v>
          </cell>
          <cell r="N1274" t="str">
            <v>14 ธ.ค. 2566</v>
          </cell>
          <cell r="O1274" t="str">
            <v/>
          </cell>
          <cell r="P1274">
            <v>5934000</v>
          </cell>
          <cell r="Q1274">
            <v>5934000</v>
          </cell>
          <cell r="R1274" t="str">
            <v>ลงนามในสัญญา</v>
          </cell>
          <cell r="S1274" t="str">
            <v/>
          </cell>
          <cell r="T1274" t="str">
            <v>สำนักงานทางหลวงชนบทที่ 17 (เชียงราย)</v>
          </cell>
          <cell r="U1274" t="str">
            <v>สำนักงานทางหลวงชนบทที่ 17 (เชียงราย)</v>
          </cell>
          <cell r="V1274" t="str">
            <v>สำนักบำรุงทาง</v>
          </cell>
          <cell r="W1274" t="str">
            <v>แพร่</v>
          </cell>
          <cell r="X1274" t="str">
            <v/>
          </cell>
          <cell r="Y1274">
            <v>5931404.21</v>
          </cell>
          <cell r="Z1274">
            <v>1</v>
          </cell>
          <cell r="AA1274" t="str">
            <v>แห่ง</v>
          </cell>
          <cell r="AB1274" t="str">
            <v>ลาดยาง AC</v>
          </cell>
          <cell r="AC1274" t="str">
            <v>6.00</v>
          </cell>
          <cell r="AD1274" t="str">
            <v>เมตร</v>
          </cell>
          <cell r="AE1274" t="str">
            <v>AC</v>
          </cell>
          <cell r="AF1274" t="str">
            <v>3.00</v>
          </cell>
          <cell r="AG1274" t="str">
            <v>เมตร</v>
          </cell>
          <cell r="AH1274" t="str">
            <v>5 ม.ค. 2567</v>
          </cell>
          <cell r="AI1274" t="str">
            <v>28 ธ.ค. 2566</v>
          </cell>
          <cell r="AJ1274" t="str">
            <v>22 ม.ค. 2567</v>
          </cell>
          <cell r="AK1274" t="str">
            <v>23 ม.ค. 2567</v>
          </cell>
          <cell r="AL1274">
            <v>2</v>
          </cell>
          <cell r="AM1274">
            <v>2</v>
          </cell>
          <cell r="AN1274">
            <v>2</v>
          </cell>
          <cell r="AO1274">
            <v>2</v>
          </cell>
          <cell r="AP1274" t="str">
            <v>0545565000756</v>
          </cell>
          <cell r="AQ1274" t="str">
            <v>66129384783</v>
          </cell>
          <cell r="AR1274" t="str">
            <v>บริษัท แพร่วิศวกรรม จำกัด</v>
          </cell>
          <cell r="AS1274" t="str">
            <v/>
          </cell>
          <cell r="AT1274">
            <v>5922000</v>
          </cell>
          <cell r="AU1274">
            <v>5922000</v>
          </cell>
          <cell r="AV1274" t="str">
            <v/>
          </cell>
          <cell r="AW1274" t="str">
            <v>สทช.ที่17/04/2567</v>
          </cell>
          <cell r="AX1274" t="str">
            <v>19 ก.พ. 2567</v>
          </cell>
          <cell r="AY1274" t="str">
            <v>20 ก.พ. 2567</v>
          </cell>
          <cell r="AZ1274" t="str">
            <v>19 พ.ค. 2567</v>
          </cell>
          <cell r="BA1274">
            <v>90</v>
          </cell>
          <cell r="BB1274" t="str">
            <v>จักรกฤษณ์ พิชัย</v>
          </cell>
          <cell r="BC1274">
            <v>5922000</v>
          </cell>
          <cell r="BD1274">
            <v>5922000</v>
          </cell>
          <cell r="BF1274">
            <v>12000</v>
          </cell>
          <cell r="BG1274">
            <v>9404.2099999999627</v>
          </cell>
          <cell r="BI1274" t="str">
            <v xml:space="preserve"> 2 ก.พ.67</v>
          </cell>
          <cell r="BJ1274">
            <v>0.15854947103663944</v>
          </cell>
        </row>
        <row r="1275">
          <cell r="A1275" t="str">
            <v>สะพานข้ามคลองสาธารณะ  อ.ปง จ.พะเยา</v>
          </cell>
          <cell r="C1275" t="str">
            <v>2567</v>
          </cell>
          <cell r="D1275" t="str">
            <v>ผลผลิตโครงข่ายทางหลวงชนบทได้รับการพัฒนา</v>
          </cell>
          <cell r="E1275" t="str">
            <v>พัฒนาสะพานขนาดกลาง</v>
          </cell>
          <cell r="F1275" t="str">
            <v>รายการปีเดียว ราคาต่อหน่วยต่ำกว่า 10 ล้านบาท (พลางก่อน3)</v>
          </cell>
          <cell r="G1275" t="str">
            <v>วิธี e-Bidding</v>
          </cell>
          <cell r="H1275" t="str">
            <v>สะพาน</v>
          </cell>
          <cell r="I1275" t="str">
            <v>08007280003703210214</v>
          </cell>
          <cell r="J1275" t="str">
            <v>ปง</v>
          </cell>
          <cell r="K1275" t="str">
            <v>พะเยา</v>
          </cell>
          <cell r="L1275">
            <v>26</v>
          </cell>
          <cell r="M1275" t="str">
            <v>เมตร</v>
          </cell>
          <cell r="N1275" t="str">
            <v>9 ม.ค. 2567</v>
          </cell>
          <cell r="O1275" t="str">
            <v/>
          </cell>
          <cell r="P1275">
            <v>9000000</v>
          </cell>
          <cell r="Q1275">
            <v>9000000</v>
          </cell>
          <cell r="R1275" t="str">
            <v>ลงนามในสัญญา</v>
          </cell>
          <cell r="S1275" t="str">
            <v/>
          </cell>
          <cell r="T1275" t="str">
            <v>สำนักงานทางหลวงชนบทที่ 17 (เชียงราย)</v>
          </cell>
          <cell r="U1275" t="str">
            <v>แขวงทางหลวงชนบทพะเยา</v>
          </cell>
          <cell r="V1275" t="str">
            <v>กองแผนงาน</v>
          </cell>
          <cell r="W1275" t="str">
            <v>พะเยา</v>
          </cell>
          <cell r="X1275" t="str">
            <v/>
          </cell>
          <cell r="Y1275">
            <v>8999969.8200000003</v>
          </cell>
          <cell r="Z1275">
            <v>26</v>
          </cell>
          <cell r="AA1275" t="str">
            <v>เมตร</v>
          </cell>
          <cell r="AB1275" t="str">
            <v>ลาดยาง AC</v>
          </cell>
          <cell r="AC1275" t="str">
            <v>0.00</v>
          </cell>
          <cell r="AD1275" t="str">
            <v>-</v>
          </cell>
          <cell r="AE1275" t="str">
            <v>AC</v>
          </cell>
          <cell r="AF1275" t="str">
            <v>0.00</v>
          </cell>
          <cell r="AG1275" t="str">
            <v>-</v>
          </cell>
          <cell r="AH1275" t="str">
            <v>31 ม.ค. 2567</v>
          </cell>
          <cell r="AI1275" t="str">
            <v>25 ม.ค. 2567</v>
          </cell>
          <cell r="AJ1275" t="str">
            <v>6 ก.พ. 2567</v>
          </cell>
          <cell r="AK1275" t="str">
            <v>9 ก.พ. 2567</v>
          </cell>
          <cell r="AL1275">
            <v>3</v>
          </cell>
          <cell r="AM1275">
            <v>3</v>
          </cell>
          <cell r="AN1275">
            <v>3</v>
          </cell>
          <cell r="AO1275">
            <v>3</v>
          </cell>
          <cell r="AR1275" t="str">
            <v>ห้างหุ้นส่วนจำกัด พะเยาธนะวงศ์ คอนสตรัคชั่น</v>
          </cell>
          <cell r="AS1275" t="str">
            <v/>
          </cell>
          <cell r="AT1275">
            <v>8700000</v>
          </cell>
          <cell r="AU1275">
            <v>8700000</v>
          </cell>
          <cell r="AV1275" t="str">
            <v/>
          </cell>
          <cell r="AW1275" t="str">
            <v>ขทช.พย/4/2567</v>
          </cell>
          <cell r="AX1275" t="str">
            <v>12 มี.ค. 2567</v>
          </cell>
          <cell r="AY1275" t="str">
            <v>13 มี.ค. 2567</v>
          </cell>
          <cell r="AZ1275" t="str">
            <v>8 ก.ย. 2567</v>
          </cell>
          <cell r="BA1275">
            <v>180</v>
          </cell>
          <cell r="BC1275">
            <v>8700000</v>
          </cell>
          <cell r="BD1275">
            <v>8700000</v>
          </cell>
          <cell r="BF1275">
            <v>300000</v>
          </cell>
          <cell r="BG1275">
            <v>299969.8200000003</v>
          </cell>
          <cell r="BI1275" t="str">
            <v xml:space="preserve"> 9 ก.พ.67</v>
          </cell>
          <cell r="BJ1275">
            <v>3.3330091766907759</v>
          </cell>
        </row>
        <row r="1276">
          <cell r="A1276" t="str">
            <v>งานบำรุงถนนสาย พย.4024 แยกทางหลวงหมายเลข 1126 - บ้านทุ่งต้นศรี อ.ป่าแดด, ดอกคำใต้  จ.พะเยา</v>
          </cell>
          <cell r="C1276" t="str">
            <v>2567</v>
          </cell>
          <cell r="D1276" t="str">
            <v>ผลผลิตโครงข่ายทางหลวงชนบทได้รับการบำรุงรักษา</v>
          </cell>
          <cell r="E1276" t="str">
            <v>บำรุงรักษาทางหลวงชนบท</v>
          </cell>
          <cell r="F1276" t="str">
            <v>รายการปีเดียว ราคาต่อหน่วยต่ำกว่า 10 ล้านบาท (พลางก่อน2)</v>
          </cell>
          <cell r="G1276" t="str">
            <v>วิธี e-Bidding</v>
          </cell>
          <cell r="H1276" t="str">
            <v>ซ่อมสร้างผิวทางแอสฟัลต์คอนกรีต (โดยวิธี Pavement In - Place Recycling)</v>
          </cell>
          <cell r="I1276" t="str">
            <v>08007280004703210717</v>
          </cell>
          <cell r="K1276" t="str">
            <v>พะเยา</v>
          </cell>
          <cell r="L1276">
            <v>1</v>
          </cell>
          <cell r="M1276" t="str">
            <v>แห่ง</v>
          </cell>
          <cell r="N1276" t="str">
            <v>14 ธ.ค. 2566</v>
          </cell>
          <cell r="O1276" t="str">
            <v/>
          </cell>
          <cell r="P1276">
            <v>5500000</v>
          </cell>
          <cell r="Q1276">
            <v>5500000</v>
          </cell>
          <cell r="R1276" t="str">
            <v>ลงนามในสัญญา</v>
          </cell>
          <cell r="S1276" t="str">
            <v/>
          </cell>
          <cell r="T1276" t="str">
            <v>สำนักงานทางหลวงชนบทที่ 17 (เชียงราย)</v>
          </cell>
          <cell r="U1276" t="str">
            <v>แขวงทางหลวงชนบทพะเยา</v>
          </cell>
          <cell r="V1276" t="str">
            <v>สำนักบำรุงทาง</v>
          </cell>
          <cell r="W1276" t="str">
            <v>พะเยา</v>
          </cell>
          <cell r="X1276" t="str">
            <v/>
          </cell>
          <cell r="Y1276">
            <v>5503191.6600000001</v>
          </cell>
          <cell r="Z1276">
            <v>1</v>
          </cell>
          <cell r="AA1276" t="str">
            <v>แห่ง</v>
          </cell>
          <cell r="AB1276" t="str">
            <v>ลาดยาง AC</v>
          </cell>
          <cell r="AC1276" t="str">
            <v>0.00</v>
          </cell>
          <cell r="AD1276" t="str">
            <v>-</v>
          </cell>
          <cell r="AE1276" t="str">
            <v>แอสฟัลติกคอนกรีต</v>
          </cell>
          <cell r="AF1276" t="str">
            <v>0.00</v>
          </cell>
          <cell r="AG1276" t="str">
            <v>-</v>
          </cell>
          <cell r="AH1276" t="str">
            <v>12 ม.ค. 2567</v>
          </cell>
          <cell r="AI1276" t="str">
            <v>8 ม.ค. 2567</v>
          </cell>
          <cell r="AJ1276" t="str">
            <v>29 ม.ค. 2567</v>
          </cell>
          <cell r="AK1276" t="str">
            <v>1 ก.พ. 2567</v>
          </cell>
          <cell r="AL1276">
            <v>2</v>
          </cell>
          <cell r="AM1276">
            <v>2</v>
          </cell>
          <cell r="AN1276">
            <v>2</v>
          </cell>
          <cell r="AO1276">
            <v>2</v>
          </cell>
          <cell r="AP1276" t="str">
            <v>0575546000550</v>
          </cell>
          <cell r="AR1276" t="str">
            <v>บจก.ซี.เอ็ม.แอล.เอนเตอร์ไพรส์</v>
          </cell>
          <cell r="AS1276" t="str">
            <v/>
          </cell>
          <cell r="AT1276">
            <v>5490000</v>
          </cell>
          <cell r="AU1276">
            <v>5490000</v>
          </cell>
          <cell r="AV1276" t="str">
            <v/>
          </cell>
          <cell r="AW1276" t="str">
            <v>ขทช.พย/2/2567</v>
          </cell>
          <cell r="AX1276" t="str">
            <v>5 มี.ค. 2567</v>
          </cell>
          <cell r="AY1276" t="str">
            <v>6 มี.ค. 2567</v>
          </cell>
          <cell r="AZ1276" t="str">
            <v>3 มิ.ย. 2567</v>
          </cell>
          <cell r="BA1276">
            <v>90</v>
          </cell>
          <cell r="BC1276">
            <v>5490000</v>
          </cell>
          <cell r="BD1276">
            <v>5490000</v>
          </cell>
          <cell r="BF1276">
            <v>10000</v>
          </cell>
          <cell r="BG1276">
            <v>13191.660000000149</v>
          </cell>
          <cell r="BI1276" t="str">
            <v xml:space="preserve"> 2 ก.พ.67</v>
          </cell>
          <cell r="BJ1276">
            <v>0.23970925991700148</v>
          </cell>
        </row>
        <row r="1277">
          <cell r="A1277" t="str">
            <v>งานบำรุงถนนสาย พย.4013 แยกทางหลวงหมายเลข 1251 - บ้านป่าซาง  อ.ดอกคำใต้ จ.พะเยา</v>
          </cell>
          <cell r="C1277" t="str">
            <v>2567</v>
          </cell>
          <cell r="D1277" t="str">
            <v>ผลผลิตโครงข่ายทางหลวงชนบทได้รับการบำรุงรักษา</v>
          </cell>
          <cell r="E1277" t="str">
            <v>บำรุงรักษาทางหลวงชนบท</v>
          </cell>
          <cell r="F1277" t="str">
            <v>รายการปีเดียว ราคาต่อหน่วยต่ำกว่า 10 ล้านบาท (พลางก่อน2)</v>
          </cell>
          <cell r="G1277" t="str">
            <v>วิธี e-Bidding</v>
          </cell>
          <cell r="H1277" t="str">
            <v>ซ่อมสร้างผิวทางแอสฟัลต์คอนกรีต (โดยวิธี Pavement In - Place Recycling)</v>
          </cell>
          <cell r="I1277" t="str">
            <v>08007280004703210717</v>
          </cell>
          <cell r="J1277" t="str">
            <v>ดอกคำใต้</v>
          </cell>
          <cell r="K1277" t="str">
            <v>พะเยา</v>
          </cell>
          <cell r="L1277">
            <v>1</v>
          </cell>
          <cell r="M1277" t="str">
            <v>แห่ง</v>
          </cell>
          <cell r="N1277" t="str">
            <v>14 ธ.ค. 2566</v>
          </cell>
          <cell r="O1277" t="str">
            <v/>
          </cell>
          <cell r="P1277">
            <v>5900000</v>
          </cell>
          <cell r="Q1277">
            <v>5900000</v>
          </cell>
          <cell r="R1277" t="str">
            <v>ลงนามในสัญญา</v>
          </cell>
          <cell r="S1277" t="str">
            <v/>
          </cell>
          <cell r="T1277" t="str">
            <v>สำนักงานทางหลวงชนบทที่ 17 (เชียงราย)</v>
          </cell>
          <cell r="U1277" t="str">
            <v>แขวงทางหลวงชนบทพะเยา</v>
          </cell>
          <cell r="V1277" t="str">
            <v>สำนักบำรุงทาง</v>
          </cell>
          <cell r="W1277" t="str">
            <v>พะเยา</v>
          </cell>
          <cell r="X1277" t="str">
            <v/>
          </cell>
          <cell r="Y1277">
            <v>5903471.3700000001</v>
          </cell>
          <cell r="Z1277">
            <v>1</v>
          </cell>
          <cell r="AA1277" t="str">
            <v>แห่ง</v>
          </cell>
          <cell r="AB1277" t="str">
            <v>ลาดยาง AC</v>
          </cell>
          <cell r="AC1277" t="str">
            <v>0.00</v>
          </cell>
          <cell r="AD1277" t="str">
            <v>-</v>
          </cell>
          <cell r="AE1277" t="str">
            <v>ลูกรังและคอนกรีต</v>
          </cell>
          <cell r="AF1277" t="str">
            <v>0.00</v>
          </cell>
          <cell r="AG1277" t="str">
            <v>-</v>
          </cell>
          <cell r="AH1277" t="str">
            <v>12 ม.ค. 2567</v>
          </cell>
          <cell r="AI1277" t="str">
            <v>8 ม.ค. 2567</v>
          </cell>
          <cell r="AJ1277" t="str">
            <v>29 ม.ค. 2567</v>
          </cell>
          <cell r="AK1277" t="str">
            <v>1 ก.พ. 2567</v>
          </cell>
          <cell r="AL1277">
            <v>2</v>
          </cell>
          <cell r="AM1277">
            <v>2</v>
          </cell>
          <cell r="AN1277">
            <v>2</v>
          </cell>
          <cell r="AO1277">
            <v>2</v>
          </cell>
          <cell r="AP1277" t="str">
            <v>0575546000550</v>
          </cell>
          <cell r="AR1277" t="str">
            <v>บจก.ซี.เอ็ม.แอล.เอนเตอร์ไพรส์</v>
          </cell>
          <cell r="AS1277" t="str">
            <v/>
          </cell>
          <cell r="AT1277">
            <v>5890000</v>
          </cell>
          <cell r="AU1277">
            <v>5890000</v>
          </cell>
          <cell r="AV1277" t="str">
            <v/>
          </cell>
          <cell r="AW1277" t="str">
            <v>ขทช.พย/3/2567</v>
          </cell>
          <cell r="AX1277" t="str">
            <v>5 มี.ค. 2567</v>
          </cell>
          <cell r="AY1277" t="str">
            <v>6 มี.ค. 2567</v>
          </cell>
          <cell r="AZ1277" t="str">
            <v>3 มิ.ย. 2567</v>
          </cell>
          <cell r="BA1277">
            <v>90</v>
          </cell>
          <cell r="BC1277">
            <v>5890000</v>
          </cell>
          <cell r="BD1277">
            <v>5890000</v>
          </cell>
          <cell r="BF1277">
            <v>10000</v>
          </cell>
          <cell r="BG1277">
            <v>13471.370000000112</v>
          </cell>
          <cell r="BI1277" t="str">
            <v xml:space="preserve"> 2 ก.พ.67</v>
          </cell>
          <cell r="BJ1277">
            <v>0.2281940430584338</v>
          </cell>
        </row>
        <row r="1278">
          <cell r="A1278" t="str">
            <v>งานอำนวยความปลอดภัย ถนนสาย พย.4004 แยกทางหลวงหมายเลข 1193 - บ้านสันป่าม่วง  อ.เมือง จ.พะเยา</v>
          </cell>
          <cell r="C1278" t="str">
            <v>2567</v>
          </cell>
          <cell r="D1278" t="str">
            <v>ผลผลิตโครงข่ายทางหลวงชนบทมีความปลอดภัย</v>
          </cell>
          <cell r="E1278" t="str">
            <v>อำนวยความปลอดภัยทางถนน</v>
          </cell>
          <cell r="F1278" t="str">
            <v>รายการปีเดียว ราคาต่อหน่วยต่ำกว่า 10 ล้านบาท (พลางก่อน1)</v>
          </cell>
          <cell r="G1278" t="str">
            <v>วิธี e-Bidding</v>
          </cell>
          <cell r="H1278" t="str">
            <v>ไฟฟ้าแสงสว่างและไฟสัญญาณจราจร</v>
          </cell>
          <cell r="I1278" t="str">
            <v>08007280005703210836</v>
          </cell>
          <cell r="J1278" t="str">
            <v>เมือง</v>
          </cell>
          <cell r="K1278" t="str">
            <v>พะเยา</v>
          </cell>
          <cell r="L1278">
            <v>1</v>
          </cell>
          <cell r="M1278" t="str">
            <v>แห่ง</v>
          </cell>
          <cell r="N1278" t="str">
            <v>26 ต.ค. 2566</v>
          </cell>
          <cell r="O1278" t="str">
            <v/>
          </cell>
          <cell r="P1278">
            <v>1800000</v>
          </cell>
          <cell r="Q1278">
            <v>1800000</v>
          </cell>
          <cell r="R1278" t="str">
            <v>ลงนามในสัญญา</v>
          </cell>
          <cell r="S1278" t="str">
            <v/>
          </cell>
          <cell r="T1278" t="str">
            <v>สำนักงานทางหลวงชนบทที่ 17 (เชียงราย)</v>
          </cell>
          <cell r="U1278" t="str">
            <v>แขวงทางหลวงชนบทพะเยา</v>
          </cell>
          <cell r="V1278" t="str">
            <v>สำนักอำนวยความปลอดภัย</v>
          </cell>
          <cell r="W1278" t="str">
            <v>พะเยา</v>
          </cell>
          <cell r="X1278" t="str">
            <v/>
          </cell>
          <cell r="Y1278">
            <v>1800065.97</v>
          </cell>
          <cell r="Z1278">
            <v>1</v>
          </cell>
          <cell r="AA1278" t="str">
            <v>แห่ง</v>
          </cell>
          <cell r="AB1278" t="str">
            <v>-</v>
          </cell>
          <cell r="AC1278" t="str">
            <v>0.00</v>
          </cell>
          <cell r="AD1278" t="str">
            <v>-</v>
          </cell>
          <cell r="AE1278" t="str">
            <v>-</v>
          </cell>
          <cell r="AF1278" t="str">
            <v>0.00</v>
          </cell>
          <cell r="AG1278" t="str">
            <v>-</v>
          </cell>
          <cell r="AH1278" t="str">
            <v>15 พ.ย. 2566</v>
          </cell>
          <cell r="AI1278" t="str">
            <v>9 พ.ย. 2566</v>
          </cell>
          <cell r="AJ1278" t="str">
            <v>23 พ.ย. 2566</v>
          </cell>
          <cell r="AK1278" t="str">
            <v>27 พ.ย. 2566</v>
          </cell>
          <cell r="AL1278">
            <v>2</v>
          </cell>
          <cell r="AM1278">
            <v>2</v>
          </cell>
          <cell r="AN1278">
            <v>2</v>
          </cell>
          <cell r="AO1278">
            <v>2</v>
          </cell>
          <cell r="AP1278" t="str">
            <v>0405562004085</v>
          </cell>
          <cell r="AR1278" t="str">
            <v>บจก.ทีแอนด์โอ คอร์ปอเรชั่น</v>
          </cell>
          <cell r="AS1278" t="str">
            <v/>
          </cell>
          <cell r="AT1278">
            <v>1669000</v>
          </cell>
          <cell r="AU1278">
            <v>1669000</v>
          </cell>
          <cell r="AV1278" t="str">
            <v/>
          </cell>
          <cell r="AW1278" t="str">
            <v>ขทช.พย/1/2567</v>
          </cell>
          <cell r="AX1278" t="str">
            <v>9 ม.ค. 2567</v>
          </cell>
          <cell r="AY1278" t="str">
            <v>10 ม.ค. 2567</v>
          </cell>
          <cell r="AZ1278" t="str">
            <v>24 มี.ค. 2567</v>
          </cell>
          <cell r="BA1278">
            <v>75</v>
          </cell>
          <cell r="BC1278">
            <v>1669000</v>
          </cell>
          <cell r="BD1278">
            <v>1669000</v>
          </cell>
          <cell r="BF1278">
            <v>131000</v>
          </cell>
          <cell r="BG1278">
            <v>131065.96999999997</v>
          </cell>
          <cell r="BI1278" t="str">
            <v xml:space="preserve"> 2 ก.พ.67</v>
          </cell>
          <cell r="BJ1278">
            <v>7.2811759226802097</v>
          </cell>
        </row>
        <row r="1279">
          <cell r="A1279" t="str">
            <v>ก่อสร้างอาคารที่พักอาศัยเรือนแถวเจ้าหน้าที่ แขวงทางหลวงชนบทแพร่  จ.แพร่</v>
          </cell>
          <cell r="C1279" t="str">
            <v>2567</v>
          </cell>
          <cell r="D1279" t="str">
            <v>ผลผลิตโครงข่ายทางหลวงชนบทได้รับการพัฒนา</v>
          </cell>
          <cell r="E1279" t="str">
            <v>อำนวยการและสนับสนุนการพัฒนาทางหลวงชนบท</v>
          </cell>
          <cell r="F1279" t="str">
            <v>รายการปีเดียว ราคาต่อหน่วยต่ำกว่า 10 ล้านบาท (พลางก่อน1)</v>
          </cell>
          <cell r="G1279" t="str">
            <v>วิธี e-Bidding</v>
          </cell>
          <cell r="H1279" t="str">
            <v>ก่อสร้างอาคารและสิ่งก่อสร้างประกอบ</v>
          </cell>
          <cell r="I1279" t="str">
            <v>08007280003703210212</v>
          </cell>
          <cell r="K1279" t="str">
            <v>แพร่</v>
          </cell>
          <cell r="L1279">
            <v>2</v>
          </cell>
          <cell r="M1279" t="str">
            <v>แห่ง</v>
          </cell>
          <cell r="N1279" t="str">
            <v>17 ต.ค. 2566</v>
          </cell>
          <cell r="O1279" t="str">
            <v/>
          </cell>
          <cell r="P1279">
            <v>3980000</v>
          </cell>
          <cell r="Q1279">
            <v>3980000</v>
          </cell>
          <cell r="R1279" t="str">
            <v>ลงนามในสัญญา</v>
          </cell>
          <cell r="S1279" t="str">
            <v/>
          </cell>
          <cell r="T1279" t="str">
            <v>สำนักงานทางหลวงชนบทที่ 17 (เชียงราย)</v>
          </cell>
          <cell r="U1279" t="str">
            <v>แขวงทางหลวงชนบทแพร่</v>
          </cell>
          <cell r="V1279" t="str">
            <v>กองแผนงาน</v>
          </cell>
          <cell r="W1279" t="str">
            <v>แพร่</v>
          </cell>
          <cell r="X1279" t="str">
            <v/>
          </cell>
          <cell r="Y1279">
            <v>3982876.85</v>
          </cell>
          <cell r="Z1279">
            <v>2</v>
          </cell>
          <cell r="AA1279" t="str">
            <v>แห่ง</v>
          </cell>
          <cell r="AB1279" t="str">
            <v>-</v>
          </cell>
          <cell r="AC1279" t="str">
            <v>0.00</v>
          </cell>
          <cell r="AD1279" t="str">
            <v>-</v>
          </cell>
          <cell r="AE1279" t="str">
            <v>-</v>
          </cell>
          <cell r="AF1279" t="str">
            <v>0.00</v>
          </cell>
          <cell r="AG1279" t="str">
            <v>-</v>
          </cell>
          <cell r="AH1279" t="str">
            <v>16 พ.ย. 2566</v>
          </cell>
          <cell r="AI1279" t="str">
            <v>10 พ.ย. 2566</v>
          </cell>
          <cell r="AJ1279" t="str">
            <v>24 พ.ย. 2566</v>
          </cell>
          <cell r="AK1279" t="str">
            <v>29 พ.ย. 2566</v>
          </cell>
          <cell r="AL1279">
            <v>7</v>
          </cell>
          <cell r="AM1279">
            <v>7</v>
          </cell>
          <cell r="AN1279">
            <v>7</v>
          </cell>
          <cell r="AO1279">
            <v>7</v>
          </cell>
          <cell r="AP1279" t="str">
            <v>0543541000169</v>
          </cell>
          <cell r="AR1279" t="str">
            <v>หจก.แพร่มีรัตน</v>
          </cell>
          <cell r="AS1279" t="str">
            <v/>
          </cell>
          <cell r="AT1279">
            <v>3470000</v>
          </cell>
          <cell r="AU1279">
            <v>3470000</v>
          </cell>
          <cell r="AV1279" t="str">
            <v/>
          </cell>
          <cell r="AW1279" t="str">
            <v>พร.5/2567</v>
          </cell>
          <cell r="AX1279" t="str">
            <v>10 ม.ค. 2567</v>
          </cell>
          <cell r="AY1279" t="str">
            <v>11 ม.ค. 2567</v>
          </cell>
          <cell r="AZ1279" t="str">
            <v>8 มิ.ย. 2567</v>
          </cell>
          <cell r="BA1279">
            <v>150</v>
          </cell>
          <cell r="BB1279" t="str">
            <v>กฤตลักษณ์ ยอดปะนัน</v>
          </cell>
          <cell r="BC1279">
            <v>3470000</v>
          </cell>
          <cell r="BD1279">
            <v>3470000</v>
          </cell>
          <cell r="BF1279">
            <v>510000</v>
          </cell>
          <cell r="BG1279">
            <v>512876.85000000009</v>
          </cell>
          <cell r="BI1279" t="str">
            <v xml:space="preserve"> 2 ก.พ.67</v>
          </cell>
          <cell r="BJ1279">
            <v>12.877045143888896</v>
          </cell>
        </row>
        <row r="1280">
          <cell r="A1280" t="str">
            <v>เครื่องตัดหญ้า แบบข้อแข็ง แขวงทางหลวงชนบทแพร่  จ.แพร่</v>
          </cell>
          <cell r="C1280" t="str">
            <v>2567</v>
          </cell>
          <cell r="D1280" t="str">
            <v>ผลผลิตโครงข่ายทางหลวงชนบทได้รับการบำรุงรักษา</v>
          </cell>
          <cell r="E1280" t="str">
            <v>บำรุงรักษาทางหลวงชนบท</v>
          </cell>
          <cell r="F1280" t="str">
            <v>รายการปีเดียว ราคาต่อหน่วยต่ำกว่า 1 ล้านบาท (พลางก่อน1)</v>
          </cell>
          <cell r="G1280" t="str">
            <v>วิธีเฉพาะเจาะจง (SMEs)</v>
          </cell>
          <cell r="H1280" t="str">
            <v>ครุภัณฑ์</v>
          </cell>
          <cell r="I1280" t="str">
            <v>08007280004703110217</v>
          </cell>
          <cell r="K1280" t="str">
            <v>แพร่</v>
          </cell>
          <cell r="L1280">
            <v>4</v>
          </cell>
          <cell r="M1280" t="str">
            <v>เครื่อง</v>
          </cell>
          <cell r="N1280" t="str">
            <v>1 พ.ย. 2566</v>
          </cell>
          <cell r="O1280" t="str">
            <v/>
          </cell>
          <cell r="P1280">
            <v>38000</v>
          </cell>
          <cell r="Q1280">
            <v>38000</v>
          </cell>
          <cell r="R1280" t="str">
            <v>ลงนามในสัญญา</v>
          </cell>
          <cell r="S1280" t="str">
            <v/>
          </cell>
          <cell r="T1280" t="str">
            <v>สำนักงานทางหลวงชนบทที่ 17 (เชียงราย)</v>
          </cell>
          <cell r="U1280" t="str">
            <v>แขวงทางหลวงชนบทแพร่</v>
          </cell>
          <cell r="V1280" t="str">
            <v>กองแผนงาน</v>
          </cell>
          <cell r="W1280" t="str">
            <v>แพร่</v>
          </cell>
          <cell r="X1280" t="str">
            <v/>
          </cell>
          <cell r="Y1280">
            <v>38000</v>
          </cell>
          <cell r="Z1280">
            <v>4</v>
          </cell>
          <cell r="AA1280" t="str">
            <v>เครื่อง</v>
          </cell>
          <cell r="AB1280" t="str">
            <v>-</v>
          </cell>
          <cell r="AC1280" t="str">
            <v>0.00</v>
          </cell>
          <cell r="AD1280" t="str">
            <v>-</v>
          </cell>
          <cell r="AE1280" t="str">
            <v>-</v>
          </cell>
          <cell r="AF1280" t="str">
            <v>0.00</v>
          </cell>
          <cell r="AG1280" t="str">
            <v>-</v>
          </cell>
          <cell r="AH1280" t="str">
            <v>9 พ.ย. 2566</v>
          </cell>
          <cell r="AI1280" t="str">
            <v>-</v>
          </cell>
          <cell r="AJ1280" t="str">
            <v>9 พ.ย. 2566</v>
          </cell>
          <cell r="AK1280" t="str">
            <v>10 พ.ย. 2566</v>
          </cell>
          <cell r="AL1280">
            <v>1</v>
          </cell>
          <cell r="AM1280">
            <v>1</v>
          </cell>
          <cell r="AN1280">
            <v>1</v>
          </cell>
          <cell r="AO1280">
            <v>1</v>
          </cell>
          <cell r="AP1280" t="str">
            <v>0545560000863</v>
          </cell>
          <cell r="AR1280" t="str">
            <v>บจก.หน่อยการช่างการเกษตร 2560</v>
          </cell>
          <cell r="AS1280" t="str">
            <v/>
          </cell>
          <cell r="AT1280">
            <v>38000</v>
          </cell>
          <cell r="AU1280">
            <v>38000</v>
          </cell>
          <cell r="AV1280" t="str">
            <v/>
          </cell>
          <cell r="AW1280" t="str">
            <v>คค.0703.40/4917</v>
          </cell>
          <cell r="AX1280" t="str">
            <v>13 พ.ย. 2566</v>
          </cell>
          <cell r="AY1280" t="str">
            <v>14 พ.ย. 2566</v>
          </cell>
          <cell r="AZ1280" t="str">
            <v>20 พ.ย. 2566</v>
          </cell>
          <cell r="BA1280">
            <v>5</v>
          </cell>
          <cell r="BB1280" t="str">
            <v>เสรี สอนจิตต์</v>
          </cell>
          <cell r="BC1280">
            <v>38000</v>
          </cell>
          <cell r="BD1280">
            <v>38000</v>
          </cell>
          <cell r="BF1280">
            <v>0</v>
          </cell>
          <cell r="BG1280">
            <v>0</v>
          </cell>
          <cell r="BI1280" t="str">
            <v xml:space="preserve"> 2 ก.พ.67</v>
          </cell>
          <cell r="BJ1280">
            <v>0</v>
          </cell>
        </row>
        <row r="1281">
          <cell r="A1281" t="str">
            <v>งานบำรุงถนนสาย พร.3023 แยกทางหลวงหมายเลข 103 - บ้านสวนหลวง  อ.เมือง จ.แพร่</v>
          </cell>
          <cell r="C1281" t="str">
            <v>2567</v>
          </cell>
          <cell r="D1281" t="str">
            <v>ผลผลิตโครงข่ายทางหลวงชนบทได้รับการบำรุงรักษา</v>
          </cell>
          <cell r="E1281" t="str">
            <v>บำรุงรักษาทางหลวงชนบท</v>
          </cell>
          <cell r="F1281" t="str">
            <v>รายการปีเดียว ราคาต่อหน่วยต่ำกว่า 10 ล้านบาท (พลางก่อน2)</v>
          </cell>
          <cell r="G1281" t="str">
            <v>วิธี e-Bidding</v>
          </cell>
          <cell r="H1281" t="str">
            <v>ซ่อมสร้างผิวทางแอสฟัลต์คอนกรีต (โดยวิธี Pavement In - Place Recycling)</v>
          </cell>
          <cell r="I1281" t="str">
            <v>08007280004703210717</v>
          </cell>
          <cell r="J1281" t="str">
            <v>เมือง</v>
          </cell>
          <cell r="K1281" t="str">
            <v>แพร่</v>
          </cell>
          <cell r="L1281">
            <v>1</v>
          </cell>
          <cell r="M1281" t="str">
            <v>แห่ง</v>
          </cell>
          <cell r="N1281" t="str">
            <v>14 ธ.ค. 2566</v>
          </cell>
          <cell r="O1281" t="str">
            <v/>
          </cell>
          <cell r="P1281">
            <v>5800000</v>
          </cell>
          <cell r="Q1281">
            <v>5800000</v>
          </cell>
          <cell r="R1281" t="str">
            <v>ลงนามในสัญญา</v>
          </cell>
          <cell r="S1281" t="str">
            <v/>
          </cell>
          <cell r="T1281" t="str">
            <v>สำนักงานทางหลวงชนบทที่ 17 (เชียงราย)</v>
          </cell>
          <cell r="U1281" t="str">
            <v>แขวงทางหลวงชนบทแพร่</v>
          </cell>
          <cell r="V1281" t="str">
            <v>สำนักบำรุงทาง</v>
          </cell>
          <cell r="W1281" t="str">
            <v>แพร่</v>
          </cell>
          <cell r="X1281" t="str">
            <v/>
          </cell>
          <cell r="Y1281">
            <v>5818962.3300000001</v>
          </cell>
          <cell r="Z1281">
            <v>1</v>
          </cell>
          <cell r="AA1281" t="str">
            <v>แห่ง</v>
          </cell>
          <cell r="AB1281" t="str">
            <v>-</v>
          </cell>
          <cell r="AC1281" t="str">
            <v>0</v>
          </cell>
          <cell r="AD1281" t="str">
            <v>-</v>
          </cell>
          <cell r="AE1281" t="str">
            <v>-</v>
          </cell>
          <cell r="AF1281" t="str">
            <v>0</v>
          </cell>
          <cell r="AG1281" t="str">
            <v>-</v>
          </cell>
          <cell r="AH1281" t="str">
            <v>4 ม.ค. 2567</v>
          </cell>
          <cell r="AI1281" t="str">
            <v>25 ธ.ค. 2566</v>
          </cell>
          <cell r="AJ1281" t="str">
            <v>19 ม.ค. 2567</v>
          </cell>
          <cell r="AK1281" t="str">
            <v>23 ม.ค. 2567</v>
          </cell>
          <cell r="AL1281">
            <v>2</v>
          </cell>
          <cell r="AM1281">
            <v>2</v>
          </cell>
          <cell r="AN1281">
            <v>2</v>
          </cell>
          <cell r="AO1281">
            <v>2</v>
          </cell>
          <cell r="AQ1281" t="str">
            <v>66129229435</v>
          </cell>
          <cell r="AR1281" t="str">
            <v>หจก.ปรีชาแพร่ขนส่ง</v>
          </cell>
          <cell r="AS1281" t="str">
            <v/>
          </cell>
          <cell r="AT1281">
            <v>5788000</v>
          </cell>
          <cell r="AU1281">
            <v>5788000</v>
          </cell>
          <cell r="AV1281" t="str">
            <v/>
          </cell>
          <cell r="AW1281" t="str">
            <v>พร.20/2567</v>
          </cell>
          <cell r="AX1281" t="str">
            <v>19 ก.พ. 2567</v>
          </cell>
          <cell r="AY1281" t="str">
            <v>20 ก.พ. 2567</v>
          </cell>
          <cell r="AZ1281" t="str">
            <v>24 เม.ย. 2567</v>
          </cell>
          <cell r="BA1281">
            <v>65</v>
          </cell>
          <cell r="BB1281" t="str">
            <v>คมสันต์ คำหล้าทราย</v>
          </cell>
          <cell r="BC1281">
            <v>5788000</v>
          </cell>
          <cell r="BD1281">
            <v>5788000</v>
          </cell>
          <cell r="BF1281">
            <v>12000</v>
          </cell>
          <cell r="BG1281">
            <v>30962.330000000075</v>
          </cell>
          <cell r="BI1281" t="str">
            <v xml:space="preserve"> 2 ก.พ.67</v>
          </cell>
          <cell r="BJ1281">
            <v>0.53209366626025356</v>
          </cell>
        </row>
        <row r="1282">
          <cell r="A1282" t="str">
            <v>งานบำรุงถนนสาย พร.4013 แยกทางหลวงหมายเลข 1125 - บ้านท่าเดื่อ  อ.ลอง จ.แพร่</v>
          </cell>
          <cell r="C1282" t="str">
            <v>2567</v>
          </cell>
          <cell r="D1282" t="str">
            <v>ผลผลิตโครงข่ายทางหลวงชนบทได้รับการบำรุงรักษา</v>
          </cell>
          <cell r="E1282" t="str">
            <v>บำรุงรักษาทางหลวงชนบท</v>
          </cell>
          <cell r="F1282" t="str">
            <v>รายการปีเดียว ราคาต่อหน่วยต่ำกว่า 10 ล้านบาท (พลางก่อน2)</v>
          </cell>
          <cell r="G1282" t="str">
            <v>วิธี e-Bidding</v>
          </cell>
          <cell r="H1282" t="str">
            <v>ซ่อมสร้างผิวทางแอสฟัลต์คอนกรีต (โดยวิธี Pavement In - Place Recycling)</v>
          </cell>
          <cell r="I1282" t="str">
            <v>08007280004703210717</v>
          </cell>
          <cell r="J1282" t="str">
            <v>ลอง</v>
          </cell>
          <cell r="K1282" t="str">
            <v>แพร่</v>
          </cell>
          <cell r="L1282">
            <v>1</v>
          </cell>
          <cell r="M1282" t="str">
            <v>แห่ง</v>
          </cell>
          <cell r="N1282" t="str">
            <v>14 ธ.ค. 2566</v>
          </cell>
          <cell r="O1282" t="str">
            <v/>
          </cell>
          <cell r="P1282">
            <v>5500000</v>
          </cell>
          <cell r="Q1282">
            <v>5500000</v>
          </cell>
          <cell r="R1282" t="str">
            <v>ลงนามในสัญญา</v>
          </cell>
          <cell r="S1282" t="str">
            <v/>
          </cell>
          <cell r="T1282" t="str">
            <v>สำนักงานทางหลวงชนบทที่ 17 (เชียงราย)</v>
          </cell>
          <cell r="U1282" t="str">
            <v>แขวงทางหลวงชนบทแพร่</v>
          </cell>
          <cell r="V1282" t="str">
            <v>สำนักบำรุงทาง</v>
          </cell>
          <cell r="W1282" t="str">
            <v>แพร่</v>
          </cell>
          <cell r="X1282" t="str">
            <v/>
          </cell>
          <cell r="Y1282">
            <v>5502145.8399999999</v>
          </cell>
          <cell r="Z1282">
            <v>1</v>
          </cell>
          <cell r="AA1282" t="str">
            <v>แห่ง</v>
          </cell>
          <cell r="AB1282" t="str">
            <v>-</v>
          </cell>
          <cell r="AC1282" t="str">
            <v>0</v>
          </cell>
          <cell r="AD1282" t="str">
            <v>-</v>
          </cell>
          <cell r="AE1282" t="str">
            <v>-</v>
          </cell>
          <cell r="AF1282" t="str">
            <v>0</v>
          </cell>
          <cell r="AG1282" t="str">
            <v>-</v>
          </cell>
          <cell r="AH1282" t="str">
            <v>4 ม.ค. 2567</v>
          </cell>
          <cell r="AI1282" t="str">
            <v>27 ธ.ค. 2566</v>
          </cell>
          <cell r="AJ1282" t="str">
            <v>19 ม.ค. 2567</v>
          </cell>
          <cell r="AK1282" t="str">
            <v>23 ม.ค. 2567</v>
          </cell>
          <cell r="AL1282">
            <v>2</v>
          </cell>
          <cell r="AM1282">
            <v>2</v>
          </cell>
          <cell r="AN1282">
            <v>2</v>
          </cell>
          <cell r="AO1282">
            <v>2</v>
          </cell>
          <cell r="AQ1282" t="str">
            <v>66129227519</v>
          </cell>
          <cell r="AR1282" t="str">
            <v>หจก.ปรีชาแพร่ขนส่ง</v>
          </cell>
          <cell r="AS1282" t="str">
            <v/>
          </cell>
          <cell r="AT1282">
            <v>5488000</v>
          </cell>
          <cell r="AU1282">
            <v>5488000</v>
          </cell>
          <cell r="AV1282" t="str">
            <v/>
          </cell>
          <cell r="AW1282" t="str">
            <v>พร.21/2567</v>
          </cell>
          <cell r="AX1282" t="str">
            <v>19 ก.พ. 2567</v>
          </cell>
          <cell r="AY1282" t="str">
            <v>20 ก.พ. 2567</v>
          </cell>
          <cell r="AZ1282" t="str">
            <v>19 พ.ค. 2567</v>
          </cell>
          <cell r="BA1282">
            <v>90</v>
          </cell>
          <cell r="BB1282" t="str">
            <v>เสรี สอนจิตต์</v>
          </cell>
          <cell r="BC1282">
            <v>5488000</v>
          </cell>
          <cell r="BD1282">
            <v>5488000</v>
          </cell>
          <cell r="BF1282">
            <v>12000</v>
          </cell>
          <cell r="BG1282">
            <v>14145.839999999851</v>
          </cell>
          <cell r="BI1282" t="str">
            <v xml:space="preserve"> 2 ก.พ.67</v>
          </cell>
          <cell r="BJ1282">
            <v>0.25709678389767748</v>
          </cell>
        </row>
        <row r="1283">
          <cell r="A1283" t="str">
            <v>งานบำรุงถนนสาย พร.3032 แยกทางหลวงหมายเลข 103 - ฝายแม่ยม  อ.สอง จ.แพร่</v>
          </cell>
          <cell r="C1283" t="str">
            <v>2567</v>
          </cell>
          <cell r="D1283" t="str">
            <v>ผลผลิตโครงข่ายทางหลวงชนบทได้รับการบำรุงรักษา</v>
          </cell>
          <cell r="E1283" t="str">
            <v>บำรุงรักษาทางหลวงชนบท</v>
          </cell>
          <cell r="F1283" t="str">
            <v>รายการปีเดียว ราคาต่อหน่วยต่ำกว่า 10 ล้านบาท (พลางก่อน2)</v>
          </cell>
          <cell r="G1283" t="str">
            <v>วิธี e-Bidding</v>
          </cell>
          <cell r="H1283" t="str">
            <v>ซ่อมสร้างผิวทางแอสฟัลต์คอนกรีต (โดยวิธี Pavement In - Place Recycling)</v>
          </cell>
          <cell r="I1283" t="str">
            <v>08007280004703210717</v>
          </cell>
          <cell r="J1283" t="str">
            <v>สอง</v>
          </cell>
          <cell r="K1283" t="str">
            <v>แพร่</v>
          </cell>
          <cell r="L1283">
            <v>1</v>
          </cell>
          <cell r="M1283" t="str">
            <v>แห่ง</v>
          </cell>
          <cell r="N1283" t="str">
            <v>14 ธ.ค. 2566</v>
          </cell>
          <cell r="O1283" t="str">
            <v/>
          </cell>
          <cell r="P1283">
            <v>5900000</v>
          </cell>
          <cell r="Q1283">
            <v>5900000</v>
          </cell>
          <cell r="R1283" t="str">
            <v>ลงนามในสัญญา</v>
          </cell>
          <cell r="S1283" t="str">
            <v/>
          </cell>
          <cell r="T1283" t="str">
            <v>สำนักงานทางหลวงชนบทที่ 17 (เชียงราย)</v>
          </cell>
          <cell r="U1283" t="str">
            <v>แขวงทางหลวงชนบทแพร่</v>
          </cell>
          <cell r="V1283" t="str">
            <v>สำนักบำรุงทาง</v>
          </cell>
          <cell r="W1283" t="str">
            <v>แพร่</v>
          </cell>
          <cell r="X1283" t="str">
            <v/>
          </cell>
          <cell r="Y1283">
            <v>5917335.8399999999</v>
          </cell>
          <cell r="Z1283">
            <v>1</v>
          </cell>
          <cell r="AA1283" t="str">
            <v>แห่ง</v>
          </cell>
          <cell r="AB1283" t="str">
            <v>-</v>
          </cell>
          <cell r="AC1283" t="str">
            <v>0</v>
          </cell>
          <cell r="AD1283" t="str">
            <v>-</v>
          </cell>
          <cell r="AE1283" t="str">
            <v>-</v>
          </cell>
          <cell r="AF1283" t="str">
            <v>0</v>
          </cell>
          <cell r="AG1283" t="str">
            <v>-</v>
          </cell>
          <cell r="AH1283" t="str">
            <v>4 ม.ค. 2567</v>
          </cell>
          <cell r="AI1283" t="str">
            <v>25 ธ.ค. 2566</v>
          </cell>
          <cell r="AJ1283" t="str">
            <v>19 ม.ค. 2567</v>
          </cell>
          <cell r="AK1283" t="str">
            <v>18 ม.ค. 2567</v>
          </cell>
          <cell r="AL1283">
            <v>2</v>
          </cell>
          <cell r="AM1283">
            <v>2</v>
          </cell>
          <cell r="AN1283">
            <v>2</v>
          </cell>
          <cell r="AO1283">
            <v>2</v>
          </cell>
          <cell r="AP1283" t="str">
            <v>0545551000139</v>
          </cell>
          <cell r="AQ1283" t="str">
            <v>66129208070</v>
          </cell>
          <cell r="AR1283" t="str">
            <v>บจก.บริษัท แพร่ธำรงวิทย์ จำกัด</v>
          </cell>
          <cell r="AS1283" t="str">
            <v/>
          </cell>
          <cell r="AT1283">
            <v>5890000</v>
          </cell>
          <cell r="AU1283">
            <v>5890000</v>
          </cell>
          <cell r="AV1283" t="str">
            <v/>
          </cell>
          <cell r="AW1283" t="str">
            <v>พร.18/2567</v>
          </cell>
          <cell r="AX1283" t="str">
            <v>19 ก.พ. 2567</v>
          </cell>
          <cell r="AY1283" t="str">
            <v>20 ก.พ. 2567</v>
          </cell>
          <cell r="AZ1283" t="str">
            <v>24 เม.ย. 2567</v>
          </cell>
          <cell r="BA1283">
            <v>65</v>
          </cell>
          <cell r="BB1283" t="str">
            <v>สมนึก แสงพันธ์</v>
          </cell>
          <cell r="BC1283">
            <v>5890000</v>
          </cell>
          <cell r="BD1283">
            <v>5890000</v>
          </cell>
          <cell r="BF1283">
            <v>10000</v>
          </cell>
          <cell r="BG1283">
            <v>27335.839999999851</v>
          </cell>
          <cell r="BI1283" t="str">
            <v xml:space="preserve"> 2 ก.พ.67</v>
          </cell>
          <cell r="BJ1283">
            <v>0.46196194941674718</v>
          </cell>
        </row>
        <row r="1284">
          <cell r="A1284" t="str">
            <v>งานบำรุงถนนสาย พร.3033 แยกทางหลวงหมายเลข 103  - แยกทางหลวงหมายเลข 101  อ.ร้องกวาง จ.แพร่</v>
          </cell>
          <cell r="C1284" t="str">
            <v>2567</v>
          </cell>
          <cell r="D1284" t="str">
            <v>ผลผลิตโครงข่ายทางหลวงชนบทได้รับการบำรุงรักษา</v>
          </cell>
          <cell r="E1284" t="str">
            <v>บำรุงรักษาทางหลวงชนบท</v>
          </cell>
          <cell r="F1284" t="str">
            <v>รายการปีเดียว ราคาต่อหน่วยต่ำกว่า 10 ล้านบาท (พลางก่อน2)</v>
          </cell>
          <cell r="G1284" t="str">
            <v>วิธี e-Bidding</v>
          </cell>
          <cell r="H1284" t="str">
            <v>ซ่อมสร้างผิวทางแอสฟัลต์คอนกรีต (โดยวิธี Pavement In - Place Recycling)</v>
          </cell>
          <cell r="I1284" t="str">
            <v>08007280004703210717</v>
          </cell>
          <cell r="J1284" t="str">
            <v>ร้องกวาง</v>
          </cell>
          <cell r="K1284" t="str">
            <v>แพร่</v>
          </cell>
          <cell r="L1284">
            <v>1</v>
          </cell>
          <cell r="M1284" t="str">
            <v>แห่ง</v>
          </cell>
          <cell r="N1284" t="str">
            <v>14 ธ.ค. 2566</v>
          </cell>
          <cell r="O1284" t="str">
            <v/>
          </cell>
          <cell r="P1284">
            <v>5632000</v>
          </cell>
          <cell r="Q1284">
            <v>5632000</v>
          </cell>
          <cell r="R1284" t="str">
            <v>ลงนามในสัญญา</v>
          </cell>
          <cell r="S1284" t="str">
            <v/>
          </cell>
          <cell r="T1284" t="str">
            <v>สำนักงานทางหลวงชนบทที่ 17 (เชียงราย)</v>
          </cell>
          <cell r="U1284" t="str">
            <v>แขวงทางหลวงชนบทแพร่</v>
          </cell>
          <cell r="V1284" t="str">
            <v>สำนักบำรุงทาง</v>
          </cell>
          <cell r="W1284" t="str">
            <v>แพร่</v>
          </cell>
          <cell r="X1284" t="str">
            <v/>
          </cell>
          <cell r="Y1284">
            <v>5651632.6399999997</v>
          </cell>
          <cell r="Z1284">
            <v>1</v>
          </cell>
          <cell r="AA1284" t="str">
            <v>แห่ง</v>
          </cell>
          <cell r="AB1284" t="str">
            <v>-</v>
          </cell>
          <cell r="AC1284" t="str">
            <v>0</v>
          </cell>
          <cell r="AD1284" t="str">
            <v>-</v>
          </cell>
          <cell r="AE1284" t="str">
            <v>-</v>
          </cell>
          <cell r="AF1284" t="str">
            <v>0</v>
          </cell>
          <cell r="AG1284" t="str">
            <v>-</v>
          </cell>
          <cell r="AH1284" t="str">
            <v>4 ม.ค. 2567</v>
          </cell>
          <cell r="AI1284" t="str">
            <v>25 ธ.ค. 2566</v>
          </cell>
          <cell r="AJ1284" t="str">
            <v>19 ม.ค. 2567</v>
          </cell>
          <cell r="AK1284" t="str">
            <v>23 ม.ค. 2567</v>
          </cell>
          <cell r="AL1284">
            <v>2</v>
          </cell>
          <cell r="AM1284">
            <v>2</v>
          </cell>
          <cell r="AN1284">
            <v>2</v>
          </cell>
          <cell r="AO1284">
            <v>2</v>
          </cell>
          <cell r="AP1284" t="str">
            <v>0545551000139</v>
          </cell>
          <cell r="AQ1284" t="str">
            <v>66129217965</v>
          </cell>
          <cell r="AR1284" t="str">
            <v>บจก.บริษัท แพร่ธำรงวิทย์ จำกัด</v>
          </cell>
          <cell r="AS1284" t="str">
            <v/>
          </cell>
          <cell r="AT1284">
            <v>5624000</v>
          </cell>
          <cell r="AU1284">
            <v>5624000</v>
          </cell>
          <cell r="AV1284" t="str">
            <v/>
          </cell>
          <cell r="AW1284" t="str">
            <v>พร.19/2567</v>
          </cell>
          <cell r="AX1284" t="str">
            <v>19 ก.พ. 2567</v>
          </cell>
          <cell r="AY1284" t="str">
            <v>20 ก.พ. 2567</v>
          </cell>
          <cell r="AZ1284" t="str">
            <v>24 เม.ย. 2567</v>
          </cell>
          <cell r="BA1284">
            <v>65</v>
          </cell>
          <cell r="BB1284" t="str">
            <v>สมนึก แสงพันธ์</v>
          </cell>
          <cell r="BC1284">
            <v>5624000</v>
          </cell>
          <cell r="BD1284">
            <v>5624000</v>
          </cell>
          <cell r="BF1284">
            <v>8000</v>
          </cell>
          <cell r="BG1284">
            <v>27632.639999999665</v>
          </cell>
          <cell r="BI1284" t="str">
            <v xml:space="preserve"> 2 ก.พ.67</v>
          </cell>
          <cell r="BJ1284">
            <v>0.48893199116352448</v>
          </cell>
        </row>
        <row r="1285">
          <cell r="A1285" t="str">
            <v>งานอำนวยความปลอดภัย ถนนสาย พร.4016 แยกทางหลวงหมายเลข 1023 - บ้านดงเจริญ  อ.เมือง, สอง, หนองม่วงไข่ จ.แพร่</v>
          </cell>
          <cell r="C1285" t="str">
            <v>2567</v>
          </cell>
          <cell r="D1285" t="str">
            <v>ผลผลิตโครงข่ายทางหลวงชนบทมีความปลอดภัย</v>
          </cell>
          <cell r="E1285" t="str">
            <v>อำนวยความปลอดภัยทางถนน</v>
          </cell>
          <cell r="F1285" t="str">
            <v>รายการปีเดียว ราคาต่อหน่วยต่ำกว่า 10 ล้านบาท (พลางก่อน1)</v>
          </cell>
          <cell r="G1285" t="str">
            <v>วิธี e-Bidding</v>
          </cell>
          <cell r="H1285" t="str">
            <v>ปรับปรุงทางเพื่อความปลอดภัย</v>
          </cell>
          <cell r="I1285" t="str">
            <v>08007280005703210836</v>
          </cell>
          <cell r="J1285" t="str">
            <v>เมือง</v>
          </cell>
          <cell r="K1285" t="str">
            <v>แพร่</v>
          </cell>
          <cell r="L1285">
            <v>1</v>
          </cell>
          <cell r="M1285" t="str">
            <v>แห่ง</v>
          </cell>
          <cell r="N1285" t="str">
            <v>13 ธ.ค. 2566</v>
          </cell>
          <cell r="O1285" t="str">
            <v/>
          </cell>
          <cell r="P1285">
            <v>5558000</v>
          </cell>
          <cell r="Q1285">
            <v>5558000</v>
          </cell>
          <cell r="R1285" t="str">
            <v>ลงนามในสัญญา</v>
          </cell>
          <cell r="S1285" t="str">
            <v/>
          </cell>
          <cell r="T1285" t="str">
            <v>สำนักงานทางหลวงชนบทที่ 17 (เชียงราย)</v>
          </cell>
          <cell r="U1285" t="str">
            <v>แขวงทางหลวงชนบทแพร่</v>
          </cell>
          <cell r="V1285" t="str">
            <v>สำนักอำนวยความปลอดภัย</v>
          </cell>
          <cell r="W1285" t="str">
            <v>แพร่</v>
          </cell>
          <cell r="X1285" t="str">
            <v/>
          </cell>
          <cell r="Y1285">
            <v>5563672.6299999999</v>
          </cell>
          <cell r="Z1285">
            <v>1</v>
          </cell>
          <cell r="AA1285" t="str">
            <v>แห่ง</v>
          </cell>
          <cell r="AB1285" t="str">
            <v>-</v>
          </cell>
          <cell r="AC1285" t="str">
            <v>0</v>
          </cell>
          <cell r="AD1285" t="str">
            <v>-</v>
          </cell>
          <cell r="AE1285" t="str">
            <v>-</v>
          </cell>
          <cell r="AF1285" t="str">
            <v>0</v>
          </cell>
          <cell r="AG1285" t="str">
            <v>-</v>
          </cell>
          <cell r="AH1285" t="str">
            <v>8 ม.ค. 2567</v>
          </cell>
          <cell r="AI1285" t="str">
            <v>28 ธ.ค. 2566</v>
          </cell>
          <cell r="AJ1285" t="str">
            <v>23 ม.ค. 2567</v>
          </cell>
          <cell r="AK1285" t="str">
            <v>26 ม.ค. 2567</v>
          </cell>
          <cell r="AL1285">
            <v>4</v>
          </cell>
          <cell r="AM1285">
            <v>4</v>
          </cell>
          <cell r="AN1285">
            <v>4</v>
          </cell>
          <cell r="AO1285">
            <v>4</v>
          </cell>
          <cell r="AP1285" t="str">
            <v>0633548000724</v>
          </cell>
          <cell r="AR1285" t="str">
            <v>หจก.พงษ์ชนะ เอ็นจิเนียริ่ง</v>
          </cell>
          <cell r="AS1285" t="str">
            <v/>
          </cell>
          <cell r="AT1285">
            <v>5550000</v>
          </cell>
          <cell r="AU1285">
            <v>5550000</v>
          </cell>
          <cell r="AV1285" t="str">
            <v/>
          </cell>
          <cell r="AW1285" t="str">
            <v>พร.15/2567</v>
          </cell>
          <cell r="AX1285" t="str">
            <v>19 ก.พ. 2567</v>
          </cell>
          <cell r="AY1285" t="str">
            <v>20 ก.พ. 2567</v>
          </cell>
          <cell r="AZ1285" t="str">
            <v>19 พ.ค. 2567</v>
          </cell>
          <cell r="BA1285">
            <v>90</v>
          </cell>
          <cell r="BB1285" t="str">
            <v>สมนึก แสงพันธ์</v>
          </cell>
          <cell r="BC1285">
            <v>5550000</v>
          </cell>
          <cell r="BD1285">
            <v>5550000</v>
          </cell>
          <cell r="BF1285">
            <v>8000</v>
          </cell>
          <cell r="BG1285">
            <v>13672.629999999888</v>
          </cell>
          <cell r="BI1285" t="str">
            <v xml:space="preserve"> 2 ก.พ.67</v>
          </cell>
          <cell r="BJ1285">
            <v>0.2457482837195597</v>
          </cell>
        </row>
        <row r="1286">
          <cell r="A1286" t="str">
            <v>งานอำนวยความปลอดภัย ถนนสาย พร.3034 แยกทางหลวงหมายเลข 101 - แยกทางหลวงหมายเลข 101  อ.เมือง, หนองม่วงไข่ จ.แพร่</v>
          </cell>
          <cell r="C1286" t="str">
            <v>2567</v>
          </cell>
          <cell r="D1286" t="str">
            <v>ผลผลิตโครงข่ายทางหลวงชนบทมีความปลอดภัย</v>
          </cell>
          <cell r="E1286" t="str">
            <v>อำนวยความปลอดภัยทางถนน</v>
          </cell>
          <cell r="F1286" t="str">
            <v>รายการปีเดียว ราคาต่อหน่วยต่ำกว่า 10 ล้านบาท (พลางก่อน1)</v>
          </cell>
          <cell r="G1286" t="str">
            <v>วิธี e-Bidding</v>
          </cell>
          <cell r="H1286" t="str">
            <v>ปรับปรุงทางเพื่อความปลอดภัย</v>
          </cell>
          <cell r="I1286" t="str">
            <v>08007280005703210836</v>
          </cell>
          <cell r="J1286" t="str">
            <v>เมือง</v>
          </cell>
          <cell r="K1286" t="str">
            <v>แพร่</v>
          </cell>
          <cell r="L1286">
            <v>1</v>
          </cell>
          <cell r="M1286" t="str">
            <v>แห่ง</v>
          </cell>
          <cell r="N1286" t="str">
            <v>13 ธ.ค. 2566</v>
          </cell>
          <cell r="O1286" t="str">
            <v/>
          </cell>
          <cell r="P1286">
            <v>5118000</v>
          </cell>
          <cell r="Q1286">
            <v>5118000</v>
          </cell>
          <cell r="R1286" t="str">
            <v>ลงนามในสัญญา</v>
          </cell>
          <cell r="S1286" t="str">
            <v/>
          </cell>
          <cell r="T1286" t="str">
            <v>สำนักงานทางหลวงชนบทที่ 17 (เชียงราย)</v>
          </cell>
          <cell r="U1286" t="str">
            <v>แขวงทางหลวงชนบทแพร่</v>
          </cell>
          <cell r="V1286" t="str">
            <v>สำนักอำนวยความปลอดภัย</v>
          </cell>
          <cell r="W1286" t="str">
            <v>แพร่</v>
          </cell>
          <cell r="X1286" t="str">
            <v/>
          </cell>
          <cell r="Y1286">
            <v>5127323.0599999996</v>
          </cell>
          <cell r="Z1286">
            <v>1</v>
          </cell>
          <cell r="AA1286" t="str">
            <v>แห่ง</v>
          </cell>
          <cell r="AB1286" t="str">
            <v>-</v>
          </cell>
          <cell r="AC1286" t="str">
            <v>0</v>
          </cell>
          <cell r="AD1286" t="str">
            <v>-</v>
          </cell>
          <cell r="AE1286" t="str">
            <v>-</v>
          </cell>
          <cell r="AF1286" t="str">
            <v>0</v>
          </cell>
          <cell r="AG1286" t="str">
            <v>-</v>
          </cell>
          <cell r="AH1286" t="str">
            <v>8 ม.ค. 2567</v>
          </cell>
          <cell r="AI1286" t="str">
            <v>28 ธ.ค. 2566</v>
          </cell>
          <cell r="AJ1286" t="str">
            <v>23 ม.ค. 2567</v>
          </cell>
          <cell r="AK1286" t="str">
            <v>26 ม.ค. 2567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 t="str">
            <v>0195564002830</v>
          </cell>
          <cell r="AR1286" t="str">
            <v>บริษัท มาย เวย์ ซิสเต็ม จำกัด</v>
          </cell>
          <cell r="AS1286" t="str">
            <v/>
          </cell>
          <cell r="AT1286">
            <v>5110000</v>
          </cell>
          <cell r="AU1286">
            <v>5110000</v>
          </cell>
          <cell r="AV1286" t="str">
            <v/>
          </cell>
          <cell r="AW1286" t="str">
            <v>พร.16/2567</v>
          </cell>
          <cell r="AX1286" t="str">
            <v>19 ก.พ. 2567</v>
          </cell>
          <cell r="AY1286" t="str">
            <v>20 ก.พ. 2567</v>
          </cell>
          <cell r="AZ1286" t="str">
            <v>19 พ.ค. 2567</v>
          </cell>
          <cell r="BA1286">
            <v>90</v>
          </cell>
          <cell r="BB1286" t="str">
            <v>สมนึก แสงพันธ์</v>
          </cell>
          <cell r="BC1286">
            <v>5110000</v>
          </cell>
          <cell r="BD1286">
            <v>5110000</v>
          </cell>
          <cell r="BF1286">
            <v>8000</v>
          </cell>
          <cell r="BG1286">
            <v>17323.05999999959</v>
          </cell>
          <cell r="BI1286" t="str">
            <v xml:space="preserve"> 2 ก.พ.67</v>
          </cell>
          <cell r="BJ1286">
            <v>0.33785778265353911</v>
          </cell>
        </row>
        <row r="1287">
          <cell r="A1287" t="str">
            <v>ปรับปรุงจุดเสี่ยงจุดอันตราย ถนนสาย พร.2007 แยกทางหลวงหมายเลข 11 - บ้านแม่หลู้ตะวันออก  อ.ลอง จ.แพร่</v>
          </cell>
          <cell r="C1287" t="str">
            <v>2567</v>
          </cell>
          <cell r="D1287" t="str">
            <v>โครงการอำนวยความปลอดภัยสนับสนุนด้านคมนาคมและระบบโลจิสติกส์</v>
          </cell>
          <cell r="E1287" t="str">
            <v>ปรับปรุงจุดเสี่ยงจุดอันตราย</v>
          </cell>
          <cell r="F1287" t="str">
            <v>รายการปีเดียว ราคาต่อหน่วยต่ำกว่า 10 ล้านบาท (พลางก่อน1)</v>
          </cell>
          <cell r="G1287" t="str">
            <v>วิธี e-Bidding</v>
          </cell>
          <cell r="H1287" t="str">
            <v>ปรับปรุงจุดเสี่ยงจุดอันตราย</v>
          </cell>
          <cell r="I1287" t="str">
            <v>08007190061703210378</v>
          </cell>
          <cell r="J1287" t="str">
            <v>ลอง</v>
          </cell>
          <cell r="K1287" t="str">
            <v>แพร่</v>
          </cell>
          <cell r="L1287">
            <v>1</v>
          </cell>
          <cell r="M1287" t="str">
            <v>แห่ง</v>
          </cell>
          <cell r="N1287" t="str">
            <v>26 ต.ค. 2566</v>
          </cell>
          <cell r="O1287" t="str">
            <v/>
          </cell>
          <cell r="P1287">
            <v>3000000</v>
          </cell>
          <cell r="Q1287">
            <v>3000000</v>
          </cell>
          <cell r="R1287" t="str">
            <v>ลงนามในสัญญา</v>
          </cell>
          <cell r="S1287" t="str">
            <v/>
          </cell>
          <cell r="T1287" t="str">
            <v>สำนักงานทางหลวงชนบทที่ 17 (เชียงราย)</v>
          </cell>
          <cell r="U1287" t="str">
            <v>แขวงทางหลวงชนบทแพร่</v>
          </cell>
          <cell r="V1287" t="str">
            <v>สำนักอำนวยความปลอดภัย</v>
          </cell>
          <cell r="W1287" t="str">
            <v>แพร่</v>
          </cell>
          <cell r="X1287" t="str">
            <v/>
          </cell>
          <cell r="Y1287">
            <v>3004377.59</v>
          </cell>
          <cell r="Z1287">
            <v>1</v>
          </cell>
          <cell r="AA1287" t="str">
            <v>แห่ง</v>
          </cell>
          <cell r="AB1287" t="str">
            <v>-</v>
          </cell>
          <cell r="AC1287" t="str">
            <v>0.00</v>
          </cell>
          <cell r="AD1287" t="str">
            <v>-</v>
          </cell>
          <cell r="AE1287" t="str">
            <v>-</v>
          </cell>
          <cell r="AF1287" t="str">
            <v>0.00</v>
          </cell>
          <cell r="AG1287" t="str">
            <v>แห่ง</v>
          </cell>
          <cell r="AH1287" t="str">
            <v>23 พ.ย. 2566</v>
          </cell>
          <cell r="AI1287" t="str">
            <v>17 พ.ย. 2566</v>
          </cell>
          <cell r="AJ1287" t="str">
            <v>1 ธ.ค. 2566</v>
          </cell>
          <cell r="AK1287" t="str">
            <v>4 ธ.ค. 2566</v>
          </cell>
          <cell r="AL1287">
            <v>2</v>
          </cell>
          <cell r="AM1287">
            <v>2</v>
          </cell>
          <cell r="AN1287">
            <v>2</v>
          </cell>
          <cell r="AO1287">
            <v>2</v>
          </cell>
          <cell r="AR1287" t="str">
            <v>หจก.ลำปาง ภาณุภัทร์ก่อสร้าง 2008</v>
          </cell>
          <cell r="AS1287" t="str">
            <v/>
          </cell>
          <cell r="AT1287">
            <v>2995000</v>
          </cell>
          <cell r="AU1287">
            <v>2995000</v>
          </cell>
          <cell r="AV1287" t="str">
            <v/>
          </cell>
          <cell r="AW1287" t="str">
            <v>พร.4/2567</v>
          </cell>
          <cell r="AX1287" t="str">
            <v>8 ม.ค. 2567</v>
          </cell>
          <cell r="AY1287" t="str">
            <v>9 ม.ค. 2567</v>
          </cell>
          <cell r="AZ1287" t="str">
            <v>7 เม.ย. 2567</v>
          </cell>
          <cell r="BA1287">
            <v>90</v>
          </cell>
          <cell r="BB1287" t="str">
            <v>เสรี สอนจิตต์</v>
          </cell>
          <cell r="BC1287">
            <v>2995000</v>
          </cell>
          <cell r="BD1287">
            <v>2995000</v>
          </cell>
          <cell r="BF1287">
            <v>5000</v>
          </cell>
          <cell r="BG1287">
            <v>9377.589999999851</v>
          </cell>
          <cell r="BI1287" t="str">
            <v xml:space="preserve"> 2 ก.พ.67</v>
          </cell>
          <cell r="BJ1287">
            <v>0.31213087300387737</v>
          </cell>
        </row>
        <row r="1288">
          <cell r="A1288" t="str">
            <v>ปรับปรุงจุดเสี่ยงจุดอันตราย ถนนสาย พร.6040 บ้านน้ำพุสูง - บ้านแม่แรม  อ.ร้องกวาง, สอง จ.แพร่</v>
          </cell>
          <cell r="C1288" t="str">
            <v>2567</v>
          </cell>
          <cell r="D1288" t="str">
            <v>โครงการอำนวยความปลอดภัยสนับสนุนด้านคมนาคมและระบบโลจิสติกส์</v>
          </cell>
          <cell r="E1288" t="str">
            <v>ปรับปรุงจุดเสี่ยงจุดอันตราย</v>
          </cell>
          <cell r="F1288" t="str">
            <v>รายการปีเดียว ราคาต่อหน่วยต่ำกว่า 10 ล้านบาท (พลางก่อน1)</v>
          </cell>
          <cell r="G1288" t="str">
            <v>วิธี e-Bidding</v>
          </cell>
          <cell r="H1288" t="str">
            <v>ปรับปรุงจุดเสี่ยงจุดอันตราย</v>
          </cell>
          <cell r="I1288" t="str">
            <v>08007190061703210378</v>
          </cell>
          <cell r="J1288" t="str">
            <v>ร้องกวาง</v>
          </cell>
          <cell r="K1288" t="str">
            <v>แพร่</v>
          </cell>
          <cell r="L1288">
            <v>1</v>
          </cell>
          <cell r="M1288" t="str">
            <v>แห่ง</v>
          </cell>
          <cell r="N1288" t="str">
            <v>28 พ.ย. 2566</v>
          </cell>
          <cell r="O1288" t="str">
            <v/>
          </cell>
          <cell r="P1288">
            <v>1049000</v>
          </cell>
          <cell r="Q1288">
            <v>1049000</v>
          </cell>
          <cell r="R1288" t="str">
            <v>ลงนามในสัญญา</v>
          </cell>
          <cell r="S1288" t="str">
            <v/>
          </cell>
          <cell r="T1288" t="str">
            <v>สำนักงานทางหลวงชนบทที่ 17 (เชียงราย)</v>
          </cell>
          <cell r="U1288" t="str">
            <v>แขวงทางหลวงชนบทแพร่</v>
          </cell>
          <cell r="V1288" t="str">
            <v>สำนักอำนวยความปลอดภัย</v>
          </cell>
          <cell r="W1288" t="str">
            <v>แพร่</v>
          </cell>
          <cell r="X1288" t="str">
            <v/>
          </cell>
          <cell r="Y1288">
            <v>1049000</v>
          </cell>
          <cell r="Z1288">
            <v>1</v>
          </cell>
          <cell r="AA1288" t="str">
            <v>แห่ง</v>
          </cell>
          <cell r="AB1288" t="str">
            <v>-</v>
          </cell>
          <cell r="AC1288" t="str">
            <v>0.00</v>
          </cell>
          <cell r="AD1288" t="str">
            <v>-</v>
          </cell>
          <cell r="AE1288" t="str">
            <v>-</v>
          </cell>
          <cell r="AF1288" t="str">
            <v>0.00</v>
          </cell>
          <cell r="AG1288" t="str">
            <v>-</v>
          </cell>
          <cell r="AH1288" t="str">
            <v>19 ธ.ค. 2566</v>
          </cell>
          <cell r="AI1288" t="str">
            <v>13 ธ.ค. 2566</v>
          </cell>
          <cell r="AJ1288" t="str">
            <v>27 ธ.ค. 2566</v>
          </cell>
          <cell r="AK1288" t="str">
            <v>10 ม.ค. 2567</v>
          </cell>
          <cell r="AL1288">
            <v>3</v>
          </cell>
          <cell r="AM1288">
            <v>3</v>
          </cell>
          <cell r="AN1288">
            <v>3</v>
          </cell>
          <cell r="AO1288">
            <v>3</v>
          </cell>
          <cell r="AP1288" t="str">
            <v>015537047071</v>
          </cell>
          <cell r="AR1288" t="str">
            <v>บจก.สายรักไทย (1994)</v>
          </cell>
          <cell r="AS1288" t="str">
            <v/>
          </cell>
          <cell r="AT1288">
            <v>1048000</v>
          </cell>
          <cell r="AU1288">
            <v>1048000</v>
          </cell>
          <cell r="AV1288" t="str">
            <v/>
          </cell>
          <cell r="AW1288" t="str">
            <v>พร.6/2567</v>
          </cell>
          <cell r="AX1288" t="str">
            <v>2 ก.พ. 2567</v>
          </cell>
          <cell r="AY1288" t="str">
            <v>3 ก.พ. 2567</v>
          </cell>
          <cell r="AZ1288" t="str">
            <v>12 เม.ย. 2567</v>
          </cell>
          <cell r="BA1288">
            <v>70</v>
          </cell>
          <cell r="BB1288" t="str">
            <v>คมสันต์ คำหล้าทราย</v>
          </cell>
          <cell r="BC1288">
            <v>1048000</v>
          </cell>
          <cell r="BD1288">
            <v>1048000</v>
          </cell>
          <cell r="BF1288">
            <v>1000</v>
          </cell>
          <cell r="BG1288">
            <v>1000</v>
          </cell>
          <cell r="BI1288" t="str">
            <v xml:space="preserve"> 2 ก.พ.67</v>
          </cell>
          <cell r="BJ1288">
            <v>9.532888465204957E-2</v>
          </cell>
        </row>
        <row r="1289">
          <cell r="A1289" t="str">
            <v>ปรับปรุงจุดเสี่ยงจุดอันตราย ถนนสาย พร.4003 แยกทางหลวงหมายเลข 1023 - บ้านผาคัน  อ.ลอง จ.แพร่</v>
          </cell>
          <cell r="C1289" t="str">
            <v>2567</v>
          </cell>
          <cell r="D1289" t="str">
            <v>โครงการอำนวยความปลอดภัยสนับสนุนด้านคมนาคมและระบบโลจิสติกส์</v>
          </cell>
          <cell r="E1289" t="str">
            <v>ปรับปรุงจุดเสี่ยงจุดอันตราย</v>
          </cell>
          <cell r="F1289" t="str">
            <v>รายการปีเดียว ราคาต่อหน่วยต่ำกว่า 10 ล้านบาท (พลางก่อน1)</v>
          </cell>
          <cell r="G1289" t="str">
            <v>วิธี e-Bidding</v>
          </cell>
          <cell r="H1289" t="str">
            <v>ปรับปรุงจุดเสี่ยงจุดอันตราย</v>
          </cell>
          <cell r="I1289" t="str">
            <v>08007190061703210378</v>
          </cell>
          <cell r="J1289" t="str">
            <v>ลอง</v>
          </cell>
          <cell r="K1289" t="str">
            <v>แพร่</v>
          </cell>
          <cell r="L1289">
            <v>1</v>
          </cell>
          <cell r="M1289" t="str">
            <v>แห่ง</v>
          </cell>
          <cell r="N1289" t="str">
            <v>28 พ.ย. 2566</v>
          </cell>
          <cell r="O1289" t="str">
            <v/>
          </cell>
          <cell r="P1289">
            <v>4500000</v>
          </cell>
          <cell r="Q1289">
            <v>4500000</v>
          </cell>
          <cell r="R1289" t="str">
            <v>ลงนามในสัญญา</v>
          </cell>
          <cell r="S1289" t="str">
            <v/>
          </cell>
          <cell r="T1289" t="str">
            <v>สำนักงานทางหลวงชนบทที่ 17 (เชียงราย)</v>
          </cell>
          <cell r="U1289" t="str">
            <v>แขวงทางหลวงชนบทแพร่</v>
          </cell>
          <cell r="V1289" t="str">
            <v>สำนักอำนวยความปลอดภัย</v>
          </cell>
          <cell r="W1289" t="str">
            <v>แพร่</v>
          </cell>
          <cell r="X1289" t="str">
            <v/>
          </cell>
          <cell r="Y1289">
            <v>4502356.21</v>
          </cell>
          <cell r="Z1289">
            <v>1</v>
          </cell>
          <cell r="AA1289" t="str">
            <v>แห่ง</v>
          </cell>
          <cell r="AB1289" t="str">
            <v>-</v>
          </cell>
          <cell r="AC1289" t="str">
            <v>0.00</v>
          </cell>
          <cell r="AD1289" t="str">
            <v>-</v>
          </cell>
          <cell r="AE1289" t="str">
            <v>-</v>
          </cell>
          <cell r="AF1289" t="str">
            <v>0.00</v>
          </cell>
          <cell r="AG1289" t="str">
            <v>-</v>
          </cell>
          <cell r="AH1289" t="str">
            <v>11 ม.ค. 2567</v>
          </cell>
          <cell r="AI1289" t="str">
            <v>13 ธ.ค. 2566</v>
          </cell>
          <cell r="AJ1289" t="str">
            <v>19 ม.ค. 2567</v>
          </cell>
          <cell r="AK1289" t="str">
            <v>23 ม.ค. 2567</v>
          </cell>
          <cell r="AL1289">
            <v>3</v>
          </cell>
          <cell r="AM1289">
            <v>3</v>
          </cell>
          <cell r="AN1289">
            <v>2</v>
          </cell>
          <cell r="AO1289">
            <v>3</v>
          </cell>
          <cell r="AP1289" t="str">
            <v>0105539115961</v>
          </cell>
          <cell r="AQ1289" t="str">
            <v>66129477555</v>
          </cell>
          <cell r="AR1289" t="str">
            <v>บริษัท ธนัทธร จำกัด</v>
          </cell>
          <cell r="AS1289" t="str">
            <v/>
          </cell>
          <cell r="AT1289">
            <v>4489000</v>
          </cell>
          <cell r="AU1289">
            <v>4489000</v>
          </cell>
          <cell r="AV1289" t="str">
            <v/>
          </cell>
          <cell r="AW1289" t="str">
            <v>พร.14/2567</v>
          </cell>
          <cell r="AX1289" t="str">
            <v>15 ก.พ. 2567</v>
          </cell>
          <cell r="AY1289" t="str">
            <v>16 ก.พ. 2567</v>
          </cell>
          <cell r="AZ1289" t="str">
            <v>15 พ.ค. 2567</v>
          </cell>
          <cell r="BA1289">
            <v>90</v>
          </cell>
          <cell r="BB1289" t="str">
            <v>เสรี สอนจิตต์</v>
          </cell>
          <cell r="BC1289">
            <v>4489000</v>
          </cell>
          <cell r="BD1289">
            <v>4489000</v>
          </cell>
          <cell r="BF1289">
            <v>11000</v>
          </cell>
          <cell r="BG1289">
            <v>13356.209999999963</v>
          </cell>
          <cell r="BI1289" t="str">
            <v xml:space="preserve"> 2 ก.พ.67</v>
          </cell>
          <cell r="BJ1289">
            <v>0.29664934041280494</v>
          </cell>
        </row>
        <row r="1290">
          <cell r="A1290" t="str">
            <v>ปรับปรุงจุดเสี่ยงจุดอันตราย ถนนสาย พร.4008 แยกทางหลวงหมายเลข 1124 - บ้านวังแฟน  อ.วังชิ้น จ.แพร่</v>
          </cell>
          <cell r="C1290" t="str">
            <v>2567</v>
          </cell>
          <cell r="D1290" t="str">
            <v>โครงการอำนวยความปลอดภัยสนับสนุนด้านคมนาคมและระบบโลจิสติกส์</v>
          </cell>
          <cell r="E1290" t="str">
            <v>ปรับปรุงจุดเสี่ยงจุดอันตราย</v>
          </cell>
          <cell r="F1290" t="str">
            <v>รายการปีเดียว ราคาต่อหน่วยต่ำกว่า 10 ล้านบาท (พลางก่อน1)</v>
          </cell>
          <cell r="G1290" t="str">
            <v>วิธี e-Bidding</v>
          </cell>
          <cell r="H1290" t="str">
            <v>ปรับปรุงจุดเสี่ยงจุดอันตราย</v>
          </cell>
          <cell r="I1290" t="str">
            <v>08007190061703210378</v>
          </cell>
          <cell r="J1290" t="str">
            <v>วังชิ้น</v>
          </cell>
          <cell r="K1290" t="str">
            <v>แพร่</v>
          </cell>
          <cell r="L1290">
            <v>1</v>
          </cell>
          <cell r="M1290" t="str">
            <v>แห่ง</v>
          </cell>
          <cell r="N1290" t="str">
            <v>28 พ.ย. 2566</v>
          </cell>
          <cell r="O1290" t="str">
            <v/>
          </cell>
          <cell r="P1290">
            <v>3000000</v>
          </cell>
          <cell r="Q1290">
            <v>3000000</v>
          </cell>
          <cell r="R1290" t="str">
            <v>ลงนามในสัญญา</v>
          </cell>
          <cell r="S1290" t="str">
            <v/>
          </cell>
          <cell r="T1290" t="str">
            <v>สำนักงานทางหลวงชนบทที่ 17 (เชียงราย)</v>
          </cell>
          <cell r="U1290" t="str">
            <v>แขวงทางหลวงชนบทแพร่</v>
          </cell>
          <cell r="V1290" t="str">
            <v>สำนักอำนวยความปลอดภัย</v>
          </cell>
          <cell r="W1290" t="str">
            <v>แพร่</v>
          </cell>
          <cell r="X1290" t="str">
            <v/>
          </cell>
          <cell r="Y1290">
            <v>3004270.17</v>
          </cell>
          <cell r="Z1290">
            <v>1</v>
          </cell>
          <cell r="AA1290" t="str">
            <v>แห่ง</v>
          </cell>
          <cell r="AB1290" t="str">
            <v>-</v>
          </cell>
          <cell r="AC1290" t="str">
            <v>0.00</v>
          </cell>
          <cell r="AD1290" t="str">
            <v>-</v>
          </cell>
          <cell r="AE1290" t="str">
            <v>-</v>
          </cell>
          <cell r="AF1290" t="str">
            <v>0.00</v>
          </cell>
          <cell r="AG1290" t="str">
            <v>-</v>
          </cell>
          <cell r="AH1290" t="str">
            <v>19 ธ.ค. 2566</v>
          </cell>
          <cell r="AI1290" t="str">
            <v>13 ธ.ค. 2566</v>
          </cell>
          <cell r="AJ1290" t="str">
            <v>27 ธ.ค. 2566</v>
          </cell>
          <cell r="AK1290" t="str">
            <v>10 ม.ค. 2567</v>
          </cell>
          <cell r="AL1290">
            <v>3</v>
          </cell>
          <cell r="AM1290">
            <v>3</v>
          </cell>
          <cell r="AN1290">
            <v>3</v>
          </cell>
          <cell r="AO1290">
            <v>3</v>
          </cell>
          <cell r="AP1290" t="str">
            <v>0105536139567</v>
          </cell>
          <cell r="AR1290" t="str">
            <v>บจก.ศ.เศรษฐพร ทราฟฟิค</v>
          </cell>
          <cell r="AS1290" t="str">
            <v/>
          </cell>
          <cell r="AT1290">
            <v>2999500</v>
          </cell>
          <cell r="AU1290">
            <v>2999500</v>
          </cell>
          <cell r="AV1290" t="str">
            <v/>
          </cell>
          <cell r="AW1290" t="str">
            <v>พร.7/2567</v>
          </cell>
          <cell r="AX1290" t="str">
            <v>2 ก.พ. 2567</v>
          </cell>
          <cell r="AY1290" t="str">
            <v>3 ก.พ. 2567</v>
          </cell>
          <cell r="AZ1290" t="str">
            <v>2 พ.ค. 2567</v>
          </cell>
          <cell r="BA1290">
            <v>90</v>
          </cell>
          <cell r="BB1290" t="str">
            <v>เสรี สอนจิตต์</v>
          </cell>
          <cell r="BC1290">
            <v>2999500</v>
          </cell>
          <cell r="BD1290">
            <v>2999500</v>
          </cell>
          <cell r="BF1290">
            <v>500</v>
          </cell>
          <cell r="BG1290">
            <v>4770.1699999999255</v>
          </cell>
          <cell r="BI1290" t="str">
            <v xml:space="preserve"> 2 ก.พ.67</v>
          </cell>
          <cell r="BJ1290">
            <v>0.15877966128458831</v>
          </cell>
        </row>
        <row r="1291">
          <cell r="A1291" t="str">
            <v>ปรับปรุงจุดเสี่ยงจุดอันตราย ถนนสาย พร.4020 แยกทางหลวงหมายเลข 1120 - บ้านห้วยโป่ง  อ.สอง จ.แพร่</v>
          </cell>
          <cell r="C1291" t="str">
            <v>2567</v>
          </cell>
          <cell r="D1291" t="str">
            <v>โครงการอำนวยความปลอดภัยสนับสนุนด้านคมนาคมและระบบโลจิสติกส์</v>
          </cell>
          <cell r="E1291" t="str">
            <v>ปรับปรุงจุดเสี่ยงจุดอันตราย</v>
          </cell>
          <cell r="F1291" t="str">
            <v>รายการปีเดียว ราคาต่อหน่วยต่ำกว่า 10 ล้านบาท (พลางก่อน1)</v>
          </cell>
          <cell r="G1291" t="str">
            <v>วิธี e-Bidding</v>
          </cell>
          <cell r="H1291" t="str">
            <v>ปรับปรุงจุดเสี่ยงจุดอันตราย</v>
          </cell>
          <cell r="I1291" t="str">
            <v>08007190061703210378</v>
          </cell>
          <cell r="J1291" t="str">
            <v>สอง</v>
          </cell>
          <cell r="K1291" t="str">
            <v>แพร่</v>
          </cell>
          <cell r="L1291">
            <v>1</v>
          </cell>
          <cell r="M1291" t="str">
            <v>แห่ง</v>
          </cell>
          <cell r="N1291" t="str">
            <v>13 ธ.ค. 2566</v>
          </cell>
          <cell r="O1291" t="str">
            <v/>
          </cell>
          <cell r="P1291">
            <v>1446000</v>
          </cell>
          <cell r="Q1291">
            <v>1446000</v>
          </cell>
          <cell r="R1291" t="str">
            <v>ลงนามในสัญญา</v>
          </cell>
          <cell r="S1291" t="str">
            <v/>
          </cell>
          <cell r="T1291" t="str">
            <v>สำนักงานทางหลวงชนบทที่ 17 (เชียงราย)</v>
          </cell>
          <cell r="U1291" t="str">
            <v>แขวงทางหลวงชนบทแพร่</v>
          </cell>
          <cell r="V1291" t="str">
            <v>สำนักอำนวยความปลอดภัย</v>
          </cell>
          <cell r="W1291" t="str">
            <v>แพร่</v>
          </cell>
          <cell r="X1291" t="str">
            <v/>
          </cell>
          <cell r="Y1291">
            <v>1450947.44</v>
          </cell>
          <cell r="Z1291">
            <v>1</v>
          </cell>
          <cell r="AA1291" t="str">
            <v>แห่ง</v>
          </cell>
          <cell r="AB1291" t="str">
            <v>-</v>
          </cell>
          <cell r="AC1291" t="str">
            <v>0.00</v>
          </cell>
          <cell r="AD1291" t="str">
            <v>-</v>
          </cell>
          <cell r="AE1291" t="str">
            <v>-</v>
          </cell>
          <cell r="AF1291" t="str">
            <v>0.00</v>
          </cell>
          <cell r="AG1291" t="str">
            <v>-</v>
          </cell>
          <cell r="AH1291" t="str">
            <v>24 ม.ค. 2567</v>
          </cell>
          <cell r="AI1291" t="str">
            <v>28 ธ.ค. 2566</v>
          </cell>
          <cell r="AJ1291" t="str">
            <v>1 ก.พ. 2567</v>
          </cell>
          <cell r="AK1291" t="str">
            <v>2 ก.พ. 2567</v>
          </cell>
          <cell r="AL1291">
            <v>3</v>
          </cell>
          <cell r="AM1291">
            <v>3</v>
          </cell>
          <cell r="AN1291">
            <v>3</v>
          </cell>
          <cell r="AO1291">
            <v>3</v>
          </cell>
          <cell r="AP1291" t="str">
            <v>0105560072540</v>
          </cell>
          <cell r="AR1291" t="str">
            <v>บจก. แสงชัย ไลท์ติ้ง</v>
          </cell>
          <cell r="AS1291" t="str">
            <v/>
          </cell>
          <cell r="AT1291">
            <v>1444500</v>
          </cell>
          <cell r="AU1291">
            <v>1444500</v>
          </cell>
          <cell r="AV1291" t="str">
            <v/>
          </cell>
          <cell r="AW1291" t="str">
            <v>พร.22/2567</v>
          </cell>
          <cell r="AX1291" t="str">
            <v>27 ก.พ. 2567</v>
          </cell>
          <cell r="AY1291" t="str">
            <v>28 ก.พ. 2567</v>
          </cell>
          <cell r="AZ1291" t="str">
            <v>7 พ.ค. 2567</v>
          </cell>
          <cell r="BA1291">
            <v>70</v>
          </cell>
          <cell r="BB1291" t="str">
            <v>คมสันต์ คำหล้าทราย</v>
          </cell>
          <cell r="BC1291">
            <v>1444500</v>
          </cell>
          <cell r="BD1291">
            <v>1444500</v>
          </cell>
          <cell r="BF1291">
            <v>1500</v>
          </cell>
          <cell r="BG1291">
            <v>6447.4399999999441</v>
          </cell>
          <cell r="BI1291" t="str">
            <v xml:space="preserve"> 2 ก.พ.67</v>
          </cell>
          <cell r="BJ1291">
            <v>0.4443606861458706</v>
          </cell>
        </row>
        <row r="1292">
          <cell r="A1292" t="str">
            <v>ปรับปรุงจุดเสี่ยงจุดอันตราย ถนนสาย พร.3024 แยกทางหลวงหมายเลข 101 - บ้านเด่นชัย  อ.เมือง, สูงเม่น, เด่นชัย จ.แพร่</v>
          </cell>
          <cell r="C1292" t="str">
            <v>2567</v>
          </cell>
          <cell r="D1292" t="str">
            <v>โครงการอำนวยความปลอดภัยสนับสนุนด้านคมนาคมและระบบโลจิสติกส์</v>
          </cell>
          <cell r="E1292" t="str">
            <v>ปรับปรุงจุดเสี่ยงจุดอันตราย</v>
          </cell>
          <cell r="F1292" t="str">
            <v>รายการปีเดียว ราคาต่อหน่วยต่ำกว่า 10 ล้านบาท (พลางก่อน1)</v>
          </cell>
          <cell r="G1292" t="str">
            <v>วิธี e-Bidding</v>
          </cell>
          <cell r="H1292" t="str">
            <v>ปรับปรุงจุดเสี่ยงจุดอันตราย</v>
          </cell>
          <cell r="I1292" t="str">
            <v>08007190061703210378</v>
          </cell>
          <cell r="J1292" t="str">
            <v>เมือง</v>
          </cell>
          <cell r="K1292" t="str">
            <v>แพร่</v>
          </cell>
          <cell r="L1292">
            <v>1</v>
          </cell>
          <cell r="M1292" t="str">
            <v>แห่ง</v>
          </cell>
          <cell r="N1292" t="str">
            <v>13 ธ.ค. 2566</v>
          </cell>
          <cell r="O1292" t="str">
            <v/>
          </cell>
          <cell r="P1292">
            <v>1436000</v>
          </cell>
          <cell r="Q1292">
            <v>1436000</v>
          </cell>
          <cell r="R1292" t="str">
            <v>ลงนามในสัญญา</v>
          </cell>
          <cell r="S1292" t="str">
            <v/>
          </cell>
          <cell r="T1292" t="str">
            <v>สำนักงานทางหลวงชนบทที่ 17 (เชียงราย)</v>
          </cell>
          <cell r="U1292" t="str">
            <v>แขวงทางหลวงชนบทแพร่</v>
          </cell>
          <cell r="V1292" t="str">
            <v>สำนักอำนวยความปลอดภัย</v>
          </cell>
          <cell r="W1292" t="str">
            <v>แพร่</v>
          </cell>
          <cell r="X1292" t="str">
            <v/>
          </cell>
          <cell r="Y1292">
            <v>1438970.86</v>
          </cell>
          <cell r="Z1292">
            <v>1</v>
          </cell>
          <cell r="AA1292" t="str">
            <v>แห่ง</v>
          </cell>
          <cell r="AB1292" t="str">
            <v>-</v>
          </cell>
          <cell r="AC1292" t="str">
            <v>0</v>
          </cell>
          <cell r="AD1292" t="str">
            <v>-</v>
          </cell>
          <cell r="AE1292" t="str">
            <v>-</v>
          </cell>
          <cell r="AF1292" t="str">
            <v>0</v>
          </cell>
          <cell r="AG1292" t="str">
            <v>-</v>
          </cell>
          <cell r="AH1292" t="str">
            <v>8 ม.ค. 2567</v>
          </cell>
          <cell r="AI1292" t="str">
            <v>28 ธ.ค. 2566</v>
          </cell>
          <cell r="AJ1292" t="str">
            <v>16 ม.ค. 2567</v>
          </cell>
          <cell r="AK1292" t="str">
            <v>18 ม.ค. 2567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 t="str">
            <v>015537047071</v>
          </cell>
          <cell r="AQ1292" t="str">
            <v>66129207463</v>
          </cell>
          <cell r="AR1292" t="str">
            <v>บจก.สายรักไทย (1994)</v>
          </cell>
          <cell r="AS1292" t="str">
            <v/>
          </cell>
          <cell r="AT1292">
            <v>1435000</v>
          </cell>
          <cell r="AU1292">
            <v>1435000</v>
          </cell>
          <cell r="AV1292" t="str">
            <v/>
          </cell>
          <cell r="AW1292" t="str">
            <v>พร.8/2567</v>
          </cell>
          <cell r="AX1292" t="str">
            <v>9 ก.พ. 2567</v>
          </cell>
          <cell r="AY1292" t="str">
            <v>10 ก.พ. 2567</v>
          </cell>
          <cell r="AZ1292" t="str">
            <v>19 เม.ย. 2567</v>
          </cell>
          <cell r="BA1292">
            <v>70</v>
          </cell>
          <cell r="BB1292" t="str">
            <v>คมสันต์ คำหล้าทราย</v>
          </cell>
          <cell r="BC1292">
            <v>1435000</v>
          </cell>
          <cell r="BD1292">
            <v>1435000</v>
          </cell>
          <cell r="BF1292">
            <v>1000</v>
          </cell>
          <cell r="BG1292">
            <v>3970.8600000001024</v>
          </cell>
          <cell r="BI1292" t="str">
            <v xml:space="preserve"> 2 ก.พ.67</v>
          </cell>
          <cell r="BJ1292">
            <v>0.27595138375492206</v>
          </cell>
        </row>
        <row r="1293">
          <cell r="A1293" t="str">
            <v>ปรับปรุงจุดเสี่ยงจุดอันตราย ถนนสาย พร.5031 แยกทางหลวงชนบท พร.3023 - แยกทางหลวงชนบท พร.4016  อ.สอง จ.แพร่</v>
          </cell>
          <cell r="C1293" t="str">
            <v>2567</v>
          </cell>
          <cell r="D1293" t="str">
            <v>โครงการอำนวยความปลอดภัยสนับสนุนด้านคมนาคมและระบบโลจิสติกส์</v>
          </cell>
          <cell r="E1293" t="str">
            <v>ปรับปรุงจุดเสี่ยงจุดอันตราย</v>
          </cell>
          <cell r="F1293" t="str">
            <v>รายการปีเดียว ราคาต่อหน่วยต่ำกว่า 10 ล้านบาท (พลางก่อน1)</v>
          </cell>
          <cell r="G1293" t="str">
            <v>วิธี e-Bidding</v>
          </cell>
          <cell r="H1293" t="str">
            <v>ปรับปรุงจุดเสี่ยงจุดอันตราย</v>
          </cell>
          <cell r="I1293" t="str">
            <v>08007190061703210378</v>
          </cell>
          <cell r="J1293" t="str">
            <v>สอง</v>
          </cell>
          <cell r="K1293" t="str">
            <v>แพร่</v>
          </cell>
          <cell r="L1293">
            <v>1</v>
          </cell>
          <cell r="M1293" t="str">
            <v>แห่ง</v>
          </cell>
          <cell r="N1293" t="str">
            <v>13 ธ.ค. 2566</v>
          </cell>
          <cell r="O1293" t="str">
            <v/>
          </cell>
          <cell r="P1293">
            <v>1336000</v>
          </cell>
          <cell r="Q1293">
            <v>1336000</v>
          </cell>
          <cell r="R1293" t="str">
            <v>ลงนามในสัญญา</v>
          </cell>
          <cell r="S1293" t="str">
            <v/>
          </cell>
          <cell r="T1293" t="str">
            <v>สำนักงานทางหลวงชนบทที่ 17 (เชียงราย)</v>
          </cell>
          <cell r="U1293" t="str">
            <v>แขวงทางหลวงชนบทแพร่</v>
          </cell>
          <cell r="V1293" t="str">
            <v>สำนักอำนวยความปลอดภัย</v>
          </cell>
          <cell r="W1293" t="str">
            <v>แพร่</v>
          </cell>
          <cell r="X1293" t="str">
            <v/>
          </cell>
          <cell r="Y1293">
            <v>1342741.42</v>
          </cell>
          <cell r="Z1293">
            <v>1</v>
          </cell>
          <cell r="AA1293" t="str">
            <v>แห่ง</v>
          </cell>
          <cell r="AB1293" t="str">
            <v>-</v>
          </cell>
          <cell r="AC1293" t="str">
            <v>0</v>
          </cell>
          <cell r="AD1293" t="str">
            <v>-</v>
          </cell>
          <cell r="AE1293" t="str">
            <v>-</v>
          </cell>
          <cell r="AF1293" t="str">
            <v>0</v>
          </cell>
          <cell r="AG1293" t="str">
            <v>-</v>
          </cell>
          <cell r="AH1293" t="str">
            <v>8 ม.ค. 2567</v>
          </cell>
          <cell r="AI1293" t="str">
            <v>28 ธ.ค. 2566</v>
          </cell>
          <cell r="AJ1293" t="str">
            <v>16 ม.ค. 2567</v>
          </cell>
          <cell r="AK1293" t="str">
            <v>18 ม.ค. 2567</v>
          </cell>
          <cell r="AL1293">
            <v>2</v>
          </cell>
          <cell r="AM1293">
            <v>2</v>
          </cell>
          <cell r="AN1293">
            <v>2</v>
          </cell>
          <cell r="AO1293">
            <v>2</v>
          </cell>
          <cell r="AP1293" t="str">
            <v>015537047071</v>
          </cell>
          <cell r="AR1293" t="str">
            <v>บจก.สายรักไทย (1994)</v>
          </cell>
          <cell r="AS1293" t="str">
            <v/>
          </cell>
          <cell r="AT1293">
            <v>1335500</v>
          </cell>
          <cell r="AU1293">
            <v>1335500</v>
          </cell>
          <cell r="AV1293" t="str">
            <v/>
          </cell>
          <cell r="AW1293" t="str">
            <v>พร.9/2567</v>
          </cell>
          <cell r="AX1293" t="str">
            <v>9 ก.พ. 2567</v>
          </cell>
          <cell r="AY1293" t="str">
            <v>10 ก.พ. 2567</v>
          </cell>
          <cell r="AZ1293" t="str">
            <v>19 เม.ย. 2567</v>
          </cell>
          <cell r="BA1293">
            <v>70</v>
          </cell>
          <cell r="BB1293" t="str">
            <v>คมสันต์ คำหล้าทราย</v>
          </cell>
          <cell r="BC1293">
            <v>1335500</v>
          </cell>
          <cell r="BD1293">
            <v>1335500</v>
          </cell>
          <cell r="BF1293">
            <v>500</v>
          </cell>
          <cell r="BG1293">
            <v>7241.4199999999255</v>
          </cell>
          <cell r="BI1293" t="str">
            <v xml:space="preserve"> 2 ก.พ.67</v>
          </cell>
          <cell r="BJ1293">
            <v>0.5393011559887626</v>
          </cell>
        </row>
        <row r="1294">
          <cell r="A1294" t="str">
            <v>ปรับปรุงจุดเสี่ยงจุดอันตราย ถนนสาย พร.3032 แยกทางหลวงหมายเลข 103 - ฝายแม่ยม  อ.สอง จ.แพร่</v>
          </cell>
          <cell r="C1294" t="str">
            <v>2567</v>
          </cell>
          <cell r="D1294" t="str">
            <v>โครงการอำนวยความปลอดภัยสนับสนุนด้านคมนาคมและระบบโลจิสติกส์</v>
          </cell>
          <cell r="E1294" t="str">
            <v>ปรับปรุงจุดเสี่ยงจุดอันตราย</v>
          </cell>
          <cell r="F1294" t="str">
            <v>รายการปีเดียว ราคาต่อหน่วยต่ำกว่า 10 ล้านบาท (พลางก่อน1)</v>
          </cell>
          <cell r="G1294" t="str">
            <v>วิธี e-Bidding</v>
          </cell>
          <cell r="H1294" t="str">
            <v>ปรับปรุงจุดเสี่ยงจุดอันตราย</v>
          </cell>
          <cell r="I1294" t="str">
            <v>08007190061703210378</v>
          </cell>
          <cell r="J1294" t="str">
            <v>สอง</v>
          </cell>
          <cell r="K1294" t="str">
            <v>แพร่</v>
          </cell>
          <cell r="L1294">
            <v>1</v>
          </cell>
          <cell r="M1294" t="str">
            <v>แห่ง</v>
          </cell>
          <cell r="N1294" t="str">
            <v>13 ธ.ค. 2566</v>
          </cell>
          <cell r="O1294" t="str">
            <v/>
          </cell>
          <cell r="P1294">
            <v>1515000</v>
          </cell>
          <cell r="Q1294">
            <v>1515000</v>
          </cell>
          <cell r="R1294" t="str">
            <v>ลงนามในสัญญา</v>
          </cell>
          <cell r="S1294" t="str">
            <v/>
          </cell>
          <cell r="T1294" t="str">
            <v>สำนักงานทางหลวงชนบทที่ 17 (เชียงราย)</v>
          </cell>
          <cell r="U1294" t="str">
            <v>แขวงทางหลวงชนบทแพร่</v>
          </cell>
          <cell r="V1294" t="str">
            <v>สำนักอำนวยความปลอดภัย</v>
          </cell>
          <cell r="W1294" t="str">
            <v>แพร่</v>
          </cell>
          <cell r="X1294" t="str">
            <v/>
          </cell>
          <cell r="Y1294">
            <v>1521675.52</v>
          </cell>
          <cell r="Z1294">
            <v>1</v>
          </cell>
          <cell r="AA1294" t="str">
            <v>แห่ง</v>
          </cell>
          <cell r="AB1294" t="str">
            <v>-</v>
          </cell>
          <cell r="AC1294" t="str">
            <v>0</v>
          </cell>
          <cell r="AD1294" t="str">
            <v>-</v>
          </cell>
          <cell r="AE1294" t="str">
            <v>-</v>
          </cell>
          <cell r="AF1294" t="str">
            <v>0</v>
          </cell>
          <cell r="AG1294" t="str">
            <v>-</v>
          </cell>
          <cell r="AH1294" t="str">
            <v>8 ม.ค. 2567</v>
          </cell>
          <cell r="AI1294" t="str">
            <v>28 ธ.ค. 2566</v>
          </cell>
          <cell r="AJ1294" t="str">
            <v>16 ม.ค. 2567</v>
          </cell>
          <cell r="AK1294" t="str">
            <v>19 ม.ค. 2567</v>
          </cell>
          <cell r="AL1294">
            <v>2</v>
          </cell>
          <cell r="AM1294">
            <v>2</v>
          </cell>
          <cell r="AN1294">
            <v>2</v>
          </cell>
          <cell r="AO1294">
            <v>2</v>
          </cell>
          <cell r="AP1294" t="str">
            <v>015537047071</v>
          </cell>
          <cell r="AQ1294" t="str">
            <v>66129208070</v>
          </cell>
          <cell r="AR1294" t="str">
            <v>บจก.สายรักไทย (1994)</v>
          </cell>
          <cell r="AS1294" t="str">
            <v/>
          </cell>
          <cell r="AT1294">
            <v>1514000</v>
          </cell>
          <cell r="AU1294">
            <v>1514000</v>
          </cell>
          <cell r="AV1294" t="str">
            <v/>
          </cell>
          <cell r="AW1294" t="str">
            <v>พร.10/2567</v>
          </cell>
          <cell r="AX1294" t="str">
            <v>9 ก.พ. 2567</v>
          </cell>
          <cell r="AY1294" t="str">
            <v>10 ก.พ. 2567</v>
          </cell>
          <cell r="AZ1294" t="str">
            <v>19 เม.ย. 2567</v>
          </cell>
          <cell r="BA1294">
            <v>70</v>
          </cell>
          <cell r="BB1294" t="str">
            <v>คมสันต์ คำหล้าทราย</v>
          </cell>
          <cell r="BC1294">
            <v>1514000</v>
          </cell>
          <cell r="BD1294">
            <v>1514000</v>
          </cell>
          <cell r="BF1294">
            <v>1000</v>
          </cell>
          <cell r="BG1294">
            <v>7675.5200000000186</v>
          </cell>
          <cell r="BI1294" t="str">
            <v xml:space="preserve"> 2 ก.พ.67</v>
          </cell>
          <cell r="BJ1294">
            <v>0.50441239930047754</v>
          </cell>
        </row>
        <row r="1295">
          <cell r="A1295" t="str">
            <v>ปรับปรุงจุดเสี่ยงจุดอันตราย ถนนสาย พร.3034 แยกทางหลวงหมายเลข 101 - แยกทางหลวงหมายเลข 101  อ.ร้องกวาง, เมือง จ.แพร่</v>
          </cell>
          <cell r="C1295" t="str">
            <v>2567</v>
          </cell>
          <cell r="D1295" t="str">
            <v>โครงการอำนวยความปลอดภัยสนับสนุนด้านคมนาคมและระบบโลจิสติกส์</v>
          </cell>
          <cell r="E1295" t="str">
            <v>ปรับปรุงจุดเสี่ยงจุดอันตราย</v>
          </cell>
          <cell r="F1295" t="str">
            <v>รายการปีเดียว ราคาต่อหน่วยต่ำกว่า 10 ล้านบาท (พลางก่อน1)</v>
          </cell>
          <cell r="G1295" t="str">
            <v>วิธี e-Bidding</v>
          </cell>
          <cell r="H1295" t="str">
            <v>ปรับปรุงจุดเสี่ยงจุดอันตราย</v>
          </cell>
          <cell r="I1295" t="str">
            <v>08007190061703210378</v>
          </cell>
          <cell r="J1295" t="str">
            <v>ร้องกวาง</v>
          </cell>
          <cell r="K1295" t="str">
            <v>แพร่</v>
          </cell>
          <cell r="L1295">
            <v>1</v>
          </cell>
          <cell r="M1295" t="str">
            <v>แห่ง</v>
          </cell>
          <cell r="N1295" t="str">
            <v>13 ธ.ค. 2566</v>
          </cell>
          <cell r="O1295" t="str">
            <v/>
          </cell>
          <cell r="P1295">
            <v>1070000</v>
          </cell>
          <cell r="Q1295">
            <v>1070000</v>
          </cell>
          <cell r="R1295" t="str">
            <v>ลงนามในสัญญา</v>
          </cell>
          <cell r="S1295" t="str">
            <v/>
          </cell>
          <cell r="T1295" t="str">
            <v>สำนักงานทางหลวงชนบทที่ 17 (เชียงราย)</v>
          </cell>
          <cell r="U1295" t="str">
            <v>แขวงทางหลวงชนบทแพร่</v>
          </cell>
          <cell r="V1295" t="str">
            <v>สำนักอำนวยความปลอดภัย</v>
          </cell>
          <cell r="W1295" t="str">
            <v>แพร่</v>
          </cell>
          <cell r="X1295" t="str">
            <v/>
          </cell>
          <cell r="Y1295">
            <v>1072119.95</v>
          </cell>
          <cell r="Z1295">
            <v>1</v>
          </cell>
          <cell r="AA1295" t="str">
            <v>แห่ง</v>
          </cell>
          <cell r="AB1295" t="str">
            <v>-</v>
          </cell>
          <cell r="AC1295" t="str">
            <v>0</v>
          </cell>
          <cell r="AD1295" t="str">
            <v>-</v>
          </cell>
          <cell r="AE1295" t="str">
            <v>-</v>
          </cell>
          <cell r="AF1295" t="str">
            <v>0</v>
          </cell>
          <cell r="AG1295" t="str">
            <v>-</v>
          </cell>
          <cell r="AH1295" t="str">
            <v>8 ม.ค. 2567</v>
          </cell>
          <cell r="AI1295" t="str">
            <v>28 ธ.ค. 2566</v>
          </cell>
          <cell r="AJ1295" t="str">
            <v>16 ม.ค. 2567</v>
          </cell>
          <cell r="AK1295" t="str">
            <v>18 ม.ค. 2567</v>
          </cell>
          <cell r="AL1295">
            <v>2</v>
          </cell>
          <cell r="AM1295">
            <v>2</v>
          </cell>
          <cell r="AN1295">
            <v>1</v>
          </cell>
          <cell r="AO1295">
            <v>2</v>
          </cell>
          <cell r="AP1295" t="str">
            <v>0105537047071</v>
          </cell>
          <cell r="AQ1295" t="str">
            <v>66129208229</v>
          </cell>
          <cell r="AR1295" t="str">
            <v>บจก.สายรักไทย (1994)</v>
          </cell>
          <cell r="AS1295" t="str">
            <v/>
          </cell>
          <cell r="AT1295">
            <v>1069300</v>
          </cell>
          <cell r="AU1295">
            <v>1069300</v>
          </cell>
          <cell r="AV1295" t="str">
            <v/>
          </cell>
          <cell r="AW1295" t="str">
            <v>พร.11/2567</v>
          </cell>
          <cell r="AX1295" t="str">
            <v>9 ก.พ. 2567</v>
          </cell>
          <cell r="AY1295" t="str">
            <v>10 ก.พ. 2567</v>
          </cell>
          <cell r="AZ1295" t="str">
            <v>19 เม.ย. 2567</v>
          </cell>
          <cell r="BA1295">
            <v>70</v>
          </cell>
          <cell r="BB1295" t="str">
            <v>คมสันต์ คำหล้าทราย</v>
          </cell>
          <cell r="BC1295">
            <v>1069300</v>
          </cell>
          <cell r="BD1295">
            <v>1069300</v>
          </cell>
          <cell r="BF1295">
            <v>700</v>
          </cell>
          <cell r="BG1295">
            <v>2819.9499999999534</v>
          </cell>
          <cell r="BI1295" t="str">
            <v xml:space="preserve"> 2 ก.พ.67</v>
          </cell>
          <cell r="BJ1295">
            <v>0.26302560641651651</v>
          </cell>
        </row>
        <row r="1296">
          <cell r="A1296" t="str">
            <v>ปรับปรุงจุดเสี่ยงจุดอันตราย ถนนสาย พร.4036 แยกทางหลวงหมายเลข 1024 - บ้านแม่ลัว  อ.เมือง จ.แพร่</v>
          </cell>
          <cell r="C1296" t="str">
            <v>2567</v>
          </cell>
          <cell r="D1296" t="str">
            <v>โครงการอำนวยความปลอดภัยสนับสนุนด้านคมนาคมและระบบโลจิสติกส์</v>
          </cell>
          <cell r="E1296" t="str">
            <v>ปรับปรุงจุดเสี่ยงจุดอันตราย</v>
          </cell>
          <cell r="F1296" t="str">
            <v>รายการปีเดียว ราคาต่อหน่วยต่ำกว่า 10 ล้านบาท (พลางก่อน1)</v>
          </cell>
          <cell r="G1296" t="str">
            <v>วิธี e-Bidding</v>
          </cell>
          <cell r="H1296" t="str">
            <v>ปรับปรุงจุดเสี่ยงจุดอันตราย</v>
          </cell>
          <cell r="I1296" t="str">
            <v>08007190061703210378</v>
          </cell>
          <cell r="J1296" t="str">
            <v>เมือง</v>
          </cell>
          <cell r="K1296" t="str">
            <v>แพร่</v>
          </cell>
          <cell r="L1296">
            <v>1</v>
          </cell>
          <cell r="M1296" t="str">
            <v>แห่ง</v>
          </cell>
          <cell r="N1296" t="str">
            <v>13 ธ.ค. 2566</v>
          </cell>
          <cell r="O1296" t="str">
            <v/>
          </cell>
          <cell r="P1296">
            <v>1048000</v>
          </cell>
          <cell r="Q1296">
            <v>1048000</v>
          </cell>
          <cell r="R1296" t="str">
            <v>ลงนามในสัญญา</v>
          </cell>
          <cell r="S1296" t="str">
            <v/>
          </cell>
          <cell r="T1296" t="str">
            <v>สำนักงานทางหลวงชนบทที่ 17 (เชียงราย)</v>
          </cell>
          <cell r="U1296" t="str">
            <v>แขวงทางหลวงชนบทแพร่</v>
          </cell>
          <cell r="V1296" t="str">
            <v>สำนักอำนวยความปลอดภัย</v>
          </cell>
          <cell r="W1296" t="str">
            <v>แพร่</v>
          </cell>
          <cell r="X1296" t="str">
            <v/>
          </cell>
          <cell r="Y1296">
            <v>1056821.6599999999</v>
          </cell>
          <cell r="Z1296">
            <v>1</v>
          </cell>
          <cell r="AA1296" t="str">
            <v>แห่ง</v>
          </cell>
          <cell r="AB1296" t="str">
            <v>-</v>
          </cell>
          <cell r="AC1296" t="str">
            <v>0</v>
          </cell>
          <cell r="AD1296" t="str">
            <v>-</v>
          </cell>
          <cell r="AE1296" t="str">
            <v>-</v>
          </cell>
          <cell r="AF1296" t="str">
            <v>0</v>
          </cell>
          <cell r="AG1296" t="str">
            <v>-</v>
          </cell>
          <cell r="AH1296" t="str">
            <v>8 ม.ค. 2567</v>
          </cell>
          <cell r="AI1296" t="str">
            <v>28 ธ.ค. 2566</v>
          </cell>
          <cell r="AJ1296" t="str">
            <v>16 ม.ค. 2567</v>
          </cell>
          <cell r="AK1296" t="str">
            <v>18 ม.ค. 2567</v>
          </cell>
          <cell r="AL1296">
            <v>2</v>
          </cell>
          <cell r="AM1296">
            <v>2</v>
          </cell>
          <cell r="AN1296">
            <v>2</v>
          </cell>
          <cell r="AO1296">
            <v>2</v>
          </cell>
          <cell r="AP1296" t="str">
            <v>0105537047071</v>
          </cell>
          <cell r="AQ1296" t="str">
            <v>66129208372</v>
          </cell>
          <cell r="AR1296" t="str">
            <v>บจก.สายรักไทย (1994)</v>
          </cell>
          <cell r="AS1296" t="str">
            <v/>
          </cell>
          <cell r="AT1296">
            <v>1047500</v>
          </cell>
          <cell r="AU1296">
            <v>1047500</v>
          </cell>
          <cell r="AV1296" t="str">
            <v/>
          </cell>
          <cell r="AW1296" t="str">
            <v>พร.12/2567</v>
          </cell>
          <cell r="AX1296" t="str">
            <v>9 ก.พ. 2567</v>
          </cell>
          <cell r="AY1296" t="str">
            <v>10 ก.พ. 2567</v>
          </cell>
          <cell r="AZ1296" t="str">
            <v>19 เม.ย. 2567</v>
          </cell>
          <cell r="BA1296">
            <v>70</v>
          </cell>
          <cell r="BB1296" t="str">
            <v>คมสันต์ คำหล้าทราย</v>
          </cell>
          <cell r="BC1296">
            <v>1047500</v>
          </cell>
          <cell r="BD1296">
            <v>1047500</v>
          </cell>
          <cell r="BF1296">
            <v>500</v>
          </cell>
          <cell r="BG1296">
            <v>9321.6599999999162</v>
          </cell>
          <cell r="BI1296" t="str">
            <v xml:space="preserve"> 2 ก.พ.67</v>
          </cell>
          <cell r="BJ1296">
            <v>0.8820466454103445</v>
          </cell>
        </row>
        <row r="1297">
          <cell r="A1297" t="str">
            <v>ปรับปรุงจุดเสี่ยงจุดอันตราย ถนนสาย พร.4009 แยกทางหลวงหมายเลข 1023 - บ้านวังหลวง  อ.ลอง, หนองม่วงไข่ จ.แพร่</v>
          </cell>
          <cell r="C1297" t="str">
            <v>2567</v>
          </cell>
          <cell r="D1297" t="str">
            <v>โครงการอำนวยความปลอดภัยสนับสนุนด้านคมนาคมและระบบโลจิสติกส์</v>
          </cell>
          <cell r="E1297" t="str">
            <v>ปรับปรุงจุดเสี่ยงจุดอันตราย</v>
          </cell>
          <cell r="F1297" t="str">
            <v>รายการปีเดียว ราคาต่อหน่วยต่ำกว่า 10 ล้านบาท (พลางก่อน1)</v>
          </cell>
          <cell r="G1297" t="str">
            <v>วิธี e-Bidding</v>
          </cell>
          <cell r="H1297" t="str">
            <v>ปรับปรุงจุดเสี่ยงจุดอันตราย</v>
          </cell>
          <cell r="I1297" t="str">
            <v>08007190061703210378</v>
          </cell>
          <cell r="J1297" t="str">
            <v>ลอง</v>
          </cell>
          <cell r="K1297" t="str">
            <v>แพร่</v>
          </cell>
          <cell r="L1297">
            <v>1</v>
          </cell>
          <cell r="M1297" t="str">
            <v>แห่ง</v>
          </cell>
          <cell r="N1297" t="str">
            <v>13 ธ.ค. 2566</v>
          </cell>
          <cell r="O1297" t="str">
            <v/>
          </cell>
          <cell r="P1297">
            <v>4500000</v>
          </cell>
          <cell r="Q1297">
            <v>4500000</v>
          </cell>
          <cell r="R1297" t="str">
            <v>ลงนามในสัญญา</v>
          </cell>
          <cell r="S1297" t="str">
            <v/>
          </cell>
          <cell r="T1297" t="str">
            <v>สำนักงานทางหลวงชนบทที่ 17 (เชียงราย)</v>
          </cell>
          <cell r="U1297" t="str">
            <v>แขวงทางหลวงชนบทแพร่</v>
          </cell>
          <cell r="V1297" t="str">
            <v>สำนักอำนวยความปลอดภัย</v>
          </cell>
          <cell r="W1297" t="str">
            <v>แพร่</v>
          </cell>
          <cell r="X1297" t="str">
            <v/>
          </cell>
          <cell r="Y1297">
            <v>4502059.84</v>
          </cell>
          <cell r="Z1297">
            <v>1</v>
          </cell>
          <cell r="AA1297" t="str">
            <v>แห่ง</v>
          </cell>
          <cell r="AB1297" t="str">
            <v>-</v>
          </cell>
          <cell r="AC1297" t="str">
            <v>0</v>
          </cell>
          <cell r="AD1297" t="str">
            <v>-</v>
          </cell>
          <cell r="AE1297" t="str">
            <v>-</v>
          </cell>
          <cell r="AF1297" t="str">
            <v>0</v>
          </cell>
          <cell r="AG1297" t="str">
            <v>-</v>
          </cell>
          <cell r="AH1297" t="str">
            <v>8 ม.ค. 2567</v>
          </cell>
          <cell r="AI1297" t="str">
            <v>28 ธ.ค. 2566</v>
          </cell>
          <cell r="AJ1297" t="str">
            <v>16 ม.ค. 2567</v>
          </cell>
          <cell r="AK1297" t="str">
            <v>18 ม.ค. 2567</v>
          </cell>
          <cell r="AL1297">
            <v>3</v>
          </cell>
          <cell r="AM1297">
            <v>3</v>
          </cell>
          <cell r="AN1297">
            <v>3</v>
          </cell>
          <cell r="AO1297">
            <v>3</v>
          </cell>
          <cell r="AP1297" t="str">
            <v>0523551000579</v>
          </cell>
          <cell r="AQ1297" t="str">
            <v>66129208508</v>
          </cell>
          <cell r="AR1297" t="str">
            <v>หจก.ลำปางภาณุภัทร์ก่อสร้าง 2008</v>
          </cell>
          <cell r="AS1297" t="str">
            <v/>
          </cell>
          <cell r="AT1297">
            <v>4496000</v>
          </cell>
          <cell r="AU1297">
            <v>4496000</v>
          </cell>
          <cell r="AV1297" t="str">
            <v/>
          </cell>
          <cell r="AW1297" t="str">
            <v>พร.13/2567</v>
          </cell>
          <cell r="AX1297" t="str">
            <v>9 ก.พ. 2567</v>
          </cell>
          <cell r="AY1297" t="str">
            <v>10 ก.พ. 2567</v>
          </cell>
          <cell r="AZ1297" t="str">
            <v>9 พ.ค. 2567</v>
          </cell>
          <cell r="BA1297">
            <v>90</v>
          </cell>
          <cell r="BB1297" t="str">
            <v>เสรี สอนจิตต์</v>
          </cell>
          <cell r="BC1297">
            <v>4496000</v>
          </cell>
          <cell r="BD1297">
            <v>4496000</v>
          </cell>
          <cell r="BF1297">
            <v>4000</v>
          </cell>
          <cell r="BG1297">
            <v>6059.839999999851</v>
          </cell>
          <cell r="BI1297" t="str">
            <v xml:space="preserve"> 2 ก.พ.67</v>
          </cell>
          <cell r="BJ1297">
            <v>0.13460149832215137</v>
          </cell>
        </row>
        <row r="1298">
          <cell r="A1298" t="str">
            <v>ปรับปรุงจุดเสี่ยงจุดอันตราย ถนนสาย พร.4004 แยกทางหลวงหมายเลข 1023 - บ้านทุ่ง  อ.สูงเม่น จ.แพร่</v>
          </cell>
          <cell r="C1298" t="str">
            <v>2567</v>
          </cell>
          <cell r="D1298" t="str">
            <v>โครงการอำนวยความปลอดภัยสนับสนุนด้านคมนาคมและระบบโลจิสติกส์</v>
          </cell>
          <cell r="E1298" t="str">
            <v>ปรับปรุงจุดเสี่ยงจุดอันตราย</v>
          </cell>
          <cell r="F1298" t="str">
            <v>รายการปีเดียว ราคาต่อหน่วยต่ำกว่า 10 ล้านบาท (พลางก่อน1)</v>
          </cell>
          <cell r="G1298" t="str">
            <v>วิธี e-Bidding</v>
          </cell>
          <cell r="H1298" t="str">
            <v>ปรับปรุงจุดเสี่ยงจุดอันตราย</v>
          </cell>
          <cell r="I1298" t="str">
            <v>08007190061703210378</v>
          </cell>
          <cell r="J1298" t="str">
            <v>สูงเม่น</v>
          </cell>
          <cell r="K1298" t="str">
            <v>แพร่</v>
          </cell>
          <cell r="L1298">
            <v>1</v>
          </cell>
          <cell r="M1298" t="str">
            <v>แห่ง</v>
          </cell>
          <cell r="N1298" t="str">
            <v>26 ต.ค. 2566</v>
          </cell>
          <cell r="O1298" t="str">
            <v/>
          </cell>
          <cell r="P1298">
            <v>1540000</v>
          </cell>
          <cell r="Q1298">
            <v>1540000</v>
          </cell>
          <cell r="R1298" t="str">
            <v>ลงนามในสัญญา</v>
          </cell>
          <cell r="S1298" t="str">
            <v/>
          </cell>
          <cell r="T1298" t="str">
            <v>สำนักงานทางหลวงชนบทที่ 17 (เชียงราย)</v>
          </cell>
          <cell r="U1298" t="str">
            <v>แขวงทางหลวงชนบทแพร่</v>
          </cell>
          <cell r="V1298" t="str">
            <v>สำนักอำนวยความปลอดภัย</v>
          </cell>
          <cell r="W1298" t="str">
            <v>แพร่</v>
          </cell>
          <cell r="X1298" t="str">
            <v/>
          </cell>
          <cell r="Y1298">
            <v>1543156.41</v>
          </cell>
          <cell r="Z1298">
            <v>1</v>
          </cell>
          <cell r="AA1298" t="str">
            <v>แห่ง</v>
          </cell>
          <cell r="AB1298" t="str">
            <v>-</v>
          </cell>
          <cell r="AC1298" t="str">
            <v>0.00</v>
          </cell>
          <cell r="AD1298" t="str">
            <v>แห่ง</v>
          </cell>
          <cell r="AE1298" t="str">
            <v>-</v>
          </cell>
          <cell r="AF1298" t="str">
            <v>0.00</v>
          </cell>
          <cell r="AG1298" t="str">
            <v>แห่ง</v>
          </cell>
          <cell r="AH1298" t="str">
            <v>21 พ.ย. 2566</v>
          </cell>
          <cell r="AI1298" t="str">
            <v>15 พ.ย. 2566</v>
          </cell>
          <cell r="AJ1298" t="str">
            <v>29 พ.ย. 2566</v>
          </cell>
          <cell r="AK1298" t="str">
            <v>29 พ.ย. 2566</v>
          </cell>
          <cell r="AL1298">
            <v>3</v>
          </cell>
          <cell r="AM1298">
            <v>3</v>
          </cell>
          <cell r="AN1298">
            <v>3</v>
          </cell>
          <cell r="AO1298">
            <v>3</v>
          </cell>
          <cell r="AP1298" t="str">
            <v>0105537047071</v>
          </cell>
          <cell r="AR1298" t="str">
            <v>บจก.สายรักไทย (1994)</v>
          </cell>
          <cell r="AS1298" t="str">
            <v/>
          </cell>
          <cell r="AT1298">
            <v>1538000</v>
          </cell>
          <cell r="AU1298">
            <v>1538000</v>
          </cell>
          <cell r="AV1298" t="str">
            <v/>
          </cell>
          <cell r="AW1298" t="str">
            <v>พร.3/2567</v>
          </cell>
          <cell r="AX1298" t="str">
            <v>8 ม.ค. 2567</v>
          </cell>
          <cell r="AY1298" t="str">
            <v>9 ม.ค. 2567</v>
          </cell>
          <cell r="AZ1298" t="str">
            <v>28 มี.ค. 2567</v>
          </cell>
          <cell r="BA1298">
            <v>80</v>
          </cell>
          <cell r="BB1298" t="str">
            <v>คมสันต์ คำหล้าทราย</v>
          </cell>
          <cell r="BC1298">
            <v>1538000</v>
          </cell>
          <cell r="BD1298">
            <v>1538000</v>
          </cell>
          <cell r="BF1298">
            <v>2000</v>
          </cell>
          <cell r="BG1298">
            <v>5156.4099999999162</v>
          </cell>
          <cell r="BI1298" t="str">
            <v xml:space="preserve"> 2 ก.พ.67</v>
          </cell>
          <cell r="BJ1298">
            <v>0.33414694496197678</v>
          </cell>
        </row>
        <row r="1299">
          <cell r="A1299" t="str">
            <v>ปรับปรุงจุดเสี่ยงจุดอันตราย ถนนสาย พร.3005 แยกทางหลวงหมายเลข 103 - บ้านศรีมูลเรือง  อ.สอง จ.แพร่</v>
          </cell>
          <cell r="C1299" t="str">
            <v>2567</v>
          </cell>
          <cell r="D1299" t="str">
            <v>โครงการอำนวยความปลอดภัยสนับสนุนด้านคมนาคมและระบบโลจิสติกส์</v>
          </cell>
          <cell r="E1299" t="str">
            <v>ปรับปรุงจุดเสี่ยงจุดอันตราย</v>
          </cell>
          <cell r="F1299" t="str">
            <v>รายการปีเดียว ราคาต่อหน่วยต่ำกว่า 10 ล้านบาท (พลางก่อน1)</v>
          </cell>
          <cell r="G1299" t="str">
            <v>วิธี e-Bidding</v>
          </cell>
          <cell r="H1299" t="str">
            <v>ปรับปรุงจุดเสี่ยงจุดอันตราย</v>
          </cell>
          <cell r="I1299" t="str">
            <v>08007190061703210378</v>
          </cell>
          <cell r="J1299" t="str">
            <v>สอง</v>
          </cell>
          <cell r="K1299" t="str">
            <v>แพร่</v>
          </cell>
          <cell r="L1299">
            <v>1</v>
          </cell>
          <cell r="M1299" t="str">
            <v>แห่ง</v>
          </cell>
          <cell r="N1299" t="str">
            <v>26 ต.ค. 2566</v>
          </cell>
          <cell r="O1299" t="str">
            <v/>
          </cell>
          <cell r="P1299">
            <v>1189000</v>
          </cell>
          <cell r="Q1299">
            <v>1189000</v>
          </cell>
          <cell r="R1299" t="str">
            <v>ลงนามในสัญญา</v>
          </cell>
          <cell r="S1299" t="str">
            <v/>
          </cell>
          <cell r="T1299" t="str">
            <v>สำนักงานทางหลวงชนบทที่ 17 (เชียงราย)</v>
          </cell>
          <cell r="U1299" t="str">
            <v>แขวงทางหลวงชนบทแพร่</v>
          </cell>
          <cell r="V1299" t="str">
            <v>สำนักอำนวยความปลอดภัย</v>
          </cell>
          <cell r="W1299" t="str">
            <v>แพร่</v>
          </cell>
          <cell r="X1299" t="str">
            <v/>
          </cell>
          <cell r="Y1299">
            <v>1190500.52</v>
          </cell>
          <cell r="Z1299">
            <v>1</v>
          </cell>
          <cell r="AA1299" t="str">
            <v>แห่ง</v>
          </cell>
          <cell r="AB1299" t="str">
            <v>-</v>
          </cell>
          <cell r="AC1299" t="str">
            <v>0</v>
          </cell>
          <cell r="AD1299" t="str">
            <v>แห่ง</v>
          </cell>
          <cell r="AE1299" t="str">
            <v>-</v>
          </cell>
          <cell r="AF1299" t="str">
            <v>0</v>
          </cell>
          <cell r="AG1299" t="str">
            <v>แห่ง</v>
          </cell>
          <cell r="AH1299" t="str">
            <v>21 พ.ย. 2566</v>
          </cell>
          <cell r="AI1299" t="str">
            <v>15 พ.ย. 2566</v>
          </cell>
          <cell r="AJ1299" t="str">
            <v>29 พ.ย. 2566</v>
          </cell>
          <cell r="AK1299" t="str">
            <v>29 พ.ย. 2566</v>
          </cell>
          <cell r="AL1299">
            <v>3</v>
          </cell>
          <cell r="AM1299">
            <v>3</v>
          </cell>
          <cell r="AN1299">
            <v>3</v>
          </cell>
          <cell r="AO1299">
            <v>3</v>
          </cell>
          <cell r="AP1299" t="str">
            <v>0105550104490</v>
          </cell>
          <cell r="AR1299" t="str">
            <v xml:space="preserve">บจก.อินโน ซีสเต็มวัน </v>
          </cell>
          <cell r="AS1299" t="str">
            <v/>
          </cell>
          <cell r="AT1299">
            <v>1185500</v>
          </cell>
          <cell r="AU1299">
            <v>1185500</v>
          </cell>
          <cell r="AV1299" t="str">
            <v/>
          </cell>
          <cell r="AW1299" t="str">
            <v>พร.1/2567</v>
          </cell>
          <cell r="AX1299" t="str">
            <v>8 ม.ค. 2567</v>
          </cell>
          <cell r="AY1299" t="str">
            <v>10 ม.ค. 2567</v>
          </cell>
          <cell r="AZ1299" t="str">
            <v>18 มี.ค. 2567</v>
          </cell>
          <cell r="BA1299">
            <v>70</v>
          </cell>
          <cell r="BB1299" t="str">
            <v>คมสันต์ คำหล้าทราย</v>
          </cell>
          <cell r="BC1299">
            <v>1185500</v>
          </cell>
          <cell r="BD1299">
            <v>1185500</v>
          </cell>
          <cell r="BF1299">
            <v>3500</v>
          </cell>
          <cell r="BG1299">
            <v>5000.5200000000186</v>
          </cell>
          <cell r="BI1299" t="str">
            <v xml:space="preserve"> 2 ก.พ.67</v>
          </cell>
          <cell r="BJ1299">
            <v>0.42003509582675519</v>
          </cell>
        </row>
        <row r="1300">
          <cell r="A1300" t="str">
            <v>ปรับปรุงจุดเสี่ยงจุดอันตราย ถนนสาย พร.4022 แยกทางหลวงหมายเลข 1022 - บ้านหัวฝาย  อ.เมือง จ.แพร่</v>
          </cell>
          <cell r="C1300" t="str">
            <v>2567</v>
          </cell>
          <cell r="D1300" t="str">
            <v>โครงการอำนวยความปลอดภัยสนับสนุนด้านคมนาคมและระบบโลจิสติกส์</v>
          </cell>
          <cell r="E1300" t="str">
            <v>ปรับปรุงจุดเสี่ยงจุดอันตราย</v>
          </cell>
          <cell r="F1300" t="str">
            <v>รายการปีเดียว ราคาต่อหน่วยต่ำกว่า 10 ล้านบาท (พลางก่อน1)</v>
          </cell>
          <cell r="G1300" t="str">
            <v>วิธี e-Bidding</v>
          </cell>
          <cell r="H1300" t="str">
            <v>ปรับปรุงจุดเสี่ยงจุดอันตราย</v>
          </cell>
          <cell r="I1300" t="str">
            <v>08007190061703210378</v>
          </cell>
          <cell r="J1300" t="str">
            <v>เมือง</v>
          </cell>
          <cell r="K1300" t="str">
            <v>แพร่</v>
          </cell>
          <cell r="L1300">
            <v>2</v>
          </cell>
          <cell r="M1300" t="str">
            <v>แห่ง</v>
          </cell>
          <cell r="N1300" t="str">
            <v>26 ต.ค. 2566</v>
          </cell>
          <cell r="O1300" t="str">
            <v/>
          </cell>
          <cell r="P1300">
            <v>929000</v>
          </cell>
          <cell r="Q1300">
            <v>929000</v>
          </cell>
          <cell r="R1300" t="str">
            <v>ลงนามในสัญญา</v>
          </cell>
          <cell r="S1300" t="str">
            <v/>
          </cell>
          <cell r="T1300" t="str">
            <v>สำนักงานทางหลวงชนบทที่ 17 (เชียงราย)</v>
          </cell>
          <cell r="U1300" t="str">
            <v>แขวงทางหลวงชนบทแพร่</v>
          </cell>
          <cell r="V1300" t="str">
            <v>สำนักอำนวยความปลอดภัย</v>
          </cell>
          <cell r="W1300" t="str">
            <v>แพร่</v>
          </cell>
          <cell r="X1300" t="str">
            <v/>
          </cell>
          <cell r="Y1300">
            <v>929000</v>
          </cell>
          <cell r="Z1300">
            <v>2</v>
          </cell>
          <cell r="AA1300" t="str">
            <v>แห่ง</v>
          </cell>
          <cell r="AB1300" t="str">
            <v>-</v>
          </cell>
          <cell r="AC1300" t="str">
            <v>0.00</v>
          </cell>
          <cell r="AD1300" t="str">
            <v>-</v>
          </cell>
          <cell r="AE1300" t="str">
            <v>-</v>
          </cell>
          <cell r="AF1300" t="str">
            <v>0.00</v>
          </cell>
          <cell r="AG1300" t="str">
            <v>-</v>
          </cell>
          <cell r="AH1300" t="str">
            <v>21 พ.ย. 2566</v>
          </cell>
          <cell r="AI1300" t="str">
            <v>15 พ.ย. 2566</v>
          </cell>
          <cell r="AJ1300" t="str">
            <v>29 พ.ย. 2566</v>
          </cell>
          <cell r="AK1300" t="str">
            <v>29 พ.ย. 2566</v>
          </cell>
          <cell r="AL1300">
            <v>2</v>
          </cell>
          <cell r="AM1300">
            <v>2</v>
          </cell>
          <cell r="AN1300">
            <v>2</v>
          </cell>
          <cell r="AO1300">
            <v>2</v>
          </cell>
          <cell r="AP1300" t="str">
            <v>0523551000579</v>
          </cell>
          <cell r="AR1300" t="str">
            <v>หจก.ลำปางภาณุภัทร์ก่อสร้าง 2008</v>
          </cell>
          <cell r="AS1300" t="str">
            <v/>
          </cell>
          <cell r="AT1300">
            <v>925000</v>
          </cell>
          <cell r="AU1300">
            <v>925000</v>
          </cell>
          <cell r="AV1300" t="str">
            <v/>
          </cell>
          <cell r="AW1300" t="str">
            <v>พร.2/2567</v>
          </cell>
          <cell r="AX1300" t="str">
            <v>8 ม.ค. 2567</v>
          </cell>
          <cell r="AY1300" t="str">
            <v>9 ม.ค. 2567</v>
          </cell>
          <cell r="AZ1300" t="str">
            <v>18 มี.ค. 2567</v>
          </cell>
          <cell r="BA1300">
            <v>70</v>
          </cell>
          <cell r="BB1300" t="str">
            <v>คมสันต์ คำหล้าทราย</v>
          </cell>
          <cell r="BC1300">
            <v>925000</v>
          </cell>
          <cell r="BD1300">
            <v>925000</v>
          </cell>
          <cell r="BF1300">
            <v>4000</v>
          </cell>
          <cell r="BG1300">
            <v>4000</v>
          </cell>
          <cell r="BI1300" t="str">
            <v xml:space="preserve"> 2 ก.พ.67</v>
          </cell>
          <cell r="BJ1300">
            <v>0.43057050592034446</v>
          </cell>
        </row>
        <row r="1301">
          <cell r="A1301" t="str">
            <v>เพิ่มประสิทธิภาพความปลอดภัย ถนนสาย พร.5031 แยกทางหลวงชนบท พร.3023 - แยกทางหลวงชนบท พร.4016  อ.สอง จ.แพร่</v>
          </cell>
          <cell r="C1301" t="str">
            <v>2567</v>
          </cell>
          <cell r="D1301" t="str">
            <v>โครงการอำนวยความปลอดภัยสนับสนุนด้านคมนาคมและระบบโลจิสติกส์</v>
          </cell>
          <cell r="E1301" t="str">
            <v>เพิ่มประสิทธิภาพความปลอดภัย</v>
          </cell>
          <cell r="F1301" t="str">
            <v>รายการปีเดียว ราคาต่อหน่วยต่ำกว่า 10 ล้านบาท (พลางก่อน1)</v>
          </cell>
          <cell r="G1301" t="str">
            <v>วิธี e-Bidding</v>
          </cell>
          <cell r="H1301" t="str">
            <v>เพิ่มประสิทธิภาพความปลอดภัย</v>
          </cell>
          <cell r="I1301" t="str">
            <v>08007190061703210378</v>
          </cell>
          <cell r="J1301" t="str">
            <v>สอง</v>
          </cell>
          <cell r="K1301" t="str">
            <v>แพร่</v>
          </cell>
          <cell r="L1301">
            <v>1</v>
          </cell>
          <cell r="M1301" t="str">
            <v>แห่ง</v>
          </cell>
          <cell r="N1301" t="str">
            <v>13 ธ.ค. 2566</v>
          </cell>
          <cell r="O1301" t="str">
            <v/>
          </cell>
          <cell r="P1301">
            <v>5502000</v>
          </cell>
          <cell r="Q1301">
            <v>5502000</v>
          </cell>
          <cell r="R1301" t="str">
            <v>ลงนามในสัญญา</v>
          </cell>
          <cell r="S1301" t="str">
            <v/>
          </cell>
          <cell r="T1301" t="str">
            <v>สำนักงานทางหลวงชนบทที่ 17 (เชียงราย)</v>
          </cell>
          <cell r="U1301" t="str">
            <v>แขวงทางหลวงชนบทแพร่</v>
          </cell>
          <cell r="V1301" t="str">
            <v>สำนักอำนวยความปลอดภัย</v>
          </cell>
          <cell r="W1301" t="str">
            <v>แพร่</v>
          </cell>
          <cell r="X1301" t="str">
            <v/>
          </cell>
          <cell r="Y1301">
            <v>5509738.5700000003</v>
          </cell>
          <cell r="Z1301">
            <v>1</v>
          </cell>
          <cell r="AA1301" t="str">
            <v>แห่ง</v>
          </cell>
          <cell r="AB1301" t="str">
            <v>-</v>
          </cell>
          <cell r="AC1301" t="str">
            <v>0</v>
          </cell>
          <cell r="AD1301" t="str">
            <v>-</v>
          </cell>
          <cell r="AE1301" t="str">
            <v>-</v>
          </cell>
          <cell r="AF1301" t="str">
            <v>0</v>
          </cell>
          <cell r="AG1301" t="str">
            <v>-</v>
          </cell>
          <cell r="AH1301" t="str">
            <v>8 ม.ค. 2567</v>
          </cell>
          <cell r="AI1301" t="str">
            <v>28 ธ.ค. 2566</v>
          </cell>
          <cell r="AJ1301" t="str">
            <v>23 ม.ค. 2567</v>
          </cell>
          <cell r="AK1301" t="str">
            <v>26 ม.ค. 2567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 t="str">
            <v>0105521003516</v>
          </cell>
          <cell r="AR1301" t="str">
            <v>บจก.ถาวรพัฒนา</v>
          </cell>
          <cell r="AS1301" t="str">
            <v/>
          </cell>
          <cell r="AT1301">
            <v>5491000</v>
          </cell>
          <cell r="AU1301">
            <v>5491000</v>
          </cell>
          <cell r="AV1301" t="str">
            <v/>
          </cell>
          <cell r="AW1301" t="str">
            <v>พร.17/2567</v>
          </cell>
          <cell r="AX1301" t="str">
            <v>19 ก.พ. 2567</v>
          </cell>
          <cell r="AY1301" t="str">
            <v>20 ก.พ. 2567</v>
          </cell>
          <cell r="AZ1301" t="str">
            <v>19 พ.ค. 2567</v>
          </cell>
          <cell r="BA1301">
            <v>90</v>
          </cell>
          <cell r="BB1301" t="str">
            <v>คมสันต์ คำหล้าทราย</v>
          </cell>
          <cell r="BC1301">
            <v>5491000</v>
          </cell>
          <cell r="BD1301">
            <v>5491000</v>
          </cell>
          <cell r="BF1301">
            <v>11000</v>
          </cell>
          <cell r="BG1301">
            <v>18738.570000000298</v>
          </cell>
          <cell r="BI1301" t="str">
            <v xml:space="preserve"> 2 ก.พ.67</v>
          </cell>
          <cell r="BJ1301">
            <v>0.34009907660646588</v>
          </cell>
        </row>
        <row r="1302">
          <cell r="A1302" t="str">
            <v>เครื่องตัดหญ้า แบบข้อแข็ง แขวงทางหลวงชนบทเชียงราย  จ.เชียงราย</v>
          </cell>
          <cell r="C1302" t="str">
            <v>2567</v>
          </cell>
          <cell r="D1302" t="str">
            <v>ผลผลิตโครงข่ายทางหลวงชนบทได้รับการบำรุงรักษา</v>
          </cell>
          <cell r="E1302" t="str">
            <v>บำรุงรักษาทางหลวงชนบท</v>
          </cell>
          <cell r="F1302" t="str">
            <v>รายการปีเดียว ราคาต่อหน่วยต่ำกว่า 1 ล้านบาท (พลางก่อน1)</v>
          </cell>
          <cell r="G1302" t="str">
            <v>วิธีเฉพาะเจาะจง</v>
          </cell>
          <cell r="H1302" t="str">
            <v>ครุภัณฑ์</v>
          </cell>
          <cell r="I1302" t="str">
            <v>08007280004703110217</v>
          </cell>
          <cell r="K1302" t="str">
            <v>เชียงราย</v>
          </cell>
          <cell r="L1302">
            <v>8</v>
          </cell>
          <cell r="M1302" t="str">
            <v>เครื่อง</v>
          </cell>
          <cell r="N1302" t="str">
            <v>1 พ.ย. 2566</v>
          </cell>
          <cell r="O1302" t="str">
            <v/>
          </cell>
          <cell r="P1302">
            <v>76000</v>
          </cell>
          <cell r="Q1302">
            <v>76000</v>
          </cell>
          <cell r="R1302" t="str">
            <v>ลงนามในสัญญา</v>
          </cell>
          <cell r="S1302" t="str">
            <v/>
          </cell>
          <cell r="T1302" t="str">
            <v>สำนักงานทางหลวงชนบทที่ 17 (เชียงราย)</v>
          </cell>
          <cell r="U1302" t="str">
            <v>แขวงทางหลวงชนบทเชียงราย</v>
          </cell>
          <cell r="V1302" t="str">
            <v>กองแผนงาน</v>
          </cell>
          <cell r="W1302" t="str">
            <v>เชียงราย</v>
          </cell>
          <cell r="X1302" t="str">
            <v/>
          </cell>
          <cell r="Y1302">
            <v>76000</v>
          </cell>
          <cell r="Z1302">
            <v>8</v>
          </cell>
          <cell r="AA1302" t="str">
            <v>เครื่อง</v>
          </cell>
          <cell r="AC1302" t="str">
            <v>0</v>
          </cell>
          <cell r="AF1302" t="str">
            <v>0</v>
          </cell>
          <cell r="AH1302" t="str">
            <v>10 พ.ย. 2566</v>
          </cell>
          <cell r="AI1302" t="str">
            <v>-</v>
          </cell>
          <cell r="AJ1302" t="str">
            <v>9 พ.ย. 2566</v>
          </cell>
          <cell r="AK1302" t="str">
            <v>13 พ.ย. 2566</v>
          </cell>
          <cell r="AL1302">
            <v>3</v>
          </cell>
          <cell r="AM1302">
            <v>3</v>
          </cell>
          <cell r="AN1302">
            <v>3</v>
          </cell>
          <cell r="AO1302">
            <v>3</v>
          </cell>
          <cell r="AP1302" t="str">
            <v>3579900273818</v>
          </cell>
          <cell r="AR1302" t="str">
            <v>ร้าน.ร้านพลภัณฑ์เครื่อวมือไฟฟ้า</v>
          </cell>
          <cell r="AS1302" t="str">
            <v/>
          </cell>
          <cell r="AT1302">
            <v>76000</v>
          </cell>
          <cell r="AU1302">
            <v>76000</v>
          </cell>
          <cell r="AV1302" t="str">
            <v/>
          </cell>
          <cell r="AW1302" t="str">
            <v>ขทช.ชร/ซ.008/2567</v>
          </cell>
          <cell r="AX1302" t="str">
            <v>10 พ.ย. 2566</v>
          </cell>
          <cell r="AY1302" t="str">
            <v>10 พ.ย. 2566</v>
          </cell>
          <cell r="AZ1302" t="str">
            <v>17 พ.ย. 2566</v>
          </cell>
          <cell r="BA1302">
            <v>5</v>
          </cell>
          <cell r="BB1302" t="str">
            <v>พิชาญ มณฑาทอง</v>
          </cell>
          <cell r="BC1302">
            <v>76000</v>
          </cell>
          <cell r="BD1302">
            <v>76000</v>
          </cell>
          <cell r="BF1302">
            <v>0</v>
          </cell>
          <cell r="BG1302">
            <v>0</v>
          </cell>
          <cell r="BI1302" t="str">
            <v xml:space="preserve"> 2 ก.พ.67</v>
          </cell>
          <cell r="BJ1302">
            <v>0</v>
          </cell>
        </row>
        <row r="1303">
          <cell r="A1303" t="str">
            <v>งานบำรุงถนนสาย ชร.4052 แยกทางหลวงหมายเลข 1234 - บ้านหัวแม่คำ  อ.แม่ฟ้าหลวง จ.เชียงราย</v>
          </cell>
          <cell r="C1303" t="str">
            <v>2567</v>
          </cell>
          <cell r="D1303" t="str">
            <v>ผลผลิตโครงข่ายทางหลวงชนบทได้รับการบำรุงรักษา</v>
          </cell>
          <cell r="E1303" t="str">
            <v>บำรุงรักษาทางหลวงชนบท</v>
          </cell>
          <cell r="F1303" t="str">
            <v>รายการปีเดียว ราคาต่อหน่วยต่ำกว่า 10 ล้านบาท (พลางก่อน2)</v>
          </cell>
          <cell r="G1303" t="str">
            <v>วิธี e-Bidding</v>
          </cell>
          <cell r="H1303" t="str">
            <v>เสริมผิวลาดยางแอสฟัลต์คอนกรีต</v>
          </cell>
          <cell r="I1303" t="str">
            <v>08007280004703210717</v>
          </cell>
          <cell r="J1303" t="str">
            <v>แม่ฟ้าหลวง</v>
          </cell>
          <cell r="K1303" t="str">
            <v>เชียงราย</v>
          </cell>
          <cell r="L1303">
            <v>1</v>
          </cell>
          <cell r="M1303" t="str">
            <v>แห่ง</v>
          </cell>
          <cell r="N1303" t="str">
            <v>14 ธ.ค. 2566</v>
          </cell>
          <cell r="O1303" t="str">
            <v/>
          </cell>
          <cell r="P1303">
            <v>5980000</v>
          </cell>
          <cell r="Q1303">
            <v>5980000</v>
          </cell>
          <cell r="R1303" t="str">
            <v>ลงนามในสัญญา</v>
          </cell>
          <cell r="S1303" t="str">
            <v/>
          </cell>
          <cell r="T1303" t="str">
            <v>สำนักงานทางหลวงชนบทที่ 17 (เชียงราย)</v>
          </cell>
          <cell r="U1303" t="str">
            <v>แขวงทางหลวงชนบทเชียงราย</v>
          </cell>
          <cell r="V1303" t="str">
            <v>สำนักบำรุงทาง</v>
          </cell>
          <cell r="W1303" t="str">
            <v>เชียงราย</v>
          </cell>
          <cell r="X1303" t="str">
            <v/>
          </cell>
          <cell r="Y1303">
            <v>5979332.0599999996</v>
          </cell>
          <cell r="Z1303">
            <v>1</v>
          </cell>
          <cell r="AA1303" t="str">
            <v>แห่ง</v>
          </cell>
          <cell r="AB1303" t="str">
            <v>-</v>
          </cell>
          <cell r="AC1303" t="str">
            <v>0.00</v>
          </cell>
          <cell r="AD1303" t="str">
            <v>-</v>
          </cell>
          <cell r="AE1303" t="str">
            <v>-</v>
          </cell>
          <cell r="AF1303" t="str">
            <v>0.00</v>
          </cell>
          <cell r="AG1303" t="str">
            <v>-</v>
          </cell>
          <cell r="AH1303" t="str">
            <v>5 ม.ค. 2567</v>
          </cell>
          <cell r="AI1303" t="str">
            <v>28 ธ.ค. 2566</v>
          </cell>
          <cell r="AJ1303" t="str">
            <v>22 ม.ค. 2567</v>
          </cell>
          <cell r="AK1303" t="str">
            <v>25 ม.ค. 2567</v>
          </cell>
          <cell r="AL1303">
            <v>2</v>
          </cell>
          <cell r="AM1303">
            <v>2</v>
          </cell>
          <cell r="AN1303">
            <v>2</v>
          </cell>
          <cell r="AO1303">
            <v>2</v>
          </cell>
          <cell r="AP1303" t="str">
            <v>0573537000109</v>
          </cell>
          <cell r="AR1303" t="str">
            <v>หจก.แม่สายศิลา</v>
          </cell>
          <cell r="AS1303" t="str">
            <v/>
          </cell>
          <cell r="AT1303">
            <v>5959000</v>
          </cell>
          <cell r="AU1303">
            <v>5959000</v>
          </cell>
          <cell r="AV1303" t="str">
            <v/>
          </cell>
          <cell r="AW1303" t="str">
            <v>ขทช.ชร.8/2567</v>
          </cell>
          <cell r="AX1303" t="str">
            <v>21 ก.พ. 2567</v>
          </cell>
          <cell r="AY1303" t="str">
            <v>22 ก.พ. 2567</v>
          </cell>
          <cell r="AZ1303" t="str">
            <v>21 พ.ค. 2567</v>
          </cell>
          <cell r="BA1303">
            <v>90</v>
          </cell>
          <cell r="BB1303" t="str">
            <v>ดนัยวัฒน์ วงค์สารภี</v>
          </cell>
          <cell r="BC1303">
            <v>5959000</v>
          </cell>
          <cell r="BD1303">
            <v>5959000</v>
          </cell>
          <cell r="BF1303">
            <v>21000</v>
          </cell>
          <cell r="BG1303">
            <v>20332.05999999959</v>
          </cell>
          <cell r="BI1303" t="str">
            <v xml:space="preserve"> 2 ก.พ.67</v>
          </cell>
          <cell r="BJ1303">
            <v>0.34003898422058187</v>
          </cell>
        </row>
        <row r="1304">
          <cell r="A1304" t="str">
            <v>งานบำรุงถนนสาย ชร.1022 แยกทางหลวงหมายเลข 1 - บ้านหัวดอย  อ.เมือง จ.เชียงราย</v>
          </cell>
          <cell r="C1304" t="str">
            <v>2567</v>
          </cell>
          <cell r="D1304" t="str">
            <v>ผลผลิตโครงข่ายทางหลวงชนบทได้รับการบำรุงรักษา</v>
          </cell>
          <cell r="E1304" t="str">
            <v>บำรุงรักษาทางหลวงชนบท</v>
          </cell>
          <cell r="F1304" t="str">
            <v>รายการปีเดียว ราคาต่อหน่วยต่ำกว่า 10 ล้านบาท (พลางก่อน2)</v>
          </cell>
          <cell r="G1304" t="str">
            <v>วิธี e-Bidding</v>
          </cell>
          <cell r="H1304" t="str">
            <v>เสริมผิวลาดยางแอสฟัลต์คอนกรีต</v>
          </cell>
          <cell r="I1304" t="str">
            <v>08007280004703210717</v>
          </cell>
          <cell r="J1304" t="str">
            <v>เมือง</v>
          </cell>
          <cell r="K1304" t="str">
            <v>เชียงราย</v>
          </cell>
          <cell r="L1304">
            <v>1</v>
          </cell>
          <cell r="M1304" t="str">
            <v>แห่ง</v>
          </cell>
          <cell r="N1304" t="str">
            <v>14 ธ.ค. 2566</v>
          </cell>
          <cell r="O1304" t="str">
            <v/>
          </cell>
          <cell r="P1304">
            <v>5900000</v>
          </cell>
          <cell r="Q1304">
            <v>5900000</v>
          </cell>
          <cell r="R1304" t="str">
            <v>ลงนามในสัญญา</v>
          </cell>
          <cell r="S1304" t="str">
            <v/>
          </cell>
          <cell r="T1304" t="str">
            <v>สำนักงานทางหลวงชนบทที่ 17 (เชียงราย)</v>
          </cell>
          <cell r="U1304" t="str">
            <v>แขวงทางหลวงชนบทเชียงราย</v>
          </cell>
          <cell r="V1304" t="str">
            <v>สำนักบำรุงทาง</v>
          </cell>
          <cell r="W1304" t="str">
            <v>เชียงราย</v>
          </cell>
          <cell r="X1304" t="str">
            <v/>
          </cell>
          <cell r="Y1304">
            <v>5899932.5099999998</v>
          </cell>
          <cell r="Z1304">
            <v>1</v>
          </cell>
          <cell r="AA1304" t="str">
            <v>แห่ง</v>
          </cell>
          <cell r="AB1304" t="str">
            <v>-</v>
          </cell>
          <cell r="AC1304" t="str">
            <v>0.00</v>
          </cell>
          <cell r="AD1304" t="str">
            <v>-</v>
          </cell>
          <cell r="AE1304" t="str">
            <v>-</v>
          </cell>
          <cell r="AF1304" t="str">
            <v>0.00</v>
          </cell>
          <cell r="AG1304" t="str">
            <v>-</v>
          </cell>
          <cell r="AH1304" t="str">
            <v>8 ม.ค. 2567</v>
          </cell>
          <cell r="AI1304" t="str">
            <v>2 ม.ค. 2567</v>
          </cell>
          <cell r="AJ1304" t="str">
            <v>23 ม.ค. 2567</v>
          </cell>
          <cell r="AK1304" t="str">
            <v>26 ม.ค. 2567</v>
          </cell>
          <cell r="AL1304">
            <v>3</v>
          </cell>
          <cell r="AM1304">
            <v>3</v>
          </cell>
          <cell r="AN1304">
            <v>3</v>
          </cell>
          <cell r="AO1304">
            <v>3</v>
          </cell>
          <cell r="AR1304" t="str">
            <v>บริษัท หาญเจริญเอนเตอร์ไพรส์ เชียงราย จำกัด</v>
          </cell>
          <cell r="AS1304" t="str">
            <v/>
          </cell>
          <cell r="AT1304">
            <v>5890000</v>
          </cell>
          <cell r="AU1304">
            <v>5890000</v>
          </cell>
          <cell r="AV1304" t="str">
            <v/>
          </cell>
          <cell r="AW1304" t="str">
            <v>ขทช.ชร.11/2567</v>
          </cell>
          <cell r="AX1304" t="str">
            <v>21 ก.พ. 2567</v>
          </cell>
          <cell r="AY1304" t="str">
            <v>22 ก.พ. 2567</v>
          </cell>
          <cell r="AZ1304" t="str">
            <v>21 พ.ค. 2567</v>
          </cell>
          <cell r="BA1304">
            <v>90</v>
          </cell>
          <cell r="BB1304" t="str">
            <v>สมศักดิ์ ใจแซ่</v>
          </cell>
          <cell r="BC1304">
            <v>5890000</v>
          </cell>
          <cell r="BD1304">
            <v>5890000</v>
          </cell>
          <cell r="BF1304">
            <v>10000</v>
          </cell>
          <cell r="BG1304">
            <v>9932.5099999997765</v>
          </cell>
          <cell r="BI1304" t="str">
            <v xml:space="preserve"> 2 ก.พ.67</v>
          </cell>
          <cell r="BJ1304">
            <v>0.16834955286632214</v>
          </cell>
        </row>
        <row r="1305">
          <cell r="A1305" t="str">
            <v>งานบำรุงถนนสาย ชร.1042 แยกทางหลวงหมายเลข 1 -บ้านด้าย  อ.แม่สาย จ.เชียงราย</v>
          </cell>
          <cell r="C1305" t="str">
            <v>2567</v>
          </cell>
          <cell r="D1305" t="str">
            <v>ผลผลิตโครงข่ายทางหลวงชนบทได้รับการบำรุงรักษา</v>
          </cell>
          <cell r="E1305" t="str">
            <v>บำรุงรักษาทางหลวงชนบท</v>
          </cell>
          <cell r="F1305" t="str">
            <v>รายการปีเดียว ราคาต่อหน่วยต่ำกว่า 10 ล้านบาท (พลางก่อน2)</v>
          </cell>
          <cell r="G1305" t="str">
            <v>วิธี e-Bidding</v>
          </cell>
          <cell r="H1305" t="str">
            <v>เสริมผิวลาดยางแอสฟัลต์คอนกรีต</v>
          </cell>
          <cell r="I1305" t="str">
            <v>08007280004703210717</v>
          </cell>
          <cell r="J1305" t="str">
            <v>แม่สาย</v>
          </cell>
          <cell r="K1305" t="str">
            <v>เชียงราย</v>
          </cell>
          <cell r="L1305">
            <v>1</v>
          </cell>
          <cell r="M1305" t="str">
            <v>แห่ง</v>
          </cell>
          <cell r="N1305" t="str">
            <v>14 ธ.ค. 2566</v>
          </cell>
          <cell r="O1305" t="str">
            <v/>
          </cell>
          <cell r="P1305">
            <v>5850000</v>
          </cell>
          <cell r="Q1305">
            <v>5850000</v>
          </cell>
          <cell r="R1305" t="str">
            <v>ลงนามในสัญญา</v>
          </cell>
          <cell r="S1305" t="str">
            <v/>
          </cell>
          <cell r="T1305" t="str">
            <v>สำนักงานทางหลวงชนบทที่ 17 (เชียงราย)</v>
          </cell>
          <cell r="U1305" t="str">
            <v>แขวงทางหลวงชนบทเชียงราย</v>
          </cell>
          <cell r="V1305" t="str">
            <v>สำนักบำรุงทาง</v>
          </cell>
          <cell r="W1305" t="str">
            <v>เชียงราย</v>
          </cell>
          <cell r="X1305" t="str">
            <v/>
          </cell>
          <cell r="Y1305">
            <v>5849318.4900000002</v>
          </cell>
          <cell r="Z1305">
            <v>1</v>
          </cell>
          <cell r="AA1305" t="str">
            <v>แห่ง</v>
          </cell>
          <cell r="AB1305" t="str">
            <v>-</v>
          </cell>
          <cell r="AC1305" t="str">
            <v>0.00</v>
          </cell>
          <cell r="AD1305" t="str">
            <v>-</v>
          </cell>
          <cell r="AE1305" t="str">
            <v>-</v>
          </cell>
          <cell r="AF1305" t="str">
            <v>0.00</v>
          </cell>
          <cell r="AG1305" t="str">
            <v>-</v>
          </cell>
          <cell r="AH1305" t="str">
            <v>8 ม.ค. 2567</v>
          </cell>
          <cell r="AI1305" t="str">
            <v>2 ม.ค. 2567</v>
          </cell>
          <cell r="AJ1305" t="str">
            <v>23 ม.ค. 2567</v>
          </cell>
          <cell r="AK1305" t="str">
            <v>26 ม.ค. 2567</v>
          </cell>
          <cell r="AL1305">
            <v>3</v>
          </cell>
          <cell r="AM1305">
            <v>3</v>
          </cell>
          <cell r="AN1305">
            <v>3</v>
          </cell>
          <cell r="AO1305">
            <v>3</v>
          </cell>
          <cell r="AP1305" t="str">
            <v>0573514000099</v>
          </cell>
          <cell r="AR1305" t="str">
            <v>หจก.พัฒนานุภาพก่อสร้าง</v>
          </cell>
          <cell r="AS1305" t="str">
            <v/>
          </cell>
          <cell r="AT1305">
            <v>5835000</v>
          </cell>
          <cell r="AU1305">
            <v>5835000</v>
          </cell>
          <cell r="AV1305" t="str">
            <v/>
          </cell>
          <cell r="AW1305" t="str">
            <v>ขทช.ชร.10/2567</v>
          </cell>
          <cell r="AX1305" t="str">
            <v>21 ก.พ. 2567</v>
          </cell>
          <cell r="AY1305" t="str">
            <v>22 ก.พ. 2567</v>
          </cell>
          <cell r="AZ1305" t="str">
            <v>20 มิ.ย. 2567</v>
          </cell>
          <cell r="BA1305">
            <v>120</v>
          </cell>
          <cell r="BB1305" t="str">
            <v>นิกรณ์ เจริญเกษ</v>
          </cell>
          <cell r="BC1305">
            <v>5835000</v>
          </cell>
          <cell r="BD1305">
            <v>5835000</v>
          </cell>
          <cell r="BF1305">
            <v>15000</v>
          </cell>
          <cell r="BG1305">
            <v>14318.490000000224</v>
          </cell>
          <cell r="BI1305" t="str">
            <v xml:space="preserve"> 2 ก.พ.67</v>
          </cell>
          <cell r="BJ1305">
            <v>0.24478903011486083</v>
          </cell>
        </row>
        <row r="1306">
          <cell r="A1306" t="str">
            <v>งานบำรุง ชร.021 สะพานข้ามลำน้ำอิง  อ.เทิง จ.เชียงราย</v>
          </cell>
          <cell r="C1306" t="str">
            <v>2567</v>
          </cell>
          <cell r="D1306" t="str">
            <v>ผลผลิตโครงข่ายทางหลวงชนบทได้รับการบำรุงรักษา</v>
          </cell>
          <cell r="E1306" t="str">
            <v>บำรุงรักษาทางหลวงชนบท</v>
          </cell>
          <cell r="F1306" t="str">
            <v>รายการปีเดียว ราคาต่อหน่วยต่ำกว่า 10 ล้านบาท (พลางก่อน2)</v>
          </cell>
          <cell r="G1306" t="str">
            <v>วิธี e-Bidding</v>
          </cell>
          <cell r="H1306" t="str">
            <v>งานเสริมผิวลาดยางถนนเชิงลาด</v>
          </cell>
          <cell r="I1306" t="str">
            <v>08007280004703210717</v>
          </cell>
          <cell r="J1306" t="str">
            <v>เทิง</v>
          </cell>
          <cell r="K1306" t="str">
            <v>เชียงราย</v>
          </cell>
          <cell r="L1306">
            <v>1</v>
          </cell>
          <cell r="M1306" t="str">
            <v>แห่ง</v>
          </cell>
          <cell r="N1306" t="str">
            <v>14 ธ.ค. 2566</v>
          </cell>
          <cell r="O1306" t="str">
            <v/>
          </cell>
          <cell r="P1306">
            <v>5500000</v>
          </cell>
          <cell r="Q1306">
            <v>5500000</v>
          </cell>
          <cell r="R1306" t="str">
            <v>ลงนามในสัญญา</v>
          </cell>
          <cell r="S1306" t="str">
            <v/>
          </cell>
          <cell r="T1306" t="str">
            <v>สำนักงานทางหลวงชนบทที่ 17 (เชียงราย)</v>
          </cell>
          <cell r="U1306" t="str">
            <v>แขวงทางหลวงชนบทเชียงราย</v>
          </cell>
          <cell r="V1306" t="str">
            <v>สำนักบำรุงทาง</v>
          </cell>
          <cell r="W1306" t="str">
            <v>เชียงราย</v>
          </cell>
          <cell r="X1306" t="str">
            <v/>
          </cell>
          <cell r="Y1306">
            <v>5499996.96</v>
          </cell>
          <cell r="Z1306">
            <v>1</v>
          </cell>
          <cell r="AA1306" t="str">
            <v>แห่ง</v>
          </cell>
          <cell r="AB1306" t="str">
            <v>-</v>
          </cell>
          <cell r="AC1306" t="str">
            <v>0.00</v>
          </cell>
          <cell r="AD1306" t="str">
            <v>-</v>
          </cell>
          <cell r="AE1306" t="str">
            <v>-</v>
          </cell>
          <cell r="AF1306" t="str">
            <v>0.00</v>
          </cell>
          <cell r="AG1306" t="str">
            <v>-</v>
          </cell>
          <cell r="AH1306" t="str">
            <v>5 ม.ค. 2567</v>
          </cell>
          <cell r="AI1306" t="str">
            <v>28 ธ.ค. 2566</v>
          </cell>
          <cell r="AJ1306" t="str">
            <v>22 ม.ค. 2567</v>
          </cell>
          <cell r="AK1306" t="str">
            <v>25 ม.ค. 2567</v>
          </cell>
          <cell r="AL1306">
            <v>3</v>
          </cell>
          <cell r="AM1306">
            <v>2</v>
          </cell>
          <cell r="AN1306">
            <v>2</v>
          </cell>
          <cell r="AO1306">
            <v>2</v>
          </cell>
          <cell r="AR1306" t="str">
            <v>หจก.เชียงรายสามชัย</v>
          </cell>
          <cell r="AS1306" t="str">
            <v/>
          </cell>
          <cell r="AT1306">
            <v>5490000</v>
          </cell>
          <cell r="AU1306">
            <v>5490000</v>
          </cell>
          <cell r="AV1306" t="str">
            <v/>
          </cell>
          <cell r="AW1306" t="str">
            <v>ขทช.ชร.7/2567</v>
          </cell>
          <cell r="AX1306" t="str">
            <v>21 ก.พ. 2567</v>
          </cell>
          <cell r="AY1306" t="str">
            <v>22 ก.พ. 2567</v>
          </cell>
          <cell r="AZ1306" t="str">
            <v>21 พ.ค. 2567</v>
          </cell>
          <cell r="BA1306">
            <v>90</v>
          </cell>
          <cell r="BB1306" t="str">
            <v>สมพงษ์ ราชนาคำ</v>
          </cell>
          <cell r="BC1306">
            <v>5490000</v>
          </cell>
          <cell r="BD1306">
            <v>5490000</v>
          </cell>
          <cell r="BF1306">
            <v>10000</v>
          </cell>
          <cell r="BG1306">
            <v>9996.9599999999627</v>
          </cell>
          <cell r="BI1306" t="str">
            <v xml:space="preserve"> 2 ก.พ.67</v>
          </cell>
          <cell r="BJ1306">
            <v>0.18176300955628097</v>
          </cell>
        </row>
        <row r="1307">
          <cell r="A1307" t="str">
            <v xml:space="preserve">งานบำรุงถนนสาย ชร.1030 แยกทางหลวงหมายเลข 1 - บ้านร้องหลอด อ.พาน จ.เชียงราย (ตอนที่ 1) </v>
          </cell>
          <cell r="C1307" t="str">
            <v>2567</v>
          </cell>
          <cell r="D1307" t="str">
            <v>ผลผลิตโครงข่ายทางหลวงชนบทได้รับการบำรุงรักษา</v>
          </cell>
          <cell r="E1307" t="str">
            <v>บำรุงรักษาทางหลวงชนบท</v>
          </cell>
          <cell r="F1307" t="str">
            <v>รายการปีเดียว ราคาต่อหน่วยต่ำกว่า 10 ล้านบาท (พลางก่อน2)</v>
          </cell>
          <cell r="G1307" t="str">
            <v>วิธี e-Bidding</v>
          </cell>
          <cell r="H1307" t="str">
            <v>เสริมผิวลาดยางแอสฟัลต์คอนกรีต</v>
          </cell>
          <cell r="I1307" t="str">
            <v>08007280004703210717</v>
          </cell>
          <cell r="K1307" t="str">
            <v>เชียงราย</v>
          </cell>
          <cell r="L1307">
            <v>1</v>
          </cell>
          <cell r="M1307" t="str">
            <v>แห่ง</v>
          </cell>
          <cell r="N1307" t="str">
            <v>14 ธ.ค. 2566</v>
          </cell>
          <cell r="O1307" t="str">
            <v/>
          </cell>
          <cell r="P1307">
            <v>5750000</v>
          </cell>
          <cell r="Q1307">
            <v>5750000</v>
          </cell>
          <cell r="R1307" t="str">
            <v>ลงนามในสัญญา</v>
          </cell>
          <cell r="S1307" t="str">
            <v/>
          </cell>
          <cell r="T1307" t="str">
            <v>สำนักงานทางหลวงชนบทที่ 17 (เชียงราย)</v>
          </cell>
          <cell r="U1307" t="str">
            <v>แขวงทางหลวงชนบทเชียงราย</v>
          </cell>
          <cell r="V1307" t="str">
            <v>สำนักบำรุงทาง</v>
          </cell>
          <cell r="W1307" t="str">
            <v>เชียงราย</v>
          </cell>
          <cell r="X1307" t="str">
            <v/>
          </cell>
          <cell r="Y1307">
            <v>5749515.3700000001</v>
          </cell>
          <cell r="Z1307">
            <v>1</v>
          </cell>
          <cell r="AA1307" t="str">
            <v>แห่ง</v>
          </cell>
          <cell r="AB1307" t="str">
            <v>-</v>
          </cell>
          <cell r="AC1307" t="str">
            <v>0.00</v>
          </cell>
          <cell r="AD1307" t="str">
            <v>-</v>
          </cell>
          <cell r="AE1307" t="str">
            <v>-</v>
          </cell>
          <cell r="AF1307" t="str">
            <v>0.00</v>
          </cell>
          <cell r="AG1307" t="str">
            <v>อัน</v>
          </cell>
          <cell r="AH1307" t="str">
            <v>5 ม.ค. 2567</v>
          </cell>
          <cell r="AI1307" t="str">
            <v>28 ธ.ค. 2566</v>
          </cell>
          <cell r="AJ1307" t="str">
            <v>22 ม.ค. 2567</v>
          </cell>
          <cell r="AK1307" t="str">
            <v>25 ม.ค. 2567</v>
          </cell>
          <cell r="AL1307">
            <v>3</v>
          </cell>
          <cell r="AM1307">
            <v>3</v>
          </cell>
          <cell r="AN1307">
            <v>3</v>
          </cell>
          <cell r="AO1307">
            <v>3</v>
          </cell>
          <cell r="AR1307" t="str">
            <v>หจก.หลิ่มเซ่งพงษ์</v>
          </cell>
          <cell r="AS1307" t="str">
            <v/>
          </cell>
          <cell r="AT1307">
            <v>5730000</v>
          </cell>
          <cell r="AU1307">
            <v>5730000</v>
          </cell>
          <cell r="AV1307" t="str">
            <v/>
          </cell>
          <cell r="AW1307" t="str">
            <v>ขทช.ชร.9/2567</v>
          </cell>
          <cell r="AX1307" t="str">
            <v>21 ก.พ. 2567</v>
          </cell>
          <cell r="AY1307" t="str">
            <v>22 ก.พ. 2567</v>
          </cell>
          <cell r="AZ1307" t="str">
            <v>21 พ.ค. 2567</v>
          </cell>
          <cell r="BA1307">
            <v>90</v>
          </cell>
          <cell r="BB1307" t="str">
            <v>ปนัดดา แดงตุ้ย</v>
          </cell>
          <cell r="BC1307">
            <v>5730000</v>
          </cell>
          <cell r="BD1307">
            <v>5730000</v>
          </cell>
          <cell r="BF1307">
            <v>20000</v>
          </cell>
          <cell r="BG1307">
            <v>19515.370000000112</v>
          </cell>
          <cell r="BI1307" t="str">
            <v xml:space="preserve"> 2 ก.พ.67</v>
          </cell>
          <cell r="BJ1307">
            <v>0.33942634716358905</v>
          </cell>
        </row>
        <row r="1308">
          <cell r="A1308" t="str">
            <v>งานอำนวยความปลอดภัย ถนนสาย ชร.4049 แยกทางหลวงหมายเลข 1098 - บ้านป่าตึง  อ.ดอยหลวง, เชียงแสน จ.เชียงราย</v>
          </cell>
          <cell r="C1308" t="str">
            <v>2567</v>
          </cell>
          <cell r="D1308" t="str">
            <v>ผลผลิตโครงข่ายทางหลวงชนบทมีความปลอดภัย</v>
          </cell>
          <cell r="E1308" t="str">
            <v>อำนวยความปลอดภัยทางถนน</v>
          </cell>
          <cell r="F1308" t="str">
            <v>รายการปีเดียว ราคาต่อหน่วยต่ำกว่า 10 ล้านบาท (พลางก่อน1)</v>
          </cell>
          <cell r="G1308" t="str">
            <v>วิธี e-Bidding</v>
          </cell>
          <cell r="H1308" t="str">
            <v>ไฟฟ้าแสงสว่างและไฟสัญญาณจราจร</v>
          </cell>
          <cell r="I1308" t="str">
            <v>08007280005703210836</v>
          </cell>
          <cell r="J1308" t="str">
            <v>ดอยหลวง</v>
          </cell>
          <cell r="K1308" t="str">
            <v>เชียงราย</v>
          </cell>
          <cell r="L1308">
            <v>1</v>
          </cell>
          <cell r="M1308" t="str">
            <v>แห่ง</v>
          </cell>
          <cell r="N1308" t="str">
            <v>13 ธ.ค. 2566</v>
          </cell>
          <cell r="O1308" t="str">
            <v/>
          </cell>
          <cell r="P1308">
            <v>5850000</v>
          </cell>
          <cell r="Q1308">
            <v>5850000</v>
          </cell>
          <cell r="R1308" t="str">
            <v>ลงนามในสัญญา</v>
          </cell>
          <cell r="S1308" t="str">
            <v/>
          </cell>
          <cell r="T1308" t="str">
            <v>สำนักงานทางหลวงชนบทที่ 17 (เชียงราย)</v>
          </cell>
          <cell r="U1308" t="str">
            <v>แขวงทางหลวงชนบทเชียงราย</v>
          </cell>
          <cell r="V1308" t="str">
            <v>สำนักอำนวยความปลอดภัย</v>
          </cell>
          <cell r="W1308" t="str">
            <v>เชียงราย</v>
          </cell>
          <cell r="X1308" t="str">
            <v/>
          </cell>
          <cell r="Y1308">
            <v>5842519.3799999999</v>
          </cell>
          <cell r="Z1308">
            <v>1</v>
          </cell>
          <cell r="AA1308" t="str">
            <v>แท่ง</v>
          </cell>
          <cell r="AB1308" t="str">
            <v>-</v>
          </cell>
          <cell r="AC1308" t="str">
            <v>0.00</v>
          </cell>
          <cell r="AD1308" t="str">
            <v>-</v>
          </cell>
          <cell r="AE1308" t="str">
            <v>-</v>
          </cell>
          <cell r="AF1308" t="str">
            <v>0.00</v>
          </cell>
          <cell r="AG1308" t="str">
            <v>-</v>
          </cell>
          <cell r="AH1308" t="str">
            <v>5 ม.ค. 2567</v>
          </cell>
          <cell r="AI1308" t="str">
            <v>28 ธ.ค. 2566</v>
          </cell>
          <cell r="AJ1308" t="str">
            <v>22 ม.ค. 2567</v>
          </cell>
          <cell r="AK1308" t="str">
            <v>25 ม.ค. 2567</v>
          </cell>
          <cell r="AL1308">
            <v>3</v>
          </cell>
          <cell r="AM1308">
            <v>3</v>
          </cell>
          <cell r="AN1308">
            <v>3</v>
          </cell>
          <cell r="AO1308">
            <v>3</v>
          </cell>
          <cell r="AP1308" t="str">
            <v>0523542000138</v>
          </cell>
          <cell r="AR1308" t="str">
            <v>หจก.บี.พี.แอล.เซอร์วิส (1999)</v>
          </cell>
          <cell r="AS1308" t="str">
            <v/>
          </cell>
          <cell r="AT1308">
            <v>5840000</v>
          </cell>
          <cell r="AU1308">
            <v>5840000</v>
          </cell>
          <cell r="AV1308" t="str">
            <v/>
          </cell>
          <cell r="AW1308" t="str">
            <v>ขทช.ชร.6/2567</v>
          </cell>
          <cell r="AX1308" t="str">
            <v>20 ก.พ. 2567</v>
          </cell>
          <cell r="AY1308" t="str">
            <v>21 ก.พ. 2567</v>
          </cell>
          <cell r="AZ1308" t="str">
            <v>19 ก.ค. 2567</v>
          </cell>
          <cell r="BA1308">
            <v>150</v>
          </cell>
          <cell r="BB1308" t="str">
            <v>ดนัยวัฒน์ วงค์สารภี</v>
          </cell>
          <cell r="BC1308">
            <v>5840000</v>
          </cell>
          <cell r="BD1308">
            <v>5840000</v>
          </cell>
          <cell r="BF1308">
            <v>10000</v>
          </cell>
          <cell r="BG1308">
            <v>2519.3799999998882</v>
          </cell>
          <cell r="BI1308" t="str">
            <v xml:space="preserve"> 2 ก.พ.67</v>
          </cell>
          <cell r="BJ1308">
            <v>4.3121465863240123E-2</v>
          </cell>
        </row>
        <row r="1309">
          <cell r="A1309" t="str">
            <v xml:space="preserve">งานอำนวยความปลอดภัย ถนนสาย ชร.1063 แยกทางหลวงหมายเลข 1 - ท่าเรือเชียงแสน อ.เมือง, แม่จัน, ดอยหลวง, เวียงเชียงรุ้ง, เชียงแสน จ.เชียงราย </v>
          </cell>
          <cell r="C1309" t="str">
            <v>2567</v>
          </cell>
          <cell r="D1309" t="str">
            <v>ผลผลิตโครงข่ายทางหลวงชนบทมีความปลอดภัย</v>
          </cell>
          <cell r="E1309" t="str">
            <v>อำนวยความปลอดภัยทางถนน</v>
          </cell>
          <cell r="F1309" t="str">
            <v>รายการปีเดียว ราคาต่อหน่วยต่ำกว่า 10 ล้านบาท (พลางก่อน1)</v>
          </cell>
          <cell r="G1309" t="str">
            <v>วิธี e-Bidding</v>
          </cell>
          <cell r="H1309" t="str">
            <v>ไฟฟ้าแสงสว่างและไฟสัญญาณจราจร</v>
          </cell>
          <cell r="I1309" t="str">
            <v>08007280005703210836</v>
          </cell>
          <cell r="K1309" t="str">
            <v>เชียงราย</v>
          </cell>
          <cell r="L1309">
            <v>1</v>
          </cell>
          <cell r="M1309" t="str">
            <v>แห่ง</v>
          </cell>
          <cell r="N1309" t="str">
            <v>26 ต.ค. 2566</v>
          </cell>
          <cell r="O1309" t="str">
            <v/>
          </cell>
          <cell r="P1309">
            <v>1900000</v>
          </cell>
          <cell r="Q1309">
            <v>1900000</v>
          </cell>
          <cell r="R1309" t="str">
            <v>ลงนามในสัญญา</v>
          </cell>
          <cell r="S1309" t="str">
            <v/>
          </cell>
          <cell r="T1309" t="str">
            <v>สำนักงานทางหลวงชนบทที่ 17 (เชียงราย)</v>
          </cell>
          <cell r="U1309" t="str">
            <v>แขวงทางหลวงชนบทเชียงราย</v>
          </cell>
          <cell r="V1309" t="str">
            <v>สำนักอำนวยความปลอดภัย</v>
          </cell>
          <cell r="W1309" t="str">
            <v>เชียงราย</v>
          </cell>
          <cell r="X1309" t="str">
            <v/>
          </cell>
          <cell r="Y1309">
            <v>1899605.21</v>
          </cell>
          <cell r="Z1309">
            <v>1</v>
          </cell>
          <cell r="AA1309" t="str">
            <v>แห่ง</v>
          </cell>
          <cell r="AB1309" t="str">
            <v>-</v>
          </cell>
          <cell r="AC1309" t="str">
            <v>0.00</v>
          </cell>
          <cell r="AD1309" t="str">
            <v>-</v>
          </cell>
          <cell r="AE1309" t="str">
            <v>-</v>
          </cell>
          <cell r="AF1309" t="str">
            <v>0.00</v>
          </cell>
          <cell r="AG1309" t="str">
            <v>-</v>
          </cell>
          <cell r="AH1309" t="str">
            <v>20 พ.ย. 2566</v>
          </cell>
          <cell r="AI1309" t="str">
            <v>20 พ.ย. 2566</v>
          </cell>
          <cell r="AJ1309" t="str">
            <v>28 พ.ย. 2566</v>
          </cell>
          <cell r="AK1309" t="str">
            <v>30 พ.ย. 2566</v>
          </cell>
          <cell r="AL1309">
            <v>2</v>
          </cell>
          <cell r="AM1309">
            <v>2</v>
          </cell>
          <cell r="AN1309">
            <v>2</v>
          </cell>
          <cell r="AO1309">
            <v>2</v>
          </cell>
          <cell r="AP1309" t="str">
            <v>0125550003197</v>
          </cell>
          <cell r="AR1309" t="str">
            <v>บจก.เนเจอร์รัล โปรเทค จำกัด</v>
          </cell>
          <cell r="AS1309" t="str">
            <v/>
          </cell>
          <cell r="AT1309">
            <v>1890000</v>
          </cell>
          <cell r="AU1309">
            <v>1890000</v>
          </cell>
          <cell r="AV1309" t="str">
            <v/>
          </cell>
          <cell r="AW1309" t="str">
            <v>ขทช.ชร.2/2567</v>
          </cell>
          <cell r="AX1309" t="str">
            <v>4 ม.ค. 2567</v>
          </cell>
          <cell r="AY1309" t="str">
            <v>5 ม.ค. 2567</v>
          </cell>
          <cell r="AZ1309" t="str">
            <v>3 พ.ค. 2567</v>
          </cell>
          <cell r="BA1309">
            <v>120</v>
          </cell>
          <cell r="BB1309" t="str">
            <v>สมพงษ์ ราชนาคำ</v>
          </cell>
          <cell r="BC1309">
            <v>1890000</v>
          </cell>
          <cell r="BD1309">
            <v>1890000</v>
          </cell>
          <cell r="BF1309">
            <v>10000</v>
          </cell>
          <cell r="BG1309">
            <v>9605.2099999999627</v>
          </cell>
          <cell r="BI1309" t="str">
            <v xml:space="preserve"> 2 ก.พ.67</v>
          </cell>
          <cell r="BJ1309">
            <v>0.50564243293478661</v>
          </cell>
        </row>
        <row r="1310">
          <cell r="A1310" t="str">
            <v>งานอำนวยความปลอดภัย ถนนสาย ชร.4007 แยกทางหลวงหมายเลข 1129 - บ้านแซว  อ.เชียงของ, เชียงแสน จ.เชียงราย</v>
          </cell>
          <cell r="C1310" t="str">
            <v>2567</v>
          </cell>
          <cell r="D1310" t="str">
            <v>ผลผลิตโครงข่ายทางหลวงชนบทมีความปลอดภัย</v>
          </cell>
          <cell r="E1310" t="str">
            <v>อำนวยความปลอดภัยทางถนน</v>
          </cell>
          <cell r="F1310" t="str">
            <v>รายการปีเดียว ราคาต่อหน่วยต่ำกว่า 10 ล้านบาท (พลางก่อน1)</v>
          </cell>
          <cell r="G1310" t="str">
            <v>วิธี e-Bidding</v>
          </cell>
          <cell r="H1310" t="str">
            <v>ไฟฟ้าแสงสว่างและไฟสัญญาณจราจร</v>
          </cell>
          <cell r="I1310" t="str">
            <v>08007280005703210836</v>
          </cell>
          <cell r="J1310" t="str">
            <v>เชียงของ</v>
          </cell>
          <cell r="K1310" t="str">
            <v>เชียงราย</v>
          </cell>
          <cell r="L1310">
            <v>1</v>
          </cell>
          <cell r="M1310" t="str">
            <v>แห่ง</v>
          </cell>
          <cell r="N1310" t="str">
            <v>26 ต.ค. 2566</v>
          </cell>
          <cell r="O1310" t="str">
            <v/>
          </cell>
          <cell r="P1310">
            <v>5850000</v>
          </cell>
          <cell r="Q1310">
            <v>5850000</v>
          </cell>
          <cell r="R1310" t="str">
            <v>ลงนามในสัญญา</v>
          </cell>
          <cell r="S1310" t="str">
            <v/>
          </cell>
          <cell r="T1310" t="str">
            <v>สำนักงานทางหลวงชนบทที่ 17 (เชียงราย)</v>
          </cell>
          <cell r="U1310" t="str">
            <v>แขวงทางหลวงชนบทเชียงราย</v>
          </cell>
          <cell r="V1310" t="str">
            <v>สำนักอำนวยความปลอดภัย</v>
          </cell>
          <cell r="W1310" t="str">
            <v>เชียงราย</v>
          </cell>
          <cell r="X1310" t="str">
            <v/>
          </cell>
          <cell r="Y1310">
            <v>5849874.2699999996</v>
          </cell>
          <cell r="Z1310">
            <v>1</v>
          </cell>
          <cell r="AA1310" t="str">
            <v>แห่ง</v>
          </cell>
          <cell r="AB1310" t="str">
            <v>-</v>
          </cell>
          <cell r="AC1310" t="str">
            <v>0.00</v>
          </cell>
          <cell r="AD1310" t="str">
            <v>-</v>
          </cell>
          <cell r="AE1310" t="str">
            <v>-</v>
          </cell>
          <cell r="AF1310" t="str">
            <v>0.00</v>
          </cell>
          <cell r="AG1310" t="str">
            <v>-</v>
          </cell>
          <cell r="AH1310" t="str">
            <v>24 พ.ย. 2566</v>
          </cell>
          <cell r="AI1310" t="str">
            <v>20 พ.ย. 2566</v>
          </cell>
          <cell r="AJ1310" t="str">
            <v>14 ธ.ค. 2566</v>
          </cell>
          <cell r="AK1310" t="str">
            <v>15 ธ.ค. 2566</v>
          </cell>
          <cell r="AL1310">
            <v>3</v>
          </cell>
          <cell r="AM1310">
            <v>2</v>
          </cell>
          <cell r="AN1310">
            <v>3</v>
          </cell>
          <cell r="AO1310">
            <v>2</v>
          </cell>
          <cell r="AP1310" t="str">
            <v>0523549000966</v>
          </cell>
          <cell r="AR1310" t="str">
            <v>บจก. พี แอนด์ เอฟ แก๊ส เซอร์วิส</v>
          </cell>
          <cell r="AS1310" t="str">
            <v/>
          </cell>
          <cell r="AT1310">
            <v>5848000</v>
          </cell>
          <cell r="AU1310">
            <v>5848000</v>
          </cell>
          <cell r="AV1310" t="str">
            <v/>
          </cell>
          <cell r="AW1310" t="str">
            <v>ขทช.3/2567</v>
          </cell>
          <cell r="AX1310" t="str">
            <v>8 ม.ค. 2567</v>
          </cell>
          <cell r="AY1310" t="str">
            <v>9 ม.ค. 2567</v>
          </cell>
          <cell r="AZ1310" t="str">
            <v>6 มิ.ย. 2567</v>
          </cell>
          <cell r="BA1310">
            <v>150</v>
          </cell>
          <cell r="BB1310" t="str">
            <v>อรุษ วินมนัส</v>
          </cell>
          <cell r="BC1310">
            <v>5848000</v>
          </cell>
          <cell r="BD1310">
            <v>5848000</v>
          </cell>
          <cell r="BF1310">
            <v>2000</v>
          </cell>
          <cell r="BG1310">
            <v>1874.269999999553</v>
          </cell>
          <cell r="BI1310" t="str">
            <v xml:space="preserve"> 2 ก.พ.67</v>
          </cell>
          <cell r="BJ1310">
            <v>3.2039492021416607E-2</v>
          </cell>
        </row>
        <row r="1311">
          <cell r="A1311" t="str">
            <v>งานอำนวยความปลอดภัย ถนนสาย ชร.4001 แยกทางหลวงหมายเลข 1016 - บ้านแม่มะ  อ.แม่จัน, เชียงแสน จ.เชียงราย</v>
          </cell>
          <cell r="C1311" t="str">
            <v>2567</v>
          </cell>
          <cell r="D1311" t="str">
            <v>ผลผลิตโครงข่ายทางหลวงชนบทมีความปลอดภัย</v>
          </cell>
          <cell r="E1311" t="str">
            <v>อำนวยความปลอดภัยทางถนน</v>
          </cell>
          <cell r="F1311" t="str">
            <v>รายการปีเดียว ราคาต่อหน่วยต่ำกว่า 10 ล้านบาท (พลางก่อน1)</v>
          </cell>
          <cell r="G1311" t="str">
            <v>วิธี e-Bidding</v>
          </cell>
          <cell r="H1311" t="str">
            <v>ไฟฟ้าแสงสว่างและไฟสัญญาณจราจร</v>
          </cell>
          <cell r="I1311" t="str">
            <v>08007280005703210836</v>
          </cell>
          <cell r="J1311" t="str">
            <v>แม่จัน</v>
          </cell>
          <cell r="K1311" t="str">
            <v>เชียงราย</v>
          </cell>
          <cell r="L1311">
            <v>1</v>
          </cell>
          <cell r="M1311" t="str">
            <v>แห่ง</v>
          </cell>
          <cell r="N1311" t="str">
            <v>26 ต.ค. 2566</v>
          </cell>
          <cell r="O1311" t="str">
            <v/>
          </cell>
          <cell r="P1311">
            <v>5250000</v>
          </cell>
          <cell r="Q1311">
            <v>5250000</v>
          </cell>
          <cell r="R1311" t="str">
            <v>ลงนามในสัญญา</v>
          </cell>
          <cell r="S1311" t="str">
            <v/>
          </cell>
          <cell r="T1311" t="str">
            <v>สำนักงานทางหลวงชนบทที่ 17 (เชียงราย)</v>
          </cell>
          <cell r="U1311" t="str">
            <v>แขวงทางหลวงชนบทเชียงราย</v>
          </cell>
          <cell r="V1311" t="str">
            <v>สำนักอำนวยความปลอดภัย</v>
          </cell>
          <cell r="W1311" t="str">
            <v>เชียงราย</v>
          </cell>
          <cell r="X1311" t="str">
            <v/>
          </cell>
          <cell r="Y1311">
            <v>5248083.3099999996</v>
          </cell>
          <cell r="Z1311">
            <v>1</v>
          </cell>
          <cell r="AA1311" t="str">
            <v>แห่ง</v>
          </cell>
          <cell r="AB1311" t="str">
            <v>-</v>
          </cell>
          <cell r="AC1311" t="str">
            <v>0.00</v>
          </cell>
          <cell r="AD1311" t="str">
            <v>-</v>
          </cell>
          <cell r="AE1311" t="str">
            <v>AC</v>
          </cell>
          <cell r="AF1311" t="str">
            <v>0.00</v>
          </cell>
          <cell r="AG1311" t="str">
            <v>-</v>
          </cell>
          <cell r="AH1311" t="str">
            <v>24 พ.ย. 2566</v>
          </cell>
          <cell r="AI1311" t="str">
            <v>20 พ.ย. 2566</v>
          </cell>
          <cell r="AJ1311" t="str">
            <v>14 ธ.ค. 2566</v>
          </cell>
          <cell r="AK1311" t="str">
            <v>15 ธ.ค. 2566</v>
          </cell>
          <cell r="AL1311">
            <v>3</v>
          </cell>
          <cell r="AM1311">
            <v>3</v>
          </cell>
          <cell r="AN1311">
            <v>3</v>
          </cell>
          <cell r="AO1311">
            <v>3</v>
          </cell>
          <cell r="AP1311" t="str">
            <v>0523542000138</v>
          </cell>
          <cell r="AR1311" t="str">
            <v>หจก.บี.พี.แอล.เซอร์วิส (1999)</v>
          </cell>
          <cell r="AS1311" t="str">
            <v/>
          </cell>
          <cell r="AT1311">
            <v>5230000</v>
          </cell>
          <cell r="AU1311">
            <v>5230000</v>
          </cell>
          <cell r="AV1311" t="str">
            <v/>
          </cell>
          <cell r="AW1311" t="str">
            <v>ขทช.ชร.4/2567</v>
          </cell>
          <cell r="AX1311" t="str">
            <v>8 ม.ค. 2567</v>
          </cell>
          <cell r="AY1311" t="str">
            <v>9 ม.ค. 2567</v>
          </cell>
          <cell r="AZ1311" t="str">
            <v>6 มิ.ย. 2567</v>
          </cell>
          <cell r="BA1311">
            <v>150</v>
          </cell>
          <cell r="BB1311" t="str">
            <v>นิกรณ์ เจริญเกษ</v>
          </cell>
          <cell r="BC1311">
            <v>5230000</v>
          </cell>
          <cell r="BD1311">
            <v>5230000</v>
          </cell>
          <cell r="BF1311">
            <v>20000</v>
          </cell>
          <cell r="BG1311">
            <v>18083.30999999959</v>
          </cell>
          <cell r="BI1311" t="str">
            <v xml:space="preserve"> 2 ก.พ.67</v>
          </cell>
          <cell r="BJ1311">
            <v>0.34456979685407457</v>
          </cell>
        </row>
        <row r="1312">
          <cell r="A1312" t="str">
            <v>ปรับปรุงบริเวณคอขวดไหล่ทาง ถนนสาย ชร.4002 แยกทางหลวงหมายเลข 1020 - บ้านหนองสองห้อง  อ.เทิง, ป่าแดด จ.เชียงราย</v>
          </cell>
          <cell r="C1312" t="str">
            <v>2567</v>
          </cell>
          <cell r="D1312" t="str">
            <v>โครงการอำนวยความปลอดภัยสนับสนุนด้านคมนาคมและระบบโลจิสติกส์</v>
          </cell>
          <cell r="E1312" t="str">
            <v>ปรับปรุงบริเวณคอขวดไหล่ทาง</v>
          </cell>
          <cell r="F1312" t="str">
            <v>รายการปีเดียว ราคาต่อหน่วยต่ำกว่า 10 ล้านบาท (พลางก่อน1)</v>
          </cell>
          <cell r="G1312" t="str">
            <v>วิธี e-Bidding</v>
          </cell>
          <cell r="H1312" t="str">
            <v>ปรับปรุงบริเวณคอขวดไหล่ทาง</v>
          </cell>
          <cell r="I1312" t="str">
            <v>08007190061703210378</v>
          </cell>
          <cell r="J1312" t="str">
            <v>เทิง</v>
          </cell>
          <cell r="K1312" t="str">
            <v>เชียงราย</v>
          </cell>
          <cell r="L1312">
            <v>2</v>
          </cell>
          <cell r="M1312" t="str">
            <v>แห่ง</v>
          </cell>
          <cell r="N1312" t="str">
            <v>15 ธ.ค. 2566</v>
          </cell>
          <cell r="O1312" t="str">
            <v/>
          </cell>
          <cell r="P1312">
            <v>9000000</v>
          </cell>
          <cell r="Q1312">
            <v>9000000</v>
          </cell>
          <cell r="R1312" t="str">
            <v>ลงนามในสัญญา</v>
          </cell>
          <cell r="S1312" t="str">
            <v/>
          </cell>
          <cell r="T1312" t="str">
            <v>สำนักงานทางหลวงชนบทที่ 17 (เชียงราย)</v>
          </cell>
          <cell r="U1312" t="str">
            <v>แขวงทางหลวงชนบทเชียงราย</v>
          </cell>
          <cell r="V1312" t="str">
            <v>สำนักอำนวยความปลอดภัย</v>
          </cell>
          <cell r="W1312" t="str">
            <v>เชียงราย</v>
          </cell>
          <cell r="X1312" t="str">
            <v/>
          </cell>
          <cell r="Y1312">
            <v>8999638.7200000007</v>
          </cell>
          <cell r="Z1312">
            <v>2</v>
          </cell>
          <cell r="AA1312" t="str">
            <v>แห่ง</v>
          </cell>
          <cell r="AB1312" t="str">
            <v>-</v>
          </cell>
          <cell r="AC1312" t="str">
            <v>0.00</v>
          </cell>
          <cell r="AD1312" t="str">
            <v>-</v>
          </cell>
          <cell r="AE1312" t="str">
            <v>-</v>
          </cell>
          <cell r="AF1312" t="str">
            <v>0.00</v>
          </cell>
          <cell r="AG1312" t="str">
            <v>-</v>
          </cell>
          <cell r="AH1312" t="str">
            <v>18 ม.ค. 2567</v>
          </cell>
          <cell r="AI1312" t="str">
            <v>12 ม.ค. 2567</v>
          </cell>
          <cell r="AJ1312" t="str">
            <v>30 ม.ค. 2567</v>
          </cell>
          <cell r="AK1312" t="str">
            <v>7 ก.พ. 2567</v>
          </cell>
          <cell r="AL1312">
            <v>3</v>
          </cell>
          <cell r="AM1312">
            <v>3</v>
          </cell>
          <cell r="AN1312">
            <v>3</v>
          </cell>
          <cell r="AO1312">
            <v>3</v>
          </cell>
          <cell r="AP1312" t="str">
            <v>0573511000128</v>
          </cell>
          <cell r="AR1312" t="str">
            <v>หจก.เชียงรายธนะวงศ์</v>
          </cell>
          <cell r="AS1312" t="str">
            <v/>
          </cell>
          <cell r="AT1312">
            <v>8990000</v>
          </cell>
          <cell r="AU1312">
            <v>8990000</v>
          </cell>
          <cell r="AV1312" t="str">
            <v/>
          </cell>
          <cell r="AW1312" t="str">
            <v>ขทช.ชร.13/2567</v>
          </cell>
          <cell r="AX1312" t="str">
            <v>27 ก.พ. 2567</v>
          </cell>
          <cell r="AY1312" t="str">
            <v>28 ก.พ. 2567</v>
          </cell>
          <cell r="AZ1312" t="str">
            <v>26 ก.ค. 2567</v>
          </cell>
          <cell r="BA1312">
            <v>150</v>
          </cell>
          <cell r="BB1312" t="str">
            <v>อนุชิต ถูกมี</v>
          </cell>
          <cell r="BC1312">
            <v>8990000</v>
          </cell>
          <cell r="BD1312">
            <v>8990000</v>
          </cell>
          <cell r="BF1312">
            <v>10000</v>
          </cell>
          <cell r="BG1312">
            <v>9638.7200000006706</v>
          </cell>
          <cell r="BI1312" t="str">
            <v xml:space="preserve"> 8 ก.พ.67</v>
          </cell>
          <cell r="BJ1312">
            <v>0.10710118816859206</v>
          </cell>
        </row>
        <row r="1313">
          <cell r="A1313" t="str">
            <v>ไฟฟ้าแสงสว่างบริเวณเข้าสู่ทางแยกหลัก ถนนสาย ชร.1056 แยกทางหลวงหมายเลข 1 - บ้านเก่า  อ.พาน จ.เชียงราย</v>
          </cell>
          <cell r="C1313" t="str">
            <v>2567</v>
          </cell>
          <cell r="D1313" t="str">
            <v>โครงการอำนวยความปลอดภัยสนับสนุนด้านคมนาคมและระบบโลจิสติกส์</v>
          </cell>
          <cell r="E1313" t="str">
            <v>ไฟฟ้าแสงสว่างบริเวณเข้าสู่ทางแยกหลัก</v>
          </cell>
          <cell r="F1313" t="str">
            <v>รายการปีเดียว ราคาต่อหน่วยต่ำกว่า 10 ล้านบาท (พลางก่อน1)</v>
          </cell>
          <cell r="G1313" t="str">
            <v>วิธี e-Bidding</v>
          </cell>
          <cell r="H1313" t="str">
            <v>ไฟฟ้าแสงสว่างบริเวณเข้าสู่ทางแยกหลัก</v>
          </cell>
          <cell r="I1313" t="str">
            <v>08007190061703210378</v>
          </cell>
          <cell r="J1313" t="str">
            <v>พาน</v>
          </cell>
          <cell r="K1313" t="str">
            <v>เชียงราย</v>
          </cell>
          <cell r="L1313">
            <v>1</v>
          </cell>
          <cell r="M1313" t="str">
            <v>แห่ง</v>
          </cell>
          <cell r="N1313" t="str">
            <v>28 พ.ย. 2566</v>
          </cell>
          <cell r="O1313" t="str">
            <v/>
          </cell>
          <cell r="P1313">
            <v>3900000</v>
          </cell>
          <cell r="Q1313">
            <v>3900000</v>
          </cell>
          <cell r="R1313" t="str">
            <v>ลงนามในสัญญา</v>
          </cell>
          <cell r="S1313" t="str">
            <v/>
          </cell>
          <cell r="T1313" t="str">
            <v>สำนักงานทางหลวงชนบทที่ 17 (เชียงราย)</v>
          </cell>
          <cell r="U1313" t="str">
            <v>แขวงทางหลวงชนบทเชียงราย</v>
          </cell>
          <cell r="V1313" t="str">
            <v>สำนักอำนวยความปลอดภัย</v>
          </cell>
          <cell r="W1313" t="str">
            <v>เชียงราย</v>
          </cell>
          <cell r="X1313" t="str">
            <v/>
          </cell>
          <cell r="Y1313">
            <v>3899416.33</v>
          </cell>
          <cell r="Z1313">
            <v>1</v>
          </cell>
          <cell r="AA1313" t="str">
            <v>แห่ง</v>
          </cell>
          <cell r="AB1313" t="str">
            <v>-</v>
          </cell>
          <cell r="AC1313" t="str">
            <v>0.00</v>
          </cell>
          <cell r="AD1313" t="str">
            <v>-</v>
          </cell>
          <cell r="AE1313" t="str">
            <v>-</v>
          </cell>
          <cell r="AF1313" t="str">
            <v>0.00</v>
          </cell>
          <cell r="AG1313" t="str">
            <v>-</v>
          </cell>
          <cell r="AH1313" t="str">
            <v>13 ธ.ค. 2566</v>
          </cell>
          <cell r="AI1313" t="str">
            <v>13 ธ.ค. 2566</v>
          </cell>
          <cell r="AJ1313" t="str">
            <v>21 ธ.ค. 2566</v>
          </cell>
          <cell r="AK1313" t="str">
            <v>27 ธ.ค. 2566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 t="str">
            <v>0523542000138</v>
          </cell>
          <cell r="AR1313" t="str">
            <v>หจก.บี.พี.แอล.เซอร์วิส (1999)</v>
          </cell>
          <cell r="AS1313" t="str">
            <v/>
          </cell>
          <cell r="AT1313">
            <v>3890000</v>
          </cell>
          <cell r="AU1313">
            <v>3890000</v>
          </cell>
          <cell r="AV1313" t="str">
            <v/>
          </cell>
          <cell r="AW1313" t="str">
            <v>ขทช.ชร.5/2567</v>
          </cell>
          <cell r="AX1313" t="str">
            <v>29 ม.ค. 2567</v>
          </cell>
          <cell r="AY1313" t="str">
            <v>30 ม.ค. 2567</v>
          </cell>
          <cell r="AZ1313" t="str">
            <v>28 พ.ค. 2567</v>
          </cell>
          <cell r="BA1313">
            <v>120</v>
          </cell>
          <cell r="BB1313" t="str">
            <v>ปวริศ แดงตุ้ย</v>
          </cell>
          <cell r="BC1313">
            <v>3890000</v>
          </cell>
          <cell r="BD1313">
            <v>3890000</v>
          </cell>
          <cell r="BF1313">
            <v>10000</v>
          </cell>
          <cell r="BG1313">
            <v>9416.3300000000745</v>
          </cell>
          <cell r="BI1313" t="str">
            <v xml:space="preserve"> 2 ก.พ.67</v>
          </cell>
          <cell r="BJ1313">
            <v>0.24148049869812374</v>
          </cell>
        </row>
        <row r="1314">
          <cell r="A1314" t="str">
            <v>ปรับปรุงจุดเสี่ยงจุดอันตราย ถนนสาย ชร.4027 แยกทางหลวงหมายเลข 1020 - บ้านเกี๋ยงเหนือ  อ.เชียงของ จ.เชียงราย</v>
          </cell>
          <cell r="C1314" t="str">
            <v>2567</v>
          </cell>
          <cell r="D1314" t="str">
            <v>โครงการอำนวยความปลอดภัยสนับสนุนด้านคมนาคมและระบบโลจิสติกส์</v>
          </cell>
          <cell r="E1314" t="str">
            <v>ปรับปรุงจุดเสี่ยงจุดอันตราย</v>
          </cell>
          <cell r="F1314" t="str">
            <v>รายการปีเดียว ราคาต่อหน่วยต่ำกว่า 10 ล้านบาท (พลางก่อน1)</v>
          </cell>
          <cell r="G1314" t="str">
            <v>วิธี e-Bidding</v>
          </cell>
          <cell r="H1314" t="str">
            <v>ปรับปรุงจุดเสี่ยงจุดอันตราย</v>
          </cell>
          <cell r="I1314" t="str">
            <v>08007190061703210378</v>
          </cell>
          <cell r="J1314" t="str">
            <v>เชียงของ</v>
          </cell>
          <cell r="K1314" t="str">
            <v>เชียงราย</v>
          </cell>
          <cell r="L1314">
            <v>1</v>
          </cell>
          <cell r="M1314" t="str">
            <v>แห่ง</v>
          </cell>
          <cell r="N1314" t="str">
            <v>26 ต.ค. 2566</v>
          </cell>
          <cell r="O1314" t="str">
            <v/>
          </cell>
          <cell r="P1314">
            <v>1500000</v>
          </cell>
          <cell r="Q1314">
            <v>1500000</v>
          </cell>
          <cell r="R1314" t="str">
            <v>ลงนามในสัญญา</v>
          </cell>
          <cell r="S1314" t="str">
            <v/>
          </cell>
          <cell r="T1314" t="str">
            <v>สำนักงานทางหลวงชนบทที่ 17 (เชียงราย)</v>
          </cell>
          <cell r="U1314" t="str">
            <v>แขวงทางหลวงชนบทเชียงราย</v>
          </cell>
          <cell r="V1314" t="str">
            <v>สำนักอำนวยความปลอดภัย</v>
          </cell>
          <cell r="W1314" t="str">
            <v>เชียงราย</v>
          </cell>
          <cell r="X1314" t="str">
            <v/>
          </cell>
          <cell r="Y1314">
            <v>1499985.05</v>
          </cell>
          <cell r="Z1314">
            <v>1</v>
          </cell>
          <cell r="AA1314" t="str">
            <v>แห่ง</v>
          </cell>
          <cell r="AB1314" t="str">
            <v>-</v>
          </cell>
          <cell r="AC1314" t="str">
            <v>0.00</v>
          </cell>
          <cell r="AD1314" t="str">
            <v>-</v>
          </cell>
          <cell r="AE1314" t="str">
            <v>-</v>
          </cell>
          <cell r="AF1314" t="str">
            <v>0.00</v>
          </cell>
          <cell r="AG1314" t="str">
            <v>-</v>
          </cell>
          <cell r="AH1314" t="str">
            <v>15 พ.ย. 2566</v>
          </cell>
          <cell r="AI1314" t="str">
            <v>15 พ.ย. 2566</v>
          </cell>
          <cell r="AJ1314" t="str">
            <v>23 พ.ย. 2566</v>
          </cell>
          <cell r="AK1314" t="str">
            <v>30 พ.ย. 2566</v>
          </cell>
          <cell r="AL1314">
            <v>1</v>
          </cell>
          <cell r="AM1314">
            <v>1</v>
          </cell>
          <cell r="AN1314">
            <v>1</v>
          </cell>
          <cell r="AO1314">
            <v>1</v>
          </cell>
          <cell r="AP1314" t="str">
            <v>3 5201 00412 28 9</v>
          </cell>
          <cell r="AR1314" t="str">
            <v>ห้างหุ้นส่วนจำกัด แอลพี เขลางค์ 55</v>
          </cell>
          <cell r="AS1314" t="str">
            <v/>
          </cell>
          <cell r="AT1314">
            <v>1495000</v>
          </cell>
          <cell r="AU1314">
            <v>1495000</v>
          </cell>
          <cell r="AV1314" t="str">
            <v/>
          </cell>
          <cell r="AW1314" t="str">
            <v>ขทช.ชร.1/2567</v>
          </cell>
          <cell r="AX1314" t="str">
            <v>4 ม.ค. 2567</v>
          </cell>
          <cell r="AY1314" t="str">
            <v>5 ม.ค. 2567</v>
          </cell>
          <cell r="AZ1314" t="str">
            <v>3 เม.ย. 2567</v>
          </cell>
          <cell r="BA1314">
            <v>90</v>
          </cell>
          <cell r="BB1314" t="str">
            <v>อนุชิต ถูกมี</v>
          </cell>
          <cell r="BC1314">
            <v>1495000</v>
          </cell>
          <cell r="BD1314">
            <v>1495000</v>
          </cell>
          <cell r="BF1314">
            <v>5000</v>
          </cell>
          <cell r="BG1314">
            <v>4985.0500000000466</v>
          </cell>
          <cell r="BI1314" t="str">
            <v xml:space="preserve"> 2 ก.พ.67</v>
          </cell>
          <cell r="BJ1314">
            <v>0.33233997898846035</v>
          </cell>
        </row>
        <row r="1315">
          <cell r="A1315" t="str">
            <v xml:space="preserve">ปรับปรุงทางแยกและจุดต่อเชื่อม ถนนสาย ชร.1063 แยกทางหลวงหมายเลข 1 - ท่าเรือเชียงแสน อ.เมือง, แม่จัน, ดอยหลวง, เวียงเชียงรุ้ง, เชียงแสน จ.เชียงราย </v>
          </cell>
          <cell r="C1315" t="str">
            <v>2567</v>
          </cell>
          <cell r="D1315" t="str">
            <v>โครงการอำนวยความปลอดภัยสนับสนุนด้านคมนาคมและระบบโลจิสติกส์</v>
          </cell>
          <cell r="E1315" t="str">
            <v>ปรับปรุงทางแยกและจุดต่อเชื่อม</v>
          </cell>
          <cell r="F1315" t="str">
            <v>รายการปีเดียว ราคาต่อหน่วยต่ำกว่า 10 ล้านบาท (พลางก่อน1)</v>
          </cell>
          <cell r="G1315" t="str">
            <v>วิธี e-Bidding</v>
          </cell>
          <cell r="H1315" t="str">
            <v>ปรับปรุงทางแยกและจุดต่อเชื่อม</v>
          </cell>
          <cell r="I1315" t="str">
            <v>08007190061703210378</v>
          </cell>
          <cell r="K1315" t="str">
            <v>เชียงราย</v>
          </cell>
          <cell r="L1315">
            <v>1</v>
          </cell>
          <cell r="M1315" t="str">
            <v>แห่ง</v>
          </cell>
          <cell r="N1315" t="str">
            <v>15 ธ.ค. 2566</v>
          </cell>
          <cell r="O1315" t="str">
            <v/>
          </cell>
          <cell r="P1315">
            <v>9800000</v>
          </cell>
          <cell r="Q1315">
            <v>9800000</v>
          </cell>
          <cell r="R1315" t="str">
            <v>ลงนามในสัญญา</v>
          </cell>
          <cell r="S1315" t="str">
            <v/>
          </cell>
          <cell r="T1315" t="str">
            <v>สำนักงานทางหลวงชนบทที่ 17 (เชียงราย)</v>
          </cell>
          <cell r="U1315" t="str">
            <v>แขวงทางหลวงชนบทเชียงราย</v>
          </cell>
          <cell r="V1315" t="str">
            <v>สำนักอำนวยความปลอดภัย</v>
          </cell>
          <cell r="W1315" t="str">
            <v>เชียงราย</v>
          </cell>
          <cell r="X1315" t="str">
            <v/>
          </cell>
          <cell r="Y1315">
            <v>9788773.1899999995</v>
          </cell>
          <cell r="Z1315">
            <v>1</v>
          </cell>
          <cell r="AA1315" t="str">
            <v>แห่ง</v>
          </cell>
          <cell r="AB1315" t="str">
            <v>-</v>
          </cell>
          <cell r="AC1315" t="str">
            <v>0.00</v>
          </cell>
          <cell r="AD1315" t="str">
            <v>-</v>
          </cell>
          <cell r="AE1315" t="str">
            <v>-</v>
          </cell>
          <cell r="AF1315" t="str">
            <v>0.00</v>
          </cell>
          <cell r="AG1315" t="str">
            <v>-</v>
          </cell>
          <cell r="AH1315" t="str">
            <v>18 ม.ค. 2567</v>
          </cell>
          <cell r="AI1315" t="str">
            <v>12 ม.ค. 2567</v>
          </cell>
          <cell r="AJ1315" t="str">
            <v>2 ก.พ. 2567</v>
          </cell>
          <cell r="AK1315" t="str">
            <v>7 ก.พ. 2567</v>
          </cell>
          <cell r="AL1315">
            <v>3</v>
          </cell>
          <cell r="AM1315">
            <v>3</v>
          </cell>
          <cell r="AN1315">
            <v>3</v>
          </cell>
          <cell r="AO1315">
            <v>3</v>
          </cell>
          <cell r="AP1315" t="str">
            <v>0573550001326</v>
          </cell>
          <cell r="AR1315" t="str">
            <v>หจก.พัทธ์ธีรา เพอร์เฟค</v>
          </cell>
          <cell r="AS1315" t="str">
            <v/>
          </cell>
          <cell r="AT1315">
            <v>9793000</v>
          </cell>
          <cell r="AU1315">
            <v>9793000</v>
          </cell>
          <cell r="AV1315" t="str">
            <v/>
          </cell>
          <cell r="AW1315" t="str">
            <v>ขทช.ชร.12/2567</v>
          </cell>
          <cell r="AX1315" t="str">
            <v>27 ก.พ. 2567</v>
          </cell>
          <cell r="AY1315" t="str">
            <v>28 ก.พ. 2567</v>
          </cell>
          <cell r="AZ1315" t="str">
            <v>26 มิ.ย. 2567</v>
          </cell>
          <cell r="BA1315">
            <v>120</v>
          </cell>
          <cell r="BB1315" t="str">
            <v>สมพงษ์ ราชนาคำ</v>
          </cell>
          <cell r="BC1315">
            <v>9793000</v>
          </cell>
          <cell r="BD1315">
            <v>9793000</v>
          </cell>
          <cell r="BF1315">
            <v>7000</v>
          </cell>
          <cell r="BG1315">
            <v>-4226.8100000005215</v>
          </cell>
          <cell r="BI1315" t="str">
            <v xml:space="preserve"> 8 ก.พ.67</v>
          </cell>
          <cell r="BJ1315">
            <v>-4.3180181192864292E-2</v>
          </cell>
        </row>
        <row r="1316">
          <cell r="A1316" t="str">
            <v>งานอำนวยความปลอดภัย ถนนสาย นน.3007 แยกทางหลวงหมายเลข 101 - บ้านนาหนุน  อ.ท่าวังผา จ.น่าน</v>
          </cell>
          <cell r="C1316" t="str">
            <v>2567</v>
          </cell>
          <cell r="D1316" t="str">
            <v>ผลผลิตโครงข่ายทางหลวงชนบทมีความปลอดภัย</v>
          </cell>
          <cell r="E1316" t="str">
            <v>อำนวยความปลอดภัยทางถนน</v>
          </cell>
          <cell r="F1316" t="str">
            <v>รายการปีเดียว ราคาต่อหน่วยต่ำกว่า 10 ล้านบาท (พลางก่อน1)</v>
          </cell>
          <cell r="G1316" t="str">
            <v>วิธี e-Bidding</v>
          </cell>
          <cell r="H1316" t="str">
            <v>ไฟฟ้าแสงสว่างและไฟสัญญาณจราจร</v>
          </cell>
          <cell r="I1316" t="str">
            <v>08007280005703210836</v>
          </cell>
          <cell r="J1316" t="str">
            <v>ท่าวังผา</v>
          </cell>
          <cell r="K1316" t="str">
            <v>น่าน</v>
          </cell>
          <cell r="L1316">
            <v>1</v>
          </cell>
          <cell r="M1316" t="str">
            <v>แห่ง</v>
          </cell>
          <cell r="N1316" t="str">
            <v>28 พ.ย. 2566</v>
          </cell>
          <cell r="O1316" t="str">
            <v/>
          </cell>
          <cell r="P1316">
            <v>2500000</v>
          </cell>
          <cell r="Q1316">
            <v>2500000</v>
          </cell>
          <cell r="R1316" t="str">
            <v>ลงนามในสัญญา</v>
          </cell>
          <cell r="S1316" t="str">
            <v/>
          </cell>
          <cell r="T1316" t="str">
            <v>สำนักงานทางหลวงชนบทที่ 17 (เชียงราย)</v>
          </cell>
          <cell r="U1316" t="str">
            <v>แขวงทางหลวงชนบทน่าน</v>
          </cell>
          <cell r="V1316" t="str">
            <v>สำนักอำนวยความปลอดภัย</v>
          </cell>
          <cell r="W1316" t="str">
            <v>น่าน</v>
          </cell>
          <cell r="X1316" t="str">
            <v/>
          </cell>
          <cell r="Y1316">
            <v>2500673.62</v>
          </cell>
          <cell r="Z1316">
            <v>0</v>
          </cell>
          <cell r="AB1316" t="str">
            <v>-</v>
          </cell>
          <cell r="AC1316" t="str">
            <v>6</v>
          </cell>
          <cell r="AD1316" t="str">
            <v>เมตร</v>
          </cell>
          <cell r="AE1316" t="str">
            <v>-</v>
          </cell>
          <cell r="AF1316" t="str">
            <v>1</v>
          </cell>
          <cell r="AG1316" t="str">
            <v>เมตร</v>
          </cell>
          <cell r="AH1316" t="str">
            <v>6 ธ.ค. 2566</v>
          </cell>
          <cell r="AI1316" t="str">
            <v>-</v>
          </cell>
          <cell r="AJ1316" t="str">
            <v>18 ธ.ค. 2566</v>
          </cell>
          <cell r="AK1316" t="str">
            <v>20 ธ.ค. 2566</v>
          </cell>
          <cell r="AL1316">
            <v>2</v>
          </cell>
          <cell r="AM1316">
            <v>2</v>
          </cell>
          <cell r="AN1316">
            <v>2</v>
          </cell>
          <cell r="AO1316">
            <v>2</v>
          </cell>
          <cell r="AP1316" t="str">
            <v>0105536139567</v>
          </cell>
          <cell r="AQ1316" t="str">
            <v>66119502996</v>
          </cell>
          <cell r="AR1316" t="str">
            <v>บจก.ศ.เศรษฐพร ทราฟฟิค</v>
          </cell>
          <cell r="AS1316" t="str">
            <v/>
          </cell>
          <cell r="AT1316">
            <v>2498000</v>
          </cell>
          <cell r="AU1316">
            <v>2498000</v>
          </cell>
          <cell r="AV1316" t="str">
            <v/>
          </cell>
          <cell r="AW1316" t="str">
            <v>ขทช.น่าน 002/2567</v>
          </cell>
          <cell r="AX1316" t="str">
            <v>10 ม.ค. 2567</v>
          </cell>
          <cell r="AY1316" t="str">
            <v>11 ม.ค. 2567</v>
          </cell>
          <cell r="AZ1316" t="str">
            <v>9 เม.ย. 2567</v>
          </cell>
          <cell r="BA1316">
            <v>90</v>
          </cell>
          <cell r="BB1316" t="str">
            <v>ธนิตสรณ์ ฟ้าแลบ</v>
          </cell>
          <cell r="BC1316">
            <v>2498000</v>
          </cell>
          <cell r="BD1316">
            <v>2498000</v>
          </cell>
          <cell r="BF1316">
            <v>2000</v>
          </cell>
          <cell r="BG1316">
            <v>2673.6200000001118</v>
          </cell>
          <cell r="BI1316" t="str">
            <v xml:space="preserve"> 2 ก.พ.67</v>
          </cell>
          <cell r="BJ1316">
            <v>0.10691599169987291</v>
          </cell>
        </row>
        <row r="1317">
          <cell r="A1317" t="str">
            <v>งานอำนวยความปลอดภัย ถนนสาย นน.4005 แยกทางหลวงหมายเลข 1243 - บ้านจอมจันทร์  อ.แม่จริม, เวียงสา จ.น่าน</v>
          </cell>
          <cell r="C1317" t="str">
            <v>2567</v>
          </cell>
          <cell r="D1317" t="str">
            <v>ผลผลิตโครงข่ายทางหลวงชนบทมีความปลอดภัย</v>
          </cell>
          <cell r="E1317" t="str">
            <v>อำนวยความปลอดภัยทางถนน</v>
          </cell>
          <cell r="F1317" t="str">
            <v>รายการปีเดียว ราคาต่อหน่วยต่ำกว่า 10 ล้านบาท (พลางก่อน1)</v>
          </cell>
          <cell r="G1317" t="str">
            <v>วิธี e-Bidding</v>
          </cell>
          <cell r="H1317" t="str">
            <v>ไฟฟ้าแสงสว่างและไฟสัญญาณจราจร</v>
          </cell>
          <cell r="I1317" t="str">
            <v>08007280005703210836</v>
          </cell>
          <cell r="J1317" t="str">
            <v>แม่จริม</v>
          </cell>
          <cell r="K1317" t="str">
            <v>น่าน</v>
          </cell>
          <cell r="L1317">
            <v>1</v>
          </cell>
          <cell r="M1317" t="str">
            <v>แห่ง</v>
          </cell>
          <cell r="N1317" t="str">
            <v>28 พ.ย. 2566</v>
          </cell>
          <cell r="O1317" t="str">
            <v/>
          </cell>
          <cell r="P1317">
            <v>2500000</v>
          </cell>
          <cell r="Q1317">
            <v>2500000</v>
          </cell>
          <cell r="R1317" t="str">
            <v>ลงนามในสัญญา</v>
          </cell>
          <cell r="S1317" t="str">
            <v/>
          </cell>
          <cell r="T1317" t="str">
            <v>สำนักงานทางหลวงชนบทที่ 17 (เชียงราย)</v>
          </cell>
          <cell r="U1317" t="str">
            <v>แขวงทางหลวงชนบทน่าน</v>
          </cell>
          <cell r="V1317" t="str">
            <v>สำนักอำนวยความปลอดภัย</v>
          </cell>
          <cell r="W1317" t="str">
            <v>น่าน</v>
          </cell>
          <cell r="X1317" t="str">
            <v/>
          </cell>
          <cell r="Y1317">
            <v>2500001.0699999998</v>
          </cell>
          <cell r="Z1317">
            <v>0</v>
          </cell>
          <cell r="AB1317" t="str">
            <v>-</v>
          </cell>
          <cell r="AC1317" t="str">
            <v>6</v>
          </cell>
          <cell r="AD1317" t="str">
            <v>เมตร</v>
          </cell>
          <cell r="AE1317" t="str">
            <v>-</v>
          </cell>
          <cell r="AF1317" t="str">
            <v>1</v>
          </cell>
          <cell r="AG1317" t="str">
            <v>เมตร</v>
          </cell>
          <cell r="AH1317" t="str">
            <v>6 ธ.ค. 2566</v>
          </cell>
          <cell r="AI1317" t="str">
            <v>-</v>
          </cell>
          <cell r="AJ1317" t="str">
            <v>18 ธ.ค. 2566</v>
          </cell>
          <cell r="AK1317" t="str">
            <v>20 ธ.ค. 2566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 t="str">
            <v>0103543017615</v>
          </cell>
          <cell r="AQ1317" t="str">
            <v>66119503515</v>
          </cell>
          <cell r="AR1317" t="str">
            <v>หจก.วณิกสิทธิ์</v>
          </cell>
          <cell r="AS1317" t="str">
            <v/>
          </cell>
          <cell r="AT1317">
            <v>2492000</v>
          </cell>
          <cell r="AU1317">
            <v>2492000</v>
          </cell>
          <cell r="AV1317" t="str">
            <v/>
          </cell>
          <cell r="AW1317" t="str">
            <v>ขทช.น่าน 003/2567</v>
          </cell>
          <cell r="AX1317" t="str">
            <v>10 ม.ค. 2567</v>
          </cell>
          <cell r="AY1317" t="str">
            <v>11 ม.ค. 2567</v>
          </cell>
          <cell r="AZ1317" t="str">
            <v>9 เม.ย. 2567</v>
          </cell>
          <cell r="BA1317">
            <v>90</v>
          </cell>
          <cell r="BB1317" t="str">
            <v>เด่น ปินตามี</v>
          </cell>
          <cell r="BC1317">
            <v>2492000</v>
          </cell>
          <cell r="BD1317">
            <v>2492000</v>
          </cell>
          <cell r="BF1317">
            <v>8000</v>
          </cell>
          <cell r="BG1317">
            <v>8001.0699999998324</v>
          </cell>
          <cell r="BI1317" t="str">
            <v xml:space="preserve"> 2 ก.พ.67</v>
          </cell>
          <cell r="BJ1317">
            <v>0.32004266302173356</v>
          </cell>
        </row>
        <row r="1318">
          <cell r="A1318" t="str">
            <v>งานอำนวยความปลอดภัย ถนนสาย นน.3019 แยกทางหลวงหมายเลข 101 - บ้านมงคลเจริญสุข  อ.ภูเพียง จ.น่าน</v>
          </cell>
          <cell r="C1318" t="str">
            <v>2567</v>
          </cell>
          <cell r="D1318" t="str">
            <v>ผลผลิตโครงข่ายทางหลวงชนบทมีความปลอดภัย</v>
          </cell>
          <cell r="E1318" t="str">
            <v>อำนวยความปลอดภัยทางถนน</v>
          </cell>
          <cell r="F1318" t="str">
            <v>รายการปีเดียว ราคาต่อหน่วยต่ำกว่า 10 ล้านบาท (พลางก่อน1)</v>
          </cell>
          <cell r="G1318" t="str">
            <v>วิธี e-Bidding</v>
          </cell>
          <cell r="H1318" t="str">
            <v>ไฟฟ้าแสงสว่างและไฟสัญญาณจราจร</v>
          </cell>
          <cell r="I1318" t="str">
            <v>08007280005703210836</v>
          </cell>
          <cell r="J1318" t="str">
            <v>ภูเพียง</v>
          </cell>
          <cell r="K1318" t="str">
            <v>น่าน</v>
          </cell>
          <cell r="L1318">
            <v>1</v>
          </cell>
          <cell r="M1318" t="str">
            <v>แห่ง</v>
          </cell>
          <cell r="N1318" t="str">
            <v>28 พ.ย. 2566</v>
          </cell>
          <cell r="O1318" t="str">
            <v/>
          </cell>
          <cell r="P1318">
            <v>2200000</v>
          </cell>
          <cell r="Q1318">
            <v>2200000</v>
          </cell>
          <cell r="R1318" t="str">
            <v>ลงนามในสัญญา</v>
          </cell>
          <cell r="S1318" t="str">
            <v/>
          </cell>
          <cell r="T1318" t="str">
            <v>สำนักงานทางหลวงชนบทที่ 17 (เชียงราย)</v>
          </cell>
          <cell r="U1318" t="str">
            <v>แขวงทางหลวงชนบทน่าน</v>
          </cell>
          <cell r="V1318" t="str">
            <v>สำนักอำนวยความปลอดภัย</v>
          </cell>
          <cell r="W1318" t="str">
            <v>น่าน</v>
          </cell>
          <cell r="X1318" t="str">
            <v/>
          </cell>
          <cell r="Y1318">
            <v>2200752.14</v>
          </cell>
          <cell r="Z1318">
            <v>0</v>
          </cell>
          <cell r="AB1318" t="str">
            <v>-</v>
          </cell>
          <cell r="AC1318" t="str">
            <v>6</v>
          </cell>
          <cell r="AD1318" t="str">
            <v>เมตร</v>
          </cell>
          <cell r="AE1318" t="str">
            <v>-</v>
          </cell>
          <cell r="AF1318" t="str">
            <v>1</v>
          </cell>
          <cell r="AG1318" t="str">
            <v>เมตร</v>
          </cell>
          <cell r="AH1318" t="str">
            <v>6 ธ.ค. 2566</v>
          </cell>
          <cell r="AI1318" t="str">
            <v>-</v>
          </cell>
          <cell r="AJ1318" t="str">
            <v>18 ธ.ค. 2566</v>
          </cell>
          <cell r="AK1318" t="str">
            <v>20 ธ.ค. 2566</v>
          </cell>
          <cell r="AL1318">
            <v>2</v>
          </cell>
          <cell r="AM1318">
            <v>2</v>
          </cell>
          <cell r="AN1318">
            <v>2</v>
          </cell>
          <cell r="AO1318">
            <v>2</v>
          </cell>
          <cell r="AP1318" t="str">
            <v>0105535015279</v>
          </cell>
          <cell r="AQ1318" t="str">
            <v>66119504291</v>
          </cell>
          <cell r="AR1318" t="str">
            <v>บจก.ช.รุ่งแสงไลท์ดิ้ง</v>
          </cell>
          <cell r="AS1318" t="str">
            <v/>
          </cell>
          <cell r="AT1318">
            <v>2197500</v>
          </cell>
          <cell r="AU1318">
            <v>2197500</v>
          </cell>
          <cell r="AV1318" t="str">
            <v/>
          </cell>
          <cell r="AW1318" t="str">
            <v>ขทช.น่าน 004/2567</v>
          </cell>
          <cell r="AX1318" t="str">
            <v>10 ม.ค. 2567</v>
          </cell>
          <cell r="AY1318" t="str">
            <v>11 ม.ค. 2567</v>
          </cell>
          <cell r="AZ1318" t="str">
            <v>9 เม.ย. 2567</v>
          </cell>
          <cell r="BA1318">
            <v>90</v>
          </cell>
          <cell r="BB1318" t="str">
            <v>ธนิตสรณ์ ฟ้าแลบ</v>
          </cell>
          <cell r="BC1318">
            <v>2197500</v>
          </cell>
          <cell r="BD1318">
            <v>2197500</v>
          </cell>
          <cell r="BF1318">
            <v>2500</v>
          </cell>
          <cell r="BG1318">
            <v>3252.1400000001304</v>
          </cell>
          <cell r="BI1318" t="str">
            <v xml:space="preserve"> 2 ก.พ.67</v>
          </cell>
          <cell r="BJ1318">
            <v>0.14777402420247698</v>
          </cell>
        </row>
        <row r="1319">
          <cell r="A1319" t="str">
            <v>งานอำนวยความปลอดภัย ถนนสาย นน.3023 แยกทางหลวงหมายเลข 101 - บ้านกอก  อ.เชียงกลาง จ.น่าน</v>
          </cell>
          <cell r="C1319" t="str">
            <v>2567</v>
          </cell>
          <cell r="D1319" t="str">
            <v>ผลผลิตโครงข่ายทางหลวงชนบทมีความปลอดภัย</v>
          </cell>
          <cell r="E1319" t="str">
            <v>อำนวยความปลอดภัยทางถนน</v>
          </cell>
          <cell r="F1319" t="str">
            <v>รายการปีเดียว ราคาต่อหน่วยต่ำกว่า 10 ล้านบาท (พลางก่อน1)</v>
          </cell>
          <cell r="G1319" t="str">
            <v>วิธี e-Bidding</v>
          </cell>
          <cell r="H1319" t="str">
            <v>ไฟฟ้าแสงสว่างและไฟสัญญาณจราจร</v>
          </cell>
          <cell r="I1319" t="str">
            <v>08007280005703210836</v>
          </cell>
          <cell r="J1319" t="str">
            <v>เชียงกลาง</v>
          </cell>
          <cell r="K1319" t="str">
            <v>น่าน</v>
          </cell>
          <cell r="L1319">
            <v>1</v>
          </cell>
          <cell r="M1319" t="str">
            <v>แห่ง</v>
          </cell>
          <cell r="N1319" t="str">
            <v>28 พ.ย. 2566</v>
          </cell>
          <cell r="O1319" t="str">
            <v/>
          </cell>
          <cell r="P1319">
            <v>4200000</v>
          </cell>
          <cell r="Q1319">
            <v>4200000</v>
          </cell>
          <cell r="R1319" t="str">
            <v>ลงนามในสัญญา</v>
          </cell>
          <cell r="S1319" t="str">
            <v/>
          </cell>
          <cell r="T1319" t="str">
            <v>สำนักงานทางหลวงชนบทที่ 17 (เชียงราย)</v>
          </cell>
          <cell r="U1319" t="str">
            <v>แขวงทางหลวงชนบทน่าน</v>
          </cell>
          <cell r="V1319" t="str">
            <v>สำนักอำนวยความปลอดภัย</v>
          </cell>
          <cell r="W1319" t="str">
            <v>น่าน</v>
          </cell>
          <cell r="X1319" t="str">
            <v/>
          </cell>
          <cell r="Y1319">
            <v>4200793.68</v>
          </cell>
          <cell r="Z1319">
            <v>0</v>
          </cell>
          <cell r="AB1319" t="str">
            <v>-</v>
          </cell>
          <cell r="AC1319" t="str">
            <v>6.00</v>
          </cell>
          <cell r="AD1319" t="str">
            <v>เมตร</v>
          </cell>
          <cell r="AE1319" t="str">
            <v>-</v>
          </cell>
          <cell r="AF1319" t="str">
            <v>1.00</v>
          </cell>
          <cell r="AG1319" t="str">
            <v>เมตร</v>
          </cell>
          <cell r="AH1319" t="str">
            <v>6 ธ.ค. 2566</v>
          </cell>
          <cell r="AI1319" t="str">
            <v>-</v>
          </cell>
          <cell r="AJ1319" t="str">
            <v>18 ธ.ค. 2566</v>
          </cell>
          <cell r="AK1319" t="str">
            <v>20 ธ.ค. 2566</v>
          </cell>
          <cell r="AL1319">
            <v>3</v>
          </cell>
          <cell r="AM1319">
            <v>3</v>
          </cell>
          <cell r="AN1319">
            <v>3</v>
          </cell>
          <cell r="AO1319">
            <v>3</v>
          </cell>
          <cell r="AP1319" t="str">
            <v>0303534000339</v>
          </cell>
          <cell r="AQ1319" t="str">
            <v>66119504530</v>
          </cell>
          <cell r="AR1319" t="str">
            <v>หจก.ก.พัฒนาสุขภัณฑ์</v>
          </cell>
          <cell r="AS1319" t="str">
            <v/>
          </cell>
          <cell r="AT1319">
            <v>4185000</v>
          </cell>
          <cell r="AU1319">
            <v>4185000</v>
          </cell>
          <cell r="AV1319" t="str">
            <v/>
          </cell>
          <cell r="AW1319" t="str">
            <v>ขทช.น่าน 005/2567</v>
          </cell>
          <cell r="AX1319" t="str">
            <v>10 ม.ค. 2567</v>
          </cell>
          <cell r="AY1319" t="str">
            <v>11 ม.ค. 2567</v>
          </cell>
          <cell r="AZ1319" t="str">
            <v>9 เม.ย. 2567</v>
          </cell>
          <cell r="BA1319">
            <v>90</v>
          </cell>
          <cell r="BB1319" t="str">
            <v>นุกูล ย่องตีบ</v>
          </cell>
          <cell r="BC1319">
            <v>4185000</v>
          </cell>
          <cell r="BD1319">
            <v>4185000</v>
          </cell>
          <cell r="BF1319">
            <v>15000</v>
          </cell>
          <cell r="BG1319">
            <v>15793.679999999702</v>
          </cell>
          <cell r="BI1319" t="str">
            <v xml:space="preserve"> 2 ก.พ.67</v>
          </cell>
          <cell r="BJ1319">
            <v>0.37596895260991975</v>
          </cell>
        </row>
        <row r="1320">
          <cell r="A1320" t="str">
            <v>งานอำนวยความปลอดภัย ถนนสาย นน.4020 แยกทางหลวงหมายเลข 1168 - บ้านห้วยสอน  อ.เวียงสา จ.น่าน</v>
          </cell>
          <cell r="C1320" t="str">
            <v>2567</v>
          </cell>
          <cell r="D1320" t="str">
            <v>ผลผลิตโครงข่ายทางหลวงชนบทมีความปลอดภัย</v>
          </cell>
          <cell r="E1320" t="str">
            <v>อำนวยความปลอดภัยทางถนน</v>
          </cell>
          <cell r="F1320" t="str">
            <v>รายการปีเดียว ราคาต่อหน่วยต่ำกว่า 10 ล้านบาท (พลางก่อน1)</v>
          </cell>
          <cell r="G1320" t="str">
            <v>วิธี e-Bidding</v>
          </cell>
          <cell r="H1320" t="str">
            <v>ไฟฟ้าแสงสว่างและไฟสัญญาณจราจร</v>
          </cell>
          <cell r="I1320" t="str">
            <v>08007280005703210836</v>
          </cell>
          <cell r="J1320" t="str">
            <v>เวียงสา</v>
          </cell>
          <cell r="K1320" t="str">
            <v>น่าน</v>
          </cell>
          <cell r="L1320">
            <v>2</v>
          </cell>
          <cell r="M1320" t="str">
            <v>แห่ง</v>
          </cell>
          <cell r="N1320" t="str">
            <v>13 ธ.ค. 2566</v>
          </cell>
          <cell r="O1320" t="str">
            <v/>
          </cell>
          <cell r="P1320">
            <v>4500000</v>
          </cell>
          <cell r="Q1320">
            <v>4500000</v>
          </cell>
          <cell r="R1320" t="str">
            <v>ลงนามในสัญญา</v>
          </cell>
          <cell r="S1320" t="str">
            <v/>
          </cell>
          <cell r="T1320" t="str">
            <v>สำนักงานทางหลวงชนบทที่ 17 (เชียงราย)</v>
          </cell>
          <cell r="U1320" t="str">
            <v>แขวงทางหลวงชนบทน่าน</v>
          </cell>
          <cell r="V1320" t="str">
            <v>สำนักอำนวยความปลอดภัย</v>
          </cell>
          <cell r="W1320" t="str">
            <v>น่าน</v>
          </cell>
          <cell r="X1320" t="str">
            <v/>
          </cell>
          <cell r="Y1320">
            <v>4500842.13</v>
          </cell>
          <cell r="Z1320">
            <v>0</v>
          </cell>
          <cell r="AB1320" t="str">
            <v>-</v>
          </cell>
          <cell r="AC1320" t="str">
            <v>6.00</v>
          </cell>
          <cell r="AD1320" t="str">
            <v>เมตร</v>
          </cell>
          <cell r="AE1320" t="str">
            <v>-</v>
          </cell>
          <cell r="AF1320" t="str">
            <v>1.00</v>
          </cell>
          <cell r="AG1320" t="str">
            <v>เมตร</v>
          </cell>
          <cell r="AH1320" t="str">
            <v>27 ธ.ค. 2566</v>
          </cell>
          <cell r="AI1320" t="str">
            <v>-</v>
          </cell>
          <cell r="AJ1320" t="str">
            <v>8 ม.ค. 2567</v>
          </cell>
          <cell r="AK1320" t="str">
            <v>9 ม.ค. 2567</v>
          </cell>
          <cell r="AL1320">
            <v>3</v>
          </cell>
          <cell r="AM1320">
            <v>3</v>
          </cell>
          <cell r="AN1320">
            <v>3</v>
          </cell>
          <cell r="AO1320">
            <v>3</v>
          </cell>
          <cell r="AP1320" t="str">
            <v>020354900498</v>
          </cell>
          <cell r="AQ1320" t="str">
            <v>66129240408</v>
          </cell>
          <cell r="AR1320" t="str">
            <v>หจก.เอส.เค.เอ็ม ทราฟฟิค</v>
          </cell>
          <cell r="AS1320" t="str">
            <v/>
          </cell>
          <cell r="AT1320">
            <v>4494000</v>
          </cell>
          <cell r="AU1320">
            <v>4494000</v>
          </cell>
          <cell r="AV1320" t="str">
            <v/>
          </cell>
          <cell r="AW1320" t="str">
            <v>ขทช.น่าน 006/2567</v>
          </cell>
          <cell r="AX1320" t="str">
            <v>2 ก.พ. 2567</v>
          </cell>
          <cell r="AY1320" t="str">
            <v>2 ก.พ. 2567</v>
          </cell>
          <cell r="AZ1320" t="str">
            <v>2 พ.ค. 2567</v>
          </cell>
          <cell r="BA1320">
            <v>90</v>
          </cell>
          <cell r="BB1320" t="str">
            <v>ธนิตสรณ์ ฟ้าแลบ</v>
          </cell>
          <cell r="BC1320">
            <v>4494000</v>
          </cell>
          <cell r="BD1320">
            <v>4494000</v>
          </cell>
          <cell r="BF1320">
            <v>6000</v>
          </cell>
          <cell r="BG1320">
            <v>6842.1299999998882</v>
          </cell>
          <cell r="BI1320" t="str">
            <v xml:space="preserve"> 2 ก.พ.67</v>
          </cell>
          <cell r="BJ1320">
            <v>0.15201888451928192</v>
          </cell>
        </row>
        <row r="1321">
          <cell r="A1321" t="str">
            <v>งานอำนวยความปลอดภัย ถนนสาย นน.3021 แยกทางหลวงหมายเลข 101 - บ้านฝายแก  อ.เมือง จ.น่าน</v>
          </cell>
          <cell r="C1321" t="str">
            <v>2567</v>
          </cell>
          <cell r="D1321" t="str">
            <v>ผลผลิตโครงข่ายทางหลวงชนบทมีความปลอดภัย</v>
          </cell>
          <cell r="E1321" t="str">
            <v>อำนวยความปลอดภัยทางถนน</v>
          </cell>
          <cell r="F1321" t="str">
            <v>รายการปีเดียว ราคาต่อหน่วยต่ำกว่า 10 ล้านบาท (พลางก่อน1)</v>
          </cell>
          <cell r="G1321" t="str">
            <v>วิธี e-Bidding</v>
          </cell>
          <cell r="H1321" t="str">
            <v>ไฟฟ้าแสงสว่างและไฟสัญญาณจราจร</v>
          </cell>
          <cell r="I1321" t="str">
            <v>08007280005703210836</v>
          </cell>
          <cell r="J1321" t="str">
            <v>เมือง</v>
          </cell>
          <cell r="K1321" t="str">
            <v>น่าน</v>
          </cell>
          <cell r="L1321">
            <v>1</v>
          </cell>
          <cell r="M1321" t="str">
            <v>แห่ง</v>
          </cell>
          <cell r="N1321" t="str">
            <v>13 ธ.ค. 2566</v>
          </cell>
          <cell r="O1321" t="str">
            <v/>
          </cell>
          <cell r="P1321">
            <v>2200000</v>
          </cell>
          <cell r="Q1321">
            <v>2200000</v>
          </cell>
          <cell r="R1321" t="str">
            <v>ลงนามในสัญญา</v>
          </cell>
          <cell r="S1321" t="str">
            <v/>
          </cell>
          <cell r="T1321" t="str">
            <v>สำนักงานทางหลวงชนบทที่ 17 (เชียงราย)</v>
          </cell>
          <cell r="U1321" t="str">
            <v>แขวงทางหลวงชนบทน่าน</v>
          </cell>
          <cell r="V1321" t="str">
            <v>สำนักอำนวยความปลอดภัย</v>
          </cell>
          <cell r="W1321" t="str">
            <v>น่าน</v>
          </cell>
          <cell r="X1321" t="str">
            <v/>
          </cell>
          <cell r="Y1321">
            <v>2202156.71</v>
          </cell>
          <cell r="Z1321">
            <v>0</v>
          </cell>
          <cell r="AB1321" t="str">
            <v>-</v>
          </cell>
          <cell r="AC1321" t="str">
            <v>6.00</v>
          </cell>
          <cell r="AD1321" t="str">
            <v>เมตร</v>
          </cell>
          <cell r="AE1321" t="str">
            <v>-</v>
          </cell>
          <cell r="AF1321" t="str">
            <v>1.00</v>
          </cell>
          <cell r="AG1321" t="str">
            <v>เมตร</v>
          </cell>
          <cell r="AH1321" t="str">
            <v>22 ธ.ค. 2566</v>
          </cell>
          <cell r="AI1321" t="str">
            <v>-</v>
          </cell>
          <cell r="AJ1321" t="str">
            <v>8 ม.ค. 2567</v>
          </cell>
          <cell r="AK1321" t="str">
            <v>9 ม.ค. 2567</v>
          </cell>
          <cell r="AL1321">
            <v>2</v>
          </cell>
          <cell r="AM1321">
            <v>2</v>
          </cell>
          <cell r="AN1321">
            <v>2</v>
          </cell>
          <cell r="AO1321">
            <v>2</v>
          </cell>
          <cell r="AP1321" t="str">
            <v>0105535015279</v>
          </cell>
          <cell r="AQ1321" t="str">
            <v>66129240901</v>
          </cell>
          <cell r="AR1321" t="str">
            <v>บจก.ช.รุ่งแสงไลท์ดิ้ง</v>
          </cell>
          <cell r="AS1321" t="str">
            <v/>
          </cell>
          <cell r="AT1321">
            <v>2195000</v>
          </cell>
          <cell r="AU1321">
            <v>2195000</v>
          </cell>
          <cell r="AV1321" t="str">
            <v/>
          </cell>
          <cell r="AW1321" t="str">
            <v>ขทช.น่าน 009/2567</v>
          </cell>
          <cell r="AX1321" t="str">
            <v>2 ก.พ. 2567</v>
          </cell>
          <cell r="AY1321" t="str">
            <v>2 ก.พ. 2567</v>
          </cell>
          <cell r="AZ1321" t="str">
            <v>2 พ.ค. 2567</v>
          </cell>
          <cell r="BA1321">
            <v>90</v>
          </cell>
          <cell r="BB1321" t="str">
            <v>ธนิตสรณ์ ฟ้าแลบ</v>
          </cell>
          <cell r="BC1321">
            <v>2195000</v>
          </cell>
          <cell r="BD1321">
            <v>2195000</v>
          </cell>
          <cell r="BF1321">
            <v>5000</v>
          </cell>
          <cell r="BG1321">
            <v>7156.7099999999627</v>
          </cell>
          <cell r="BI1321" t="str">
            <v xml:space="preserve"> 2 ก.พ.67</v>
          </cell>
          <cell r="BJ1321">
            <v>0.32498640843775206</v>
          </cell>
        </row>
        <row r="1322">
          <cell r="A1322" t="str">
            <v>งานอำนวยความปลอดภัย ถนนสาย นน.4009 แยกทางหลวงหมายเลข 1026 - บ้านสันติสุข  อ.เวียงสา จ.น่าน</v>
          </cell>
          <cell r="C1322" t="str">
            <v>2567</v>
          </cell>
          <cell r="D1322" t="str">
            <v>ผลผลิตโครงข่ายทางหลวงชนบทมีความปลอดภัย</v>
          </cell>
          <cell r="E1322" t="str">
            <v>อำนวยความปลอดภัยทางถนน</v>
          </cell>
          <cell r="F1322" t="str">
            <v>รายการปีเดียว ราคาต่อหน่วยต่ำกว่า 10 ล้านบาท (พลางก่อน1)</v>
          </cell>
          <cell r="G1322" t="str">
            <v>วิธี e-Bidding</v>
          </cell>
          <cell r="H1322" t="str">
            <v>ไฟฟ้าแสงสว่างและไฟสัญญาณจราจร</v>
          </cell>
          <cell r="I1322" t="str">
            <v>08007280005703210836</v>
          </cell>
          <cell r="J1322" t="str">
            <v>เวียงสา</v>
          </cell>
          <cell r="K1322" t="str">
            <v>น่าน</v>
          </cell>
          <cell r="L1322">
            <v>1</v>
          </cell>
          <cell r="M1322" t="str">
            <v>แห่ง</v>
          </cell>
          <cell r="N1322" t="str">
            <v>13 ธ.ค. 2566</v>
          </cell>
          <cell r="O1322" t="str">
            <v/>
          </cell>
          <cell r="P1322">
            <v>2000000</v>
          </cell>
          <cell r="Q1322">
            <v>2000000</v>
          </cell>
          <cell r="R1322" t="str">
            <v>ลงนามในสัญญา</v>
          </cell>
          <cell r="S1322" t="str">
            <v/>
          </cell>
          <cell r="T1322" t="str">
            <v>สำนักงานทางหลวงชนบทที่ 17 (เชียงราย)</v>
          </cell>
          <cell r="U1322" t="str">
            <v>แขวงทางหลวงชนบทน่าน</v>
          </cell>
          <cell r="V1322" t="str">
            <v>สำนักอำนวยความปลอดภัย</v>
          </cell>
          <cell r="W1322" t="str">
            <v>น่าน</v>
          </cell>
          <cell r="X1322" t="str">
            <v/>
          </cell>
          <cell r="Y1322">
            <v>2000252.38</v>
          </cell>
          <cell r="Z1322">
            <v>0</v>
          </cell>
          <cell r="AB1322" t="str">
            <v>-</v>
          </cell>
          <cell r="AC1322" t="str">
            <v>6.00</v>
          </cell>
          <cell r="AD1322" t="str">
            <v>เมตร</v>
          </cell>
          <cell r="AE1322" t="str">
            <v>-</v>
          </cell>
          <cell r="AF1322" t="str">
            <v>1.00</v>
          </cell>
          <cell r="AG1322" t="str">
            <v>เมตร</v>
          </cell>
          <cell r="AH1322" t="str">
            <v>22 ธ.ค. 2566</v>
          </cell>
          <cell r="AI1322" t="str">
            <v>-</v>
          </cell>
          <cell r="AJ1322" t="str">
            <v>8 ม.ค. 2567</v>
          </cell>
          <cell r="AK1322" t="str">
            <v>9 ม.ค. 2567</v>
          </cell>
          <cell r="AL1322">
            <v>3</v>
          </cell>
          <cell r="AM1322">
            <v>3</v>
          </cell>
          <cell r="AN1322">
            <v>3</v>
          </cell>
          <cell r="AO1322">
            <v>3</v>
          </cell>
          <cell r="AP1322" t="str">
            <v>0303534000339</v>
          </cell>
          <cell r="AQ1322" t="str">
            <v>66129241461</v>
          </cell>
          <cell r="AR1322" t="str">
            <v>หจก.ก.พัฒนาสุขภัณฑ์</v>
          </cell>
          <cell r="AS1322" t="str">
            <v/>
          </cell>
          <cell r="AT1322">
            <v>1992000</v>
          </cell>
          <cell r="AU1322">
            <v>1992000</v>
          </cell>
          <cell r="AV1322" t="str">
            <v/>
          </cell>
          <cell r="AW1322" t="str">
            <v>ขทช.น่าน 010/2567</v>
          </cell>
          <cell r="AX1322" t="str">
            <v>2 ก.พ. 2567</v>
          </cell>
          <cell r="AY1322" t="str">
            <v>2 ก.พ. 2567</v>
          </cell>
          <cell r="AZ1322" t="str">
            <v>2 พ.ค. 2567</v>
          </cell>
          <cell r="BA1322">
            <v>90</v>
          </cell>
          <cell r="BB1322" t="str">
            <v>เด่น ปินตามี</v>
          </cell>
          <cell r="BC1322">
            <v>1992000</v>
          </cell>
          <cell r="BD1322">
            <v>1992000</v>
          </cell>
          <cell r="BF1322">
            <v>8000</v>
          </cell>
          <cell r="BG1322">
            <v>8252.3799999998882</v>
          </cell>
          <cell r="BI1322" t="str">
            <v xml:space="preserve"> 2 ก.พ.67</v>
          </cell>
          <cell r="BJ1322">
            <v>0.41256693817806572</v>
          </cell>
        </row>
        <row r="1323">
          <cell r="A1323" t="str">
            <v>งานอำนวยความปลอดภัย ถนนสาย นน.4011 แยกทางหลวงหมายเลข 1026 - บ้านน้ำหิน  อ.นาน้อย จ.น่าน</v>
          </cell>
          <cell r="C1323" t="str">
            <v>2567</v>
          </cell>
          <cell r="D1323" t="str">
            <v>ผลผลิตโครงข่ายทางหลวงชนบทมีความปลอดภัย</v>
          </cell>
          <cell r="E1323" t="str">
            <v>อำนวยความปลอดภัยทางถนน</v>
          </cell>
          <cell r="F1323" t="str">
            <v>รายการปีเดียว ราคาต่อหน่วยต่ำกว่า 10 ล้านบาท (พลางก่อน1)</v>
          </cell>
          <cell r="G1323" t="str">
            <v>วิธี e-Bidding</v>
          </cell>
          <cell r="H1323" t="str">
            <v>ไฟฟ้าแสงสว่างและไฟสัญญาณจราจร</v>
          </cell>
          <cell r="I1323" t="str">
            <v>08007280005703210836</v>
          </cell>
          <cell r="J1323" t="str">
            <v>นาน้อย</v>
          </cell>
          <cell r="K1323" t="str">
            <v>น่าน</v>
          </cell>
          <cell r="L1323">
            <v>1</v>
          </cell>
          <cell r="M1323" t="str">
            <v>แห่ง</v>
          </cell>
          <cell r="N1323" t="str">
            <v>13 ธ.ค. 2566</v>
          </cell>
          <cell r="O1323" t="str">
            <v/>
          </cell>
          <cell r="P1323">
            <v>2000000</v>
          </cell>
          <cell r="Q1323">
            <v>2000000</v>
          </cell>
          <cell r="R1323" t="str">
            <v>ลงนามในสัญญา</v>
          </cell>
          <cell r="S1323" t="str">
            <v/>
          </cell>
          <cell r="T1323" t="str">
            <v>สำนักงานทางหลวงชนบทที่ 17 (เชียงราย)</v>
          </cell>
          <cell r="U1323" t="str">
            <v>แขวงทางหลวงชนบทน่าน</v>
          </cell>
          <cell r="V1323" t="str">
            <v>สำนักอำนวยความปลอดภัย</v>
          </cell>
          <cell r="W1323" t="str">
            <v>น่าน</v>
          </cell>
          <cell r="X1323" t="str">
            <v/>
          </cell>
          <cell r="Y1323">
            <v>2001719.15</v>
          </cell>
          <cell r="Z1323">
            <v>0</v>
          </cell>
          <cell r="AB1323" t="str">
            <v>-</v>
          </cell>
          <cell r="AC1323" t="str">
            <v>6.00</v>
          </cell>
          <cell r="AD1323" t="str">
            <v>เมตร</v>
          </cell>
          <cell r="AE1323" t="str">
            <v>-</v>
          </cell>
          <cell r="AF1323" t="str">
            <v>1.00</v>
          </cell>
          <cell r="AG1323" t="str">
            <v>เมตร</v>
          </cell>
          <cell r="AH1323" t="str">
            <v>25 ธ.ค. 2566</v>
          </cell>
          <cell r="AI1323" t="str">
            <v>-</v>
          </cell>
          <cell r="AJ1323" t="str">
            <v>9 ม.ค. 2567</v>
          </cell>
          <cell r="AK1323" t="str">
            <v>10 ม.ค. 2567</v>
          </cell>
          <cell r="AL1323">
            <v>3</v>
          </cell>
          <cell r="AM1323">
            <v>3</v>
          </cell>
          <cell r="AN1323">
            <v>3</v>
          </cell>
          <cell r="AO1323">
            <v>3</v>
          </cell>
          <cell r="AP1323" t="str">
            <v>0103543017615</v>
          </cell>
          <cell r="AQ1323" t="str">
            <v>66129241887</v>
          </cell>
          <cell r="AR1323" t="str">
            <v>หจก.วณิกสิทธิ์</v>
          </cell>
          <cell r="AS1323" t="str">
            <v/>
          </cell>
          <cell r="AT1323">
            <v>1997000</v>
          </cell>
          <cell r="AU1323">
            <v>1997000</v>
          </cell>
          <cell r="AV1323" t="str">
            <v/>
          </cell>
          <cell r="AW1323" t="str">
            <v>ขทช.น่าน 008/2567</v>
          </cell>
          <cell r="AX1323" t="str">
            <v>2 ก.พ. 2567</v>
          </cell>
          <cell r="AY1323" t="str">
            <v>2 ก.พ. 2567</v>
          </cell>
          <cell r="AZ1323" t="str">
            <v>2 พ.ค. 2567</v>
          </cell>
          <cell r="BA1323">
            <v>90</v>
          </cell>
          <cell r="BB1323" t="str">
            <v>เด่น ปินตามี</v>
          </cell>
          <cell r="BC1323">
            <v>1997000</v>
          </cell>
          <cell r="BD1323">
            <v>1997000</v>
          </cell>
          <cell r="BF1323">
            <v>3000</v>
          </cell>
          <cell r="BG1323">
            <v>4719.1499999999069</v>
          </cell>
          <cell r="BI1323" t="str">
            <v xml:space="preserve"> 2 ก.พ.67</v>
          </cell>
          <cell r="BJ1323">
            <v>0.23575485102392646</v>
          </cell>
        </row>
        <row r="1324">
          <cell r="A1324" t="str">
            <v>งานอำนวยความปลอดภัย ถนนสาย นน.4015 แยกทางหลวงหมายเลข 1170 - บ้านอาฮาม  อ.ท่าวังผา จ.น่าน</v>
          </cell>
          <cell r="C1324" t="str">
            <v>2567</v>
          </cell>
          <cell r="D1324" t="str">
            <v>ผลผลิตโครงข่ายทางหลวงชนบทมีความปลอดภัย</v>
          </cell>
          <cell r="E1324" t="str">
            <v>อำนวยความปลอดภัยทางถนน</v>
          </cell>
          <cell r="F1324" t="str">
            <v>รายการปีเดียว ราคาต่อหน่วยต่ำกว่า 10 ล้านบาท (พลางก่อน1)</v>
          </cell>
          <cell r="G1324" t="str">
            <v>วิธี e-Bidding</v>
          </cell>
          <cell r="H1324" t="str">
            <v>ไฟฟ้าแสงสว่างและไฟสัญญาณจราจร</v>
          </cell>
          <cell r="I1324" t="str">
            <v>08007280005703210836</v>
          </cell>
          <cell r="J1324" t="str">
            <v>ท่าวังผา</v>
          </cell>
          <cell r="K1324" t="str">
            <v>น่าน</v>
          </cell>
          <cell r="L1324">
            <v>1</v>
          </cell>
          <cell r="M1324" t="str">
            <v>แห่ง</v>
          </cell>
          <cell r="N1324" t="str">
            <v>26 ต.ค. 2566</v>
          </cell>
          <cell r="O1324" t="str">
            <v/>
          </cell>
          <cell r="P1324">
            <v>2000000</v>
          </cell>
          <cell r="Q1324">
            <v>2000000</v>
          </cell>
          <cell r="R1324" t="str">
            <v>ลงนามในสัญญา</v>
          </cell>
          <cell r="S1324" t="str">
            <v/>
          </cell>
          <cell r="T1324" t="str">
            <v>สำนักงานทางหลวงชนบทที่ 17 (เชียงราย)</v>
          </cell>
          <cell r="U1324" t="str">
            <v>แขวงทางหลวงชนบทน่าน</v>
          </cell>
          <cell r="V1324" t="str">
            <v>สำนักอำนวยความปลอดภัย</v>
          </cell>
          <cell r="W1324" t="str">
            <v>น่าน</v>
          </cell>
          <cell r="X1324" t="str">
            <v/>
          </cell>
          <cell r="Y1324">
            <v>2003369.09</v>
          </cell>
          <cell r="Z1324">
            <v>0</v>
          </cell>
          <cell r="AB1324" t="str">
            <v>-</v>
          </cell>
          <cell r="AC1324" t="str">
            <v>6.00</v>
          </cell>
          <cell r="AD1324" t="str">
            <v>เมตร</v>
          </cell>
          <cell r="AE1324" t="str">
            <v>-</v>
          </cell>
          <cell r="AF1324" t="str">
            <v>1.00</v>
          </cell>
          <cell r="AG1324" t="str">
            <v>เมตร</v>
          </cell>
          <cell r="AH1324" t="str">
            <v>2 พ.ย. 2566</v>
          </cell>
          <cell r="AI1324" t="str">
            <v>-</v>
          </cell>
          <cell r="AJ1324" t="str">
            <v>10 พ.ย. 2566</v>
          </cell>
          <cell r="AK1324" t="str">
            <v>14 พ.ย. 2566</v>
          </cell>
          <cell r="AL1324">
            <v>5</v>
          </cell>
          <cell r="AM1324">
            <v>5</v>
          </cell>
          <cell r="AN1324">
            <v>5</v>
          </cell>
          <cell r="AO1324">
            <v>5</v>
          </cell>
          <cell r="AP1324" t="str">
            <v>0405562004085</v>
          </cell>
          <cell r="AQ1324" t="str">
            <v>66109361690</v>
          </cell>
          <cell r="AR1324" t="str">
            <v>บจก.ทีแอนด์โอ คอร์ปอเรชั่น</v>
          </cell>
          <cell r="AS1324" t="str">
            <v/>
          </cell>
          <cell r="AT1324">
            <v>1890000</v>
          </cell>
          <cell r="AU1324">
            <v>1890000</v>
          </cell>
          <cell r="AV1324" t="str">
            <v/>
          </cell>
          <cell r="AW1324" t="str">
            <v>ขทช.น่าน 001/2567</v>
          </cell>
          <cell r="AX1324" t="str">
            <v>1 ธ.ค. 2566</v>
          </cell>
          <cell r="AY1324" t="str">
            <v>2 ธ.ค. 2566</v>
          </cell>
          <cell r="AZ1324" t="str">
            <v>29 ก.พ. 2567</v>
          </cell>
          <cell r="BA1324">
            <v>90</v>
          </cell>
          <cell r="BB1324" t="str">
            <v>กรวิทย์ แกล้วทนงค์</v>
          </cell>
          <cell r="BC1324">
            <v>1890000</v>
          </cell>
          <cell r="BD1324">
            <v>1890000</v>
          </cell>
          <cell r="BF1324">
            <v>110000</v>
          </cell>
          <cell r="BG1324">
            <v>113369.09000000008</v>
          </cell>
          <cell r="BI1324" t="str">
            <v xml:space="preserve"> 2 ก.พ.67</v>
          </cell>
          <cell r="BJ1324">
            <v>5.6589217915905889</v>
          </cell>
        </row>
        <row r="1325">
          <cell r="A1325" t="str">
            <v>งานบำรุงถนนสาย นน.4004 แยกทางหลวงหมายเลข 1091 - บ้านน้ำปั้ว  อ.เมือง, เวียงสา จ.น่าน</v>
          </cell>
          <cell r="C1325" t="str">
            <v>2567</v>
          </cell>
          <cell r="D1325" t="str">
            <v>ผลผลิตโครงข่ายทางหลวงชนบทได้รับการบำรุงรักษา</v>
          </cell>
          <cell r="E1325" t="str">
            <v>บำรุงรักษาทางหลวงชนบท</v>
          </cell>
          <cell r="F1325" t="str">
            <v>รายการปีเดียว ราคาต่อหน่วยต่ำกว่า 10 ล้านบาท (พลางก่อน2)</v>
          </cell>
          <cell r="G1325" t="str">
            <v>วิธี e-Bidding</v>
          </cell>
          <cell r="H1325" t="str">
            <v>ซ่อมสร้างผิวทางแอสฟัลต์คอนกรีต (โดยวิธี Pavement In - Place Recycling)</v>
          </cell>
          <cell r="I1325" t="str">
            <v>08007280004703210717</v>
          </cell>
          <cell r="J1325" t="str">
            <v>เมือง</v>
          </cell>
          <cell r="K1325" t="str">
            <v>น่าน</v>
          </cell>
          <cell r="L1325">
            <v>1</v>
          </cell>
          <cell r="M1325" t="str">
            <v>แห่ง</v>
          </cell>
          <cell r="N1325" t="str">
            <v>14 ธ.ค. 2566</v>
          </cell>
          <cell r="O1325" t="str">
            <v/>
          </cell>
          <cell r="P1325">
            <v>5890000</v>
          </cell>
          <cell r="Q1325">
            <v>5890000</v>
          </cell>
          <cell r="R1325" t="str">
            <v>ลงนามในสัญญา</v>
          </cell>
          <cell r="S1325" t="str">
            <v/>
          </cell>
          <cell r="T1325" t="str">
            <v>สำนักงานทางหลวงชนบทที่ 17 (เชียงราย)</v>
          </cell>
          <cell r="U1325" t="str">
            <v>แขวงทางหลวงชนบทน่าน</v>
          </cell>
          <cell r="V1325" t="str">
            <v>สำนักบำรุงทาง</v>
          </cell>
          <cell r="W1325" t="str">
            <v>น่าน</v>
          </cell>
          <cell r="X1325" t="str">
            <v/>
          </cell>
          <cell r="Y1325">
            <v>5896800.4400000004</v>
          </cell>
          <cell r="Z1325">
            <v>0</v>
          </cell>
          <cell r="AB1325" t="str">
            <v>-</v>
          </cell>
          <cell r="AC1325" t="str">
            <v>6</v>
          </cell>
          <cell r="AD1325" t="str">
            <v>เมตร</v>
          </cell>
          <cell r="AE1325" t="str">
            <v>-</v>
          </cell>
          <cell r="AF1325" t="str">
            <v>1</v>
          </cell>
          <cell r="AG1325" t="str">
            <v>เมตร</v>
          </cell>
          <cell r="AH1325" t="str">
            <v>4 ม.ค. 2567</v>
          </cell>
          <cell r="AI1325" t="str">
            <v>27 ธ.ค. 2566</v>
          </cell>
          <cell r="AJ1325" t="str">
            <v>19 ม.ค. 2567</v>
          </cell>
          <cell r="AK1325" t="str">
            <v>22 ม.ค. 2567</v>
          </cell>
          <cell r="AL1325">
            <v>2</v>
          </cell>
          <cell r="AM1325">
            <v>2</v>
          </cell>
          <cell r="AN1325">
            <v>2</v>
          </cell>
          <cell r="AO1325">
            <v>2</v>
          </cell>
          <cell r="AQ1325" t="str">
            <v>66129367343</v>
          </cell>
          <cell r="AR1325" t="str">
            <v>บริษัท  ส.เต็งไตรรัตน์ (น่าน) จำกัด</v>
          </cell>
          <cell r="AS1325" t="str">
            <v/>
          </cell>
          <cell r="AT1325">
            <v>5884867</v>
          </cell>
          <cell r="AU1325">
            <v>5884000</v>
          </cell>
          <cell r="AV1325" t="str">
            <v/>
          </cell>
          <cell r="AW1325" t="str">
            <v>ขทช.น่าน 012/2567</v>
          </cell>
          <cell r="AX1325" t="str">
            <v>15 ก.พ. 2567</v>
          </cell>
          <cell r="AY1325" t="str">
            <v>16 ก.พ. 2567</v>
          </cell>
          <cell r="AZ1325" t="str">
            <v>15 พ.ค. 2567</v>
          </cell>
          <cell r="BA1325">
            <v>90</v>
          </cell>
          <cell r="BB1325" t="str">
            <v>เด่น ปินตามี</v>
          </cell>
          <cell r="BC1325">
            <v>5884000</v>
          </cell>
          <cell r="BD1325">
            <v>5884000</v>
          </cell>
          <cell r="BF1325">
            <v>6000</v>
          </cell>
          <cell r="BG1325">
            <v>12800.44000000041</v>
          </cell>
          <cell r="BI1325" t="str">
            <v xml:space="preserve"> 2 ก.พ.67</v>
          </cell>
          <cell r="BJ1325">
            <v>0.21707432921030662</v>
          </cell>
        </row>
        <row r="1326">
          <cell r="A1326" t="str">
            <v>งานบำรุงถนนสาย นน.3003 แยกทางหลวงหมายเลข 101 - บ้านหนองห้า  อ.เวียงสา จ.น่าน</v>
          </cell>
          <cell r="C1326" t="str">
            <v>2567</v>
          </cell>
          <cell r="D1326" t="str">
            <v>ผลผลิตโครงข่ายทางหลวงชนบทได้รับการบำรุงรักษา</v>
          </cell>
          <cell r="E1326" t="str">
            <v>บำรุงรักษาทางหลวงชนบท</v>
          </cell>
          <cell r="F1326" t="str">
            <v>รายการปีเดียว ราคาต่อหน่วยต่ำกว่า 10 ล้านบาท (พลางก่อน2)</v>
          </cell>
          <cell r="G1326" t="str">
            <v>วิธี e-Bidding</v>
          </cell>
          <cell r="H1326" t="str">
            <v>ซ่อมสร้างผิวทางแอสฟัลต์คอนกรีต (โดยวิธี Pavement In - Place Recycling)</v>
          </cell>
          <cell r="I1326" t="str">
            <v>08007280004703210717</v>
          </cell>
          <cell r="J1326" t="str">
            <v>เวียงสา</v>
          </cell>
          <cell r="K1326" t="str">
            <v>น่าน</v>
          </cell>
          <cell r="L1326">
            <v>1</v>
          </cell>
          <cell r="M1326" t="str">
            <v>แห่ง</v>
          </cell>
          <cell r="N1326" t="str">
            <v>14 ธ.ค. 2566</v>
          </cell>
          <cell r="O1326" t="str">
            <v/>
          </cell>
          <cell r="P1326">
            <v>5900000</v>
          </cell>
          <cell r="Q1326">
            <v>5900000</v>
          </cell>
          <cell r="R1326" t="str">
            <v>ลงนามในสัญญา</v>
          </cell>
          <cell r="S1326" t="str">
            <v/>
          </cell>
          <cell r="T1326" t="str">
            <v>สำนักงานทางหลวงชนบทที่ 17 (เชียงราย)</v>
          </cell>
          <cell r="U1326" t="str">
            <v>แขวงทางหลวงชนบทน่าน</v>
          </cell>
          <cell r="V1326" t="str">
            <v>สำนักบำรุงทาง</v>
          </cell>
          <cell r="W1326" t="str">
            <v>น่าน</v>
          </cell>
          <cell r="X1326" t="str">
            <v/>
          </cell>
          <cell r="Y1326">
            <v>5900162.3399999999</v>
          </cell>
          <cell r="Z1326">
            <v>0</v>
          </cell>
          <cell r="AB1326" t="str">
            <v>-</v>
          </cell>
          <cell r="AC1326" t="str">
            <v>6</v>
          </cell>
          <cell r="AD1326" t="str">
            <v>เมตร</v>
          </cell>
          <cell r="AE1326" t="str">
            <v>-</v>
          </cell>
          <cell r="AF1326" t="str">
            <v>1</v>
          </cell>
          <cell r="AG1326" t="str">
            <v>เมตร</v>
          </cell>
          <cell r="AH1326" t="str">
            <v>4 ม.ค. 2567</v>
          </cell>
          <cell r="AI1326" t="str">
            <v>27 ธ.ค. 2566</v>
          </cell>
          <cell r="AJ1326" t="str">
            <v>19 ม.ค. 2567</v>
          </cell>
          <cell r="AK1326" t="str">
            <v>22 ม.ค. 2567</v>
          </cell>
          <cell r="AL1326">
            <v>2</v>
          </cell>
          <cell r="AM1326">
            <v>2</v>
          </cell>
          <cell r="AN1326">
            <v>2</v>
          </cell>
          <cell r="AO1326">
            <v>2</v>
          </cell>
          <cell r="AP1326" t="str">
            <v>0545551000139</v>
          </cell>
          <cell r="AQ1326" t="str">
            <v>66129368569</v>
          </cell>
          <cell r="AR1326" t="str">
            <v>บจก.บริษัท แพร่ธำรงวิทย์ จำกัด</v>
          </cell>
          <cell r="AS1326" t="str">
            <v/>
          </cell>
          <cell r="AT1326">
            <v>5883700.2400000002</v>
          </cell>
          <cell r="AU1326">
            <v>5880000</v>
          </cell>
          <cell r="AV1326" t="str">
            <v/>
          </cell>
          <cell r="AW1326" t="str">
            <v>ขทช.น่าน 013/2567</v>
          </cell>
          <cell r="AX1326" t="str">
            <v>19 ก.พ. 2567</v>
          </cell>
          <cell r="AY1326" t="str">
            <v>17 ก.พ. 2567</v>
          </cell>
          <cell r="AZ1326" t="str">
            <v>16 พ.ค. 2567</v>
          </cell>
          <cell r="BA1326">
            <v>90</v>
          </cell>
          <cell r="BB1326" t="str">
            <v>กรวิทย์ แกล้วทนงค์</v>
          </cell>
          <cell r="BC1326">
            <v>5880000</v>
          </cell>
          <cell r="BD1326">
            <v>5880000</v>
          </cell>
          <cell r="BF1326">
            <v>20000</v>
          </cell>
          <cell r="BG1326">
            <v>20162.339999999851</v>
          </cell>
          <cell r="BI1326" t="str">
            <v xml:space="preserve"> 2 ก.พ.67</v>
          </cell>
          <cell r="BJ1326">
            <v>0.34172517361615257</v>
          </cell>
        </row>
        <row r="1327">
          <cell r="A1327" t="str">
            <v>ปรับปรุงจุดเสี่ยงจุดอันตราย ถนนสาย นน.4022 แยกทางหลวงหมายเลข 1148 - บ้านสบขุ่น  อ.ท่าวังผา จ.น่าน</v>
          </cell>
          <cell r="C1327" t="str">
            <v>2567</v>
          </cell>
          <cell r="D1327" t="str">
            <v>โครงการอำนวยความปลอดภัยสนับสนุนด้านคมนาคมและระบบโลจิสติกส์</v>
          </cell>
          <cell r="E1327" t="str">
            <v>ปรับปรุงจุดเสี่ยงจุดอันตราย</v>
          </cell>
          <cell r="F1327" t="str">
            <v>รายการปีเดียว ราคาต่อหน่วยต่ำกว่า 10 ล้านบาท (พลางก่อน1)</v>
          </cell>
          <cell r="G1327" t="str">
            <v>วิธี e-Bidding</v>
          </cell>
          <cell r="H1327" t="str">
            <v>ปรับปรุงจุดเสี่ยงจุดอันตราย</v>
          </cell>
          <cell r="I1327" t="str">
            <v>08007190061703210378</v>
          </cell>
          <cell r="J1327" t="str">
            <v>ท่าวังผา</v>
          </cell>
          <cell r="K1327" t="str">
            <v>น่าน</v>
          </cell>
          <cell r="L1327">
            <v>1</v>
          </cell>
          <cell r="M1327" t="str">
            <v>แห่ง</v>
          </cell>
          <cell r="N1327" t="str">
            <v>13 ธ.ค. 2566</v>
          </cell>
          <cell r="O1327" t="str">
            <v/>
          </cell>
          <cell r="P1327">
            <v>4000000</v>
          </cell>
          <cell r="Q1327">
            <v>4000000</v>
          </cell>
          <cell r="R1327" t="str">
            <v>ลงนามในสัญญา</v>
          </cell>
          <cell r="S1327" t="str">
            <v/>
          </cell>
          <cell r="T1327" t="str">
            <v>สำนักงานทางหลวงชนบทที่ 17 (เชียงราย)</v>
          </cell>
          <cell r="U1327" t="str">
            <v>แขวงทางหลวงชนบทน่าน</v>
          </cell>
          <cell r="V1327" t="str">
            <v>สำนักอำนวยความปลอดภัย</v>
          </cell>
          <cell r="W1327" t="str">
            <v>น่าน</v>
          </cell>
          <cell r="X1327" t="str">
            <v/>
          </cell>
          <cell r="Y1327">
            <v>4005747.36</v>
          </cell>
          <cell r="Z1327">
            <v>0</v>
          </cell>
          <cell r="AB1327" t="str">
            <v>-</v>
          </cell>
          <cell r="AC1327" t="str">
            <v>6</v>
          </cell>
          <cell r="AD1327" t="str">
            <v>เมตร</v>
          </cell>
          <cell r="AE1327" t="str">
            <v>-</v>
          </cell>
          <cell r="AF1327" t="str">
            <v>1</v>
          </cell>
          <cell r="AG1327" t="str">
            <v>เมตร</v>
          </cell>
          <cell r="AH1327" t="str">
            <v>25 ธ.ค. 2566</v>
          </cell>
          <cell r="AI1327" t="str">
            <v>-</v>
          </cell>
          <cell r="AJ1327" t="str">
            <v>9 ม.ค. 2567</v>
          </cell>
          <cell r="AK1327" t="str">
            <v>10 ม.ค. 2567</v>
          </cell>
          <cell r="AL1327">
            <v>4</v>
          </cell>
          <cell r="AM1327">
            <v>2</v>
          </cell>
          <cell r="AN1327">
            <v>4</v>
          </cell>
          <cell r="AO1327">
            <v>2</v>
          </cell>
          <cell r="AP1327" t="str">
            <v>0105543040449</v>
          </cell>
          <cell r="AQ1327" t="str">
            <v>66129242545</v>
          </cell>
          <cell r="AR1327" t="str">
            <v>บจก.กอบคำ</v>
          </cell>
          <cell r="AS1327" t="str">
            <v/>
          </cell>
          <cell r="AT1327">
            <v>3990120</v>
          </cell>
          <cell r="AU1327">
            <v>3990120</v>
          </cell>
          <cell r="AV1327" t="str">
            <v/>
          </cell>
          <cell r="AW1327" t="str">
            <v>ขทช.น่าน 011/2567</v>
          </cell>
          <cell r="AX1327" t="str">
            <v>2 ก.พ. 2567</v>
          </cell>
          <cell r="AY1327" t="str">
            <v>2 ก.พ. 2567</v>
          </cell>
          <cell r="AZ1327" t="str">
            <v>2 พ.ค. 2567</v>
          </cell>
          <cell r="BA1327">
            <v>90</v>
          </cell>
          <cell r="BB1327" t="str">
            <v>กรวิทย์ แกล้วทนงค์</v>
          </cell>
          <cell r="BC1327">
            <v>3990120</v>
          </cell>
          <cell r="BD1327">
            <v>3990120</v>
          </cell>
          <cell r="BF1327">
            <v>9880</v>
          </cell>
          <cell r="BG1327">
            <v>15627.35999999987</v>
          </cell>
          <cell r="BI1327" t="str">
            <v xml:space="preserve"> 2 ก.พ.67</v>
          </cell>
          <cell r="BJ1327">
            <v>0.39012345501489315</v>
          </cell>
        </row>
        <row r="1328">
          <cell r="A1328" t="str">
            <v>ปรับปรุงจุดเสี่ยงจุดอันตราย ถนนสาย นน.3007 แยกทางหลวงหมายเลข 101 - บ้านนาหนุน  อ.ท่าวังผา จ.น่าน</v>
          </cell>
          <cell r="C1328" t="str">
            <v>2567</v>
          </cell>
          <cell r="D1328" t="str">
            <v>โครงการอำนวยความปลอดภัยสนับสนุนด้านคมนาคมและระบบโลจิสติกส์</v>
          </cell>
          <cell r="E1328" t="str">
            <v>ปรับปรุงจุดเสี่ยงจุดอันตราย</v>
          </cell>
          <cell r="F1328" t="str">
            <v>รายการปีเดียว ราคาต่อหน่วยต่ำกว่า 10 ล้านบาท (พลางก่อน1)</v>
          </cell>
          <cell r="G1328" t="str">
            <v>วิธี e-Bidding</v>
          </cell>
          <cell r="H1328" t="str">
            <v>ปรับปรุงจุดเสี่ยงจุดอันตราย</v>
          </cell>
          <cell r="I1328" t="str">
            <v>08007190061703210378</v>
          </cell>
          <cell r="J1328" t="str">
            <v>ท่าวังผา</v>
          </cell>
          <cell r="K1328" t="str">
            <v>น่าน</v>
          </cell>
          <cell r="L1328">
            <v>1</v>
          </cell>
          <cell r="M1328" t="str">
            <v>แห่ง</v>
          </cell>
          <cell r="N1328" t="str">
            <v>13 ธ.ค. 2566</v>
          </cell>
          <cell r="O1328" t="str">
            <v/>
          </cell>
          <cell r="P1328">
            <v>2000000</v>
          </cell>
          <cell r="Q1328">
            <v>2000000</v>
          </cell>
          <cell r="R1328" t="str">
            <v>ลงนามในสัญญา</v>
          </cell>
          <cell r="S1328" t="str">
            <v/>
          </cell>
          <cell r="T1328" t="str">
            <v>สำนักงานทางหลวงชนบทที่ 17 (เชียงราย)</v>
          </cell>
          <cell r="U1328" t="str">
            <v>แขวงทางหลวงชนบทน่าน</v>
          </cell>
          <cell r="V1328" t="str">
            <v>สำนักอำนวยความปลอดภัย</v>
          </cell>
          <cell r="W1328" t="str">
            <v>น่าน</v>
          </cell>
          <cell r="X1328" t="str">
            <v/>
          </cell>
          <cell r="Y1328">
            <v>2001785.28</v>
          </cell>
          <cell r="Z1328">
            <v>0</v>
          </cell>
          <cell r="AB1328" t="str">
            <v>-</v>
          </cell>
          <cell r="AC1328" t="str">
            <v>6.00</v>
          </cell>
          <cell r="AD1328" t="str">
            <v>กิโลเมตร</v>
          </cell>
          <cell r="AE1328" t="str">
            <v>-</v>
          </cell>
          <cell r="AF1328" t="str">
            <v>1.00</v>
          </cell>
          <cell r="AG1328" t="str">
            <v>เมตร</v>
          </cell>
          <cell r="AH1328" t="str">
            <v>25 ธ.ค. 2566</v>
          </cell>
          <cell r="AI1328" t="str">
            <v>-</v>
          </cell>
          <cell r="AJ1328" t="str">
            <v>9 ม.ค. 2567</v>
          </cell>
          <cell r="AK1328" t="str">
            <v>10 ม.ค. 2567</v>
          </cell>
          <cell r="AL1328">
            <v>4</v>
          </cell>
          <cell r="AM1328">
            <v>2</v>
          </cell>
          <cell r="AN1328">
            <v>4</v>
          </cell>
          <cell r="AO1328">
            <v>2</v>
          </cell>
          <cell r="AP1328" t="str">
            <v>0133547000989</v>
          </cell>
          <cell r="AQ1328" t="str">
            <v>66129366348</v>
          </cell>
          <cell r="AR1328" t="str">
            <v>หจก.โรดเวย์ เอนเตอร์ไพรส์</v>
          </cell>
          <cell r="AS1328" t="str">
            <v/>
          </cell>
          <cell r="AT1328">
            <v>1870000</v>
          </cell>
          <cell r="AU1328">
            <v>1870000</v>
          </cell>
          <cell r="AV1328" t="str">
            <v/>
          </cell>
          <cell r="AW1328" t="str">
            <v>ขทช.น่าน 007/2567</v>
          </cell>
          <cell r="AX1328" t="str">
            <v>2 ก.พ. 2567</v>
          </cell>
          <cell r="AY1328" t="str">
            <v>2 ก.พ. 2567</v>
          </cell>
          <cell r="AZ1328" t="str">
            <v>2 พ.ค. 2567</v>
          </cell>
          <cell r="BA1328">
            <v>90</v>
          </cell>
          <cell r="BB1328" t="str">
            <v>ไตรทศ เพียรดีกุล</v>
          </cell>
          <cell r="BC1328">
            <v>1870000</v>
          </cell>
          <cell r="BD1328">
            <v>1870000</v>
          </cell>
          <cell r="BF1328">
            <v>130000</v>
          </cell>
          <cell r="BG1328">
            <v>131785.28000000003</v>
          </cell>
          <cell r="BI1328" t="str">
            <v xml:space="preserve"> 2 ก.พ.67</v>
          </cell>
          <cell r="BJ1328">
            <v>6.5833874050667429</v>
          </cell>
        </row>
        <row r="1329">
          <cell r="A1329" t="str">
            <v>เครื่องตัดหญ้า แบบข้อแข็ง แขวงทางหลวงชนบทกาญจนบุรี  จ.กาญจนบุรี</v>
          </cell>
          <cell r="C1329" t="str">
            <v>2567</v>
          </cell>
          <cell r="D1329" t="str">
            <v>ผลผลิตโครงข่ายทางหลวงชนบทได้รับการบำรุงรักษา</v>
          </cell>
          <cell r="E1329" t="str">
            <v>บำรุงรักษาทางหลวงชนบท</v>
          </cell>
          <cell r="F1329" t="str">
            <v>รายการปีเดียว ราคาต่อหน่วยต่ำกว่า 1 ล้านบาท (พลางก่อน1)</v>
          </cell>
          <cell r="G1329" t="str">
            <v>วิธีเฉพาะเจาะจง (SMEs)</v>
          </cell>
          <cell r="H1329" t="str">
            <v>ครุภัณฑ์</v>
          </cell>
          <cell r="I1329" t="str">
            <v>08007280004703110217</v>
          </cell>
          <cell r="K1329" t="str">
            <v>กาญจนบุรี</v>
          </cell>
          <cell r="L1329">
            <v>16</v>
          </cell>
          <cell r="M1329" t="str">
            <v>เครื่อง</v>
          </cell>
          <cell r="N1329" t="str">
            <v>1 พ.ย. 2566</v>
          </cell>
          <cell r="O1329" t="str">
            <v/>
          </cell>
          <cell r="P1329">
            <v>152000</v>
          </cell>
          <cell r="Q1329">
            <v>152000</v>
          </cell>
          <cell r="R1329" t="str">
            <v>ลงนามในสัญญา</v>
          </cell>
          <cell r="S1329" t="str">
            <v/>
          </cell>
          <cell r="T1329" t="str">
            <v>สำนักงานทางหลวงชนบทที่ 18 (สุพรรณบุรี)</v>
          </cell>
          <cell r="U1329" t="str">
            <v>แขวงทางหลวงชนบทกาญจนบุรี</v>
          </cell>
          <cell r="V1329" t="str">
            <v>กองแผนงาน</v>
          </cell>
          <cell r="W1329" t="str">
            <v>กาญจนบุรี</v>
          </cell>
          <cell r="X1329" t="str">
            <v/>
          </cell>
          <cell r="Y1329">
            <v>152000</v>
          </cell>
          <cell r="Z1329">
            <v>16</v>
          </cell>
          <cell r="AA1329" t="str">
            <v>เครื่อง</v>
          </cell>
          <cell r="AB1329" t="str">
            <v>-</v>
          </cell>
          <cell r="AC1329" t="str">
            <v>0</v>
          </cell>
          <cell r="AD1329" t="str">
            <v>-</v>
          </cell>
          <cell r="AE1329" t="str">
            <v>-</v>
          </cell>
          <cell r="AF1329" t="str">
            <v>0</v>
          </cell>
          <cell r="AG1329" t="str">
            <v>-</v>
          </cell>
          <cell r="AH1329" t="str">
            <v>1 พ.ย. 2566</v>
          </cell>
          <cell r="AI1329" t="str">
            <v>-</v>
          </cell>
          <cell r="AJ1329" t="str">
            <v>7 พ.ย. 2566</v>
          </cell>
          <cell r="AK1329" t="str">
            <v>8 พ.ย. 2566</v>
          </cell>
          <cell r="AL1329">
            <v>1</v>
          </cell>
          <cell r="AM1329">
            <v>1</v>
          </cell>
          <cell r="AN1329">
            <v>1</v>
          </cell>
          <cell r="AO1329">
            <v>1</v>
          </cell>
          <cell r="AP1329" t="str">
            <v>3710500716321</v>
          </cell>
          <cell r="AR1329" t="str">
            <v xml:space="preserve">สหทองไทย  กาญจนบุรี </v>
          </cell>
          <cell r="AS1329" t="str">
            <v/>
          </cell>
          <cell r="AT1329">
            <v>152000</v>
          </cell>
          <cell r="AU1329">
            <v>152000</v>
          </cell>
          <cell r="AV1329" t="str">
            <v/>
          </cell>
          <cell r="AW1329" t="str">
            <v>ขทช.กจ./011/2567</v>
          </cell>
          <cell r="AX1329" t="str">
            <v>8 พ.ย. 2566</v>
          </cell>
          <cell r="AY1329" t="str">
            <v>9 พ.ย. 2566</v>
          </cell>
          <cell r="AZ1329" t="str">
            <v>15 พ.ย. 2566</v>
          </cell>
          <cell r="BA1329">
            <v>5</v>
          </cell>
          <cell r="BC1329">
            <v>152000</v>
          </cell>
          <cell r="BD1329">
            <v>152000</v>
          </cell>
          <cell r="BF1329">
            <v>0</v>
          </cell>
          <cell r="BG1329">
            <v>0</v>
          </cell>
          <cell r="BI1329" t="str">
            <v xml:space="preserve"> 2 ก.พ.67</v>
          </cell>
          <cell r="BJ1329">
            <v>0</v>
          </cell>
        </row>
        <row r="1330">
          <cell r="A1330" t="str">
            <v xml:space="preserve">งานบำรุงถนนสาย กจ.5098 แยกทางหลวงชนบท กจ.4018 - บ้านบ้องตี้บน อ.ไทรโยค จ.กาญจนบุรี (ตอนที่ 1) </v>
          </cell>
          <cell r="C1330" t="str">
            <v>2567</v>
          </cell>
          <cell r="D1330" t="str">
            <v>ผลผลิตโครงข่ายทางหลวงชนบทได้รับการบำรุงรักษา</v>
          </cell>
          <cell r="E1330" t="str">
            <v>บำรุงรักษาทางหลวงชนบท</v>
          </cell>
          <cell r="F1330" t="str">
            <v>รายการปีเดียว ราคาต่อหน่วยต่ำกว่า 10 ล้านบาท (พลางก่อน2)</v>
          </cell>
          <cell r="G1330" t="str">
            <v>วิธี e-Bidding</v>
          </cell>
          <cell r="H1330" t="str">
            <v>ซ่อมสร้างผิวทางแอสฟัลต์คอนกรีต (โดยวิธี Pavement In - Place Recycling)</v>
          </cell>
          <cell r="I1330" t="str">
            <v>08007280004703210717</v>
          </cell>
          <cell r="K1330" t="str">
            <v>กาญจนบุรี</v>
          </cell>
          <cell r="L1330">
            <v>1</v>
          </cell>
          <cell r="M1330" t="str">
            <v>แห่ง</v>
          </cell>
          <cell r="N1330" t="str">
            <v>14 ธ.ค. 2566</v>
          </cell>
          <cell r="O1330" t="str">
            <v/>
          </cell>
          <cell r="P1330">
            <v>6550000</v>
          </cell>
          <cell r="Q1330">
            <v>6550000</v>
          </cell>
          <cell r="R1330" t="str">
            <v>ลงนามในสัญญา</v>
          </cell>
          <cell r="S1330" t="str">
            <v/>
          </cell>
          <cell r="T1330" t="str">
            <v>สำนักงานทางหลวงชนบทที่ 18 (สุพรรณบุรี)</v>
          </cell>
          <cell r="U1330" t="str">
            <v>แขวงทางหลวงชนบทกาญจนบุรี</v>
          </cell>
          <cell r="V1330" t="str">
            <v>สำนักบำรุงทาง</v>
          </cell>
          <cell r="W1330" t="str">
            <v>กาญจนบุรี</v>
          </cell>
          <cell r="X1330" t="str">
            <v/>
          </cell>
          <cell r="Y1330">
            <v>6578949.8799999999</v>
          </cell>
          <cell r="Z1330">
            <v>1</v>
          </cell>
          <cell r="AA1330" t="str">
            <v>แห่ง</v>
          </cell>
          <cell r="AB1330" t="str">
            <v>-</v>
          </cell>
          <cell r="AC1330" t="str">
            <v>0</v>
          </cell>
          <cell r="AD1330" t="str">
            <v>-</v>
          </cell>
          <cell r="AE1330" t="str">
            <v>-</v>
          </cell>
          <cell r="AF1330" t="str">
            <v>0</v>
          </cell>
          <cell r="AG1330" t="str">
            <v>-</v>
          </cell>
          <cell r="AH1330" t="str">
            <v>5 ม.ค. 2567</v>
          </cell>
          <cell r="AI1330" t="str">
            <v>28 ธ.ค. 2566</v>
          </cell>
          <cell r="AJ1330" t="str">
            <v>22 ม.ค. 2567</v>
          </cell>
          <cell r="AK1330" t="str">
            <v>23 ม.ค. 2567</v>
          </cell>
          <cell r="AL1330">
            <v>3</v>
          </cell>
          <cell r="AM1330">
            <v>3</v>
          </cell>
          <cell r="AN1330">
            <v>3</v>
          </cell>
          <cell r="AO1330">
            <v>3</v>
          </cell>
          <cell r="AP1330" t="str">
            <v>0713538000241</v>
          </cell>
          <cell r="AQ1330" t="str">
            <v>66129226954</v>
          </cell>
          <cell r="AR1330" t="str">
            <v>หจก.สินพัฒนกาญจน์</v>
          </cell>
          <cell r="AS1330" t="str">
            <v/>
          </cell>
          <cell r="AT1330">
            <v>6520000</v>
          </cell>
          <cell r="AU1330">
            <v>6520000</v>
          </cell>
          <cell r="AV1330" t="str">
            <v/>
          </cell>
          <cell r="AW1330" t="str">
            <v>ขทช.กจ./9/2567</v>
          </cell>
          <cell r="AX1330" t="str">
            <v>15 ก.พ. 2567</v>
          </cell>
          <cell r="AY1330" t="str">
            <v>16 ก.พ. 2567</v>
          </cell>
          <cell r="AZ1330" t="str">
            <v>15 พ.ค. 2567</v>
          </cell>
          <cell r="BA1330">
            <v>90</v>
          </cell>
          <cell r="BC1330">
            <v>6520000</v>
          </cell>
          <cell r="BD1330">
            <v>6520000</v>
          </cell>
          <cell r="BF1330">
            <v>30000</v>
          </cell>
          <cell r="BG1330">
            <v>58949.879999999888</v>
          </cell>
          <cell r="BI1330" t="str">
            <v xml:space="preserve"> 2 ก.พ.67</v>
          </cell>
          <cell r="BJ1330">
            <v>0.89603783392859482</v>
          </cell>
        </row>
        <row r="1331">
          <cell r="A1331" t="str">
            <v xml:space="preserve">งานบำรุงถนนสาย กจ.4071 แยกทางหลวงหมายเลข 3390 - บ้านหนองประดู่ อ.เลาขวัญ จ.กาญจนบุรี (ตอนที่ 1) </v>
          </cell>
          <cell r="C1331" t="str">
            <v>2567</v>
          </cell>
          <cell r="D1331" t="str">
            <v>ผลผลิตโครงข่ายทางหลวงชนบทได้รับการบำรุงรักษา</v>
          </cell>
          <cell r="E1331" t="str">
            <v>บำรุงรักษาทางหลวงชนบท</v>
          </cell>
          <cell r="F1331" t="str">
            <v>รายการปีเดียว ราคาต่อหน่วยต่ำกว่า 10 ล้านบาท (พลางก่อน2)</v>
          </cell>
          <cell r="G1331" t="str">
            <v>วิธี e-Bidding</v>
          </cell>
          <cell r="H1331" t="str">
            <v>ซ่อมสร้างผิวทางแอสฟัลต์คอนกรีต (โดยวิธี Pavement In - Place Recycling)</v>
          </cell>
          <cell r="I1331" t="str">
            <v>08007280004703210717</v>
          </cell>
          <cell r="K1331" t="str">
            <v>กาญจนบุรี</v>
          </cell>
          <cell r="L1331">
            <v>1</v>
          </cell>
          <cell r="M1331" t="str">
            <v>แห่ง</v>
          </cell>
          <cell r="N1331" t="str">
            <v>14 ธ.ค. 2566</v>
          </cell>
          <cell r="O1331" t="str">
            <v/>
          </cell>
          <cell r="P1331">
            <v>6550000</v>
          </cell>
          <cell r="Q1331">
            <v>6550000</v>
          </cell>
          <cell r="R1331" t="str">
            <v>ลงนามในสัญญา</v>
          </cell>
          <cell r="S1331" t="str">
            <v/>
          </cell>
          <cell r="T1331" t="str">
            <v>สำนักงานทางหลวงชนบทที่ 18 (สุพรรณบุรี)</v>
          </cell>
          <cell r="U1331" t="str">
            <v>แขวงทางหลวงชนบทกาญจนบุรี</v>
          </cell>
          <cell r="V1331" t="str">
            <v>สำนักบำรุงทาง</v>
          </cell>
          <cell r="W1331" t="str">
            <v>กาญจนบุรี</v>
          </cell>
          <cell r="X1331" t="str">
            <v/>
          </cell>
          <cell r="Y1331">
            <v>6515917.1200000001</v>
          </cell>
          <cell r="Z1331">
            <v>1</v>
          </cell>
          <cell r="AA1331" t="str">
            <v>แห่ง</v>
          </cell>
          <cell r="AB1331" t="str">
            <v>-</v>
          </cell>
          <cell r="AC1331" t="str">
            <v>0</v>
          </cell>
          <cell r="AD1331" t="str">
            <v>-</v>
          </cell>
          <cell r="AE1331" t="str">
            <v>-</v>
          </cell>
          <cell r="AF1331" t="str">
            <v>0</v>
          </cell>
          <cell r="AG1331" t="str">
            <v>-</v>
          </cell>
          <cell r="AH1331" t="str">
            <v>5 ม.ค. 2567</v>
          </cell>
          <cell r="AI1331" t="str">
            <v>28 ธ.ค. 2566</v>
          </cell>
          <cell r="AJ1331" t="str">
            <v>22 ม.ค. 2567</v>
          </cell>
          <cell r="AK1331" t="str">
            <v>23 ม.ค. 2567</v>
          </cell>
          <cell r="AL1331">
            <v>4</v>
          </cell>
          <cell r="AM1331">
            <v>4</v>
          </cell>
          <cell r="AN1331">
            <v>4</v>
          </cell>
          <cell r="AO1331">
            <v>4</v>
          </cell>
          <cell r="AP1331" t="str">
            <v>0705522000086</v>
          </cell>
          <cell r="AR1331" t="str">
            <v>บริษัท เจริญกิจ ซี.เค จำกัด</v>
          </cell>
          <cell r="AS1331" t="str">
            <v/>
          </cell>
          <cell r="AT1331">
            <v>6471000</v>
          </cell>
          <cell r="AU1331">
            <v>6471000</v>
          </cell>
          <cell r="AV1331" t="str">
            <v/>
          </cell>
          <cell r="AW1331" t="str">
            <v>ขทช.กจ./11/2567</v>
          </cell>
          <cell r="AX1331" t="str">
            <v>16 ก.พ. 2567</v>
          </cell>
          <cell r="AY1331" t="str">
            <v>17 ก.พ. 2567</v>
          </cell>
          <cell r="AZ1331" t="str">
            <v>16 พ.ค. 2567</v>
          </cell>
          <cell r="BA1331">
            <v>90</v>
          </cell>
          <cell r="BB1331" t="str">
            <v>กริชชัย ธาราเสาวรภย์</v>
          </cell>
          <cell r="BC1331">
            <v>6471000</v>
          </cell>
          <cell r="BD1331">
            <v>6471000</v>
          </cell>
          <cell r="BF1331">
            <v>79000</v>
          </cell>
          <cell r="BG1331">
            <v>44917.120000000112</v>
          </cell>
          <cell r="BI1331" t="str">
            <v xml:space="preserve"> 2 ก.พ.67</v>
          </cell>
          <cell r="BJ1331">
            <v>0.68934455691787733</v>
          </cell>
        </row>
        <row r="1332">
          <cell r="A1332" t="str">
            <v xml:space="preserve">งานบำรุงถนนสาย กจ.6043 น้ำตกเอราวัณ - น้ำตกห้วยแม่ขมิ้น อ.ศรีสวัสดิ์ จ.กาญจนบุรี (ตอนที่ 1) </v>
          </cell>
          <cell r="C1332" t="str">
            <v>2567</v>
          </cell>
          <cell r="D1332" t="str">
            <v>ผลผลิตโครงข่ายทางหลวงชนบทได้รับการบำรุงรักษา</v>
          </cell>
          <cell r="E1332" t="str">
            <v>บำรุงรักษาทางหลวงชนบท</v>
          </cell>
          <cell r="F1332" t="str">
            <v>รายการปีเดียว ราคาต่อหน่วยต่ำกว่า 10 ล้านบาท (พลางก่อน2)</v>
          </cell>
          <cell r="G1332" t="str">
            <v>วิธี e-Bidding</v>
          </cell>
          <cell r="H1332" t="str">
            <v>ซ่อมสร้างผิวทางแอสฟัลต์คอนกรีต (โดยวิธี Pavement In - Place Recycling)</v>
          </cell>
          <cell r="I1332" t="str">
            <v>08007280004703210717</v>
          </cell>
          <cell r="K1332" t="str">
            <v>กาญจนบุรี</v>
          </cell>
          <cell r="L1332">
            <v>1</v>
          </cell>
          <cell r="M1332" t="str">
            <v>แห่ง</v>
          </cell>
          <cell r="N1332" t="str">
            <v>14 ธ.ค. 2566</v>
          </cell>
          <cell r="O1332" t="str">
            <v/>
          </cell>
          <cell r="P1332">
            <v>6350000</v>
          </cell>
          <cell r="Q1332">
            <v>6350000</v>
          </cell>
          <cell r="R1332" t="str">
            <v>ลงนามในสัญญา</v>
          </cell>
          <cell r="S1332" t="str">
            <v/>
          </cell>
          <cell r="T1332" t="str">
            <v>สำนักงานทางหลวงชนบทที่ 18 (สุพรรณบุรี)</v>
          </cell>
          <cell r="U1332" t="str">
            <v>แขวงทางหลวงชนบทกาญจนบุรี</v>
          </cell>
          <cell r="V1332" t="str">
            <v>สำนักบำรุงทาง</v>
          </cell>
          <cell r="W1332" t="str">
            <v>กาญจนบุรี</v>
          </cell>
          <cell r="X1332" t="str">
            <v/>
          </cell>
          <cell r="Y1332">
            <v>6370491.9699999997</v>
          </cell>
          <cell r="Z1332">
            <v>1</v>
          </cell>
          <cell r="AA1332" t="str">
            <v>แห่ง</v>
          </cell>
          <cell r="AB1332" t="str">
            <v>-</v>
          </cell>
          <cell r="AC1332" t="str">
            <v>0</v>
          </cell>
          <cell r="AD1332" t="str">
            <v>-</v>
          </cell>
          <cell r="AE1332" t="str">
            <v>-</v>
          </cell>
          <cell r="AF1332" t="str">
            <v>0</v>
          </cell>
          <cell r="AG1332" t="str">
            <v>-</v>
          </cell>
          <cell r="AH1332" t="str">
            <v>5 ม.ค. 2567</v>
          </cell>
          <cell r="AI1332" t="str">
            <v>28 ธ.ค. 2566</v>
          </cell>
          <cell r="AJ1332" t="str">
            <v>22 ม.ค. 2567</v>
          </cell>
          <cell r="AK1332" t="str">
            <v>23 ม.ค. 2567</v>
          </cell>
          <cell r="AL1332">
            <v>4</v>
          </cell>
          <cell r="AM1332">
            <v>4</v>
          </cell>
          <cell r="AN1332">
            <v>4</v>
          </cell>
          <cell r="AO1332">
            <v>4</v>
          </cell>
          <cell r="AP1332" t="str">
            <v>0105534107854</v>
          </cell>
          <cell r="AQ1332" t="str">
            <v>66119119424</v>
          </cell>
          <cell r="AR1332" t="str">
            <v>บจก.ท่ามะกาแอสฟัลท์</v>
          </cell>
          <cell r="AS1332" t="str">
            <v/>
          </cell>
          <cell r="AT1332">
            <v>6288000</v>
          </cell>
          <cell r="AU1332">
            <v>6288000</v>
          </cell>
          <cell r="AV1332" t="str">
            <v/>
          </cell>
          <cell r="AW1332" t="str">
            <v>ขทช.กจ/15/2567</v>
          </cell>
          <cell r="AX1332" t="str">
            <v>19 ก.พ. 2567</v>
          </cell>
          <cell r="AY1332" t="str">
            <v>20 ก.พ. 2567</v>
          </cell>
          <cell r="AZ1332" t="str">
            <v>19 พ.ค. 2567</v>
          </cell>
          <cell r="BA1332">
            <v>90</v>
          </cell>
          <cell r="BB1332" t="str">
            <v>สมเกียรติ สิงห์รอด</v>
          </cell>
          <cell r="BC1332">
            <v>6288000</v>
          </cell>
          <cell r="BD1332">
            <v>6288000</v>
          </cell>
          <cell r="BF1332">
            <v>62000</v>
          </cell>
          <cell r="BG1332">
            <v>82491.969999999739</v>
          </cell>
          <cell r="BI1332" t="str">
            <v xml:space="preserve"> 2 ก.พ.67</v>
          </cell>
          <cell r="BJ1332">
            <v>1.2949073696108864</v>
          </cell>
        </row>
        <row r="1333">
          <cell r="A1333" t="str">
            <v>สะพานข้ามห้วยหนองเกตุ  อ.ด่านมะขามเตี้ย จ.กาญจนบุรี</v>
          </cell>
          <cell r="C1333" t="str">
            <v>2567</v>
          </cell>
          <cell r="D1333" t="str">
            <v>ผลผลิตโครงข่ายทางหลวงชนบทได้รับการพัฒนา</v>
          </cell>
          <cell r="E1333" t="str">
            <v>พัฒนาสะพานขนาดกลาง</v>
          </cell>
          <cell r="F1333" t="str">
            <v>รายการปีเดียว ราคาต่อหน่วยต่ำกว่า 10 ล้านบาท (พลางก่อน1)</v>
          </cell>
          <cell r="G1333" t="str">
            <v>วิธีคัดเลือก</v>
          </cell>
          <cell r="H1333" t="str">
            <v>สะพาน</v>
          </cell>
          <cell r="I1333" t="str">
            <v>08007280003703210214</v>
          </cell>
          <cell r="J1333" t="str">
            <v>ด่านมะขามเตี้ย</v>
          </cell>
          <cell r="K1333" t="str">
            <v>กาญจนบุรี</v>
          </cell>
          <cell r="L1333">
            <v>15</v>
          </cell>
          <cell r="M1333" t="str">
            <v>เมตร</v>
          </cell>
          <cell r="N1333" t="str">
            <v>17 ต.ค. 2566</v>
          </cell>
          <cell r="O1333" t="str">
            <v/>
          </cell>
          <cell r="P1333">
            <v>1420000</v>
          </cell>
          <cell r="Q1333">
            <v>1420000</v>
          </cell>
          <cell r="R1333" t="str">
            <v>ลงนามในสัญญา</v>
          </cell>
          <cell r="S1333" t="str">
            <v/>
          </cell>
          <cell r="T1333" t="str">
            <v>สำนักงานทางหลวงชนบทที่ 18 (สุพรรณบุรี)</v>
          </cell>
          <cell r="U1333" t="str">
            <v>แขวงทางหลวงชนบทกาญจนบุรี</v>
          </cell>
          <cell r="V1333" t="str">
            <v>กองแผนงาน</v>
          </cell>
          <cell r="W1333" t="str">
            <v>กาญจนบุรี</v>
          </cell>
          <cell r="X1333" t="str">
            <v/>
          </cell>
          <cell r="Y1333">
            <v>1471111.47</v>
          </cell>
          <cell r="Z1333">
            <v>15</v>
          </cell>
          <cell r="AA1333" t="str">
            <v>เมตร</v>
          </cell>
          <cell r="AB1333" t="str">
            <v>-</v>
          </cell>
          <cell r="AC1333" t="str">
            <v>0.00</v>
          </cell>
          <cell r="AD1333" t="str">
            <v>-</v>
          </cell>
          <cell r="AE1333" t="str">
            <v>-</v>
          </cell>
          <cell r="AF1333" t="str">
            <v>0.00</v>
          </cell>
          <cell r="AG1333" t="str">
            <v>-</v>
          </cell>
          <cell r="AH1333" t="str">
            <v>22 ม.ค. 2567</v>
          </cell>
          <cell r="AI1333" t="str">
            <v>-</v>
          </cell>
          <cell r="AJ1333" t="str">
            <v>26 ม.ค. 2567</v>
          </cell>
          <cell r="AK1333" t="str">
            <v>29 ม.ค. 2567</v>
          </cell>
          <cell r="AL1333">
            <v>2</v>
          </cell>
          <cell r="AM1333">
            <v>2</v>
          </cell>
          <cell r="AN1333">
            <v>2</v>
          </cell>
          <cell r="AO1333">
            <v>2</v>
          </cell>
          <cell r="AP1333" t="str">
            <v>0715534000272</v>
          </cell>
          <cell r="AQ1333" t="str">
            <v>67019137217</v>
          </cell>
          <cell r="AR1333" t="str">
            <v>บจก.จรรโลง (1991)</v>
          </cell>
          <cell r="AS1333" t="str">
            <v/>
          </cell>
          <cell r="AT1333">
            <v>1418000</v>
          </cell>
          <cell r="AU1333">
            <v>1418000</v>
          </cell>
          <cell r="AV1333" t="str">
            <v/>
          </cell>
          <cell r="AW1333" t="str">
            <v>ขทช.กจ./17/2567</v>
          </cell>
          <cell r="AX1333" t="str">
            <v>21 ก.พ. 2567</v>
          </cell>
          <cell r="AY1333" t="str">
            <v>22 ก.พ. 2567</v>
          </cell>
          <cell r="AZ1333" t="str">
            <v>19 ส.ค. 2567</v>
          </cell>
          <cell r="BA1333">
            <v>180</v>
          </cell>
          <cell r="BB1333" t="str">
            <v>วรวัฒน์   ทิพย์แก้ว</v>
          </cell>
          <cell r="BC1333">
            <v>1418000</v>
          </cell>
          <cell r="BD1333">
            <v>1418000</v>
          </cell>
          <cell r="BF1333">
            <v>2000</v>
          </cell>
          <cell r="BG1333">
            <v>53111.469999999972</v>
          </cell>
          <cell r="BI1333" t="str">
            <v xml:space="preserve"> 2 ก.พ.67</v>
          </cell>
          <cell r="BJ1333">
            <v>3.6102954183342728</v>
          </cell>
        </row>
        <row r="1334">
          <cell r="A1334" t="str">
            <v>งานอำนวยความปลอดภัย ถนนสาย กจ.4034 แยกทางหลวงหมายเลข 3081 - บ้านดอนเจดีย์  อ.ท่ามะกา จ.กาญจนบุรี</v>
          </cell>
          <cell r="C1334" t="str">
            <v>2567</v>
          </cell>
          <cell r="D1334" t="str">
            <v>ผลผลิตโครงข่ายทางหลวงชนบทมีความปลอดภัย</v>
          </cell>
          <cell r="E1334" t="str">
            <v>อำนวยความปลอดภัยทางถนน</v>
          </cell>
          <cell r="F1334" t="str">
            <v>รายการปีเดียว ราคาต่อหน่วยต่ำกว่า 10 ล้านบาท (พลางก่อน1)</v>
          </cell>
          <cell r="G1334" t="str">
            <v>วิธี e-Bidding</v>
          </cell>
          <cell r="H1334" t="str">
            <v>ไฟฟ้าแสงสว่างและไฟสัญญาณจราจร</v>
          </cell>
          <cell r="I1334" t="str">
            <v>08007280005703210836</v>
          </cell>
          <cell r="J1334" t="str">
            <v>ท่ามะกา</v>
          </cell>
          <cell r="K1334" t="str">
            <v>กาญจนบุรี</v>
          </cell>
          <cell r="L1334">
            <v>1</v>
          </cell>
          <cell r="M1334" t="str">
            <v>แห่ง</v>
          </cell>
          <cell r="N1334" t="str">
            <v>26 ต.ค. 2566</v>
          </cell>
          <cell r="O1334" t="str">
            <v/>
          </cell>
          <cell r="P1334">
            <v>1900000</v>
          </cell>
          <cell r="Q1334">
            <v>1900000</v>
          </cell>
          <cell r="R1334" t="str">
            <v>ลงนามในสัญญา</v>
          </cell>
          <cell r="S1334" t="str">
            <v/>
          </cell>
          <cell r="T1334" t="str">
            <v>สำนักงานทางหลวงชนบทที่ 18 (สุพรรณบุรี)</v>
          </cell>
          <cell r="U1334" t="str">
            <v>แขวงทางหลวงชนบทกาญจนบุรี</v>
          </cell>
          <cell r="V1334" t="str">
            <v>สำนักอำนวยความปลอดภัย</v>
          </cell>
          <cell r="W1334" t="str">
            <v>กาญจนบุรี</v>
          </cell>
          <cell r="X1334" t="str">
            <v/>
          </cell>
          <cell r="Y1334">
            <v>1881976.39</v>
          </cell>
          <cell r="Z1334">
            <v>1</v>
          </cell>
          <cell r="AA1334" t="str">
            <v>แห่ง</v>
          </cell>
          <cell r="AB1334" t="str">
            <v>-</v>
          </cell>
          <cell r="AC1334" t="str">
            <v>0</v>
          </cell>
          <cell r="AD1334" t="str">
            <v>-</v>
          </cell>
          <cell r="AE1334" t="str">
            <v>-</v>
          </cell>
          <cell r="AF1334" t="str">
            <v>0</v>
          </cell>
          <cell r="AG1334" t="str">
            <v>-</v>
          </cell>
          <cell r="AH1334" t="str">
            <v>22 พ.ย. 2566</v>
          </cell>
          <cell r="AI1334" t="str">
            <v>16 พ.ย. 2566</v>
          </cell>
          <cell r="AJ1334" t="str">
            <v>30 พ.ย. 2566</v>
          </cell>
          <cell r="AK1334" t="str">
            <v>3 ธ.ค. 2566</v>
          </cell>
          <cell r="AL1334">
            <v>2</v>
          </cell>
          <cell r="AM1334">
            <v>2</v>
          </cell>
          <cell r="AN1334">
            <v>2</v>
          </cell>
          <cell r="AO1334">
            <v>2</v>
          </cell>
          <cell r="AP1334" t="str">
            <v>0703541000523</v>
          </cell>
          <cell r="AR1334" t="str">
            <v>หจก.เจ วี ซี ก่อสร้าง</v>
          </cell>
          <cell r="AS1334" t="str">
            <v/>
          </cell>
          <cell r="AT1334">
            <v>1880000</v>
          </cell>
          <cell r="AU1334">
            <v>1880000</v>
          </cell>
          <cell r="AV1334" t="str">
            <v/>
          </cell>
          <cell r="AW1334" t="str">
            <v>ขทช.กจ./2/2567</v>
          </cell>
          <cell r="AX1334" t="str">
            <v>25 ธ.ค. 2566</v>
          </cell>
          <cell r="AY1334" t="str">
            <v>26 ธ.ค. 2566</v>
          </cell>
          <cell r="AZ1334" t="str">
            <v>24 มี.ค. 2567</v>
          </cell>
          <cell r="BA1334">
            <v>90</v>
          </cell>
          <cell r="BB1334" t="str">
            <v>กนิษฐา เหลืองงามขำ</v>
          </cell>
          <cell r="BC1334">
            <v>1880000</v>
          </cell>
          <cell r="BD1334">
            <v>1880000</v>
          </cell>
          <cell r="BF1334">
            <v>20000</v>
          </cell>
          <cell r="BG1334">
            <v>1976.3899999998976</v>
          </cell>
          <cell r="BI1334" t="str">
            <v xml:space="preserve"> 2 ก.พ.67</v>
          </cell>
          <cell r="BJ1334">
            <v>0.10501672659134144</v>
          </cell>
        </row>
        <row r="1335">
          <cell r="A1335" t="str">
            <v>งานอำนวยความปลอดภัย ถนนสาย กจ.3007 แยกทางหลวงหมายเลข 324 - บ้านทุ่งทอง  อ.พนมทวน จ.กาญจนบุรี</v>
          </cell>
          <cell r="C1335" t="str">
            <v>2567</v>
          </cell>
          <cell r="D1335" t="str">
            <v>ผลผลิตโครงข่ายทางหลวงชนบทมีความปลอดภัย</v>
          </cell>
          <cell r="E1335" t="str">
            <v>อำนวยความปลอดภัยทางถนน</v>
          </cell>
          <cell r="F1335" t="str">
            <v>รายการปีเดียว ราคาต่อหน่วยต่ำกว่า 10 ล้านบาท (พลางก่อน1)</v>
          </cell>
          <cell r="G1335" t="str">
            <v>วิธี e-Bidding</v>
          </cell>
          <cell r="H1335" t="str">
            <v>ไฟฟ้าแสงสว่างและไฟสัญญาณจราจร</v>
          </cell>
          <cell r="I1335" t="str">
            <v>08007280005703210836</v>
          </cell>
          <cell r="J1335" t="str">
            <v>พนมทวน</v>
          </cell>
          <cell r="K1335" t="str">
            <v>กาญจนบุรี</v>
          </cell>
          <cell r="L1335">
            <v>1</v>
          </cell>
          <cell r="M1335" t="str">
            <v>แห่ง</v>
          </cell>
          <cell r="N1335" t="str">
            <v>13 ธ.ค. 2566</v>
          </cell>
          <cell r="O1335" t="str">
            <v/>
          </cell>
          <cell r="P1335">
            <v>1900000</v>
          </cell>
          <cell r="Q1335">
            <v>1900000</v>
          </cell>
          <cell r="R1335" t="str">
            <v>ลงนามในสัญญา</v>
          </cell>
          <cell r="S1335" t="str">
            <v/>
          </cell>
          <cell r="T1335" t="str">
            <v>สำนักงานทางหลวงชนบทที่ 18 (สุพรรณบุรี)</v>
          </cell>
          <cell r="U1335" t="str">
            <v>แขวงทางหลวงชนบทกาญจนบุรี</v>
          </cell>
          <cell r="V1335" t="str">
            <v>สำนักอำนวยความปลอดภัย</v>
          </cell>
          <cell r="W1335" t="str">
            <v>กาญจนบุรี</v>
          </cell>
          <cell r="X1335" t="str">
            <v/>
          </cell>
          <cell r="Y1335">
            <v>1891245.64</v>
          </cell>
          <cell r="Z1335">
            <v>1</v>
          </cell>
          <cell r="AA1335" t="str">
            <v>แห่ง</v>
          </cell>
          <cell r="AB1335" t="str">
            <v>-</v>
          </cell>
          <cell r="AC1335" t="str">
            <v>0</v>
          </cell>
          <cell r="AD1335" t="str">
            <v>-</v>
          </cell>
          <cell r="AE1335" t="str">
            <v>-</v>
          </cell>
          <cell r="AF1335" t="str">
            <v>0</v>
          </cell>
          <cell r="AG1335" t="str">
            <v>-</v>
          </cell>
          <cell r="AH1335" t="str">
            <v>18 ม.ค. 2567</v>
          </cell>
          <cell r="AI1335" t="str">
            <v>12 ม.ค. 2567</v>
          </cell>
          <cell r="AJ1335" t="str">
            <v>26 ม.ค. 2567</v>
          </cell>
          <cell r="AK1335" t="str">
            <v>29 ม.ค. 2567</v>
          </cell>
          <cell r="AL1335">
            <v>3</v>
          </cell>
          <cell r="AM1335">
            <v>3</v>
          </cell>
          <cell r="AN1335">
            <v>3</v>
          </cell>
          <cell r="AO1335">
            <v>3</v>
          </cell>
          <cell r="AP1335" t="str">
            <v>0105538075612</v>
          </cell>
          <cell r="AQ1335" t="str">
            <v>66129342148</v>
          </cell>
          <cell r="AR1335" t="str">
            <v>บจก.พี.วี.เอส.-95 วิศวกรรมสากล</v>
          </cell>
          <cell r="AS1335" t="str">
            <v/>
          </cell>
          <cell r="AT1335">
            <v>1890000</v>
          </cell>
          <cell r="AU1335">
            <v>1890000</v>
          </cell>
          <cell r="AV1335" t="str">
            <v/>
          </cell>
          <cell r="AW1335" t="str">
            <v>ขทช.กจ./8/2567</v>
          </cell>
          <cell r="AX1335" t="str">
            <v>15 ก.พ. 2567</v>
          </cell>
          <cell r="AY1335" t="str">
            <v>16 ก.พ. 2567</v>
          </cell>
          <cell r="AZ1335" t="str">
            <v>15 พ.ค. 2567</v>
          </cell>
          <cell r="BA1335">
            <v>90</v>
          </cell>
          <cell r="BB1335" t="str">
            <v>ฉัตรชัย ธรรมจง</v>
          </cell>
          <cell r="BC1335">
            <v>1890000</v>
          </cell>
          <cell r="BD1335">
            <v>1890000</v>
          </cell>
          <cell r="BF1335">
            <v>10000</v>
          </cell>
          <cell r="BG1335">
            <v>1245.6399999998976</v>
          </cell>
          <cell r="BI1335" t="str">
            <v xml:space="preserve"> 2 ก.พ.67</v>
          </cell>
          <cell r="BJ1335">
            <v>6.5863469750016057E-2</v>
          </cell>
        </row>
        <row r="1336">
          <cell r="A1336" t="str">
            <v>งานอำนวยความปลอดภัย ถนนสาย กจ.3003 แยกทางหลวงหมายเลข 346 - บ้านหนองกระทุ่ม  อ.ท่ามะกา จ.กาญจนบุรี</v>
          </cell>
          <cell r="C1336" t="str">
            <v>2567</v>
          </cell>
          <cell r="D1336" t="str">
            <v>ผลผลิตโครงข่ายทางหลวงชนบทมีความปลอดภัย</v>
          </cell>
          <cell r="E1336" t="str">
            <v>อำนวยความปลอดภัยทางถนน</v>
          </cell>
          <cell r="F1336" t="str">
            <v>รายการปีเดียว ราคาต่อหน่วยต่ำกว่า 10 ล้านบาท (พลางก่อน1)</v>
          </cell>
          <cell r="G1336" t="str">
            <v>วิธี e-Bidding</v>
          </cell>
          <cell r="H1336" t="str">
            <v>ไฟฟ้าแสงสว่างและไฟสัญญาณจราจร</v>
          </cell>
          <cell r="I1336" t="str">
            <v>08007280005703210836</v>
          </cell>
          <cell r="J1336" t="str">
            <v>ท่ามะกา</v>
          </cell>
          <cell r="K1336" t="str">
            <v>กาญจนบุรี</v>
          </cell>
          <cell r="L1336">
            <v>1</v>
          </cell>
          <cell r="M1336" t="str">
            <v>แห่ง</v>
          </cell>
          <cell r="N1336" t="str">
            <v>28 พ.ย. 2566</v>
          </cell>
          <cell r="O1336" t="str">
            <v/>
          </cell>
          <cell r="P1336">
            <v>1900000</v>
          </cell>
          <cell r="Q1336">
            <v>1900000</v>
          </cell>
          <cell r="R1336" t="str">
            <v>ลงนามในสัญญา</v>
          </cell>
          <cell r="S1336" t="str">
            <v/>
          </cell>
          <cell r="T1336" t="str">
            <v>สำนักงานทางหลวงชนบทที่ 18 (สุพรรณบุรี)</v>
          </cell>
          <cell r="U1336" t="str">
            <v>แขวงทางหลวงชนบทกาญจนบุรี</v>
          </cell>
          <cell r="V1336" t="str">
            <v>สำนักอำนวยความปลอดภัย</v>
          </cell>
          <cell r="W1336" t="str">
            <v>กาญจนบุรี</v>
          </cell>
          <cell r="X1336" t="str">
            <v/>
          </cell>
          <cell r="Y1336">
            <v>1932686.97</v>
          </cell>
          <cell r="Z1336">
            <v>1</v>
          </cell>
          <cell r="AA1336" t="str">
            <v>แห่ง</v>
          </cell>
          <cell r="AB1336" t="str">
            <v>-</v>
          </cell>
          <cell r="AC1336" t="str">
            <v>0</v>
          </cell>
          <cell r="AD1336" t="str">
            <v>-</v>
          </cell>
          <cell r="AE1336" t="str">
            <v>-</v>
          </cell>
          <cell r="AF1336" t="str">
            <v>0</v>
          </cell>
          <cell r="AG1336" t="str">
            <v>-</v>
          </cell>
          <cell r="AH1336" t="str">
            <v>24 ม.ค. 2567</v>
          </cell>
          <cell r="AI1336" t="str">
            <v>18 ม.ค. 2567</v>
          </cell>
          <cell r="AJ1336" t="str">
            <v>1 ก.พ. 2567</v>
          </cell>
          <cell r="AK1336" t="str">
            <v>2 ก.พ. 2567</v>
          </cell>
          <cell r="AL1336">
            <v>2</v>
          </cell>
          <cell r="AM1336">
            <v>2</v>
          </cell>
          <cell r="AN1336">
            <v>2</v>
          </cell>
          <cell r="AO1336">
            <v>2</v>
          </cell>
          <cell r="AP1336" t="str">
            <v>0703541000523</v>
          </cell>
          <cell r="AQ1336" t="str">
            <v>67019133732</v>
          </cell>
          <cell r="AR1336" t="str">
            <v>หจก.เจ วี ซี ก่อสร้าง</v>
          </cell>
          <cell r="AS1336" t="str">
            <v/>
          </cell>
          <cell r="AT1336">
            <v>1925000</v>
          </cell>
          <cell r="AU1336">
            <v>1900000</v>
          </cell>
          <cell r="AV1336" t="str">
            <v/>
          </cell>
          <cell r="AW1336" t="str">
            <v>ขทช.กจ./13/2567</v>
          </cell>
          <cell r="AX1336" t="str">
            <v>16 ก.พ. 2567</v>
          </cell>
          <cell r="AY1336" t="str">
            <v>17 ก.พ. 2567</v>
          </cell>
          <cell r="AZ1336" t="str">
            <v>16 พ.ค. 2567</v>
          </cell>
          <cell r="BA1336">
            <v>90</v>
          </cell>
          <cell r="BB1336" t="str">
            <v>อาทิตย์ อรุณลักษณ์</v>
          </cell>
          <cell r="BC1336">
            <v>1900000</v>
          </cell>
          <cell r="BD1336">
            <v>1900000</v>
          </cell>
          <cell r="BF1336">
            <v>0</v>
          </cell>
          <cell r="BG1336">
            <v>32686.969999999972</v>
          </cell>
          <cell r="BI1336" t="str">
            <v xml:space="preserve"> 2 ก.พ.67</v>
          </cell>
          <cell r="BJ1336">
            <v>1.6912707803892304</v>
          </cell>
        </row>
        <row r="1337">
          <cell r="A1337" t="str">
            <v>งานอำนวยความปลอดภัย ถนนสาย กจ.3097 แยกทางหลวงหมายเลข 323 - บ้านทุ่งทอง  อ.ท่าม่วง จ.กาญจนบุรี</v>
          </cell>
          <cell r="C1337" t="str">
            <v>2567</v>
          </cell>
          <cell r="D1337" t="str">
            <v>ผลผลิตโครงข่ายทางหลวงชนบทมีความปลอดภัย</v>
          </cell>
          <cell r="E1337" t="str">
            <v>อำนวยความปลอดภัยทางถนน</v>
          </cell>
          <cell r="F1337" t="str">
            <v>รายการปีเดียว ราคาต่อหน่วยต่ำกว่า 10 ล้านบาท (พลางก่อน1)</v>
          </cell>
          <cell r="G1337" t="str">
            <v>วิธี e-Bidding</v>
          </cell>
          <cell r="H1337" t="str">
            <v>ไฟฟ้าแสงสว่างและไฟสัญญาณจราจร</v>
          </cell>
          <cell r="I1337" t="str">
            <v>08007280005703210836</v>
          </cell>
          <cell r="J1337" t="str">
            <v>ท่าม่วง</v>
          </cell>
          <cell r="K1337" t="str">
            <v>กาญจนบุรี</v>
          </cell>
          <cell r="L1337">
            <v>1</v>
          </cell>
          <cell r="M1337" t="str">
            <v>แห่ง</v>
          </cell>
          <cell r="N1337" t="str">
            <v>13 ธ.ค. 2566</v>
          </cell>
          <cell r="O1337" t="str">
            <v/>
          </cell>
          <cell r="P1337">
            <v>5040000</v>
          </cell>
          <cell r="Q1337">
            <v>5040000</v>
          </cell>
          <cell r="R1337" t="str">
            <v>ลงนามในสัญญา</v>
          </cell>
          <cell r="S1337" t="str">
            <v/>
          </cell>
          <cell r="T1337" t="str">
            <v>สำนักงานทางหลวงชนบทที่ 18 (สุพรรณบุรี)</v>
          </cell>
          <cell r="U1337" t="str">
            <v>แขวงทางหลวงชนบทกาญจนบุรี</v>
          </cell>
          <cell r="V1337" t="str">
            <v>สำนักอำนวยความปลอดภัย</v>
          </cell>
          <cell r="W1337" t="str">
            <v>กาญจนบุรี</v>
          </cell>
          <cell r="X1337" t="str">
            <v/>
          </cell>
          <cell r="Y1337">
            <v>5046407.4400000004</v>
          </cell>
          <cell r="Z1337">
            <v>1</v>
          </cell>
          <cell r="AA1337" t="str">
            <v>แห่ง</v>
          </cell>
          <cell r="AB1337" t="str">
            <v>-</v>
          </cell>
          <cell r="AC1337" t="str">
            <v>0</v>
          </cell>
          <cell r="AD1337" t="str">
            <v>-</v>
          </cell>
          <cell r="AE1337" t="str">
            <v>-</v>
          </cell>
          <cell r="AF1337" t="str">
            <v>0</v>
          </cell>
          <cell r="AG1337" t="str">
            <v>-</v>
          </cell>
          <cell r="AH1337" t="str">
            <v>5 ก.พ. 2567</v>
          </cell>
          <cell r="AI1337" t="str">
            <v>30 ม.ค. 2567</v>
          </cell>
          <cell r="AJ1337" t="str">
            <v>20 ก.พ. 2567</v>
          </cell>
          <cell r="AK1337" t="str">
            <v>21 ก.พ. 2567</v>
          </cell>
          <cell r="AL1337">
            <v>2</v>
          </cell>
          <cell r="AM1337">
            <v>2</v>
          </cell>
          <cell r="AN1337">
            <v>2</v>
          </cell>
          <cell r="AO1337">
            <v>2</v>
          </cell>
          <cell r="AP1337" t="str">
            <v>0773547000291</v>
          </cell>
          <cell r="AQ1337" t="str">
            <v>66129348500</v>
          </cell>
          <cell r="AR1337" t="str">
            <v>หจก.สรัลกร ก่อสร้าง</v>
          </cell>
          <cell r="AS1337" t="str">
            <v/>
          </cell>
          <cell r="AT1337">
            <v>5037500</v>
          </cell>
          <cell r="AU1337">
            <v>5037500</v>
          </cell>
          <cell r="AV1337" t="str">
            <v/>
          </cell>
          <cell r="AW1337" t="str">
            <v>ขทช.กจ./18/2567</v>
          </cell>
          <cell r="AX1337" t="str">
            <v>11 มี.ค. 2567</v>
          </cell>
          <cell r="AY1337" t="str">
            <v>12 มี.ค. 2567</v>
          </cell>
          <cell r="AZ1337" t="str">
            <v>9 มิ.ย. 2567</v>
          </cell>
          <cell r="BA1337">
            <v>90</v>
          </cell>
          <cell r="BB1337" t="str">
            <v>กริชชัย ธาราเสาวรภย์</v>
          </cell>
          <cell r="BC1337">
            <v>5037500</v>
          </cell>
          <cell r="BD1337">
            <v>5037500</v>
          </cell>
          <cell r="BF1337">
            <v>2500</v>
          </cell>
          <cell r="BG1337">
            <v>8907.4400000004098</v>
          </cell>
          <cell r="BI1337" t="str">
            <v xml:space="preserve"> 21 ก.พ.67</v>
          </cell>
          <cell r="BJ1337">
            <v>0.17651051972926723</v>
          </cell>
        </row>
        <row r="1338">
          <cell r="A1338" t="str">
            <v>งานอำนวยความปลอดภัย ถนนสาย กจ.3096 แยกทางหลวงหมายเลข 323 - บ้านองครักษ์  อ.ท่ามะกา จ.กาญจนบุรี</v>
          </cell>
          <cell r="C1338" t="str">
            <v>2567</v>
          </cell>
          <cell r="D1338" t="str">
            <v>ผลผลิตโครงข่ายทางหลวงชนบทมีความปลอดภัย</v>
          </cell>
          <cell r="E1338" t="str">
            <v>อำนวยความปลอดภัยทางถนน</v>
          </cell>
          <cell r="F1338" t="str">
            <v>รายการปีเดียว ราคาต่อหน่วยต่ำกว่า 10 ล้านบาท (พลางก่อน1)</v>
          </cell>
          <cell r="G1338" t="str">
            <v>วิธี e-Bidding</v>
          </cell>
          <cell r="H1338" t="str">
            <v>ไฟฟ้าแสงสว่างและไฟสัญญาณจราจร</v>
          </cell>
          <cell r="I1338" t="str">
            <v>08007280005703210836</v>
          </cell>
          <cell r="J1338" t="str">
            <v>ท่ามะกา</v>
          </cell>
          <cell r="K1338" t="str">
            <v>กาญจนบุรี</v>
          </cell>
          <cell r="L1338">
            <v>1</v>
          </cell>
          <cell r="M1338" t="str">
            <v>แห่ง</v>
          </cell>
          <cell r="N1338" t="str">
            <v>13 ธ.ค. 2566</v>
          </cell>
          <cell r="O1338" t="str">
            <v/>
          </cell>
          <cell r="P1338">
            <v>3678000</v>
          </cell>
          <cell r="Q1338">
            <v>3678000</v>
          </cell>
          <cell r="R1338" t="str">
            <v>ลงนามในสัญญา</v>
          </cell>
          <cell r="S1338" t="str">
            <v/>
          </cell>
          <cell r="T1338" t="str">
            <v>สำนักงานทางหลวงชนบทที่ 18 (สุพรรณบุรี)</v>
          </cell>
          <cell r="U1338" t="str">
            <v>แขวงทางหลวงชนบทกาญจนบุรี</v>
          </cell>
          <cell r="V1338" t="str">
            <v>สำนักอำนวยความปลอดภัย</v>
          </cell>
          <cell r="W1338" t="str">
            <v>กาญจนบุรี</v>
          </cell>
          <cell r="X1338" t="str">
            <v/>
          </cell>
          <cell r="Y1338">
            <v>3678233.74</v>
          </cell>
          <cell r="Z1338">
            <v>1</v>
          </cell>
          <cell r="AA1338" t="str">
            <v>แห่ง</v>
          </cell>
          <cell r="AB1338" t="str">
            <v>-</v>
          </cell>
          <cell r="AC1338" t="str">
            <v>0</v>
          </cell>
          <cell r="AD1338" t="str">
            <v>-</v>
          </cell>
          <cell r="AE1338" t="str">
            <v>-</v>
          </cell>
          <cell r="AF1338" t="str">
            <v>0</v>
          </cell>
          <cell r="AG1338" t="str">
            <v>-</v>
          </cell>
          <cell r="AH1338" t="str">
            <v>5 ก.พ. 2567</v>
          </cell>
          <cell r="AI1338" t="str">
            <v>30 ม.ค. 2567</v>
          </cell>
          <cell r="AJ1338" t="str">
            <v>13 ก.พ. 2567</v>
          </cell>
          <cell r="AK1338" t="str">
            <v>15 ก.พ. 2567</v>
          </cell>
          <cell r="AL1338">
            <v>2</v>
          </cell>
          <cell r="AM1338">
            <v>2</v>
          </cell>
          <cell r="AN1338">
            <v>2</v>
          </cell>
          <cell r="AO1338">
            <v>2</v>
          </cell>
          <cell r="AP1338" t="str">
            <v>0773547000291</v>
          </cell>
          <cell r="AQ1338" t="str">
            <v>66129348910</v>
          </cell>
          <cell r="AR1338" t="str">
            <v>หจก.สรัลกร ก่อสร้าง</v>
          </cell>
          <cell r="AS1338" t="str">
            <v/>
          </cell>
          <cell r="AT1338">
            <v>3675500</v>
          </cell>
          <cell r="AU1338">
            <v>3675500</v>
          </cell>
          <cell r="AV1338" t="str">
            <v/>
          </cell>
          <cell r="AW1338" t="str">
            <v>ขทช.กจ./19/2567</v>
          </cell>
          <cell r="AX1338" t="str">
            <v>11 มี.ค. 2567</v>
          </cell>
          <cell r="AY1338" t="str">
            <v>12 มี.ค. 2567</v>
          </cell>
          <cell r="AZ1338" t="str">
            <v>9 มิ.ย. 2567</v>
          </cell>
          <cell r="BA1338">
            <v>90</v>
          </cell>
          <cell r="BB1338" t="str">
            <v>สมเกียรติ สิงห์รอด</v>
          </cell>
          <cell r="BC1338">
            <v>3675500</v>
          </cell>
          <cell r="BD1338">
            <v>3675500</v>
          </cell>
          <cell r="BF1338">
            <v>2500</v>
          </cell>
          <cell r="BG1338">
            <v>2733.7400000002235</v>
          </cell>
          <cell r="BI1338" t="str">
            <v xml:space="preserve"> 15 ก.พ.67</v>
          </cell>
          <cell r="BJ1338">
            <v>7.4322084816725739E-2</v>
          </cell>
        </row>
        <row r="1339">
          <cell r="A1339" t="str">
            <v>งานอำนวยความปลอดภัย ถนนสาย กจ.5033 แยกทางหลวงชนบท กจ.3003 - บ้านรางกระต่าย  อ.ท่ามะกา จ.กาญจนบุรี</v>
          </cell>
          <cell r="C1339" t="str">
            <v>2567</v>
          </cell>
          <cell r="D1339" t="str">
            <v>ผลผลิตโครงข่ายทางหลวงชนบทมีความปลอดภัย</v>
          </cell>
          <cell r="E1339" t="str">
            <v>อำนวยความปลอดภัยทางถนน</v>
          </cell>
          <cell r="F1339" t="str">
            <v>รายการปีเดียว ราคาต่อหน่วยต่ำกว่า 10 ล้านบาท (พลางก่อน1)</v>
          </cell>
          <cell r="G1339" t="str">
            <v>วิธี e-Bidding</v>
          </cell>
          <cell r="H1339" t="str">
            <v>ไฟฟ้าแสงสว่างและไฟสัญญาณจราจร</v>
          </cell>
          <cell r="I1339" t="str">
            <v>08007280005703210836</v>
          </cell>
          <cell r="J1339" t="str">
            <v>ท่ามะกา</v>
          </cell>
          <cell r="K1339" t="str">
            <v>กาญจนบุรี</v>
          </cell>
          <cell r="L1339">
            <v>1</v>
          </cell>
          <cell r="M1339" t="str">
            <v>แห่ง</v>
          </cell>
          <cell r="N1339" t="str">
            <v>13 ธ.ค. 2566</v>
          </cell>
          <cell r="O1339" t="str">
            <v/>
          </cell>
          <cell r="P1339">
            <v>3800000</v>
          </cell>
          <cell r="Q1339">
            <v>3800000</v>
          </cell>
          <cell r="R1339" t="str">
            <v>ลงนามในสัญญา</v>
          </cell>
          <cell r="S1339" t="str">
            <v/>
          </cell>
          <cell r="T1339" t="str">
            <v>สำนักงานทางหลวงชนบทที่ 18 (สุพรรณบุรี)</v>
          </cell>
          <cell r="U1339" t="str">
            <v>แขวงทางหลวงชนบทกาญจนบุรี</v>
          </cell>
          <cell r="V1339" t="str">
            <v>สำนักอำนวยความปลอดภัย</v>
          </cell>
          <cell r="W1339" t="str">
            <v>กาญจนบุรี</v>
          </cell>
          <cell r="X1339" t="str">
            <v/>
          </cell>
          <cell r="Y1339">
            <v>3788206.51</v>
          </cell>
          <cell r="Z1339">
            <v>1</v>
          </cell>
          <cell r="AA1339" t="str">
            <v>แห่ง</v>
          </cell>
          <cell r="AB1339" t="str">
            <v>-</v>
          </cell>
          <cell r="AC1339" t="str">
            <v>0.00</v>
          </cell>
          <cell r="AD1339" t="str">
            <v>-</v>
          </cell>
          <cell r="AE1339" t="str">
            <v>-</v>
          </cell>
          <cell r="AF1339" t="str">
            <v>0.00</v>
          </cell>
          <cell r="AG1339" t="str">
            <v>-</v>
          </cell>
          <cell r="AH1339" t="str">
            <v>22 ม.ค. 2567</v>
          </cell>
          <cell r="AI1339" t="str">
            <v>16 ม.ค. 2567</v>
          </cell>
          <cell r="AJ1339" t="str">
            <v>30 ม.ค. 2567</v>
          </cell>
          <cell r="AK1339" t="str">
            <v>31 ม.ค. 2567</v>
          </cell>
          <cell r="AL1339">
            <v>2</v>
          </cell>
          <cell r="AM1339">
            <v>2</v>
          </cell>
          <cell r="AN1339">
            <v>2</v>
          </cell>
          <cell r="AO1339">
            <v>2</v>
          </cell>
          <cell r="AP1339" t="str">
            <v>0703541000523</v>
          </cell>
          <cell r="AR1339" t="str">
            <v>หจก.เจ วี ซี ก่อสร้าง</v>
          </cell>
          <cell r="AS1339" t="str">
            <v/>
          </cell>
          <cell r="AT1339">
            <v>3779000</v>
          </cell>
          <cell r="AU1339">
            <v>3779000</v>
          </cell>
          <cell r="AV1339" t="str">
            <v/>
          </cell>
          <cell r="AW1339" t="str">
            <v>ขทช.กจ./12/2567</v>
          </cell>
          <cell r="AX1339" t="str">
            <v>16 ก.พ. 2567</v>
          </cell>
          <cell r="AY1339" t="str">
            <v>17 ก.พ. 2567</v>
          </cell>
          <cell r="AZ1339" t="str">
            <v>16 พ.ค. 2567</v>
          </cell>
          <cell r="BA1339">
            <v>90</v>
          </cell>
          <cell r="BB1339" t="str">
            <v>ปราโมทย์ สืบใหม่</v>
          </cell>
          <cell r="BC1339">
            <v>3779000</v>
          </cell>
          <cell r="BD1339">
            <v>3779000</v>
          </cell>
          <cell r="BF1339">
            <v>21000</v>
          </cell>
          <cell r="BG1339">
            <v>9206.5099999997765</v>
          </cell>
          <cell r="BI1339" t="str">
            <v xml:space="preserve"> 2 ก.พ.67</v>
          </cell>
          <cell r="BJ1339">
            <v>0.24303083730247263</v>
          </cell>
        </row>
        <row r="1340">
          <cell r="A1340" t="str">
            <v>เพิ่มประสิทธิภาพความปลอดภัย ถนนสาย กจ.4029 แยกทางหลวงหมายเลข 3089 - บ้านหวายเหนียว  อ.ท่ามะกา จ.กาญจนบุรี</v>
          </cell>
          <cell r="C1340" t="str">
            <v>2567</v>
          </cell>
          <cell r="D1340" t="str">
            <v>โครงการอำนวยความปลอดภัยสนับสนุนด้านคมนาคมและระบบโลจิสติกส์</v>
          </cell>
          <cell r="E1340" t="str">
            <v>เพิ่มประสิทธิภาพความปลอดภัย</v>
          </cell>
          <cell r="F1340" t="str">
            <v>รายการปีเดียว ราคาต่อหน่วยต่ำกว่า 10 ล้านบาท (พลางก่อน1)</v>
          </cell>
          <cell r="G1340" t="str">
            <v>วิธี e-Bidding</v>
          </cell>
          <cell r="H1340" t="str">
            <v>เพิ่มประสิทธิภาพความปลอดภัย</v>
          </cell>
          <cell r="I1340" t="str">
            <v>08007190061703210378</v>
          </cell>
          <cell r="J1340" t="str">
            <v>ท่ามะกา</v>
          </cell>
          <cell r="K1340" t="str">
            <v>กาญจนบุรี</v>
          </cell>
          <cell r="L1340">
            <v>1</v>
          </cell>
          <cell r="M1340" t="str">
            <v>แห่ง</v>
          </cell>
          <cell r="N1340" t="str">
            <v>15 ธ.ค. 2566</v>
          </cell>
          <cell r="O1340" t="str">
            <v/>
          </cell>
          <cell r="P1340">
            <v>5000000</v>
          </cell>
          <cell r="Q1340">
            <v>5000000</v>
          </cell>
          <cell r="R1340" t="str">
            <v>ลงนามในสัญญา</v>
          </cell>
          <cell r="S1340" t="str">
            <v/>
          </cell>
          <cell r="T1340" t="str">
            <v>สำนักงานทางหลวงชนบทที่ 18 (สุพรรณบุรี)</v>
          </cell>
          <cell r="U1340" t="str">
            <v>แขวงทางหลวงชนบทกาญจนบุรี</v>
          </cell>
          <cell r="V1340" t="str">
            <v>สำนักอำนวยความปลอดภัย</v>
          </cell>
          <cell r="W1340" t="str">
            <v>กาญจนบุรี</v>
          </cell>
          <cell r="X1340" t="str">
            <v/>
          </cell>
          <cell r="Y1340">
            <v>4862431.54</v>
          </cell>
          <cell r="Z1340">
            <v>1</v>
          </cell>
          <cell r="AA1340" t="str">
            <v>แห่ง</v>
          </cell>
          <cell r="AB1340" t="str">
            <v>-</v>
          </cell>
          <cell r="AC1340" t="str">
            <v>0</v>
          </cell>
          <cell r="AD1340" t="str">
            <v>-</v>
          </cell>
          <cell r="AE1340" t="str">
            <v>-</v>
          </cell>
          <cell r="AF1340" t="str">
            <v>0</v>
          </cell>
          <cell r="AG1340" t="str">
            <v>-</v>
          </cell>
          <cell r="AH1340" t="str">
            <v>24 ม.ค. 2567</v>
          </cell>
          <cell r="AI1340" t="str">
            <v>18 ม.ค. 2567</v>
          </cell>
          <cell r="AJ1340" t="str">
            <v>1 ก.พ. 2567</v>
          </cell>
          <cell r="AK1340" t="str">
            <v>2 ก.พ. 2567</v>
          </cell>
          <cell r="AL1340">
            <v>2</v>
          </cell>
          <cell r="AM1340">
            <v>2</v>
          </cell>
          <cell r="AN1340">
            <v>2</v>
          </cell>
          <cell r="AO1340">
            <v>2</v>
          </cell>
          <cell r="AP1340" t="str">
            <v>0715544000216</v>
          </cell>
          <cell r="AQ1340" t="str">
            <v>67019212108</v>
          </cell>
          <cell r="AR1340" t="str">
            <v>บจก.เขมราชการสร้าง</v>
          </cell>
          <cell r="AS1340" t="str">
            <v/>
          </cell>
          <cell r="AT1340">
            <v>4500000</v>
          </cell>
          <cell r="AU1340">
            <v>4500000</v>
          </cell>
          <cell r="AV1340" t="str">
            <v/>
          </cell>
          <cell r="AW1340" t="str">
            <v>ขทช.กจ./16/2567</v>
          </cell>
          <cell r="AX1340" t="str">
            <v>19 ก.พ. 2567</v>
          </cell>
          <cell r="AY1340" t="str">
            <v>20 ก.พ. 2567</v>
          </cell>
          <cell r="AZ1340" t="str">
            <v>19 พ.ค. 2567</v>
          </cell>
          <cell r="BA1340">
            <v>90</v>
          </cell>
          <cell r="BB1340" t="str">
            <v>เชิดพงษ์ สุเมธาพันธุ์</v>
          </cell>
          <cell r="BC1340">
            <v>4500000</v>
          </cell>
          <cell r="BD1340">
            <v>4500000</v>
          </cell>
          <cell r="BF1340">
            <v>500000</v>
          </cell>
          <cell r="BG1340">
            <v>362431.54000000004</v>
          </cell>
          <cell r="BI1340" t="str">
            <v xml:space="preserve"> 2 ก.พ.67</v>
          </cell>
          <cell r="BJ1340">
            <v>7.4537098778361415</v>
          </cell>
        </row>
        <row r="1341">
          <cell r="A1341" t="str">
            <v>ไฟฟ้าแสงสว่างบริเวณเข้าสู่ทางแยกหลัก ถนนสาย กจ.4011 แยกทางหลวงหมายเลข 3390 - บ้านปลักประดู่  อ.หนองปรือ จ.กาญจนบุรี</v>
          </cell>
          <cell r="C1341" t="str">
            <v>2567</v>
          </cell>
          <cell r="D1341" t="str">
            <v>โครงการอำนวยความปลอดภัยสนับสนุนด้านคมนาคมและระบบโลจิสติกส์</v>
          </cell>
          <cell r="E1341" t="str">
            <v>ไฟฟ้าแสงสว่างบริเวณเข้าสู่ทางแยกหลัก</v>
          </cell>
          <cell r="F1341" t="str">
            <v>รายการปีเดียว ราคาต่อหน่วยต่ำกว่า 10 ล้านบาท (พลางก่อน1)</v>
          </cell>
          <cell r="G1341" t="str">
            <v>วิธี e-Bidding</v>
          </cell>
          <cell r="H1341" t="str">
            <v>ไฟฟ้าแสงสว่างบริเวณเข้าสู่ทางแยกหลัก</v>
          </cell>
          <cell r="I1341" t="str">
            <v>08007190061703210378</v>
          </cell>
          <cell r="J1341" t="str">
            <v>หนองปรือ</v>
          </cell>
          <cell r="K1341" t="str">
            <v>กาญจนบุรี</v>
          </cell>
          <cell r="L1341">
            <v>1</v>
          </cell>
          <cell r="M1341" t="str">
            <v>แห่ง</v>
          </cell>
          <cell r="N1341" t="str">
            <v>26 ต.ค. 2566</v>
          </cell>
          <cell r="O1341" t="str">
            <v/>
          </cell>
          <cell r="P1341">
            <v>1900000</v>
          </cell>
          <cell r="Q1341">
            <v>1900000</v>
          </cell>
          <cell r="R1341" t="str">
            <v>ลงนามในสัญญา</v>
          </cell>
          <cell r="S1341" t="str">
            <v/>
          </cell>
          <cell r="T1341" t="str">
            <v>สำนักงานทางหลวงชนบทที่ 18 (สุพรรณบุรี)</v>
          </cell>
          <cell r="U1341" t="str">
            <v>แขวงทางหลวงชนบทกาญจนบุรี</v>
          </cell>
          <cell r="V1341" t="str">
            <v>สำนักอำนวยความปลอดภัย</v>
          </cell>
          <cell r="W1341" t="str">
            <v>กาญจนบุรี</v>
          </cell>
          <cell r="X1341" t="str">
            <v/>
          </cell>
          <cell r="Y1341">
            <v>1896418.66</v>
          </cell>
          <cell r="Z1341">
            <v>1</v>
          </cell>
          <cell r="AA1341" t="str">
            <v>แห่ง</v>
          </cell>
          <cell r="AB1341" t="str">
            <v>-</v>
          </cell>
          <cell r="AC1341" t="str">
            <v>0</v>
          </cell>
          <cell r="AD1341" t="str">
            <v>-</v>
          </cell>
          <cell r="AE1341" t="str">
            <v>-</v>
          </cell>
          <cell r="AF1341" t="str">
            <v>0</v>
          </cell>
          <cell r="AG1341" t="str">
            <v>-</v>
          </cell>
          <cell r="AH1341" t="str">
            <v>22 พ.ย. 2566</v>
          </cell>
          <cell r="AI1341" t="str">
            <v>16 พ.ย. 2566</v>
          </cell>
          <cell r="AJ1341" t="str">
            <v>30 พ.ย. 2566</v>
          </cell>
          <cell r="AK1341" t="str">
            <v>3 ธ.ค. 2566</v>
          </cell>
          <cell r="AL1341">
            <v>3</v>
          </cell>
          <cell r="AM1341">
            <v>3</v>
          </cell>
          <cell r="AN1341">
            <v>3</v>
          </cell>
          <cell r="AO1341">
            <v>3</v>
          </cell>
          <cell r="AP1341" t="str">
            <v>0105538075612</v>
          </cell>
          <cell r="AR1341" t="str">
            <v>บจก.พี.วี.เอส.-95 วิศวกรรมสากล</v>
          </cell>
          <cell r="AS1341" t="str">
            <v/>
          </cell>
          <cell r="AT1341">
            <v>1890000</v>
          </cell>
          <cell r="AU1341">
            <v>1890000</v>
          </cell>
          <cell r="AV1341" t="str">
            <v/>
          </cell>
          <cell r="AW1341" t="str">
            <v>ขทช.กจ./3/2567</v>
          </cell>
          <cell r="AX1341" t="str">
            <v>25 ธ.ค. 2566</v>
          </cell>
          <cell r="AY1341" t="str">
            <v>26 ธ.ค. 2566</v>
          </cell>
          <cell r="AZ1341" t="str">
            <v>24 มี.ค. 2567</v>
          </cell>
          <cell r="BA1341">
            <v>90</v>
          </cell>
          <cell r="BB1341" t="str">
            <v>อิศเรศ ไม้กลิ่นหอม</v>
          </cell>
          <cell r="BC1341">
            <v>1890000</v>
          </cell>
          <cell r="BD1341">
            <v>1890000</v>
          </cell>
          <cell r="BF1341">
            <v>10000</v>
          </cell>
          <cell r="BG1341">
            <v>6418.6599999999162</v>
          </cell>
          <cell r="BI1341" t="str">
            <v xml:space="preserve"> 2 ก.พ.67</v>
          </cell>
          <cell r="BJ1341">
            <v>0.3384621832396395</v>
          </cell>
        </row>
        <row r="1342">
          <cell r="A1342" t="str">
            <v>ไฟฟ้าแสงสว่างบริเวณเข้าสู่ทางแยกหลัก ถนนสาย กจ.3095 แยกทางหลวงหมายเลข 323 - บ้านดอนกระเพรา  อ.ท่าม่วง จ.กาญจนบุรี</v>
          </cell>
          <cell r="C1342" t="str">
            <v>2567</v>
          </cell>
          <cell r="D1342" t="str">
            <v>โครงการอำนวยความปลอดภัยสนับสนุนด้านคมนาคมและระบบโลจิสติกส์</v>
          </cell>
          <cell r="E1342" t="str">
            <v>ไฟฟ้าแสงสว่างบริเวณเข้าสู่ทางแยกหลัก</v>
          </cell>
          <cell r="F1342" t="str">
            <v>รายการปีเดียว ราคาต่อหน่วยต่ำกว่า 10 ล้านบาท (พลางก่อน1)</v>
          </cell>
          <cell r="G1342" t="str">
            <v>วิธี e-Bidding</v>
          </cell>
          <cell r="H1342" t="str">
            <v>ไฟฟ้าแสงสว่างบริเวณเข้าสู่ทางแยกหลัก</v>
          </cell>
          <cell r="I1342" t="str">
            <v>08007190061703210378</v>
          </cell>
          <cell r="J1342" t="str">
            <v>ท่าม่วง</v>
          </cell>
          <cell r="K1342" t="str">
            <v>กาญจนบุรี</v>
          </cell>
          <cell r="L1342">
            <v>1</v>
          </cell>
          <cell r="M1342" t="str">
            <v>แห่ง</v>
          </cell>
          <cell r="N1342" t="str">
            <v>26 ต.ค. 2566</v>
          </cell>
          <cell r="O1342" t="str">
            <v/>
          </cell>
          <cell r="P1342">
            <v>3240000</v>
          </cell>
          <cell r="Q1342">
            <v>3240000</v>
          </cell>
          <cell r="R1342" t="str">
            <v>ลงนามในสัญญา</v>
          </cell>
          <cell r="S1342" t="str">
            <v/>
          </cell>
          <cell r="T1342" t="str">
            <v>สำนักงานทางหลวงชนบทที่ 18 (สุพรรณบุรี)</v>
          </cell>
          <cell r="U1342" t="str">
            <v>แขวงทางหลวงชนบทกาญจนบุรี</v>
          </cell>
          <cell r="V1342" t="str">
            <v>สำนักอำนวยความปลอดภัย</v>
          </cell>
          <cell r="W1342" t="str">
            <v>กาญจนบุรี</v>
          </cell>
          <cell r="X1342" t="str">
            <v/>
          </cell>
          <cell r="Y1342">
            <v>3270407.76</v>
          </cell>
          <cell r="Z1342">
            <v>1</v>
          </cell>
          <cell r="AA1342" t="str">
            <v>แห่ง</v>
          </cell>
          <cell r="AB1342" t="str">
            <v>-</v>
          </cell>
          <cell r="AC1342" t="str">
            <v>0</v>
          </cell>
          <cell r="AD1342" t="str">
            <v>-</v>
          </cell>
          <cell r="AE1342" t="str">
            <v>-</v>
          </cell>
          <cell r="AF1342" t="str">
            <v>0</v>
          </cell>
          <cell r="AG1342" t="str">
            <v>-</v>
          </cell>
          <cell r="AH1342" t="str">
            <v>22 พ.ย. 2566</v>
          </cell>
          <cell r="AI1342" t="str">
            <v>16 พ.ย. 2566</v>
          </cell>
          <cell r="AJ1342" t="str">
            <v>30 พ.ย. 2566</v>
          </cell>
          <cell r="AK1342" t="str">
            <v>3 ธ.ค. 2566</v>
          </cell>
          <cell r="AL1342">
            <v>3</v>
          </cell>
          <cell r="AM1342">
            <v>3</v>
          </cell>
          <cell r="AN1342">
            <v>3</v>
          </cell>
          <cell r="AO1342">
            <v>3</v>
          </cell>
          <cell r="AP1342" t="str">
            <v>0105555095375</v>
          </cell>
          <cell r="AR1342" t="str">
            <v>บจก.เอิร์ท ซี</v>
          </cell>
          <cell r="AS1342" t="str">
            <v/>
          </cell>
          <cell r="AT1342">
            <v>3230000</v>
          </cell>
          <cell r="AU1342">
            <v>3230000</v>
          </cell>
          <cell r="AV1342" t="str">
            <v/>
          </cell>
          <cell r="AW1342" t="str">
            <v>ขทช.กจ./4/2567</v>
          </cell>
          <cell r="AX1342" t="str">
            <v>25 ธ.ค. 2566</v>
          </cell>
          <cell r="AY1342" t="str">
            <v>26 ธ.ค. 2566</v>
          </cell>
          <cell r="AZ1342" t="str">
            <v>24 มี.ค. 2567</v>
          </cell>
          <cell r="BA1342">
            <v>90</v>
          </cell>
          <cell r="BB1342" t="str">
            <v>ธีรยุทธ เดชอุ่ม</v>
          </cell>
          <cell r="BC1342">
            <v>3230000</v>
          </cell>
          <cell r="BD1342">
            <v>3230000</v>
          </cell>
          <cell r="BF1342">
            <v>10000</v>
          </cell>
          <cell r="BG1342">
            <v>40407.759999999776</v>
          </cell>
          <cell r="BI1342" t="str">
            <v xml:space="preserve"> 2 ก.พ.67</v>
          </cell>
          <cell r="BJ1342">
            <v>1.2355572443969427</v>
          </cell>
        </row>
        <row r="1343">
          <cell r="A1343" t="str">
            <v>ไฟฟ้าแสงสว่างบริเวณเข้าสู่ทางแยกหลัก ถนนสาย กจ.5094 แยกทางหลวงชนบท กจ.3095 - บ้านห้วยยาง  อ.พนมทวน จ.กาญจนบุรี</v>
          </cell>
          <cell r="C1343" t="str">
            <v>2567</v>
          </cell>
          <cell r="D1343" t="str">
            <v>โครงการอำนวยความปลอดภัยสนับสนุนด้านคมนาคมและระบบโลจิสติกส์</v>
          </cell>
          <cell r="E1343" t="str">
            <v>ไฟฟ้าแสงสว่างบริเวณเข้าสู่ทางแยกหลัก</v>
          </cell>
          <cell r="F1343" t="str">
            <v>รายการปีเดียว ราคาต่อหน่วยต่ำกว่า 10 ล้านบาท (พลางก่อน1)</v>
          </cell>
          <cell r="G1343" t="str">
            <v>วิธี e-Bidding</v>
          </cell>
          <cell r="H1343" t="str">
            <v>ไฟฟ้าแสงสว่างบริเวณเข้าสู่ทางแยกหลัก</v>
          </cell>
          <cell r="I1343" t="str">
            <v>08007190061703210378</v>
          </cell>
          <cell r="J1343" t="str">
            <v>พนมทวน</v>
          </cell>
          <cell r="K1343" t="str">
            <v>กาญจนบุรี</v>
          </cell>
          <cell r="L1343">
            <v>1</v>
          </cell>
          <cell r="M1343" t="str">
            <v>แห่ง</v>
          </cell>
          <cell r="N1343" t="str">
            <v>26 ต.ค. 2566</v>
          </cell>
          <cell r="O1343" t="str">
            <v/>
          </cell>
          <cell r="P1343">
            <v>2810000</v>
          </cell>
          <cell r="Q1343">
            <v>2810000</v>
          </cell>
          <cell r="R1343" t="str">
            <v>ลงนามในสัญญา</v>
          </cell>
          <cell r="S1343" t="str">
            <v/>
          </cell>
          <cell r="T1343" t="str">
            <v>สำนักงานทางหลวงชนบทที่ 18 (สุพรรณบุรี)</v>
          </cell>
          <cell r="U1343" t="str">
            <v>แขวงทางหลวงชนบทกาญจนบุรี</v>
          </cell>
          <cell r="V1343" t="str">
            <v>สำนักอำนวยความปลอดภัย</v>
          </cell>
          <cell r="W1343" t="str">
            <v>กาญจนบุรี</v>
          </cell>
          <cell r="X1343" t="str">
            <v/>
          </cell>
          <cell r="Y1343">
            <v>2823223.81</v>
          </cell>
          <cell r="Z1343">
            <v>1</v>
          </cell>
          <cell r="AA1343" t="str">
            <v>แห่ง</v>
          </cell>
          <cell r="AB1343" t="str">
            <v>-</v>
          </cell>
          <cell r="AC1343" t="str">
            <v>0.00</v>
          </cell>
          <cell r="AD1343" t="str">
            <v>-</v>
          </cell>
          <cell r="AE1343" t="str">
            <v>-</v>
          </cell>
          <cell r="AF1343" t="str">
            <v>0.00</v>
          </cell>
          <cell r="AG1343" t="str">
            <v>-</v>
          </cell>
          <cell r="AH1343" t="str">
            <v>19 ธ.ค. 2566</v>
          </cell>
          <cell r="AI1343" t="str">
            <v>13 ธ.ค. 2566</v>
          </cell>
          <cell r="AJ1343" t="str">
            <v>27 ธ.ค. 2566</v>
          </cell>
          <cell r="AK1343" t="str">
            <v>28 ธ.ค. 2566</v>
          </cell>
          <cell r="AL1343">
            <v>3</v>
          </cell>
          <cell r="AM1343">
            <v>3</v>
          </cell>
          <cell r="AN1343">
            <v>3</v>
          </cell>
          <cell r="AO1343">
            <v>3</v>
          </cell>
          <cell r="AP1343" t="str">
            <v>0723537000085</v>
          </cell>
          <cell r="AR1343" t="str">
            <v>ห้างหุ้นส่วนจำกัด จงสมจิตต์ก่อสร้าง</v>
          </cell>
          <cell r="AS1343" t="str">
            <v/>
          </cell>
          <cell r="AT1343">
            <v>2802000</v>
          </cell>
          <cell r="AU1343">
            <v>2802000</v>
          </cell>
          <cell r="AV1343" t="str">
            <v/>
          </cell>
          <cell r="AW1343" t="str">
            <v>ขทช.กจ./5/2567</v>
          </cell>
          <cell r="AX1343" t="str">
            <v>17 ม.ค. 2567</v>
          </cell>
          <cell r="AY1343" t="str">
            <v>18 ม.ค. 2567</v>
          </cell>
          <cell r="AZ1343" t="str">
            <v>16 เม.ย. 2567</v>
          </cell>
          <cell r="BA1343">
            <v>90</v>
          </cell>
          <cell r="BB1343" t="str">
            <v>ปราโมทย์ สืบใหม่</v>
          </cell>
          <cell r="BC1343">
            <v>2802000</v>
          </cell>
          <cell r="BD1343">
            <v>2802000</v>
          </cell>
          <cell r="BF1343">
            <v>8000</v>
          </cell>
          <cell r="BG1343">
            <v>21223.810000000056</v>
          </cell>
          <cell r="BI1343" t="str">
            <v xml:space="preserve"> 2 ก.พ.67</v>
          </cell>
          <cell r="BJ1343">
            <v>0.75175796990746035</v>
          </cell>
        </row>
        <row r="1344">
          <cell r="A1344" t="str">
            <v>ไฟฟ้าแสงสว่างบริเวณเข้าสู่ทางแยกหลัก ถนนสาย กจ.4006 แยกทางหลวงหมายเลข 3342 - บ้านพนมทวน  อ.ห้วยกระเจา จ.กาญจนบุรี</v>
          </cell>
          <cell r="C1344" t="str">
            <v>2567</v>
          </cell>
          <cell r="D1344" t="str">
            <v>โครงการอำนวยความปลอดภัยสนับสนุนด้านคมนาคมและระบบโลจิสติกส์</v>
          </cell>
          <cell r="E1344" t="str">
            <v>ไฟฟ้าแสงสว่างบริเวณเข้าสู่ทางแยกหลัก</v>
          </cell>
          <cell r="F1344" t="str">
            <v>รายการปีเดียว ราคาต่อหน่วยต่ำกว่า 10 ล้านบาท (พลางก่อน1)</v>
          </cell>
          <cell r="G1344" t="str">
            <v>วิธี e-Bidding</v>
          </cell>
          <cell r="H1344" t="str">
            <v>ไฟฟ้าแสงสว่างบริเวณเข้าสู่ทางแยกหลัก</v>
          </cell>
          <cell r="I1344" t="str">
            <v>08007190061703210378</v>
          </cell>
          <cell r="J1344" t="str">
            <v>ห้วยกระเจา</v>
          </cell>
          <cell r="K1344" t="str">
            <v>กาญจนบุรี</v>
          </cell>
          <cell r="L1344">
            <v>1</v>
          </cell>
          <cell r="M1344" t="str">
            <v>แห่ง</v>
          </cell>
          <cell r="N1344" t="str">
            <v>28 พ.ย. 2566</v>
          </cell>
          <cell r="O1344" t="str">
            <v/>
          </cell>
          <cell r="P1344">
            <v>3300000</v>
          </cell>
          <cell r="Q1344">
            <v>3300000</v>
          </cell>
          <cell r="R1344" t="str">
            <v>ลงนามในสัญญา</v>
          </cell>
          <cell r="S1344" t="str">
            <v/>
          </cell>
          <cell r="T1344" t="str">
            <v>สำนักงานทางหลวงชนบทที่ 18 (สุพรรณบุรี)</v>
          </cell>
          <cell r="U1344" t="str">
            <v>แขวงทางหลวงชนบทกาญจนบุรี</v>
          </cell>
          <cell r="V1344" t="str">
            <v>สำนักอำนวยความปลอดภัย</v>
          </cell>
          <cell r="W1344" t="str">
            <v>กาญจนบุรี</v>
          </cell>
          <cell r="X1344" t="str">
            <v/>
          </cell>
          <cell r="Y1344">
            <v>3302173.38</v>
          </cell>
          <cell r="Z1344">
            <v>1</v>
          </cell>
          <cell r="AA1344" t="str">
            <v>แห่ง</v>
          </cell>
          <cell r="AB1344" t="str">
            <v>-</v>
          </cell>
          <cell r="AC1344" t="str">
            <v>0</v>
          </cell>
          <cell r="AD1344" t="str">
            <v>-</v>
          </cell>
          <cell r="AE1344" t="str">
            <v>-</v>
          </cell>
          <cell r="AF1344" t="str">
            <v>0</v>
          </cell>
          <cell r="AG1344" t="str">
            <v>-</v>
          </cell>
          <cell r="AH1344" t="str">
            <v>25 ธ.ค. 2566</v>
          </cell>
          <cell r="AI1344" t="str">
            <v>19 ธ.ค. 2566</v>
          </cell>
          <cell r="AJ1344" t="str">
            <v>4 ม.ค. 2567</v>
          </cell>
          <cell r="AK1344" t="str">
            <v>5 ม.ค. 2567</v>
          </cell>
          <cell r="AL1344">
            <v>3</v>
          </cell>
          <cell r="AM1344">
            <v>3</v>
          </cell>
          <cell r="AN1344">
            <v>3</v>
          </cell>
          <cell r="AO1344">
            <v>3</v>
          </cell>
          <cell r="AP1344" t="str">
            <v>0105549097647</v>
          </cell>
          <cell r="AR1344" t="str">
            <v>บจก.เอส.อาร์.เอส.ทราฟฟิค  ซิสเต็ม</v>
          </cell>
          <cell r="AS1344" t="str">
            <v/>
          </cell>
          <cell r="AT1344">
            <v>3289000</v>
          </cell>
          <cell r="AU1344">
            <v>3289000</v>
          </cell>
          <cell r="AV1344" t="str">
            <v/>
          </cell>
          <cell r="AW1344" t="str">
            <v>ขทช.กจ./6/2567</v>
          </cell>
          <cell r="AX1344" t="str">
            <v>23 ม.ค. 2567</v>
          </cell>
          <cell r="AY1344" t="str">
            <v>24 ม.ค. 2567</v>
          </cell>
          <cell r="AZ1344" t="str">
            <v>22 เม.ย. 2567</v>
          </cell>
          <cell r="BA1344">
            <v>90</v>
          </cell>
          <cell r="BB1344" t="str">
            <v>เอกธริณท์ กระจ่างศิวาลัย</v>
          </cell>
          <cell r="BC1344">
            <v>3289000</v>
          </cell>
          <cell r="BD1344">
            <v>3289000</v>
          </cell>
          <cell r="BF1344">
            <v>11000</v>
          </cell>
          <cell r="BG1344">
            <v>13173.379999999888</v>
          </cell>
          <cell r="BI1344" t="str">
            <v xml:space="preserve"> 2 ก.พ.67</v>
          </cell>
          <cell r="BJ1344">
            <v>0.39893059764172312</v>
          </cell>
        </row>
        <row r="1345">
          <cell r="A1345" t="str">
            <v>ไฟฟ้าแสงสว่างบริเวณเข้าสู่ทางแยกหลัก ถนนสาย กจ.4027 แยกทางหลวงหมายเลข 3342 - บ้านหนองงูเหลือม  อ.ห้วยกระเจา จ.กาญจนบุรี</v>
          </cell>
          <cell r="C1345" t="str">
            <v>2567</v>
          </cell>
          <cell r="D1345" t="str">
            <v>โครงการอำนวยความปลอดภัยสนับสนุนด้านคมนาคมและระบบโลจิสติกส์</v>
          </cell>
          <cell r="E1345" t="str">
            <v>ไฟฟ้าแสงสว่างบริเวณเข้าสู่ทางแยกหลัก</v>
          </cell>
          <cell r="F1345" t="str">
            <v>รายการปีเดียว ราคาต่อหน่วยต่ำกว่า 10 ล้านบาท (พลางก่อน1)</v>
          </cell>
          <cell r="G1345" t="str">
            <v>วิธี e-Bidding</v>
          </cell>
          <cell r="H1345" t="str">
            <v>ไฟฟ้าแสงสว่างบริเวณเข้าสู่ทางแยกหลัก</v>
          </cell>
          <cell r="I1345" t="str">
            <v>08007190061703210378</v>
          </cell>
          <cell r="J1345" t="str">
            <v>ห้วยกระเจา</v>
          </cell>
          <cell r="K1345" t="str">
            <v>กาญจนบุรี</v>
          </cell>
          <cell r="L1345">
            <v>1</v>
          </cell>
          <cell r="M1345" t="str">
            <v>แห่ง</v>
          </cell>
          <cell r="N1345" t="str">
            <v>28 พ.ย. 2566</v>
          </cell>
          <cell r="O1345" t="str">
            <v/>
          </cell>
          <cell r="P1345">
            <v>2100000</v>
          </cell>
          <cell r="Q1345">
            <v>2100000</v>
          </cell>
          <cell r="R1345" t="str">
            <v>ลงนามในสัญญา</v>
          </cell>
          <cell r="S1345" t="str">
            <v/>
          </cell>
          <cell r="T1345" t="str">
            <v>สำนักงานทางหลวงชนบทที่ 18 (สุพรรณบุรี)</v>
          </cell>
          <cell r="U1345" t="str">
            <v>แขวงทางหลวงชนบทกาญจนบุรี</v>
          </cell>
          <cell r="V1345" t="str">
            <v>สำนักอำนวยความปลอดภัย</v>
          </cell>
          <cell r="W1345" t="str">
            <v>กาญจนบุรี</v>
          </cell>
          <cell r="X1345" t="str">
            <v/>
          </cell>
          <cell r="Y1345">
            <v>1864910.56</v>
          </cell>
          <cell r="Z1345">
            <v>1</v>
          </cell>
          <cell r="AA1345" t="str">
            <v>แห่ง</v>
          </cell>
          <cell r="AB1345" t="str">
            <v>-</v>
          </cell>
          <cell r="AC1345" t="str">
            <v>0</v>
          </cell>
          <cell r="AD1345" t="str">
            <v>-</v>
          </cell>
          <cell r="AE1345" t="str">
            <v>-</v>
          </cell>
          <cell r="AF1345" t="str">
            <v>0</v>
          </cell>
          <cell r="AG1345" t="str">
            <v>-</v>
          </cell>
          <cell r="AH1345" t="str">
            <v>25 ธ.ค. 2566</v>
          </cell>
          <cell r="AI1345" t="str">
            <v>19 ธ.ค. 2566</v>
          </cell>
          <cell r="AJ1345" t="str">
            <v>4 ม.ค. 2567</v>
          </cell>
          <cell r="AK1345" t="str">
            <v>5 ม.ค. 2567</v>
          </cell>
          <cell r="AL1345">
            <v>3</v>
          </cell>
          <cell r="AM1345">
            <v>3</v>
          </cell>
          <cell r="AN1345">
            <v>3</v>
          </cell>
          <cell r="AO1345">
            <v>3</v>
          </cell>
          <cell r="AP1345" t="str">
            <v>0405546001051</v>
          </cell>
          <cell r="AR1345" t="str">
            <v>บจก.ดับเบิ้ล เอ็ม อินเตอร์เนชั่นแนล</v>
          </cell>
          <cell r="AS1345" t="str">
            <v/>
          </cell>
          <cell r="AT1345">
            <v>1852000</v>
          </cell>
          <cell r="AU1345">
            <v>1852000</v>
          </cell>
          <cell r="AV1345" t="str">
            <v/>
          </cell>
          <cell r="AW1345" t="str">
            <v>ขทช.กจ./7/2567</v>
          </cell>
          <cell r="AX1345" t="str">
            <v>23 ม.ค. 2567</v>
          </cell>
          <cell r="AY1345" t="str">
            <v>24 ม.ค. 2567</v>
          </cell>
          <cell r="AZ1345" t="str">
            <v>22 เม.ย. 2567</v>
          </cell>
          <cell r="BA1345">
            <v>90</v>
          </cell>
          <cell r="BB1345" t="str">
            <v>กฤตภาส หอมสกุล</v>
          </cell>
          <cell r="BC1345">
            <v>1852000</v>
          </cell>
          <cell r="BD1345">
            <v>1852000</v>
          </cell>
          <cell r="BF1345">
            <v>248000</v>
          </cell>
          <cell r="BG1345">
            <v>12910.560000000056</v>
          </cell>
          <cell r="BI1345" t="str">
            <v xml:space="preserve"> 2 ก.พ.67</v>
          </cell>
          <cell r="BJ1345">
            <v>0.69228842803056767</v>
          </cell>
        </row>
        <row r="1346">
          <cell r="A1346" t="str">
            <v>ไฟฟ้าแสงสว่างบริเวณเข้าสู่ทางแยกหลัก ถนนสาย กจ.4020 แยกทางหลวงหมายเลข 3443 - บ้านช่องกลิ้งช่องกรด  อ.เลาขวัญ จ.กาญจนบุรี</v>
          </cell>
          <cell r="C1346" t="str">
            <v>2567</v>
          </cell>
          <cell r="D1346" t="str">
            <v>โครงการอำนวยความปลอดภัยสนับสนุนด้านคมนาคมและระบบโลจิสติกส์</v>
          </cell>
          <cell r="E1346" t="str">
            <v>ไฟฟ้าแสงสว่างบริเวณเข้าสู่ทางแยกหลัก</v>
          </cell>
          <cell r="F1346" t="str">
            <v>รายการปีเดียว ราคาต่อหน่วยต่ำกว่า 10 ล้านบาท (พลางก่อน1)</v>
          </cell>
          <cell r="G1346" t="str">
            <v>วิธี e-Bidding</v>
          </cell>
          <cell r="H1346" t="str">
            <v>ไฟฟ้าแสงสว่างบริเวณเข้าสู่ทางแยกหลัก</v>
          </cell>
          <cell r="I1346" t="str">
            <v>08007190061703210378</v>
          </cell>
          <cell r="J1346" t="str">
            <v>เลาขวัญ</v>
          </cell>
          <cell r="K1346" t="str">
            <v>กาญจนบุรี</v>
          </cell>
          <cell r="L1346">
            <v>1</v>
          </cell>
          <cell r="M1346" t="str">
            <v>แห่ง</v>
          </cell>
          <cell r="N1346" t="str">
            <v>28 พ.ย. 2566</v>
          </cell>
          <cell r="O1346" t="str">
            <v/>
          </cell>
          <cell r="P1346">
            <v>2920000</v>
          </cell>
          <cell r="Q1346">
            <v>2920000</v>
          </cell>
          <cell r="R1346" t="str">
            <v>ลงนามในสัญญา</v>
          </cell>
          <cell r="S1346" t="str">
            <v/>
          </cell>
          <cell r="T1346" t="str">
            <v>สำนักงานทางหลวงชนบทที่ 18 (สุพรรณบุรี)</v>
          </cell>
          <cell r="U1346" t="str">
            <v>แขวงทางหลวงชนบทกาญจนบุรี</v>
          </cell>
          <cell r="V1346" t="str">
            <v>สำนักอำนวยความปลอดภัย</v>
          </cell>
          <cell r="W1346" t="str">
            <v>กาญจนบุรี</v>
          </cell>
          <cell r="X1346" t="str">
            <v/>
          </cell>
          <cell r="Y1346">
            <v>2939892.46</v>
          </cell>
          <cell r="Z1346">
            <v>1</v>
          </cell>
          <cell r="AA1346" t="str">
            <v>แห่ง</v>
          </cell>
          <cell r="AB1346" t="str">
            <v>-</v>
          </cell>
          <cell r="AC1346" t="str">
            <v>0</v>
          </cell>
          <cell r="AD1346" t="str">
            <v>-</v>
          </cell>
          <cell r="AE1346" t="str">
            <v>-</v>
          </cell>
          <cell r="AF1346" t="str">
            <v>0</v>
          </cell>
          <cell r="AG1346" t="str">
            <v>แห่ง</v>
          </cell>
          <cell r="AH1346" t="str">
            <v>24 ม.ค. 2567</v>
          </cell>
          <cell r="AI1346" t="str">
            <v>18 ม.ค. 2567</v>
          </cell>
          <cell r="AJ1346" t="str">
            <v>1 ก.พ. 2567</v>
          </cell>
          <cell r="AK1346" t="str">
            <v>2 ก.พ. 2567</v>
          </cell>
          <cell r="AL1346">
            <v>3</v>
          </cell>
          <cell r="AM1346">
            <v>3</v>
          </cell>
          <cell r="AN1346">
            <v>3</v>
          </cell>
          <cell r="AO1346">
            <v>3</v>
          </cell>
          <cell r="AP1346" t="str">
            <v>0775546001449</v>
          </cell>
          <cell r="AQ1346" t="str">
            <v>67019131626</v>
          </cell>
          <cell r="AR1346" t="str">
            <v>บจก.พี เอส เค วิศวภัณฑ์</v>
          </cell>
          <cell r="AS1346" t="str">
            <v/>
          </cell>
          <cell r="AT1346">
            <v>2917000</v>
          </cell>
          <cell r="AU1346">
            <v>2917000</v>
          </cell>
          <cell r="AV1346" t="str">
            <v/>
          </cell>
          <cell r="AW1346" t="str">
            <v>ขทช.กจ./10/2567</v>
          </cell>
          <cell r="AX1346" t="str">
            <v>15 ก.พ. 2567</v>
          </cell>
          <cell r="AY1346" t="str">
            <v>16 ก.พ. 2567</v>
          </cell>
          <cell r="AZ1346" t="str">
            <v>15 พ.ค. 2567</v>
          </cell>
          <cell r="BA1346">
            <v>90</v>
          </cell>
          <cell r="BB1346" t="str">
            <v>กนิษฐา เหลืองงามขำ</v>
          </cell>
          <cell r="BC1346">
            <v>2917000</v>
          </cell>
          <cell r="BD1346">
            <v>2917000</v>
          </cell>
          <cell r="BF1346">
            <v>3000</v>
          </cell>
          <cell r="BG1346">
            <v>22892.459999999963</v>
          </cell>
          <cell r="BI1346" t="str">
            <v xml:space="preserve"> 2 ก.พ.67</v>
          </cell>
          <cell r="BJ1346">
            <v>0.77868358490908751</v>
          </cell>
        </row>
        <row r="1347">
          <cell r="A1347" t="str">
            <v>ไฟฟ้าแสงสว่างบริเวณเข้าสู่ทางแยกหลัก ถนนสาย กจ.4054 แยกทางหลวงหมายเลข 3085 - บ้านหนองหญ้าปล้อง  อ.ด่านมะขามเตี้ย จ.กาญจนบุรี</v>
          </cell>
          <cell r="C1347" t="str">
            <v>2567</v>
          </cell>
          <cell r="D1347" t="str">
            <v>โครงการอำนวยความปลอดภัยสนับสนุนด้านคมนาคมและระบบโลจิสติกส์</v>
          </cell>
          <cell r="E1347" t="str">
            <v>ไฟฟ้าแสงสว่างบริเวณเข้าสู่ทางแยกหลัก</v>
          </cell>
          <cell r="F1347" t="str">
            <v>รายการปีเดียว ราคาต่อหน่วยต่ำกว่า 10 ล้านบาท (พลางก่อน1)</v>
          </cell>
          <cell r="G1347" t="str">
            <v>วิธี e-Bidding</v>
          </cell>
          <cell r="H1347" t="str">
            <v>ไฟฟ้าแสงสว่างบริเวณเข้าสู่ทางแยกหลัก</v>
          </cell>
          <cell r="I1347" t="str">
            <v>08007190061703210378</v>
          </cell>
          <cell r="J1347" t="str">
            <v>ด่านมะขามเตี้ย</v>
          </cell>
          <cell r="K1347" t="str">
            <v>กาญจนบุรี</v>
          </cell>
          <cell r="L1347">
            <v>1</v>
          </cell>
          <cell r="M1347" t="str">
            <v>แห่ง</v>
          </cell>
          <cell r="N1347" t="str">
            <v>13 ธ.ค. 2566</v>
          </cell>
          <cell r="O1347" t="str">
            <v/>
          </cell>
          <cell r="P1347">
            <v>1900000</v>
          </cell>
          <cell r="Q1347">
            <v>1900000</v>
          </cell>
          <cell r="R1347" t="str">
            <v>ลงนามในสัญญา</v>
          </cell>
          <cell r="S1347" t="str">
            <v/>
          </cell>
          <cell r="T1347" t="str">
            <v>สำนักงานทางหลวงชนบทที่ 18 (สุพรรณบุรี)</v>
          </cell>
          <cell r="U1347" t="str">
            <v>แขวงทางหลวงชนบทกาญจนบุรี</v>
          </cell>
          <cell r="V1347" t="str">
            <v>สำนักอำนวยความปลอดภัย</v>
          </cell>
          <cell r="W1347" t="str">
            <v>กาญจนบุรี</v>
          </cell>
          <cell r="X1347" t="str">
            <v/>
          </cell>
          <cell r="Y1347">
            <v>1913594.47</v>
          </cell>
          <cell r="Z1347">
            <v>1</v>
          </cell>
          <cell r="AA1347" t="str">
            <v>แห่ง</v>
          </cell>
          <cell r="AB1347" t="str">
            <v>-</v>
          </cell>
          <cell r="AC1347" t="str">
            <v>0.00</v>
          </cell>
          <cell r="AD1347" t="str">
            <v>-</v>
          </cell>
          <cell r="AE1347" t="str">
            <v>-</v>
          </cell>
          <cell r="AF1347" t="str">
            <v>0.00</v>
          </cell>
          <cell r="AG1347" t="str">
            <v>-</v>
          </cell>
          <cell r="AH1347" t="str">
            <v>22 ม.ค. 2567</v>
          </cell>
          <cell r="AI1347" t="str">
            <v>16 ม.ค. 2567</v>
          </cell>
          <cell r="AJ1347" t="str">
            <v>30 ม.ค. 2567</v>
          </cell>
          <cell r="AK1347" t="str">
            <v>31 ม.ค. 2567</v>
          </cell>
          <cell r="AL1347">
            <v>3</v>
          </cell>
          <cell r="AM1347">
            <v>3</v>
          </cell>
          <cell r="AN1347">
            <v>3</v>
          </cell>
          <cell r="AO1347">
            <v>3</v>
          </cell>
          <cell r="AP1347" t="str">
            <v>0763546000041</v>
          </cell>
          <cell r="AR1347" t="str">
            <v>หจก.ศิริชัย ทราฟฟิค</v>
          </cell>
          <cell r="AS1347" t="str">
            <v/>
          </cell>
          <cell r="AT1347">
            <v>1896000</v>
          </cell>
          <cell r="AU1347">
            <v>1896000</v>
          </cell>
          <cell r="AV1347" t="str">
            <v/>
          </cell>
          <cell r="AW1347" t="str">
            <v>ขทช.กจ./14/2567</v>
          </cell>
          <cell r="AX1347" t="str">
            <v>19 ก.พ. 2567</v>
          </cell>
          <cell r="AY1347" t="str">
            <v>20 ก.พ. 2567</v>
          </cell>
          <cell r="AZ1347" t="str">
            <v>19 พ.ค. 2567</v>
          </cell>
          <cell r="BA1347">
            <v>90</v>
          </cell>
          <cell r="BB1347" t="str">
            <v>นัฐพงษ์ แก้วสว่าง</v>
          </cell>
          <cell r="BC1347">
            <v>1896000</v>
          </cell>
          <cell r="BD1347">
            <v>1896000</v>
          </cell>
          <cell r="BF1347">
            <v>4000</v>
          </cell>
          <cell r="BG1347">
            <v>17594.469999999972</v>
          </cell>
          <cell r="BI1347" t="str">
            <v xml:space="preserve"> 2 ก.พ.67</v>
          </cell>
          <cell r="BJ1347">
            <v>0.91944611441106283</v>
          </cell>
        </row>
        <row r="1348">
          <cell r="A1348" t="str">
            <v>เครื่องตัดหญ้า แบบข้อแข็ง แขวงทางหลวงชนบทนครปฐม  จ.นครปฐม</v>
          </cell>
          <cell r="C1348" t="str">
            <v>2567</v>
          </cell>
          <cell r="D1348" t="str">
            <v>ผลผลิตโครงข่ายทางหลวงชนบทได้รับการบำรุงรักษา</v>
          </cell>
          <cell r="E1348" t="str">
            <v>บำรุงรักษาทางหลวงชนบท</v>
          </cell>
          <cell r="F1348" t="str">
            <v>รายการปีเดียว ราคาต่อหน่วยต่ำกว่า 1 ล้านบาท (พลางก่อน1)</v>
          </cell>
          <cell r="G1348" t="str">
            <v>วิธีเฉพาะเจาะจง (SMEs)</v>
          </cell>
          <cell r="H1348" t="str">
            <v>ครุภัณฑ์</v>
          </cell>
          <cell r="I1348" t="str">
            <v>08007280004703110217</v>
          </cell>
          <cell r="K1348" t="str">
            <v>นครปฐม</v>
          </cell>
          <cell r="L1348">
            <v>4</v>
          </cell>
          <cell r="M1348" t="str">
            <v>เครื่อง</v>
          </cell>
          <cell r="N1348" t="str">
            <v>1 พ.ย. 2566</v>
          </cell>
          <cell r="O1348" t="str">
            <v/>
          </cell>
          <cell r="P1348">
            <v>38000</v>
          </cell>
          <cell r="Q1348">
            <v>38000</v>
          </cell>
          <cell r="R1348" t="str">
            <v>ลงนามในสัญญา</v>
          </cell>
          <cell r="S1348" t="str">
            <v/>
          </cell>
          <cell r="T1348" t="str">
            <v>สำนักงานทางหลวงชนบทที่ 18 (สุพรรณบุรี)</v>
          </cell>
          <cell r="U1348" t="str">
            <v>แขวงทางหลวงชนบทนครปฐม</v>
          </cell>
          <cell r="V1348" t="str">
            <v>กองแผนงาน</v>
          </cell>
          <cell r="W1348" t="str">
            <v>นครปฐม</v>
          </cell>
          <cell r="X1348" t="str">
            <v/>
          </cell>
          <cell r="Y1348">
            <v>36000</v>
          </cell>
          <cell r="Z1348">
            <v>4</v>
          </cell>
          <cell r="AA1348" t="str">
            <v>เครื่อง</v>
          </cell>
          <cell r="AB1348" t="str">
            <v>-</v>
          </cell>
          <cell r="AC1348" t="str">
            <v>0.00</v>
          </cell>
          <cell r="AD1348" t="str">
            <v>เครื่อง</v>
          </cell>
          <cell r="AE1348" t="str">
            <v>-</v>
          </cell>
          <cell r="AF1348" t="str">
            <v>0.00</v>
          </cell>
          <cell r="AG1348" t="str">
            <v>เครื่อง</v>
          </cell>
          <cell r="AH1348" t="str">
            <v>8 พ.ย. 2566</v>
          </cell>
          <cell r="AI1348" t="str">
            <v>-</v>
          </cell>
          <cell r="AJ1348" t="str">
            <v>8 พ.ย. 2566</v>
          </cell>
          <cell r="AK1348" t="str">
            <v>8 พ.ย. 2566</v>
          </cell>
          <cell r="AL1348">
            <v>1</v>
          </cell>
          <cell r="AM1348">
            <v>1</v>
          </cell>
          <cell r="AN1348">
            <v>1</v>
          </cell>
          <cell r="AO1348">
            <v>1</v>
          </cell>
          <cell r="AP1348" t="str">
            <v>0763562000069</v>
          </cell>
          <cell r="AR1348" t="str">
            <v>ห้างหุ้นส่วนจำกัด ศิริชัย เทรลเลอร์</v>
          </cell>
          <cell r="AS1348" t="str">
            <v/>
          </cell>
          <cell r="AT1348">
            <v>36000</v>
          </cell>
          <cell r="AU1348">
            <v>36000</v>
          </cell>
          <cell r="AV1348" t="str">
            <v/>
          </cell>
          <cell r="AW1348" t="str">
            <v>010/2567</v>
          </cell>
          <cell r="AX1348" t="str">
            <v>9 พ.ย. 2566</v>
          </cell>
          <cell r="AY1348" t="str">
            <v>10 พ.ย. 2566</v>
          </cell>
          <cell r="AZ1348" t="str">
            <v>16 พ.ย. 2566</v>
          </cell>
          <cell r="BA1348">
            <v>5</v>
          </cell>
          <cell r="BC1348">
            <v>36000</v>
          </cell>
          <cell r="BD1348">
            <v>36000</v>
          </cell>
          <cell r="BF1348">
            <v>2000</v>
          </cell>
          <cell r="BG1348">
            <v>0</v>
          </cell>
          <cell r="BI1348" t="str">
            <v xml:space="preserve"> 2 ก.พ.67</v>
          </cell>
          <cell r="BJ1348">
            <v>0</v>
          </cell>
        </row>
        <row r="1349">
          <cell r="A1349" t="str">
            <v xml:space="preserve">งานบำรุงถนนสาย นฐ.5035 เทพนิมิต - ลานตากฟ้า อ.พุทธมณฑล, นครชัยศรี จ.นครปฐม (ตอนที่ 1) </v>
          </cell>
          <cell r="C1349" t="str">
            <v>2567</v>
          </cell>
          <cell r="D1349" t="str">
            <v>ผลผลิตโครงข่ายทางหลวงชนบทได้รับการบำรุงรักษา</v>
          </cell>
          <cell r="E1349" t="str">
            <v>บำรุงรักษาทางหลวงชนบท</v>
          </cell>
          <cell r="F1349" t="str">
            <v>รายการปีเดียว ราคาต่อหน่วยต่ำกว่า 10 ล้านบาท (พลางก่อน2)</v>
          </cell>
          <cell r="G1349" t="str">
            <v>วิธี e-Bidding</v>
          </cell>
          <cell r="H1349" t="str">
            <v>ซ่อมสร้างผิวทางแอสฟัลต์คอนกรีต (โดยวิธี Pavement In - Place Recycling)</v>
          </cell>
          <cell r="I1349" t="str">
            <v>08007280004703210717</v>
          </cell>
          <cell r="K1349" t="str">
            <v>นครปฐม</v>
          </cell>
          <cell r="L1349">
            <v>1</v>
          </cell>
          <cell r="M1349" t="str">
            <v>แห่ง</v>
          </cell>
          <cell r="N1349" t="str">
            <v>14 ธ.ค. 2566</v>
          </cell>
          <cell r="O1349" t="str">
            <v/>
          </cell>
          <cell r="P1349">
            <v>5250000</v>
          </cell>
          <cell r="Q1349">
            <v>5250000</v>
          </cell>
          <cell r="R1349" t="str">
            <v>ลงนามในสัญญา</v>
          </cell>
          <cell r="S1349" t="str">
            <v/>
          </cell>
          <cell r="T1349" t="str">
            <v>สำนักงานทางหลวงชนบทที่ 18 (สุพรรณบุรี)</v>
          </cell>
          <cell r="U1349" t="str">
            <v>แขวงทางหลวงชนบทนครปฐม</v>
          </cell>
          <cell r="V1349" t="str">
            <v>สำนักบำรุงทาง</v>
          </cell>
          <cell r="W1349" t="str">
            <v>นครปฐม</v>
          </cell>
          <cell r="X1349" t="str">
            <v/>
          </cell>
          <cell r="Y1349">
            <v>5124467.97</v>
          </cell>
          <cell r="Z1349">
            <v>1</v>
          </cell>
          <cell r="AA1349" t="str">
            <v>แห่ง</v>
          </cell>
          <cell r="AB1349" t="str">
            <v>-</v>
          </cell>
          <cell r="AC1349" t="str">
            <v>0.00</v>
          </cell>
          <cell r="AD1349" t="str">
            <v>-</v>
          </cell>
          <cell r="AE1349" t="str">
            <v>-</v>
          </cell>
          <cell r="AF1349" t="str">
            <v>0.00</v>
          </cell>
          <cell r="AG1349" t="str">
            <v>-</v>
          </cell>
          <cell r="AH1349" t="str">
            <v>5 ม.ค. 2567</v>
          </cell>
          <cell r="AI1349" t="str">
            <v>28 ธ.ค. 2566</v>
          </cell>
          <cell r="AJ1349" t="str">
            <v>22 ม.ค. 2567</v>
          </cell>
          <cell r="AK1349" t="str">
            <v>27 ม.ค. 2567</v>
          </cell>
          <cell r="AL1349">
            <v>3</v>
          </cell>
          <cell r="AM1349">
            <v>3</v>
          </cell>
          <cell r="AN1349">
            <v>3</v>
          </cell>
          <cell r="AO1349">
            <v>3</v>
          </cell>
          <cell r="AP1349" t="str">
            <v>0735552002753</v>
          </cell>
          <cell r="AQ1349" t="str">
            <v>66129241499</v>
          </cell>
          <cell r="AR1349" t="str">
            <v>บจก.ป.รวีกนก ก่อสร้าง</v>
          </cell>
          <cell r="AS1349" t="str">
            <v/>
          </cell>
          <cell r="AT1349">
            <v>2942000</v>
          </cell>
          <cell r="AU1349">
            <v>2942000</v>
          </cell>
          <cell r="AV1349" t="str">
            <v/>
          </cell>
          <cell r="AW1349" t="str">
            <v>ขทช นฐ/006/2567</v>
          </cell>
          <cell r="AX1349" t="str">
            <v>22 ก.พ. 2567</v>
          </cell>
          <cell r="AY1349" t="str">
            <v>22 ก.พ. 2567</v>
          </cell>
          <cell r="AZ1349" t="str">
            <v>21 พ.ค. 2567</v>
          </cell>
          <cell r="BA1349">
            <v>90</v>
          </cell>
          <cell r="BC1349">
            <v>2942000</v>
          </cell>
          <cell r="BD1349">
            <v>2942000</v>
          </cell>
          <cell r="BF1349">
            <v>2308000</v>
          </cell>
          <cell r="BG1349">
            <v>2182467.9699999997</v>
          </cell>
          <cell r="BI1349" t="str">
            <v xml:space="preserve"> 2 ก.พ.67</v>
          </cell>
          <cell r="BJ1349">
            <v>42.589162090128156</v>
          </cell>
        </row>
        <row r="1350">
          <cell r="A1350" t="str">
            <v xml:space="preserve">งานบำรุงถนนสาย นฐ.5053 แยกทางหลวงชนบท นฐ.4014 - แยกทางหลวงชนบท นฐ.4006 อ.นครชัยศรี จ.นครปฐม (ตอนที่ 1) </v>
          </cell>
          <cell r="C1350" t="str">
            <v>2567</v>
          </cell>
          <cell r="D1350" t="str">
            <v>ผลผลิตโครงข่ายทางหลวงชนบทได้รับการบำรุงรักษา</v>
          </cell>
          <cell r="E1350" t="str">
            <v>บำรุงรักษาทางหลวงชนบท</v>
          </cell>
          <cell r="F1350" t="str">
            <v>รายการปีเดียว ราคาต่อหน่วยต่ำกว่า 10 ล้านบาท (พลางก่อน2)</v>
          </cell>
          <cell r="G1350" t="str">
            <v>วิธี e-Bidding</v>
          </cell>
          <cell r="H1350" t="str">
            <v>ซ่อมสร้างผิวทางแอสฟัลต์คอนกรีต (โดยวิธี Pavement In - Place Recycling)</v>
          </cell>
          <cell r="I1350" t="str">
            <v>08007280004703210717</v>
          </cell>
          <cell r="K1350" t="str">
            <v>นครปฐม</v>
          </cell>
          <cell r="L1350">
            <v>1</v>
          </cell>
          <cell r="M1350" t="str">
            <v>แห่ง</v>
          </cell>
          <cell r="N1350" t="str">
            <v>14 ธ.ค. 2566</v>
          </cell>
          <cell r="O1350" t="str">
            <v/>
          </cell>
          <cell r="P1350">
            <v>5550000</v>
          </cell>
          <cell r="Q1350">
            <v>5550000</v>
          </cell>
          <cell r="R1350" t="str">
            <v>ลงนามในสัญญา</v>
          </cell>
          <cell r="S1350" t="str">
            <v/>
          </cell>
          <cell r="T1350" t="str">
            <v>สำนักงานทางหลวงชนบทที่ 18 (สุพรรณบุรี)</v>
          </cell>
          <cell r="U1350" t="str">
            <v>แขวงทางหลวงชนบทนครปฐม</v>
          </cell>
          <cell r="V1350" t="str">
            <v>สำนักบำรุงทาง</v>
          </cell>
          <cell r="W1350" t="str">
            <v>นครปฐม</v>
          </cell>
          <cell r="X1350" t="str">
            <v/>
          </cell>
          <cell r="Y1350">
            <v>5425245.3300000001</v>
          </cell>
          <cell r="Z1350">
            <v>1</v>
          </cell>
          <cell r="AA1350" t="str">
            <v>แห่ง</v>
          </cell>
          <cell r="AB1350" t="str">
            <v>-</v>
          </cell>
          <cell r="AC1350" t="str">
            <v>0.00</v>
          </cell>
          <cell r="AD1350" t="str">
            <v>-</v>
          </cell>
          <cell r="AE1350" t="str">
            <v>-</v>
          </cell>
          <cell r="AF1350" t="str">
            <v>0.00</v>
          </cell>
          <cell r="AG1350" t="str">
            <v>-</v>
          </cell>
          <cell r="AH1350" t="str">
            <v>5 ม.ค. 2567</v>
          </cell>
          <cell r="AI1350" t="str">
            <v>28 ธ.ค. 2566</v>
          </cell>
          <cell r="AJ1350" t="str">
            <v>22 ม.ค. 2567</v>
          </cell>
          <cell r="AK1350" t="str">
            <v>27 ม.ค. 2567</v>
          </cell>
          <cell r="AL1350">
            <v>4</v>
          </cell>
          <cell r="AM1350">
            <v>4</v>
          </cell>
          <cell r="AN1350">
            <v>4</v>
          </cell>
          <cell r="AO1350">
            <v>4</v>
          </cell>
          <cell r="AP1350" t="str">
            <v>0735552002753</v>
          </cell>
          <cell r="AQ1350" t="str">
            <v>66129241611</v>
          </cell>
          <cell r="AR1350" t="str">
            <v>บจก.ป.รวีกนก ก่อสร้าง</v>
          </cell>
          <cell r="AS1350" t="str">
            <v/>
          </cell>
          <cell r="AT1350">
            <v>3162114</v>
          </cell>
          <cell r="AU1350">
            <v>3162114</v>
          </cell>
          <cell r="AV1350" t="str">
            <v/>
          </cell>
          <cell r="AW1350" t="str">
            <v>ขทช นฐ/007/2567</v>
          </cell>
          <cell r="AX1350" t="str">
            <v>21 ก.พ. 2567</v>
          </cell>
          <cell r="AY1350" t="str">
            <v>22 ก.พ. 2567</v>
          </cell>
          <cell r="AZ1350" t="str">
            <v>26 มิ.ย. 2567</v>
          </cell>
          <cell r="BA1350">
            <v>90</v>
          </cell>
          <cell r="BC1350">
            <v>3162114</v>
          </cell>
          <cell r="BD1350">
            <v>3162114</v>
          </cell>
          <cell r="BF1350">
            <v>2387886</v>
          </cell>
          <cell r="BG1350">
            <v>2263131.33</v>
          </cell>
          <cell r="BI1350" t="str">
            <v xml:space="preserve"> 2 ก.พ.67</v>
          </cell>
          <cell r="BJ1350">
            <v>41.714820111185645</v>
          </cell>
        </row>
        <row r="1351">
          <cell r="A1351" t="str">
            <v>งานบำรุงถนนสาย นฐ.1023 แยกทางหลวงหมายเลข  4 - บ้านวัดละมุด  อ.เมือง, นครชัยศรี จ.นครปฐม</v>
          </cell>
          <cell r="C1351" t="str">
            <v>2567</v>
          </cell>
          <cell r="D1351" t="str">
            <v>ผลผลิตโครงข่ายทางหลวงชนบทได้รับการบำรุงรักษา</v>
          </cell>
          <cell r="E1351" t="str">
            <v>บำรุงรักษาทางหลวงชนบท</v>
          </cell>
          <cell r="F1351" t="str">
            <v>รายการปีเดียว ราคาต่อหน่วยต่ำกว่า 10 ล้านบาท (พลางก่อน2)</v>
          </cell>
          <cell r="G1351" t="str">
            <v>วิธี e-Bidding</v>
          </cell>
          <cell r="H1351" t="str">
            <v>ซ่อมสร้างผิวทางแอสฟัลต์คอนกรีต (โดยวิธี Pavement In - Place Recycling)</v>
          </cell>
          <cell r="I1351" t="str">
            <v>08007280004703210717</v>
          </cell>
          <cell r="J1351" t="str">
            <v>เมือง</v>
          </cell>
          <cell r="K1351" t="str">
            <v>นครปฐม</v>
          </cell>
          <cell r="L1351">
            <v>1</v>
          </cell>
          <cell r="M1351" t="str">
            <v>แห่ง</v>
          </cell>
          <cell r="N1351" t="str">
            <v>14 ธ.ค. 2566</v>
          </cell>
          <cell r="O1351" t="str">
            <v/>
          </cell>
          <cell r="P1351">
            <v>5970000</v>
          </cell>
          <cell r="Q1351">
            <v>5970000</v>
          </cell>
          <cell r="R1351" t="str">
            <v>ราคากลาง</v>
          </cell>
          <cell r="S1351" t="str">
            <v/>
          </cell>
          <cell r="T1351" t="str">
            <v>สำนักงานทางหลวงชนบทที่ 18 (สุพรรณบุรี)</v>
          </cell>
          <cell r="U1351" t="str">
            <v>แขวงทางหลวงชนบทนครปฐม</v>
          </cell>
          <cell r="V1351" t="str">
            <v>สำนักบำรุงทาง</v>
          </cell>
          <cell r="W1351" t="str">
            <v>นครปฐม</v>
          </cell>
          <cell r="X1351" t="str">
            <v/>
          </cell>
          <cell r="Y1351">
            <v>5861730.8099999996</v>
          </cell>
          <cell r="Z1351">
            <v>1</v>
          </cell>
          <cell r="AA1351" t="str">
            <v>แห่ง</v>
          </cell>
          <cell r="AH1351" t="str">
            <v>-</v>
          </cell>
          <cell r="AI1351" t="str">
            <v>-</v>
          </cell>
          <cell r="AJ1351" t="str">
            <v>-</v>
          </cell>
          <cell r="AK1351" t="str">
            <v>-</v>
          </cell>
          <cell r="AS1351" t="str">
            <v/>
          </cell>
          <cell r="AV1351" t="str">
            <v/>
          </cell>
          <cell r="AX1351" t="str">
            <v>-</v>
          </cell>
          <cell r="AY1351" t="str">
            <v>-</v>
          </cell>
          <cell r="AZ1351" t="str">
            <v>-</v>
          </cell>
        </row>
        <row r="1352">
          <cell r="A1352" t="str">
            <v>งานบำรุงถนนสาย นฐ.3050 แยกทางหลวงหมายเลข 321 - บ้านหุบรัก  อ.เมือง จ.นครปฐม</v>
          </cell>
          <cell r="C1352" t="str">
            <v>2567</v>
          </cell>
          <cell r="D1352" t="str">
            <v>ผลผลิตโครงข่ายทางหลวงชนบทได้รับการบำรุงรักษา</v>
          </cell>
          <cell r="E1352" t="str">
            <v>บำรุงรักษาทางหลวงชนบท</v>
          </cell>
          <cell r="F1352" t="str">
            <v>รายการปีเดียว ราคาต่อหน่วยต่ำกว่า 10 ล้านบาท (พลางก่อน2)</v>
          </cell>
          <cell r="G1352" t="str">
            <v>วิธี e-Bidding</v>
          </cell>
          <cell r="H1352" t="str">
            <v>ซ่อมสร้างผิวทางแอสฟัลต์คอนกรีต (โดยวิธี Pavement In - Place Recycling)</v>
          </cell>
          <cell r="I1352" t="str">
            <v>08007280004703210717</v>
          </cell>
          <cell r="J1352" t="str">
            <v>เมือง</v>
          </cell>
          <cell r="K1352" t="str">
            <v>นครปฐม</v>
          </cell>
          <cell r="L1352">
            <v>1</v>
          </cell>
          <cell r="M1352" t="str">
            <v>แห่ง</v>
          </cell>
          <cell r="N1352" t="str">
            <v>14 ธ.ค. 2566</v>
          </cell>
          <cell r="O1352" t="str">
            <v/>
          </cell>
          <cell r="P1352">
            <v>5900000</v>
          </cell>
          <cell r="Q1352">
            <v>5900000</v>
          </cell>
          <cell r="R1352" t="str">
            <v>ลงนามในสัญญา</v>
          </cell>
          <cell r="S1352" t="str">
            <v/>
          </cell>
          <cell r="T1352" t="str">
            <v>สำนักงานทางหลวงชนบทที่ 18 (สุพรรณบุรี)</v>
          </cell>
          <cell r="U1352" t="str">
            <v>แขวงทางหลวงชนบทนครปฐม</v>
          </cell>
          <cell r="V1352" t="str">
            <v>สำนักบำรุงทาง</v>
          </cell>
          <cell r="W1352" t="str">
            <v>นครปฐม</v>
          </cell>
          <cell r="X1352" t="str">
            <v/>
          </cell>
          <cell r="Y1352">
            <v>5808052.6299999999</v>
          </cell>
          <cell r="Z1352">
            <v>1</v>
          </cell>
          <cell r="AA1352" t="str">
            <v>แห่ง</v>
          </cell>
          <cell r="AB1352" t="str">
            <v>-</v>
          </cell>
          <cell r="AC1352" t="str">
            <v>0.00</v>
          </cell>
          <cell r="AD1352" t="str">
            <v>-</v>
          </cell>
          <cell r="AE1352" t="str">
            <v>-</v>
          </cell>
          <cell r="AF1352" t="str">
            <v>0.00</v>
          </cell>
          <cell r="AG1352" t="str">
            <v>-</v>
          </cell>
          <cell r="AH1352" t="str">
            <v>5 ม.ค. 2567</v>
          </cell>
          <cell r="AI1352" t="str">
            <v>28 ธ.ค. 2566</v>
          </cell>
          <cell r="AJ1352" t="str">
            <v>22 ม.ค. 2567</v>
          </cell>
          <cell r="AK1352" t="str">
            <v>27 ม.ค. 2567</v>
          </cell>
          <cell r="AL1352">
            <v>3</v>
          </cell>
          <cell r="AM1352">
            <v>3</v>
          </cell>
          <cell r="AN1352">
            <v>3</v>
          </cell>
          <cell r="AO1352">
            <v>3</v>
          </cell>
          <cell r="AP1352" t="str">
            <v>0735552002753</v>
          </cell>
          <cell r="AQ1352" t="str">
            <v>66129241741</v>
          </cell>
          <cell r="AR1352" t="str">
            <v>บจก.ป.รวีกนก ก่อสร้าง</v>
          </cell>
          <cell r="AS1352" t="str">
            <v/>
          </cell>
          <cell r="AT1352">
            <v>3482956</v>
          </cell>
          <cell r="AU1352">
            <v>3482956</v>
          </cell>
          <cell r="AV1352" t="str">
            <v/>
          </cell>
          <cell r="AW1352" t="str">
            <v>ขทช นฐ/008/2567</v>
          </cell>
          <cell r="AX1352" t="str">
            <v>21 ก.พ. 2567</v>
          </cell>
          <cell r="AY1352" t="str">
            <v>22 ก.พ. 2567</v>
          </cell>
          <cell r="AZ1352" t="str">
            <v>26 มิ.ย. 2567</v>
          </cell>
          <cell r="BA1352">
            <v>90</v>
          </cell>
          <cell r="BC1352">
            <v>3482956</v>
          </cell>
          <cell r="BD1352">
            <v>3482956</v>
          </cell>
          <cell r="BF1352">
            <v>2417044</v>
          </cell>
          <cell r="BG1352">
            <v>2325096.63</v>
          </cell>
          <cell r="BI1352" t="str">
            <v xml:space="preserve"> 2 ก.พ.67</v>
          </cell>
          <cell r="BJ1352">
            <v>40.032292717016929</v>
          </cell>
        </row>
        <row r="1353">
          <cell r="A1353" t="str">
            <v>ปรับปรุงอาคารและสิ่งก่อสร้างประกอบ แขวงทางหลวงชนบทนครปฐม  จ.นครปฐม</v>
          </cell>
          <cell r="C1353" t="str">
            <v>2567</v>
          </cell>
          <cell r="D1353" t="str">
            <v>ผลผลิตโครงข่ายทางหลวงชนบทได้รับการพัฒนา</v>
          </cell>
          <cell r="E1353" t="str">
            <v>อำนวยการและสนับสนุนการพัฒนาทางหลวงชนบท</v>
          </cell>
          <cell r="F1353" t="str">
            <v>รายการปีเดียว ราคาต่อหน่วยต่ำกว่า 10 ล้านบาท (พลางก่อน1)</v>
          </cell>
          <cell r="G1353" t="str">
            <v>วิธี e-Bidding</v>
          </cell>
          <cell r="H1353" t="str">
            <v>ปรับปรุงอาคารและสิ่งก่อสร้างประกอบ</v>
          </cell>
          <cell r="I1353" t="str">
            <v>08007280003703210218</v>
          </cell>
          <cell r="K1353" t="str">
            <v>นครปฐม</v>
          </cell>
          <cell r="L1353">
            <v>1</v>
          </cell>
          <cell r="M1353" t="str">
            <v>แห่ง</v>
          </cell>
          <cell r="N1353" t="str">
            <v>17 ต.ค. 2566</v>
          </cell>
          <cell r="O1353" t="str">
            <v/>
          </cell>
          <cell r="P1353">
            <v>3300000</v>
          </cell>
          <cell r="Q1353">
            <v>3300000</v>
          </cell>
          <cell r="R1353" t="str">
            <v>ลงนามในสัญญา</v>
          </cell>
          <cell r="S1353" t="str">
            <v/>
          </cell>
          <cell r="T1353" t="str">
            <v>สำนักงานทางหลวงชนบทที่ 18 (สุพรรณบุรี)</v>
          </cell>
          <cell r="U1353" t="str">
            <v>แขวงทางหลวงชนบทนครปฐม</v>
          </cell>
          <cell r="V1353" t="str">
            <v>กองแผนงาน</v>
          </cell>
          <cell r="W1353" t="str">
            <v>นครปฐม</v>
          </cell>
          <cell r="X1353" t="str">
            <v/>
          </cell>
          <cell r="Y1353">
            <v>3296570.57</v>
          </cell>
          <cell r="Z1353">
            <v>0</v>
          </cell>
          <cell r="AB1353" t="str">
            <v>-</v>
          </cell>
          <cell r="AC1353" t="str">
            <v>0.00</v>
          </cell>
          <cell r="AD1353" t="str">
            <v>-</v>
          </cell>
          <cell r="AE1353" t="str">
            <v>-</v>
          </cell>
          <cell r="AF1353" t="str">
            <v>0.00</v>
          </cell>
          <cell r="AG1353" t="str">
            <v>-</v>
          </cell>
          <cell r="AH1353" t="str">
            <v>18 ม.ค. 2567</v>
          </cell>
          <cell r="AI1353" t="str">
            <v>12 ม.ค. 2567</v>
          </cell>
          <cell r="AJ1353" t="str">
            <v>26 ม.ค. 2567</v>
          </cell>
          <cell r="AK1353" t="str">
            <v>31 ม.ค. 2567</v>
          </cell>
          <cell r="AL1353">
            <v>9</v>
          </cell>
          <cell r="AM1353">
            <v>7</v>
          </cell>
          <cell r="AN1353">
            <v>9</v>
          </cell>
          <cell r="AO1353">
            <v>5</v>
          </cell>
          <cell r="AP1353" t="str">
            <v>0105563091375</v>
          </cell>
          <cell r="AQ1353" t="str">
            <v>67019112297</v>
          </cell>
          <cell r="AR1353" t="str">
            <v>บริษัท สมาร์ท 2020 จำกัด</v>
          </cell>
          <cell r="AS1353" t="str">
            <v/>
          </cell>
          <cell r="AT1353">
            <v>2718000</v>
          </cell>
          <cell r="AU1353">
            <v>2718000</v>
          </cell>
          <cell r="AV1353" t="str">
            <v/>
          </cell>
          <cell r="AW1353" t="str">
            <v>ขทช.นฐ/010/2567</v>
          </cell>
          <cell r="AX1353" t="str">
            <v>8 มี.ค. 2567</v>
          </cell>
          <cell r="AY1353" t="str">
            <v>8 มี.ค. 2567</v>
          </cell>
          <cell r="AZ1353" t="str">
            <v>3 ต.ค. 2567</v>
          </cell>
          <cell r="BA1353">
            <v>150</v>
          </cell>
          <cell r="BB1353" t="str">
            <v>ศุภกฤต โชคอำนวยสาร</v>
          </cell>
          <cell r="BC1353">
            <v>2718000</v>
          </cell>
          <cell r="BD1353">
            <v>2718000</v>
          </cell>
          <cell r="BF1353">
            <v>582000</v>
          </cell>
          <cell r="BG1353">
            <v>578570.56999999983</v>
          </cell>
          <cell r="BI1353" t="str">
            <v xml:space="preserve"> 2 ก.พ.67</v>
          </cell>
          <cell r="BJ1353">
            <v>17.550680554671089</v>
          </cell>
        </row>
        <row r="1354">
          <cell r="A1354" t="str">
            <v>งานอำนวยความปลอดภัย ถนนสาย นฐ.4005 แยกทางหลวงหมายเลข 3296 - บ้านเหมืองนา  อ.บางเลน, นครชัยศรี จ.นครปฐม</v>
          </cell>
          <cell r="C1354" t="str">
            <v>2567</v>
          </cell>
          <cell r="D1354" t="str">
            <v>ผลผลิตโครงข่ายทางหลวงชนบทมีความปลอดภัย</v>
          </cell>
          <cell r="E1354" t="str">
            <v>อำนวยความปลอดภัยทางถนน</v>
          </cell>
          <cell r="F1354" t="str">
            <v>รายการปีเดียว ราคาต่อหน่วยต่ำกว่า 10 ล้านบาท (พลางก่อน1)</v>
          </cell>
          <cell r="G1354" t="str">
            <v>วิธี e-Bidding</v>
          </cell>
          <cell r="H1354" t="str">
            <v>ไฟฟ้าแสงสว่างและไฟสัญญาณจราจร</v>
          </cell>
          <cell r="I1354" t="str">
            <v>08007280005703210836</v>
          </cell>
          <cell r="J1354" t="str">
            <v>บางเลน</v>
          </cell>
          <cell r="K1354" t="str">
            <v>นครปฐม</v>
          </cell>
          <cell r="L1354">
            <v>1</v>
          </cell>
          <cell r="M1354" t="str">
            <v>แห่ง</v>
          </cell>
          <cell r="N1354" t="str">
            <v>13 ธ.ค. 2566</v>
          </cell>
          <cell r="O1354" t="str">
            <v/>
          </cell>
          <cell r="P1354">
            <v>2829000</v>
          </cell>
          <cell r="Q1354">
            <v>2829000</v>
          </cell>
          <cell r="R1354" t="str">
            <v>ทราบผลจัดซื้อจัดจ้าง</v>
          </cell>
          <cell r="S1354" t="str">
            <v/>
          </cell>
          <cell r="T1354" t="str">
            <v>สำนักงานทางหลวงชนบทที่ 18 (สุพรรณบุรี)</v>
          </cell>
          <cell r="U1354" t="str">
            <v>แขวงทางหลวงชนบทนครปฐม</v>
          </cell>
          <cell r="V1354" t="str">
            <v>สำนักอำนวยความปลอดภัย</v>
          </cell>
          <cell r="W1354" t="str">
            <v>นครปฐม</v>
          </cell>
          <cell r="X1354" t="str">
            <v/>
          </cell>
          <cell r="Y1354">
            <v>2829773.67</v>
          </cell>
          <cell r="Z1354">
            <v>1</v>
          </cell>
          <cell r="AA1354" t="str">
            <v>แห่ง</v>
          </cell>
          <cell r="AB1354" t="str">
            <v>-</v>
          </cell>
          <cell r="AC1354" t="str">
            <v>0.00</v>
          </cell>
          <cell r="AD1354" t="str">
            <v>แห่ง</v>
          </cell>
          <cell r="AE1354" t="str">
            <v>-</v>
          </cell>
          <cell r="AF1354" t="str">
            <v>0.00</v>
          </cell>
          <cell r="AG1354" t="str">
            <v>แห่ง</v>
          </cell>
          <cell r="AH1354" t="str">
            <v>12 มี.ค. 2567</v>
          </cell>
          <cell r="AI1354" t="str">
            <v>6 มี.ค. 2567</v>
          </cell>
          <cell r="AJ1354" t="str">
            <v>21 มี.ค. 2567</v>
          </cell>
          <cell r="AK1354" t="str">
            <v>22 มี.ค. 2567</v>
          </cell>
          <cell r="AL1354">
            <v>3</v>
          </cell>
          <cell r="AM1354">
            <v>3</v>
          </cell>
          <cell r="AN1354">
            <v>3</v>
          </cell>
          <cell r="AP1354" t="str">
            <v>0703526000160</v>
          </cell>
          <cell r="AQ1354" t="str">
            <v>67039061081</v>
          </cell>
          <cell r="AR1354" t="str">
            <v>หจก.เอกชัยการช่าง 1993</v>
          </cell>
          <cell r="AS1354" t="str">
            <v/>
          </cell>
          <cell r="AT1354">
            <v>2825000</v>
          </cell>
          <cell r="AU1354">
            <v>2825000</v>
          </cell>
          <cell r="AV1354" t="str">
            <v/>
          </cell>
          <cell r="AX1354" t="str">
            <v>-</v>
          </cell>
          <cell r="AY1354" t="str">
            <v>-</v>
          </cell>
          <cell r="AZ1354" t="str">
            <v>-</v>
          </cell>
          <cell r="BF1354">
            <v>4000</v>
          </cell>
          <cell r="BG1354">
            <v>4773.6699999999255</v>
          </cell>
          <cell r="BI1354" t="str">
            <v xml:space="preserve"> 25 มี.ค.67</v>
          </cell>
          <cell r="BJ1354">
            <v>0.16869441010806796</v>
          </cell>
        </row>
        <row r="1355">
          <cell r="A1355" t="str">
            <v>งานอำนวยความปลอดภัย ถนนสาย นฐ.3004 แยกทางหลวงหมายเลข 346 - ศาลายา  อ.บางเลน, พุทธมณฑล จ.นครปฐม</v>
          </cell>
          <cell r="C1355" t="str">
            <v>2567</v>
          </cell>
          <cell r="D1355" t="str">
            <v>ผลผลิตโครงข่ายทางหลวงชนบทมีความปลอดภัย</v>
          </cell>
          <cell r="E1355" t="str">
            <v>อำนวยความปลอดภัยทางถนน</v>
          </cell>
          <cell r="F1355" t="str">
            <v>รายการปีเดียว ราคาต่อหน่วยต่ำกว่า 10 ล้านบาท (พลางก่อน1)</v>
          </cell>
          <cell r="G1355" t="str">
            <v>วิธี e-Bidding</v>
          </cell>
          <cell r="H1355" t="str">
            <v>ปรับปรุงทางเพื่อความปลอดภัย</v>
          </cell>
          <cell r="I1355" t="str">
            <v>08007280005703210836</v>
          </cell>
          <cell r="J1355" t="str">
            <v>บางเลน</v>
          </cell>
          <cell r="K1355" t="str">
            <v>นครปฐม</v>
          </cell>
          <cell r="L1355">
            <v>2</v>
          </cell>
          <cell r="M1355" t="str">
            <v>แห่ง</v>
          </cell>
          <cell r="N1355" t="str">
            <v>28 พ.ย. 2566</v>
          </cell>
          <cell r="O1355" t="str">
            <v/>
          </cell>
          <cell r="P1355">
            <v>4391000</v>
          </cell>
          <cell r="Q1355">
            <v>4391000</v>
          </cell>
          <cell r="R1355" t="str">
            <v>ลงนามในสัญญา</v>
          </cell>
          <cell r="S1355" t="str">
            <v/>
          </cell>
          <cell r="T1355" t="str">
            <v>สำนักงานทางหลวงชนบทที่ 18 (สุพรรณบุรี)</v>
          </cell>
          <cell r="U1355" t="str">
            <v>แขวงทางหลวงชนบทนครปฐม</v>
          </cell>
          <cell r="V1355" t="str">
            <v>สำนักอำนวยความปลอดภัย</v>
          </cell>
          <cell r="W1355" t="str">
            <v>นครปฐม</v>
          </cell>
          <cell r="X1355" t="str">
            <v/>
          </cell>
          <cell r="Y1355">
            <v>4391898.24</v>
          </cell>
          <cell r="Z1355">
            <v>2</v>
          </cell>
          <cell r="AA1355" t="str">
            <v>แห่ง</v>
          </cell>
          <cell r="AB1355" t="str">
            <v>-</v>
          </cell>
          <cell r="AC1355" t="str">
            <v>0.00</v>
          </cell>
          <cell r="AD1355" t="str">
            <v>-</v>
          </cell>
          <cell r="AE1355" t="str">
            <v>-</v>
          </cell>
          <cell r="AF1355" t="str">
            <v>0.00</v>
          </cell>
          <cell r="AG1355" t="str">
            <v>-</v>
          </cell>
          <cell r="AH1355" t="str">
            <v>23 ม.ค. 2567</v>
          </cell>
          <cell r="AI1355" t="str">
            <v>17 ม.ค. 2567</v>
          </cell>
          <cell r="AJ1355" t="str">
            <v>31 ม.ค. 2567</v>
          </cell>
          <cell r="AK1355" t="str">
            <v>5 ก.พ. 2567</v>
          </cell>
          <cell r="AL1355">
            <v>2</v>
          </cell>
          <cell r="AM1355">
            <v>2</v>
          </cell>
          <cell r="AN1355">
            <v>2</v>
          </cell>
          <cell r="AO1355">
            <v>2</v>
          </cell>
          <cell r="AP1355" t="str">
            <v>0105537074884</v>
          </cell>
          <cell r="AQ1355" t="str">
            <v>67019254299</v>
          </cell>
          <cell r="AR1355" t="str">
            <v>บจก.พัชรกฤษณ์</v>
          </cell>
          <cell r="AS1355" t="str">
            <v/>
          </cell>
          <cell r="AT1355">
            <v>4380000</v>
          </cell>
          <cell r="AU1355">
            <v>4380000</v>
          </cell>
          <cell r="AV1355" t="str">
            <v/>
          </cell>
          <cell r="AW1355" t="str">
            <v>ขทช.นฐ/009/2567</v>
          </cell>
          <cell r="AX1355" t="str">
            <v>29 ก.พ. 2567</v>
          </cell>
          <cell r="AY1355" t="str">
            <v>1 มี.ค. 2567</v>
          </cell>
          <cell r="AZ1355" t="str">
            <v>28 มิ.ย. 2567</v>
          </cell>
          <cell r="BA1355">
            <v>120</v>
          </cell>
          <cell r="BC1355">
            <v>4380000</v>
          </cell>
          <cell r="BD1355">
            <v>4380000</v>
          </cell>
          <cell r="BF1355">
            <v>11000</v>
          </cell>
          <cell r="BG1355">
            <v>11898.240000000224</v>
          </cell>
          <cell r="BI1355" t="str">
            <v xml:space="preserve"> 6 ก.พ.67</v>
          </cell>
          <cell r="BJ1355">
            <v>0.270913380725329</v>
          </cell>
        </row>
        <row r="1356">
          <cell r="A1356" t="str">
            <v>งานอำนวยความปลอดภัย ถนนสาย นฐ.3019 แยกทางหลวงหมายเลข 346 - บ้านไผ่คอกเนื้อ  อ.บางเลน จ.นครปฐม</v>
          </cell>
          <cell r="C1356" t="str">
            <v>2567</v>
          </cell>
          <cell r="D1356" t="str">
            <v>ผลผลิตโครงข่ายทางหลวงชนบทมีความปลอดภัย</v>
          </cell>
          <cell r="E1356" t="str">
            <v>อำนวยความปลอดภัยทางถนน</v>
          </cell>
          <cell r="F1356" t="str">
            <v>รายการปีเดียว ราคาต่อหน่วยต่ำกว่า 10 ล้านบาท (พลางก่อน1)</v>
          </cell>
          <cell r="G1356" t="str">
            <v>วิธี e-Bidding</v>
          </cell>
          <cell r="H1356" t="str">
            <v>ไฟฟ้าแสงสว่างและไฟสัญญาณจราจร</v>
          </cell>
          <cell r="I1356" t="str">
            <v>08007280005703210836</v>
          </cell>
          <cell r="J1356" t="str">
            <v>บางเลน</v>
          </cell>
          <cell r="K1356" t="str">
            <v>นครปฐม</v>
          </cell>
          <cell r="L1356">
            <v>1</v>
          </cell>
          <cell r="M1356" t="str">
            <v>แห่ง</v>
          </cell>
          <cell r="N1356" t="str">
            <v>26 ต.ค. 2566</v>
          </cell>
          <cell r="O1356" t="str">
            <v/>
          </cell>
          <cell r="P1356">
            <v>2207000</v>
          </cell>
          <cell r="Q1356">
            <v>2207000</v>
          </cell>
          <cell r="R1356" t="str">
            <v>ลงนามในสัญญา</v>
          </cell>
          <cell r="S1356" t="str">
            <v/>
          </cell>
          <cell r="T1356" t="str">
            <v>สำนักงานทางหลวงชนบทที่ 18 (สุพรรณบุรี)</v>
          </cell>
          <cell r="U1356" t="str">
            <v>แขวงทางหลวงชนบทนครปฐม</v>
          </cell>
          <cell r="V1356" t="str">
            <v>สำนักอำนวยความปลอดภัย</v>
          </cell>
          <cell r="W1356" t="str">
            <v>นครปฐม</v>
          </cell>
          <cell r="X1356" t="str">
            <v/>
          </cell>
          <cell r="Y1356">
            <v>2207628.7200000002</v>
          </cell>
          <cell r="Z1356">
            <v>0</v>
          </cell>
          <cell r="AB1356" t="str">
            <v>-</v>
          </cell>
          <cell r="AC1356" t="str">
            <v>0.00</v>
          </cell>
          <cell r="AD1356" t="str">
            <v>-</v>
          </cell>
          <cell r="AE1356" t="str">
            <v>-</v>
          </cell>
          <cell r="AF1356" t="str">
            <v>0.00</v>
          </cell>
          <cell r="AG1356" t="str">
            <v>-</v>
          </cell>
          <cell r="AH1356" t="str">
            <v>19 ธ.ค. 2566</v>
          </cell>
          <cell r="AI1356" t="str">
            <v>13 ธ.ค. 2566</v>
          </cell>
          <cell r="AJ1356" t="str">
            <v>27 ธ.ค. 2566</v>
          </cell>
          <cell r="AK1356" t="str">
            <v>9 ม.ค. 2567</v>
          </cell>
          <cell r="AL1356">
            <v>2</v>
          </cell>
          <cell r="AM1356">
            <v>2</v>
          </cell>
          <cell r="AN1356">
            <v>2</v>
          </cell>
          <cell r="AO1356">
            <v>2</v>
          </cell>
          <cell r="AP1356" t="str">
            <v>0105537074884</v>
          </cell>
          <cell r="AR1356" t="str">
            <v>บจก.พัชรกฤษณ์</v>
          </cell>
          <cell r="AS1356" t="str">
            <v/>
          </cell>
          <cell r="AT1356">
            <v>2202000</v>
          </cell>
          <cell r="AU1356">
            <v>2202000</v>
          </cell>
          <cell r="AV1356" t="str">
            <v/>
          </cell>
          <cell r="AW1356" t="str">
            <v>ขทช.นฐ/003/2567</v>
          </cell>
          <cell r="AX1356" t="str">
            <v>1 ก.พ. 2567</v>
          </cell>
          <cell r="AY1356" t="str">
            <v>2 ก.พ. 2567</v>
          </cell>
          <cell r="AZ1356" t="str">
            <v>1 พ.ค. 2567</v>
          </cell>
          <cell r="BA1356">
            <v>90</v>
          </cell>
          <cell r="BC1356">
            <v>2202000</v>
          </cell>
          <cell r="BD1356">
            <v>2202000</v>
          </cell>
          <cell r="BF1356">
            <v>5000</v>
          </cell>
          <cell r="BG1356">
            <v>5628.7200000002049</v>
          </cell>
          <cell r="BI1356" t="str">
            <v xml:space="preserve"> 2 ก.พ.67</v>
          </cell>
          <cell r="BJ1356">
            <v>0.25496678626287322</v>
          </cell>
        </row>
        <row r="1357">
          <cell r="A1357" t="str">
            <v>งานอำนวยความปลอดภัย ถนนสาย นฐ.3030 แยกทางหลวงหมายเลข 346 - บ้านศาลาตึก  อ.กำแพงแสน จ.นครปฐม</v>
          </cell>
          <cell r="C1357" t="str">
            <v>2567</v>
          </cell>
          <cell r="D1357" t="str">
            <v>ผลผลิตโครงข่ายทางหลวงชนบทมีความปลอดภัย</v>
          </cell>
          <cell r="E1357" t="str">
            <v>อำนวยความปลอดภัยทางถนน</v>
          </cell>
          <cell r="F1357" t="str">
            <v>รายการปีเดียว ราคาต่อหน่วยต่ำกว่า 10 ล้านบาท (พลางก่อน1)</v>
          </cell>
          <cell r="G1357" t="str">
            <v>วิธี e-Bidding</v>
          </cell>
          <cell r="H1357" t="str">
            <v>ไฟฟ้าแสงสว่างและไฟสัญญาณจราจร</v>
          </cell>
          <cell r="I1357" t="str">
            <v>08007280005703210836</v>
          </cell>
          <cell r="J1357" t="str">
            <v>กำแพงแสน</v>
          </cell>
          <cell r="K1357" t="str">
            <v>นครปฐม</v>
          </cell>
          <cell r="L1357">
            <v>1</v>
          </cell>
          <cell r="M1357" t="str">
            <v>แห่ง</v>
          </cell>
          <cell r="N1357" t="str">
            <v>26 ต.ค. 2566</v>
          </cell>
          <cell r="O1357" t="str">
            <v/>
          </cell>
          <cell r="P1357">
            <v>2207000</v>
          </cell>
          <cell r="Q1357">
            <v>2207000</v>
          </cell>
          <cell r="R1357" t="str">
            <v>ลงนามในสัญญา</v>
          </cell>
          <cell r="S1357" t="str">
            <v/>
          </cell>
          <cell r="T1357" t="str">
            <v>สำนักงานทางหลวงชนบทที่ 18 (สุพรรณบุรี)</v>
          </cell>
          <cell r="U1357" t="str">
            <v>แขวงทางหลวงชนบทนครปฐม</v>
          </cell>
          <cell r="V1357" t="str">
            <v>สำนักอำนวยความปลอดภัย</v>
          </cell>
          <cell r="W1357" t="str">
            <v>นครปฐม</v>
          </cell>
          <cell r="X1357" t="str">
            <v/>
          </cell>
          <cell r="Y1357">
            <v>2202521.39</v>
          </cell>
          <cell r="Z1357">
            <v>0</v>
          </cell>
          <cell r="AB1357" t="str">
            <v>-</v>
          </cell>
          <cell r="AC1357" t="str">
            <v>0.00</v>
          </cell>
          <cell r="AD1357" t="str">
            <v>-</v>
          </cell>
          <cell r="AE1357" t="str">
            <v>-</v>
          </cell>
          <cell r="AF1357" t="str">
            <v>0.00</v>
          </cell>
          <cell r="AG1357" t="str">
            <v>-</v>
          </cell>
          <cell r="AH1357" t="str">
            <v>19 ธ.ค. 2566</v>
          </cell>
          <cell r="AI1357" t="str">
            <v>13 ธ.ค. 2566</v>
          </cell>
          <cell r="AJ1357" t="str">
            <v>27 ธ.ค. 2566</v>
          </cell>
          <cell r="AK1357" t="str">
            <v>9 ม.ค. 2567</v>
          </cell>
          <cell r="AL1357">
            <v>3</v>
          </cell>
          <cell r="AM1357">
            <v>3</v>
          </cell>
          <cell r="AN1357">
            <v>3</v>
          </cell>
          <cell r="AO1357">
            <v>3</v>
          </cell>
          <cell r="AP1357" t="str">
            <v>0105549097647</v>
          </cell>
          <cell r="AR1357" t="str">
            <v>บจก.เอส.อาร์.เอส.ทราฟฟิค  ซิสเต็ม</v>
          </cell>
          <cell r="AS1357" t="str">
            <v/>
          </cell>
          <cell r="AT1357">
            <v>2195800</v>
          </cell>
          <cell r="AU1357">
            <v>2195800</v>
          </cell>
          <cell r="AV1357" t="str">
            <v/>
          </cell>
          <cell r="AW1357" t="str">
            <v>ขทช.นฐ/001/2567</v>
          </cell>
          <cell r="AX1357" t="str">
            <v>1 ก.พ. 2567</v>
          </cell>
          <cell r="AY1357" t="str">
            <v>2 ก.พ. 2567</v>
          </cell>
          <cell r="AZ1357" t="str">
            <v>1 พ.ค. 2567</v>
          </cell>
          <cell r="BA1357">
            <v>90</v>
          </cell>
          <cell r="BC1357">
            <v>2195800</v>
          </cell>
          <cell r="BD1357">
            <v>2195800</v>
          </cell>
          <cell r="BF1357">
            <v>11200</v>
          </cell>
          <cell r="BG1357">
            <v>6721.3900000001304</v>
          </cell>
          <cell r="BI1357" t="str">
            <v xml:space="preserve"> 2 ก.พ.67</v>
          </cell>
          <cell r="BJ1357">
            <v>0.30516797841405435</v>
          </cell>
        </row>
        <row r="1358">
          <cell r="A1358" t="str">
            <v>งานอำนวยความปลอดภัย ถนนสาย นฐ.3049 แยกทางหลวงหมายเลข 346 - บ้านแหลมไร่  อ.บางเลน, นครชัยศรี จ.นครปฐม</v>
          </cell>
          <cell r="C1358" t="str">
            <v>2567</v>
          </cell>
          <cell r="D1358" t="str">
            <v>ผลผลิตโครงข่ายทางหลวงชนบทมีความปลอดภัย</v>
          </cell>
          <cell r="E1358" t="str">
            <v>อำนวยความปลอดภัยทางถนน</v>
          </cell>
          <cell r="F1358" t="str">
            <v>รายการปีเดียว ราคาต่อหน่วยต่ำกว่า 10 ล้านบาท (พลางก่อน1)</v>
          </cell>
          <cell r="G1358" t="str">
            <v>วิธี e-Bidding</v>
          </cell>
          <cell r="H1358" t="str">
            <v>ไฟฟ้าแสงสว่างและไฟสัญญาณจราจร</v>
          </cell>
          <cell r="I1358" t="str">
            <v>08007280005703210836</v>
          </cell>
          <cell r="J1358" t="str">
            <v>บางเลน</v>
          </cell>
          <cell r="K1358" t="str">
            <v>นครปฐม</v>
          </cell>
          <cell r="L1358">
            <v>1</v>
          </cell>
          <cell r="M1358" t="str">
            <v>แห่ง</v>
          </cell>
          <cell r="N1358" t="str">
            <v>26 ต.ค. 2566</v>
          </cell>
          <cell r="O1358" t="str">
            <v/>
          </cell>
          <cell r="P1358">
            <v>2121000</v>
          </cell>
          <cell r="Q1358">
            <v>2121000</v>
          </cell>
          <cell r="R1358" t="str">
            <v>ลงนามในสัญญา</v>
          </cell>
          <cell r="S1358" t="str">
            <v/>
          </cell>
          <cell r="T1358" t="str">
            <v>สำนักงานทางหลวงชนบทที่ 18 (สุพรรณบุรี)</v>
          </cell>
          <cell r="U1358" t="str">
            <v>แขวงทางหลวงชนบทนครปฐม</v>
          </cell>
          <cell r="V1358" t="str">
            <v>สำนักอำนวยความปลอดภัย</v>
          </cell>
          <cell r="W1358" t="str">
            <v>นครปฐม</v>
          </cell>
          <cell r="X1358" t="str">
            <v/>
          </cell>
          <cell r="Y1358">
            <v>2121904.5099999998</v>
          </cell>
          <cell r="Z1358">
            <v>0</v>
          </cell>
          <cell r="AB1358" t="str">
            <v>-</v>
          </cell>
          <cell r="AC1358" t="str">
            <v>0.00</v>
          </cell>
          <cell r="AD1358" t="str">
            <v>-</v>
          </cell>
          <cell r="AE1358" t="str">
            <v>-</v>
          </cell>
          <cell r="AF1358" t="str">
            <v>0.00</v>
          </cell>
          <cell r="AG1358" t="str">
            <v>-</v>
          </cell>
          <cell r="AH1358" t="str">
            <v>19 ธ.ค. 2566</v>
          </cell>
          <cell r="AI1358" t="str">
            <v>13 ธ.ค. 2566</v>
          </cell>
          <cell r="AJ1358" t="str">
            <v>27 ธ.ค. 2566</v>
          </cell>
          <cell r="AK1358" t="str">
            <v>9 ม.ค. 2567</v>
          </cell>
          <cell r="AL1358">
            <v>3</v>
          </cell>
          <cell r="AM1358">
            <v>3</v>
          </cell>
          <cell r="AN1358">
            <v>3</v>
          </cell>
          <cell r="AO1358">
            <v>3</v>
          </cell>
          <cell r="AP1358" t="str">
            <v>0775546001449</v>
          </cell>
          <cell r="AR1358" t="str">
            <v>บจก.พี เอส เค วิศวภัณฑ์</v>
          </cell>
          <cell r="AS1358" t="str">
            <v/>
          </cell>
          <cell r="AT1358">
            <v>2118000</v>
          </cell>
          <cell r="AU1358">
            <v>2118000</v>
          </cell>
          <cell r="AV1358" t="str">
            <v/>
          </cell>
          <cell r="AW1358" t="str">
            <v>ขทช.นฐ/002/2567</v>
          </cell>
          <cell r="AX1358" t="str">
            <v>1 ก.พ. 2567</v>
          </cell>
          <cell r="AY1358" t="str">
            <v>2 ก.พ. 2567</v>
          </cell>
          <cell r="AZ1358" t="str">
            <v>1 พ.ค. 2567</v>
          </cell>
          <cell r="BA1358">
            <v>90</v>
          </cell>
          <cell r="BC1358">
            <v>2118000</v>
          </cell>
          <cell r="BD1358">
            <v>2118000</v>
          </cell>
          <cell r="BF1358">
            <v>3000</v>
          </cell>
          <cell r="BG1358">
            <v>3904.5099999997765</v>
          </cell>
          <cell r="BI1358" t="str">
            <v xml:space="preserve"> 2 ก.พ.67</v>
          </cell>
          <cell r="BJ1358">
            <v>0.18400969419683155</v>
          </cell>
        </row>
        <row r="1359">
          <cell r="A1359" t="str">
            <v>ไฟฟ้าแสงสว่างบริเวณเข้าสู่ทางแยกหลัก ถนนสาย นฐ.4051 แยกทางหลวงหมายเลข 3351 - บ้านไผ่คอย  อ.บางเลน จ.นครปฐม</v>
          </cell>
          <cell r="C1359" t="str">
            <v>2567</v>
          </cell>
          <cell r="D1359" t="str">
            <v>โครงการอำนวยความปลอดภัยสนับสนุนด้านคมนาคมและระบบโลจิสติกส์</v>
          </cell>
          <cell r="E1359" t="str">
            <v>ไฟฟ้าแสงสว่างบริเวณเข้าสู่ทางแยกหลัก</v>
          </cell>
          <cell r="F1359" t="str">
            <v>รายการปีเดียว ราคาต่อหน่วยต่ำกว่า 10 ล้านบาท (พลางก่อน1)</v>
          </cell>
          <cell r="G1359" t="str">
            <v>วิธี e-Bidding</v>
          </cell>
          <cell r="H1359" t="str">
            <v>ไฟฟ้าแสงสว่างบริเวณเข้าสู่ทางแยกหลัก</v>
          </cell>
          <cell r="I1359" t="str">
            <v>08007190061703210378</v>
          </cell>
          <cell r="J1359" t="str">
            <v>บางเลน</v>
          </cell>
          <cell r="K1359" t="str">
            <v>นครปฐม</v>
          </cell>
          <cell r="L1359">
            <v>1</v>
          </cell>
          <cell r="M1359" t="str">
            <v>แห่ง</v>
          </cell>
          <cell r="N1359" t="str">
            <v>28 พ.ย. 2566</v>
          </cell>
          <cell r="O1359" t="str">
            <v/>
          </cell>
          <cell r="P1359">
            <v>2851000</v>
          </cell>
          <cell r="Q1359">
            <v>2851000</v>
          </cell>
          <cell r="R1359" t="str">
            <v>ลงนามในสัญญา</v>
          </cell>
          <cell r="S1359" t="str">
            <v/>
          </cell>
          <cell r="T1359" t="str">
            <v>สำนักงานทางหลวงชนบทที่ 18 (สุพรรณบุรี)</v>
          </cell>
          <cell r="U1359" t="str">
            <v>แขวงทางหลวงชนบทนครปฐม</v>
          </cell>
          <cell r="V1359" t="str">
            <v>สำนักอำนวยความปลอดภัย</v>
          </cell>
          <cell r="W1359" t="str">
            <v>นครปฐม</v>
          </cell>
          <cell r="X1359" t="str">
            <v/>
          </cell>
          <cell r="Y1359">
            <v>2858963.65</v>
          </cell>
          <cell r="Z1359">
            <v>0</v>
          </cell>
          <cell r="AB1359" t="str">
            <v>-</v>
          </cell>
          <cell r="AC1359" t="str">
            <v>0.00</v>
          </cell>
          <cell r="AD1359" t="str">
            <v>-</v>
          </cell>
          <cell r="AE1359" t="str">
            <v>-</v>
          </cell>
          <cell r="AF1359" t="str">
            <v>0.00</v>
          </cell>
          <cell r="AG1359" t="str">
            <v>-</v>
          </cell>
          <cell r="AH1359" t="str">
            <v>18 ม.ค. 2567</v>
          </cell>
          <cell r="AI1359" t="str">
            <v>12 ม.ค. 2567</v>
          </cell>
          <cell r="AJ1359" t="str">
            <v>26 ม.ค. 2567</v>
          </cell>
          <cell r="AK1359" t="str">
            <v>31 ม.ค. 2567</v>
          </cell>
          <cell r="AL1359">
            <v>3</v>
          </cell>
          <cell r="AM1359">
            <v>2</v>
          </cell>
          <cell r="AN1359">
            <v>3</v>
          </cell>
          <cell r="AO1359">
            <v>2</v>
          </cell>
          <cell r="AP1359" t="str">
            <v>0723537000085</v>
          </cell>
          <cell r="AQ1359" t="str">
            <v>67019154138</v>
          </cell>
          <cell r="AR1359" t="str">
            <v>ห้างหุ้นส่วนจำกัด จงสมจิตต์ก่อสร้าง</v>
          </cell>
          <cell r="AS1359" t="str">
            <v/>
          </cell>
          <cell r="AT1359">
            <v>2846000</v>
          </cell>
          <cell r="AU1359">
            <v>2846000</v>
          </cell>
          <cell r="AV1359" t="str">
            <v/>
          </cell>
          <cell r="AW1359" t="str">
            <v>ขทช.นฐ/005/2567</v>
          </cell>
          <cell r="AX1359" t="str">
            <v>15 ก.พ. 2567</v>
          </cell>
          <cell r="AY1359" t="str">
            <v>16 ก.พ. 2567</v>
          </cell>
          <cell r="AZ1359" t="str">
            <v>15 พ.ค. 2567</v>
          </cell>
          <cell r="BA1359">
            <v>90</v>
          </cell>
          <cell r="BC1359">
            <v>2846000</v>
          </cell>
          <cell r="BD1359">
            <v>2846000</v>
          </cell>
          <cell r="BF1359">
            <v>5000</v>
          </cell>
          <cell r="BG1359">
            <v>12963.649999999907</v>
          </cell>
          <cell r="BI1359" t="str">
            <v xml:space="preserve"> 2 ก.พ.67</v>
          </cell>
          <cell r="BJ1359">
            <v>0.45343878366553936</v>
          </cell>
        </row>
        <row r="1360">
          <cell r="A1360" t="str">
            <v>ไฟฟ้าแสงสว่างบริเวณเข้าสู่ทางแยกหลัก ถนนสาย นฐ.3059 แยกทางหลวงหมายเลข 321 - บ้านห้วยแล้ง  อ.กำแพงแสน จ.นครปฐม</v>
          </cell>
          <cell r="C1360" t="str">
            <v>2567</v>
          </cell>
          <cell r="D1360" t="str">
            <v>โครงการอำนวยความปลอดภัยสนับสนุนด้านคมนาคมและระบบโลจิสติกส์</v>
          </cell>
          <cell r="E1360" t="str">
            <v>ไฟฟ้าแสงสว่างบริเวณเข้าสู่ทางแยกหลัก</v>
          </cell>
          <cell r="F1360" t="str">
            <v>รายการปีเดียว ราคาต่อหน่วยต่ำกว่า 10 ล้านบาท (พลางก่อน1)</v>
          </cell>
          <cell r="G1360" t="str">
            <v>วิธี e-Bidding</v>
          </cell>
          <cell r="H1360" t="str">
            <v>ไฟฟ้าแสงสว่างบริเวณเข้าสู่ทางแยกหลัก</v>
          </cell>
          <cell r="I1360" t="str">
            <v>08007190061703210378</v>
          </cell>
          <cell r="J1360" t="str">
            <v>กำแพงแสน</v>
          </cell>
          <cell r="K1360" t="str">
            <v>นครปฐม</v>
          </cell>
          <cell r="L1360">
            <v>1</v>
          </cell>
          <cell r="M1360" t="str">
            <v>แห่ง</v>
          </cell>
          <cell r="N1360" t="str">
            <v>26 ต.ค. 2566</v>
          </cell>
          <cell r="O1360" t="str">
            <v/>
          </cell>
          <cell r="P1360">
            <v>2121000</v>
          </cell>
          <cell r="Q1360">
            <v>2121000</v>
          </cell>
          <cell r="R1360" t="str">
            <v>ลงนามในสัญญา</v>
          </cell>
          <cell r="S1360" t="str">
            <v/>
          </cell>
          <cell r="T1360" t="str">
            <v>สำนักงานทางหลวงชนบทที่ 18 (สุพรรณบุรี)</v>
          </cell>
          <cell r="U1360" t="str">
            <v>แขวงทางหลวงชนบทนครปฐม</v>
          </cell>
          <cell r="V1360" t="str">
            <v>สำนักอำนวยความปลอดภัย</v>
          </cell>
          <cell r="W1360" t="str">
            <v>นครปฐม</v>
          </cell>
          <cell r="X1360" t="str">
            <v/>
          </cell>
          <cell r="Y1360">
            <v>2121904.5099999998</v>
          </cell>
          <cell r="Z1360">
            <v>0</v>
          </cell>
          <cell r="AB1360" t="str">
            <v>-</v>
          </cell>
          <cell r="AC1360" t="str">
            <v>0.00</v>
          </cell>
          <cell r="AD1360" t="str">
            <v>-</v>
          </cell>
          <cell r="AE1360" t="str">
            <v>-</v>
          </cell>
          <cell r="AF1360" t="str">
            <v>0.00</v>
          </cell>
          <cell r="AG1360" t="str">
            <v>-</v>
          </cell>
          <cell r="AH1360" t="str">
            <v>11 ม.ค. 2567</v>
          </cell>
          <cell r="AI1360" t="str">
            <v>5 ม.ค. 2567</v>
          </cell>
          <cell r="AJ1360" t="str">
            <v>19 ม.ค. 2567</v>
          </cell>
          <cell r="AK1360" t="str">
            <v>31 ม.ค. 2567</v>
          </cell>
          <cell r="AL1360">
            <v>2</v>
          </cell>
          <cell r="AM1360">
            <v>2</v>
          </cell>
          <cell r="AN1360">
            <v>2</v>
          </cell>
          <cell r="AO1360">
            <v>2</v>
          </cell>
          <cell r="AP1360" t="str">
            <v>0105538126705</v>
          </cell>
          <cell r="AQ1360" t="str">
            <v>67019035969</v>
          </cell>
          <cell r="AR1360" t="str">
            <v>บจก.วัฒนาสุข อินเตอร์เนชั่นแนล</v>
          </cell>
          <cell r="AS1360" t="str">
            <v/>
          </cell>
          <cell r="AT1360">
            <v>2119000</v>
          </cell>
          <cell r="AU1360">
            <v>2119000</v>
          </cell>
          <cell r="AV1360" t="str">
            <v/>
          </cell>
          <cell r="AW1360" t="str">
            <v>ขทช.นฐ/004/2567</v>
          </cell>
          <cell r="AX1360" t="str">
            <v>8 ก.พ. 2567</v>
          </cell>
          <cell r="AY1360" t="str">
            <v>9 ก.พ. 2567</v>
          </cell>
          <cell r="AZ1360" t="str">
            <v>8 พ.ค. 2567</v>
          </cell>
          <cell r="BA1360">
            <v>90</v>
          </cell>
          <cell r="BC1360">
            <v>2119000</v>
          </cell>
          <cell r="BD1360">
            <v>2119000</v>
          </cell>
          <cell r="BF1360">
            <v>2000</v>
          </cell>
          <cell r="BG1360">
            <v>2904.5099999997765</v>
          </cell>
          <cell r="BI1360" t="str">
            <v xml:space="preserve"> 2 ก.พ.67</v>
          </cell>
          <cell r="BJ1360">
            <v>0.13688222002034281</v>
          </cell>
        </row>
        <row r="1361">
          <cell r="A1361" t="str">
            <v>เครื่องตัดหญ้า แบบข้อแข็ง แขวงทางหลวงชนบทสุพรรณบุรี  จ.สุพรรณบุรี</v>
          </cell>
          <cell r="C1361" t="str">
            <v>2567</v>
          </cell>
          <cell r="D1361" t="str">
            <v>ผลผลิตโครงข่ายทางหลวงชนบทได้รับการบำรุงรักษา</v>
          </cell>
          <cell r="E1361" t="str">
            <v>บำรุงรักษาทางหลวงชนบท</v>
          </cell>
          <cell r="F1361" t="str">
            <v>รายการปีเดียว ราคาต่อหน่วยต่ำกว่า 1 ล้านบาท (พลางก่อน1)</v>
          </cell>
          <cell r="G1361" t="str">
            <v>วิธีเฉพาะเจาะจง (SMEs)</v>
          </cell>
          <cell r="H1361" t="str">
            <v>ครุภัณฑ์</v>
          </cell>
          <cell r="I1361" t="str">
            <v>08007280004703110217</v>
          </cell>
          <cell r="K1361" t="str">
            <v>สุพรรณบุรี</v>
          </cell>
          <cell r="L1361">
            <v>12</v>
          </cell>
          <cell r="M1361" t="str">
            <v>เครื่อง</v>
          </cell>
          <cell r="N1361" t="str">
            <v>1 พ.ย. 2566</v>
          </cell>
          <cell r="O1361" t="str">
            <v/>
          </cell>
          <cell r="P1361">
            <v>114000</v>
          </cell>
          <cell r="Q1361">
            <v>114000</v>
          </cell>
          <cell r="R1361" t="str">
            <v>ลงนามในสัญญา</v>
          </cell>
          <cell r="S1361" t="str">
            <v/>
          </cell>
          <cell r="T1361" t="str">
            <v>สำนักงานทางหลวงชนบทที่ 18 (สุพรรณบุรี)</v>
          </cell>
          <cell r="U1361" t="str">
            <v>แขวงทางหลวงชนบทสุพรรณบุรี</v>
          </cell>
          <cell r="V1361" t="str">
            <v>กองแผนงาน</v>
          </cell>
          <cell r="W1361" t="str">
            <v>สุพรรณบุรี</v>
          </cell>
          <cell r="X1361" t="str">
            <v/>
          </cell>
          <cell r="Y1361">
            <v>114000</v>
          </cell>
          <cell r="Z1361">
            <v>12</v>
          </cell>
          <cell r="AA1361" t="str">
            <v>เครื่อง</v>
          </cell>
          <cell r="AB1361" t="str">
            <v>-</v>
          </cell>
          <cell r="AC1361" t="str">
            <v>0.00</v>
          </cell>
          <cell r="AD1361" t="str">
            <v>-</v>
          </cell>
          <cell r="AE1361" t="str">
            <v>-</v>
          </cell>
          <cell r="AF1361" t="str">
            <v>0.00</v>
          </cell>
          <cell r="AG1361" t="str">
            <v>-</v>
          </cell>
          <cell r="AH1361" t="str">
            <v>15 พ.ย. 2566</v>
          </cell>
          <cell r="AI1361" t="str">
            <v>-</v>
          </cell>
          <cell r="AJ1361" t="str">
            <v>15 พ.ย. 2566</v>
          </cell>
          <cell r="AK1361" t="str">
            <v>15 พ.ย. 2566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 t="str">
            <v>0655561001706</v>
          </cell>
          <cell r="AR1361" t="str">
            <v>บริษัท แก้วประสิทธิ์การโยธา จำกัด</v>
          </cell>
          <cell r="AS1361" t="str">
            <v/>
          </cell>
          <cell r="AT1361">
            <v>114000</v>
          </cell>
          <cell r="AU1361">
            <v>114000</v>
          </cell>
          <cell r="AV1361" t="str">
            <v/>
          </cell>
          <cell r="AW1361" t="str">
            <v>06/2567</v>
          </cell>
          <cell r="AX1361" t="str">
            <v>15 พ.ย. 2566</v>
          </cell>
          <cell r="AY1361" t="str">
            <v>15 พ.ย. 2566</v>
          </cell>
          <cell r="AZ1361" t="str">
            <v>22 พ.ย. 2566</v>
          </cell>
          <cell r="BA1361">
            <v>5</v>
          </cell>
          <cell r="BB1361" t="str">
            <v>รณฤทธิ์ ฤทธิสิงห์</v>
          </cell>
          <cell r="BC1361">
            <v>114000</v>
          </cell>
          <cell r="BD1361">
            <v>114000</v>
          </cell>
          <cell r="BF1361">
            <v>0</v>
          </cell>
          <cell r="BG1361">
            <v>0</v>
          </cell>
          <cell r="BI1361" t="str">
            <v xml:space="preserve"> 2 ก.พ.67</v>
          </cell>
          <cell r="BJ1361">
            <v>0</v>
          </cell>
        </row>
        <row r="1362">
          <cell r="A1362" t="str">
            <v xml:space="preserve">งานบำรุงถนนสาย สพ.4012 แยกทางหลวงหมายเลข 3505 - เทศบาลอู่ทอง อ.อู่ทอง จ.สุพรรณบุรี (ตอนที่ 1) </v>
          </cell>
          <cell r="C1362" t="str">
            <v>2567</v>
          </cell>
          <cell r="D1362" t="str">
            <v>ผลผลิตโครงข่ายทางหลวงชนบทได้รับการบำรุงรักษา</v>
          </cell>
          <cell r="E1362" t="str">
            <v>บำรุงรักษาทางหลวงชนบท</v>
          </cell>
          <cell r="F1362" t="str">
            <v>รายการปีเดียว ราคาต่อหน่วยต่ำกว่า 10 ล้านบาท (พลางก่อน2)</v>
          </cell>
          <cell r="G1362" t="str">
            <v>วิธี e-Bidding</v>
          </cell>
          <cell r="H1362" t="str">
            <v>ซ่อมสร้างผิวทางแอสฟัลต์คอนกรีต (โดยวิธี Pavement In - Place Recycling)</v>
          </cell>
          <cell r="I1362" t="str">
            <v>08007280004703210717</v>
          </cell>
          <cell r="K1362" t="str">
            <v>สุพรรณบุรี</v>
          </cell>
          <cell r="L1362">
            <v>1</v>
          </cell>
          <cell r="M1362" t="str">
            <v>แห่ง</v>
          </cell>
          <cell r="N1362" t="str">
            <v>14 ธ.ค. 2566</v>
          </cell>
          <cell r="O1362" t="str">
            <v/>
          </cell>
          <cell r="P1362">
            <v>5750000</v>
          </cell>
          <cell r="Q1362">
            <v>5750000</v>
          </cell>
          <cell r="R1362" t="str">
            <v>ลงนามในสัญญา</v>
          </cell>
          <cell r="S1362" t="str">
            <v/>
          </cell>
          <cell r="T1362" t="str">
            <v>สำนักงานทางหลวงชนบทที่ 18 (สุพรรณบุรี)</v>
          </cell>
          <cell r="U1362" t="str">
            <v>แขวงทางหลวงชนบทสุพรรณบุรี</v>
          </cell>
          <cell r="V1362" t="str">
            <v>สำนักบำรุงทาง</v>
          </cell>
          <cell r="W1362" t="str">
            <v>สุพรรณบุรี</v>
          </cell>
          <cell r="X1362" t="str">
            <v/>
          </cell>
          <cell r="Y1362">
            <v>5765618.8399999999</v>
          </cell>
          <cell r="Z1362">
            <v>1</v>
          </cell>
          <cell r="AA1362" t="str">
            <v>แห่ง</v>
          </cell>
          <cell r="AB1362" t="str">
            <v>-</v>
          </cell>
          <cell r="AC1362" t="str">
            <v>6</v>
          </cell>
          <cell r="AD1362" t="str">
            <v>เมตร</v>
          </cell>
          <cell r="AE1362" t="str">
            <v>-</v>
          </cell>
          <cell r="AF1362" t="str">
            <v>1</v>
          </cell>
          <cell r="AG1362" t="str">
            <v>เมตร</v>
          </cell>
          <cell r="AH1362" t="str">
            <v>10 ม.ค. 2567</v>
          </cell>
          <cell r="AI1362" t="str">
            <v>27 ธ.ค. 2566</v>
          </cell>
          <cell r="AJ1362" t="str">
            <v>25 ม.ค. 2567</v>
          </cell>
          <cell r="AK1362" t="str">
            <v>2 ก.พ. 2567</v>
          </cell>
          <cell r="AL1362">
            <v>4</v>
          </cell>
          <cell r="AM1362">
            <v>2</v>
          </cell>
          <cell r="AN1362">
            <v>4</v>
          </cell>
          <cell r="AO1362">
            <v>2</v>
          </cell>
          <cell r="AP1362" t="str">
            <v>0723537000085</v>
          </cell>
          <cell r="AR1362" t="str">
            <v>ห้างหุ้นส่วนจำกัด จงสมจิตต์ก่อสร้าง</v>
          </cell>
          <cell r="AS1362" t="str">
            <v/>
          </cell>
          <cell r="AT1362">
            <v>5745000</v>
          </cell>
          <cell r="AU1362">
            <v>5745000</v>
          </cell>
          <cell r="AV1362" t="str">
            <v/>
          </cell>
          <cell r="AW1362" t="str">
            <v>ขทช.สพ/3/2567</v>
          </cell>
          <cell r="AX1362" t="str">
            <v>29 ก.พ. 2567</v>
          </cell>
          <cell r="AY1362" t="str">
            <v>1 มี.ค. 2567</v>
          </cell>
          <cell r="AZ1362" t="str">
            <v>29 เม.ย. 2567</v>
          </cell>
          <cell r="BA1362">
            <v>60</v>
          </cell>
          <cell r="BB1362" t="str">
            <v>เมธาสิทธิ์ เต็มสิริเวทย์</v>
          </cell>
          <cell r="BC1362">
            <v>5745000</v>
          </cell>
          <cell r="BD1362">
            <v>5745000</v>
          </cell>
          <cell r="BF1362">
            <v>5000</v>
          </cell>
          <cell r="BG1362">
            <v>20618.839999999851</v>
          </cell>
          <cell r="BI1362" t="str">
            <v xml:space="preserve"> 2 ก.พ.67</v>
          </cell>
          <cell r="BJ1362">
            <v>0.35761711920588651</v>
          </cell>
        </row>
        <row r="1363">
          <cell r="A1363" t="str">
            <v xml:space="preserve">งานบำรุงถนนสาย สพ.4059 แยกทางหลวงหมายเลข 3264 - อำเภออู่ทอง อ.ดอนเจดีย์ จ.สุพรรณบุรี (ตอนที่ 1) </v>
          </cell>
          <cell r="C1363" t="str">
            <v>2567</v>
          </cell>
          <cell r="D1363" t="str">
            <v>ผลผลิตโครงข่ายทางหลวงชนบทได้รับการบำรุงรักษา</v>
          </cell>
          <cell r="E1363" t="str">
            <v>บำรุงรักษาทางหลวงชนบท</v>
          </cell>
          <cell r="F1363" t="str">
            <v>รายการปีเดียว ราคาต่อหน่วยต่ำกว่า 10 ล้านบาท (พลางก่อน2)</v>
          </cell>
          <cell r="G1363" t="str">
            <v>วิธี e-Bidding</v>
          </cell>
          <cell r="H1363" t="str">
            <v>ซ่อมสร้างผิวทางแอสฟัลต์คอนกรีต (โดยวิธี Pavement In - Place Recycling)</v>
          </cell>
          <cell r="I1363" t="str">
            <v>08007280004703210717</v>
          </cell>
          <cell r="K1363" t="str">
            <v>สุพรรณบุรี</v>
          </cell>
          <cell r="L1363">
            <v>1</v>
          </cell>
          <cell r="M1363" t="str">
            <v>แห่ง</v>
          </cell>
          <cell r="N1363" t="str">
            <v>14 ธ.ค. 2566</v>
          </cell>
          <cell r="O1363" t="str">
            <v/>
          </cell>
          <cell r="P1363">
            <v>5850000</v>
          </cell>
          <cell r="Q1363">
            <v>5850000</v>
          </cell>
          <cell r="R1363" t="str">
            <v>ลงนามในสัญญา</v>
          </cell>
          <cell r="S1363" t="str">
            <v/>
          </cell>
          <cell r="T1363" t="str">
            <v>สำนักงานทางหลวงชนบทที่ 18 (สุพรรณบุรี)</v>
          </cell>
          <cell r="U1363" t="str">
            <v>แขวงทางหลวงชนบทสุพรรณบุรี</v>
          </cell>
          <cell r="V1363" t="str">
            <v>สำนักบำรุงทาง</v>
          </cell>
          <cell r="W1363" t="str">
            <v>สุพรรณบุรี</v>
          </cell>
          <cell r="X1363" t="str">
            <v/>
          </cell>
          <cell r="Y1363">
            <v>5869452.46</v>
          </cell>
          <cell r="Z1363">
            <v>1</v>
          </cell>
          <cell r="AA1363" t="str">
            <v>แห่ง</v>
          </cell>
          <cell r="AB1363" t="str">
            <v>-</v>
          </cell>
          <cell r="AC1363" t="str">
            <v>7</v>
          </cell>
          <cell r="AD1363" t="str">
            <v>เมตร</v>
          </cell>
          <cell r="AE1363" t="str">
            <v>-</v>
          </cell>
          <cell r="AF1363" t="str">
            <v>2</v>
          </cell>
          <cell r="AG1363" t="str">
            <v>เมตร</v>
          </cell>
          <cell r="AH1363" t="str">
            <v>10 ม.ค. 2567</v>
          </cell>
          <cell r="AI1363" t="str">
            <v>27 ธ.ค. 2566</v>
          </cell>
          <cell r="AJ1363" t="str">
            <v>25 ม.ค. 2567</v>
          </cell>
          <cell r="AK1363" t="str">
            <v>2 ก.พ. 2567</v>
          </cell>
          <cell r="AL1363">
            <v>5</v>
          </cell>
          <cell r="AM1363">
            <v>2</v>
          </cell>
          <cell r="AN1363">
            <v>5</v>
          </cell>
          <cell r="AO1363">
            <v>2</v>
          </cell>
          <cell r="AP1363" t="str">
            <v>0723524000073</v>
          </cell>
          <cell r="AQ1363" t="str">
            <v>66129278819</v>
          </cell>
          <cell r="AR1363" t="str">
            <v>หจก.จ.แสนสมหวัง</v>
          </cell>
          <cell r="AS1363" t="str">
            <v/>
          </cell>
          <cell r="AT1363">
            <v>5849000</v>
          </cell>
          <cell r="AU1363">
            <v>5849000</v>
          </cell>
          <cell r="AV1363" t="str">
            <v/>
          </cell>
          <cell r="AW1363" t="str">
            <v>ขทช.สพ/4/2567</v>
          </cell>
          <cell r="AX1363" t="str">
            <v>29 ก.พ. 2567</v>
          </cell>
          <cell r="AY1363" t="str">
            <v>1 มี.ค. 2567</v>
          </cell>
          <cell r="AZ1363" t="str">
            <v>29 เม.ย. 2567</v>
          </cell>
          <cell r="BA1363">
            <v>60</v>
          </cell>
          <cell r="BB1363" t="str">
            <v>สุวรรณ อ่อนเฉียบ</v>
          </cell>
          <cell r="BC1363">
            <v>5849000</v>
          </cell>
          <cell r="BD1363">
            <v>5849000</v>
          </cell>
          <cell r="BF1363">
            <v>1000</v>
          </cell>
          <cell r="BG1363">
            <v>20452.459999999963</v>
          </cell>
          <cell r="BI1363" t="str">
            <v xml:space="preserve"> 2 ก.พ.67</v>
          </cell>
          <cell r="BJ1363">
            <v>0.34845601253919967</v>
          </cell>
        </row>
        <row r="1364">
          <cell r="A1364" t="str">
            <v xml:space="preserve">งานบำรุงถนนสาย สพ.3043 แยกทางหลวงหมายเลข 333 - บ้านทุ่งใหญ่ อ.ด่านช้าง จ.สุพรรณบุรี (ตอนที่ 1) </v>
          </cell>
          <cell r="C1364" t="str">
            <v>2567</v>
          </cell>
          <cell r="D1364" t="str">
            <v>ผลผลิตโครงข่ายทางหลวงชนบทได้รับการบำรุงรักษา</v>
          </cell>
          <cell r="E1364" t="str">
            <v>บำรุงรักษาทางหลวงชนบท</v>
          </cell>
          <cell r="F1364" t="str">
            <v>รายการปีเดียว ราคาต่อหน่วยต่ำกว่า 10 ล้านบาท (พลางก่อน2)</v>
          </cell>
          <cell r="G1364" t="str">
            <v>วิธี e-Bidding</v>
          </cell>
          <cell r="H1364" t="str">
            <v>ซ่อมสร้างผิวทางแอสฟัลต์คอนกรีต (โดยวิธี Pavement In - Place Recycling)</v>
          </cell>
          <cell r="I1364" t="str">
            <v>08007280004703210717</v>
          </cell>
          <cell r="K1364" t="str">
            <v>สุพรรณบุรี</v>
          </cell>
          <cell r="L1364">
            <v>1</v>
          </cell>
          <cell r="M1364" t="str">
            <v>แห่ง</v>
          </cell>
          <cell r="N1364" t="str">
            <v>14 ธ.ค. 2566</v>
          </cell>
          <cell r="O1364" t="str">
            <v/>
          </cell>
          <cell r="P1364">
            <v>5850000</v>
          </cell>
          <cell r="Q1364">
            <v>5850000</v>
          </cell>
          <cell r="R1364" t="str">
            <v>ลงนามในสัญญา</v>
          </cell>
          <cell r="S1364" t="str">
            <v/>
          </cell>
          <cell r="T1364" t="str">
            <v>สำนักงานทางหลวงชนบทที่ 18 (สุพรรณบุรี)</v>
          </cell>
          <cell r="U1364" t="str">
            <v>แขวงทางหลวงชนบทสุพรรณบุรี</v>
          </cell>
          <cell r="V1364" t="str">
            <v>สำนักบำรุงทาง</v>
          </cell>
          <cell r="W1364" t="str">
            <v>สุพรรณบุรี</v>
          </cell>
          <cell r="X1364" t="str">
            <v/>
          </cell>
          <cell r="Y1364">
            <v>5850480.5199999996</v>
          </cell>
          <cell r="Z1364">
            <v>1</v>
          </cell>
          <cell r="AA1364" t="str">
            <v>แห่ง</v>
          </cell>
          <cell r="AB1364" t="str">
            <v>-</v>
          </cell>
          <cell r="AC1364" t="str">
            <v>6</v>
          </cell>
          <cell r="AD1364" t="str">
            <v>เมตร</v>
          </cell>
          <cell r="AE1364" t="str">
            <v>-</v>
          </cell>
          <cell r="AF1364" t="str">
            <v>1.5</v>
          </cell>
          <cell r="AG1364" t="str">
            <v>เมตร</v>
          </cell>
          <cell r="AH1364" t="str">
            <v>10 ม.ค. 2567</v>
          </cell>
          <cell r="AI1364" t="str">
            <v>27 ธ.ค. 2566</v>
          </cell>
          <cell r="AJ1364" t="str">
            <v>25 ม.ค. 2567</v>
          </cell>
          <cell r="AK1364" t="str">
            <v>2 ก.พ. 2567</v>
          </cell>
          <cell r="AL1364">
            <v>2</v>
          </cell>
          <cell r="AM1364">
            <v>2</v>
          </cell>
          <cell r="AN1364">
            <v>2</v>
          </cell>
          <cell r="AO1364">
            <v>2</v>
          </cell>
          <cell r="AP1364" t="str">
            <v xml:space="preserve">0725561002175  </v>
          </cell>
          <cell r="AQ1364" t="str">
            <v>66129310596</v>
          </cell>
          <cell r="AR1364" t="str">
            <v>บริษัท ต.สร้างสรรค์ เอ็นจิเนียริ่ง จำกัด</v>
          </cell>
          <cell r="AS1364" t="str">
            <v/>
          </cell>
          <cell r="AT1364">
            <v>5840000</v>
          </cell>
          <cell r="AU1364">
            <v>5840000</v>
          </cell>
          <cell r="AV1364" t="str">
            <v/>
          </cell>
          <cell r="AW1364" t="str">
            <v>ขทช.สพ/6/2567</v>
          </cell>
          <cell r="AX1364" t="str">
            <v>29 ก.พ. 2567</v>
          </cell>
          <cell r="AY1364" t="str">
            <v>1 มี.ค. 2567</v>
          </cell>
          <cell r="AZ1364" t="str">
            <v>29 เม.ย. 2567</v>
          </cell>
          <cell r="BA1364">
            <v>60</v>
          </cell>
          <cell r="BB1364" t="str">
            <v>ศุภเมธ อ่ำดอนกลอย</v>
          </cell>
          <cell r="BC1364">
            <v>5840000</v>
          </cell>
          <cell r="BD1364">
            <v>5840000</v>
          </cell>
          <cell r="BF1364">
            <v>10000</v>
          </cell>
          <cell r="BG1364">
            <v>10480.519999999553</v>
          </cell>
          <cell r="BI1364" t="str">
            <v xml:space="preserve"> 2 ก.พ.67</v>
          </cell>
          <cell r="BJ1364">
            <v>0.17913947348720605</v>
          </cell>
        </row>
        <row r="1365">
          <cell r="A1365" t="str">
            <v xml:space="preserve">งานบำรุงถนนสาย สพ.4016 แยกทางหลวงหมายเลข 3086 - บ้านกกตาด อ.ด่านช้าง จ.สุพรรณบุรี (ตอนที่ 1) </v>
          </cell>
          <cell r="C1365" t="str">
            <v>2567</v>
          </cell>
          <cell r="D1365" t="str">
            <v>ผลผลิตโครงข่ายทางหลวงชนบทได้รับการบำรุงรักษา</v>
          </cell>
          <cell r="E1365" t="str">
            <v>บำรุงรักษาทางหลวงชนบท</v>
          </cell>
          <cell r="F1365" t="str">
            <v>รายการปีเดียว ราคาต่อหน่วยต่ำกว่า 10 ล้านบาท (พลางก่อน2)</v>
          </cell>
          <cell r="G1365" t="str">
            <v>วิธี e-Bidding</v>
          </cell>
          <cell r="H1365" t="str">
            <v>ซ่อมสร้างผิวทางแอสฟัลต์คอนกรีต (โดยวิธี Pavement In - Place Recycling)</v>
          </cell>
          <cell r="I1365" t="str">
            <v>08007280004703210717</v>
          </cell>
          <cell r="K1365" t="str">
            <v>สุพรรณบุรี</v>
          </cell>
          <cell r="L1365">
            <v>1</v>
          </cell>
          <cell r="M1365" t="str">
            <v>แห่ง</v>
          </cell>
          <cell r="N1365" t="str">
            <v>14 ธ.ค. 2566</v>
          </cell>
          <cell r="O1365" t="str">
            <v/>
          </cell>
          <cell r="P1365">
            <v>5750000</v>
          </cell>
          <cell r="Q1365">
            <v>5750000</v>
          </cell>
          <cell r="R1365" t="str">
            <v>ลงนามในสัญญา</v>
          </cell>
          <cell r="S1365" t="str">
            <v/>
          </cell>
          <cell r="T1365" t="str">
            <v>สำนักงานทางหลวงชนบทที่ 18 (สุพรรณบุรี)</v>
          </cell>
          <cell r="U1365" t="str">
            <v>แขวงทางหลวงชนบทสุพรรณบุรี</v>
          </cell>
          <cell r="V1365" t="str">
            <v>สำนักบำรุงทาง</v>
          </cell>
          <cell r="W1365" t="str">
            <v>สุพรรณบุรี</v>
          </cell>
          <cell r="X1365" t="str">
            <v/>
          </cell>
          <cell r="Y1365">
            <v>5807496.8499999996</v>
          </cell>
          <cell r="Z1365">
            <v>1</v>
          </cell>
          <cell r="AA1365" t="str">
            <v>แห่ง</v>
          </cell>
          <cell r="AB1365" t="str">
            <v>-</v>
          </cell>
          <cell r="AC1365" t="str">
            <v>6.00</v>
          </cell>
          <cell r="AD1365" t="str">
            <v>เมตร</v>
          </cell>
          <cell r="AE1365" t="str">
            <v>-</v>
          </cell>
          <cell r="AF1365" t="str">
            <v>1.50</v>
          </cell>
          <cell r="AG1365" t="str">
            <v>เมตร</v>
          </cell>
          <cell r="AH1365" t="str">
            <v>10 ม.ค. 2567</v>
          </cell>
          <cell r="AI1365" t="str">
            <v>27 ธ.ค. 2566</v>
          </cell>
          <cell r="AJ1365" t="str">
            <v>25 ม.ค. 2567</v>
          </cell>
          <cell r="AK1365" t="str">
            <v>2 ก.พ. 2567</v>
          </cell>
          <cell r="AL1365">
            <v>3</v>
          </cell>
          <cell r="AM1365">
            <v>2</v>
          </cell>
          <cell r="AN1365">
            <v>2</v>
          </cell>
          <cell r="AO1365">
            <v>2</v>
          </cell>
          <cell r="AP1365" t="str">
            <v>0723514000119</v>
          </cell>
          <cell r="AQ1365" t="str">
            <v>66129310691</v>
          </cell>
          <cell r="AR1365" t="str">
            <v>หจก.สายสัมพันธ์</v>
          </cell>
          <cell r="AS1365" t="str">
            <v/>
          </cell>
          <cell r="AT1365">
            <v>5750000</v>
          </cell>
          <cell r="AU1365">
            <v>5750000</v>
          </cell>
          <cell r="AV1365" t="str">
            <v/>
          </cell>
          <cell r="AW1365" t="str">
            <v>ขทช.สพ/5/2567</v>
          </cell>
          <cell r="AX1365" t="str">
            <v>29 ก.พ. 2567</v>
          </cell>
          <cell r="AY1365" t="str">
            <v>1 มี.ค. 2567</v>
          </cell>
          <cell r="AZ1365" t="str">
            <v>29 เม.ย. 2567</v>
          </cell>
          <cell r="BA1365">
            <v>60</v>
          </cell>
          <cell r="BB1365" t="str">
            <v>ประสิทธิ์ ทองเจริญ</v>
          </cell>
          <cell r="BC1365">
            <v>5750000</v>
          </cell>
          <cell r="BD1365">
            <v>5750000</v>
          </cell>
          <cell r="BF1365">
            <v>0</v>
          </cell>
          <cell r="BG1365">
            <v>57496.849999999627</v>
          </cell>
          <cell r="BI1365" t="str">
            <v xml:space="preserve"> 2 ก.พ.67</v>
          </cell>
          <cell r="BJ1365">
            <v>0.99004530669697444</v>
          </cell>
        </row>
        <row r="1366">
          <cell r="A1366" t="str">
            <v xml:space="preserve">รถบดแบบผสม (ล้อเหล็ก-ล้อยาง) ขนาดเล็กไม่เกิน 4 ตัน </v>
          </cell>
          <cell r="C1366" t="str">
            <v>2567</v>
          </cell>
          <cell r="D1366" t="str">
            <v>ผลผลิตโครงข่ายทางหลวงชนบทได้รับการบำรุงรักษา</v>
          </cell>
          <cell r="E1366" t="str">
            <v>บำรุงรักษาทางหลวงชนบท</v>
          </cell>
          <cell r="F1366" t="str">
            <v>รายการปีเดียว ราคาต่อหน่วยต่ำกว่า 1 ล้านบาท (พลางก่อน1)</v>
          </cell>
          <cell r="G1366" t="str">
            <v>วิธีเฉพาะเจาะจง (SMEs)</v>
          </cell>
          <cell r="H1366" t="str">
            <v>ครุภัณฑ์ซ่อมใหญ่เครื่องจักรกล</v>
          </cell>
          <cell r="I1366" t="str">
            <v>08007280004703110219</v>
          </cell>
          <cell r="L1366">
            <v>0</v>
          </cell>
          <cell r="M1366" t="str">
            <v/>
          </cell>
          <cell r="N1366" t="str">
            <v>9 พ.ย. 2566</v>
          </cell>
          <cell r="O1366" t="str">
            <v/>
          </cell>
          <cell r="P1366">
            <v>400000</v>
          </cell>
          <cell r="Q1366">
            <v>400000</v>
          </cell>
          <cell r="R1366" t="str">
            <v>ลงนามในสัญญา</v>
          </cell>
          <cell r="S1366" t="str">
            <v/>
          </cell>
          <cell r="T1366" t="str">
            <v>สำนักงานทางหลวงชนบทที่ 18 (สุพรรณบุรี)</v>
          </cell>
          <cell r="U1366" t="str">
            <v>สำนักงานทางหลวงชนบทที่ 18 (สุพรรณบุรี)</v>
          </cell>
          <cell r="V1366" t="str">
            <v>กองแผนงาน</v>
          </cell>
          <cell r="X1366" t="str">
            <v/>
          </cell>
          <cell r="Y1366">
            <v>400000</v>
          </cell>
          <cell r="Z1366">
            <v>1</v>
          </cell>
          <cell r="AA1366" t="str">
            <v>คัน</v>
          </cell>
          <cell r="AB1366" t="str">
            <v>-</v>
          </cell>
          <cell r="AC1366" t="str">
            <v>0</v>
          </cell>
          <cell r="AD1366" t="str">
            <v>-</v>
          </cell>
          <cell r="AE1366" t="str">
            <v>-</v>
          </cell>
          <cell r="AF1366" t="str">
            <v>0</v>
          </cell>
          <cell r="AG1366" t="str">
            <v>-</v>
          </cell>
          <cell r="AH1366" t="str">
            <v>21 ก.พ. 2567</v>
          </cell>
          <cell r="AI1366" t="str">
            <v>-</v>
          </cell>
          <cell r="AJ1366" t="str">
            <v>21 ก.พ. 2567</v>
          </cell>
          <cell r="AK1366" t="str">
            <v>21 ก.พ. 2567</v>
          </cell>
          <cell r="AL1366">
            <v>1</v>
          </cell>
          <cell r="AM1366">
            <v>1</v>
          </cell>
          <cell r="AN1366">
            <v>1</v>
          </cell>
          <cell r="AO1366">
            <v>1</v>
          </cell>
          <cell r="AP1366" t="str">
            <v>0105538121941</v>
          </cell>
          <cell r="AR1366" t="str">
            <v xml:space="preserve">บจก.สยามชัยเจริญวัฒนา </v>
          </cell>
          <cell r="AS1366" t="str">
            <v/>
          </cell>
          <cell r="AT1366">
            <v>400000</v>
          </cell>
          <cell r="AU1366">
            <v>400000</v>
          </cell>
          <cell r="AV1366" t="str">
            <v/>
          </cell>
          <cell r="AW1366" t="str">
            <v>สทช.ที่ 18/2/2567</v>
          </cell>
          <cell r="AX1366" t="str">
            <v>5 มี.ค. 2567</v>
          </cell>
          <cell r="AY1366" t="str">
            <v>6 มี.ค. 2567</v>
          </cell>
          <cell r="AZ1366" t="str">
            <v>3 มิ.ย. 2567</v>
          </cell>
          <cell r="BA1366">
            <v>90</v>
          </cell>
          <cell r="BB1366" t="str">
            <v/>
          </cell>
          <cell r="BC1366">
            <v>400000</v>
          </cell>
          <cell r="BD1366">
            <v>400000</v>
          </cell>
          <cell r="BF1366">
            <v>0</v>
          </cell>
          <cell r="BG1366">
            <v>0</v>
          </cell>
          <cell r="BI1366" t="str">
            <v xml:space="preserve"> 2 ก.พ.67</v>
          </cell>
          <cell r="BJ1366">
            <v>0</v>
          </cell>
        </row>
        <row r="1367">
          <cell r="A1367" t="str">
            <v xml:space="preserve">งานบำรุงถนนสาย สพ.3025 แยกทางหลวงหมายเลข 340 - บ้านลาดตาล อ.ศรีประจันต์ จ.สุพรรณบุรี (ตอนที่ 1) </v>
          </cell>
          <cell r="C1367" t="str">
            <v>2567</v>
          </cell>
          <cell r="D1367" t="str">
            <v>ผลผลิตโครงข่ายทางหลวงชนบทได้รับการบำรุงรักษา</v>
          </cell>
          <cell r="E1367" t="str">
            <v>บำรุงรักษาทางหลวงชนบท</v>
          </cell>
          <cell r="F1367" t="str">
            <v>รายการปีเดียว ราคาต่อหน่วยต่ำกว่า 10 ล้านบาท (พลางก่อน2)</v>
          </cell>
          <cell r="G1367" t="str">
            <v>วิธี e-Bidding</v>
          </cell>
          <cell r="H1367" t="str">
            <v>ซ่อมสร้างผิวทางแอสฟัลต์คอนกรีต (โดยวิธี Pavement In - Place Recycling)</v>
          </cell>
          <cell r="I1367" t="str">
            <v>08007280004703210717</v>
          </cell>
          <cell r="K1367" t="str">
            <v>สุพรรณบุรี</v>
          </cell>
          <cell r="L1367">
            <v>1</v>
          </cell>
          <cell r="M1367" t="str">
            <v>แห่ง</v>
          </cell>
          <cell r="N1367" t="str">
            <v>14 ธ.ค. 2566</v>
          </cell>
          <cell r="O1367" t="str">
            <v/>
          </cell>
          <cell r="P1367">
            <v>5850000</v>
          </cell>
          <cell r="Q1367">
            <v>5850000</v>
          </cell>
          <cell r="R1367" t="str">
            <v>ลงนามในสัญญา</v>
          </cell>
          <cell r="S1367" t="str">
            <v/>
          </cell>
          <cell r="T1367" t="str">
            <v>สำนักงานทางหลวงชนบทที่ 18 (สุพรรณบุรี)</v>
          </cell>
          <cell r="U1367" t="str">
            <v>สำนักงานทางหลวงชนบทที่ 18 (สุพรรณบุรี)</v>
          </cell>
          <cell r="V1367" t="str">
            <v>สำนักบำรุงทาง</v>
          </cell>
          <cell r="W1367" t="str">
            <v>สุพรรณบุรี</v>
          </cell>
          <cell r="X1367" t="str">
            <v/>
          </cell>
          <cell r="Y1367">
            <v>5807023.0499999998</v>
          </cell>
          <cell r="Z1367">
            <v>1</v>
          </cell>
          <cell r="AA1367" t="str">
            <v>แห่ง</v>
          </cell>
          <cell r="AB1367" t="str">
            <v>-</v>
          </cell>
          <cell r="AC1367" t="str">
            <v>0.00</v>
          </cell>
          <cell r="AD1367" t="str">
            <v>-</v>
          </cell>
          <cell r="AE1367" t="str">
            <v>-</v>
          </cell>
          <cell r="AF1367" t="str">
            <v>0.00</v>
          </cell>
          <cell r="AG1367" t="str">
            <v>-</v>
          </cell>
          <cell r="AH1367" t="str">
            <v>5 ม.ค. 2567</v>
          </cell>
          <cell r="AI1367" t="str">
            <v>28 ธ.ค. 2566</v>
          </cell>
          <cell r="AJ1367" t="str">
            <v>22 ม.ค. 2567</v>
          </cell>
          <cell r="AK1367" t="str">
            <v>26 ม.ค. 2567</v>
          </cell>
          <cell r="AL1367">
            <v>3</v>
          </cell>
          <cell r="AM1367">
            <v>2</v>
          </cell>
          <cell r="AN1367">
            <v>3</v>
          </cell>
          <cell r="AO1367">
            <v>3</v>
          </cell>
          <cell r="AP1367" t="str">
            <v>0723514000119</v>
          </cell>
          <cell r="AQ1367" t="str">
            <v/>
          </cell>
          <cell r="AR1367" t="str">
            <v>หจก.สายสัมพันธ์</v>
          </cell>
          <cell r="AS1367" t="str">
            <v/>
          </cell>
          <cell r="AT1367">
            <v>5800000</v>
          </cell>
          <cell r="AU1367">
            <v>5800000</v>
          </cell>
          <cell r="AV1367" t="str">
            <v/>
          </cell>
          <cell r="AW1367" t="str">
            <v>สทช.ที่ 18/2/2567</v>
          </cell>
          <cell r="AX1367" t="str">
            <v>14 ก.พ. 2567</v>
          </cell>
          <cell r="AY1367" t="str">
            <v>15 ก.พ. 2567</v>
          </cell>
          <cell r="AZ1367" t="str">
            <v>14 เม.ย. 2567</v>
          </cell>
          <cell r="BA1367">
            <v>60</v>
          </cell>
          <cell r="BC1367">
            <v>5800000</v>
          </cell>
          <cell r="BD1367">
            <v>5800000</v>
          </cell>
          <cell r="BF1367">
            <v>50000</v>
          </cell>
          <cell r="BG1367">
            <v>7023.0499999998137</v>
          </cell>
          <cell r="BI1367" t="str">
            <v xml:space="preserve"> 2 ก.พ.67</v>
          </cell>
          <cell r="BJ1367">
            <v>0.12094062550689917</v>
          </cell>
        </row>
        <row r="1368">
          <cell r="A1368" t="str">
            <v>งานบำรุงถนนสาย สพ.4031 แยกทางหลวงหมายเลข 3480 - บ้านพุบอน  อ.ด่านช้าง จ.สุพรรณบุรี</v>
          </cell>
          <cell r="C1368" t="str">
            <v>2567</v>
          </cell>
          <cell r="D1368" t="str">
            <v>ผลผลิตโครงข่ายทางหลวงชนบทได้รับการบำรุงรักษา</v>
          </cell>
          <cell r="E1368" t="str">
            <v>บำรุงรักษาทางหลวงชนบท</v>
          </cell>
          <cell r="F1368" t="str">
            <v>รายการปีเดียว ราคาต่อหน่วยต่ำกว่า 10 ล้านบาท (พลางก่อน2)</v>
          </cell>
          <cell r="G1368" t="str">
            <v>วิธี e-Bidding</v>
          </cell>
          <cell r="H1368" t="str">
            <v>ซ่อมสร้างผิวทางแอสฟัลต์คอนกรีต (โดยวิธี Pavement In - Place Recycling)</v>
          </cell>
          <cell r="I1368" t="str">
            <v>08007280004703210717</v>
          </cell>
          <cell r="J1368" t="str">
            <v>ด่านช้าง</v>
          </cell>
          <cell r="K1368" t="str">
            <v>สุพรรณบุรี</v>
          </cell>
          <cell r="L1368">
            <v>1</v>
          </cell>
          <cell r="M1368" t="str">
            <v>แห่ง</v>
          </cell>
          <cell r="N1368" t="str">
            <v>14 ธ.ค. 2566</v>
          </cell>
          <cell r="O1368" t="str">
            <v/>
          </cell>
          <cell r="P1368">
            <v>5700000</v>
          </cell>
          <cell r="Q1368">
            <v>5700000</v>
          </cell>
          <cell r="R1368" t="str">
            <v>ลงนามในสัญญา</v>
          </cell>
          <cell r="S1368" t="str">
            <v/>
          </cell>
          <cell r="T1368" t="str">
            <v>สำนักงานทางหลวงชนบทที่ 18 (สุพรรณบุรี)</v>
          </cell>
          <cell r="U1368" t="str">
            <v>สำนักงานทางหลวงชนบทที่ 18 (สุพรรณบุรี)</v>
          </cell>
          <cell r="V1368" t="str">
            <v>สำนักบำรุงทาง</v>
          </cell>
          <cell r="W1368" t="str">
            <v>สุพรรณบุรี</v>
          </cell>
          <cell r="X1368" t="str">
            <v/>
          </cell>
          <cell r="Y1368">
            <v>5735808.8700000001</v>
          </cell>
          <cell r="Z1368">
            <v>1</v>
          </cell>
          <cell r="AA1368" t="str">
            <v>แห่ง</v>
          </cell>
          <cell r="AB1368" t="str">
            <v>-</v>
          </cell>
          <cell r="AC1368" t="str">
            <v>0</v>
          </cell>
          <cell r="AD1368" t="str">
            <v>-</v>
          </cell>
          <cell r="AE1368" t="str">
            <v>-</v>
          </cell>
          <cell r="AF1368" t="str">
            <v>0</v>
          </cell>
          <cell r="AG1368" t="str">
            <v>-</v>
          </cell>
          <cell r="AH1368" t="str">
            <v>6 ก.พ. 2567</v>
          </cell>
          <cell r="AI1368" t="str">
            <v>31 ม.ค. 2567</v>
          </cell>
          <cell r="AJ1368" t="str">
            <v>21 ก.พ. 2567</v>
          </cell>
          <cell r="AK1368" t="str">
            <v>28 ก.พ. 2567</v>
          </cell>
          <cell r="AL1368">
            <v>3</v>
          </cell>
          <cell r="AM1368">
            <v>2</v>
          </cell>
          <cell r="AN1368">
            <v>3</v>
          </cell>
          <cell r="AO1368">
            <v>3</v>
          </cell>
          <cell r="AP1368" t="str">
            <v>0725536000466</v>
          </cell>
          <cell r="AR1368" t="str">
            <v>สหสมชัยธนาพร</v>
          </cell>
          <cell r="AS1368" t="str">
            <v/>
          </cell>
          <cell r="AT1368">
            <v>5699000</v>
          </cell>
          <cell r="AU1368">
            <v>5699000</v>
          </cell>
          <cell r="AV1368" t="str">
            <v/>
          </cell>
          <cell r="AW1368" t="str">
            <v>สทช.ที่ 18/5/2567</v>
          </cell>
          <cell r="AX1368" t="str">
            <v>15 มี.ค. 2567</v>
          </cell>
          <cell r="AY1368" t="str">
            <v>16 มี.ค. 2567</v>
          </cell>
          <cell r="AZ1368" t="str">
            <v>14 พ.ค. 2567</v>
          </cell>
          <cell r="BA1368">
            <v>60</v>
          </cell>
          <cell r="BC1368">
            <v>5699000</v>
          </cell>
          <cell r="BD1368">
            <v>5699000</v>
          </cell>
          <cell r="BF1368">
            <v>1000</v>
          </cell>
          <cell r="BG1368">
            <v>36808.870000000112</v>
          </cell>
          <cell r="BI1368" t="str">
            <v xml:space="preserve"> 28 ก.พ.67</v>
          </cell>
          <cell r="BJ1368">
            <v>0.64173808497213947</v>
          </cell>
        </row>
        <row r="1369">
          <cell r="A1369" t="str">
            <v xml:space="preserve">งานบำรุงถนนสาย สพ.3019 แยกทางหลวงหมายเลข 333 - บ้านรางพยอม อ.อู่ทอง จ.สุพรรณบุรี (ตอนที่ 1) </v>
          </cell>
          <cell r="C1369" t="str">
            <v>2567</v>
          </cell>
          <cell r="D1369" t="str">
            <v>ผลผลิตโครงข่ายทางหลวงชนบทได้รับการบำรุงรักษา</v>
          </cell>
          <cell r="E1369" t="str">
            <v>บำรุงรักษาทางหลวงชนบท</v>
          </cell>
          <cell r="F1369" t="str">
            <v>รายการปีเดียว ราคาต่อหน่วยต่ำกว่า 10 ล้านบาท (พลางก่อน2)</v>
          </cell>
          <cell r="G1369" t="str">
            <v>วิธี e-Bidding</v>
          </cell>
          <cell r="H1369" t="str">
            <v>ซ่อมสร้างผิวทางแอสฟัลต์คอนกรีต (โดยวิธี Pavement In - Place Recycling)</v>
          </cell>
          <cell r="I1369" t="str">
            <v>08007280004703210717</v>
          </cell>
          <cell r="K1369" t="str">
            <v>สุพรรณบุรี</v>
          </cell>
          <cell r="L1369">
            <v>1</v>
          </cell>
          <cell r="M1369" t="str">
            <v>แห่ง</v>
          </cell>
          <cell r="N1369" t="str">
            <v>14 ธ.ค. 2566</v>
          </cell>
          <cell r="O1369" t="str">
            <v/>
          </cell>
          <cell r="P1369">
            <v>5700000</v>
          </cell>
          <cell r="Q1369">
            <v>5700000</v>
          </cell>
          <cell r="R1369" t="str">
            <v>ลงนามในสัญญา</v>
          </cell>
          <cell r="S1369" t="str">
            <v/>
          </cell>
          <cell r="T1369" t="str">
            <v>สำนักงานทางหลวงชนบทที่ 18 (สุพรรณบุรี)</v>
          </cell>
          <cell r="U1369" t="str">
            <v>สำนักงานทางหลวงชนบทที่ 18 (สุพรรณบุรี)</v>
          </cell>
          <cell r="V1369" t="str">
            <v>สำนักบำรุงทาง</v>
          </cell>
          <cell r="W1369" t="str">
            <v>สุพรรณบุรี</v>
          </cell>
          <cell r="X1369" t="str">
            <v/>
          </cell>
          <cell r="Y1369">
            <v>5700349.4699999997</v>
          </cell>
          <cell r="Z1369">
            <v>1</v>
          </cell>
          <cell r="AA1369" t="str">
            <v>แห่ง</v>
          </cell>
          <cell r="AB1369" t="str">
            <v>-</v>
          </cell>
          <cell r="AC1369" t="str">
            <v>0.00</v>
          </cell>
          <cell r="AD1369" t="str">
            <v>-</v>
          </cell>
          <cell r="AE1369" t="str">
            <v>-</v>
          </cell>
          <cell r="AF1369" t="str">
            <v>0.00</v>
          </cell>
          <cell r="AG1369" t="str">
            <v>-</v>
          </cell>
          <cell r="AH1369" t="str">
            <v>5 ม.ค. 2567</v>
          </cell>
          <cell r="AI1369" t="str">
            <v>28 ธ.ค. 2566</v>
          </cell>
          <cell r="AJ1369" t="str">
            <v>22 ม.ค. 2567</v>
          </cell>
          <cell r="AK1369" t="str">
            <v>29 ม.ค. 2567</v>
          </cell>
          <cell r="AL1369">
            <v>4</v>
          </cell>
          <cell r="AM1369">
            <v>3</v>
          </cell>
          <cell r="AN1369">
            <v>4</v>
          </cell>
          <cell r="AO1369">
            <v>4</v>
          </cell>
          <cell r="AP1369" t="str">
            <v>0735552002753</v>
          </cell>
          <cell r="AR1369" t="str">
            <v>บจก.ป.รวีกนก ก่อสร้าง</v>
          </cell>
          <cell r="AS1369" t="str">
            <v/>
          </cell>
          <cell r="AT1369">
            <v>3299999</v>
          </cell>
          <cell r="AU1369">
            <v>3299000</v>
          </cell>
          <cell r="AV1369" t="str">
            <v/>
          </cell>
          <cell r="AW1369" t="str">
            <v>สทช.ที่ 18/4/2567</v>
          </cell>
          <cell r="AX1369" t="str">
            <v>19 ก.พ. 2567</v>
          </cell>
          <cell r="AY1369" t="str">
            <v>20 ก.พ. 2567</v>
          </cell>
          <cell r="AZ1369" t="str">
            <v>19 เม.ย. 2567</v>
          </cell>
          <cell r="BA1369">
            <v>60</v>
          </cell>
          <cell r="BC1369">
            <v>3299000</v>
          </cell>
          <cell r="BD1369">
            <v>3299000</v>
          </cell>
          <cell r="BF1369">
            <v>2401000</v>
          </cell>
          <cell r="BG1369">
            <v>2401349.4699999997</v>
          </cell>
          <cell r="BI1369" t="str">
            <v xml:space="preserve"> 2 ก.พ.67</v>
          </cell>
          <cell r="BJ1369">
            <v>42.126355281161381</v>
          </cell>
        </row>
        <row r="1370">
          <cell r="A1370" t="str">
            <v xml:space="preserve">งานบำรุงถนนสาย กจ.5008 เทศบาลรางหวาย - บ้านห้วยยาง อ.พนมทวน จ.กาญจนบุรี (ตอนที่ 1) </v>
          </cell>
          <cell r="C1370" t="str">
            <v>2567</v>
          </cell>
          <cell r="D1370" t="str">
            <v>ผลผลิตโครงข่ายทางหลวงชนบทได้รับการบำรุงรักษา</v>
          </cell>
          <cell r="E1370" t="str">
            <v>บำรุงรักษาทางหลวงชนบท</v>
          </cell>
          <cell r="F1370" t="str">
            <v>รายการปีเดียว ราคาต่อหน่วยต่ำกว่า 10 ล้านบาท (พลางก่อน2)</v>
          </cell>
          <cell r="G1370" t="str">
            <v>วิธี e-Bidding</v>
          </cell>
          <cell r="H1370" t="str">
            <v>ซ่อมสร้างผิวทางแอสฟัลต์คอนกรีต (โดยวิธี Pavement In - Place Recycling)</v>
          </cell>
          <cell r="I1370" t="str">
            <v>08007280004703210717</v>
          </cell>
          <cell r="K1370" t="str">
            <v>กาญจนบุรี</v>
          </cell>
          <cell r="L1370">
            <v>1</v>
          </cell>
          <cell r="M1370" t="str">
            <v>แห่ง</v>
          </cell>
          <cell r="N1370" t="str">
            <v>14 ธ.ค. 2566</v>
          </cell>
          <cell r="O1370" t="str">
            <v/>
          </cell>
          <cell r="P1370">
            <v>6850000</v>
          </cell>
          <cell r="Q1370">
            <v>6850000</v>
          </cell>
          <cell r="R1370" t="str">
            <v>ลงนามในสัญญา</v>
          </cell>
          <cell r="S1370" t="str">
            <v/>
          </cell>
          <cell r="T1370" t="str">
            <v>สำนักงานทางหลวงชนบทที่ 18 (สุพรรณบุรี)</v>
          </cell>
          <cell r="U1370" t="str">
            <v>สำนักงานทางหลวงชนบทที่ 18 (สุพรรณบุรี)</v>
          </cell>
          <cell r="V1370" t="str">
            <v>สำนักบำรุงทาง</v>
          </cell>
          <cell r="W1370" t="str">
            <v>กาญจนบุรี</v>
          </cell>
          <cell r="X1370" t="str">
            <v/>
          </cell>
          <cell r="Y1370">
            <v>6850570.5099999998</v>
          </cell>
          <cell r="Z1370">
            <v>1</v>
          </cell>
          <cell r="AA1370" t="str">
            <v>แห่ง</v>
          </cell>
          <cell r="AB1370" t="str">
            <v>-</v>
          </cell>
          <cell r="AC1370" t="str">
            <v>0.00</v>
          </cell>
          <cell r="AD1370" t="str">
            <v>-</v>
          </cell>
          <cell r="AE1370" t="str">
            <v>-</v>
          </cell>
          <cell r="AF1370" t="str">
            <v>0.00</v>
          </cell>
          <cell r="AG1370" t="str">
            <v>-</v>
          </cell>
          <cell r="AH1370" t="str">
            <v>5 ม.ค. 2567</v>
          </cell>
          <cell r="AI1370" t="str">
            <v>28 ธ.ค. 2566</v>
          </cell>
          <cell r="AJ1370" t="str">
            <v>22 ม.ค. 2567</v>
          </cell>
          <cell r="AK1370" t="str">
            <v>25 ม.ค. 2567</v>
          </cell>
          <cell r="AL1370">
            <v>4</v>
          </cell>
          <cell r="AM1370">
            <v>4</v>
          </cell>
          <cell r="AN1370">
            <v>4</v>
          </cell>
          <cell r="AO1370">
            <v>4</v>
          </cell>
          <cell r="AP1370" t="str">
            <v>0735552002753</v>
          </cell>
          <cell r="AR1370" t="str">
            <v>บจก.ป.รวีกนก ก่อสร้าง</v>
          </cell>
          <cell r="AS1370" t="str">
            <v/>
          </cell>
          <cell r="AT1370">
            <v>3999888</v>
          </cell>
          <cell r="AU1370">
            <v>3999000</v>
          </cell>
          <cell r="AV1370" t="str">
            <v/>
          </cell>
          <cell r="AW1370" t="str">
            <v>สทช.ที่ 18/3/2567</v>
          </cell>
          <cell r="AX1370" t="str">
            <v>19 ก.พ. 2567</v>
          </cell>
          <cell r="AY1370" t="str">
            <v>20 ก.พ. 2567</v>
          </cell>
          <cell r="AZ1370" t="str">
            <v>19 เม.ย. 2567</v>
          </cell>
          <cell r="BA1370">
            <v>60</v>
          </cell>
          <cell r="BC1370">
            <v>3999000</v>
          </cell>
          <cell r="BD1370">
            <v>3999000</v>
          </cell>
          <cell r="BF1370">
            <v>2851000</v>
          </cell>
          <cell r="BG1370">
            <v>2851570.51</v>
          </cell>
          <cell r="BI1370" t="str">
            <v xml:space="preserve"> 2 ก.พ.67</v>
          </cell>
          <cell r="BJ1370">
            <v>41.62529975915831</v>
          </cell>
        </row>
        <row r="1371">
          <cell r="A1371" t="str">
            <v>ปรับปรุงทางแยกและจุดต่อเชื่อม ถนนสาย กจ.5094 แยกทางหลวงชนบท กจ.3095 - บ้านห้วยยาง  อ.พนมทวน จ.กาญจนบุรี</v>
          </cell>
          <cell r="C1371" t="str">
            <v>2567</v>
          </cell>
          <cell r="D1371" t="str">
            <v>โครงการอำนวยความปลอดภัยสนับสนุนด้านคมนาคมและระบบโลจิสติกส์</v>
          </cell>
          <cell r="E1371" t="str">
            <v>ปรับปรุงทางแยกและจุดต่อเชื่อม</v>
          </cell>
          <cell r="F1371" t="str">
            <v>รายการปีเดียว ราคาต่อหน่วยต่ำกว่า 10 ล้านบาท (พลางก่อน1)</v>
          </cell>
          <cell r="G1371" t="str">
            <v>วิธี e-Bidding</v>
          </cell>
          <cell r="H1371" t="str">
            <v>ปรับปรุงทางแยกและจุดต่อเชื่อม</v>
          </cell>
          <cell r="I1371" t="str">
            <v>08007190061703210378</v>
          </cell>
          <cell r="J1371" t="str">
            <v>พนมทวน</v>
          </cell>
          <cell r="K1371" t="str">
            <v>กาญจนบุรี</v>
          </cell>
          <cell r="L1371">
            <v>1</v>
          </cell>
          <cell r="M1371" t="str">
            <v>แห่ง</v>
          </cell>
          <cell r="N1371" t="str">
            <v>15 ธ.ค. 2566</v>
          </cell>
          <cell r="O1371" t="str">
            <v/>
          </cell>
          <cell r="P1371">
            <v>9900000</v>
          </cell>
          <cell r="Q1371">
            <v>9900000</v>
          </cell>
          <cell r="R1371" t="str">
            <v>ลงนามในสัญญา</v>
          </cell>
          <cell r="S1371" t="str">
            <v/>
          </cell>
          <cell r="T1371" t="str">
            <v>สำนักงานทางหลวงชนบทที่ 18 (สุพรรณบุรี)</v>
          </cell>
          <cell r="U1371" t="str">
            <v>สำนักงานทางหลวงชนบทที่ 18 (สุพรรณบุรี)</v>
          </cell>
          <cell r="V1371" t="str">
            <v>สำนักอำนวยความปลอดภัย</v>
          </cell>
          <cell r="W1371" t="str">
            <v>กาญจนบุรี</v>
          </cell>
          <cell r="X1371" t="str">
            <v/>
          </cell>
          <cell r="Y1371">
            <v>9934382.5899999999</v>
          </cell>
          <cell r="Z1371">
            <v>1</v>
          </cell>
          <cell r="AA1371" t="str">
            <v>แห่ง</v>
          </cell>
          <cell r="AB1371" t="str">
            <v>-</v>
          </cell>
          <cell r="AC1371" t="str">
            <v>0.00</v>
          </cell>
          <cell r="AD1371" t="str">
            <v>-</v>
          </cell>
          <cell r="AE1371" t="str">
            <v>-</v>
          </cell>
          <cell r="AF1371" t="str">
            <v>0.00</v>
          </cell>
          <cell r="AG1371" t="str">
            <v>-</v>
          </cell>
          <cell r="AH1371" t="str">
            <v>5 ม.ค. 2567</v>
          </cell>
          <cell r="AI1371" t="str">
            <v>28 ธ.ค. 2566</v>
          </cell>
          <cell r="AJ1371" t="str">
            <v>22 ม.ค. 2567</v>
          </cell>
          <cell r="AK1371" t="str">
            <v>29 ม.ค. 2567</v>
          </cell>
          <cell r="AL1371">
            <v>3</v>
          </cell>
          <cell r="AM1371">
            <v>2</v>
          </cell>
          <cell r="AN1371">
            <v>3</v>
          </cell>
          <cell r="AO1371">
            <v>3</v>
          </cell>
          <cell r="AP1371" t="str">
            <v>0715558000426</v>
          </cell>
          <cell r="AR1371" t="str">
            <v>บจก.ธนวัฒน์สุวรรณ</v>
          </cell>
          <cell r="AS1371" t="str">
            <v/>
          </cell>
          <cell r="AT1371">
            <v>9700000</v>
          </cell>
          <cell r="AU1371">
            <v>9700000</v>
          </cell>
          <cell r="AV1371" t="str">
            <v/>
          </cell>
          <cell r="AW1371" t="str">
            <v>สทช.ที่ 18/1/2567</v>
          </cell>
          <cell r="AX1371" t="str">
            <v>14 ก.พ. 2567</v>
          </cell>
          <cell r="AY1371" t="str">
            <v>15 ก.พ. 2567</v>
          </cell>
          <cell r="AZ1371" t="str">
            <v>13 มิ.ย. 2567</v>
          </cell>
          <cell r="BA1371">
            <v>120</v>
          </cell>
          <cell r="BC1371">
            <v>9700000</v>
          </cell>
          <cell r="BD1371">
            <v>9700000</v>
          </cell>
          <cell r="BF1371">
            <v>200000</v>
          </cell>
          <cell r="BG1371">
            <v>234382.58999999985</v>
          </cell>
          <cell r="BI1371" t="str">
            <v xml:space="preserve"> 2 ก.พ.67</v>
          </cell>
          <cell r="BJ1371">
            <v>2.3593070618795231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290F6-9BDB-48E8-9391-8DE75ED1F273}">
  <sheetPr filterMode="1">
    <tabColor rgb="FFFFFF00"/>
    <outlinePr summaryBelow="0" summaryRight="0"/>
  </sheetPr>
  <dimension ref="A1:BS1375"/>
  <sheetViews>
    <sheetView showGridLines="0" topLeftCell="A1367" zoomScale="80" zoomScaleNormal="80" workbookViewId="0">
      <selection activeCell="A4" sqref="A4:XFD1373"/>
    </sheetView>
  </sheetViews>
  <sheetFormatPr defaultColWidth="9" defaultRowHeight="21"/>
  <cols>
    <col min="1" max="1" width="7.59765625" style="1" customWidth="1"/>
    <col min="2" max="2" width="6" style="1" customWidth="1"/>
    <col min="3" max="3" width="23.09765625" style="1" customWidth="1"/>
    <col min="4" max="4" width="29.3984375" style="1" customWidth="1"/>
    <col min="5" max="5" width="19.09765625" style="1" customWidth="1"/>
    <col min="6" max="6" width="10.09765625" style="1" customWidth="1"/>
    <col min="7" max="8" width="16.8984375" style="1" customWidth="1"/>
    <col min="9" max="9" width="43.8984375" style="1" customWidth="1"/>
    <col min="10" max="11" width="13.3984375" style="1" customWidth="1"/>
    <col min="12" max="12" width="10.69921875" style="1" customWidth="1"/>
    <col min="13" max="13" width="10.09765625" style="1" customWidth="1"/>
    <col min="14" max="14" width="10.3984375" style="1" customWidth="1"/>
    <col min="15" max="15" width="7" style="1" customWidth="1"/>
    <col min="16" max="16" width="13.3984375" style="1" customWidth="1"/>
    <col min="17" max="17" width="14.59765625" style="1" customWidth="1"/>
    <col min="18" max="18" width="18.09765625" style="1" customWidth="1"/>
    <col min="19" max="19" width="13.3984375" style="1" customWidth="1"/>
    <col min="20" max="20" width="19.69921875" style="1" customWidth="1"/>
    <col min="21" max="22" width="23.09765625" style="1" customWidth="1"/>
    <col min="23" max="23" width="20.69921875" style="1" customWidth="1"/>
    <col min="24" max="24" width="21.59765625" style="1" customWidth="1"/>
    <col min="25" max="33" width="13.3984375" style="1" customWidth="1"/>
    <col min="34" max="34" width="17.09765625" style="1" customWidth="1"/>
    <col min="35" max="41" width="13.3984375" style="1" customWidth="1"/>
    <col min="42" max="42" width="14.8984375" style="1" customWidth="1"/>
    <col min="43" max="43" width="13.3984375" style="1" customWidth="1"/>
    <col min="44" max="44" width="19.8984375" style="1" customWidth="1"/>
    <col min="45" max="47" width="13.3984375" style="1" customWidth="1"/>
    <col min="48" max="48" width="9.3984375" style="1" customWidth="1"/>
    <col min="49" max="57" width="13.3984375" style="1" customWidth="1"/>
    <col min="58" max="59" width="14.59765625" style="1" customWidth="1"/>
    <col min="60" max="60" width="6.3984375" style="1" customWidth="1"/>
    <col min="61" max="61" width="9.69921875" style="1" customWidth="1"/>
    <col min="62" max="62" width="7" style="2" customWidth="1"/>
    <col min="63" max="63" width="10.3984375" style="1" customWidth="1"/>
    <col min="64" max="16384" width="9" style="1"/>
  </cols>
  <sheetData>
    <row r="1" spans="1:71" ht="23.4" customHeight="1">
      <c r="I1" s="96"/>
      <c r="J1" s="96"/>
      <c r="K1" s="96"/>
      <c r="L1" s="96"/>
      <c r="M1" s="96"/>
      <c r="N1" s="96"/>
      <c r="O1" s="96"/>
    </row>
    <row r="2" spans="1:71" ht="3.45" customHeight="1"/>
    <row r="3" spans="1:71" s="12" customFormat="1" ht="101.25" customHeight="1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4" t="s">
        <v>15</v>
      </c>
      <c r="R3" s="3" t="s">
        <v>16</v>
      </c>
      <c r="S3" s="3" t="s">
        <v>17</v>
      </c>
      <c r="T3" s="3" t="s">
        <v>18</v>
      </c>
      <c r="U3" s="3" t="s">
        <v>19</v>
      </c>
      <c r="V3" s="3" t="s">
        <v>20</v>
      </c>
      <c r="W3" s="3" t="s">
        <v>21</v>
      </c>
      <c r="X3" s="3" t="s">
        <v>16</v>
      </c>
      <c r="Y3" s="5" t="s">
        <v>22</v>
      </c>
      <c r="Z3" s="6" t="s">
        <v>23</v>
      </c>
      <c r="AA3" s="6" t="s">
        <v>11</v>
      </c>
      <c r="AB3" s="6" t="s">
        <v>24</v>
      </c>
      <c r="AC3" s="6" t="s">
        <v>25</v>
      </c>
      <c r="AD3" s="6" t="s">
        <v>26</v>
      </c>
      <c r="AE3" s="6" t="s">
        <v>27</v>
      </c>
      <c r="AF3" s="6" t="s">
        <v>28</v>
      </c>
      <c r="AG3" s="6" t="s">
        <v>29</v>
      </c>
      <c r="AH3" s="6" t="s">
        <v>30</v>
      </c>
      <c r="AI3" s="6" t="s">
        <v>31</v>
      </c>
      <c r="AJ3" s="6" t="s">
        <v>32</v>
      </c>
      <c r="AK3" s="6" t="s">
        <v>33</v>
      </c>
      <c r="AL3" s="6" t="s">
        <v>34</v>
      </c>
      <c r="AM3" s="6" t="s">
        <v>35</v>
      </c>
      <c r="AN3" s="6" t="s">
        <v>36</v>
      </c>
      <c r="AO3" s="6" t="s">
        <v>37</v>
      </c>
      <c r="AP3" s="6" t="s">
        <v>38</v>
      </c>
      <c r="AQ3" s="6" t="s">
        <v>39</v>
      </c>
      <c r="AR3" s="6" t="s">
        <v>40</v>
      </c>
      <c r="AS3" s="6" t="s">
        <v>41</v>
      </c>
      <c r="AT3" s="6" t="s">
        <v>42</v>
      </c>
      <c r="AU3" s="6" t="s">
        <v>43</v>
      </c>
      <c r="AV3" s="7" t="s">
        <v>44</v>
      </c>
      <c r="AW3" s="7" t="s">
        <v>45</v>
      </c>
      <c r="AX3" s="7" t="s">
        <v>46</v>
      </c>
      <c r="AY3" s="7" t="s">
        <v>47</v>
      </c>
      <c r="AZ3" s="7" t="s">
        <v>48</v>
      </c>
      <c r="BA3" s="7" t="s">
        <v>49</v>
      </c>
      <c r="BB3" s="7" t="s">
        <v>50</v>
      </c>
      <c r="BC3" s="7" t="s">
        <v>51</v>
      </c>
      <c r="BD3" s="7" t="s">
        <v>52</v>
      </c>
      <c r="BE3" s="8"/>
      <c r="BF3" s="9" t="s">
        <v>53</v>
      </c>
      <c r="BG3" s="9" t="s">
        <v>54</v>
      </c>
      <c r="BH3" s="10" t="s">
        <v>55</v>
      </c>
      <c r="BI3" s="9" t="s">
        <v>56</v>
      </c>
      <c r="BJ3" s="11" t="s">
        <v>57</v>
      </c>
      <c r="BK3" s="9" t="s">
        <v>58</v>
      </c>
      <c r="BL3" s="8"/>
      <c r="BM3" s="8"/>
      <c r="BN3" s="8"/>
      <c r="BO3" s="8"/>
      <c r="BP3" s="8"/>
      <c r="BQ3" s="8"/>
      <c r="BR3" s="8"/>
      <c r="BS3" s="8"/>
    </row>
    <row r="4" spans="1:71" ht="105">
      <c r="A4" s="13"/>
      <c r="B4" s="13" t="s">
        <v>59</v>
      </c>
      <c r="C4" s="14" t="s">
        <v>60</v>
      </c>
      <c r="D4" s="14" t="s">
        <v>61</v>
      </c>
      <c r="E4" s="14" t="s">
        <v>62</v>
      </c>
      <c r="F4" s="14" t="s">
        <v>63</v>
      </c>
      <c r="G4" s="14" t="s">
        <v>64</v>
      </c>
      <c r="H4" s="14" t="s">
        <v>65</v>
      </c>
      <c r="I4" s="15" t="s">
        <v>66</v>
      </c>
      <c r="J4" s="15" t="s">
        <v>67</v>
      </c>
      <c r="K4" s="15" t="s">
        <v>68</v>
      </c>
      <c r="L4" s="16">
        <v>0</v>
      </c>
      <c r="M4" s="13" t="s">
        <v>9</v>
      </c>
      <c r="N4" s="13" t="s">
        <v>69</v>
      </c>
      <c r="O4" s="17" t="s">
        <v>9</v>
      </c>
      <c r="P4" s="18">
        <v>7000000</v>
      </c>
      <c r="Q4" s="18">
        <v>7000000</v>
      </c>
      <c r="R4" s="13" t="s">
        <v>70</v>
      </c>
      <c r="S4" s="13" t="s">
        <v>9</v>
      </c>
      <c r="T4" s="14" t="s">
        <v>71</v>
      </c>
      <c r="U4" s="14" t="s">
        <v>71</v>
      </c>
      <c r="V4" s="14" t="s">
        <v>72</v>
      </c>
      <c r="W4" s="14" t="s">
        <v>68</v>
      </c>
      <c r="X4" s="13" t="s">
        <v>9</v>
      </c>
      <c r="Y4" s="19">
        <v>6960000</v>
      </c>
      <c r="Z4" s="16">
        <v>0</v>
      </c>
      <c r="AA4" s="13" t="s">
        <v>73</v>
      </c>
      <c r="AB4" s="16" t="s">
        <v>73</v>
      </c>
      <c r="AC4" s="16" t="s">
        <v>74</v>
      </c>
      <c r="AD4" s="16" t="s">
        <v>73</v>
      </c>
      <c r="AE4" s="16" t="s">
        <v>73</v>
      </c>
      <c r="AF4" s="16" t="s">
        <v>74</v>
      </c>
      <c r="AG4" s="16" t="s">
        <v>73</v>
      </c>
      <c r="AH4" s="13" t="s">
        <v>75</v>
      </c>
      <c r="AI4" s="13" t="s">
        <v>73</v>
      </c>
      <c r="AJ4" s="13" t="s">
        <v>76</v>
      </c>
      <c r="AK4" s="13" t="s">
        <v>77</v>
      </c>
      <c r="AL4" s="19">
        <v>10</v>
      </c>
      <c r="AM4" s="19">
        <v>2</v>
      </c>
      <c r="AN4" s="19">
        <v>3</v>
      </c>
      <c r="AO4" s="19">
        <v>2</v>
      </c>
      <c r="AP4" s="13" t="s">
        <v>78</v>
      </c>
      <c r="AQ4" s="13"/>
      <c r="AR4" s="13" t="s">
        <v>79</v>
      </c>
      <c r="AS4" s="16" t="s">
        <v>9</v>
      </c>
      <c r="AT4" s="19">
        <v>7597000</v>
      </c>
      <c r="AU4" s="19">
        <v>6960000</v>
      </c>
      <c r="AV4" s="13" t="s">
        <v>9</v>
      </c>
      <c r="AW4" s="13" t="s">
        <v>80</v>
      </c>
      <c r="AX4" s="13" t="s">
        <v>81</v>
      </c>
      <c r="AY4" s="13" t="s">
        <v>82</v>
      </c>
      <c r="AZ4" s="13" t="s">
        <v>83</v>
      </c>
      <c r="BA4" s="19">
        <v>150</v>
      </c>
      <c r="BB4" s="13"/>
      <c r="BC4" s="19">
        <v>6960000</v>
      </c>
      <c r="BD4" s="19">
        <v>6960000</v>
      </c>
      <c r="BF4" s="18">
        <f>+Q4-AU4</f>
        <v>40000</v>
      </c>
      <c r="BG4" s="18">
        <f>+Y4-AU4</f>
        <v>0</v>
      </c>
      <c r="BH4" s="18"/>
      <c r="BI4" s="18" t="str">
        <f>VLOOKUP($I4,'[1]29 มี.ค.67'!$A$2:$BK$1371,61,0)</f>
        <v xml:space="preserve"> 20 ก.พ.67</v>
      </c>
      <c r="BJ4" s="20">
        <f>+BG4*100/Y4</f>
        <v>0</v>
      </c>
      <c r="BK4" s="18"/>
    </row>
    <row r="5" spans="1:71" ht="84">
      <c r="A5" s="13"/>
      <c r="B5" s="13" t="s">
        <v>59</v>
      </c>
      <c r="C5" s="14" t="s">
        <v>60</v>
      </c>
      <c r="D5" s="14" t="s">
        <v>84</v>
      </c>
      <c r="E5" s="14" t="s">
        <v>85</v>
      </c>
      <c r="F5" s="14" t="s">
        <v>86</v>
      </c>
      <c r="G5" s="14" t="s">
        <v>64</v>
      </c>
      <c r="H5" s="14" t="s">
        <v>65</v>
      </c>
      <c r="I5" s="15" t="s">
        <v>87</v>
      </c>
      <c r="J5" s="15"/>
      <c r="K5" s="15" t="s">
        <v>88</v>
      </c>
      <c r="L5" s="16">
        <v>0</v>
      </c>
      <c r="M5" s="13" t="s">
        <v>9</v>
      </c>
      <c r="N5" s="13" t="s">
        <v>89</v>
      </c>
      <c r="O5" s="17" t="s">
        <v>9</v>
      </c>
      <c r="P5" s="18">
        <v>1100000</v>
      </c>
      <c r="Q5" s="18">
        <v>1100000</v>
      </c>
      <c r="R5" s="13" t="s">
        <v>70</v>
      </c>
      <c r="S5" s="13" t="s">
        <v>9</v>
      </c>
      <c r="T5" s="14" t="s">
        <v>90</v>
      </c>
      <c r="U5" s="14" t="s">
        <v>90</v>
      </c>
      <c r="V5" s="14" t="s">
        <v>72</v>
      </c>
      <c r="W5" s="14" t="s">
        <v>88</v>
      </c>
      <c r="X5" s="13" t="s">
        <v>9</v>
      </c>
      <c r="Y5" s="19">
        <v>1100000</v>
      </c>
      <c r="Z5" s="16">
        <v>0</v>
      </c>
      <c r="AA5" s="13" t="s">
        <v>73</v>
      </c>
      <c r="AB5" s="16"/>
      <c r="AC5" s="16"/>
      <c r="AD5" s="16"/>
      <c r="AE5" s="16"/>
      <c r="AF5" s="16"/>
      <c r="AG5" s="16"/>
      <c r="AH5" s="13" t="s">
        <v>73</v>
      </c>
      <c r="AI5" s="13" t="s">
        <v>73</v>
      </c>
      <c r="AJ5" s="13" t="s">
        <v>91</v>
      </c>
      <c r="AK5" s="13" t="s">
        <v>92</v>
      </c>
      <c r="AL5" s="19">
        <v>1</v>
      </c>
      <c r="AM5" s="19">
        <v>1</v>
      </c>
      <c r="AN5" s="19">
        <v>1</v>
      </c>
      <c r="AO5" s="19">
        <v>1</v>
      </c>
      <c r="AP5" s="13" t="s">
        <v>93</v>
      </c>
      <c r="AQ5" s="13"/>
      <c r="AR5" s="13" t="s">
        <v>94</v>
      </c>
      <c r="AS5" s="16" t="s">
        <v>9</v>
      </c>
      <c r="AT5" s="19">
        <v>1112666.25</v>
      </c>
      <c r="AU5" s="19">
        <v>1099799.5</v>
      </c>
      <c r="AV5" s="13" t="s">
        <v>9</v>
      </c>
      <c r="AW5" s="13" t="s">
        <v>95</v>
      </c>
      <c r="AX5" s="13" t="s">
        <v>69</v>
      </c>
      <c r="AY5" s="13" t="s">
        <v>96</v>
      </c>
      <c r="AZ5" s="13" t="s">
        <v>97</v>
      </c>
      <c r="BA5" s="19">
        <v>210</v>
      </c>
      <c r="BB5" s="13"/>
      <c r="BC5" s="19">
        <v>1099799.5</v>
      </c>
      <c r="BD5" s="19">
        <v>1099799.5</v>
      </c>
      <c r="BF5" s="18">
        <f t="shared" ref="BF5:BF9" si="0">+Q5-AU5</f>
        <v>200.5</v>
      </c>
      <c r="BG5" s="18">
        <f t="shared" ref="BG5:BG9" si="1">+Y5-AU5</f>
        <v>200.5</v>
      </c>
      <c r="BH5" s="18"/>
      <c r="BI5" s="18" t="str">
        <f>VLOOKUP($I5,'[1]29 มี.ค.67'!$A$2:$BK$1371,61,0)</f>
        <v xml:space="preserve"> 2 ก.พ.67</v>
      </c>
      <c r="BJ5" s="20">
        <f t="shared" ref="BJ5:BJ9" si="2">+BG5*100/Y5</f>
        <v>1.8227272727272727E-2</v>
      </c>
      <c r="BK5" s="18"/>
    </row>
    <row r="6" spans="1:71" ht="84">
      <c r="A6" s="13"/>
      <c r="B6" s="13" t="s">
        <v>59</v>
      </c>
      <c r="C6" s="14" t="s">
        <v>60</v>
      </c>
      <c r="D6" s="14" t="s">
        <v>84</v>
      </c>
      <c r="E6" s="14" t="s">
        <v>85</v>
      </c>
      <c r="F6" s="14" t="s">
        <v>86</v>
      </c>
      <c r="G6" s="14" t="s">
        <v>64</v>
      </c>
      <c r="H6" s="14" t="s">
        <v>65</v>
      </c>
      <c r="I6" s="15" t="s">
        <v>98</v>
      </c>
      <c r="J6" s="15"/>
      <c r="K6" s="15" t="s">
        <v>99</v>
      </c>
      <c r="L6" s="16">
        <v>0</v>
      </c>
      <c r="M6" s="13" t="s">
        <v>9</v>
      </c>
      <c r="N6" s="13" t="s">
        <v>89</v>
      </c>
      <c r="O6" s="17" t="s">
        <v>9</v>
      </c>
      <c r="P6" s="18">
        <v>1500000</v>
      </c>
      <c r="Q6" s="18">
        <v>1500000</v>
      </c>
      <c r="R6" s="13" t="s">
        <v>70</v>
      </c>
      <c r="S6" s="13" t="s">
        <v>9</v>
      </c>
      <c r="T6" s="14" t="s">
        <v>90</v>
      </c>
      <c r="U6" s="14" t="s">
        <v>90</v>
      </c>
      <c r="V6" s="14" t="s">
        <v>72</v>
      </c>
      <c r="W6" s="14" t="s">
        <v>99</v>
      </c>
      <c r="X6" s="13" t="s">
        <v>9</v>
      </c>
      <c r="Y6" s="19">
        <v>1500000</v>
      </c>
      <c r="Z6" s="16">
        <v>0</v>
      </c>
      <c r="AA6" s="13" t="s">
        <v>73</v>
      </c>
      <c r="AB6" s="16"/>
      <c r="AC6" s="16"/>
      <c r="AD6" s="16"/>
      <c r="AE6" s="16"/>
      <c r="AF6" s="16"/>
      <c r="AG6" s="16"/>
      <c r="AH6" s="13" t="s">
        <v>73</v>
      </c>
      <c r="AI6" s="13" t="s">
        <v>73</v>
      </c>
      <c r="AJ6" s="13" t="s">
        <v>91</v>
      </c>
      <c r="AK6" s="13" t="s">
        <v>92</v>
      </c>
      <c r="AL6" s="19">
        <v>1</v>
      </c>
      <c r="AM6" s="19">
        <v>1</v>
      </c>
      <c r="AN6" s="19">
        <v>1</v>
      </c>
      <c r="AO6" s="19">
        <v>1</v>
      </c>
      <c r="AP6" s="13" t="s">
        <v>93</v>
      </c>
      <c r="AQ6" s="13"/>
      <c r="AR6" s="13" t="s">
        <v>94</v>
      </c>
      <c r="AS6" s="16" t="s">
        <v>9</v>
      </c>
      <c r="AT6" s="19">
        <v>1514852.5</v>
      </c>
      <c r="AU6" s="19">
        <v>1497411.5</v>
      </c>
      <c r="AV6" s="13" t="s">
        <v>9</v>
      </c>
      <c r="AW6" s="13" t="s">
        <v>100</v>
      </c>
      <c r="AX6" s="13" t="s">
        <v>69</v>
      </c>
      <c r="AY6" s="13" t="s">
        <v>101</v>
      </c>
      <c r="AZ6" s="13" t="s">
        <v>102</v>
      </c>
      <c r="BA6" s="19">
        <v>210</v>
      </c>
      <c r="BB6" s="13"/>
      <c r="BC6" s="19">
        <v>1497411.5</v>
      </c>
      <c r="BD6" s="19">
        <v>1497411.5</v>
      </c>
      <c r="BF6" s="18">
        <f t="shared" si="0"/>
        <v>2588.5</v>
      </c>
      <c r="BG6" s="18">
        <f t="shared" si="1"/>
        <v>2588.5</v>
      </c>
      <c r="BH6" s="18"/>
      <c r="BI6" s="18" t="str">
        <f>VLOOKUP($I6,'[1]29 มี.ค.67'!$A$2:$BK$1371,61,0)</f>
        <v xml:space="preserve"> 2 ก.พ.67</v>
      </c>
      <c r="BJ6" s="20">
        <f t="shared" si="2"/>
        <v>0.17256666666666667</v>
      </c>
      <c r="BK6" s="18"/>
    </row>
    <row r="7" spans="1:71" ht="63">
      <c r="A7" s="13"/>
      <c r="B7" s="13" t="s">
        <v>59</v>
      </c>
      <c r="C7" s="14" t="s">
        <v>103</v>
      </c>
      <c r="D7" s="14" t="s">
        <v>104</v>
      </c>
      <c r="E7" s="14" t="s">
        <v>85</v>
      </c>
      <c r="F7" s="14" t="s">
        <v>105</v>
      </c>
      <c r="G7" s="14" t="s">
        <v>106</v>
      </c>
      <c r="H7" s="14" t="s">
        <v>107</v>
      </c>
      <c r="I7" s="15" t="s">
        <v>108</v>
      </c>
      <c r="J7" s="15"/>
      <c r="K7" s="15" t="s">
        <v>109</v>
      </c>
      <c r="L7" s="16">
        <v>1</v>
      </c>
      <c r="M7" s="13" t="s">
        <v>110</v>
      </c>
      <c r="N7" s="13" t="s">
        <v>111</v>
      </c>
      <c r="O7" s="17" t="s">
        <v>9</v>
      </c>
      <c r="P7" s="18">
        <v>4500000</v>
      </c>
      <c r="Q7" s="18">
        <v>4500000</v>
      </c>
      <c r="R7" s="13" t="s">
        <v>70</v>
      </c>
      <c r="S7" s="13" t="s">
        <v>9</v>
      </c>
      <c r="T7" s="14" t="s">
        <v>112</v>
      </c>
      <c r="U7" s="14" t="s">
        <v>112</v>
      </c>
      <c r="V7" s="14" t="s">
        <v>72</v>
      </c>
      <c r="W7" s="14" t="s">
        <v>109</v>
      </c>
      <c r="X7" s="13" t="s">
        <v>9</v>
      </c>
      <c r="Y7" s="19">
        <v>4037086.06</v>
      </c>
      <c r="Z7" s="16">
        <v>0</v>
      </c>
      <c r="AA7" s="13"/>
      <c r="AB7" s="16" t="s">
        <v>73</v>
      </c>
      <c r="AC7" s="16" t="s">
        <v>73</v>
      </c>
      <c r="AD7" s="16" t="s">
        <v>73</v>
      </c>
      <c r="AE7" s="16" t="s">
        <v>73</v>
      </c>
      <c r="AF7" s="16" t="s">
        <v>73</v>
      </c>
      <c r="AG7" s="16" t="s">
        <v>73</v>
      </c>
      <c r="AH7" s="13" t="s">
        <v>113</v>
      </c>
      <c r="AI7" s="13" t="s">
        <v>114</v>
      </c>
      <c r="AJ7" s="13" t="s">
        <v>115</v>
      </c>
      <c r="AK7" s="13" t="s">
        <v>116</v>
      </c>
      <c r="AL7" s="19">
        <v>11</v>
      </c>
      <c r="AM7" s="19">
        <v>10</v>
      </c>
      <c r="AN7" s="19">
        <v>11</v>
      </c>
      <c r="AO7" s="19">
        <v>11</v>
      </c>
      <c r="AP7" s="13" t="s">
        <v>117</v>
      </c>
      <c r="AQ7" s="13"/>
      <c r="AR7" s="13" t="s">
        <v>118</v>
      </c>
      <c r="AS7" s="16" t="s">
        <v>9</v>
      </c>
      <c r="AT7" s="19">
        <v>3543000</v>
      </c>
      <c r="AU7" s="19">
        <v>3543000</v>
      </c>
      <c r="AV7" s="13" t="s">
        <v>9</v>
      </c>
      <c r="AW7" s="13" t="s">
        <v>119</v>
      </c>
      <c r="AX7" s="13" t="s">
        <v>120</v>
      </c>
      <c r="AY7" s="13" t="s">
        <v>121</v>
      </c>
      <c r="AZ7" s="13" t="s">
        <v>122</v>
      </c>
      <c r="BA7" s="19">
        <v>210</v>
      </c>
      <c r="BB7" s="13" t="s">
        <v>123</v>
      </c>
      <c r="BC7" s="19">
        <v>3543000</v>
      </c>
      <c r="BD7" s="19">
        <v>3543000</v>
      </c>
      <c r="BF7" s="18">
        <f t="shared" si="0"/>
        <v>957000</v>
      </c>
      <c r="BG7" s="18">
        <f t="shared" si="1"/>
        <v>494086.06000000006</v>
      </c>
      <c r="BH7" s="18"/>
      <c r="BI7" s="18" t="str">
        <f>VLOOKUP($I7,'[1]29 มี.ค.67'!$A$2:$BK$1371,61,0)</f>
        <v xml:space="preserve"> 2 ก.พ.67</v>
      </c>
      <c r="BJ7" s="20">
        <f t="shared" si="2"/>
        <v>12.238680391173036</v>
      </c>
      <c r="BK7" s="18"/>
    </row>
    <row r="8" spans="1:71" ht="63">
      <c r="A8" s="13"/>
      <c r="B8" s="13" t="s">
        <v>59</v>
      </c>
      <c r="C8" s="14" t="s">
        <v>124</v>
      </c>
      <c r="D8" s="14" t="s">
        <v>125</v>
      </c>
      <c r="E8" s="14" t="s">
        <v>126</v>
      </c>
      <c r="F8" s="14" t="s">
        <v>105</v>
      </c>
      <c r="G8" s="14" t="s">
        <v>127</v>
      </c>
      <c r="H8" s="14" t="s">
        <v>128</v>
      </c>
      <c r="I8" s="15" t="s">
        <v>129</v>
      </c>
      <c r="J8" s="15"/>
      <c r="K8" s="15"/>
      <c r="L8" s="16">
        <v>15</v>
      </c>
      <c r="M8" s="13" t="s">
        <v>130</v>
      </c>
      <c r="N8" s="13" t="s">
        <v>111</v>
      </c>
      <c r="O8" s="17" t="s">
        <v>9</v>
      </c>
      <c r="P8" s="18">
        <v>11040000</v>
      </c>
      <c r="Q8" s="18">
        <v>11040000</v>
      </c>
      <c r="R8" s="13" t="s">
        <v>70</v>
      </c>
      <c r="S8" s="13" t="s">
        <v>9</v>
      </c>
      <c r="T8" s="14" t="s">
        <v>112</v>
      </c>
      <c r="U8" s="14" t="s">
        <v>112</v>
      </c>
      <c r="V8" s="14" t="s">
        <v>72</v>
      </c>
      <c r="W8" s="14"/>
      <c r="X8" s="13" t="s">
        <v>9</v>
      </c>
      <c r="Y8" s="19">
        <v>11040000</v>
      </c>
      <c r="Z8" s="16">
        <v>0</v>
      </c>
      <c r="AA8" s="13"/>
      <c r="AB8" s="16" t="s">
        <v>73</v>
      </c>
      <c r="AC8" s="16" t="s">
        <v>73</v>
      </c>
      <c r="AD8" s="16" t="s">
        <v>73</v>
      </c>
      <c r="AE8" s="16" t="s">
        <v>73</v>
      </c>
      <c r="AF8" s="16" t="s">
        <v>73</v>
      </c>
      <c r="AG8" s="16" t="s">
        <v>73</v>
      </c>
      <c r="AH8" s="13" t="s">
        <v>131</v>
      </c>
      <c r="AI8" s="13" t="s">
        <v>132</v>
      </c>
      <c r="AJ8" s="13" t="s">
        <v>133</v>
      </c>
      <c r="AK8" s="13" t="s">
        <v>134</v>
      </c>
      <c r="AL8" s="19">
        <v>2</v>
      </c>
      <c r="AM8" s="19">
        <v>2</v>
      </c>
      <c r="AN8" s="19">
        <v>2</v>
      </c>
      <c r="AO8" s="19">
        <v>2</v>
      </c>
      <c r="AP8" s="13" t="s">
        <v>135</v>
      </c>
      <c r="AQ8" s="13" t="s">
        <v>136</v>
      </c>
      <c r="AR8" s="13" t="s">
        <v>137</v>
      </c>
      <c r="AS8" s="16" t="s">
        <v>9</v>
      </c>
      <c r="AT8" s="19">
        <v>11007000</v>
      </c>
      <c r="AU8" s="19">
        <v>11007000</v>
      </c>
      <c r="AV8" s="13" t="s">
        <v>9</v>
      </c>
      <c r="AW8" s="13" t="s">
        <v>138</v>
      </c>
      <c r="AX8" s="13" t="s">
        <v>139</v>
      </c>
      <c r="AY8" s="13" t="s">
        <v>140</v>
      </c>
      <c r="AZ8" s="13" t="s">
        <v>141</v>
      </c>
      <c r="BA8" s="19">
        <v>180</v>
      </c>
      <c r="BB8" s="13"/>
      <c r="BC8" s="19">
        <v>11007000</v>
      </c>
      <c r="BD8" s="19">
        <v>11007000</v>
      </c>
      <c r="BF8" s="18">
        <f t="shared" si="0"/>
        <v>33000</v>
      </c>
      <c r="BG8" s="18">
        <f t="shared" si="1"/>
        <v>33000</v>
      </c>
      <c r="BH8" s="18"/>
      <c r="BI8" s="18" t="str">
        <f>VLOOKUP($I8,'[1]29 มี.ค.67'!$A$2:$BK$1371,61,0)</f>
        <v xml:space="preserve"> 2 ก.พ.67</v>
      </c>
      <c r="BJ8" s="20">
        <f t="shared" si="2"/>
        <v>0.29891304347826086</v>
      </c>
      <c r="BK8" s="18"/>
    </row>
    <row r="9" spans="1:71" ht="63">
      <c r="A9" s="13"/>
      <c r="B9" s="13" t="s">
        <v>59</v>
      </c>
      <c r="C9" s="14" t="s">
        <v>124</v>
      </c>
      <c r="D9" s="14" t="s">
        <v>125</v>
      </c>
      <c r="E9" s="14" t="s">
        <v>126</v>
      </c>
      <c r="F9" s="14" t="s">
        <v>105</v>
      </c>
      <c r="G9" s="14" t="s">
        <v>127</v>
      </c>
      <c r="H9" s="14" t="s">
        <v>128</v>
      </c>
      <c r="I9" s="15" t="s">
        <v>142</v>
      </c>
      <c r="J9" s="15"/>
      <c r="K9" s="15"/>
      <c r="L9" s="16">
        <v>15</v>
      </c>
      <c r="M9" s="13" t="s">
        <v>130</v>
      </c>
      <c r="N9" s="13" t="s">
        <v>111</v>
      </c>
      <c r="O9" s="17" t="s">
        <v>9</v>
      </c>
      <c r="P9" s="18">
        <v>12750000</v>
      </c>
      <c r="Q9" s="18">
        <v>12750000</v>
      </c>
      <c r="R9" s="13" t="s">
        <v>70</v>
      </c>
      <c r="S9" s="13" t="s">
        <v>9</v>
      </c>
      <c r="T9" s="14" t="s">
        <v>112</v>
      </c>
      <c r="U9" s="14" t="s">
        <v>112</v>
      </c>
      <c r="V9" s="14" t="s">
        <v>72</v>
      </c>
      <c r="W9" s="14"/>
      <c r="X9" s="13" t="s">
        <v>9</v>
      </c>
      <c r="Y9" s="19">
        <v>12750000</v>
      </c>
      <c r="Z9" s="16">
        <v>0</v>
      </c>
      <c r="AA9" s="13"/>
      <c r="AB9" s="16" t="s">
        <v>73</v>
      </c>
      <c r="AC9" s="16" t="s">
        <v>143</v>
      </c>
      <c r="AD9" s="16" t="s">
        <v>73</v>
      </c>
      <c r="AE9" s="16" t="s">
        <v>73</v>
      </c>
      <c r="AF9" s="16" t="s">
        <v>143</v>
      </c>
      <c r="AG9" s="16" t="s">
        <v>73</v>
      </c>
      <c r="AH9" s="13" t="s">
        <v>113</v>
      </c>
      <c r="AI9" s="13" t="s">
        <v>144</v>
      </c>
      <c r="AJ9" s="13" t="s">
        <v>145</v>
      </c>
      <c r="AK9" s="13" t="s">
        <v>146</v>
      </c>
      <c r="AL9" s="19">
        <v>2</v>
      </c>
      <c r="AM9" s="19">
        <v>2</v>
      </c>
      <c r="AN9" s="19">
        <v>2</v>
      </c>
      <c r="AO9" s="19">
        <v>2</v>
      </c>
      <c r="AP9" s="13" t="s">
        <v>135</v>
      </c>
      <c r="AQ9" s="13"/>
      <c r="AR9" s="13" t="s">
        <v>137</v>
      </c>
      <c r="AS9" s="16" t="s">
        <v>9</v>
      </c>
      <c r="AT9" s="19">
        <v>12705000</v>
      </c>
      <c r="AU9" s="19">
        <v>12705000</v>
      </c>
      <c r="AV9" s="13" t="s">
        <v>9</v>
      </c>
      <c r="AW9" s="13" t="s">
        <v>147</v>
      </c>
      <c r="AX9" s="13" t="s">
        <v>148</v>
      </c>
      <c r="AY9" s="13" t="s">
        <v>149</v>
      </c>
      <c r="AZ9" s="13" t="s">
        <v>150</v>
      </c>
      <c r="BA9" s="19">
        <v>180</v>
      </c>
      <c r="BB9" s="13"/>
      <c r="BC9" s="19">
        <v>12705000</v>
      </c>
      <c r="BD9" s="19">
        <v>12705000</v>
      </c>
      <c r="BF9" s="18">
        <f t="shared" si="0"/>
        <v>45000</v>
      </c>
      <c r="BG9" s="18">
        <f t="shared" si="1"/>
        <v>45000</v>
      </c>
      <c r="BH9" s="18"/>
      <c r="BI9" s="18" t="str">
        <f>VLOOKUP($I9,'[1]29 มี.ค.67'!$A$2:$BK$1371,61,0)</f>
        <v xml:space="preserve"> 2 ก.พ.67</v>
      </c>
      <c r="BJ9" s="20">
        <f t="shared" si="2"/>
        <v>0.35294117647058826</v>
      </c>
      <c r="BK9" s="18"/>
    </row>
    <row r="10" spans="1:71" ht="63" hidden="1">
      <c r="A10" s="13"/>
      <c r="B10" s="13" t="s">
        <v>59</v>
      </c>
      <c r="C10" s="14" t="s">
        <v>103</v>
      </c>
      <c r="D10" s="14" t="s">
        <v>104</v>
      </c>
      <c r="E10" s="14" t="s">
        <v>85</v>
      </c>
      <c r="F10" s="14" t="s">
        <v>105</v>
      </c>
      <c r="G10" s="14" t="s">
        <v>151</v>
      </c>
      <c r="H10" s="14" t="s">
        <v>152</v>
      </c>
      <c r="I10" s="15" t="s">
        <v>153</v>
      </c>
      <c r="J10" s="15"/>
      <c r="K10" s="15" t="s">
        <v>154</v>
      </c>
      <c r="L10" s="16">
        <v>1</v>
      </c>
      <c r="M10" s="13" t="s">
        <v>110</v>
      </c>
      <c r="N10" s="13" t="s">
        <v>111</v>
      </c>
      <c r="O10" s="17" t="s">
        <v>9</v>
      </c>
      <c r="P10" s="18">
        <v>9900000</v>
      </c>
      <c r="Q10" s="18">
        <v>9900000</v>
      </c>
      <c r="R10" s="13" t="s">
        <v>155</v>
      </c>
      <c r="S10" s="13" t="s">
        <v>9</v>
      </c>
      <c r="T10" s="14" t="s">
        <v>156</v>
      </c>
      <c r="U10" s="14" t="s">
        <v>156</v>
      </c>
      <c r="V10" s="14" t="s">
        <v>72</v>
      </c>
      <c r="W10" s="14" t="s">
        <v>154</v>
      </c>
      <c r="X10" s="13" t="s">
        <v>9</v>
      </c>
      <c r="Y10" s="19">
        <v>9900000</v>
      </c>
      <c r="Z10" s="16">
        <v>1</v>
      </c>
      <c r="AA10" s="13" t="s">
        <v>110</v>
      </c>
      <c r="AB10" s="16"/>
      <c r="AC10" s="16"/>
      <c r="AD10" s="16"/>
      <c r="AE10" s="16"/>
      <c r="AF10" s="16"/>
      <c r="AG10" s="16"/>
      <c r="AH10" s="13" t="s">
        <v>73</v>
      </c>
      <c r="AI10" s="13" t="s">
        <v>73</v>
      </c>
      <c r="AJ10" s="13" t="s">
        <v>73</v>
      </c>
      <c r="AK10" s="13" t="s">
        <v>73</v>
      </c>
      <c r="AL10" s="16"/>
      <c r="AM10" s="16"/>
      <c r="AN10" s="16"/>
      <c r="AO10" s="16"/>
      <c r="AP10" s="13"/>
      <c r="AQ10" s="13"/>
      <c r="AR10" s="13"/>
      <c r="AS10" s="16" t="s">
        <v>9</v>
      </c>
      <c r="AT10" s="16"/>
      <c r="AU10" s="16"/>
      <c r="AV10" s="13" t="s">
        <v>9</v>
      </c>
      <c r="AW10" s="13"/>
      <c r="AX10" s="13" t="s">
        <v>73</v>
      </c>
      <c r="AY10" s="13" t="s">
        <v>73</v>
      </c>
      <c r="AZ10" s="13" t="s">
        <v>73</v>
      </c>
      <c r="BA10" s="16"/>
      <c r="BB10" s="13"/>
      <c r="BC10" s="16"/>
      <c r="BD10" s="16"/>
      <c r="BF10" s="18"/>
      <c r="BG10" s="18"/>
      <c r="BH10" s="18"/>
      <c r="BI10" s="18"/>
      <c r="BJ10" s="18"/>
      <c r="BK10" s="18"/>
    </row>
    <row r="11" spans="1:71" ht="63" hidden="1">
      <c r="A11" s="13"/>
      <c r="B11" s="13" t="s">
        <v>59</v>
      </c>
      <c r="C11" s="14" t="s">
        <v>103</v>
      </c>
      <c r="D11" s="14" t="s">
        <v>104</v>
      </c>
      <c r="E11" s="14" t="s">
        <v>85</v>
      </c>
      <c r="F11" s="14" t="s">
        <v>105</v>
      </c>
      <c r="G11" s="14" t="s">
        <v>151</v>
      </c>
      <c r="H11" s="14" t="s">
        <v>152</v>
      </c>
      <c r="I11" s="15" t="s">
        <v>157</v>
      </c>
      <c r="J11" s="15"/>
      <c r="K11" s="15" t="s">
        <v>154</v>
      </c>
      <c r="L11" s="16">
        <v>1</v>
      </c>
      <c r="M11" s="13" t="s">
        <v>110</v>
      </c>
      <c r="N11" s="13" t="s">
        <v>111</v>
      </c>
      <c r="O11" s="17" t="s">
        <v>9</v>
      </c>
      <c r="P11" s="18">
        <v>3300000</v>
      </c>
      <c r="Q11" s="18">
        <v>3300000</v>
      </c>
      <c r="R11" s="13" t="s">
        <v>155</v>
      </c>
      <c r="S11" s="13" t="s">
        <v>9</v>
      </c>
      <c r="T11" s="14" t="s">
        <v>156</v>
      </c>
      <c r="U11" s="14" t="s">
        <v>156</v>
      </c>
      <c r="V11" s="14" t="s">
        <v>72</v>
      </c>
      <c r="W11" s="14" t="s">
        <v>154</v>
      </c>
      <c r="X11" s="13" t="s">
        <v>9</v>
      </c>
      <c r="Y11" s="19">
        <v>3300000</v>
      </c>
      <c r="Z11" s="16">
        <v>1</v>
      </c>
      <c r="AA11" s="13" t="s">
        <v>110</v>
      </c>
      <c r="AB11" s="16"/>
      <c r="AC11" s="16"/>
      <c r="AD11" s="16"/>
      <c r="AE11" s="16"/>
      <c r="AF11" s="16"/>
      <c r="AG11" s="16"/>
      <c r="AH11" s="13" t="s">
        <v>73</v>
      </c>
      <c r="AI11" s="13" t="s">
        <v>73</v>
      </c>
      <c r="AJ11" s="13" t="s">
        <v>73</v>
      </c>
      <c r="AK11" s="13" t="s">
        <v>73</v>
      </c>
      <c r="AL11" s="16"/>
      <c r="AM11" s="16"/>
      <c r="AN11" s="16"/>
      <c r="AO11" s="16"/>
      <c r="AP11" s="13"/>
      <c r="AQ11" s="13"/>
      <c r="AR11" s="13"/>
      <c r="AS11" s="16" t="s">
        <v>9</v>
      </c>
      <c r="AT11" s="16"/>
      <c r="AU11" s="16"/>
      <c r="AV11" s="13" t="s">
        <v>9</v>
      </c>
      <c r="AW11" s="13"/>
      <c r="AX11" s="13" t="s">
        <v>73</v>
      </c>
      <c r="AY11" s="13" t="s">
        <v>73</v>
      </c>
      <c r="AZ11" s="13" t="s">
        <v>73</v>
      </c>
      <c r="BA11" s="16"/>
      <c r="BB11" s="13"/>
      <c r="BC11" s="16"/>
      <c r="BD11" s="16"/>
      <c r="BF11" s="18"/>
      <c r="BG11" s="18"/>
      <c r="BH11" s="18"/>
      <c r="BI11" s="18"/>
      <c r="BJ11" s="18"/>
      <c r="BK11" s="18"/>
    </row>
    <row r="12" spans="1:71" ht="63" hidden="1">
      <c r="A12" s="13"/>
      <c r="B12" s="13" t="s">
        <v>59</v>
      </c>
      <c r="C12" s="14" t="s">
        <v>103</v>
      </c>
      <c r="D12" s="14" t="s">
        <v>104</v>
      </c>
      <c r="E12" s="14" t="s">
        <v>85</v>
      </c>
      <c r="F12" s="14" t="s">
        <v>105</v>
      </c>
      <c r="G12" s="14" t="s">
        <v>151</v>
      </c>
      <c r="H12" s="14" t="s">
        <v>152</v>
      </c>
      <c r="I12" s="15" t="s">
        <v>158</v>
      </c>
      <c r="J12" s="15"/>
      <c r="K12" s="15" t="s">
        <v>154</v>
      </c>
      <c r="L12" s="16">
        <v>1</v>
      </c>
      <c r="M12" s="13" t="s">
        <v>110</v>
      </c>
      <c r="N12" s="13" t="s">
        <v>111</v>
      </c>
      <c r="O12" s="17" t="s">
        <v>9</v>
      </c>
      <c r="P12" s="18">
        <v>8000000</v>
      </c>
      <c r="Q12" s="18">
        <v>8000000</v>
      </c>
      <c r="R12" s="13" t="s">
        <v>155</v>
      </c>
      <c r="S12" s="13" t="s">
        <v>9</v>
      </c>
      <c r="T12" s="14" t="s">
        <v>156</v>
      </c>
      <c r="U12" s="14" t="s">
        <v>156</v>
      </c>
      <c r="V12" s="14" t="s">
        <v>72</v>
      </c>
      <c r="W12" s="14" t="s">
        <v>154</v>
      </c>
      <c r="X12" s="13" t="s">
        <v>9</v>
      </c>
      <c r="Y12" s="19">
        <v>8000000</v>
      </c>
      <c r="Z12" s="16">
        <v>1</v>
      </c>
      <c r="AA12" s="13" t="s">
        <v>110</v>
      </c>
      <c r="AB12" s="16"/>
      <c r="AC12" s="16"/>
      <c r="AD12" s="16"/>
      <c r="AE12" s="16"/>
      <c r="AF12" s="16"/>
      <c r="AG12" s="16"/>
      <c r="AH12" s="13" t="s">
        <v>73</v>
      </c>
      <c r="AI12" s="13" t="s">
        <v>73</v>
      </c>
      <c r="AJ12" s="13" t="s">
        <v>73</v>
      </c>
      <c r="AK12" s="13" t="s">
        <v>73</v>
      </c>
      <c r="AL12" s="16"/>
      <c r="AM12" s="16"/>
      <c r="AN12" s="16"/>
      <c r="AO12" s="16"/>
      <c r="AP12" s="13"/>
      <c r="AQ12" s="13"/>
      <c r="AR12" s="13"/>
      <c r="AS12" s="16" t="s">
        <v>9</v>
      </c>
      <c r="AT12" s="16"/>
      <c r="AU12" s="16"/>
      <c r="AV12" s="13" t="s">
        <v>9</v>
      </c>
      <c r="AW12" s="13"/>
      <c r="AX12" s="13" t="s">
        <v>73</v>
      </c>
      <c r="AY12" s="13" t="s">
        <v>73</v>
      </c>
      <c r="AZ12" s="13" t="s">
        <v>73</v>
      </c>
      <c r="BA12" s="16"/>
      <c r="BB12" s="13"/>
      <c r="BC12" s="16"/>
      <c r="BD12" s="16"/>
      <c r="BF12" s="18"/>
      <c r="BG12" s="18"/>
      <c r="BH12" s="18"/>
      <c r="BI12" s="18"/>
      <c r="BJ12" s="18"/>
      <c r="BK12" s="18"/>
    </row>
    <row r="13" spans="1:71" ht="63">
      <c r="A13" s="13"/>
      <c r="B13" s="13" t="s">
        <v>59</v>
      </c>
      <c r="C13" s="14" t="s">
        <v>103</v>
      </c>
      <c r="D13" s="14" t="s">
        <v>104</v>
      </c>
      <c r="E13" s="14" t="s">
        <v>85</v>
      </c>
      <c r="F13" s="14" t="s">
        <v>105</v>
      </c>
      <c r="G13" s="14" t="s">
        <v>151</v>
      </c>
      <c r="H13" s="14" t="s">
        <v>152</v>
      </c>
      <c r="I13" s="15" t="s">
        <v>159</v>
      </c>
      <c r="J13" s="15"/>
      <c r="K13" s="15" t="s">
        <v>154</v>
      </c>
      <c r="L13" s="16">
        <v>1</v>
      </c>
      <c r="M13" s="13" t="s">
        <v>110</v>
      </c>
      <c r="N13" s="13" t="s">
        <v>111</v>
      </c>
      <c r="O13" s="17" t="s">
        <v>9</v>
      </c>
      <c r="P13" s="18">
        <v>8900000</v>
      </c>
      <c r="Q13" s="18">
        <v>8900000</v>
      </c>
      <c r="R13" s="13" t="s">
        <v>70</v>
      </c>
      <c r="S13" s="13" t="s">
        <v>9</v>
      </c>
      <c r="T13" s="14" t="s">
        <v>156</v>
      </c>
      <c r="U13" s="14" t="s">
        <v>156</v>
      </c>
      <c r="V13" s="14" t="s">
        <v>72</v>
      </c>
      <c r="W13" s="14" t="s">
        <v>154</v>
      </c>
      <c r="X13" s="13" t="s">
        <v>9</v>
      </c>
      <c r="Y13" s="19">
        <v>7885879.2800000003</v>
      </c>
      <c r="Z13" s="16">
        <v>1</v>
      </c>
      <c r="AA13" s="13" t="s">
        <v>110</v>
      </c>
      <c r="AB13" s="16" t="s">
        <v>73</v>
      </c>
      <c r="AC13" s="16" t="s">
        <v>143</v>
      </c>
      <c r="AD13" s="16" t="s">
        <v>73</v>
      </c>
      <c r="AE13" s="16" t="s">
        <v>73</v>
      </c>
      <c r="AF13" s="16" t="s">
        <v>143</v>
      </c>
      <c r="AG13" s="16" t="s">
        <v>73</v>
      </c>
      <c r="AH13" s="13" t="s">
        <v>160</v>
      </c>
      <c r="AI13" s="13" t="s">
        <v>146</v>
      </c>
      <c r="AJ13" s="13" t="s">
        <v>161</v>
      </c>
      <c r="AK13" s="13" t="s">
        <v>76</v>
      </c>
      <c r="AL13" s="19">
        <v>5</v>
      </c>
      <c r="AM13" s="19">
        <v>2</v>
      </c>
      <c r="AN13" s="19">
        <v>5</v>
      </c>
      <c r="AO13" s="19">
        <v>5</v>
      </c>
      <c r="AP13" s="13" t="s">
        <v>162</v>
      </c>
      <c r="AQ13" s="13" t="s">
        <v>163</v>
      </c>
      <c r="AR13" s="13" t="s">
        <v>164</v>
      </c>
      <c r="AS13" s="16" t="s">
        <v>9</v>
      </c>
      <c r="AT13" s="19">
        <v>5940000</v>
      </c>
      <c r="AU13" s="19">
        <v>5940000</v>
      </c>
      <c r="AV13" s="13" t="s">
        <v>9</v>
      </c>
      <c r="AW13" s="13" t="s">
        <v>165</v>
      </c>
      <c r="AX13" s="13" t="s">
        <v>166</v>
      </c>
      <c r="AY13" s="13" t="s">
        <v>167</v>
      </c>
      <c r="AZ13" s="13" t="s">
        <v>168</v>
      </c>
      <c r="BA13" s="19">
        <v>180</v>
      </c>
      <c r="BB13" s="13" t="s">
        <v>169</v>
      </c>
      <c r="BC13" s="19">
        <v>5940000</v>
      </c>
      <c r="BD13" s="19">
        <v>5940000</v>
      </c>
      <c r="BF13" s="18">
        <f t="shared" ref="BF13:BF76" si="3">+Q13-AU13</f>
        <v>2960000</v>
      </c>
      <c r="BG13" s="18">
        <f t="shared" ref="BG13:BG76" si="4">+Y13-AU13</f>
        <v>1945879.2800000003</v>
      </c>
      <c r="BH13" s="18"/>
      <c r="BI13" s="18" t="str">
        <f>VLOOKUP($I13,'[1]29 มี.ค.67'!$A$2:$BK$1371,61,0)</f>
        <v xml:space="preserve"> 13 ก.พ.67</v>
      </c>
      <c r="BJ13" s="20">
        <f t="shared" ref="BJ13:BJ76" si="5">+BG13*100/Y13</f>
        <v>24.675489072411978</v>
      </c>
      <c r="BK13" s="18"/>
      <c r="BL13" s="1">
        <v>1</v>
      </c>
    </row>
    <row r="14" spans="1:71" ht="63">
      <c r="A14" s="13"/>
      <c r="B14" s="13" t="s">
        <v>59</v>
      </c>
      <c r="C14" s="14" t="s">
        <v>103</v>
      </c>
      <c r="D14" s="14" t="s">
        <v>104</v>
      </c>
      <c r="E14" s="14" t="s">
        <v>85</v>
      </c>
      <c r="F14" s="14" t="s">
        <v>105</v>
      </c>
      <c r="G14" s="14" t="s">
        <v>151</v>
      </c>
      <c r="H14" s="14" t="s">
        <v>152</v>
      </c>
      <c r="I14" s="15" t="s">
        <v>170</v>
      </c>
      <c r="J14" s="15"/>
      <c r="K14" s="15" t="s">
        <v>154</v>
      </c>
      <c r="L14" s="16">
        <v>1</v>
      </c>
      <c r="M14" s="13" t="s">
        <v>110</v>
      </c>
      <c r="N14" s="13" t="s">
        <v>111</v>
      </c>
      <c r="O14" s="17" t="s">
        <v>9</v>
      </c>
      <c r="P14" s="18">
        <v>7600000</v>
      </c>
      <c r="Q14" s="18">
        <v>7600000</v>
      </c>
      <c r="R14" s="13" t="s">
        <v>70</v>
      </c>
      <c r="S14" s="13" t="s">
        <v>9</v>
      </c>
      <c r="T14" s="14" t="s">
        <v>156</v>
      </c>
      <c r="U14" s="14" t="s">
        <v>156</v>
      </c>
      <c r="V14" s="14" t="s">
        <v>72</v>
      </c>
      <c r="W14" s="14" t="s">
        <v>154</v>
      </c>
      <c r="X14" s="13" t="s">
        <v>9</v>
      </c>
      <c r="Y14" s="19">
        <v>7600000</v>
      </c>
      <c r="Z14" s="16">
        <v>1</v>
      </c>
      <c r="AA14" s="13" t="s">
        <v>110</v>
      </c>
      <c r="AB14" s="16" t="s">
        <v>73</v>
      </c>
      <c r="AC14" s="16" t="s">
        <v>143</v>
      </c>
      <c r="AD14" s="16" t="s">
        <v>73</v>
      </c>
      <c r="AE14" s="16" t="s">
        <v>73</v>
      </c>
      <c r="AF14" s="16" t="s">
        <v>143</v>
      </c>
      <c r="AG14" s="16" t="s">
        <v>73</v>
      </c>
      <c r="AH14" s="13" t="s">
        <v>171</v>
      </c>
      <c r="AI14" s="13" t="s">
        <v>172</v>
      </c>
      <c r="AJ14" s="13" t="s">
        <v>121</v>
      </c>
      <c r="AK14" s="13" t="s">
        <v>173</v>
      </c>
      <c r="AL14" s="19">
        <v>4</v>
      </c>
      <c r="AM14" s="19">
        <v>3</v>
      </c>
      <c r="AN14" s="19">
        <v>4</v>
      </c>
      <c r="AO14" s="19">
        <v>3</v>
      </c>
      <c r="AP14" s="13" t="s">
        <v>174</v>
      </c>
      <c r="AQ14" s="13"/>
      <c r="AR14" s="13" t="s">
        <v>175</v>
      </c>
      <c r="AS14" s="16" t="s">
        <v>9</v>
      </c>
      <c r="AT14" s="19">
        <v>6383445.7699999996</v>
      </c>
      <c r="AU14" s="19">
        <v>6383000</v>
      </c>
      <c r="AV14" s="13" t="s">
        <v>9</v>
      </c>
      <c r="AW14" s="13" t="s">
        <v>138</v>
      </c>
      <c r="AX14" s="13" t="s">
        <v>176</v>
      </c>
      <c r="AY14" s="13" t="s">
        <v>139</v>
      </c>
      <c r="AZ14" s="13" t="s">
        <v>177</v>
      </c>
      <c r="BA14" s="19">
        <v>180</v>
      </c>
      <c r="BB14" s="13" t="s">
        <v>169</v>
      </c>
      <c r="BC14" s="19">
        <v>6383000</v>
      </c>
      <c r="BD14" s="19">
        <v>6383000</v>
      </c>
      <c r="BF14" s="18">
        <f t="shared" si="3"/>
        <v>1217000</v>
      </c>
      <c r="BG14" s="18">
        <f t="shared" si="4"/>
        <v>1217000</v>
      </c>
      <c r="BH14" s="18"/>
      <c r="BI14" s="18" t="str">
        <f>VLOOKUP($I14,'[1]29 มี.ค.67'!$A$2:$BK$1371,61,0)</f>
        <v xml:space="preserve"> 2 ก.พ.67</v>
      </c>
      <c r="BJ14" s="20">
        <f t="shared" si="5"/>
        <v>16.013157894736842</v>
      </c>
      <c r="BK14" s="18"/>
      <c r="BL14" s="1">
        <v>1</v>
      </c>
    </row>
    <row r="15" spans="1:71" ht="84">
      <c r="A15" s="13"/>
      <c r="B15" s="13" t="s">
        <v>59</v>
      </c>
      <c r="C15" s="14" t="s">
        <v>124</v>
      </c>
      <c r="D15" s="14" t="s">
        <v>125</v>
      </c>
      <c r="E15" s="14" t="s">
        <v>62</v>
      </c>
      <c r="F15" s="14" t="s">
        <v>105</v>
      </c>
      <c r="G15" s="14" t="s">
        <v>178</v>
      </c>
      <c r="H15" s="14" t="s">
        <v>179</v>
      </c>
      <c r="I15" s="15" t="s">
        <v>180</v>
      </c>
      <c r="J15" s="15"/>
      <c r="K15" s="15" t="s">
        <v>68</v>
      </c>
      <c r="L15" s="16">
        <v>1</v>
      </c>
      <c r="M15" s="13" t="s">
        <v>110</v>
      </c>
      <c r="N15" s="13" t="s">
        <v>181</v>
      </c>
      <c r="O15" s="17" t="s">
        <v>9</v>
      </c>
      <c r="P15" s="18">
        <v>9020000</v>
      </c>
      <c r="Q15" s="18">
        <v>9020000</v>
      </c>
      <c r="R15" s="13" t="s">
        <v>70</v>
      </c>
      <c r="S15" s="13" t="s">
        <v>9</v>
      </c>
      <c r="T15" s="14" t="s">
        <v>182</v>
      </c>
      <c r="U15" s="14" t="s">
        <v>182</v>
      </c>
      <c r="V15" s="14" t="s">
        <v>182</v>
      </c>
      <c r="W15" s="14" t="s">
        <v>68</v>
      </c>
      <c r="X15" s="13" t="s">
        <v>9</v>
      </c>
      <c r="Y15" s="19">
        <v>9013823.8699999992</v>
      </c>
      <c r="Z15" s="16">
        <v>0</v>
      </c>
      <c r="AA15" s="13"/>
      <c r="AB15" s="16" t="s">
        <v>73</v>
      </c>
      <c r="AC15" s="16" t="s">
        <v>143</v>
      </c>
      <c r="AD15" s="16" t="s">
        <v>73</v>
      </c>
      <c r="AE15" s="16" t="s">
        <v>73</v>
      </c>
      <c r="AF15" s="16" t="s">
        <v>143</v>
      </c>
      <c r="AG15" s="16" t="s">
        <v>73</v>
      </c>
      <c r="AH15" s="13" t="s">
        <v>173</v>
      </c>
      <c r="AI15" s="13" t="s">
        <v>183</v>
      </c>
      <c r="AJ15" s="13" t="s">
        <v>184</v>
      </c>
      <c r="AK15" s="13" t="s">
        <v>166</v>
      </c>
      <c r="AL15" s="19">
        <v>3</v>
      </c>
      <c r="AM15" s="19">
        <v>2</v>
      </c>
      <c r="AN15" s="19">
        <v>3</v>
      </c>
      <c r="AO15" s="19">
        <v>2</v>
      </c>
      <c r="AP15" s="13" t="s">
        <v>185</v>
      </c>
      <c r="AQ15" s="13" t="s">
        <v>186</v>
      </c>
      <c r="AR15" s="13" t="s">
        <v>187</v>
      </c>
      <c r="AS15" s="16" t="s">
        <v>9</v>
      </c>
      <c r="AT15" s="19">
        <v>9000000</v>
      </c>
      <c r="AU15" s="19">
        <v>9000000</v>
      </c>
      <c r="AV15" s="13" t="s">
        <v>9</v>
      </c>
      <c r="AW15" s="13" t="s">
        <v>188</v>
      </c>
      <c r="AX15" s="13" t="s">
        <v>189</v>
      </c>
      <c r="AY15" s="13" t="s">
        <v>190</v>
      </c>
      <c r="AZ15" s="13" t="s">
        <v>191</v>
      </c>
      <c r="BA15" s="19">
        <v>90</v>
      </c>
      <c r="BB15" s="13"/>
      <c r="BC15" s="19">
        <v>9000000</v>
      </c>
      <c r="BD15" s="19">
        <v>9000000</v>
      </c>
      <c r="BF15" s="18">
        <f t="shared" si="3"/>
        <v>20000</v>
      </c>
      <c r="BG15" s="18">
        <f t="shared" si="4"/>
        <v>13823.86999999918</v>
      </c>
      <c r="BH15" s="18"/>
      <c r="BI15" s="18" t="str">
        <f>VLOOKUP($I15,'[1]29 มี.ค.67'!$A$2:$BK$1371,61,0)</f>
        <v xml:space="preserve"> 13 มี.ค.67</v>
      </c>
      <c r="BJ15" s="20">
        <f t="shared" si="5"/>
        <v>0.15336299221474783</v>
      </c>
      <c r="BK15" s="18"/>
    </row>
    <row r="16" spans="1:71" ht="105">
      <c r="A16" s="13"/>
      <c r="B16" s="13" t="s">
        <v>59</v>
      </c>
      <c r="C16" s="14" t="s">
        <v>124</v>
      </c>
      <c r="D16" s="14" t="s">
        <v>125</v>
      </c>
      <c r="E16" s="14" t="s">
        <v>62</v>
      </c>
      <c r="F16" s="14" t="s">
        <v>105</v>
      </c>
      <c r="G16" s="14" t="s">
        <v>192</v>
      </c>
      <c r="H16" s="14" t="s">
        <v>179</v>
      </c>
      <c r="I16" s="15" t="s">
        <v>193</v>
      </c>
      <c r="J16" s="15" t="s">
        <v>194</v>
      </c>
      <c r="K16" s="15" t="s">
        <v>195</v>
      </c>
      <c r="L16" s="16">
        <v>1</v>
      </c>
      <c r="M16" s="13" t="s">
        <v>110</v>
      </c>
      <c r="N16" s="13" t="s">
        <v>181</v>
      </c>
      <c r="O16" s="17" t="s">
        <v>9</v>
      </c>
      <c r="P16" s="18">
        <v>8850000</v>
      </c>
      <c r="Q16" s="18">
        <v>8850000</v>
      </c>
      <c r="R16" s="13" t="s">
        <v>70</v>
      </c>
      <c r="S16" s="13" t="s">
        <v>9</v>
      </c>
      <c r="T16" s="14" t="s">
        <v>182</v>
      </c>
      <c r="U16" s="14" t="s">
        <v>182</v>
      </c>
      <c r="V16" s="14" t="s">
        <v>182</v>
      </c>
      <c r="W16" s="14" t="s">
        <v>195</v>
      </c>
      <c r="X16" s="13" t="s">
        <v>9</v>
      </c>
      <c r="Y16" s="19">
        <v>8688227.8800000008</v>
      </c>
      <c r="Z16" s="16">
        <v>0</v>
      </c>
      <c r="AA16" s="13"/>
      <c r="AB16" s="16" t="s">
        <v>73</v>
      </c>
      <c r="AC16" s="16" t="s">
        <v>73</v>
      </c>
      <c r="AD16" s="16" t="s">
        <v>73</v>
      </c>
      <c r="AE16" s="16" t="s">
        <v>73</v>
      </c>
      <c r="AF16" s="16" t="s">
        <v>73</v>
      </c>
      <c r="AG16" s="16" t="s">
        <v>73</v>
      </c>
      <c r="AH16" s="13" t="s">
        <v>183</v>
      </c>
      <c r="AI16" s="13" t="s">
        <v>196</v>
      </c>
      <c r="AJ16" s="13" t="s">
        <v>76</v>
      </c>
      <c r="AK16" s="13" t="s">
        <v>176</v>
      </c>
      <c r="AL16" s="19">
        <v>3</v>
      </c>
      <c r="AM16" s="19">
        <v>2</v>
      </c>
      <c r="AN16" s="19">
        <v>3</v>
      </c>
      <c r="AO16" s="19">
        <v>2</v>
      </c>
      <c r="AP16" s="13"/>
      <c r="AQ16" s="13" t="s">
        <v>197</v>
      </c>
      <c r="AR16" s="13" t="s">
        <v>198</v>
      </c>
      <c r="AS16" s="16" t="s">
        <v>9</v>
      </c>
      <c r="AT16" s="19">
        <v>8685000</v>
      </c>
      <c r="AU16" s="19">
        <v>8685000</v>
      </c>
      <c r="AV16" s="13" t="s">
        <v>9</v>
      </c>
      <c r="AW16" s="13" t="s">
        <v>199</v>
      </c>
      <c r="AX16" s="13" t="s">
        <v>190</v>
      </c>
      <c r="AY16" s="13" t="s">
        <v>200</v>
      </c>
      <c r="AZ16" s="13" t="s">
        <v>201</v>
      </c>
      <c r="BA16" s="19">
        <v>90</v>
      </c>
      <c r="BB16" s="13"/>
      <c r="BC16" s="19">
        <v>8685000</v>
      </c>
      <c r="BD16" s="19">
        <v>8685000</v>
      </c>
      <c r="BF16" s="18">
        <f t="shared" si="3"/>
        <v>165000</v>
      </c>
      <c r="BG16" s="18">
        <f t="shared" si="4"/>
        <v>3227.8800000008196</v>
      </c>
      <c r="BH16" s="18"/>
      <c r="BI16" s="18" t="str">
        <f>VLOOKUP($I16,'[1]29 มี.ค.67'!$A$2:$BK$1371,61,0)</f>
        <v xml:space="preserve"> 21 ก.พ.67</v>
      </c>
      <c r="BJ16" s="20">
        <f t="shared" si="5"/>
        <v>3.7152340437930816E-2</v>
      </c>
      <c r="BK16" s="18"/>
    </row>
    <row r="17" spans="1:64" ht="105">
      <c r="A17" s="13"/>
      <c r="B17" s="13" t="s">
        <v>59</v>
      </c>
      <c r="C17" s="14" t="s">
        <v>124</v>
      </c>
      <c r="D17" s="14" t="s">
        <v>125</v>
      </c>
      <c r="E17" s="14" t="s">
        <v>62</v>
      </c>
      <c r="F17" s="14" t="s">
        <v>105</v>
      </c>
      <c r="G17" s="14" t="s">
        <v>192</v>
      </c>
      <c r="H17" s="14" t="s">
        <v>179</v>
      </c>
      <c r="I17" s="21" t="s">
        <v>202</v>
      </c>
      <c r="J17" s="21" t="s">
        <v>203</v>
      </c>
      <c r="K17" s="21" t="s">
        <v>204</v>
      </c>
      <c r="L17" s="16">
        <v>1</v>
      </c>
      <c r="M17" s="13" t="s">
        <v>110</v>
      </c>
      <c r="N17" s="13" t="s">
        <v>181</v>
      </c>
      <c r="O17" s="17" t="s">
        <v>9</v>
      </c>
      <c r="P17" s="18">
        <v>5000000</v>
      </c>
      <c r="Q17" s="18">
        <v>5000000</v>
      </c>
      <c r="R17" s="13" t="s">
        <v>70</v>
      </c>
      <c r="S17" s="13" t="s">
        <v>9</v>
      </c>
      <c r="T17" s="14" t="s">
        <v>182</v>
      </c>
      <c r="U17" s="14" t="s">
        <v>182</v>
      </c>
      <c r="V17" s="14" t="s">
        <v>182</v>
      </c>
      <c r="W17" s="14" t="s">
        <v>204</v>
      </c>
      <c r="X17" s="13" t="s">
        <v>9</v>
      </c>
      <c r="Y17" s="19">
        <v>4820316.28</v>
      </c>
      <c r="Z17" s="16">
        <v>0</v>
      </c>
      <c r="AA17" s="13"/>
      <c r="AB17" s="16" t="s">
        <v>73</v>
      </c>
      <c r="AC17" s="16" t="s">
        <v>73</v>
      </c>
      <c r="AD17" s="16" t="s">
        <v>73</v>
      </c>
      <c r="AE17" s="16" t="s">
        <v>73</v>
      </c>
      <c r="AF17" s="16" t="s">
        <v>73</v>
      </c>
      <c r="AG17" s="16" t="s">
        <v>73</v>
      </c>
      <c r="AH17" s="13" t="s">
        <v>205</v>
      </c>
      <c r="AI17" s="13" t="s">
        <v>75</v>
      </c>
      <c r="AJ17" s="13" t="s">
        <v>206</v>
      </c>
      <c r="AK17" s="13" t="s">
        <v>176</v>
      </c>
      <c r="AL17" s="19">
        <v>3</v>
      </c>
      <c r="AM17" s="19">
        <v>3</v>
      </c>
      <c r="AN17" s="19">
        <v>3</v>
      </c>
      <c r="AO17" s="19">
        <v>3</v>
      </c>
      <c r="AP17" s="13" t="s">
        <v>207</v>
      </c>
      <c r="AQ17" s="13"/>
      <c r="AR17" s="13" t="s">
        <v>208</v>
      </c>
      <c r="AS17" s="16" t="s">
        <v>9</v>
      </c>
      <c r="AT17" s="19">
        <v>4780000</v>
      </c>
      <c r="AU17" s="19">
        <v>4780000</v>
      </c>
      <c r="AV17" s="13" t="s">
        <v>9</v>
      </c>
      <c r="AW17" s="13" t="s">
        <v>209</v>
      </c>
      <c r="AX17" s="13" t="s">
        <v>210</v>
      </c>
      <c r="AY17" s="13" t="s">
        <v>211</v>
      </c>
      <c r="AZ17" s="13" t="s">
        <v>212</v>
      </c>
      <c r="BA17" s="19">
        <v>90</v>
      </c>
      <c r="BB17" s="13"/>
      <c r="BC17" s="19">
        <v>4780000</v>
      </c>
      <c r="BD17" s="19">
        <v>4780000</v>
      </c>
      <c r="BF17" s="18">
        <f t="shared" si="3"/>
        <v>220000</v>
      </c>
      <c r="BG17" s="18">
        <f t="shared" si="4"/>
        <v>40316.280000000261</v>
      </c>
      <c r="BH17" s="18"/>
      <c r="BI17" s="18" t="str">
        <f>VLOOKUP($I17,'[1]29 มี.ค.67'!$A$2:$BK$1371,61,0)</f>
        <v xml:space="preserve"> 21 ก.พ.67</v>
      </c>
      <c r="BJ17" s="20">
        <f t="shared" si="5"/>
        <v>0.83638246243875636</v>
      </c>
      <c r="BK17" s="18"/>
    </row>
    <row r="18" spans="1:64" ht="84">
      <c r="A18" s="13"/>
      <c r="B18" s="13" t="s">
        <v>59</v>
      </c>
      <c r="C18" s="14" t="s">
        <v>124</v>
      </c>
      <c r="D18" s="14" t="s">
        <v>125</v>
      </c>
      <c r="E18" s="14" t="s">
        <v>62</v>
      </c>
      <c r="F18" s="14" t="s">
        <v>105</v>
      </c>
      <c r="G18" s="14" t="s">
        <v>178</v>
      </c>
      <c r="H18" s="14" t="s">
        <v>179</v>
      </c>
      <c r="I18" s="15" t="s">
        <v>213</v>
      </c>
      <c r="J18" s="15" t="s">
        <v>214</v>
      </c>
      <c r="K18" s="15" t="s">
        <v>215</v>
      </c>
      <c r="L18" s="16">
        <v>1</v>
      </c>
      <c r="M18" s="13" t="s">
        <v>110</v>
      </c>
      <c r="N18" s="13" t="s">
        <v>181</v>
      </c>
      <c r="O18" s="17" t="s">
        <v>9</v>
      </c>
      <c r="P18" s="18">
        <v>9200000</v>
      </c>
      <c r="Q18" s="18">
        <v>9200000</v>
      </c>
      <c r="R18" s="13" t="s">
        <v>70</v>
      </c>
      <c r="S18" s="13" t="s">
        <v>9</v>
      </c>
      <c r="T18" s="14" t="s">
        <v>182</v>
      </c>
      <c r="U18" s="14" t="s">
        <v>182</v>
      </c>
      <c r="V18" s="14" t="s">
        <v>182</v>
      </c>
      <c r="W18" s="14" t="s">
        <v>215</v>
      </c>
      <c r="X18" s="13" t="s">
        <v>9</v>
      </c>
      <c r="Y18" s="19">
        <v>9202691.6400000006</v>
      </c>
      <c r="Z18" s="16">
        <v>0</v>
      </c>
      <c r="AA18" s="13"/>
      <c r="AB18" s="16" t="s">
        <v>73</v>
      </c>
      <c r="AC18" s="16" t="s">
        <v>74</v>
      </c>
      <c r="AD18" s="16" t="s">
        <v>73</v>
      </c>
      <c r="AE18" s="16" t="s">
        <v>73</v>
      </c>
      <c r="AF18" s="16" t="s">
        <v>74</v>
      </c>
      <c r="AG18" s="16" t="s">
        <v>73</v>
      </c>
      <c r="AH18" s="13" t="s">
        <v>216</v>
      </c>
      <c r="AI18" s="13" t="s">
        <v>217</v>
      </c>
      <c r="AJ18" s="13" t="s">
        <v>218</v>
      </c>
      <c r="AK18" s="13" t="s">
        <v>166</v>
      </c>
      <c r="AL18" s="19">
        <v>4</v>
      </c>
      <c r="AM18" s="19">
        <v>2</v>
      </c>
      <c r="AN18" s="19">
        <v>2</v>
      </c>
      <c r="AO18" s="19">
        <v>2</v>
      </c>
      <c r="AP18" s="13" t="s">
        <v>219</v>
      </c>
      <c r="AQ18" s="13" t="s">
        <v>220</v>
      </c>
      <c r="AR18" s="13" t="s">
        <v>221</v>
      </c>
      <c r="AS18" s="16" t="s">
        <v>9</v>
      </c>
      <c r="AT18" s="19">
        <v>9180000</v>
      </c>
      <c r="AU18" s="19">
        <v>9180000</v>
      </c>
      <c r="AV18" s="13" t="s">
        <v>9</v>
      </c>
      <c r="AW18" s="13" t="s">
        <v>222</v>
      </c>
      <c r="AX18" s="13" t="s">
        <v>189</v>
      </c>
      <c r="AY18" s="13" t="s">
        <v>190</v>
      </c>
      <c r="AZ18" s="13" t="s">
        <v>191</v>
      </c>
      <c r="BA18" s="19">
        <v>90</v>
      </c>
      <c r="BB18" s="13"/>
      <c r="BC18" s="19">
        <v>9180000</v>
      </c>
      <c r="BD18" s="19">
        <v>9180000</v>
      </c>
      <c r="BF18" s="18">
        <f t="shared" si="3"/>
        <v>20000</v>
      </c>
      <c r="BG18" s="18">
        <f t="shared" si="4"/>
        <v>22691.640000000596</v>
      </c>
      <c r="BH18" s="18"/>
      <c r="BI18" s="18" t="str">
        <f>VLOOKUP($I18,'[1]29 มี.ค.67'!$A$2:$BK$1371,61,0)</f>
        <v xml:space="preserve"> 13 มี.ค.67</v>
      </c>
      <c r="BJ18" s="20">
        <f t="shared" si="5"/>
        <v>0.24657612020129141</v>
      </c>
      <c r="BK18" s="18"/>
    </row>
    <row r="19" spans="1:64" ht="84">
      <c r="A19" s="13"/>
      <c r="B19" s="13" t="s">
        <v>59</v>
      </c>
      <c r="C19" s="14" t="s">
        <v>124</v>
      </c>
      <c r="D19" s="14" t="s">
        <v>125</v>
      </c>
      <c r="E19" s="14" t="s">
        <v>62</v>
      </c>
      <c r="F19" s="14" t="s">
        <v>105</v>
      </c>
      <c r="G19" s="14" t="s">
        <v>178</v>
      </c>
      <c r="H19" s="14" t="s">
        <v>179</v>
      </c>
      <c r="I19" s="15" t="s">
        <v>223</v>
      </c>
      <c r="J19" s="15" t="s">
        <v>214</v>
      </c>
      <c r="K19" s="15" t="s">
        <v>215</v>
      </c>
      <c r="L19" s="16">
        <v>1</v>
      </c>
      <c r="M19" s="13" t="s">
        <v>110</v>
      </c>
      <c r="N19" s="13" t="s">
        <v>181</v>
      </c>
      <c r="O19" s="17" t="s">
        <v>9</v>
      </c>
      <c r="P19" s="18">
        <v>9900000</v>
      </c>
      <c r="Q19" s="18">
        <v>9900000</v>
      </c>
      <c r="R19" s="13" t="s">
        <v>70</v>
      </c>
      <c r="S19" s="13" t="s">
        <v>9</v>
      </c>
      <c r="T19" s="14" t="s">
        <v>182</v>
      </c>
      <c r="U19" s="14" t="s">
        <v>182</v>
      </c>
      <c r="V19" s="14" t="s">
        <v>182</v>
      </c>
      <c r="W19" s="14" t="s">
        <v>215</v>
      </c>
      <c r="X19" s="13" t="s">
        <v>9</v>
      </c>
      <c r="Y19" s="19">
        <v>9906326.9199999999</v>
      </c>
      <c r="Z19" s="16">
        <v>0</v>
      </c>
      <c r="AA19" s="13"/>
      <c r="AB19" s="16" t="s">
        <v>73</v>
      </c>
      <c r="AC19" s="16" t="s">
        <v>143</v>
      </c>
      <c r="AD19" s="16" t="s">
        <v>73</v>
      </c>
      <c r="AE19" s="16" t="s">
        <v>73</v>
      </c>
      <c r="AF19" s="16" t="s">
        <v>143</v>
      </c>
      <c r="AG19" s="16" t="s">
        <v>73</v>
      </c>
      <c r="AH19" s="13" t="s">
        <v>216</v>
      </c>
      <c r="AI19" s="13" t="s">
        <v>217</v>
      </c>
      <c r="AJ19" s="13" t="s">
        <v>218</v>
      </c>
      <c r="AK19" s="13" t="s">
        <v>224</v>
      </c>
      <c r="AL19" s="19">
        <v>4</v>
      </c>
      <c r="AM19" s="19">
        <v>3</v>
      </c>
      <c r="AN19" s="19">
        <v>4</v>
      </c>
      <c r="AO19" s="19">
        <v>3</v>
      </c>
      <c r="AP19" s="13" t="s">
        <v>185</v>
      </c>
      <c r="AQ19" s="13" t="s">
        <v>225</v>
      </c>
      <c r="AR19" s="13" t="s">
        <v>187</v>
      </c>
      <c r="AS19" s="16" t="s">
        <v>9</v>
      </c>
      <c r="AT19" s="19">
        <v>9890000</v>
      </c>
      <c r="AU19" s="19">
        <v>9890000</v>
      </c>
      <c r="AV19" s="13" t="s">
        <v>9</v>
      </c>
      <c r="AW19" s="13" t="s">
        <v>226</v>
      </c>
      <c r="AX19" s="13" t="s">
        <v>189</v>
      </c>
      <c r="AY19" s="13" t="s">
        <v>190</v>
      </c>
      <c r="AZ19" s="13" t="s">
        <v>191</v>
      </c>
      <c r="BA19" s="19">
        <v>90</v>
      </c>
      <c r="BB19" s="13"/>
      <c r="BC19" s="19">
        <v>9890000</v>
      </c>
      <c r="BD19" s="19">
        <v>9890000</v>
      </c>
      <c r="BF19" s="18">
        <f t="shared" si="3"/>
        <v>10000</v>
      </c>
      <c r="BG19" s="18">
        <f t="shared" si="4"/>
        <v>16326.919999999925</v>
      </c>
      <c r="BH19" s="18"/>
      <c r="BI19" s="18" t="str">
        <f>VLOOKUP($I19,'[1]29 มี.ค.67'!$A$2:$BK$1371,61,0)</f>
        <v xml:space="preserve"> 27 ก.พ.67</v>
      </c>
      <c r="BJ19" s="20">
        <f t="shared" si="5"/>
        <v>0.16481305464528245</v>
      </c>
      <c r="BK19" s="18"/>
    </row>
    <row r="20" spans="1:64" ht="84">
      <c r="A20" s="13"/>
      <c r="B20" s="13" t="s">
        <v>59</v>
      </c>
      <c r="C20" s="14" t="s">
        <v>124</v>
      </c>
      <c r="D20" s="14" t="s">
        <v>125</v>
      </c>
      <c r="E20" s="14" t="s">
        <v>62</v>
      </c>
      <c r="F20" s="14" t="s">
        <v>105</v>
      </c>
      <c r="G20" s="14" t="s">
        <v>178</v>
      </c>
      <c r="H20" s="14" t="s">
        <v>179</v>
      </c>
      <c r="I20" s="15" t="s">
        <v>227</v>
      </c>
      <c r="J20" s="15" t="s">
        <v>228</v>
      </c>
      <c r="K20" s="15" t="s">
        <v>229</v>
      </c>
      <c r="L20" s="16">
        <v>1</v>
      </c>
      <c r="M20" s="13" t="s">
        <v>110</v>
      </c>
      <c r="N20" s="13" t="s">
        <v>181</v>
      </c>
      <c r="O20" s="17" t="s">
        <v>9</v>
      </c>
      <c r="P20" s="18">
        <v>9450000</v>
      </c>
      <c r="Q20" s="18">
        <v>9450000</v>
      </c>
      <c r="R20" s="13" t="s">
        <v>70</v>
      </c>
      <c r="S20" s="13" t="s">
        <v>9</v>
      </c>
      <c r="T20" s="14" t="s">
        <v>182</v>
      </c>
      <c r="U20" s="14" t="s">
        <v>182</v>
      </c>
      <c r="V20" s="14" t="s">
        <v>182</v>
      </c>
      <c r="W20" s="14" t="s">
        <v>229</v>
      </c>
      <c r="X20" s="13" t="s">
        <v>9</v>
      </c>
      <c r="Y20" s="19">
        <v>9452435.8499999996</v>
      </c>
      <c r="Z20" s="16">
        <v>1</v>
      </c>
      <c r="AA20" s="13" t="s">
        <v>230</v>
      </c>
      <c r="AB20" s="16" t="s">
        <v>73</v>
      </c>
      <c r="AC20" s="16" t="s">
        <v>74</v>
      </c>
      <c r="AD20" s="16" t="s">
        <v>73</v>
      </c>
      <c r="AE20" s="16" t="s">
        <v>73</v>
      </c>
      <c r="AF20" s="16" t="s">
        <v>74</v>
      </c>
      <c r="AG20" s="16" t="s">
        <v>73</v>
      </c>
      <c r="AH20" s="13" t="s">
        <v>216</v>
      </c>
      <c r="AI20" s="13" t="s">
        <v>217</v>
      </c>
      <c r="AJ20" s="13" t="s">
        <v>218</v>
      </c>
      <c r="AK20" s="13" t="s">
        <v>231</v>
      </c>
      <c r="AL20" s="19">
        <v>3</v>
      </c>
      <c r="AM20" s="19">
        <v>3</v>
      </c>
      <c r="AN20" s="19">
        <v>3</v>
      </c>
      <c r="AO20" s="19">
        <v>3</v>
      </c>
      <c r="AP20" s="13" t="s">
        <v>232</v>
      </c>
      <c r="AQ20" s="13" t="s">
        <v>233</v>
      </c>
      <c r="AR20" s="13" t="s">
        <v>234</v>
      </c>
      <c r="AS20" s="16" t="s">
        <v>9</v>
      </c>
      <c r="AT20" s="19">
        <v>9438000</v>
      </c>
      <c r="AU20" s="19">
        <v>9438000</v>
      </c>
      <c r="AV20" s="13" t="s">
        <v>9</v>
      </c>
      <c r="AW20" s="13" t="s">
        <v>235</v>
      </c>
      <c r="AX20" s="13" t="s">
        <v>236</v>
      </c>
      <c r="AY20" s="13" t="s">
        <v>237</v>
      </c>
      <c r="AZ20" s="13" t="s">
        <v>238</v>
      </c>
      <c r="BA20" s="19">
        <v>90</v>
      </c>
      <c r="BB20" s="13"/>
      <c r="BC20" s="19">
        <v>9438000</v>
      </c>
      <c r="BD20" s="19">
        <v>9438000</v>
      </c>
      <c r="BF20" s="18">
        <f t="shared" si="3"/>
        <v>12000</v>
      </c>
      <c r="BG20" s="18">
        <f t="shared" si="4"/>
        <v>14435.849999999627</v>
      </c>
      <c r="BH20" s="18"/>
      <c r="BI20" s="18" t="str">
        <f>VLOOKUP($I20,'[1]29 มี.ค.67'!$A$2:$BK$1371,61,0)</f>
        <v xml:space="preserve"> 27 ก.พ.67</v>
      </c>
      <c r="BJ20" s="20">
        <f t="shared" si="5"/>
        <v>0.15272095181687614</v>
      </c>
      <c r="BK20" s="18"/>
    </row>
    <row r="21" spans="1:64" ht="84" hidden="1">
      <c r="A21" s="13"/>
      <c r="B21" s="13" t="s">
        <v>59</v>
      </c>
      <c r="C21" s="14" t="s">
        <v>124</v>
      </c>
      <c r="D21" s="14" t="s">
        <v>125</v>
      </c>
      <c r="E21" s="14" t="s">
        <v>62</v>
      </c>
      <c r="F21" s="14" t="s">
        <v>105</v>
      </c>
      <c r="G21" s="14" t="s">
        <v>178</v>
      </c>
      <c r="H21" s="14" t="s">
        <v>179</v>
      </c>
      <c r="I21" s="15" t="s">
        <v>239</v>
      </c>
      <c r="J21" s="15"/>
      <c r="K21" s="15" t="s">
        <v>240</v>
      </c>
      <c r="L21" s="16">
        <v>1</v>
      </c>
      <c r="M21" s="13" t="s">
        <v>110</v>
      </c>
      <c r="N21" s="13" t="s">
        <v>181</v>
      </c>
      <c r="O21" s="17" t="s">
        <v>9</v>
      </c>
      <c r="P21" s="18">
        <v>9200000</v>
      </c>
      <c r="Q21" s="18">
        <v>9200000</v>
      </c>
      <c r="R21" s="13" t="s">
        <v>241</v>
      </c>
      <c r="S21" s="13" t="s">
        <v>9</v>
      </c>
      <c r="T21" s="14" t="s">
        <v>182</v>
      </c>
      <c r="U21" s="14" t="s">
        <v>182</v>
      </c>
      <c r="V21" s="14" t="s">
        <v>182</v>
      </c>
      <c r="W21" s="14" t="s">
        <v>240</v>
      </c>
      <c r="X21" s="13" t="s">
        <v>9</v>
      </c>
      <c r="Y21" s="19">
        <v>8785330.3100000005</v>
      </c>
      <c r="Z21" s="16">
        <v>1</v>
      </c>
      <c r="AA21" s="13" t="s">
        <v>230</v>
      </c>
      <c r="AB21" s="16" t="s">
        <v>73</v>
      </c>
      <c r="AC21" s="16" t="s">
        <v>73</v>
      </c>
      <c r="AD21" s="16" t="s">
        <v>73</v>
      </c>
      <c r="AE21" s="16" t="s">
        <v>73</v>
      </c>
      <c r="AF21" s="16" t="s">
        <v>73</v>
      </c>
      <c r="AG21" s="16" t="s">
        <v>73</v>
      </c>
      <c r="AH21" s="13" t="s">
        <v>242</v>
      </c>
      <c r="AI21" s="13" t="s">
        <v>243</v>
      </c>
      <c r="AJ21" s="13" t="s">
        <v>189</v>
      </c>
      <c r="AK21" s="13" t="s">
        <v>237</v>
      </c>
      <c r="AL21" s="19">
        <v>4</v>
      </c>
      <c r="AM21" s="19">
        <v>2</v>
      </c>
      <c r="AN21" s="19">
        <v>4</v>
      </c>
      <c r="AO21" s="19">
        <v>2</v>
      </c>
      <c r="AP21" s="13" t="s">
        <v>244</v>
      </c>
      <c r="AQ21" s="13"/>
      <c r="AR21" s="13" t="s">
        <v>245</v>
      </c>
      <c r="AS21" s="16" t="s">
        <v>9</v>
      </c>
      <c r="AT21" s="19">
        <v>9180000</v>
      </c>
      <c r="AU21" s="19">
        <v>9180000</v>
      </c>
      <c r="AV21" s="13" t="s">
        <v>9</v>
      </c>
      <c r="AW21" s="13"/>
      <c r="AX21" s="13" t="s">
        <v>73</v>
      </c>
      <c r="AY21" s="13" t="s">
        <v>73</v>
      </c>
      <c r="AZ21" s="13" t="s">
        <v>73</v>
      </c>
      <c r="BA21" s="16"/>
      <c r="BB21" s="13"/>
      <c r="BC21" s="16"/>
      <c r="BD21" s="16"/>
      <c r="BF21" s="18">
        <f t="shared" si="3"/>
        <v>20000</v>
      </c>
      <c r="BG21" s="18">
        <f t="shared" si="4"/>
        <v>-394669.68999999948</v>
      </c>
      <c r="BH21" s="18"/>
      <c r="BI21" s="18" t="s">
        <v>246</v>
      </c>
      <c r="BJ21" s="20">
        <f t="shared" si="5"/>
        <v>-4.4923716704283994</v>
      </c>
      <c r="BK21" s="18" t="s">
        <v>246</v>
      </c>
    </row>
    <row r="22" spans="1:64" ht="84">
      <c r="A22" s="13"/>
      <c r="B22" s="13" t="s">
        <v>59</v>
      </c>
      <c r="C22" s="14" t="s">
        <v>124</v>
      </c>
      <c r="D22" s="14" t="s">
        <v>125</v>
      </c>
      <c r="E22" s="14" t="s">
        <v>62</v>
      </c>
      <c r="F22" s="14" t="s">
        <v>105</v>
      </c>
      <c r="G22" s="14" t="s">
        <v>178</v>
      </c>
      <c r="H22" s="14" t="s">
        <v>179</v>
      </c>
      <c r="I22" s="15" t="s">
        <v>247</v>
      </c>
      <c r="J22" s="15"/>
      <c r="K22" s="15" t="s">
        <v>248</v>
      </c>
      <c r="L22" s="16">
        <v>1</v>
      </c>
      <c r="M22" s="13" t="s">
        <v>110</v>
      </c>
      <c r="N22" s="13" t="s">
        <v>181</v>
      </c>
      <c r="O22" s="17" t="s">
        <v>9</v>
      </c>
      <c r="P22" s="18">
        <v>9900000</v>
      </c>
      <c r="Q22" s="18">
        <v>9900000</v>
      </c>
      <c r="R22" s="13" t="s">
        <v>70</v>
      </c>
      <c r="S22" s="13" t="s">
        <v>9</v>
      </c>
      <c r="T22" s="14" t="s">
        <v>182</v>
      </c>
      <c r="U22" s="14" t="s">
        <v>182</v>
      </c>
      <c r="V22" s="14" t="s">
        <v>182</v>
      </c>
      <c r="W22" s="14" t="s">
        <v>248</v>
      </c>
      <c r="X22" s="13" t="s">
        <v>9</v>
      </c>
      <c r="Y22" s="19">
        <v>9001504.5199999996</v>
      </c>
      <c r="Z22" s="16">
        <v>1</v>
      </c>
      <c r="AA22" s="13" t="s">
        <v>230</v>
      </c>
      <c r="AB22" s="16" t="s">
        <v>73</v>
      </c>
      <c r="AC22" s="16" t="s">
        <v>73</v>
      </c>
      <c r="AD22" s="16" t="s">
        <v>73</v>
      </c>
      <c r="AE22" s="16" t="s">
        <v>73</v>
      </c>
      <c r="AF22" s="16" t="s">
        <v>73</v>
      </c>
      <c r="AG22" s="16" t="s">
        <v>73</v>
      </c>
      <c r="AH22" s="13" t="s">
        <v>205</v>
      </c>
      <c r="AI22" s="13" t="s">
        <v>75</v>
      </c>
      <c r="AJ22" s="13" t="s">
        <v>206</v>
      </c>
      <c r="AK22" s="13" t="s">
        <v>224</v>
      </c>
      <c r="AL22" s="19">
        <v>3</v>
      </c>
      <c r="AM22" s="19">
        <v>3</v>
      </c>
      <c r="AN22" s="19">
        <v>3</v>
      </c>
      <c r="AO22" s="19">
        <v>3</v>
      </c>
      <c r="AP22" s="13" t="s">
        <v>249</v>
      </c>
      <c r="AQ22" s="13" t="s">
        <v>250</v>
      </c>
      <c r="AR22" s="13" t="s">
        <v>251</v>
      </c>
      <c r="AS22" s="16" t="s">
        <v>9</v>
      </c>
      <c r="AT22" s="19">
        <v>8990000</v>
      </c>
      <c r="AU22" s="19">
        <v>8990000</v>
      </c>
      <c r="AV22" s="13" t="s">
        <v>9</v>
      </c>
      <c r="AW22" s="13" t="s">
        <v>252</v>
      </c>
      <c r="AX22" s="13" t="s">
        <v>189</v>
      </c>
      <c r="AY22" s="13" t="s">
        <v>190</v>
      </c>
      <c r="AZ22" s="13" t="s">
        <v>191</v>
      </c>
      <c r="BA22" s="19">
        <v>90</v>
      </c>
      <c r="BB22" s="13"/>
      <c r="BC22" s="19">
        <v>8990000</v>
      </c>
      <c r="BD22" s="19">
        <v>8990000</v>
      </c>
      <c r="BF22" s="18">
        <f t="shared" si="3"/>
        <v>910000</v>
      </c>
      <c r="BG22" s="18">
        <f t="shared" si="4"/>
        <v>11504.519999999553</v>
      </c>
      <c r="BH22" s="18"/>
      <c r="BI22" s="18" t="str">
        <f>VLOOKUP($I22,'[1]29 มี.ค.67'!$A$2:$BK$1371,61,0)</f>
        <v xml:space="preserve"> 27 ก.พ.67</v>
      </c>
      <c r="BJ22" s="20">
        <f t="shared" si="5"/>
        <v>0.12780663470687847</v>
      </c>
      <c r="BK22" s="18"/>
    </row>
    <row r="23" spans="1:64" ht="105">
      <c r="A23" s="13"/>
      <c r="B23" s="13" t="s">
        <v>59</v>
      </c>
      <c r="C23" s="14" t="s">
        <v>124</v>
      </c>
      <c r="D23" s="14" t="s">
        <v>125</v>
      </c>
      <c r="E23" s="14" t="s">
        <v>62</v>
      </c>
      <c r="F23" s="14" t="s">
        <v>105</v>
      </c>
      <c r="G23" s="14" t="s">
        <v>192</v>
      </c>
      <c r="H23" s="14" t="s">
        <v>179</v>
      </c>
      <c r="I23" s="21" t="s">
        <v>253</v>
      </c>
      <c r="J23" s="21"/>
      <c r="K23" s="21" t="s">
        <v>254</v>
      </c>
      <c r="L23" s="16">
        <v>1</v>
      </c>
      <c r="M23" s="13" t="s">
        <v>110</v>
      </c>
      <c r="N23" s="13" t="s">
        <v>181</v>
      </c>
      <c r="O23" s="17" t="s">
        <v>9</v>
      </c>
      <c r="P23" s="18">
        <v>5500000</v>
      </c>
      <c r="Q23" s="18">
        <v>5500000</v>
      </c>
      <c r="R23" s="13" t="s">
        <v>70</v>
      </c>
      <c r="S23" s="13" t="s">
        <v>9</v>
      </c>
      <c r="T23" s="14" t="s">
        <v>182</v>
      </c>
      <c r="U23" s="14" t="s">
        <v>182</v>
      </c>
      <c r="V23" s="14" t="s">
        <v>182</v>
      </c>
      <c r="W23" s="14" t="s">
        <v>254</v>
      </c>
      <c r="X23" s="13" t="s">
        <v>9</v>
      </c>
      <c r="Y23" s="19">
        <v>5477915.6699999999</v>
      </c>
      <c r="Z23" s="16">
        <v>0</v>
      </c>
      <c r="AA23" s="13"/>
      <c r="AB23" s="16" t="s">
        <v>73</v>
      </c>
      <c r="AC23" s="16" t="s">
        <v>73</v>
      </c>
      <c r="AD23" s="16" t="s">
        <v>73</v>
      </c>
      <c r="AE23" s="16" t="s">
        <v>73</v>
      </c>
      <c r="AF23" s="16" t="s">
        <v>73</v>
      </c>
      <c r="AG23" s="16" t="s">
        <v>73</v>
      </c>
      <c r="AH23" s="13" t="s">
        <v>133</v>
      </c>
      <c r="AI23" s="13" t="s">
        <v>161</v>
      </c>
      <c r="AJ23" s="13" t="s">
        <v>255</v>
      </c>
      <c r="AK23" s="13" t="s">
        <v>224</v>
      </c>
      <c r="AL23" s="19">
        <v>3</v>
      </c>
      <c r="AM23" s="19">
        <v>3</v>
      </c>
      <c r="AN23" s="19">
        <v>3</v>
      </c>
      <c r="AO23" s="19">
        <v>3</v>
      </c>
      <c r="AP23" s="13" t="s">
        <v>256</v>
      </c>
      <c r="AQ23" s="13" t="s">
        <v>257</v>
      </c>
      <c r="AR23" s="13" t="s">
        <v>258</v>
      </c>
      <c r="AS23" s="16" t="s">
        <v>9</v>
      </c>
      <c r="AT23" s="19">
        <v>5470000</v>
      </c>
      <c r="AU23" s="19">
        <v>5470000</v>
      </c>
      <c r="AV23" s="13" t="s">
        <v>9</v>
      </c>
      <c r="AW23" s="13" t="s">
        <v>259</v>
      </c>
      <c r="AX23" s="13" t="s">
        <v>260</v>
      </c>
      <c r="AY23" s="13" t="s">
        <v>210</v>
      </c>
      <c r="AZ23" s="13" t="s">
        <v>261</v>
      </c>
      <c r="BA23" s="19">
        <v>90</v>
      </c>
      <c r="BB23" s="13"/>
      <c r="BC23" s="19">
        <v>5470000</v>
      </c>
      <c r="BD23" s="19">
        <v>5470000</v>
      </c>
      <c r="BF23" s="18">
        <f t="shared" si="3"/>
        <v>30000</v>
      </c>
      <c r="BG23" s="18">
        <f t="shared" si="4"/>
        <v>7915.6699999999255</v>
      </c>
      <c r="BH23" s="18"/>
      <c r="BI23" s="18" t="str">
        <f>VLOOKUP($I23,'[1]29 มี.ค.67'!$A$2:$BK$1371,61,0)</f>
        <v xml:space="preserve"> 27 ก.พ.67</v>
      </c>
      <c r="BJ23" s="20">
        <f t="shared" si="5"/>
        <v>0.14450149430650008</v>
      </c>
      <c r="BK23" s="18"/>
    </row>
    <row r="24" spans="1:64" ht="105">
      <c r="A24" s="13"/>
      <c r="B24" s="13" t="s">
        <v>59</v>
      </c>
      <c r="C24" s="14" t="s">
        <v>124</v>
      </c>
      <c r="D24" s="14" t="s">
        <v>125</v>
      </c>
      <c r="E24" s="14" t="s">
        <v>62</v>
      </c>
      <c r="F24" s="14" t="s">
        <v>105</v>
      </c>
      <c r="G24" s="14" t="s">
        <v>192</v>
      </c>
      <c r="H24" s="14" t="s">
        <v>179</v>
      </c>
      <c r="I24" s="15" t="s">
        <v>262</v>
      </c>
      <c r="J24" s="15"/>
      <c r="K24" s="15" t="s">
        <v>254</v>
      </c>
      <c r="L24" s="16">
        <v>1</v>
      </c>
      <c r="M24" s="13" t="s">
        <v>110</v>
      </c>
      <c r="N24" s="13" t="s">
        <v>181</v>
      </c>
      <c r="O24" s="17" t="s">
        <v>9</v>
      </c>
      <c r="P24" s="18">
        <v>5700000</v>
      </c>
      <c r="Q24" s="18">
        <v>5700000</v>
      </c>
      <c r="R24" s="13" t="s">
        <v>70</v>
      </c>
      <c r="S24" s="13" t="s">
        <v>9</v>
      </c>
      <c r="T24" s="14" t="s">
        <v>182</v>
      </c>
      <c r="U24" s="14" t="s">
        <v>182</v>
      </c>
      <c r="V24" s="14" t="s">
        <v>182</v>
      </c>
      <c r="W24" s="14" t="s">
        <v>254</v>
      </c>
      <c r="X24" s="13" t="s">
        <v>9</v>
      </c>
      <c r="Y24" s="19">
        <v>5688844.54</v>
      </c>
      <c r="Z24" s="16">
        <v>0</v>
      </c>
      <c r="AA24" s="13"/>
      <c r="AB24" s="16" t="s">
        <v>73</v>
      </c>
      <c r="AC24" s="16" t="s">
        <v>73</v>
      </c>
      <c r="AD24" s="16" t="s">
        <v>73</v>
      </c>
      <c r="AE24" s="16" t="s">
        <v>73</v>
      </c>
      <c r="AF24" s="16" t="s">
        <v>73</v>
      </c>
      <c r="AG24" s="16" t="s">
        <v>73</v>
      </c>
      <c r="AH24" s="13" t="s">
        <v>216</v>
      </c>
      <c r="AI24" s="13" t="s">
        <v>217</v>
      </c>
      <c r="AJ24" s="13" t="s">
        <v>218</v>
      </c>
      <c r="AK24" s="13" t="s">
        <v>231</v>
      </c>
      <c r="AL24" s="19">
        <v>4</v>
      </c>
      <c r="AM24" s="19">
        <v>3</v>
      </c>
      <c r="AN24" s="19">
        <v>4</v>
      </c>
      <c r="AO24" s="19">
        <v>3</v>
      </c>
      <c r="AP24" s="13" t="s">
        <v>263</v>
      </c>
      <c r="AQ24" s="13" t="s">
        <v>264</v>
      </c>
      <c r="AR24" s="13" t="s">
        <v>265</v>
      </c>
      <c r="AS24" s="16" t="s">
        <v>9</v>
      </c>
      <c r="AT24" s="19">
        <v>5665000</v>
      </c>
      <c r="AU24" s="19">
        <v>5664000</v>
      </c>
      <c r="AV24" s="13" t="s">
        <v>9</v>
      </c>
      <c r="AW24" s="13" t="s">
        <v>266</v>
      </c>
      <c r="AX24" s="13" t="s">
        <v>189</v>
      </c>
      <c r="AY24" s="13" t="s">
        <v>190</v>
      </c>
      <c r="AZ24" s="13" t="s">
        <v>191</v>
      </c>
      <c r="BA24" s="19">
        <v>90</v>
      </c>
      <c r="BB24" s="13"/>
      <c r="BC24" s="19">
        <v>5664000</v>
      </c>
      <c r="BD24" s="19">
        <v>5664000</v>
      </c>
      <c r="BF24" s="18">
        <f t="shared" si="3"/>
        <v>36000</v>
      </c>
      <c r="BG24" s="18">
        <f t="shared" si="4"/>
        <v>24844.540000000037</v>
      </c>
      <c r="BH24" s="18"/>
      <c r="BI24" s="18" t="str">
        <f>VLOOKUP($I24,'[1]29 มี.ค.67'!$A$2:$BK$1371,61,0)</f>
        <v xml:space="preserve"> 27 ก.พ.67</v>
      </c>
      <c r="BJ24" s="20">
        <f t="shared" si="5"/>
        <v>0.43672383425686012</v>
      </c>
      <c r="BK24" s="18"/>
    </row>
    <row r="25" spans="1:64" ht="105">
      <c r="A25" s="13"/>
      <c r="B25" s="13" t="s">
        <v>59</v>
      </c>
      <c r="C25" s="14" t="s">
        <v>124</v>
      </c>
      <c r="D25" s="14" t="s">
        <v>125</v>
      </c>
      <c r="E25" s="14" t="s">
        <v>62</v>
      </c>
      <c r="F25" s="14" t="s">
        <v>105</v>
      </c>
      <c r="G25" s="14" t="s">
        <v>192</v>
      </c>
      <c r="H25" s="14" t="s">
        <v>179</v>
      </c>
      <c r="I25" s="21" t="s">
        <v>267</v>
      </c>
      <c r="J25" s="21" t="s">
        <v>268</v>
      </c>
      <c r="K25" s="21" t="s">
        <v>269</v>
      </c>
      <c r="L25" s="16">
        <v>1</v>
      </c>
      <c r="M25" s="13" t="s">
        <v>110</v>
      </c>
      <c r="N25" s="13" t="s">
        <v>181</v>
      </c>
      <c r="O25" s="17" t="s">
        <v>9</v>
      </c>
      <c r="P25" s="18">
        <v>5600000</v>
      </c>
      <c r="Q25" s="18">
        <v>5600000</v>
      </c>
      <c r="R25" s="13" t="s">
        <v>70</v>
      </c>
      <c r="S25" s="13" t="s">
        <v>9</v>
      </c>
      <c r="T25" s="14" t="s">
        <v>182</v>
      </c>
      <c r="U25" s="14" t="s">
        <v>182</v>
      </c>
      <c r="V25" s="14" t="s">
        <v>182</v>
      </c>
      <c r="W25" s="14" t="s">
        <v>269</v>
      </c>
      <c r="X25" s="13" t="s">
        <v>9</v>
      </c>
      <c r="Y25" s="19">
        <v>5591037.4500000002</v>
      </c>
      <c r="Z25" s="16">
        <v>0</v>
      </c>
      <c r="AA25" s="13"/>
      <c r="AB25" s="16" t="s">
        <v>73</v>
      </c>
      <c r="AC25" s="16" t="s">
        <v>73</v>
      </c>
      <c r="AD25" s="16" t="s">
        <v>73</v>
      </c>
      <c r="AE25" s="16" t="s">
        <v>73</v>
      </c>
      <c r="AF25" s="16" t="s">
        <v>73</v>
      </c>
      <c r="AG25" s="16" t="s">
        <v>73</v>
      </c>
      <c r="AH25" s="13" t="s">
        <v>183</v>
      </c>
      <c r="AI25" s="13" t="s">
        <v>196</v>
      </c>
      <c r="AJ25" s="13" t="s">
        <v>76</v>
      </c>
      <c r="AK25" s="13" t="s">
        <v>176</v>
      </c>
      <c r="AL25" s="19">
        <v>3</v>
      </c>
      <c r="AM25" s="19">
        <v>3</v>
      </c>
      <c r="AN25" s="19">
        <v>3</v>
      </c>
      <c r="AO25" s="19">
        <v>3</v>
      </c>
      <c r="AP25" s="13" t="s">
        <v>270</v>
      </c>
      <c r="AQ25" s="13" t="s">
        <v>271</v>
      </c>
      <c r="AR25" s="13" t="s">
        <v>272</v>
      </c>
      <c r="AS25" s="16" t="s">
        <v>9</v>
      </c>
      <c r="AT25" s="19">
        <v>5562222</v>
      </c>
      <c r="AU25" s="19">
        <v>5562000</v>
      </c>
      <c r="AV25" s="13" t="s">
        <v>9</v>
      </c>
      <c r="AW25" s="13" t="s">
        <v>273</v>
      </c>
      <c r="AX25" s="13" t="s">
        <v>210</v>
      </c>
      <c r="AY25" s="13" t="s">
        <v>211</v>
      </c>
      <c r="AZ25" s="13" t="s">
        <v>212</v>
      </c>
      <c r="BA25" s="19">
        <v>90</v>
      </c>
      <c r="BB25" s="13"/>
      <c r="BC25" s="19">
        <v>5562000</v>
      </c>
      <c r="BD25" s="19">
        <v>5562000</v>
      </c>
      <c r="BF25" s="18">
        <f t="shared" si="3"/>
        <v>38000</v>
      </c>
      <c r="BG25" s="18">
        <f t="shared" si="4"/>
        <v>29037.450000000186</v>
      </c>
      <c r="BH25" s="18"/>
      <c r="BI25" s="18" t="str">
        <f>VLOOKUP($I25,'[1]29 มี.ค.67'!$A$2:$BK$1371,61,0)</f>
        <v xml:space="preserve"> 21 ก.พ.67</v>
      </c>
      <c r="BJ25" s="20">
        <f t="shared" si="5"/>
        <v>0.51935710071124963</v>
      </c>
      <c r="BK25" s="18"/>
    </row>
    <row r="26" spans="1:64" ht="105">
      <c r="A26" s="13"/>
      <c r="B26" s="13" t="s">
        <v>59</v>
      </c>
      <c r="C26" s="14" t="s">
        <v>124</v>
      </c>
      <c r="D26" s="14" t="s">
        <v>125</v>
      </c>
      <c r="E26" s="14" t="s">
        <v>62</v>
      </c>
      <c r="F26" s="14" t="s">
        <v>105</v>
      </c>
      <c r="G26" s="14" t="s">
        <v>192</v>
      </c>
      <c r="H26" s="14" t="s">
        <v>179</v>
      </c>
      <c r="I26" s="15" t="s">
        <v>274</v>
      </c>
      <c r="J26" s="15"/>
      <c r="K26" s="15" t="s">
        <v>269</v>
      </c>
      <c r="L26" s="16">
        <v>1</v>
      </c>
      <c r="M26" s="13" t="s">
        <v>110</v>
      </c>
      <c r="N26" s="13" t="s">
        <v>181</v>
      </c>
      <c r="O26" s="17" t="s">
        <v>9</v>
      </c>
      <c r="P26" s="18">
        <v>5750000</v>
      </c>
      <c r="Q26" s="18">
        <v>5750000</v>
      </c>
      <c r="R26" s="13" t="s">
        <v>70</v>
      </c>
      <c r="S26" s="13" t="s">
        <v>9</v>
      </c>
      <c r="T26" s="14" t="s">
        <v>182</v>
      </c>
      <c r="U26" s="14" t="s">
        <v>182</v>
      </c>
      <c r="V26" s="14" t="s">
        <v>182</v>
      </c>
      <c r="W26" s="14" t="s">
        <v>269</v>
      </c>
      <c r="X26" s="13" t="s">
        <v>9</v>
      </c>
      <c r="Y26" s="19">
        <v>5744678.0300000003</v>
      </c>
      <c r="Z26" s="16">
        <v>0</v>
      </c>
      <c r="AA26" s="13"/>
      <c r="AB26" s="16" t="s">
        <v>73</v>
      </c>
      <c r="AC26" s="16" t="s">
        <v>73</v>
      </c>
      <c r="AD26" s="16" t="s">
        <v>73</v>
      </c>
      <c r="AE26" s="16" t="s">
        <v>73</v>
      </c>
      <c r="AF26" s="16" t="s">
        <v>73</v>
      </c>
      <c r="AG26" s="16" t="s">
        <v>73</v>
      </c>
      <c r="AH26" s="13" t="s">
        <v>133</v>
      </c>
      <c r="AI26" s="13" t="s">
        <v>161</v>
      </c>
      <c r="AJ26" s="13" t="s">
        <v>255</v>
      </c>
      <c r="AK26" s="13" t="s">
        <v>176</v>
      </c>
      <c r="AL26" s="19">
        <v>3</v>
      </c>
      <c r="AM26" s="19">
        <v>3</v>
      </c>
      <c r="AN26" s="19">
        <v>3</v>
      </c>
      <c r="AO26" s="19">
        <v>3</v>
      </c>
      <c r="AP26" s="13" t="s">
        <v>275</v>
      </c>
      <c r="AQ26" s="13" t="s">
        <v>276</v>
      </c>
      <c r="AR26" s="13" t="s">
        <v>277</v>
      </c>
      <c r="AS26" s="16" t="s">
        <v>9</v>
      </c>
      <c r="AT26" s="19">
        <v>5720000</v>
      </c>
      <c r="AU26" s="19">
        <v>5720000</v>
      </c>
      <c r="AV26" s="13" t="s">
        <v>9</v>
      </c>
      <c r="AW26" s="13" t="s">
        <v>278</v>
      </c>
      <c r="AX26" s="13" t="s">
        <v>260</v>
      </c>
      <c r="AY26" s="13" t="s">
        <v>210</v>
      </c>
      <c r="AZ26" s="13" t="s">
        <v>261</v>
      </c>
      <c r="BA26" s="19">
        <v>90</v>
      </c>
      <c r="BB26" s="13"/>
      <c r="BC26" s="19">
        <v>5720000</v>
      </c>
      <c r="BD26" s="19">
        <v>5720000</v>
      </c>
      <c r="BF26" s="18">
        <f t="shared" si="3"/>
        <v>30000</v>
      </c>
      <c r="BG26" s="18">
        <f t="shared" si="4"/>
        <v>24678.030000000261</v>
      </c>
      <c r="BH26" s="18"/>
      <c r="BI26" s="18" t="str">
        <f>VLOOKUP($I26,'[1]29 มี.ค.67'!$A$2:$BK$1371,61,0)</f>
        <v xml:space="preserve"> 21 ก.พ.67</v>
      </c>
      <c r="BJ26" s="20">
        <f t="shared" si="5"/>
        <v>0.42958073317818751</v>
      </c>
      <c r="BK26" s="18"/>
    </row>
    <row r="27" spans="1:64" ht="105">
      <c r="A27" s="13"/>
      <c r="B27" s="13" t="s">
        <v>59</v>
      </c>
      <c r="C27" s="14" t="s">
        <v>124</v>
      </c>
      <c r="D27" s="14" t="s">
        <v>125</v>
      </c>
      <c r="E27" s="14" t="s">
        <v>62</v>
      </c>
      <c r="F27" s="14" t="s">
        <v>105</v>
      </c>
      <c r="G27" s="14" t="s">
        <v>192</v>
      </c>
      <c r="H27" s="14" t="s">
        <v>179</v>
      </c>
      <c r="I27" s="21" t="s">
        <v>279</v>
      </c>
      <c r="J27" s="21"/>
      <c r="K27" s="21" t="s">
        <v>280</v>
      </c>
      <c r="L27" s="16">
        <v>1</v>
      </c>
      <c r="M27" s="13" t="s">
        <v>110</v>
      </c>
      <c r="N27" s="13" t="s">
        <v>181</v>
      </c>
      <c r="O27" s="17" t="s">
        <v>9</v>
      </c>
      <c r="P27" s="18">
        <v>5900000</v>
      </c>
      <c r="Q27" s="18">
        <v>5900000</v>
      </c>
      <c r="R27" s="13" t="s">
        <v>70</v>
      </c>
      <c r="S27" s="13" t="s">
        <v>9</v>
      </c>
      <c r="T27" s="14" t="s">
        <v>182</v>
      </c>
      <c r="U27" s="14" t="s">
        <v>182</v>
      </c>
      <c r="V27" s="14" t="s">
        <v>182</v>
      </c>
      <c r="W27" s="14" t="s">
        <v>280</v>
      </c>
      <c r="X27" s="13" t="s">
        <v>9</v>
      </c>
      <c r="Y27" s="19">
        <v>5906927.7800000003</v>
      </c>
      <c r="Z27" s="16">
        <v>0</v>
      </c>
      <c r="AA27" s="13"/>
      <c r="AB27" s="16" t="s">
        <v>73</v>
      </c>
      <c r="AC27" s="16" t="s">
        <v>73</v>
      </c>
      <c r="AD27" s="16" t="s">
        <v>73</v>
      </c>
      <c r="AE27" s="16" t="s">
        <v>73</v>
      </c>
      <c r="AF27" s="16" t="s">
        <v>73</v>
      </c>
      <c r="AG27" s="16" t="s">
        <v>73</v>
      </c>
      <c r="AH27" s="13" t="s">
        <v>133</v>
      </c>
      <c r="AI27" s="13" t="s">
        <v>161</v>
      </c>
      <c r="AJ27" s="13" t="s">
        <v>255</v>
      </c>
      <c r="AK27" s="13" t="s">
        <v>224</v>
      </c>
      <c r="AL27" s="19">
        <v>4</v>
      </c>
      <c r="AM27" s="19">
        <v>4</v>
      </c>
      <c r="AN27" s="19">
        <v>4</v>
      </c>
      <c r="AO27" s="19">
        <v>4</v>
      </c>
      <c r="AP27" s="13" t="s">
        <v>281</v>
      </c>
      <c r="AQ27" s="13" t="s">
        <v>282</v>
      </c>
      <c r="AR27" s="13" t="s">
        <v>283</v>
      </c>
      <c r="AS27" s="16" t="s">
        <v>9</v>
      </c>
      <c r="AT27" s="19">
        <v>5890000</v>
      </c>
      <c r="AU27" s="19">
        <v>5890000</v>
      </c>
      <c r="AV27" s="13" t="s">
        <v>9</v>
      </c>
      <c r="AW27" s="13" t="s">
        <v>284</v>
      </c>
      <c r="AX27" s="13" t="s">
        <v>260</v>
      </c>
      <c r="AY27" s="13" t="s">
        <v>210</v>
      </c>
      <c r="AZ27" s="13" t="s">
        <v>261</v>
      </c>
      <c r="BA27" s="19">
        <v>90</v>
      </c>
      <c r="BB27" s="13"/>
      <c r="BC27" s="19">
        <v>5890000</v>
      </c>
      <c r="BD27" s="19">
        <v>5890000</v>
      </c>
      <c r="BF27" s="18">
        <f t="shared" si="3"/>
        <v>10000</v>
      </c>
      <c r="BG27" s="18">
        <f t="shared" si="4"/>
        <v>16927.780000000261</v>
      </c>
      <c r="BH27" s="18"/>
      <c r="BI27" s="18" t="str">
        <f>VLOOKUP($I27,'[1]29 มี.ค.67'!$A$2:$BK$1371,61,0)</f>
        <v xml:space="preserve"> 27 ก.พ.67</v>
      </c>
      <c r="BJ27" s="20">
        <f t="shared" si="5"/>
        <v>0.28657502902465248</v>
      </c>
      <c r="BK27" s="18"/>
    </row>
    <row r="28" spans="1:64" ht="105" hidden="1">
      <c r="A28" s="13"/>
      <c r="B28" s="13" t="s">
        <v>59</v>
      </c>
      <c r="C28" s="14" t="s">
        <v>124</v>
      </c>
      <c r="D28" s="14" t="s">
        <v>125</v>
      </c>
      <c r="E28" s="14" t="s">
        <v>62</v>
      </c>
      <c r="F28" s="14" t="s">
        <v>105</v>
      </c>
      <c r="G28" s="14" t="s">
        <v>192</v>
      </c>
      <c r="H28" s="14" t="s">
        <v>179</v>
      </c>
      <c r="I28" s="15" t="s">
        <v>285</v>
      </c>
      <c r="J28" s="15"/>
      <c r="K28" s="15" t="s">
        <v>286</v>
      </c>
      <c r="L28" s="16">
        <v>1</v>
      </c>
      <c r="M28" s="13" t="s">
        <v>110</v>
      </c>
      <c r="N28" s="13" t="s">
        <v>181</v>
      </c>
      <c r="O28" s="17" t="s">
        <v>9</v>
      </c>
      <c r="P28" s="18">
        <v>5450000</v>
      </c>
      <c r="Q28" s="18">
        <v>5450000</v>
      </c>
      <c r="R28" s="13" t="s">
        <v>287</v>
      </c>
      <c r="S28" s="13" t="s">
        <v>9</v>
      </c>
      <c r="T28" s="14" t="s">
        <v>182</v>
      </c>
      <c r="U28" s="14" t="s">
        <v>182</v>
      </c>
      <c r="V28" s="14" t="s">
        <v>182</v>
      </c>
      <c r="W28" s="14" t="s">
        <v>286</v>
      </c>
      <c r="X28" s="13" t="s">
        <v>9</v>
      </c>
      <c r="Y28" s="19">
        <v>5459292.04</v>
      </c>
      <c r="Z28" s="16">
        <v>0</v>
      </c>
      <c r="AA28" s="13"/>
      <c r="AB28" s="16" t="s">
        <v>73</v>
      </c>
      <c r="AC28" s="16" t="s">
        <v>74</v>
      </c>
      <c r="AD28" s="16" t="s">
        <v>73</v>
      </c>
      <c r="AE28" s="16" t="s">
        <v>73</v>
      </c>
      <c r="AF28" s="16" t="s">
        <v>74</v>
      </c>
      <c r="AG28" s="16" t="s">
        <v>73</v>
      </c>
      <c r="AH28" s="13" t="s">
        <v>216</v>
      </c>
      <c r="AI28" s="13" t="s">
        <v>217</v>
      </c>
      <c r="AJ28" s="13" t="s">
        <v>218</v>
      </c>
      <c r="AK28" s="13" t="s">
        <v>231</v>
      </c>
      <c r="AL28" s="19">
        <v>3</v>
      </c>
      <c r="AM28" s="19">
        <v>3</v>
      </c>
      <c r="AN28" s="19">
        <v>3</v>
      </c>
      <c r="AO28" s="19">
        <v>3</v>
      </c>
      <c r="AP28" s="13" t="s">
        <v>288</v>
      </c>
      <c r="AQ28" s="13" t="s">
        <v>289</v>
      </c>
      <c r="AR28" s="13" t="s">
        <v>290</v>
      </c>
      <c r="AS28" s="16" t="s">
        <v>9</v>
      </c>
      <c r="AT28" s="19">
        <v>5440000</v>
      </c>
      <c r="AU28" s="19">
        <v>5440000</v>
      </c>
      <c r="AV28" s="13" t="s">
        <v>9</v>
      </c>
      <c r="AW28" s="13"/>
      <c r="AX28" s="13" t="s">
        <v>73</v>
      </c>
      <c r="AY28" s="13" t="s">
        <v>73</v>
      </c>
      <c r="AZ28" s="13" t="s">
        <v>73</v>
      </c>
      <c r="BA28" s="16"/>
      <c r="BB28" s="13"/>
      <c r="BC28" s="16"/>
      <c r="BD28" s="16"/>
      <c r="BF28" s="18">
        <f t="shared" si="3"/>
        <v>10000</v>
      </c>
      <c r="BG28" s="18">
        <f t="shared" si="4"/>
        <v>19292.040000000037</v>
      </c>
      <c r="BH28" s="18"/>
      <c r="BI28" s="18" t="str">
        <f>VLOOKUP($I28,'[1]29 มี.ค.67'!$A$2:$BK$1371,61,0)</f>
        <v xml:space="preserve"> 27 ก.พ.67</v>
      </c>
      <c r="BJ28" s="20">
        <f t="shared" si="5"/>
        <v>0.35337988623154948</v>
      </c>
      <c r="BK28" s="18"/>
    </row>
    <row r="29" spans="1:64" ht="105">
      <c r="A29" s="13"/>
      <c r="B29" s="13" t="s">
        <v>59</v>
      </c>
      <c r="C29" s="14" t="s">
        <v>124</v>
      </c>
      <c r="D29" s="14" t="s">
        <v>125</v>
      </c>
      <c r="E29" s="14" t="s">
        <v>62</v>
      </c>
      <c r="F29" s="14" t="s">
        <v>105</v>
      </c>
      <c r="G29" s="14" t="s">
        <v>192</v>
      </c>
      <c r="H29" s="14" t="s">
        <v>179</v>
      </c>
      <c r="I29" s="15" t="s">
        <v>291</v>
      </c>
      <c r="J29" s="15"/>
      <c r="K29" s="15" t="s">
        <v>292</v>
      </c>
      <c r="L29" s="16">
        <v>1</v>
      </c>
      <c r="M29" s="13" t="s">
        <v>110</v>
      </c>
      <c r="N29" s="13" t="s">
        <v>181</v>
      </c>
      <c r="O29" s="17" t="s">
        <v>9</v>
      </c>
      <c r="P29" s="18">
        <v>6200000</v>
      </c>
      <c r="Q29" s="18">
        <v>6200000</v>
      </c>
      <c r="R29" s="13" t="s">
        <v>70</v>
      </c>
      <c r="S29" s="13" t="s">
        <v>9</v>
      </c>
      <c r="T29" s="14" t="s">
        <v>182</v>
      </c>
      <c r="U29" s="14" t="s">
        <v>182</v>
      </c>
      <c r="V29" s="14" t="s">
        <v>182</v>
      </c>
      <c r="W29" s="14" t="s">
        <v>292</v>
      </c>
      <c r="X29" s="13" t="s">
        <v>9</v>
      </c>
      <c r="Y29" s="19">
        <v>6207259.5999999996</v>
      </c>
      <c r="Z29" s="16">
        <v>0</v>
      </c>
      <c r="AA29" s="13"/>
      <c r="AB29" s="16" t="s">
        <v>73</v>
      </c>
      <c r="AC29" s="16" t="s">
        <v>74</v>
      </c>
      <c r="AD29" s="16" t="s">
        <v>73</v>
      </c>
      <c r="AE29" s="16" t="s">
        <v>73</v>
      </c>
      <c r="AF29" s="16" t="s">
        <v>74</v>
      </c>
      <c r="AG29" s="16" t="s">
        <v>73</v>
      </c>
      <c r="AH29" s="13" t="s">
        <v>205</v>
      </c>
      <c r="AI29" s="13" t="s">
        <v>75</v>
      </c>
      <c r="AJ29" s="13" t="s">
        <v>206</v>
      </c>
      <c r="AK29" s="13" t="s">
        <v>224</v>
      </c>
      <c r="AL29" s="19">
        <v>4</v>
      </c>
      <c r="AM29" s="19">
        <v>4</v>
      </c>
      <c r="AN29" s="19">
        <v>4</v>
      </c>
      <c r="AO29" s="19">
        <v>4</v>
      </c>
      <c r="AP29" s="13" t="s">
        <v>293</v>
      </c>
      <c r="AQ29" s="13" t="s">
        <v>294</v>
      </c>
      <c r="AR29" s="13" t="s">
        <v>295</v>
      </c>
      <c r="AS29" s="16" t="s">
        <v>9</v>
      </c>
      <c r="AT29" s="19">
        <v>4154000</v>
      </c>
      <c r="AU29" s="19">
        <v>4154000</v>
      </c>
      <c r="AV29" s="13" t="s">
        <v>9</v>
      </c>
      <c r="AW29" s="13" t="s">
        <v>296</v>
      </c>
      <c r="AX29" s="13" t="s">
        <v>189</v>
      </c>
      <c r="AY29" s="13" t="s">
        <v>190</v>
      </c>
      <c r="AZ29" s="13" t="s">
        <v>191</v>
      </c>
      <c r="BA29" s="19">
        <v>90</v>
      </c>
      <c r="BB29" s="13"/>
      <c r="BC29" s="19">
        <v>4154000</v>
      </c>
      <c r="BD29" s="19">
        <v>4154000</v>
      </c>
      <c r="BF29" s="18">
        <f t="shared" si="3"/>
        <v>2046000</v>
      </c>
      <c r="BG29" s="18">
        <f t="shared" si="4"/>
        <v>2053259.5999999996</v>
      </c>
      <c r="BH29" s="18"/>
      <c r="BI29" s="18" t="str">
        <f>VLOOKUP($I29,'[1]29 มี.ค.67'!$A$2:$BK$1371,61,0)</f>
        <v xml:space="preserve"> 27 ก.พ.67</v>
      </c>
      <c r="BJ29" s="20">
        <f t="shared" si="5"/>
        <v>33.078358765597621</v>
      </c>
      <c r="BK29" s="18"/>
      <c r="BL29" s="1">
        <v>1</v>
      </c>
    </row>
    <row r="30" spans="1:64" ht="105">
      <c r="A30" s="13"/>
      <c r="B30" s="13" t="s">
        <v>59</v>
      </c>
      <c r="C30" s="14" t="s">
        <v>124</v>
      </c>
      <c r="D30" s="14" t="s">
        <v>125</v>
      </c>
      <c r="E30" s="14" t="s">
        <v>62</v>
      </c>
      <c r="F30" s="14" t="s">
        <v>105</v>
      </c>
      <c r="G30" s="14" t="s">
        <v>192</v>
      </c>
      <c r="H30" s="14" t="s">
        <v>179</v>
      </c>
      <c r="I30" s="21" t="s">
        <v>297</v>
      </c>
      <c r="J30" s="21"/>
      <c r="K30" s="21" t="s">
        <v>298</v>
      </c>
      <c r="L30" s="16">
        <v>1</v>
      </c>
      <c r="M30" s="13" t="s">
        <v>110</v>
      </c>
      <c r="N30" s="13" t="s">
        <v>181</v>
      </c>
      <c r="O30" s="17" t="s">
        <v>9</v>
      </c>
      <c r="P30" s="18">
        <v>6800000</v>
      </c>
      <c r="Q30" s="18">
        <v>6800000</v>
      </c>
      <c r="R30" s="13" t="s">
        <v>70</v>
      </c>
      <c r="S30" s="13" t="s">
        <v>9</v>
      </c>
      <c r="T30" s="14" t="s">
        <v>182</v>
      </c>
      <c r="U30" s="14" t="s">
        <v>182</v>
      </c>
      <c r="V30" s="14" t="s">
        <v>182</v>
      </c>
      <c r="W30" s="14" t="s">
        <v>298</v>
      </c>
      <c r="X30" s="13" t="s">
        <v>9</v>
      </c>
      <c r="Y30" s="19">
        <v>6791452.0999999996</v>
      </c>
      <c r="Z30" s="16">
        <v>0</v>
      </c>
      <c r="AA30" s="13"/>
      <c r="AB30" s="16" t="s">
        <v>73</v>
      </c>
      <c r="AC30" s="16" t="s">
        <v>74</v>
      </c>
      <c r="AD30" s="16" t="s">
        <v>73</v>
      </c>
      <c r="AE30" s="16" t="s">
        <v>73</v>
      </c>
      <c r="AF30" s="16" t="s">
        <v>74</v>
      </c>
      <c r="AG30" s="16" t="s">
        <v>73</v>
      </c>
      <c r="AH30" s="13" t="s">
        <v>205</v>
      </c>
      <c r="AI30" s="13" t="s">
        <v>75</v>
      </c>
      <c r="AJ30" s="13" t="s">
        <v>206</v>
      </c>
      <c r="AK30" s="13" t="s">
        <v>224</v>
      </c>
      <c r="AL30" s="19">
        <v>3</v>
      </c>
      <c r="AM30" s="19">
        <v>3</v>
      </c>
      <c r="AN30" s="19">
        <v>3</v>
      </c>
      <c r="AO30" s="19">
        <v>3</v>
      </c>
      <c r="AP30" s="13"/>
      <c r="AQ30" s="13" t="s">
        <v>299</v>
      </c>
      <c r="AR30" s="13" t="s">
        <v>300</v>
      </c>
      <c r="AS30" s="16" t="s">
        <v>9</v>
      </c>
      <c r="AT30" s="19">
        <v>6785000</v>
      </c>
      <c r="AU30" s="19">
        <v>6785000</v>
      </c>
      <c r="AV30" s="13" t="s">
        <v>9</v>
      </c>
      <c r="AW30" s="13" t="s">
        <v>301</v>
      </c>
      <c r="AX30" s="13" t="s">
        <v>210</v>
      </c>
      <c r="AY30" s="13" t="s">
        <v>211</v>
      </c>
      <c r="AZ30" s="13" t="s">
        <v>212</v>
      </c>
      <c r="BA30" s="19">
        <v>90</v>
      </c>
      <c r="BB30" s="13" t="s">
        <v>302</v>
      </c>
      <c r="BC30" s="19">
        <v>6785000</v>
      </c>
      <c r="BD30" s="19">
        <v>6785000</v>
      </c>
      <c r="BF30" s="18">
        <f t="shared" si="3"/>
        <v>15000</v>
      </c>
      <c r="BG30" s="18">
        <f t="shared" si="4"/>
        <v>6452.0999999996275</v>
      </c>
      <c r="BH30" s="18"/>
      <c r="BI30" s="18" t="str">
        <f>VLOOKUP($I30,'[1]29 มี.ค.67'!$A$2:$BK$1371,61,0)</f>
        <v xml:space="preserve"> 27 ก.พ.67</v>
      </c>
      <c r="BJ30" s="20">
        <f t="shared" si="5"/>
        <v>9.5003246801956057E-2</v>
      </c>
      <c r="BK30" s="18"/>
    </row>
    <row r="31" spans="1:64" ht="105">
      <c r="A31" s="13"/>
      <c r="B31" s="13" t="s">
        <v>59</v>
      </c>
      <c r="C31" s="14" t="s">
        <v>124</v>
      </c>
      <c r="D31" s="14" t="s">
        <v>125</v>
      </c>
      <c r="E31" s="14" t="s">
        <v>62</v>
      </c>
      <c r="F31" s="14" t="s">
        <v>105</v>
      </c>
      <c r="G31" s="14" t="s">
        <v>192</v>
      </c>
      <c r="H31" s="14" t="s">
        <v>179</v>
      </c>
      <c r="I31" s="15" t="s">
        <v>303</v>
      </c>
      <c r="J31" s="15"/>
      <c r="K31" s="15" t="s">
        <v>304</v>
      </c>
      <c r="L31" s="16">
        <v>1</v>
      </c>
      <c r="M31" s="13" t="s">
        <v>110</v>
      </c>
      <c r="N31" s="13" t="s">
        <v>181</v>
      </c>
      <c r="O31" s="17" t="s">
        <v>9</v>
      </c>
      <c r="P31" s="18">
        <v>9450000</v>
      </c>
      <c r="Q31" s="18">
        <v>9450000</v>
      </c>
      <c r="R31" s="13" t="s">
        <v>70</v>
      </c>
      <c r="S31" s="13" t="s">
        <v>9</v>
      </c>
      <c r="T31" s="14" t="s">
        <v>182</v>
      </c>
      <c r="U31" s="14" t="s">
        <v>182</v>
      </c>
      <c r="V31" s="14" t="s">
        <v>182</v>
      </c>
      <c r="W31" s="14" t="s">
        <v>304</v>
      </c>
      <c r="X31" s="13" t="s">
        <v>9</v>
      </c>
      <c r="Y31" s="19">
        <v>9212931.4199999999</v>
      </c>
      <c r="Z31" s="16">
        <v>0</v>
      </c>
      <c r="AA31" s="13"/>
      <c r="AB31" s="16" t="s">
        <v>73</v>
      </c>
      <c r="AC31" s="16" t="s">
        <v>73</v>
      </c>
      <c r="AD31" s="16" t="s">
        <v>73</v>
      </c>
      <c r="AE31" s="16" t="s">
        <v>73</v>
      </c>
      <c r="AF31" s="16" t="s">
        <v>73</v>
      </c>
      <c r="AG31" s="16" t="s">
        <v>73</v>
      </c>
      <c r="AH31" s="13" t="s">
        <v>133</v>
      </c>
      <c r="AI31" s="13" t="s">
        <v>161</v>
      </c>
      <c r="AJ31" s="13" t="s">
        <v>255</v>
      </c>
      <c r="AK31" s="13" t="s">
        <v>224</v>
      </c>
      <c r="AL31" s="19">
        <v>2</v>
      </c>
      <c r="AM31" s="19">
        <v>2</v>
      </c>
      <c r="AN31" s="19">
        <v>2</v>
      </c>
      <c r="AO31" s="19">
        <v>2</v>
      </c>
      <c r="AP31" s="13"/>
      <c r="AQ31" s="13" t="s">
        <v>305</v>
      </c>
      <c r="AR31" s="13" t="s">
        <v>306</v>
      </c>
      <c r="AS31" s="16" t="s">
        <v>9</v>
      </c>
      <c r="AT31" s="19">
        <v>9190000</v>
      </c>
      <c r="AU31" s="19">
        <v>9190000</v>
      </c>
      <c r="AV31" s="13" t="s">
        <v>9</v>
      </c>
      <c r="AW31" s="13" t="s">
        <v>307</v>
      </c>
      <c r="AX31" s="13" t="s">
        <v>260</v>
      </c>
      <c r="AY31" s="13" t="s">
        <v>210</v>
      </c>
      <c r="AZ31" s="13" t="s">
        <v>261</v>
      </c>
      <c r="BA31" s="19">
        <v>90</v>
      </c>
      <c r="BB31" s="13"/>
      <c r="BC31" s="19">
        <v>9190000</v>
      </c>
      <c r="BD31" s="19">
        <v>9190000</v>
      </c>
      <c r="BF31" s="18">
        <f t="shared" si="3"/>
        <v>260000</v>
      </c>
      <c r="BG31" s="18">
        <f t="shared" si="4"/>
        <v>22931.419999999925</v>
      </c>
      <c r="BH31" s="18"/>
      <c r="BI31" s="18" t="str">
        <f>VLOOKUP($I31,'[1]29 มี.ค.67'!$A$2:$BK$1371,61,0)</f>
        <v xml:space="preserve"> 27 ก.พ.67</v>
      </c>
      <c r="BJ31" s="20">
        <f t="shared" si="5"/>
        <v>0.24890470746606216</v>
      </c>
      <c r="BK31" s="18"/>
    </row>
    <row r="32" spans="1:64" ht="84" hidden="1">
      <c r="A32" s="13"/>
      <c r="B32" s="13" t="s">
        <v>59</v>
      </c>
      <c r="C32" s="14" t="s">
        <v>124</v>
      </c>
      <c r="D32" s="14" t="s">
        <v>125</v>
      </c>
      <c r="E32" s="14" t="s">
        <v>62</v>
      </c>
      <c r="F32" s="14" t="s">
        <v>105</v>
      </c>
      <c r="G32" s="14" t="s">
        <v>308</v>
      </c>
      <c r="H32" s="14" t="s">
        <v>179</v>
      </c>
      <c r="I32" s="15" t="s">
        <v>309</v>
      </c>
      <c r="J32" s="15"/>
      <c r="K32" s="15" t="s">
        <v>310</v>
      </c>
      <c r="L32" s="16">
        <v>1</v>
      </c>
      <c r="M32" s="13" t="s">
        <v>110</v>
      </c>
      <c r="N32" s="13" t="s">
        <v>181</v>
      </c>
      <c r="O32" s="17" t="s">
        <v>9</v>
      </c>
      <c r="P32" s="18">
        <v>9300000</v>
      </c>
      <c r="Q32" s="18">
        <v>9300000</v>
      </c>
      <c r="R32" s="13" t="s">
        <v>241</v>
      </c>
      <c r="S32" s="13" t="s">
        <v>9</v>
      </c>
      <c r="T32" s="14" t="s">
        <v>182</v>
      </c>
      <c r="U32" s="14" t="s">
        <v>182</v>
      </c>
      <c r="V32" s="14" t="s">
        <v>182</v>
      </c>
      <c r="W32" s="14" t="s">
        <v>310</v>
      </c>
      <c r="X32" s="13" t="s">
        <v>9</v>
      </c>
      <c r="Y32" s="19">
        <v>9319503.4100000001</v>
      </c>
      <c r="Z32" s="16">
        <v>0</v>
      </c>
      <c r="AA32" s="13"/>
      <c r="AB32" s="16" t="s">
        <v>73</v>
      </c>
      <c r="AC32" s="16" t="s">
        <v>143</v>
      </c>
      <c r="AD32" s="16" t="s">
        <v>73</v>
      </c>
      <c r="AE32" s="16" t="s">
        <v>73</v>
      </c>
      <c r="AF32" s="16" t="s">
        <v>143</v>
      </c>
      <c r="AG32" s="16" t="s">
        <v>73</v>
      </c>
      <c r="AH32" s="13" t="s">
        <v>311</v>
      </c>
      <c r="AI32" s="13" t="s">
        <v>176</v>
      </c>
      <c r="AJ32" s="13" t="s">
        <v>312</v>
      </c>
      <c r="AK32" s="13" t="s">
        <v>211</v>
      </c>
      <c r="AL32" s="19">
        <v>1</v>
      </c>
      <c r="AM32" s="19">
        <v>1</v>
      </c>
      <c r="AN32" s="19">
        <v>1</v>
      </c>
      <c r="AO32" s="19">
        <v>1</v>
      </c>
      <c r="AP32" s="13" t="s">
        <v>313</v>
      </c>
      <c r="AQ32" s="13" t="s">
        <v>314</v>
      </c>
      <c r="AR32" s="13" t="s">
        <v>315</v>
      </c>
      <c r="AS32" s="16" t="s">
        <v>9</v>
      </c>
      <c r="AT32" s="19">
        <v>9275000</v>
      </c>
      <c r="AU32" s="19">
        <v>9275000</v>
      </c>
      <c r="AV32" s="13" t="s">
        <v>9</v>
      </c>
      <c r="AW32" s="13"/>
      <c r="AX32" s="13" t="s">
        <v>73</v>
      </c>
      <c r="AY32" s="13" t="s">
        <v>73</v>
      </c>
      <c r="AZ32" s="13" t="s">
        <v>73</v>
      </c>
      <c r="BA32" s="16"/>
      <c r="BB32" s="13"/>
      <c r="BC32" s="16"/>
      <c r="BD32" s="16"/>
      <c r="BF32" s="18">
        <f t="shared" si="3"/>
        <v>25000</v>
      </c>
      <c r="BG32" s="18">
        <f t="shared" si="4"/>
        <v>44503.410000000149</v>
      </c>
      <c r="BH32" s="18"/>
      <c r="BI32" s="18" t="str">
        <f>VLOOKUP($I32,'[1]29 มี.ค.67'!$A$2:$BK$1371,61,0)</f>
        <v xml:space="preserve"> 25 มี.ค.67</v>
      </c>
      <c r="BJ32" s="20">
        <f t="shared" si="5"/>
        <v>0.47752984297690332</v>
      </c>
      <c r="BK32" s="18"/>
    </row>
    <row r="33" spans="1:63" ht="105" hidden="1">
      <c r="A33" s="13"/>
      <c r="B33" s="13" t="s">
        <v>59</v>
      </c>
      <c r="C33" s="14" t="s">
        <v>124</v>
      </c>
      <c r="D33" s="14" t="s">
        <v>125</v>
      </c>
      <c r="E33" s="14" t="s">
        <v>62</v>
      </c>
      <c r="F33" s="14" t="s">
        <v>105</v>
      </c>
      <c r="G33" s="14" t="s">
        <v>192</v>
      </c>
      <c r="H33" s="14" t="s">
        <v>179</v>
      </c>
      <c r="I33" s="15" t="s">
        <v>316</v>
      </c>
      <c r="J33" s="15"/>
      <c r="K33" s="15" t="s">
        <v>88</v>
      </c>
      <c r="L33" s="16">
        <v>1</v>
      </c>
      <c r="M33" s="13" t="s">
        <v>110</v>
      </c>
      <c r="N33" s="13" t="s">
        <v>181</v>
      </c>
      <c r="O33" s="17" t="s">
        <v>9</v>
      </c>
      <c r="P33" s="18">
        <v>5750000</v>
      </c>
      <c r="Q33" s="18">
        <v>5750000</v>
      </c>
      <c r="R33" s="13" t="s">
        <v>287</v>
      </c>
      <c r="S33" s="13" t="s">
        <v>9</v>
      </c>
      <c r="T33" s="14" t="s">
        <v>182</v>
      </c>
      <c r="U33" s="14" t="s">
        <v>182</v>
      </c>
      <c r="V33" s="14" t="s">
        <v>182</v>
      </c>
      <c r="W33" s="14" t="s">
        <v>88</v>
      </c>
      <c r="X33" s="13" t="s">
        <v>9</v>
      </c>
      <c r="Y33" s="19">
        <v>5608091.5099999998</v>
      </c>
      <c r="Z33" s="16">
        <v>0</v>
      </c>
      <c r="AA33" s="13"/>
      <c r="AB33" s="16" t="s">
        <v>73</v>
      </c>
      <c r="AC33" s="16" t="s">
        <v>74</v>
      </c>
      <c r="AD33" s="16" t="s">
        <v>73</v>
      </c>
      <c r="AE33" s="16" t="s">
        <v>73</v>
      </c>
      <c r="AF33" s="16" t="s">
        <v>74</v>
      </c>
      <c r="AG33" s="16" t="s">
        <v>73</v>
      </c>
      <c r="AH33" s="13" t="s">
        <v>134</v>
      </c>
      <c r="AI33" s="13" t="s">
        <v>205</v>
      </c>
      <c r="AJ33" s="13" t="s">
        <v>77</v>
      </c>
      <c r="AK33" s="13" t="s">
        <v>231</v>
      </c>
      <c r="AL33" s="19">
        <v>3</v>
      </c>
      <c r="AM33" s="19">
        <v>3</v>
      </c>
      <c r="AN33" s="19">
        <v>3</v>
      </c>
      <c r="AO33" s="19">
        <v>3</v>
      </c>
      <c r="AP33" s="13" t="s">
        <v>317</v>
      </c>
      <c r="AQ33" s="13" t="s">
        <v>318</v>
      </c>
      <c r="AR33" s="13" t="s">
        <v>319</v>
      </c>
      <c r="AS33" s="16" t="s">
        <v>9</v>
      </c>
      <c r="AT33" s="19">
        <v>5600000</v>
      </c>
      <c r="AU33" s="19">
        <v>5600000</v>
      </c>
      <c r="AV33" s="13" t="s">
        <v>9</v>
      </c>
      <c r="AW33" s="13"/>
      <c r="AX33" s="13" t="s">
        <v>73</v>
      </c>
      <c r="AY33" s="13" t="s">
        <v>73</v>
      </c>
      <c r="AZ33" s="13" t="s">
        <v>73</v>
      </c>
      <c r="BA33" s="16"/>
      <c r="BB33" s="13"/>
      <c r="BC33" s="16"/>
      <c r="BD33" s="16"/>
      <c r="BF33" s="18">
        <f t="shared" si="3"/>
        <v>150000</v>
      </c>
      <c r="BG33" s="18">
        <f t="shared" si="4"/>
        <v>8091.5099999997765</v>
      </c>
      <c r="BH33" s="18"/>
      <c r="BI33" s="18" t="str">
        <f>VLOOKUP($I33,'[1]29 มี.ค.67'!$A$2:$BK$1371,61,0)</f>
        <v xml:space="preserve"> 27 ก.พ.67</v>
      </c>
      <c r="BJ33" s="20">
        <f t="shared" si="5"/>
        <v>0.1442827740162852</v>
      </c>
      <c r="BK33" s="18"/>
    </row>
    <row r="34" spans="1:63" ht="105">
      <c r="A34" s="13"/>
      <c r="B34" s="13" t="s">
        <v>59</v>
      </c>
      <c r="C34" s="14" t="s">
        <v>124</v>
      </c>
      <c r="D34" s="14" t="s">
        <v>125</v>
      </c>
      <c r="E34" s="14" t="s">
        <v>62</v>
      </c>
      <c r="F34" s="14" t="s">
        <v>105</v>
      </c>
      <c r="G34" s="14" t="s">
        <v>192</v>
      </c>
      <c r="H34" s="14" t="s">
        <v>179</v>
      </c>
      <c r="I34" s="15" t="s">
        <v>320</v>
      </c>
      <c r="J34" s="15"/>
      <c r="K34" s="15" t="s">
        <v>88</v>
      </c>
      <c r="L34" s="16">
        <v>1</v>
      </c>
      <c r="M34" s="13" t="s">
        <v>110</v>
      </c>
      <c r="N34" s="13" t="s">
        <v>181</v>
      </c>
      <c r="O34" s="17" t="s">
        <v>9</v>
      </c>
      <c r="P34" s="18">
        <v>5900000</v>
      </c>
      <c r="Q34" s="18">
        <v>5900000</v>
      </c>
      <c r="R34" s="13" t="s">
        <v>70</v>
      </c>
      <c r="S34" s="13" t="s">
        <v>9</v>
      </c>
      <c r="T34" s="14" t="s">
        <v>182</v>
      </c>
      <c r="U34" s="14" t="s">
        <v>182</v>
      </c>
      <c r="V34" s="14" t="s">
        <v>182</v>
      </c>
      <c r="W34" s="14" t="s">
        <v>88</v>
      </c>
      <c r="X34" s="13" t="s">
        <v>9</v>
      </c>
      <c r="Y34" s="19">
        <v>5821275.46</v>
      </c>
      <c r="Z34" s="16">
        <v>0</v>
      </c>
      <c r="AA34" s="13"/>
      <c r="AB34" s="16" t="s">
        <v>73</v>
      </c>
      <c r="AC34" s="16" t="s">
        <v>74</v>
      </c>
      <c r="AD34" s="16" t="s">
        <v>73</v>
      </c>
      <c r="AE34" s="16" t="s">
        <v>73</v>
      </c>
      <c r="AF34" s="16" t="s">
        <v>74</v>
      </c>
      <c r="AG34" s="16" t="s">
        <v>73</v>
      </c>
      <c r="AH34" s="13" t="s">
        <v>134</v>
      </c>
      <c r="AI34" s="13" t="s">
        <v>205</v>
      </c>
      <c r="AJ34" s="13" t="s">
        <v>77</v>
      </c>
      <c r="AK34" s="13" t="s">
        <v>231</v>
      </c>
      <c r="AL34" s="19">
        <v>3</v>
      </c>
      <c r="AM34" s="19">
        <v>3</v>
      </c>
      <c r="AN34" s="19">
        <v>3</v>
      </c>
      <c r="AO34" s="19">
        <v>2</v>
      </c>
      <c r="AP34" s="13" t="s">
        <v>321</v>
      </c>
      <c r="AQ34" s="13" t="s">
        <v>322</v>
      </c>
      <c r="AR34" s="13" t="s">
        <v>323</v>
      </c>
      <c r="AS34" s="16" t="s">
        <v>9</v>
      </c>
      <c r="AT34" s="19">
        <v>5810000</v>
      </c>
      <c r="AU34" s="19">
        <v>5810000</v>
      </c>
      <c r="AV34" s="13" t="s">
        <v>9</v>
      </c>
      <c r="AW34" s="13" t="s">
        <v>324</v>
      </c>
      <c r="AX34" s="13" t="s">
        <v>190</v>
      </c>
      <c r="AY34" s="13" t="s">
        <v>200</v>
      </c>
      <c r="AZ34" s="13" t="s">
        <v>201</v>
      </c>
      <c r="BA34" s="19">
        <v>90</v>
      </c>
      <c r="BB34" s="13"/>
      <c r="BC34" s="19">
        <v>5810000</v>
      </c>
      <c r="BD34" s="19">
        <v>5810000</v>
      </c>
      <c r="BF34" s="18">
        <f t="shared" si="3"/>
        <v>90000</v>
      </c>
      <c r="BG34" s="18">
        <f t="shared" si="4"/>
        <v>11275.459999999963</v>
      </c>
      <c r="BH34" s="18"/>
      <c r="BI34" s="18" t="str">
        <f>VLOOKUP($I34,'[1]29 มี.ค.67'!$A$2:$BK$1371,61,0)</f>
        <v xml:space="preserve"> 27 ก.พ.67</v>
      </c>
      <c r="BJ34" s="20">
        <f t="shared" si="5"/>
        <v>0.19369397784862705</v>
      </c>
      <c r="BK34" s="18"/>
    </row>
    <row r="35" spans="1:63" ht="105" hidden="1">
      <c r="A35" s="13"/>
      <c r="B35" s="13" t="s">
        <v>59</v>
      </c>
      <c r="C35" s="14" t="s">
        <v>124</v>
      </c>
      <c r="D35" s="14" t="s">
        <v>125</v>
      </c>
      <c r="E35" s="14" t="s">
        <v>62</v>
      </c>
      <c r="F35" s="14" t="s">
        <v>105</v>
      </c>
      <c r="G35" s="14" t="s">
        <v>192</v>
      </c>
      <c r="H35" s="14" t="s">
        <v>179</v>
      </c>
      <c r="I35" s="15" t="s">
        <v>325</v>
      </c>
      <c r="J35" s="15" t="s">
        <v>326</v>
      </c>
      <c r="K35" s="15" t="s">
        <v>327</v>
      </c>
      <c r="L35" s="16">
        <v>1</v>
      </c>
      <c r="M35" s="13" t="s">
        <v>110</v>
      </c>
      <c r="N35" s="13" t="s">
        <v>181</v>
      </c>
      <c r="O35" s="17" t="s">
        <v>9</v>
      </c>
      <c r="P35" s="18">
        <v>5900000</v>
      </c>
      <c r="Q35" s="18">
        <v>5900000</v>
      </c>
      <c r="R35" s="13" t="s">
        <v>287</v>
      </c>
      <c r="S35" s="13" t="s">
        <v>9</v>
      </c>
      <c r="T35" s="14" t="s">
        <v>182</v>
      </c>
      <c r="U35" s="14" t="s">
        <v>182</v>
      </c>
      <c r="V35" s="14" t="s">
        <v>182</v>
      </c>
      <c r="W35" s="14" t="s">
        <v>327</v>
      </c>
      <c r="X35" s="13" t="s">
        <v>9</v>
      </c>
      <c r="Y35" s="19">
        <v>5624337.7999999998</v>
      </c>
      <c r="Z35" s="16">
        <v>0</v>
      </c>
      <c r="AA35" s="13"/>
      <c r="AB35" s="16" t="s">
        <v>73</v>
      </c>
      <c r="AC35" s="16" t="s">
        <v>74</v>
      </c>
      <c r="AD35" s="16" t="s">
        <v>73</v>
      </c>
      <c r="AE35" s="16" t="s">
        <v>73</v>
      </c>
      <c r="AF35" s="16" t="s">
        <v>74</v>
      </c>
      <c r="AG35" s="16" t="s">
        <v>73</v>
      </c>
      <c r="AH35" s="13" t="s">
        <v>216</v>
      </c>
      <c r="AI35" s="13" t="s">
        <v>217</v>
      </c>
      <c r="AJ35" s="13" t="s">
        <v>218</v>
      </c>
      <c r="AK35" s="13" t="s">
        <v>231</v>
      </c>
      <c r="AL35" s="19">
        <v>3</v>
      </c>
      <c r="AM35" s="19">
        <v>3</v>
      </c>
      <c r="AN35" s="19">
        <v>3</v>
      </c>
      <c r="AO35" s="19">
        <v>3</v>
      </c>
      <c r="AP35" s="13"/>
      <c r="AQ35" s="13" t="s">
        <v>328</v>
      </c>
      <c r="AR35" s="13" t="s">
        <v>329</v>
      </c>
      <c r="AS35" s="16" t="s">
        <v>9</v>
      </c>
      <c r="AT35" s="19">
        <v>5611500</v>
      </c>
      <c r="AU35" s="19">
        <v>5611000</v>
      </c>
      <c r="AV35" s="13" t="s">
        <v>9</v>
      </c>
      <c r="AW35" s="13"/>
      <c r="AX35" s="13" t="s">
        <v>73</v>
      </c>
      <c r="AY35" s="13" t="s">
        <v>73</v>
      </c>
      <c r="AZ35" s="13" t="s">
        <v>73</v>
      </c>
      <c r="BA35" s="16"/>
      <c r="BB35" s="13"/>
      <c r="BC35" s="16"/>
      <c r="BD35" s="16"/>
      <c r="BF35" s="18">
        <f t="shared" si="3"/>
        <v>289000</v>
      </c>
      <c r="BG35" s="18">
        <f t="shared" si="4"/>
        <v>13337.799999999814</v>
      </c>
      <c r="BH35" s="18"/>
      <c r="BI35" s="18" t="str">
        <f>VLOOKUP($I35,'[1]29 มี.ค.67'!$A$2:$BK$1371,61,0)</f>
        <v xml:space="preserve"> 27 ก.พ.67</v>
      </c>
      <c r="BJ35" s="20">
        <f t="shared" si="5"/>
        <v>0.23714436213272636</v>
      </c>
      <c r="BK35" s="18"/>
    </row>
    <row r="36" spans="1:63" ht="105">
      <c r="A36" s="13"/>
      <c r="B36" s="13" t="s">
        <v>59</v>
      </c>
      <c r="C36" s="14" t="s">
        <v>124</v>
      </c>
      <c r="D36" s="14" t="s">
        <v>125</v>
      </c>
      <c r="E36" s="14" t="s">
        <v>62</v>
      </c>
      <c r="F36" s="14" t="s">
        <v>105</v>
      </c>
      <c r="G36" s="14" t="s">
        <v>192</v>
      </c>
      <c r="H36" s="14" t="s">
        <v>179</v>
      </c>
      <c r="I36" s="15" t="s">
        <v>330</v>
      </c>
      <c r="J36" s="15" t="s">
        <v>331</v>
      </c>
      <c r="K36" s="15" t="s">
        <v>332</v>
      </c>
      <c r="L36" s="16">
        <v>1</v>
      </c>
      <c r="M36" s="13" t="s">
        <v>110</v>
      </c>
      <c r="N36" s="13" t="s">
        <v>181</v>
      </c>
      <c r="O36" s="17" t="s">
        <v>9</v>
      </c>
      <c r="P36" s="18">
        <v>5900000</v>
      </c>
      <c r="Q36" s="18">
        <v>5900000</v>
      </c>
      <c r="R36" s="13" t="s">
        <v>70</v>
      </c>
      <c r="S36" s="13" t="s">
        <v>9</v>
      </c>
      <c r="T36" s="14" t="s">
        <v>182</v>
      </c>
      <c r="U36" s="14" t="s">
        <v>182</v>
      </c>
      <c r="V36" s="14" t="s">
        <v>182</v>
      </c>
      <c r="W36" s="14" t="s">
        <v>332</v>
      </c>
      <c r="X36" s="13" t="s">
        <v>9</v>
      </c>
      <c r="Y36" s="19">
        <v>5657015.5800000001</v>
      </c>
      <c r="Z36" s="16">
        <v>0</v>
      </c>
      <c r="AA36" s="13"/>
      <c r="AB36" s="16" t="s">
        <v>73</v>
      </c>
      <c r="AC36" s="16" t="s">
        <v>74</v>
      </c>
      <c r="AD36" s="16" t="s">
        <v>73</v>
      </c>
      <c r="AE36" s="16" t="s">
        <v>73</v>
      </c>
      <c r="AF36" s="16" t="s">
        <v>74</v>
      </c>
      <c r="AG36" s="16" t="s">
        <v>73</v>
      </c>
      <c r="AH36" s="13" t="s">
        <v>134</v>
      </c>
      <c r="AI36" s="13" t="s">
        <v>205</v>
      </c>
      <c r="AJ36" s="13" t="s">
        <v>77</v>
      </c>
      <c r="AK36" s="13" t="s">
        <v>231</v>
      </c>
      <c r="AL36" s="19">
        <v>3</v>
      </c>
      <c r="AM36" s="19">
        <v>3</v>
      </c>
      <c r="AN36" s="19">
        <v>3</v>
      </c>
      <c r="AO36" s="19">
        <v>3</v>
      </c>
      <c r="AP36" s="13"/>
      <c r="AQ36" s="13" t="s">
        <v>333</v>
      </c>
      <c r="AR36" s="13" t="s">
        <v>334</v>
      </c>
      <c r="AS36" s="16" t="s">
        <v>9</v>
      </c>
      <c r="AT36" s="19">
        <v>5600000</v>
      </c>
      <c r="AU36" s="19">
        <v>5600000</v>
      </c>
      <c r="AV36" s="13" t="s">
        <v>9</v>
      </c>
      <c r="AW36" s="13" t="s">
        <v>335</v>
      </c>
      <c r="AX36" s="13" t="s">
        <v>200</v>
      </c>
      <c r="AY36" s="13" t="s">
        <v>236</v>
      </c>
      <c r="AZ36" s="13" t="s">
        <v>336</v>
      </c>
      <c r="BA36" s="19">
        <v>90</v>
      </c>
      <c r="BB36" s="13"/>
      <c r="BC36" s="19">
        <v>5600000</v>
      </c>
      <c r="BD36" s="19">
        <v>5600000</v>
      </c>
      <c r="BF36" s="18">
        <f t="shared" si="3"/>
        <v>300000</v>
      </c>
      <c r="BG36" s="18">
        <f t="shared" si="4"/>
        <v>57015.580000000075</v>
      </c>
      <c r="BH36" s="18"/>
      <c r="BI36" s="18" t="str">
        <f>VLOOKUP($I36,'[1]29 มี.ค.67'!$A$2:$BK$1371,61,0)</f>
        <v xml:space="preserve"> 27 ก.พ.67</v>
      </c>
      <c r="BJ36" s="20">
        <f t="shared" si="5"/>
        <v>1.0078738372504195</v>
      </c>
      <c r="BK36" s="18"/>
    </row>
    <row r="37" spans="1:63" ht="105">
      <c r="A37" s="13"/>
      <c r="B37" s="13" t="s">
        <v>59</v>
      </c>
      <c r="C37" s="14" t="s">
        <v>124</v>
      </c>
      <c r="D37" s="14" t="s">
        <v>125</v>
      </c>
      <c r="E37" s="14" t="s">
        <v>62</v>
      </c>
      <c r="F37" s="14" t="s">
        <v>105</v>
      </c>
      <c r="G37" s="14" t="s">
        <v>192</v>
      </c>
      <c r="H37" s="14" t="s">
        <v>179</v>
      </c>
      <c r="I37" s="15" t="s">
        <v>337</v>
      </c>
      <c r="J37" s="15"/>
      <c r="K37" s="15" t="s">
        <v>338</v>
      </c>
      <c r="L37" s="16">
        <v>1</v>
      </c>
      <c r="M37" s="13" t="s">
        <v>110</v>
      </c>
      <c r="N37" s="13" t="s">
        <v>181</v>
      </c>
      <c r="O37" s="17" t="s">
        <v>9</v>
      </c>
      <c r="P37" s="18">
        <v>5650000</v>
      </c>
      <c r="Q37" s="18">
        <v>5650000</v>
      </c>
      <c r="R37" s="13" t="s">
        <v>70</v>
      </c>
      <c r="S37" s="13" t="s">
        <v>9</v>
      </c>
      <c r="T37" s="14" t="s">
        <v>182</v>
      </c>
      <c r="U37" s="14" t="s">
        <v>182</v>
      </c>
      <c r="V37" s="14" t="s">
        <v>182</v>
      </c>
      <c r="W37" s="14" t="s">
        <v>338</v>
      </c>
      <c r="X37" s="13" t="s">
        <v>9</v>
      </c>
      <c r="Y37" s="19">
        <v>5600538.9400000004</v>
      </c>
      <c r="Z37" s="16">
        <v>0</v>
      </c>
      <c r="AA37" s="13"/>
      <c r="AB37" s="16" t="s">
        <v>73</v>
      </c>
      <c r="AC37" s="16" t="s">
        <v>73</v>
      </c>
      <c r="AD37" s="16" t="s">
        <v>73</v>
      </c>
      <c r="AE37" s="16" t="s">
        <v>73</v>
      </c>
      <c r="AF37" s="16" t="s">
        <v>73</v>
      </c>
      <c r="AG37" s="16" t="s">
        <v>73</v>
      </c>
      <c r="AH37" s="13" t="s">
        <v>134</v>
      </c>
      <c r="AI37" s="13" t="s">
        <v>205</v>
      </c>
      <c r="AJ37" s="13" t="s">
        <v>77</v>
      </c>
      <c r="AK37" s="13" t="s">
        <v>166</v>
      </c>
      <c r="AL37" s="19">
        <v>6</v>
      </c>
      <c r="AM37" s="19">
        <v>3</v>
      </c>
      <c r="AN37" s="19">
        <v>6</v>
      </c>
      <c r="AO37" s="19">
        <v>3</v>
      </c>
      <c r="AP37" s="13" t="s">
        <v>339</v>
      </c>
      <c r="AQ37" s="13" t="s">
        <v>340</v>
      </c>
      <c r="AR37" s="13" t="s">
        <v>341</v>
      </c>
      <c r="AS37" s="16" t="s">
        <v>9</v>
      </c>
      <c r="AT37" s="19">
        <v>5589900</v>
      </c>
      <c r="AU37" s="19">
        <v>5589000</v>
      </c>
      <c r="AV37" s="13" t="s">
        <v>9</v>
      </c>
      <c r="AW37" s="13" t="s">
        <v>342</v>
      </c>
      <c r="AX37" s="13" t="s">
        <v>190</v>
      </c>
      <c r="AY37" s="13" t="s">
        <v>200</v>
      </c>
      <c r="AZ37" s="13" t="s">
        <v>201</v>
      </c>
      <c r="BA37" s="19">
        <v>90</v>
      </c>
      <c r="BB37" s="13"/>
      <c r="BC37" s="19">
        <v>5589000</v>
      </c>
      <c r="BD37" s="19">
        <v>5589000</v>
      </c>
      <c r="BF37" s="18">
        <f t="shared" si="3"/>
        <v>61000</v>
      </c>
      <c r="BG37" s="18">
        <f t="shared" si="4"/>
        <v>11538.94000000041</v>
      </c>
      <c r="BH37" s="18"/>
      <c r="BI37" s="18" t="str">
        <f>VLOOKUP($I37,'[1]29 มี.ค.67'!$A$2:$BK$1371,61,0)</f>
        <v xml:space="preserve"> 13 มี.ค.67</v>
      </c>
      <c r="BJ37" s="20">
        <f t="shared" si="5"/>
        <v>0.20603267156286229</v>
      </c>
      <c r="BK37" s="18"/>
    </row>
    <row r="38" spans="1:63" ht="105" hidden="1">
      <c r="A38" s="13"/>
      <c r="B38" s="13" t="s">
        <v>59</v>
      </c>
      <c r="C38" s="14" t="s">
        <v>124</v>
      </c>
      <c r="D38" s="14" t="s">
        <v>125</v>
      </c>
      <c r="E38" s="14" t="s">
        <v>62</v>
      </c>
      <c r="F38" s="14" t="s">
        <v>105</v>
      </c>
      <c r="G38" s="14" t="s">
        <v>192</v>
      </c>
      <c r="H38" s="14" t="s">
        <v>179</v>
      </c>
      <c r="I38" s="15" t="s">
        <v>343</v>
      </c>
      <c r="J38" s="15"/>
      <c r="K38" s="15" t="s">
        <v>344</v>
      </c>
      <c r="L38" s="16">
        <v>1</v>
      </c>
      <c r="M38" s="13" t="s">
        <v>110</v>
      </c>
      <c r="N38" s="13" t="s">
        <v>181</v>
      </c>
      <c r="O38" s="17" t="s">
        <v>9</v>
      </c>
      <c r="P38" s="18">
        <v>5850000</v>
      </c>
      <c r="Q38" s="18">
        <v>5850000</v>
      </c>
      <c r="R38" s="13" t="s">
        <v>287</v>
      </c>
      <c r="S38" s="13" t="s">
        <v>9</v>
      </c>
      <c r="T38" s="14" t="s">
        <v>182</v>
      </c>
      <c r="U38" s="14" t="s">
        <v>182</v>
      </c>
      <c r="V38" s="14" t="s">
        <v>182</v>
      </c>
      <c r="W38" s="14" t="s">
        <v>344</v>
      </c>
      <c r="X38" s="13" t="s">
        <v>9</v>
      </c>
      <c r="Y38" s="19">
        <v>5681635.3700000001</v>
      </c>
      <c r="Z38" s="16">
        <v>1</v>
      </c>
      <c r="AA38" s="13" t="s">
        <v>230</v>
      </c>
      <c r="AB38" s="16" t="s">
        <v>73</v>
      </c>
      <c r="AC38" s="16" t="s">
        <v>143</v>
      </c>
      <c r="AD38" s="16" t="s">
        <v>73</v>
      </c>
      <c r="AE38" s="16" t="s">
        <v>73</v>
      </c>
      <c r="AF38" s="16" t="s">
        <v>143</v>
      </c>
      <c r="AG38" s="16" t="s">
        <v>73</v>
      </c>
      <c r="AH38" s="13" t="s">
        <v>345</v>
      </c>
      <c r="AI38" s="13" t="s">
        <v>216</v>
      </c>
      <c r="AJ38" s="13" t="s">
        <v>176</v>
      </c>
      <c r="AK38" s="13" t="s">
        <v>166</v>
      </c>
      <c r="AL38" s="19">
        <v>4</v>
      </c>
      <c r="AM38" s="19">
        <v>3</v>
      </c>
      <c r="AN38" s="19">
        <v>4</v>
      </c>
      <c r="AO38" s="19">
        <v>3</v>
      </c>
      <c r="AP38" s="13" t="s">
        <v>346</v>
      </c>
      <c r="AQ38" s="13" t="s">
        <v>347</v>
      </c>
      <c r="AR38" s="13" t="s">
        <v>348</v>
      </c>
      <c r="AS38" s="16" t="s">
        <v>9</v>
      </c>
      <c r="AT38" s="19">
        <v>5675000</v>
      </c>
      <c r="AU38" s="19">
        <v>5675000</v>
      </c>
      <c r="AV38" s="13" t="s">
        <v>9</v>
      </c>
      <c r="AW38" s="13"/>
      <c r="AX38" s="13" t="s">
        <v>73</v>
      </c>
      <c r="AY38" s="13" t="s">
        <v>73</v>
      </c>
      <c r="AZ38" s="13" t="s">
        <v>73</v>
      </c>
      <c r="BA38" s="16"/>
      <c r="BB38" s="13"/>
      <c r="BC38" s="16"/>
      <c r="BD38" s="16"/>
      <c r="BF38" s="18">
        <f t="shared" si="3"/>
        <v>175000</v>
      </c>
      <c r="BG38" s="18">
        <f t="shared" si="4"/>
        <v>6635.3700000001118</v>
      </c>
      <c r="BH38" s="18"/>
      <c r="BI38" s="18" t="str">
        <f>VLOOKUP($I38,'[1]29 มี.ค.67'!$A$2:$BK$1371,61,0)</f>
        <v xml:space="preserve"> 13 มี.ค.67</v>
      </c>
      <c r="BJ38" s="20">
        <f t="shared" si="5"/>
        <v>0.11678626958421148</v>
      </c>
      <c r="BK38" s="18"/>
    </row>
    <row r="39" spans="1:63" ht="63">
      <c r="A39" s="13"/>
      <c r="B39" s="13" t="s">
        <v>59</v>
      </c>
      <c r="C39" s="14" t="s">
        <v>124</v>
      </c>
      <c r="D39" s="14" t="s">
        <v>125</v>
      </c>
      <c r="E39" s="14" t="s">
        <v>62</v>
      </c>
      <c r="F39" s="14" t="s">
        <v>63</v>
      </c>
      <c r="G39" s="14" t="s">
        <v>349</v>
      </c>
      <c r="H39" s="14" t="s">
        <v>179</v>
      </c>
      <c r="I39" s="15" t="s">
        <v>350</v>
      </c>
      <c r="J39" s="15"/>
      <c r="K39" s="15" t="s">
        <v>351</v>
      </c>
      <c r="L39" s="16">
        <v>1</v>
      </c>
      <c r="M39" s="13" t="s">
        <v>110</v>
      </c>
      <c r="N39" s="13" t="s">
        <v>181</v>
      </c>
      <c r="O39" s="17" t="s">
        <v>9</v>
      </c>
      <c r="P39" s="18">
        <v>9600000</v>
      </c>
      <c r="Q39" s="18">
        <v>9600000</v>
      </c>
      <c r="R39" s="13" t="s">
        <v>70</v>
      </c>
      <c r="S39" s="13" t="s">
        <v>9</v>
      </c>
      <c r="T39" s="14" t="s">
        <v>182</v>
      </c>
      <c r="U39" s="14" t="s">
        <v>182</v>
      </c>
      <c r="V39" s="14" t="s">
        <v>182</v>
      </c>
      <c r="W39" s="14" t="s">
        <v>351</v>
      </c>
      <c r="X39" s="13" t="s">
        <v>9</v>
      </c>
      <c r="Y39" s="19">
        <v>9465499.6300000008</v>
      </c>
      <c r="Z39" s="16">
        <v>0</v>
      </c>
      <c r="AA39" s="13"/>
      <c r="AB39" s="16" t="s">
        <v>73</v>
      </c>
      <c r="AC39" s="16" t="s">
        <v>73</v>
      </c>
      <c r="AD39" s="16" t="s">
        <v>73</v>
      </c>
      <c r="AE39" s="16" t="s">
        <v>73</v>
      </c>
      <c r="AF39" s="16" t="s">
        <v>73</v>
      </c>
      <c r="AG39" s="16" t="s">
        <v>73</v>
      </c>
      <c r="AH39" s="13" t="s">
        <v>205</v>
      </c>
      <c r="AI39" s="13" t="s">
        <v>73</v>
      </c>
      <c r="AJ39" s="13" t="s">
        <v>76</v>
      </c>
      <c r="AK39" s="13" t="s">
        <v>176</v>
      </c>
      <c r="AL39" s="19">
        <v>3</v>
      </c>
      <c r="AM39" s="19">
        <v>2</v>
      </c>
      <c r="AN39" s="19">
        <v>3</v>
      </c>
      <c r="AO39" s="19">
        <v>2</v>
      </c>
      <c r="AP39" s="13" t="s">
        <v>352</v>
      </c>
      <c r="AQ39" s="13" t="s">
        <v>353</v>
      </c>
      <c r="AR39" s="13" t="s">
        <v>354</v>
      </c>
      <c r="AS39" s="16" t="s">
        <v>9</v>
      </c>
      <c r="AT39" s="19">
        <v>9460000</v>
      </c>
      <c r="AU39" s="19">
        <v>9460000</v>
      </c>
      <c r="AV39" s="13" t="s">
        <v>9</v>
      </c>
      <c r="AW39" s="13" t="s">
        <v>355</v>
      </c>
      <c r="AX39" s="13" t="s">
        <v>190</v>
      </c>
      <c r="AY39" s="13" t="s">
        <v>200</v>
      </c>
      <c r="AZ39" s="13" t="s">
        <v>201</v>
      </c>
      <c r="BA39" s="19">
        <v>90</v>
      </c>
      <c r="BB39" s="13"/>
      <c r="BC39" s="19">
        <v>9460000</v>
      </c>
      <c r="BD39" s="19">
        <v>9460000</v>
      </c>
      <c r="BF39" s="18">
        <f t="shared" si="3"/>
        <v>140000</v>
      </c>
      <c r="BG39" s="18">
        <f t="shared" si="4"/>
        <v>5499.6300000008196</v>
      </c>
      <c r="BH39" s="18"/>
      <c r="BI39" s="18" t="str">
        <f>VLOOKUP($I39,'[1]29 มี.ค.67'!$A$2:$BK$1371,61,0)</f>
        <v xml:space="preserve"> 21 ก.พ.67</v>
      </c>
      <c r="BJ39" s="20">
        <f t="shared" si="5"/>
        <v>5.8101845808226173E-2</v>
      </c>
      <c r="BK39" s="18"/>
    </row>
    <row r="40" spans="1:63" ht="84" hidden="1">
      <c r="A40" s="13"/>
      <c r="B40" s="13" t="s">
        <v>59</v>
      </c>
      <c r="C40" s="14" t="s">
        <v>124</v>
      </c>
      <c r="D40" s="14" t="s">
        <v>125</v>
      </c>
      <c r="E40" s="14" t="s">
        <v>62</v>
      </c>
      <c r="F40" s="14" t="s">
        <v>105</v>
      </c>
      <c r="G40" s="14" t="s">
        <v>178</v>
      </c>
      <c r="H40" s="14" t="s">
        <v>179</v>
      </c>
      <c r="I40" s="15" t="s">
        <v>356</v>
      </c>
      <c r="J40" s="15" t="s">
        <v>357</v>
      </c>
      <c r="K40" s="15" t="s">
        <v>358</v>
      </c>
      <c r="L40" s="16">
        <v>1</v>
      </c>
      <c r="M40" s="13" t="s">
        <v>110</v>
      </c>
      <c r="N40" s="13" t="s">
        <v>181</v>
      </c>
      <c r="O40" s="17" t="s">
        <v>9</v>
      </c>
      <c r="P40" s="18">
        <v>9200000</v>
      </c>
      <c r="Q40" s="18">
        <v>9200000</v>
      </c>
      <c r="R40" s="13" t="s">
        <v>241</v>
      </c>
      <c r="S40" s="13" t="s">
        <v>9</v>
      </c>
      <c r="T40" s="14" t="s">
        <v>182</v>
      </c>
      <c r="U40" s="14" t="s">
        <v>182</v>
      </c>
      <c r="V40" s="14" t="s">
        <v>182</v>
      </c>
      <c r="W40" s="14" t="s">
        <v>358</v>
      </c>
      <c r="X40" s="13" t="s">
        <v>9</v>
      </c>
      <c r="Y40" s="19">
        <v>9201333.0299999993</v>
      </c>
      <c r="Z40" s="16">
        <v>0</v>
      </c>
      <c r="AA40" s="13"/>
      <c r="AB40" s="16" t="s">
        <v>73</v>
      </c>
      <c r="AC40" s="16" t="s">
        <v>74</v>
      </c>
      <c r="AD40" s="16" t="s">
        <v>73</v>
      </c>
      <c r="AE40" s="16" t="s">
        <v>73</v>
      </c>
      <c r="AF40" s="16" t="s">
        <v>74</v>
      </c>
      <c r="AG40" s="16" t="s">
        <v>73</v>
      </c>
      <c r="AH40" s="13" t="s">
        <v>243</v>
      </c>
      <c r="AI40" s="13" t="s">
        <v>311</v>
      </c>
      <c r="AJ40" s="13" t="s">
        <v>359</v>
      </c>
      <c r="AK40" s="13" t="s">
        <v>189</v>
      </c>
      <c r="AL40" s="19">
        <v>3</v>
      </c>
      <c r="AM40" s="19">
        <v>3</v>
      </c>
      <c r="AN40" s="19">
        <v>3</v>
      </c>
      <c r="AO40" s="19">
        <v>3</v>
      </c>
      <c r="AP40" s="13" t="s">
        <v>360</v>
      </c>
      <c r="AQ40" s="13" t="s">
        <v>361</v>
      </c>
      <c r="AR40" s="13" t="s">
        <v>362</v>
      </c>
      <c r="AS40" s="16" t="s">
        <v>9</v>
      </c>
      <c r="AT40" s="19">
        <v>9180000</v>
      </c>
      <c r="AU40" s="19">
        <v>9180000</v>
      </c>
      <c r="AV40" s="13" t="s">
        <v>9</v>
      </c>
      <c r="AW40" s="13"/>
      <c r="AX40" s="13" t="s">
        <v>73</v>
      </c>
      <c r="AY40" s="13" t="s">
        <v>73</v>
      </c>
      <c r="AZ40" s="13" t="s">
        <v>73</v>
      </c>
      <c r="BA40" s="16"/>
      <c r="BB40" s="13"/>
      <c r="BC40" s="16"/>
      <c r="BD40" s="16"/>
      <c r="BF40" s="18">
        <f t="shared" si="3"/>
        <v>20000</v>
      </c>
      <c r="BG40" s="18">
        <f t="shared" si="4"/>
        <v>21333.029999999329</v>
      </c>
      <c r="BH40" s="18"/>
      <c r="BI40" s="18" t="str">
        <f>VLOOKUP($I40,'[1]29 มี.ค.67'!$A$2:$BK$1371,61,0)</f>
        <v xml:space="preserve"> 27 มี.ค.67</v>
      </c>
      <c r="BJ40" s="20">
        <f t="shared" si="5"/>
        <v>0.23184716747502976</v>
      </c>
      <c r="BK40" s="18"/>
    </row>
    <row r="41" spans="1:63" ht="105">
      <c r="A41" s="13"/>
      <c r="B41" s="13" t="s">
        <v>59</v>
      </c>
      <c r="C41" s="14" t="s">
        <v>124</v>
      </c>
      <c r="D41" s="14" t="s">
        <v>125</v>
      </c>
      <c r="E41" s="14" t="s">
        <v>62</v>
      </c>
      <c r="F41" s="14" t="s">
        <v>105</v>
      </c>
      <c r="G41" s="14" t="s">
        <v>192</v>
      </c>
      <c r="H41" s="14" t="s">
        <v>179</v>
      </c>
      <c r="I41" s="15" t="s">
        <v>363</v>
      </c>
      <c r="J41" s="15" t="s">
        <v>364</v>
      </c>
      <c r="K41" s="15" t="s">
        <v>365</v>
      </c>
      <c r="L41" s="16">
        <v>1</v>
      </c>
      <c r="M41" s="13" t="s">
        <v>110</v>
      </c>
      <c r="N41" s="13" t="s">
        <v>181</v>
      </c>
      <c r="O41" s="17" t="s">
        <v>9</v>
      </c>
      <c r="P41" s="18">
        <v>9700000</v>
      </c>
      <c r="Q41" s="18">
        <v>9700000</v>
      </c>
      <c r="R41" s="13" t="s">
        <v>70</v>
      </c>
      <c r="S41" s="13" t="s">
        <v>9</v>
      </c>
      <c r="T41" s="14" t="s">
        <v>182</v>
      </c>
      <c r="U41" s="14" t="s">
        <v>182</v>
      </c>
      <c r="V41" s="14" t="s">
        <v>182</v>
      </c>
      <c r="W41" s="14" t="s">
        <v>365</v>
      </c>
      <c r="X41" s="13" t="s">
        <v>9</v>
      </c>
      <c r="Y41" s="19">
        <v>9700263.3100000005</v>
      </c>
      <c r="Z41" s="16">
        <v>0</v>
      </c>
      <c r="AA41" s="13"/>
      <c r="AB41" s="16" t="s">
        <v>73</v>
      </c>
      <c r="AC41" s="16" t="s">
        <v>73</v>
      </c>
      <c r="AD41" s="16" t="s">
        <v>73</v>
      </c>
      <c r="AE41" s="16" t="s">
        <v>73</v>
      </c>
      <c r="AF41" s="16" t="s">
        <v>73</v>
      </c>
      <c r="AG41" s="16" t="s">
        <v>73</v>
      </c>
      <c r="AH41" s="13" t="s">
        <v>133</v>
      </c>
      <c r="AI41" s="13" t="s">
        <v>161</v>
      </c>
      <c r="AJ41" s="13" t="s">
        <v>255</v>
      </c>
      <c r="AK41" s="13" t="s">
        <v>224</v>
      </c>
      <c r="AL41" s="19">
        <v>2</v>
      </c>
      <c r="AM41" s="19">
        <v>2</v>
      </c>
      <c r="AN41" s="19">
        <v>2</v>
      </c>
      <c r="AO41" s="19">
        <v>1</v>
      </c>
      <c r="AP41" s="13" t="s">
        <v>366</v>
      </c>
      <c r="AQ41" s="13" t="s">
        <v>367</v>
      </c>
      <c r="AR41" s="13" t="s">
        <v>368</v>
      </c>
      <c r="AS41" s="16" t="s">
        <v>9</v>
      </c>
      <c r="AT41" s="19">
        <v>9643000</v>
      </c>
      <c r="AU41" s="19">
        <v>9643000</v>
      </c>
      <c r="AV41" s="13" t="s">
        <v>9</v>
      </c>
      <c r="AW41" s="13" t="s">
        <v>369</v>
      </c>
      <c r="AX41" s="13" t="s">
        <v>210</v>
      </c>
      <c r="AY41" s="13" t="s">
        <v>211</v>
      </c>
      <c r="AZ41" s="13" t="s">
        <v>212</v>
      </c>
      <c r="BA41" s="19">
        <v>90</v>
      </c>
      <c r="BB41" s="13"/>
      <c r="BC41" s="19">
        <v>9643000</v>
      </c>
      <c r="BD41" s="19">
        <v>9643000</v>
      </c>
      <c r="BF41" s="18">
        <f t="shared" si="3"/>
        <v>57000</v>
      </c>
      <c r="BG41" s="18">
        <f t="shared" si="4"/>
        <v>57263.310000000522</v>
      </c>
      <c r="BH41" s="18"/>
      <c r="BI41" s="18" t="str">
        <f>VLOOKUP($I41,'[1]29 มี.ค.67'!$A$2:$BK$1371,61,0)</f>
        <v xml:space="preserve"> 27 ก.พ.67</v>
      </c>
      <c r="BJ41" s="20">
        <f t="shared" si="5"/>
        <v>0.59032737741219643</v>
      </c>
      <c r="BK41" s="18"/>
    </row>
    <row r="42" spans="1:63" ht="84" hidden="1">
      <c r="A42" s="13"/>
      <c r="B42" s="13" t="s">
        <v>59</v>
      </c>
      <c r="C42" s="14" t="s">
        <v>124</v>
      </c>
      <c r="D42" s="14" t="s">
        <v>125</v>
      </c>
      <c r="E42" s="14" t="s">
        <v>62</v>
      </c>
      <c r="F42" s="14" t="s">
        <v>105</v>
      </c>
      <c r="G42" s="14" t="s">
        <v>308</v>
      </c>
      <c r="H42" s="14" t="s">
        <v>179</v>
      </c>
      <c r="I42" s="15" t="s">
        <v>370</v>
      </c>
      <c r="J42" s="15"/>
      <c r="K42" s="15" t="s">
        <v>371</v>
      </c>
      <c r="L42" s="16">
        <v>1</v>
      </c>
      <c r="M42" s="13" t="s">
        <v>110</v>
      </c>
      <c r="N42" s="13" t="s">
        <v>181</v>
      </c>
      <c r="O42" s="17" t="s">
        <v>9</v>
      </c>
      <c r="P42" s="18">
        <v>9850000</v>
      </c>
      <c r="Q42" s="18">
        <v>9850000</v>
      </c>
      <c r="R42" s="13" t="s">
        <v>287</v>
      </c>
      <c r="S42" s="13" t="s">
        <v>9</v>
      </c>
      <c r="T42" s="14" t="s">
        <v>182</v>
      </c>
      <c r="U42" s="14" t="s">
        <v>182</v>
      </c>
      <c r="V42" s="14" t="s">
        <v>182</v>
      </c>
      <c r="W42" s="14" t="s">
        <v>371</v>
      </c>
      <c r="X42" s="13" t="s">
        <v>9</v>
      </c>
      <c r="Y42" s="19">
        <v>9743541.9800000004</v>
      </c>
      <c r="Z42" s="16">
        <v>0</v>
      </c>
      <c r="AA42" s="13"/>
      <c r="AB42" s="16" t="s">
        <v>73</v>
      </c>
      <c r="AC42" s="16" t="s">
        <v>73</v>
      </c>
      <c r="AD42" s="16" t="s">
        <v>73</v>
      </c>
      <c r="AE42" s="16" t="s">
        <v>73</v>
      </c>
      <c r="AF42" s="16" t="s">
        <v>73</v>
      </c>
      <c r="AG42" s="16" t="s">
        <v>73</v>
      </c>
      <c r="AH42" s="13" t="s">
        <v>372</v>
      </c>
      <c r="AI42" s="13" t="s">
        <v>373</v>
      </c>
      <c r="AJ42" s="13" t="s">
        <v>374</v>
      </c>
      <c r="AK42" s="13" t="s">
        <v>166</v>
      </c>
      <c r="AL42" s="19">
        <v>4</v>
      </c>
      <c r="AM42" s="19">
        <v>3</v>
      </c>
      <c r="AN42" s="19">
        <v>4</v>
      </c>
      <c r="AO42" s="19">
        <v>3</v>
      </c>
      <c r="AP42" s="13" t="s">
        <v>375</v>
      </c>
      <c r="AQ42" s="13"/>
      <c r="AR42" s="13" t="s">
        <v>376</v>
      </c>
      <c r="AS42" s="16" t="s">
        <v>9</v>
      </c>
      <c r="AT42" s="19">
        <v>9730000</v>
      </c>
      <c r="AU42" s="19">
        <v>9730000</v>
      </c>
      <c r="AV42" s="13" t="s">
        <v>9</v>
      </c>
      <c r="AW42" s="13"/>
      <c r="AX42" s="13" t="s">
        <v>73</v>
      </c>
      <c r="AY42" s="13" t="s">
        <v>73</v>
      </c>
      <c r="AZ42" s="13" t="s">
        <v>73</v>
      </c>
      <c r="BA42" s="16"/>
      <c r="BB42" s="13"/>
      <c r="BC42" s="16"/>
      <c r="BD42" s="16"/>
      <c r="BF42" s="18">
        <f t="shared" si="3"/>
        <v>120000</v>
      </c>
      <c r="BG42" s="18">
        <f t="shared" si="4"/>
        <v>13541.980000000447</v>
      </c>
      <c r="BH42" s="18"/>
      <c r="BI42" s="18" t="str">
        <f>VLOOKUP($I42,'[1]29 มี.ค.67'!$A$2:$BK$1371,61,0)</f>
        <v xml:space="preserve"> 13 มี.ค.67</v>
      </c>
      <c r="BJ42" s="20">
        <f t="shared" si="5"/>
        <v>0.13898416025504154</v>
      </c>
      <c r="BK42" s="18"/>
    </row>
    <row r="43" spans="1:63" ht="84" hidden="1">
      <c r="A43" s="13"/>
      <c r="B43" s="13" t="s">
        <v>59</v>
      </c>
      <c r="C43" s="14" t="s">
        <v>124</v>
      </c>
      <c r="D43" s="14" t="s">
        <v>125</v>
      </c>
      <c r="E43" s="14" t="s">
        <v>62</v>
      </c>
      <c r="F43" s="14" t="s">
        <v>105</v>
      </c>
      <c r="G43" s="14" t="s">
        <v>308</v>
      </c>
      <c r="H43" s="14" t="s">
        <v>179</v>
      </c>
      <c r="I43" s="21" t="s">
        <v>377</v>
      </c>
      <c r="J43" s="21" t="s">
        <v>378</v>
      </c>
      <c r="K43" s="21" t="s">
        <v>371</v>
      </c>
      <c r="L43" s="16">
        <v>1</v>
      </c>
      <c r="M43" s="13" t="s">
        <v>110</v>
      </c>
      <c r="N43" s="13" t="s">
        <v>181</v>
      </c>
      <c r="O43" s="17" t="s">
        <v>9</v>
      </c>
      <c r="P43" s="18">
        <v>9900000</v>
      </c>
      <c r="Q43" s="18">
        <v>9900000</v>
      </c>
      <c r="R43" s="13" t="s">
        <v>287</v>
      </c>
      <c r="S43" s="13" t="s">
        <v>9</v>
      </c>
      <c r="T43" s="14" t="s">
        <v>182</v>
      </c>
      <c r="U43" s="14" t="s">
        <v>182</v>
      </c>
      <c r="V43" s="14" t="s">
        <v>182</v>
      </c>
      <c r="W43" s="14" t="s">
        <v>371</v>
      </c>
      <c r="X43" s="13" t="s">
        <v>9</v>
      </c>
      <c r="Y43" s="19">
        <v>9633997.7200000007</v>
      </c>
      <c r="Z43" s="16">
        <v>0</v>
      </c>
      <c r="AA43" s="13"/>
      <c r="AB43" s="16" t="s">
        <v>73</v>
      </c>
      <c r="AC43" s="16" t="s">
        <v>73</v>
      </c>
      <c r="AD43" s="16" t="s">
        <v>73</v>
      </c>
      <c r="AE43" s="16" t="s">
        <v>73</v>
      </c>
      <c r="AF43" s="16" t="s">
        <v>73</v>
      </c>
      <c r="AG43" s="16" t="s">
        <v>73</v>
      </c>
      <c r="AH43" s="13" t="s">
        <v>372</v>
      </c>
      <c r="AI43" s="13" t="s">
        <v>373</v>
      </c>
      <c r="AJ43" s="13" t="s">
        <v>374</v>
      </c>
      <c r="AK43" s="13" t="s">
        <v>166</v>
      </c>
      <c r="AL43" s="19">
        <v>4</v>
      </c>
      <c r="AM43" s="19">
        <v>3</v>
      </c>
      <c r="AN43" s="19">
        <v>3</v>
      </c>
      <c r="AO43" s="19">
        <v>3</v>
      </c>
      <c r="AP43" s="13" t="s">
        <v>375</v>
      </c>
      <c r="AQ43" s="13" t="s">
        <v>379</v>
      </c>
      <c r="AR43" s="13" t="s">
        <v>376</v>
      </c>
      <c r="AS43" s="16" t="s">
        <v>9</v>
      </c>
      <c r="AT43" s="19">
        <v>9620000</v>
      </c>
      <c r="AU43" s="19">
        <v>9620000</v>
      </c>
      <c r="AV43" s="13" t="s">
        <v>9</v>
      </c>
      <c r="AW43" s="13"/>
      <c r="AX43" s="13" t="s">
        <v>73</v>
      </c>
      <c r="AY43" s="13" t="s">
        <v>73</v>
      </c>
      <c r="AZ43" s="13" t="s">
        <v>73</v>
      </c>
      <c r="BA43" s="16"/>
      <c r="BB43" s="13"/>
      <c r="BC43" s="16"/>
      <c r="BD43" s="16"/>
      <c r="BF43" s="18">
        <f t="shared" si="3"/>
        <v>280000</v>
      </c>
      <c r="BG43" s="18">
        <f t="shared" si="4"/>
        <v>13997.720000000671</v>
      </c>
      <c r="BH43" s="18"/>
      <c r="BI43" s="18" t="str">
        <f>VLOOKUP($I43,'[1]29 มี.ค.67'!$A$2:$BK$1371,61,0)</f>
        <v xml:space="preserve"> 13 มี.ค.67</v>
      </c>
      <c r="BJ43" s="20">
        <f t="shared" si="5"/>
        <v>0.14529503127182253</v>
      </c>
      <c r="BK43" s="18"/>
    </row>
    <row r="44" spans="1:63" ht="105">
      <c r="A44" s="13"/>
      <c r="B44" s="13" t="s">
        <v>59</v>
      </c>
      <c r="C44" s="14" t="s">
        <v>124</v>
      </c>
      <c r="D44" s="14" t="s">
        <v>125</v>
      </c>
      <c r="E44" s="14" t="s">
        <v>62</v>
      </c>
      <c r="F44" s="14" t="s">
        <v>105</v>
      </c>
      <c r="G44" s="14" t="s">
        <v>192</v>
      </c>
      <c r="H44" s="14" t="s">
        <v>179</v>
      </c>
      <c r="I44" s="15" t="s">
        <v>380</v>
      </c>
      <c r="J44" s="15" t="s">
        <v>326</v>
      </c>
      <c r="K44" s="15" t="s">
        <v>381</v>
      </c>
      <c r="L44" s="16">
        <v>1</v>
      </c>
      <c r="M44" s="13" t="s">
        <v>110</v>
      </c>
      <c r="N44" s="13" t="s">
        <v>181</v>
      </c>
      <c r="O44" s="17" t="s">
        <v>9</v>
      </c>
      <c r="P44" s="18">
        <v>5900000</v>
      </c>
      <c r="Q44" s="18">
        <v>5900000</v>
      </c>
      <c r="R44" s="13" t="s">
        <v>70</v>
      </c>
      <c r="S44" s="13" t="s">
        <v>9</v>
      </c>
      <c r="T44" s="14" t="s">
        <v>182</v>
      </c>
      <c r="U44" s="14" t="s">
        <v>182</v>
      </c>
      <c r="V44" s="14" t="s">
        <v>182</v>
      </c>
      <c r="W44" s="14" t="s">
        <v>381</v>
      </c>
      <c r="X44" s="13" t="s">
        <v>9</v>
      </c>
      <c r="Y44" s="19">
        <v>5852191.3700000001</v>
      </c>
      <c r="Z44" s="16">
        <v>0</v>
      </c>
      <c r="AA44" s="13"/>
      <c r="AB44" s="16" t="s">
        <v>73</v>
      </c>
      <c r="AC44" s="16" t="s">
        <v>73</v>
      </c>
      <c r="AD44" s="16" t="s">
        <v>73</v>
      </c>
      <c r="AE44" s="16" t="s">
        <v>73</v>
      </c>
      <c r="AF44" s="16" t="s">
        <v>73</v>
      </c>
      <c r="AG44" s="16" t="s">
        <v>73</v>
      </c>
      <c r="AH44" s="13" t="s">
        <v>173</v>
      </c>
      <c r="AI44" s="13" t="s">
        <v>183</v>
      </c>
      <c r="AJ44" s="13" t="s">
        <v>184</v>
      </c>
      <c r="AK44" s="13" t="s">
        <v>166</v>
      </c>
      <c r="AL44" s="19">
        <v>4</v>
      </c>
      <c r="AM44" s="19">
        <v>3</v>
      </c>
      <c r="AN44" s="19">
        <v>3</v>
      </c>
      <c r="AO44" s="19">
        <v>3</v>
      </c>
      <c r="AP44" s="13"/>
      <c r="AQ44" s="13" t="s">
        <v>382</v>
      </c>
      <c r="AR44" s="13" t="s">
        <v>383</v>
      </c>
      <c r="AS44" s="16" t="s">
        <v>9</v>
      </c>
      <c r="AT44" s="19">
        <v>5840000</v>
      </c>
      <c r="AU44" s="19">
        <v>5840000</v>
      </c>
      <c r="AV44" s="13" t="s">
        <v>9</v>
      </c>
      <c r="AW44" s="13" t="s">
        <v>384</v>
      </c>
      <c r="AX44" s="13" t="s">
        <v>200</v>
      </c>
      <c r="AY44" s="13" t="s">
        <v>236</v>
      </c>
      <c r="AZ44" s="13" t="s">
        <v>336</v>
      </c>
      <c r="BA44" s="19">
        <v>90</v>
      </c>
      <c r="BB44" s="13"/>
      <c r="BC44" s="19">
        <v>5840000</v>
      </c>
      <c r="BD44" s="19">
        <v>5840000</v>
      </c>
      <c r="BF44" s="18">
        <f t="shared" si="3"/>
        <v>60000</v>
      </c>
      <c r="BG44" s="18">
        <f t="shared" si="4"/>
        <v>12191.370000000112</v>
      </c>
      <c r="BH44" s="18"/>
      <c r="BI44" s="18" t="str">
        <f>VLOOKUP($I44,'[1]29 มี.ค.67'!$A$2:$BK$1371,61,0)</f>
        <v xml:space="preserve"> 13 มี.ค.67</v>
      </c>
      <c r="BJ44" s="20">
        <f t="shared" si="5"/>
        <v>0.20832145138821925</v>
      </c>
      <c r="BK44" s="18"/>
    </row>
    <row r="45" spans="1:63" ht="105" hidden="1">
      <c r="A45" s="13"/>
      <c r="B45" s="13" t="s">
        <v>59</v>
      </c>
      <c r="C45" s="14" t="s">
        <v>124</v>
      </c>
      <c r="D45" s="14" t="s">
        <v>125</v>
      </c>
      <c r="E45" s="14" t="s">
        <v>62</v>
      </c>
      <c r="F45" s="14" t="s">
        <v>105</v>
      </c>
      <c r="G45" s="14" t="s">
        <v>192</v>
      </c>
      <c r="H45" s="14" t="s">
        <v>179</v>
      </c>
      <c r="I45" s="21" t="s">
        <v>385</v>
      </c>
      <c r="J45" s="21"/>
      <c r="K45" s="21" t="s">
        <v>386</v>
      </c>
      <c r="L45" s="16">
        <v>1</v>
      </c>
      <c r="M45" s="13" t="s">
        <v>110</v>
      </c>
      <c r="N45" s="13" t="s">
        <v>181</v>
      </c>
      <c r="O45" s="17" t="s">
        <v>9</v>
      </c>
      <c r="P45" s="18">
        <v>6650000</v>
      </c>
      <c r="Q45" s="18">
        <v>6650000</v>
      </c>
      <c r="R45" s="13" t="s">
        <v>287</v>
      </c>
      <c r="S45" s="13" t="s">
        <v>9</v>
      </c>
      <c r="T45" s="14" t="s">
        <v>182</v>
      </c>
      <c r="U45" s="14" t="s">
        <v>182</v>
      </c>
      <c r="V45" s="14" t="s">
        <v>182</v>
      </c>
      <c r="W45" s="14" t="s">
        <v>386</v>
      </c>
      <c r="X45" s="13" t="s">
        <v>9</v>
      </c>
      <c r="Y45" s="19">
        <v>6573627.7599999998</v>
      </c>
      <c r="Z45" s="16">
        <v>0</v>
      </c>
      <c r="AA45" s="13"/>
      <c r="AB45" s="16" t="s">
        <v>73</v>
      </c>
      <c r="AC45" s="16" t="s">
        <v>73</v>
      </c>
      <c r="AD45" s="16" t="s">
        <v>73</v>
      </c>
      <c r="AE45" s="16" t="s">
        <v>73</v>
      </c>
      <c r="AF45" s="16" t="s">
        <v>73</v>
      </c>
      <c r="AG45" s="16" t="s">
        <v>73</v>
      </c>
      <c r="AH45" s="13" t="s">
        <v>134</v>
      </c>
      <c r="AI45" s="13" t="s">
        <v>205</v>
      </c>
      <c r="AJ45" s="13" t="s">
        <v>77</v>
      </c>
      <c r="AK45" s="13" t="s">
        <v>166</v>
      </c>
      <c r="AL45" s="19">
        <v>3</v>
      </c>
      <c r="AM45" s="19">
        <v>2</v>
      </c>
      <c r="AN45" s="19">
        <v>2</v>
      </c>
      <c r="AO45" s="19">
        <v>2</v>
      </c>
      <c r="AP45" s="13"/>
      <c r="AQ45" s="13" t="s">
        <v>387</v>
      </c>
      <c r="AR45" s="13" t="s">
        <v>388</v>
      </c>
      <c r="AS45" s="16" t="s">
        <v>9</v>
      </c>
      <c r="AT45" s="19">
        <v>6569000</v>
      </c>
      <c r="AU45" s="19">
        <v>6569000</v>
      </c>
      <c r="AV45" s="13" t="s">
        <v>9</v>
      </c>
      <c r="AW45" s="13"/>
      <c r="AX45" s="13" t="s">
        <v>73</v>
      </c>
      <c r="AY45" s="13" t="s">
        <v>73</v>
      </c>
      <c r="AZ45" s="13" t="s">
        <v>73</v>
      </c>
      <c r="BA45" s="16"/>
      <c r="BB45" s="13"/>
      <c r="BC45" s="16"/>
      <c r="BD45" s="16"/>
      <c r="BF45" s="18">
        <f t="shared" si="3"/>
        <v>81000</v>
      </c>
      <c r="BG45" s="18">
        <f t="shared" si="4"/>
        <v>4627.7599999997765</v>
      </c>
      <c r="BH45" s="18"/>
      <c r="BI45" s="18" t="str">
        <f>VLOOKUP($I45,'[1]29 มี.ค.67'!$A$2:$BK$1371,61,0)</f>
        <v xml:space="preserve"> 13 มี.ค.67</v>
      </c>
      <c r="BJ45" s="20">
        <f t="shared" si="5"/>
        <v>7.039887515626192E-2</v>
      </c>
      <c r="BK45" s="18"/>
    </row>
    <row r="46" spans="1:63" ht="84">
      <c r="A46" s="13"/>
      <c r="B46" s="13" t="s">
        <v>59</v>
      </c>
      <c r="C46" s="14" t="s">
        <v>124</v>
      </c>
      <c r="D46" s="14" t="s">
        <v>125</v>
      </c>
      <c r="E46" s="14" t="s">
        <v>62</v>
      </c>
      <c r="F46" s="14" t="s">
        <v>105</v>
      </c>
      <c r="G46" s="14" t="s">
        <v>178</v>
      </c>
      <c r="H46" s="14" t="s">
        <v>179</v>
      </c>
      <c r="I46" s="15" t="s">
        <v>389</v>
      </c>
      <c r="J46" s="15"/>
      <c r="K46" s="15" t="s">
        <v>390</v>
      </c>
      <c r="L46" s="16">
        <v>1</v>
      </c>
      <c r="M46" s="13" t="s">
        <v>110</v>
      </c>
      <c r="N46" s="13" t="s">
        <v>181</v>
      </c>
      <c r="O46" s="17" t="s">
        <v>9</v>
      </c>
      <c r="P46" s="18">
        <v>9890000</v>
      </c>
      <c r="Q46" s="18">
        <v>9890000</v>
      </c>
      <c r="R46" s="13" t="s">
        <v>70</v>
      </c>
      <c r="S46" s="13" t="s">
        <v>9</v>
      </c>
      <c r="T46" s="14" t="s">
        <v>182</v>
      </c>
      <c r="U46" s="14" t="s">
        <v>182</v>
      </c>
      <c r="V46" s="14" t="s">
        <v>182</v>
      </c>
      <c r="W46" s="14" t="s">
        <v>390</v>
      </c>
      <c r="X46" s="13" t="s">
        <v>9</v>
      </c>
      <c r="Y46" s="19">
        <v>9856206.5700000003</v>
      </c>
      <c r="Z46" s="16">
        <v>0</v>
      </c>
      <c r="AA46" s="13"/>
      <c r="AB46" s="16" t="s">
        <v>73</v>
      </c>
      <c r="AC46" s="16" t="s">
        <v>74</v>
      </c>
      <c r="AD46" s="16" t="s">
        <v>73</v>
      </c>
      <c r="AE46" s="16" t="s">
        <v>73</v>
      </c>
      <c r="AF46" s="16" t="s">
        <v>74</v>
      </c>
      <c r="AG46" s="16" t="s">
        <v>73</v>
      </c>
      <c r="AH46" s="13" t="s">
        <v>205</v>
      </c>
      <c r="AI46" s="13" t="s">
        <v>75</v>
      </c>
      <c r="AJ46" s="13" t="s">
        <v>206</v>
      </c>
      <c r="AK46" s="13" t="s">
        <v>231</v>
      </c>
      <c r="AL46" s="19">
        <v>3</v>
      </c>
      <c r="AM46" s="19">
        <v>3</v>
      </c>
      <c r="AN46" s="19">
        <v>3</v>
      </c>
      <c r="AO46" s="19">
        <v>3</v>
      </c>
      <c r="AP46" s="13" t="s">
        <v>391</v>
      </c>
      <c r="AQ46" s="13" t="s">
        <v>392</v>
      </c>
      <c r="AR46" s="13" t="s">
        <v>393</v>
      </c>
      <c r="AS46" s="16" t="s">
        <v>9</v>
      </c>
      <c r="AT46" s="19">
        <v>9850000</v>
      </c>
      <c r="AU46" s="19">
        <v>9850000</v>
      </c>
      <c r="AV46" s="13" t="s">
        <v>9</v>
      </c>
      <c r="AW46" s="13" t="s">
        <v>394</v>
      </c>
      <c r="AX46" s="13" t="s">
        <v>359</v>
      </c>
      <c r="AY46" s="13" t="s">
        <v>260</v>
      </c>
      <c r="AZ46" s="13" t="s">
        <v>395</v>
      </c>
      <c r="BA46" s="19">
        <v>90</v>
      </c>
      <c r="BB46" s="13"/>
      <c r="BC46" s="19">
        <v>9850000</v>
      </c>
      <c r="BD46" s="19">
        <v>9850000</v>
      </c>
      <c r="BF46" s="18">
        <f t="shared" si="3"/>
        <v>40000</v>
      </c>
      <c r="BG46" s="18">
        <f t="shared" si="4"/>
        <v>6206.570000000298</v>
      </c>
      <c r="BH46" s="18"/>
      <c r="BI46" s="18" t="str">
        <f>VLOOKUP($I46,'[1]29 มี.ค.67'!$A$2:$BK$1371,61,0)</f>
        <v xml:space="preserve"> 27 ก.พ.67</v>
      </c>
      <c r="BJ46" s="20">
        <f t="shared" si="5"/>
        <v>6.2971184257558613E-2</v>
      </c>
      <c r="BK46" s="18"/>
    </row>
    <row r="47" spans="1:63" ht="105" hidden="1">
      <c r="A47" s="13"/>
      <c r="B47" s="13" t="s">
        <v>59</v>
      </c>
      <c r="C47" s="14" t="s">
        <v>124</v>
      </c>
      <c r="D47" s="14" t="s">
        <v>125</v>
      </c>
      <c r="E47" s="14" t="s">
        <v>62</v>
      </c>
      <c r="F47" s="14" t="s">
        <v>105</v>
      </c>
      <c r="G47" s="14" t="s">
        <v>192</v>
      </c>
      <c r="H47" s="14" t="s">
        <v>179</v>
      </c>
      <c r="I47" s="15" t="s">
        <v>396</v>
      </c>
      <c r="J47" s="15"/>
      <c r="K47" s="15" t="s">
        <v>397</v>
      </c>
      <c r="L47" s="16">
        <v>1</v>
      </c>
      <c r="M47" s="13" t="s">
        <v>110</v>
      </c>
      <c r="N47" s="13" t="s">
        <v>181</v>
      </c>
      <c r="O47" s="17" t="s">
        <v>9</v>
      </c>
      <c r="P47" s="18">
        <v>5820000</v>
      </c>
      <c r="Q47" s="18">
        <v>5820000</v>
      </c>
      <c r="R47" s="13" t="s">
        <v>287</v>
      </c>
      <c r="S47" s="13" t="s">
        <v>9</v>
      </c>
      <c r="T47" s="14" t="s">
        <v>182</v>
      </c>
      <c r="U47" s="14" t="s">
        <v>182</v>
      </c>
      <c r="V47" s="14" t="s">
        <v>182</v>
      </c>
      <c r="W47" s="14" t="s">
        <v>397</v>
      </c>
      <c r="X47" s="13" t="s">
        <v>9</v>
      </c>
      <c r="Y47" s="19">
        <v>5820431.54</v>
      </c>
      <c r="Z47" s="16">
        <v>0</v>
      </c>
      <c r="AA47" s="13"/>
      <c r="AB47" s="16" t="s">
        <v>73</v>
      </c>
      <c r="AC47" s="16" t="s">
        <v>73</v>
      </c>
      <c r="AD47" s="16" t="s">
        <v>73</v>
      </c>
      <c r="AE47" s="16" t="s">
        <v>73</v>
      </c>
      <c r="AF47" s="16" t="s">
        <v>73</v>
      </c>
      <c r="AG47" s="16" t="s">
        <v>73</v>
      </c>
      <c r="AH47" s="13" t="s">
        <v>134</v>
      </c>
      <c r="AI47" s="13" t="s">
        <v>205</v>
      </c>
      <c r="AJ47" s="13" t="s">
        <v>77</v>
      </c>
      <c r="AK47" s="13" t="s">
        <v>166</v>
      </c>
      <c r="AL47" s="19">
        <v>3</v>
      </c>
      <c r="AM47" s="19">
        <v>3</v>
      </c>
      <c r="AN47" s="19">
        <v>3</v>
      </c>
      <c r="AO47" s="19">
        <v>3</v>
      </c>
      <c r="AP47" s="13" t="s">
        <v>398</v>
      </c>
      <c r="AQ47" s="13" t="s">
        <v>399</v>
      </c>
      <c r="AR47" s="13" t="s">
        <v>400</v>
      </c>
      <c r="AS47" s="16" t="s">
        <v>9</v>
      </c>
      <c r="AT47" s="19">
        <v>5814000</v>
      </c>
      <c r="AU47" s="19">
        <v>5814000</v>
      </c>
      <c r="AV47" s="13" t="s">
        <v>9</v>
      </c>
      <c r="AW47" s="13"/>
      <c r="AX47" s="13" t="s">
        <v>73</v>
      </c>
      <c r="AY47" s="13" t="s">
        <v>73</v>
      </c>
      <c r="AZ47" s="13" t="s">
        <v>73</v>
      </c>
      <c r="BA47" s="16"/>
      <c r="BB47" s="13"/>
      <c r="BC47" s="16"/>
      <c r="BD47" s="16"/>
      <c r="BF47" s="18">
        <f t="shared" si="3"/>
        <v>6000</v>
      </c>
      <c r="BG47" s="18">
        <f t="shared" si="4"/>
        <v>6431.5400000000373</v>
      </c>
      <c r="BH47" s="18"/>
      <c r="BI47" s="18" t="str">
        <f>VLOOKUP($I47,'[1]29 มี.ค.67'!$A$2:$BK$1371,61,0)</f>
        <v xml:space="preserve"> 13 มี.ค.67</v>
      </c>
      <c r="BJ47" s="20">
        <f t="shared" si="5"/>
        <v>0.11049936685622519</v>
      </c>
      <c r="BK47" s="18"/>
    </row>
    <row r="48" spans="1:63" ht="105" hidden="1">
      <c r="A48" s="13"/>
      <c r="B48" s="13" t="s">
        <v>59</v>
      </c>
      <c r="C48" s="14" t="s">
        <v>124</v>
      </c>
      <c r="D48" s="14" t="s">
        <v>125</v>
      </c>
      <c r="E48" s="14" t="s">
        <v>62</v>
      </c>
      <c r="F48" s="14" t="s">
        <v>105</v>
      </c>
      <c r="G48" s="14" t="s">
        <v>192</v>
      </c>
      <c r="H48" s="14" t="s">
        <v>179</v>
      </c>
      <c r="I48" s="15" t="s">
        <v>401</v>
      </c>
      <c r="J48" s="15"/>
      <c r="K48" s="15" t="s">
        <v>402</v>
      </c>
      <c r="L48" s="16">
        <v>1</v>
      </c>
      <c r="M48" s="13" t="s">
        <v>110</v>
      </c>
      <c r="N48" s="13" t="s">
        <v>181</v>
      </c>
      <c r="O48" s="17" t="s">
        <v>9</v>
      </c>
      <c r="P48" s="18">
        <v>5250000</v>
      </c>
      <c r="Q48" s="18">
        <v>5250000</v>
      </c>
      <c r="R48" s="13" t="s">
        <v>287</v>
      </c>
      <c r="S48" s="13" t="s">
        <v>9</v>
      </c>
      <c r="T48" s="14" t="s">
        <v>182</v>
      </c>
      <c r="U48" s="14" t="s">
        <v>182</v>
      </c>
      <c r="V48" s="14" t="s">
        <v>182</v>
      </c>
      <c r="W48" s="14" t="s">
        <v>402</v>
      </c>
      <c r="X48" s="13" t="s">
        <v>9</v>
      </c>
      <c r="Y48" s="19">
        <v>5096976.34</v>
      </c>
      <c r="Z48" s="16">
        <v>0</v>
      </c>
      <c r="AA48" s="13"/>
      <c r="AB48" s="16" t="s">
        <v>73</v>
      </c>
      <c r="AC48" s="16" t="s">
        <v>73</v>
      </c>
      <c r="AD48" s="16" t="s">
        <v>73</v>
      </c>
      <c r="AE48" s="16" t="s">
        <v>73</v>
      </c>
      <c r="AF48" s="16" t="s">
        <v>73</v>
      </c>
      <c r="AG48" s="16" t="s">
        <v>73</v>
      </c>
      <c r="AH48" s="13" t="s">
        <v>345</v>
      </c>
      <c r="AI48" s="13" t="s">
        <v>216</v>
      </c>
      <c r="AJ48" s="13" t="s">
        <v>176</v>
      </c>
      <c r="AK48" s="13" t="s">
        <v>166</v>
      </c>
      <c r="AL48" s="19">
        <v>3</v>
      </c>
      <c r="AM48" s="19">
        <v>2</v>
      </c>
      <c r="AN48" s="19">
        <v>3</v>
      </c>
      <c r="AO48" s="19">
        <v>2</v>
      </c>
      <c r="AP48" s="13" t="s">
        <v>403</v>
      </c>
      <c r="AQ48" s="13" t="s">
        <v>404</v>
      </c>
      <c r="AR48" s="13" t="s">
        <v>405</v>
      </c>
      <c r="AS48" s="16" t="s">
        <v>9</v>
      </c>
      <c r="AT48" s="19">
        <v>5085000</v>
      </c>
      <c r="AU48" s="19">
        <v>5085000</v>
      </c>
      <c r="AV48" s="13" t="s">
        <v>9</v>
      </c>
      <c r="AW48" s="13"/>
      <c r="AX48" s="13" t="s">
        <v>73</v>
      </c>
      <c r="AY48" s="13" t="s">
        <v>73</v>
      </c>
      <c r="AZ48" s="13" t="s">
        <v>73</v>
      </c>
      <c r="BA48" s="16"/>
      <c r="BB48" s="13"/>
      <c r="BC48" s="16"/>
      <c r="BD48" s="16"/>
      <c r="BF48" s="18">
        <f t="shared" si="3"/>
        <v>165000</v>
      </c>
      <c r="BG48" s="18">
        <f t="shared" si="4"/>
        <v>11976.339999999851</v>
      </c>
      <c r="BH48" s="18"/>
      <c r="BI48" s="18" t="str">
        <f>VLOOKUP($I48,'[1]29 มี.ค.67'!$A$2:$BK$1371,61,0)</f>
        <v xml:space="preserve"> 13 มี.ค.67</v>
      </c>
      <c r="BJ48" s="20">
        <f t="shared" si="5"/>
        <v>0.23496950350763943</v>
      </c>
      <c r="BK48" s="18"/>
    </row>
    <row r="49" spans="1:63" ht="105" hidden="1">
      <c r="A49" s="13"/>
      <c r="B49" s="13" t="s">
        <v>59</v>
      </c>
      <c r="C49" s="14" t="s">
        <v>124</v>
      </c>
      <c r="D49" s="14" t="s">
        <v>125</v>
      </c>
      <c r="E49" s="14" t="s">
        <v>62</v>
      </c>
      <c r="F49" s="14" t="s">
        <v>105</v>
      </c>
      <c r="G49" s="14" t="s">
        <v>192</v>
      </c>
      <c r="H49" s="14" t="s">
        <v>179</v>
      </c>
      <c r="I49" s="15" t="s">
        <v>406</v>
      </c>
      <c r="J49" s="15" t="s">
        <v>326</v>
      </c>
      <c r="K49" s="15" t="s">
        <v>407</v>
      </c>
      <c r="L49" s="16">
        <v>1</v>
      </c>
      <c r="M49" s="13" t="s">
        <v>110</v>
      </c>
      <c r="N49" s="13" t="s">
        <v>181</v>
      </c>
      <c r="O49" s="17" t="s">
        <v>9</v>
      </c>
      <c r="P49" s="18">
        <v>5900000</v>
      </c>
      <c r="Q49" s="18">
        <v>5900000</v>
      </c>
      <c r="R49" s="13" t="s">
        <v>241</v>
      </c>
      <c r="S49" s="13" t="s">
        <v>9</v>
      </c>
      <c r="T49" s="14" t="s">
        <v>182</v>
      </c>
      <c r="U49" s="14" t="s">
        <v>182</v>
      </c>
      <c r="V49" s="14" t="s">
        <v>182</v>
      </c>
      <c r="W49" s="14" t="s">
        <v>407</v>
      </c>
      <c r="X49" s="13" t="s">
        <v>9</v>
      </c>
      <c r="Y49" s="19">
        <v>5807935.0899999999</v>
      </c>
      <c r="Z49" s="16">
        <v>0</v>
      </c>
      <c r="AA49" s="13"/>
      <c r="AB49" s="16" t="s">
        <v>73</v>
      </c>
      <c r="AC49" s="16" t="s">
        <v>73</v>
      </c>
      <c r="AD49" s="16" t="s">
        <v>73</v>
      </c>
      <c r="AE49" s="16" t="s">
        <v>73</v>
      </c>
      <c r="AF49" s="16" t="s">
        <v>73</v>
      </c>
      <c r="AG49" s="16" t="s">
        <v>73</v>
      </c>
      <c r="AH49" s="13" t="s">
        <v>255</v>
      </c>
      <c r="AI49" s="13" t="s">
        <v>217</v>
      </c>
      <c r="AJ49" s="13" t="s">
        <v>101</v>
      </c>
      <c r="AK49" s="13" t="s">
        <v>166</v>
      </c>
      <c r="AL49" s="19">
        <v>3</v>
      </c>
      <c r="AM49" s="19">
        <v>3</v>
      </c>
      <c r="AN49" s="19">
        <v>3</v>
      </c>
      <c r="AO49" s="19">
        <v>3</v>
      </c>
      <c r="AP49" s="13" t="s">
        <v>408</v>
      </c>
      <c r="AQ49" s="13" t="s">
        <v>409</v>
      </c>
      <c r="AR49" s="13" t="s">
        <v>410</v>
      </c>
      <c r="AS49" s="16" t="s">
        <v>9</v>
      </c>
      <c r="AT49" s="19">
        <v>5779000</v>
      </c>
      <c r="AU49" s="19">
        <v>5778000</v>
      </c>
      <c r="AV49" s="13" t="s">
        <v>9</v>
      </c>
      <c r="AW49" s="13"/>
      <c r="AX49" s="13" t="s">
        <v>73</v>
      </c>
      <c r="AY49" s="13" t="s">
        <v>73</v>
      </c>
      <c r="AZ49" s="13" t="s">
        <v>73</v>
      </c>
      <c r="BA49" s="16"/>
      <c r="BB49" s="13"/>
      <c r="BC49" s="16"/>
      <c r="BD49" s="16"/>
      <c r="BF49" s="18">
        <f t="shared" si="3"/>
        <v>122000</v>
      </c>
      <c r="BG49" s="18">
        <f t="shared" si="4"/>
        <v>29935.089999999851</v>
      </c>
      <c r="BH49" s="18"/>
      <c r="BI49" s="18" t="str">
        <f>VLOOKUP($I49,'[1]29 มี.ค.67'!$A$2:$BK$1371,61,0)</f>
        <v xml:space="preserve"> 13 มี.ค.67</v>
      </c>
      <c r="BJ49" s="20">
        <f t="shared" si="5"/>
        <v>0.51541708948403298</v>
      </c>
      <c r="BK49" s="18"/>
    </row>
    <row r="50" spans="1:63" ht="105">
      <c r="A50" s="13"/>
      <c r="B50" s="13" t="s">
        <v>59</v>
      </c>
      <c r="C50" s="14" t="s">
        <v>124</v>
      </c>
      <c r="D50" s="14" t="s">
        <v>125</v>
      </c>
      <c r="E50" s="14" t="s">
        <v>62</v>
      </c>
      <c r="F50" s="14" t="s">
        <v>105</v>
      </c>
      <c r="G50" s="14" t="s">
        <v>192</v>
      </c>
      <c r="H50" s="14" t="s">
        <v>179</v>
      </c>
      <c r="I50" s="15" t="s">
        <v>411</v>
      </c>
      <c r="J50" s="15" t="s">
        <v>412</v>
      </c>
      <c r="K50" s="15" t="s">
        <v>413</v>
      </c>
      <c r="L50" s="16">
        <v>1</v>
      </c>
      <c r="M50" s="13" t="s">
        <v>110</v>
      </c>
      <c r="N50" s="13" t="s">
        <v>181</v>
      </c>
      <c r="O50" s="17" t="s">
        <v>9</v>
      </c>
      <c r="P50" s="18">
        <v>5800000</v>
      </c>
      <c r="Q50" s="18">
        <v>5800000</v>
      </c>
      <c r="R50" s="13" t="s">
        <v>70</v>
      </c>
      <c r="S50" s="13" t="s">
        <v>9</v>
      </c>
      <c r="T50" s="14" t="s">
        <v>182</v>
      </c>
      <c r="U50" s="14" t="s">
        <v>182</v>
      </c>
      <c r="V50" s="14" t="s">
        <v>182</v>
      </c>
      <c r="W50" s="14" t="s">
        <v>413</v>
      </c>
      <c r="X50" s="13" t="s">
        <v>9</v>
      </c>
      <c r="Y50" s="19">
        <v>5531710.2999999998</v>
      </c>
      <c r="Z50" s="16">
        <v>0</v>
      </c>
      <c r="AA50" s="13"/>
      <c r="AB50" s="16" t="s">
        <v>73</v>
      </c>
      <c r="AC50" s="16" t="s">
        <v>73</v>
      </c>
      <c r="AD50" s="16" t="s">
        <v>73</v>
      </c>
      <c r="AE50" s="16" t="s">
        <v>73</v>
      </c>
      <c r="AF50" s="16" t="s">
        <v>73</v>
      </c>
      <c r="AG50" s="16" t="s">
        <v>73</v>
      </c>
      <c r="AH50" s="13" t="s">
        <v>216</v>
      </c>
      <c r="AI50" s="13" t="s">
        <v>217</v>
      </c>
      <c r="AJ50" s="13" t="s">
        <v>218</v>
      </c>
      <c r="AK50" s="13" t="s">
        <v>231</v>
      </c>
      <c r="AL50" s="19">
        <v>2</v>
      </c>
      <c r="AM50" s="19">
        <v>2</v>
      </c>
      <c r="AN50" s="19">
        <v>2</v>
      </c>
      <c r="AO50" s="19">
        <v>2</v>
      </c>
      <c r="AP50" s="13" t="s">
        <v>414</v>
      </c>
      <c r="AQ50" s="13" t="s">
        <v>415</v>
      </c>
      <c r="AR50" s="13" t="s">
        <v>416</v>
      </c>
      <c r="AS50" s="16" t="s">
        <v>9</v>
      </c>
      <c r="AT50" s="19">
        <v>5512000</v>
      </c>
      <c r="AU50" s="19">
        <v>5512000</v>
      </c>
      <c r="AV50" s="13" t="s">
        <v>9</v>
      </c>
      <c r="AW50" s="13" t="s">
        <v>417</v>
      </c>
      <c r="AX50" s="13" t="s">
        <v>190</v>
      </c>
      <c r="AY50" s="13" t="s">
        <v>200</v>
      </c>
      <c r="AZ50" s="13" t="s">
        <v>201</v>
      </c>
      <c r="BA50" s="19">
        <v>90</v>
      </c>
      <c r="BB50" s="13"/>
      <c r="BC50" s="19">
        <v>5512000</v>
      </c>
      <c r="BD50" s="19">
        <v>5512000</v>
      </c>
      <c r="BF50" s="18">
        <f t="shared" si="3"/>
        <v>288000</v>
      </c>
      <c r="BG50" s="18">
        <f t="shared" si="4"/>
        <v>19710.299999999814</v>
      </c>
      <c r="BH50" s="18"/>
      <c r="BI50" s="18" t="str">
        <f>VLOOKUP($I50,'[1]29 มี.ค.67'!$A$2:$BK$1371,61,0)</f>
        <v xml:space="preserve"> 27 ก.พ.67</v>
      </c>
      <c r="BJ50" s="20">
        <f t="shared" si="5"/>
        <v>0.35631475495019715</v>
      </c>
      <c r="BK50" s="18"/>
    </row>
    <row r="51" spans="1:63" ht="105" hidden="1">
      <c r="A51" s="13"/>
      <c r="B51" s="13" t="s">
        <v>59</v>
      </c>
      <c r="C51" s="14" t="s">
        <v>124</v>
      </c>
      <c r="D51" s="14" t="s">
        <v>125</v>
      </c>
      <c r="E51" s="14" t="s">
        <v>62</v>
      </c>
      <c r="F51" s="14" t="s">
        <v>105</v>
      </c>
      <c r="G51" s="14" t="s">
        <v>192</v>
      </c>
      <c r="H51" s="14" t="s">
        <v>179</v>
      </c>
      <c r="I51" s="15" t="s">
        <v>418</v>
      </c>
      <c r="J51" s="15" t="s">
        <v>419</v>
      </c>
      <c r="K51" s="15" t="s">
        <v>420</v>
      </c>
      <c r="L51" s="16">
        <v>1</v>
      </c>
      <c r="M51" s="13" t="s">
        <v>110</v>
      </c>
      <c r="N51" s="13" t="s">
        <v>181</v>
      </c>
      <c r="O51" s="17" t="s">
        <v>9</v>
      </c>
      <c r="P51" s="18">
        <v>5800000</v>
      </c>
      <c r="Q51" s="18">
        <v>5800000</v>
      </c>
      <c r="R51" s="13" t="s">
        <v>287</v>
      </c>
      <c r="S51" s="13" t="s">
        <v>9</v>
      </c>
      <c r="T51" s="14" t="s">
        <v>182</v>
      </c>
      <c r="U51" s="14" t="s">
        <v>182</v>
      </c>
      <c r="V51" s="14" t="s">
        <v>182</v>
      </c>
      <c r="W51" s="14" t="s">
        <v>420</v>
      </c>
      <c r="X51" s="13" t="s">
        <v>9</v>
      </c>
      <c r="Y51" s="19">
        <v>5611528.54</v>
      </c>
      <c r="Z51" s="16">
        <v>0</v>
      </c>
      <c r="AA51" s="13"/>
      <c r="AB51" s="16" t="s">
        <v>73</v>
      </c>
      <c r="AC51" s="16" t="s">
        <v>73</v>
      </c>
      <c r="AD51" s="16" t="s">
        <v>73</v>
      </c>
      <c r="AE51" s="16" t="s">
        <v>73</v>
      </c>
      <c r="AF51" s="16" t="s">
        <v>73</v>
      </c>
      <c r="AG51" s="16" t="s">
        <v>73</v>
      </c>
      <c r="AH51" s="13" t="s">
        <v>173</v>
      </c>
      <c r="AI51" s="13" t="s">
        <v>183</v>
      </c>
      <c r="AJ51" s="13" t="s">
        <v>184</v>
      </c>
      <c r="AK51" s="13" t="s">
        <v>231</v>
      </c>
      <c r="AL51" s="19">
        <v>2</v>
      </c>
      <c r="AM51" s="19">
        <v>2</v>
      </c>
      <c r="AN51" s="19">
        <v>2</v>
      </c>
      <c r="AO51" s="19">
        <v>2</v>
      </c>
      <c r="AP51" s="13" t="s">
        <v>421</v>
      </c>
      <c r="AQ51" s="13" t="s">
        <v>422</v>
      </c>
      <c r="AR51" s="13" t="s">
        <v>423</v>
      </c>
      <c r="AS51" s="16" t="s">
        <v>9</v>
      </c>
      <c r="AT51" s="19">
        <v>5600000</v>
      </c>
      <c r="AU51" s="19">
        <v>5600000</v>
      </c>
      <c r="AV51" s="13" t="s">
        <v>9</v>
      </c>
      <c r="AW51" s="13"/>
      <c r="AX51" s="13" t="s">
        <v>73</v>
      </c>
      <c r="AY51" s="13" t="s">
        <v>73</v>
      </c>
      <c r="AZ51" s="13" t="s">
        <v>73</v>
      </c>
      <c r="BA51" s="16"/>
      <c r="BB51" s="13"/>
      <c r="BC51" s="16"/>
      <c r="BD51" s="16"/>
      <c r="BF51" s="18">
        <f t="shared" si="3"/>
        <v>200000</v>
      </c>
      <c r="BG51" s="18">
        <f t="shared" si="4"/>
        <v>11528.540000000037</v>
      </c>
      <c r="BH51" s="18"/>
      <c r="BI51" s="18" t="str">
        <f>VLOOKUP($I51,'[1]29 มี.ค.67'!$A$2:$BK$1371,61,0)</f>
        <v xml:space="preserve"> 27 ก.พ.67</v>
      </c>
      <c r="BJ51" s="20">
        <f t="shared" si="5"/>
        <v>0.20544384507398472</v>
      </c>
      <c r="BK51" s="18"/>
    </row>
    <row r="52" spans="1:63" ht="105">
      <c r="A52" s="13"/>
      <c r="B52" s="13" t="s">
        <v>59</v>
      </c>
      <c r="C52" s="14" t="s">
        <v>124</v>
      </c>
      <c r="D52" s="14" t="s">
        <v>125</v>
      </c>
      <c r="E52" s="14" t="s">
        <v>62</v>
      </c>
      <c r="F52" s="14" t="s">
        <v>105</v>
      </c>
      <c r="G52" s="14" t="s">
        <v>192</v>
      </c>
      <c r="H52" s="14" t="s">
        <v>179</v>
      </c>
      <c r="I52" s="15" t="s">
        <v>424</v>
      </c>
      <c r="J52" s="15"/>
      <c r="K52" s="15" t="s">
        <v>425</v>
      </c>
      <c r="L52" s="16">
        <v>1</v>
      </c>
      <c r="M52" s="13" t="s">
        <v>110</v>
      </c>
      <c r="N52" s="13" t="s">
        <v>181</v>
      </c>
      <c r="O52" s="17" t="s">
        <v>9</v>
      </c>
      <c r="P52" s="18">
        <v>5650000</v>
      </c>
      <c r="Q52" s="18">
        <v>5650000</v>
      </c>
      <c r="R52" s="13" t="s">
        <v>70</v>
      </c>
      <c r="S52" s="13" t="s">
        <v>9</v>
      </c>
      <c r="T52" s="14" t="s">
        <v>182</v>
      </c>
      <c r="U52" s="14" t="s">
        <v>182</v>
      </c>
      <c r="V52" s="14" t="s">
        <v>182</v>
      </c>
      <c r="W52" s="14" t="s">
        <v>425</v>
      </c>
      <c r="X52" s="13" t="s">
        <v>9</v>
      </c>
      <c r="Y52" s="19">
        <v>5397340.7999999998</v>
      </c>
      <c r="Z52" s="16">
        <v>0</v>
      </c>
      <c r="AA52" s="13"/>
      <c r="AB52" s="16" t="s">
        <v>73</v>
      </c>
      <c r="AC52" s="16" t="s">
        <v>73</v>
      </c>
      <c r="AD52" s="16" t="s">
        <v>73</v>
      </c>
      <c r="AE52" s="16" t="s">
        <v>73</v>
      </c>
      <c r="AF52" s="16" t="s">
        <v>73</v>
      </c>
      <c r="AG52" s="16" t="s">
        <v>73</v>
      </c>
      <c r="AH52" s="13" t="s">
        <v>216</v>
      </c>
      <c r="AI52" s="13" t="s">
        <v>217</v>
      </c>
      <c r="AJ52" s="13" t="s">
        <v>218</v>
      </c>
      <c r="AK52" s="13" t="s">
        <v>224</v>
      </c>
      <c r="AL52" s="19">
        <v>3</v>
      </c>
      <c r="AM52" s="19">
        <v>3</v>
      </c>
      <c r="AN52" s="19">
        <v>3</v>
      </c>
      <c r="AO52" s="19">
        <v>3</v>
      </c>
      <c r="AP52" s="13" t="s">
        <v>426</v>
      </c>
      <c r="AQ52" s="13" t="s">
        <v>427</v>
      </c>
      <c r="AR52" s="13" t="s">
        <v>428</v>
      </c>
      <c r="AS52" s="16" t="s">
        <v>9</v>
      </c>
      <c r="AT52" s="19">
        <v>5389000</v>
      </c>
      <c r="AU52" s="19">
        <v>5389000</v>
      </c>
      <c r="AV52" s="13" t="s">
        <v>9</v>
      </c>
      <c r="AW52" s="13" t="s">
        <v>429</v>
      </c>
      <c r="AX52" s="13" t="s">
        <v>190</v>
      </c>
      <c r="AY52" s="13" t="s">
        <v>200</v>
      </c>
      <c r="AZ52" s="13" t="s">
        <v>201</v>
      </c>
      <c r="BA52" s="19">
        <v>90</v>
      </c>
      <c r="BB52" s="13"/>
      <c r="BC52" s="19">
        <v>5389000</v>
      </c>
      <c r="BD52" s="19">
        <v>5389000</v>
      </c>
      <c r="BF52" s="18">
        <f t="shared" si="3"/>
        <v>261000</v>
      </c>
      <c r="BG52" s="18">
        <f t="shared" si="4"/>
        <v>8340.7999999998137</v>
      </c>
      <c r="BH52" s="18"/>
      <c r="BI52" s="18" t="str">
        <f>VLOOKUP($I52,'[1]29 มี.ค.67'!$A$2:$BK$1371,61,0)</f>
        <v xml:space="preserve"> 27 ก.พ.67</v>
      </c>
      <c r="BJ52" s="20">
        <f t="shared" si="5"/>
        <v>0.15453535933843227</v>
      </c>
      <c r="BK52" s="18"/>
    </row>
    <row r="53" spans="1:63" ht="84" hidden="1">
      <c r="A53" s="13"/>
      <c r="B53" s="13" t="s">
        <v>59</v>
      </c>
      <c r="C53" s="14" t="s">
        <v>124</v>
      </c>
      <c r="D53" s="14" t="s">
        <v>125</v>
      </c>
      <c r="E53" s="14" t="s">
        <v>62</v>
      </c>
      <c r="F53" s="14" t="s">
        <v>105</v>
      </c>
      <c r="G53" s="14" t="s">
        <v>178</v>
      </c>
      <c r="H53" s="14" t="s">
        <v>179</v>
      </c>
      <c r="I53" s="21" t="s">
        <v>430</v>
      </c>
      <c r="J53" s="21"/>
      <c r="K53" s="21" t="s">
        <v>431</v>
      </c>
      <c r="L53" s="16">
        <v>1</v>
      </c>
      <c r="M53" s="13" t="s">
        <v>110</v>
      </c>
      <c r="N53" s="13" t="s">
        <v>181</v>
      </c>
      <c r="O53" s="17" t="s">
        <v>9</v>
      </c>
      <c r="P53" s="18">
        <v>9450000</v>
      </c>
      <c r="Q53" s="18">
        <v>9450000</v>
      </c>
      <c r="R53" s="13" t="s">
        <v>287</v>
      </c>
      <c r="S53" s="13" t="s">
        <v>9</v>
      </c>
      <c r="T53" s="14" t="s">
        <v>182</v>
      </c>
      <c r="U53" s="14" t="s">
        <v>182</v>
      </c>
      <c r="V53" s="14" t="s">
        <v>182</v>
      </c>
      <c r="W53" s="14" t="s">
        <v>431</v>
      </c>
      <c r="X53" s="13" t="s">
        <v>9</v>
      </c>
      <c r="Y53" s="19">
        <v>9370341.0600000005</v>
      </c>
      <c r="Z53" s="16">
        <v>0</v>
      </c>
      <c r="AA53" s="13"/>
      <c r="AB53" s="16" t="s">
        <v>73</v>
      </c>
      <c r="AC53" s="16" t="s">
        <v>74</v>
      </c>
      <c r="AD53" s="16" t="s">
        <v>73</v>
      </c>
      <c r="AE53" s="16" t="s">
        <v>73</v>
      </c>
      <c r="AF53" s="16" t="s">
        <v>74</v>
      </c>
      <c r="AG53" s="16" t="s">
        <v>73</v>
      </c>
      <c r="AH53" s="13" t="s">
        <v>216</v>
      </c>
      <c r="AI53" s="13" t="s">
        <v>217</v>
      </c>
      <c r="AJ53" s="13" t="s">
        <v>218</v>
      </c>
      <c r="AK53" s="13" t="s">
        <v>231</v>
      </c>
      <c r="AL53" s="19">
        <v>4</v>
      </c>
      <c r="AM53" s="19">
        <v>3</v>
      </c>
      <c r="AN53" s="19">
        <v>4</v>
      </c>
      <c r="AO53" s="19">
        <v>3</v>
      </c>
      <c r="AP53" s="13" t="s">
        <v>432</v>
      </c>
      <c r="AQ53" s="13" t="s">
        <v>433</v>
      </c>
      <c r="AR53" s="13" t="s">
        <v>434</v>
      </c>
      <c r="AS53" s="16" t="s">
        <v>9</v>
      </c>
      <c r="AT53" s="19">
        <v>9349000</v>
      </c>
      <c r="AU53" s="19">
        <v>9347000</v>
      </c>
      <c r="AV53" s="13" t="s">
        <v>9</v>
      </c>
      <c r="AW53" s="13"/>
      <c r="AX53" s="13" t="s">
        <v>73</v>
      </c>
      <c r="AY53" s="13" t="s">
        <v>73</v>
      </c>
      <c r="AZ53" s="13" t="s">
        <v>73</v>
      </c>
      <c r="BA53" s="16"/>
      <c r="BB53" s="13"/>
      <c r="BC53" s="16"/>
      <c r="BD53" s="16"/>
      <c r="BF53" s="18">
        <f t="shared" si="3"/>
        <v>103000</v>
      </c>
      <c r="BG53" s="18">
        <f t="shared" si="4"/>
        <v>23341.060000000522</v>
      </c>
      <c r="BH53" s="18"/>
      <c r="BI53" s="18" t="str">
        <f>VLOOKUP($I53,'[1]29 มี.ค.67'!$A$2:$BK$1371,61,0)</f>
        <v xml:space="preserve"> 27 ก.พ.67</v>
      </c>
      <c r="BJ53" s="20">
        <f t="shared" si="5"/>
        <v>0.2490950953710592</v>
      </c>
      <c r="BK53" s="18"/>
    </row>
    <row r="54" spans="1:63" ht="63" hidden="1">
      <c r="A54" s="13"/>
      <c r="B54" s="13" t="s">
        <v>59</v>
      </c>
      <c r="C54" s="14" t="s">
        <v>124</v>
      </c>
      <c r="D54" s="14" t="s">
        <v>125</v>
      </c>
      <c r="E54" s="14" t="s">
        <v>62</v>
      </c>
      <c r="F54" s="14" t="s">
        <v>105</v>
      </c>
      <c r="G54" s="14" t="s">
        <v>435</v>
      </c>
      <c r="H54" s="14" t="s">
        <v>179</v>
      </c>
      <c r="I54" s="15" t="s">
        <v>436</v>
      </c>
      <c r="J54" s="15"/>
      <c r="K54" s="15"/>
      <c r="L54" s="16">
        <v>1</v>
      </c>
      <c r="M54" s="13" t="s">
        <v>110</v>
      </c>
      <c r="N54" s="13" t="s">
        <v>437</v>
      </c>
      <c r="O54" s="17" t="s">
        <v>9</v>
      </c>
      <c r="P54" s="18">
        <v>9600000</v>
      </c>
      <c r="Q54" s="18">
        <v>9600000</v>
      </c>
      <c r="R54" s="13" t="s">
        <v>287</v>
      </c>
      <c r="S54" s="13" t="s">
        <v>9</v>
      </c>
      <c r="T54" s="14" t="s">
        <v>182</v>
      </c>
      <c r="U54" s="14" t="s">
        <v>182</v>
      </c>
      <c r="V54" s="14" t="s">
        <v>182</v>
      </c>
      <c r="W54" s="14"/>
      <c r="X54" s="13" t="s">
        <v>9</v>
      </c>
      <c r="Y54" s="19">
        <v>5997748.4500000002</v>
      </c>
      <c r="Z54" s="16">
        <v>0</v>
      </c>
      <c r="AA54" s="13"/>
      <c r="AB54" s="16" t="s">
        <v>73</v>
      </c>
      <c r="AC54" s="16" t="s">
        <v>143</v>
      </c>
      <c r="AD54" s="16" t="s">
        <v>73</v>
      </c>
      <c r="AE54" s="16" t="s">
        <v>73</v>
      </c>
      <c r="AF54" s="16" t="s">
        <v>143</v>
      </c>
      <c r="AG54" s="16" t="s">
        <v>73</v>
      </c>
      <c r="AH54" s="13" t="s">
        <v>438</v>
      </c>
      <c r="AI54" s="13" t="s">
        <v>173</v>
      </c>
      <c r="AJ54" s="13" t="s">
        <v>139</v>
      </c>
      <c r="AK54" s="13" t="s">
        <v>166</v>
      </c>
      <c r="AL54" s="19">
        <v>2</v>
      </c>
      <c r="AM54" s="19">
        <v>2</v>
      </c>
      <c r="AN54" s="19">
        <v>2</v>
      </c>
      <c r="AO54" s="19">
        <v>2</v>
      </c>
      <c r="AP54" s="13" t="s">
        <v>439</v>
      </c>
      <c r="AQ54" s="13" t="s">
        <v>440</v>
      </c>
      <c r="AR54" s="13" t="s">
        <v>441</v>
      </c>
      <c r="AS54" s="16" t="s">
        <v>9</v>
      </c>
      <c r="AT54" s="19">
        <v>5740700</v>
      </c>
      <c r="AU54" s="19">
        <v>5740000</v>
      </c>
      <c r="AV54" s="13" t="s">
        <v>9</v>
      </c>
      <c r="AW54" s="13"/>
      <c r="AX54" s="13" t="s">
        <v>73</v>
      </c>
      <c r="AY54" s="13" t="s">
        <v>73</v>
      </c>
      <c r="AZ54" s="13" t="s">
        <v>73</v>
      </c>
      <c r="BA54" s="16"/>
      <c r="BB54" s="13"/>
      <c r="BC54" s="16"/>
      <c r="BD54" s="16"/>
      <c r="BF54" s="18">
        <f t="shared" si="3"/>
        <v>3860000</v>
      </c>
      <c r="BG54" s="18">
        <f t="shared" si="4"/>
        <v>257748.45000000019</v>
      </c>
      <c r="BH54" s="18"/>
      <c r="BI54" s="18" t="str">
        <f>VLOOKUP($I54,'[1]29 มี.ค.67'!$A$2:$BK$1371,61,0)</f>
        <v xml:space="preserve"> 13 มี.ค.67</v>
      </c>
      <c r="BJ54" s="20">
        <f t="shared" si="5"/>
        <v>4.2974201427203935</v>
      </c>
      <c r="BK54" s="18"/>
    </row>
    <row r="55" spans="1:63" ht="84">
      <c r="A55" s="13"/>
      <c r="B55" s="13" t="s">
        <v>59</v>
      </c>
      <c r="C55" s="14" t="s">
        <v>124</v>
      </c>
      <c r="D55" s="14" t="s">
        <v>125</v>
      </c>
      <c r="E55" s="14" t="s">
        <v>62</v>
      </c>
      <c r="F55" s="14" t="s">
        <v>105</v>
      </c>
      <c r="G55" s="14" t="s">
        <v>178</v>
      </c>
      <c r="H55" s="14" t="s">
        <v>179</v>
      </c>
      <c r="I55" s="15" t="s">
        <v>442</v>
      </c>
      <c r="J55" s="15"/>
      <c r="K55" s="15" t="s">
        <v>443</v>
      </c>
      <c r="L55" s="16">
        <v>1</v>
      </c>
      <c r="M55" s="13" t="s">
        <v>110</v>
      </c>
      <c r="N55" s="13" t="s">
        <v>437</v>
      </c>
      <c r="O55" s="17" t="s">
        <v>9</v>
      </c>
      <c r="P55" s="18">
        <v>9650000</v>
      </c>
      <c r="Q55" s="18">
        <v>9650000</v>
      </c>
      <c r="R55" s="13" t="s">
        <v>70</v>
      </c>
      <c r="S55" s="13" t="s">
        <v>9</v>
      </c>
      <c r="T55" s="14" t="s">
        <v>182</v>
      </c>
      <c r="U55" s="14" t="s">
        <v>182</v>
      </c>
      <c r="V55" s="14" t="s">
        <v>182</v>
      </c>
      <c r="W55" s="14" t="s">
        <v>443</v>
      </c>
      <c r="X55" s="13" t="s">
        <v>9</v>
      </c>
      <c r="Y55" s="19">
        <v>9640262.0099999998</v>
      </c>
      <c r="Z55" s="16">
        <v>0</v>
      </c>
      <c r="AA55" s="13"/>
      <c r="AB55" s="16" t="s">
        <v>73</v>
      </c>
      <c r="AC55" s="16" t="s">
        <v>143</v>
      </c>
      <c r="AD55" s="16" t="s">
        <v>73</v>
      </c>
      <c r="AE55" s="16" t="s">
        <v>73</v>
      </c>
      <c r="AF55" s="16" t="s">
        <v>143</v>
      </c>
      <c r="AG55" s="16" t="s">
        <v>73</v>
      </c>
      <c r="AH55" s="13" t="s">
        <v>216</v>
      </c>
      <c r="AI55" s="13" t="s">
        <v>217</v>
      </c>
      <c r="AJ55" s="13" t="s">
        <v>218</v>
      </c>
      <c r="AK55" s="13" t="s">
        <v>224</v>
      </c>
      <c r="AL55" s="19">
        <v>4</v>
      </c>
      <c r="AM55" s="19">
        <v>3</v>
      </c>
      <c r="AN55" s="19">
        <v>4</v>
      </c>
      <c r="AO55" s="19">
        <v>3</v>
      </c>
      <c r="AP55" s="13" t="s">
        <v>444</v>
      </c>
      <c r="AQ55" s="13" t="s">
        <v>445</v>
      </c>
      <c r="AR55" s="13" t="s">
        <v>446</v>
      </c>
      <c r="AS55" s="16" t="s">
        <v>9</v>
      </c>
      <c r="AT55" s="19">
        <v>9630000</v>
      </c>
      <c r="AU55" s="19">
        <v>9630000</v>
      </c>
      <c r="AV55" s="13" t="s">
        <v>9</v>
      </c>
      <c r="AW55" s="13" t="s">
        <v>447</v>
      </c>
      <c r="AX55" s="13" t="s">
        <v>359</v>
      </c>
      <c r="AY55" s="13" t="s">
        <v>260</v>
      </c>
      <c r="AZ55" s="13" t="s">
        <v>395</v>
      </c>
      <c r="BA55" s="19">
        <v>90</v>
      </c>
      <c r="BB55" s="13"/>
      <c r="BC55" s="19">
        <v>9630000</v>
      </c>
      <c r="BD55" s="19">
        <v>9630000</v>
      </c>
      <c r="BF55" s="18">
        <f t="shared" si="3"/>
        <v>20000</v>
      </c>
      <c r="BG55" s="18">
        <f t="shared" si="4"/>
        <v>10262.009999999776</v>
      </c>
      <c r="BH55" s="18"/>
      <c r="BI55" s="18" t="str">
        <f>VLOOKUP($I55,'[1]29 มี.ค.67'!$A$2:$BK$1371,61,0)</f>
        <v xml:space="preserve"> 27 ก.พ.67</v>
      </c>
      <c r="BJ55" s="20">
        <f t="shared" si="5"/>
        <v>0.10644949265232447</v>
      </c>
      <c r="BK55" s="18"/>
    </row>
    <row r="56" spans="1:63" ht="84">
      <c r="A56" s="13"/>
      <c r="B56" s="13" t="s">
        <v>59</v>
      </c>
      <c r="C56" s="14" t="s">
        <v>124</v>
      </c>
      <c r="D56" s="14" t="s">
        <v>125</v>
      </c>
      <c r="E56" s="14" t="s">
        <v>62</v>
      </c>
      <c r="F56" s="14" t="s">
        <v>105</v>
      </c>
      <c r="G56" s="14" t="s">
        <v>178</v>
      </c>
      <c r="H56" s="14" t="s">
        <v>179</v>
      </c>
      <c r="I56" s="21" t="s">
        <v>448</v>
      </c>
      <c r="J56" s="21"/>
      <c r="K56" s="21" t="s">
        <v>449</v>
      </c>
      <c r="L56" s="16">
        <v>1</v>
      </c>
      <c r="M56" s="13" t="s">
        <v>110</v>
      </c>
      <c r="N56" s="13" t="s">
        <v>437</v>
      </c>
      <c r="O56" s="17" t="s">
        <v>9</v>
      </c>
      <c r="P56" s="18">
        <v>9830000</v>
      </c>
      <c r="Q56" s="18">
        <v>9830000</v>
      </c>
      <c r="R56" s="13" t="s">
        <v>70</v>
      </c>
      <c r="S56" s="13" t="s">
        <v>9</v>
      </c>
      <c r="T56" s="14" t="s">
        <v>182</v>
      </c>
      <c r="U56" s="14" t="s">
        <v>182</v>
      </c>
      <c r="V56" s="14" t="s">
        <v>182</v>
      </c>
      <c r="W56" s="14" t="s">
        <v>449</v>
      </c>
      <c r="X56" s="13" t="s">
        <v>9</v>
      </c>
      <c r="Y56" s="19">
        <v>9802329.7599999998</v>
      </c>
      <c r="Z56" s="16">
        <v>0</v>
      </c>
      <c r="AA56" s="13"/>
      <c r="AB56" s="16" t="s">
        <v>73</v>
      </c>
      <c r="AC56" s="16" t="s">
        <v>143</v>
      </c>
      <c r="AD56" s="16" t="s">
        <v>73</v>
      </c>
      <c r="AE56" s="16" t="s">
        <v>73</v>
      </c>
      <c r="AF56" s="16" t="s">
        <v>143</v>
      </c>
      <c r="AG56" s="16" t="s">
        <v>73</v>
      </c>
      <c r="AH56" s="13" t="s">
        <v>216</v>
      </c>
      <c r="AI56" s="13" t="s">
        <v>217</v>
      </c>
      <c r="AJ56" s="13" t="s">
        <v>218</v>
      </c>
      <c r="AK56" s="13" t="s">
        <v>231</v>
      </c>
      <c r="AL56" s="19">
        <v>3</v>
      </c>
      <c r="AM56" s="19">
        <v>2</v>
      </c>
      <c r="AN56" s="19">
        <v>3</v>
      </c>
      <c r="AO56" s="19">
        <v>2</v>
      </c>
      <c r="AP56" s="13"/>
      <c r="AQ56" s="13" t="s">
        <v>450</v>
      </c>
      <c r="AR56" s="13" t="s">
        <v>451</v>
      </c>
      <c r="AS56" s="16" t="s">
        <v>9</v>
      </c>
      <c r="AT56" s="19">
        <v>9827000</v>
      </c>
      <c r="AU56" s="19">
        <v>9800000</v>
      </c>
      <c r="AV56" s="13" t="s">
        <v>9</v>
      </c>
      <c r="AW56" s="13" t="s">
        <v>452</v>
      </c>
      <c r="AX56" s="13" t="s">
        <v>190</v>
      </c>
      <c r="AY56" s="13" t="s">
        <v>200</v>
      </c>
      <c r="AZ56" s="13" t="s">
        <v>201</v>
      </c>
      <c r="BA56" s="19">
        <v>90</v>
      </c>
      <c r="BB56" s="13"/>
      <c r="BC56" s="19">
        <v>9800000</v>
      </c>
      <c r="BD56" s="19">
        <v>9800000</v>
      </c>
      <c r="BF56" s="18">
        <f t="shared" si="3"/>
        <v>30000</v>
      </c>
      <c r="BG56" s="18">
        <f t="shared" si="4"/>
        <v>2329.7599999997765</v>
      </c>
      <c r="BH56" s="18"/>
      <c r="BI56" s="18" t="str">
        <f>VLOOKUP($I56,'[1]29 มี.ค.67'!$A$2:$BK$1371,61,0)</f>
        <v xml:space="preserve"> 27 ก.พ.67</v>
      </c>
      <c r="BJ56" s="20">
        <f t="shared" si="5"/>
        <v>2.3767410983322974E-2</v>
      </c>
      <c r="BK56" s="18"/>
    </row>
    <row r="57" spans="1:63" ht="84">
      <c r="A57" s="13"/>
      <c r="B57" s="13" t="s">
        <v>59</v>
      </c>
      <c r="C57" s="14" t="s">
        <v>124</v>
      </c>
      <c r="D57" s="14" t="s">
        <v>125</v>
      </c>
      <c r="E57" s="14" t="s">
        <v>62</v>
      </c>
      <c r="F57" s="14" t="s">
        <v>105</v>
      </c>
      <c r="G57" s="14" t="s">
        <v>178</v>
      </c>
      <c r="H57" s="14" t="s">
        <v>179</v>
      </c>
      <c r="I57" s="15" t="s">
        <v>453</v>
      </c>
      <c r="J57" s="15" t="s">
        <v>454</v>
      </c>
      <c r="K57" s="15" t="s">
        <v>195</v>
      </c>
      <c r="L57" s="16">
        <v>1</v>
      </c>
      <c r="M57" s="13" t="s">
        <v>110</v>
      </c>
      <c r="N57" s="13" t="s">
        <v>437</v>
      </c>
      <c r="O57" s="17" t="s">
        <v>9</v>
      </c>
      <c r="P57" s="18">
        <v>9800000</v>
      </c>
      <c r="Q57" s="18">
        <v>9800000</v>
      </c>
      <c r="R57" s="13" t="s">
        <v>70</v>
      </c>
      <c r="S57" s="13" t="s">
        <v>9</v>
      </c>
      <c r="T57" s="14" t="s">
        <v>182</v>
      </c>
      <c r="U57" s="14" t="s">
        <v>182</v>
      </c>
      <c r="V57" s="14" t="s">
        <v>182</v>
      </c>
      <c r="W57" s="14" t="s">
        <v>195</v>
      </c>
      <c r="X57" s="13" t="s">
        <v>9</v>
      </c>
      <c r="Y57" s="19">
        <v>9390564.1999999993</v>
      </c>
      <c r="Z57" s="16">
        <v>0</v>
      </c>
      <c r="AA57" s="13"/>
      <c r="AB57" s="16" t="s">
        <v>73</v>
      </c>
      <c r="AC57" s="16" t="s">
        <v>73</v>
      </c>
      <c r="AD57" s="16" t="s">
        <v>73</v>
      </c>
      <c r="AE57" s="16" t="s">
        <v>73</v>
      </c>
      <c r="AF57" s="16" t="s">
        <v>73</v>
      </c>
      <c r="AG57" s="16" t="s">
        <v>73</v>
      </c>
      <c r="AH57" s="13" t="s">
        <v>183</v>
      </c>
      <c r="AI57" s="13" t="s">
        <v>196</v>
      </c>
      <c r="AJ57" s="13" t="s">
        <v>76</v>
      </c>
      <c r="AK57" s="13" t="s">
        <v>176</v>
      </c>
      <c r="AL57" s="19">
        <v>6</v>
      </c>
      <c r="AM57" s="19">
        <v>5</v>
      </c>
      <c r="AN57" s="19">
        <v>6</v>
      </c>
      <c r="AO57" s="19">
        <v>5</v>
      </c>
      <c r="AP57" s="13" t="s">
        <v>455</v>
      </c>
      <c r="AQ57" s="13" t="s">
        <v>456</v>
      </c>
      <c r="AR57" s="13" t="s">
        <v>457</v>
      </c>
      <c r="AS57" s="16" t="s">
        <v>9</v>
      </c>
      <c r="AT57" s="19">
        <v>9340000</v>
      </c>
      <c r="AU57" s="19">
        <v>9340000</v>
      </c>
      <c r="AV57" s="13" t="s">
        <v>9</v>
      </c>
      <c r="AW57" s="13" t="s">
        <v>458</v>
      </c>
      <c r="AX57" s="13" t="s">
        <v>359</v>
      </c>
      <c r="AY57" s="13" t="s">
        <v>260</v>
      </c>
      <c r="AZ57" s="13" t="s">
        <v>395</v>
      </c>
      <c r="BA57" s="19">
        <v>90</v>
      </c>
      <c r="BB57" s="13"/>
      <c r="BC57" s="19">
        <v>9340000</v>
      </c>
      <c r="BD57" s="19">
        <v>9340000</v>
      </c>
      <c r="BF57" s="18">
        <f t="shared" si="3"/>
        <v>460000</v>
      </c>
      <c r="BG57" s="18">
        <f t="shared" si="4"/>
        <v>50564.199999999255</v>
      </c>
      <c r="BH57" s="18"/>
      <c r="BI57" s="18" t="str">
        <f>VLOOKUP($I57,'[1]29 มี.ค.67'!$A$2:$BK$1371,61,0)</f>
        <v xml:space="preserve"> 21 ก.พ.67</v>
      </c>
      <c r="BJ57" s="20">
        <f t="shared" si="5"/>
        <v>0.53845752952734471</v>
      </c>
      <c r="BK57" s="18"/>
    </row>
    <row r="58" spans="1:63" ht="84">
      <c r="A58" s="13"/>
      <c r="B58" s="13" t="s">
        <v>59</v>
      </c>
      <c r="C58" s="14" t="s">
        <v>124</v>
      </c>
      <c r="D58" s="14" t="s">
        <v>125</v>
      </c>
      <c r="E58" s="14" t="s">
        <v>62</v>
      </c>
      <c r="F58" s="14" t="s">
        <v>105</v>
      </c>
      <c r="G58" s="14" t="s">
        <v>178</v>
      </c>
      <c r="H58" s="14" t="s">
        <v>179</v>
      </c>
      <c r="I58" s="15" t="s">
        <v>459</v>
      </c>
      <c r="J58" s="15" t="s">
        <v>268</v>
      </c>
      <c r="K58" s="15" t="s">
        <v>195</v>
      </c>
      <c r="L58" s="16">
        <v>1</v>
      </c>
      <c r="M58" s="13" t="s">
        <v>110</v>
      </c>
      <c r="N58" s="13" t="s">
        <v>437</v>
      </c>
      <c r="O58" s="17" t="s">
        <v>9</v>
      </c>
      <c r="P58" s="18">
        <v>9900000</v>
      </c>
      <c r="Q58" s="18">
        <v>9900000</v>
      </c>
      <c r="R58" s="13" t="s">
        <v>70</v>
      </c>
      <c r="S58" s="13" t="s">
        <v>9</v>
      </c>
      <c r="T58" s="14" t="s">
        <v>182</v>
      </c>
      <c r="U58" s="14" t="s">
        <v>182</v>
      </c>
      <c r="V58" s="14" t="s">
        <v>182</v>
      </c>
      <c r="W58" s="14" t="s">
        <v>195</v>
      </c>
      <c r="X58" s="13" t="s">
        <v>9</v>
      </c>
      <c r="Y58" s="19">
        <v>9823902.4100000001</v>
      </c>
      <c r="Z58" s="16">
        <v>0</v>
      </c>
      <c r="AA58" s="13"/>
      <c r="AB58" s="16" t="s">
        <v>73</v>
      </c>
      <c r="AC58" s="16" t="s">
        <v>73</v>
      </c>
      <c r="AD58" s="16" t="s">
        <v>73</v>
      </c>
      <c r="AE58" s="16" t="s">
        <v>73</v>
      </c>
      <c r="AF58" s="16" t="s">
        <v>73</v>
      </c>
      <c r="AG58" s="16" t="s">
        <v>73</v>
      </c>
      <c r="AH58" s="13" t="s">
        <v>183</v>
      </c>
      <c r="AI58" s="13" t="s">
        <v>196</v>
      </c>
      <c r="AJ58" s="13" t="s">
        <v>76</v>
      </c>
      <c r="AK58" s="13" t="s">
        <v>176</v>
      </c>
      <c r="AL58" s="19">
        <v>6</v>
      </c>
      <c r="AM58" s="19">
        <v>4</v>
      </c>
      <c r="AN58" s="19">
        <v>6</v>
      </c>
      <c r="AO58" s="19">
        <v>4</v>
      </c>
      <c r="AP58" s="13" t="s">
        <v>460</v>
      </c>
      <c r="AQ58" s="13" t="s">
        <v>461</v>
      </c>
      <c r="AR58" s="13" t="s">
        <v>462</v>
      </c>
      <c r="AS58" s="16" t="s">
        <v>9</v>
      </c>
      <c r="AT58" s="19">
        <v>9773000</v>
      </c>
      <c r="AU58" s="19">
        <v>9773000</v>
      </c>
      <c r="AV58" s="13" t="s">
        <v>9</v>
      </c>
      <c r="AW58" s="13" t="s">
        <v>463</v>
      </c>
      <c r="AX58" s="13" t="s">
        <v>359</v>
      </c>
      <c r="AY58" s="13" t="s">
        <v>260</v>
      </c>
      <c r="AZ58" s="13" t="s">
        <v>395</v>
      </c>
      <c r="BA58" s="19">
        <v>90</v>
      </c>
      <c r="BB58" s="13"/>
      <c r="BC58" s="19">
        <v>9773000</v>
      </c>
      <c r="BD58" s="19">
        <v>9773000</v>
      </c>
      <c r="BF58" s="18">
        <f t="shared" si="3"/>
        <v>127000</v>
      </c>
      <c r="BG58" s="18">
        <f t="shared" si="4"/>
        <v>50902.410000000149</v>
      </c>
      <c r="BH58" s="18"/>
      <c r="BI58" s="18" t="str">
        <f>VLOOKUP($I58,'[1]29 มี.ค.67'!$A$2:$BK$1371,61,0)</f>
        <v xml:space="preserve"> 21 ก.พ.67</v>
      </c>
      <c r="BJ58" s="20">
        <f t="shared" si="5"/>
        <v>0.51814857146977855</v>
      </c>
      <c r="BK58" s="18"/>
    </row>
    <row r="59" spans="1:63" ht="84">
      <c r="A59" s="13"/>
      <c r="B59" s="13" t="s">
        <v>59</v>
      </c>
      <c r="C59" s="14" t="s">
        <v>124</v>
      </c>
      <c r="D59" s="14" t="s">
        <v>125</v>
      </c>
      <c r="E59" s="14" t="s">
        <v>62</v>
      </c>
      <c r="F59" s="14" t="s">
        <v>105</v>
      </c>
      <c r="G59" s="14" t="s">
        <v>178</v>
      </c>
      <c r="H59" s="14" t="s">
        <v>179</v>
      </c>
      <c r="I59" s="15" t="s">
        <v>464</v>
      </c>
      <c r="J59" s="15"/>
      <c r="K59" s="15" t="s">
        <v>465</v>
      </c>
      <c r="L59" s="16">
        <v>1</v>
      </c>
      <c r="M59" s="13" t="s">
        <v>110</v>
      </c>
      <c r="N59" s="13" t="s">
        <v>437</v>
      </c>
      <c r="O59" s="17" t="s">
        <v>9</v>
      </c>
      <c r="P59" s="18">
        <v>9350000</v>
      </c>
      <c r="Q59" s="18">
        <v>9350000</v>
      </c>
      <c r="R59" s="13" t="s">
        <v>70</v>
      </c>
      <c r="S59" s="13" t="s">
        <v>9</v>
      </c>
      <c r="T59" s="14" t="s">
        <v>182</v>
      </c>
      <c r="U59" s="14" t="s">
        <v>182</v>
      </c>
      <c r="V59" s="14" t="s">
        <v>182</v>
      </c>
      <c r="W59" s="14" t="s">
        <v>465</v>
      </c>
      <c r="X59" s="13" t="s">
        <v>9</v>
      </c>
      <c r="Y59" s="19">
        <v>9361927.5399999991</v>
      </c>
      <c r="Z59" s="16">
        <v>1</v>
      </c>
      <c r="AA59" s="13" t="s">
        <v>230</v>
      </c>
      <c r="AB59" s="16" t="s">
        <v>73</v>
      </c>
      <c r="AC59" s="16" t="s">
        <v>143</v>
      </c>
      <c r="AD59" s="16" t="s">
        <v>73</v>
      </c>
      <c r="AE59" s="16" t="s">
        <v>73</v>
      </c>
      <c r="AF59" s="16" t="s">
        <v>143</v>
      </c>
      <c r="AG59" s="16" t="s">
        <v>73</v>
      </c>
      <c r="AH59" s="13" t="s">
        <v>345</v>
      </c>
      <c r="AI59" s="13" t="s">
        <v>216</v>
      </c>
      <c r="AJ59" s="13" t="s">
        <v>176</v>
      </c>
      <c r="AK59" s="13" t="s">
        <v>166</v>
      </c>
      <c r="AL59" s="19">
        <v>3</v>
      </c>
      <c r="AM59" s="19">
        <v>2</v>
      </c>
      <c r="AN59" s="19">
        <v>2</v>
      </c>
      <c r="AO59" s="16"/>
      <c r="AP59" s="13" t="s">
        <v>466</v>
      </c>
      <c r="AQ59" s="13" t="s">
        <v>467</v>
      </c>
      <c r="AR59" s="13" t="s">
        <v>468</v>
      </c>
      <c r="AS59" s="16" t="s">
        <v>9</v>
      </c>
      <c r="AT59" s="19">
        <v>9152000</v>
      </c>
      <c r="AU59" s="19">
        <v>9152000</v>
      </c>
      <c r="AV59" s="13" t="s">
        <v>9</v>
      </c>
      <c r="AW59" s="13" t="s">
        <v>469</v>
      </c>
      <c r="AX59" s="13" t="s">
        <v>200</v>
      </c>
      <c r="AY59" s="13" t="s">
        <v>236</v>
      </c>
      <c r="AZ59" s="13" t="s">
        <v>336</v>
      </c>
      <c r="BA59" s="19">
        <v>90</v>
      </c>
      <c r="BB59" s="13"/>
      <c r="BC59" s="19">
        <v>9152000</v>
      </c>
      <c r="BD59" s="19">
        <v>9152000</v>
      </c>
      <c r="BF59" s="18">
        <f t="shared" si="3"/>
        <v>198000</v>
      </c>
      <c r="BG59" s="18">
        <f t="shared" si="4"/>
        <v>209927.53999999911</v>
      </c>
      <c r="BH59" s="18"/>
      <c r="BI59" s="18" t="str">
        <f>VLOOKUP($I59,'[1]29 มี.ค.67'!$A$2:$BK$1371,61,0)</f>
        <v xml:space="preserve"> 13 มี.ค.67</v>
      </c>
      <c r="BJ59" s="20">
        <f t="shared" si="5"/>
        <v>2.2423538219352541</v>
      </c>
      <c r="BK59" s="18"/>
    </row>
    <row r="60" spans="1:63" ht="84">
      <c r="A60" s="13"/>
      <c r="B60" s="13" t="s">
        <v>59</v>
      </c>
      <c r="C60" s="14" t="s">
        <v>124</v>
      </c>
      <c r="D60" s="14" t="s">
        <v>125</v>
      </c>
      <c r="E60" s="14" t="s">
        <v>62</v>
      </c>
      <c r="F60" s="14" t="s">
        <v>105</v>
      </c>
      <c r="G60" s="14" t="s">
        <v>178</v>
      </c>
      <c r="H60" s="14" t="s">
        <v>179</v>
      </c>
      <c r="I60" s="21" t="s">
        <v>470</v>
      </c>
      <c r="J60" s="21" t="s">
        <v>471</v>
      </c>
      <c r="K60" s="21" t="s">
        <v>472</v>
      </c>
      <c r="L60" s="16">
        <v>1</v>
      </c>
      <c r="M60" s="13" t="s">
        <v>110</v>
      </c>
      <c r="N60" s="13" t="s">
        <v>437</v>
      </c>
      <c r="O60" s="17" t="s">
        <v>9</v>
      </c>
      <c r="P60" s="18">
        <v>9600000</v>
      </c>
      <c r="Q60" s="18">
        <v>9600000</v>
      </c>
      <c r="R60" s="13" t="s">
        <v>70</v>
      </c>
      <c r="S60" s="13" t="s">
        <v>9</v>
      </c>
      <c r="T60" s="14" t="s">
        <v>182</v>
      </c>
      <c r="U60" s="14" t="s">
        <v>182</v>
      </c>
      <c r="V60" s="14" t="s">
        <v>182</v>
      </c>
      <c r="W60" s="14" t="s">
        <v>472</v>
      </c>
      <c r="X60" s="13" t="s">
        <v>9</v>
      </c>
      <c r="Y60" s="19">
        <v>9668510.4800000004</v>
      </c>
      <c r="Z60" s="16">
        <v>1</v>
      </c>
      <c r="AA60" s="13" t="s">
        <v>230</v>
      </c>
      <c r="AB60" s="16" t="s">
        <v>73</v>
      </c>
      <c r="AC60" s="16" t="s">
        <v>73</v>
      </c>
      <c r="AD60" s="16" t="s">
        <v>73</v>
      </c>
      <c r="AE60" s="16" t="s">
        <v>73</v>
      </c>
      <c r="AF60" s="16" t="s">
        <v>73</v>
      </c>
      <c r="AG60" s="16" t="s">
        <v>73</v>
      </c>
      <c r="AH60" s="13" t="s">
        <v>133</v>
      </c>
      <c r="AI60" s="13" t="s">
        <v>161</v>
      </c>
      <c r="AJ60" s="13" t="s">
        <v>255</v>
      </c>
      <c r="AK60" s="13" t="s">
        <v>224</v>
      </c>
      <c r="AL60" s="19">
        <v>3</v>
      </c>
      <c r="AM60" s="19">
        <v>3</v>
      </c>
      <c r="AN60" s="19">
        <v>3</v>
      </c>
      <c r="AO60" s="19">
        <v>3</v>
      </c>
      <c r="AP60" s="13" t="s">
        <v>473</v>
      </c>
      <c r="AQ60" s="13" t="s">
        <v>474</v>
      </c>
      <c r="AR60" s="13" t="s">
        <v>475</v>
      </c>
      <c r="AS60" s="16" t="s">
        <v>9</v>
      </c>
      <c r="AT60" s="19">
        <v>9570000</v>
      </c>
      <c r="AU60" s="19">
        <v>9570000</v>
      </c>
      <c r="AV60" s="13" t="s">
        <v>9</v>
      </c>
      <c r="AW60" s="13" t="s">
        <v>476</v>
      </c>
      <c r="AX60" s="13" t="s">
        <v>359</v>
      </c>
      <c r="AY60" s="13" t="s">
        <v>260</v>
      </c>
      <c r="AZ60" s="13" t="s">
        <v>395</v>
      </c>
      <c r="BA60" s="19">
        <v>90</v>
      </c>
      <c r="BB60" s="13" t="s">
        <v>302</v>
      </c>
      <c r="BC60" s="19">
        <v>9570000</v>
      </c>
      <c r="BD60" s="19">
        <v>9570000</v>
      </c>
      <c r="BF60" s="18">
        <f t="shared" si="3"/>
        <v>30000</v>
      </c>
      <c r="BG60" s="18">
        <f t="shared" si="4"/>
        <v>98510.480000000447</v>
      </c>
      <c r="BH60" s="18"/>
      <c r="BI60" s="18" t="str">
        <f>VLOOKUP($I60,'[1]29 มี.ค.67'!$A$2:$BK$1371,61,0)</f>
        <v xml:space="preserve"> 27 ก.พ.67</v>
      </c>
      <c r="BJ60" s="20">
        <f t="shared" si="5"/>
        <v>1.0188795906440435</v>
      </c>
      <c r="BK60" s="18"/>
    </row>
    <row r="61" spans="1:63" ht="84">
      <c r="A61" s="13"/>
      <c r="B61" s="13" t="s">
        <v>59</v>
      </c>
      <c r="C61" s="14" t="s">
        <v>124</v>
      </c>
      <c r="D61" s="14" t="s">
        <v>125</v>
      </c>
      <c r="E61" s="14" t="s">
        <v>62</v>
      </c>
      <c r="F61" s="14" t="s">
        <v>105</v>
      </c>
      <c r="G61" s="14" t="s">
        <v>178</v>
      </c>
      <c r="H61" s="14" t="s">
        <v>179</v>
      </c>
      <c r="I61" s="15" t="s">
        <v>477</v>
      </c>
      <c r="J61" s="15" t="s">
        <v>326</v>
      </c>
      <c r="K61" s="15" t="s">
        <v>478</v>
      </c>
      <c r="L61" s="16">
        <v>1</v>
      </c>
      <c r="M61" s="13" t="s">
        <v>110</v>
      </c>
      <c r="N61" s="13" t="s">
        <v>437</v>
      </c>
      <c r="O61" s="17" t="s">
        <v>9</v>
      </c>
      <c r="P61" s="18">
        <v>9900000</v>
      </c>
      <c r="Q61" s="18">
        <v>9900000</v>
      </c>
      <c r="R61" s="13" t="s">
        <v>70</v>
      </c>
      <c r="S61" s="13" t="s">
        <v>9</v>
      </c>
      <c r="T61" s="14" t="s">
        <v>182</v>
      </c>
      <c r="U61" s="14" t="s">
        <v>182</v>
      </c>
      <c r="V61" s="14" t="s">
        <v>182</v>
      </c>
      <c r="W61" s="14" t="s">
        <v>478</v>
      </c>
      <c r="X61" s="13" t="s">
        <v>9</v>
      </c>
      <c r="Y61" s="19">
        <v>9901205.4100000001</v>
      </c>
      <c r="Z61" s="16">
        <v>0</v>
      </c>
      <c r="AA61" s="13"/>
      <c r="AB61" s="16" t="s">
        <v>73</v>
      </c>
      <c r="AC61" s="16" t="s">
        <v>73</v>
      </c>
      <c r="AD61" s="16" t="s">
        <v>73</v>
      </c>
      <c r="AE61" s="16" t="s">
        <v>73</v>
      </c>
      <c r="AF61" s="16" t="s">
        <v>73</v>
      </c>
      <c r="AG61" s="16" t="s">
        <v>73</v>
      </c>
      <c r="AH61" s="13" t="s">
        <v>205</v>
      </c>
      <c r="AI61" s="13" t="s">
        <v>75</v>
      </c>
      <c r="AJ61" s="13" t="s">
        <v>206</v>
      </c>
      <c r="AK61" s="13" t="s">
        <v>224</v>
      </c>
      <c r="AL61" s="19">
        <v>3</v>
      </c>
      <c r="AM61" s="19">
        <v>2</v>
      </c>
      <c r="AN61" s="19">
        <v>2</v>
      </c>
      <c r="AO61" s="19">
        <v>2</v>
      </c>
      <c r="AP61" s="13" t="s">
        <v>479</v>
      </c>
      <c r="AQ61" s="13" t="s">
        <v>480</v>
      </c>
      <c r="AR61" s="13" t="s">
        <v>481</v>
      </c>
      <c r="AS61" s="16" t="s">
        <v>9</v>
      </c>
      <c r="AT61" s="19">
        <v>9885598</v>
      </c>
      <c r="AU61" s="19">
        <v>9880000</v>
      </c>
      <c r="AV61" s="13" t="s">
        <v>9</v>
      </c>
      <c r="AW61" s="13" t="s">
        <v>482</v>
      </c>
      <c r="AX61" s="13" t="s">
        <v>359</v>
      </c>
      <c r="AY61" s="13" t="s">
        <v>260</v>
      </c>
      <c r="AZ61" s="13" t="s">
        <v>395</v>
      </c>
      <c r="BA61" s="19">
        <v>90</v>
      </c>
      <c r="BB61" s="13" t="s">
        <v>302</v>
      </c>
      <c r="BC61" s="19">
        <v>9880000</v>
      </c>
      <c r="BD61" s="19">
        <v>9880000</v>
      </c>
      <c r="BF61" s="18">
        <f t="shared" si="3"/>
        <v>20000</v>
      </c>
      <c r="BG61" s="18">
        <f t="shared" si="4"/>
        <v>21205.410000000149</v>
      </c>
      <c r="BH61" s="18"/>
      <c r="BI61" s="18" t="str">
        <f>VLOOKUP($I61,'[1]29 มี.ค.67'!$A$2:$BK$1371,61,0)</f>
        <v xml:space="preserve"> 27 ก.พ.67</v>
      </c>
      <c r="BJ61" s="20">
        <f t="shared" si="5"/>
        <v>0.21416998357172906</v>
      </c>
      <c r="BK61" s="18"/>
    </row>
    <row r="62" spans="1:63" ht="84">
      <c r="A62" s="13"/>
      <c r="B62" s="13" t="s">
        <v>59</v>
      </c>
      <c r="C62" s="14" t="s">
        <v>124</v>
      </c>
      <c r="D62" s="14" t="s">
        <v>125</v>
      </c>
      <c r="E62" s="14" t="s">
        <v>62</v>
      </c>
      <c r="F62" s="14" t="s">
        <v>105</v>
      </c>
      <c r="G62" s="14" t="s">
        <v>308</v>
      </c>
      <c r="H62" s="14" t="s">
        <v>179</v>
      </c>
      <c r="I62" s="21" t="s">
        <v>483</v>
      </c>
      <c r="J62" s="21" t="s">
        <v>484</v>
      </c>
      <c r="K62" s="21" t="s">
        <v>485</v>
      </c>
      <c r="L62" s="16">
        <v>1</v>
      </c>
      <c r="M62" s="13" t="s">
        <v>110</v>
      </c>
      <c r="N62" s="13" t="s">
        <v>437</v>
      </c>
      <c r="O62" s="17" t="s">
        <v>9</v>
      </c>
      <c r="P62" s="18">
        <v>9873000</v>
      </c>
      <c r="Q62" s="18">
        <v>9873000</v>
      </c>
      <c r="R62" s="13" t="s">
        <v>70</v>
      </c>
      <c r="S62" s="13" t="s">
        <v>9</v>
      </c>
      <c r="T62" s="14" t="s">
        <v>182</v>
      </c>
      <c r="U62" s="14" t="s">
        <v>182</v>
      </c>
      <c r="V62" s="14" t="s">
        <v>182</v>
      </c>
      <c r="W62" s="14" t="s">
        <v>485</v>
      </c>
      <c r="X62" s="13" t="s">
        <v>9</v>
      </c>
      <c r="Y62" s="19">
        <v>9881017.5700000003</v>
      </c>
      <c r="Z62" s="16">
        <v>0</v>
      </c>
      <c r="AA62" s="13"/>
      <c r="AB62" s="16" t="s">
        <v>73</v>
      </c>
      <c r="AC62" s="16" t="s">
        <v>73</v>
      </c>
      <c r="AD62" s="16" t="s">
        <v>73</v>
      </c>
      <c r="AE62" s="16" t="s">
        <v>73</v>
      </c>
      <c r="AF62" s="16" t="s">
        <v>73</v>
      </c>
      <c r="AG62" s="16" t="s">
        <v>73</v>
      </c>
      <c r="AH62" s="13" t="s">
        <v>133</v>
      </c>
      <c r="AI62" s="13" t="s">
        <v>161</v>
      </c>
      <c r="AJ62" s="13" t="s">
        <v>255</v>
      </c>
      <c r="AK62" s="13" t="s">
        <v>224</v>
      </c>
      <c r="AL62" s="19">
        <v>4</v>
      </c>
      <c r="AM62" s="19">
        <v>2</v>
      </c>
      <c r="AN62" s="19">
        <v>4</v>
      </c>
      <c r="AO62" s="19">
        <v>2</v>
      </c>
      <c r="AP62" s="13" t="s">
        <v>486</v>
      </c>
      <c r="AQ62" s="13" t="s">
        <v>487</v>
      </c>
      <c r="AR62" s="13" t="s">
        <v>488</v>
      </c>
      <c r="AS62" s="16" t="s">
        <v>9</v>
      </c>
      <c r="AT62" s="19">
        <v>9860000</v>
      </c>
      <c r="AU62" s="19">
        <v>9860000</v>
      </c>
      <c r="AV62" s="13" t="s">
        <v>9</v>
      </c>
      <c r="AW62" s="13" t="s">
        <v>489</v>
      </c>
      <c r="AX62" s="13" t="s">
        <v>490</v>
      </c>
      <c r="AY62" s="13" t="s">
        <v>189</v>
      </c>
      <c r="AZ62" s="13" t="s">
        <v>491</v>
      </c>
      <c r="BA62" s="19">
        <v>90</v>
      </c>
      <c r="BB62" s="13"/>
      <c r="BC62" s="19">
        <v>9860000</v>
      </c>
      <c r="BD62" s="19">
        <v>9860000</v>
      </c>
      <c r="BF62" s="18">
        <f t="shared" si="3"/>
        <v>13000</v>
      </c>
      <c r="BG62" s="18">
        <f t="shared" si="4"/>
        <v>21017.570000000298</v>
      </c>
      <c r="BH62" s="18"/>
      <c r="BI62" s="18" t="str">
        <f>VLOOKUP($I62,'[1]29 มี.ค.67'!$A$2:$BK$1371,61,0)</f>
        <v xml:space="preserve"> 27 ก.พ.67</v>
      </c>
      <c r="BJ62" s="20">
        <f t="shared" si="5"/>
        <v>0.21270653402957462</v>
      </c>
      <c r="BK62" s="18"/>
    </row>
    <row r="63" spans="1:63" ht="84">
      <c r="A63" s="13"/>
      <c r="B63" s="13" t="s">
        <v>59</v>
      </c>
      <c r="C63" s="14" t="s">
        <v>124</v>
      </c>
      <c r="D63" s="14" t="s">
        <v>125</v>
      </c>
      <c r="E63" s="14" t="s">
        <v>62</v>
      </c>
      <c r="F63" s="14" t="s">
        <v>105</v>
      </c>
      <c r="G63" s="14" t="s">
        <v>178</v>
      </c>
      <c r="H63" s="14" t="s">
        <v>179</v>
      </c>
      <c r="I63" s="15" t="s">
        <v>492</v>
      </c>
      <c r="J63" s="15" t="s">
        <v>493</v>
      </c>
      <c r="K63" s="15" t="s">
        <v>494</v>
      </c>
      <c r="L63" s="16">
        <v>1</v>
      </c>
      <c r="M63" s="13" t="s">
        <v>110</v>
      </c>
      <c r="N63" s="13" t="s">
        <v>437</v>
      </c>
      <c r="O63" s="17" t="s">
        <v>9</v>
      </c>
      <c r="P63" s="18">
        <v>9900000</v>
      </c>
      <c r="Q63" s="18">
        <v>9900000</v>
      </c>
      <c r="R63" s="13" t="s">
        <v>70</v>
      </c>
      <c r="S63" s="13" t="s">
        <v>9</v>
      </c>
      <c r="T63" s="14" t="s">
        <v>182</v>
      </c>
      <c r="U63" s="14" t="s">
        <v>182</v>
      </c>
      <c r="V63" s="14" t="s">
        <v>182</v>
      </c>
      <c r="W63" s="14" t="s">
        <v>494</v>
      </c>
      <c r="X63" s="13" t="s">
        <v>9</v>
      </c>
      <c r="Y63" s="19">
        <v>9926537.8000000007</v>
      </c>
      <c r="Z63" s="16">
        <v>0</v>
      </c>
      <c r="AA63" s="13"/>
      <c r="AB63" s="16" t="s">
        <v>73</v>
      </c>
      <c r="AC63" s="16" t="s">
        <v>73</v>
      </c>
      <c r="AD63" s="16" t="s">
        <v>73</v>
      </c>
      <c r="AE63" s="16" t="s">
        <v>73</v>
      </c>
      <c r="AF63" s="16" t="s">
        <v>73</v>
      </c>
      <c r="AG63" s="16" t="s">
        <v>73</v>
      </c>
      <c r="AH63" s="13" t="s">
        <v>133</v>
      </c>
      <c r="AI63" s="13" t="s">
        <v>161</v>
      </c>
      <c r="AJ63" s="13" t="s">
        <v>255</v>
      </c>
      <c r="AK63" s="13" t="s">
        <v>224</v>
      </c>
      <c r="AL63" s="19">
        <v>4</v>
      </c>
      <c r="AM63" s="19">
        <v>2</v>
      </c>
      <c r="AN63" s="19">
        <v>4</v>
      </c>
      <c r="AO63" s="19">
        <v>2</v>
      </c>
      <c r="AP63" s="13" t="s">
        <v>495</v>
      </c>
      <c r="AQ63" s="13" t="s">
        <v>496</v>
      </c>
      <c r="AR63" s="13" t="s">
        <v>497</v>
      </c>
      <c r="AS63" s="16" t="s">
        <v>9</v>
      </c>
      <c r="AT63" s="19">
        <v>9880000</v>
      </c>
      <c r="AU63" s="19">
        <v>9880000</v>
      </c>
      <c r="AV63" s="13" t="s">
        <v>9</v>
      </c>
      <c r="AW63" s="13" t="s">
        <v>498</v>
      </c>
      <c r="AX63" s="13" t="s">
        <v>189</v>
      </c>
      <c r="AY63" s="13" t="s">
        <v>190</v>
      </c>
      <c r="AZ63" s="13" t="s">
        <v>191</v>
      </c>
      <c r="BA63" s="19">
        <v>90</v>
      </c>
      <c r="BB63" s="13"/>
      <c r="BC63" s="19">
        <v>9880000</v>
      </c>
      <c r="BD63" s="19">
        <v>9880000</v>
      </c>
      <c r="BF63" s="18">
        <f t="shared" si="3"/>
        <v>20000</v>
      </c>
      <c r="BG63" s="18">
        <f t="shared" si="4"/>
        <v>46537.800000000745</v>
      </c>
      <c r="BH63" s="18"/>
      <c r="BI63" s="18" t="str">
        <f>VLOOKUP($I63,'[1]29 มี.ค.67'!$A$2:$BK$1371,61,0)</f>
        <v xml:space="preserve"> 27 ก.พ.67</v>
      </c>
      <c r="BJ63" s="20">
        <f t="shared" si="5"/>
        <v>0.46882207006757926</v>
      </c>
      <c r="BK63" s="18"/>
    </row>
    <row r="64" spans="1:63" ht="84">
      <c r="A64" s="13"/>
      <c r="B64" s="13" t="s">
        <v>59</v>
      </c>
      <c r="C64" s="14" t="s">
        <v>124</v>
      </c>
      <c r="D64" s="14" t="s">
        <v>125</v>
      </c>
      <c r="E64" s="14" t="s">
        <v>62</v>
      </c>
      <c r="F64" s="14" t="s">
        <v>105</v>
      </c>
      <c r="G64" s="14" t="s">
        <v>178</v>
      </c>
      <c r="H64" s="14" t="s">
        <v>179</v>
      </c>
      <c r="I64" s="21" t="s">
        <v>499</v>
      </c>
      <c r="J64" s="21"/>
      <c r="K64" s="21" t="s">
        <v>500</v>
      </c>
      <c r="L64" s="16">
        <v>1</v>
      </c>
      <c r="M64" s="13" t="s">
        <v>110</v>
      </c>
      <c r="N64" s="13" t="s">
        <v>437</v>
      </c>
      <c r="O64" s="17" t="s">
        <v>9</v>
      </c>
      <c r="P64" s="18">
        <v>9300000</v>
      </c>
      <c r="Q64" s="18">
        <v>9300000</v>
      </c>
      <c r="R64" s="13" t="s">
        <v>70</v>
      </c>
      <c r="S64" s="13" t="s">
        <v>9</v>
      </c>
      <c r="T64" s="14" t="s">
        <v>182</v>
      </c>
      <c r="U64" s="14" t="s">
        <v>182</v>
      </c>
      <c r="V64" s="14" t="s">
        <v>182</v>
      </c>
      <c r="W64" s="14" t="s">
        <v>500</v>
      </c>
      <c r="X64" s="13" t="s">
        <v>9</v>
      </c>
      <c r="Y64" s="19">
        <v>9045216.5899999999</v>
      </c>
      <c r="Z64" s="16">
        <v>0</v>
      </c>
      <c r="AA64" s="13"/>
      <c r="AB64" s="16" t="s">
        <v>73</v>
      </c>
      <c r="AC64" s="16" t="s">
        <v>73</v>
      </c>
      <c r="AD64" s="16" t="s">
        <v>73</v>
      </c>
      <c r="AE64" s="16" t="s">
        <v>73</v>
      </c>
      <c r="AF64" s="16" t="s">
        <v>73</v>
      </c>
      <c r="AG64" s="16" t="s">
        <v>73</v>
      </c>
      <c r="AH64" s="13" t="s">
        <v>205</v>
      </c>
      <c r="AI64" s="13" t="s">
        <v>75</v>
      </c>
      <c r="AJ64" s="13" t="s">
        <v>206</v>
      </c>
      <c r="AK64" s="13" t="s">
        <v>176</v>
      </c>
      <c r="AL64" s="19">
        <v>4</v>
      </c>
      <c r="AM64" s="19">
        <v>3</v>
      </c>
      <c r="AN64" s="19">
        <v>4</v>
      </c>
      <c r="AO64" s="19">
        <v>3</v>
      </c>
      <c r="AP64" s="13" t="s">
        <v>501</v>
      </c>
      <c r="AQ64" s="13" t="s">
        <v>502</v>
      </c>
      <c r="AR64" s="13" t="s">
        <v>503</v>
      </c>
      <c r="AS64" s="16" t="s">
        <v>9</v>
      </c>
      <c r="AT64" s="19">
        <v>9040000</v>
      </c>
      <c r="AU64" s="19">
        <v>9040000</v>
      </c>
      <c r="AV64" s="13" t="s">
        <v>9</v>
      </c>
      <c r="AW64" s="13" t="s">
        <v>504</v>
      </c>
      <c r="AX64" s="13" t="s">
        <v>260</v>
      </c>
      <c r="AY64" s="13" t="s">
        <v>210</v>
      </c>
      <c r="AZ64" s="13" t="s">
        <v>261</v>
      </c>
      <c r="BA64" s="19">
        <v>90</v>
      </c>
      <c r="BB64" s="13"/>
      <c r="BC64" s="19">
        <v>9040000</v>
      </c>
      <c r="BD64" s="19">
        <v>9040000</v>
      </c>
      <c r="BF64" s="18">
        <f t="shared" si="3"/>
        <v>260000</v>
      </c>
      <c r="BG64" s="18">
        <f t="shared" si="4"/>
        <v>5216.589999999851</v>
      </c>
      <c r="BH64" s="18"/>
      <c r="BI64" s="18" t="str">
        <f>VLOOKUP($I64,'[1]29 มี.ค.67'!$A$2:$BK$1371,61,0)</f>
        <v xml:space="preserve"> 21 ก.พ.67</v>
      </c>
      <c r="BJ64" s="20">
        <f t="shared" si="5"/>
        <v>5.7672361386758693E-2</v>
      </c>
      <c r="BK64" s="18"/>
    </row>
    <row r="65" spans="1:63" ht="84" hidden="1">
      <c r="A65" s="13"/>
      <c r="B65" s="13" t="s">
        <v>59</v>
      </c>
      <c r="C65" s="14" t="s">
        <v>124</v>
      </c>
      <c r="D65" s="14" t="s">
        <v>125</v>
      </c>
      <c r="E65" s="14" t="s">
        <v>62</v>
      </c>
      <c r="F65" s="14" t="s">
        <v>105</v>
      </c>
      <c r="G65" s="14" t="s">
        <v>178</v>
      </c>
      <c r="H65" s="14" t="s">
        <v>179</v>
      </c>
      <c r="I65" s="15" t="s">
        <v>505</v>
      </c>
      <c r="J65" s="15" t="s">
        <v>506</v>
      </c>
      <c r="K65" s="15" t="s">
        <v>507</v>
      </c>
      <c r="L65" s="16">
        <v>1</v>
      </c>
      <c r="M65" s="13" t="s">
        <v>110</v>
      </c>
      <c r="N65" s="13" t="s">
        <v>437</v>
      </c>
      <c r="O65" s="17" t="s">
        <v>9</v>
      </c>
      <c r="P65" s="18">
        <v>9000000</v>
      </c>
      <c r="Q65" s="18">
        <v>9000000</v>
      </c>
      <c r="R65" s="13" t="s">
        <v>287</v>
      </c>
      <c r="S65" s="13" t="s">
        <v>9</v>
      </c>
      <c r="T65" s="14" t="s">
        <v>182</v>
      </c>
      <c r="U65" s="14" t="s">
        <v>182</v>
      </c>
      <c r="V65" s="14" t="s">
        <v>182</v>
      </c>
      <c r="W65" s="14" t="s">
        <v>507</v>
      </c>
      <c r="X65" s="13" t="s">
        <v>9</v>
      </c>
      <c r="Y65" s="19">
        <v>8758030.3599999994</v>
      </c>
      <c r="Z65" s="16">
        <v>0</v>
      </c>
      <c r="AA65" s="13"/>
      <c r="AB65" s="16" t="s">
        <v>73</v>
      </c>
      <c r="AC65" s="16" t="s">
        <v>73</v>
      </c>
      <c r="AD65" s="16" t="s">
        <v>73</v>
      </c>
      <c r="AE65" s="16" t="s">
        <v>73</v>
      </c>
      <c r="AF65" s="16" t="s">
        <v>73</v>
      </c>
      <c r="AG65" s="16" t="s">
        <v>73</v>
      </c>
      <c r="AH65" s="13" t="s">
        <v>205</v>
      </c>
      <c r="AI65" s="13" t="s">
        <v>75</v>
      </c>
      <c r="AJ65" s="13" t="s">
        <v>206</v>
      </c>
      <c r="AK65" s="13" t="s">
        <v>176</v>
      </c>
      <c r="AL65" s="19">
        <v>3</v>
      </c>
      <c r="AM65" s="19">
        <v>2</v>
      </c>
      <c r="AN65" s="19">
        <v>3</v>
      </c>
      <c r="AO65" s="19">
        <v>2</v>
      </c>
      <c r="AP65" s="13" t="s">
        <v>508</v>
      </c>
      <c r="AQ65" s="13" t="s">
        <v>509</v>
      </c>
      <c r="AR65" s="13" t="s">
        <v>510</v>
      </c>
      <c r="AS65" s="16" t="s">
        <v>9</v>
      </c>
      <c r="AT65" s="19">
        <v>8749999.9800000004</v>
      </c>
      <c r="AU65" s="19">
        <v>8749000</v>
      </c>
      <c r="AV65" s="13" t="s">
        <v>9</v>
      </c>
      <c r="AW65" s="13"/>
      <c r="AX65" s="13" t="s">
        <v>73</v>
      </c>
      <c r="AY65" s="13" t="s">
        <v>73</v>
      </c>
      <c r="AZ65" s="13" t="s">
        <v>73</v>
      </c>
      <c r="BA65" s="16"/>
      <c r="BB65" s="13"/>
      <c r="BC65" s="16"/>
      <c r="BD65" s="16"/>
      <c r="BF65" s="18">
        <f t="shared" si="3"/>
        <v>251000</v>
      </c>
      <c r="BG65" s="18">
        <f t="shared" si="4"/>
        <v>9030.359999999404</v>
      </c>
      <c r="BH65" s="18"/>
      <c r="BI65" s="18" t="str">
        <f>VLOOKUP($I65,'[1]29 มี.ค.67'!$A$2:$BK$1371,61,0)</f>
        <v xml:space="preserve"> 21 ก.พ.67</v>
      </c>
      <c r="BJ65" s="20">
        <f t="shared" si="5"/>
        <v>0.10310948499611509</v>
      </c>
      <c r="BK65" s="18"/>
    </row>
    <row r="66" spans="1:63" ht="105" hidden="1">
      <c r="A66" s="13"/>
      <c r="B66" s="13" t="s">
        <v>59</v>
      </c>
      <c r="C66" s="14" t="s">
        <v>124</v>
      </c>
      <c r="D66" s="14" t="s">
        <v>125</v>
      </c>
      <c r="E66" s="14" t="s">
        <v>62</v>
      </c>
      <c r="F66" s="14" t="s">
        <v>105</v>
      </c>
      <c r="G66" s="14" t="s">
        <v>192</v>
      </c>
      <c r="H66" s="14" t="s">
        <v>179</v>
      </c>
      <c r="I66" s="15" t="s">
        <v>511</v>
      </c>
      <c r="J66" s="15" t="s">
        <v>512</v>
      </c>
      <c r="K66" s="15" t="s">
        <v>513</v>
      </c>
      <c r="L66" s="16">
        <v>1</v>
      </c>
      <c r="M66" s="13" t="s">
        <v>110</v>
      </c>
      <c r="N66" s="13" t="s">
        <v>437</v>
      </c>
      <c r="O66" s="17" t="s">
        <v>9</v>
      </c>
      <c r="P66" s="18">
        <v>5500000</v>
      </c>
      <c r="Q66" s="18">
        <v>5500000</v>
      </c>
      <c r="R66" s="13" t="s">
        <v>287</v>
      </c>
      <c r="S66" s="13" t="s">
        <v>9</v>
      </c>
      <c r="T66" s="14" t="s">
        <v>182</v>
      </c>
      <c r="U66" s="14" t="s">
        <v>182</v>
      </c>
      <c r="V66" s="14" t="s">
        <v>182</v>
      </c>
      <c r="W66" s="14" t="s">
        <v>513</v>
      </c>
      <c r="X66" s="13" t="s">
        <v>9</v>
      </c>
      <c r="Y66" s="19">
        <v>5282241.9800000004</v>
      </c>
      <c r="Z66" s="16">
        <v>0</v>
      </c>
      <c r="AA66" s="13"/>
      <c r="AB66" s="16" t="s">
        <v>73</v>
      </c>
      <c r="AC66" s="16" t="s">
        <v>143</v>
      </c>
      <c r="AD66" s="16" t="s">
        <v>73</v>
      </c>
      <c r="AE66" s="16" t="s">
        <v>73</v>
      </c>
      <c r="AF66" s="16" t="s">
        <v>143</v>
      </c>
      <c r="AG66" s="16" t="s">
        <v>73</v>
      </c>
      <c r="AH66" s="13" t="s">
        <v>345</v>
      </c>
      <c r="AI66" s="13" t="s">
        <v>216</v>
      </c>
      <c r="AJ66" s="13" t="s">
        <v>176</v>
      </c>
      <c r="AK66" s="13" t="s">
        <v>166</v>
      </c>
      <c r="AL66" s="19">
        <v>3</v>
      </c>
      <c r="AM66" s="19">
        <v>3</v>
      </c>
      <c r="AN66" s="19">
        <v>3</v>
      </c>
      <c r="AO66" s="19">
        <v>3</v>
      </c>
      <c r="AP66" s="13" t="s">
        <v>514</v>
      </c>
      <c r="AQ66" s="13" t="s">
        <v>515</v>
      </c>
      <c r="AR66" s="13" t="s">
        <v>516</v>
      </c>
      <c r="AS66" s="16" t="s">
        <v>9</v>
      </c>
      <c r="AT66" s="19">
        <v>5276000</v>
      </c>
      <c r="AU66" s="19">
        <v>5276000</v>
      </c>
      <c r="AV66" s="13" t="s">
        <v>9</v>
      </c>
      <c r="AW66" s="13"/>
      <c r="AX66" s="13" t="s">
        <v>73</v>
      </c>
      <c r="AY66" s="13" t="s">
        <v>73</v>
      </c>
      <c r="AZ66" s="13" t="s">
        <v>73</v>
      </c>
      <c r="BA66" s="16"/>
      <c r="BB66" s="13"/>
      <c r="BC66" s="16"/>
      <c r="BD66" s="16"/>
      <c r="BF66" s="18">
        <f t="shared" si="3"/>
        <v>224000</v>
      </c>
      <c r="BG66" s="18">
        <f t="shared" si="4"/>
        <v>6241.980000000447</v>
      </c>
      <c r="BH66" s="18"/>
      <c r="BI66" s="18" t="str">
        <f>VLOOKUP($I66,'[1]29 มี.ค.67'!$A$2:$BK$1371,61,0)</f>
        <v xml:space="preserve"> 13 มี.ค.67</v>
      </c>
      <c r="BJ66" s="20">
        <f t="shared" si="5"/>
        <v>0.11816914150533571</v>
      </c>
      <c r="BK66" s="18"/>
    </row>
    <row r="67" spans="1:63" ht="84" hidden="1">
      <c r="A67" s="13"/>
      <c r="B67" s="13" t="s">
        <v>59</v>
      </c>
      <c r="C67" s="14" t="s">
        <v>124</v>
      </c>
      <c r="D67" s="14" t="s">
        <v>125</v>
      </c>
      <c r="E67" s="14" t="s">
        <v>62</v>
      </c>
      <c r="F67" s="14" t="s">
        <v>105</v>
      </c>
      <c r="G67" s="14" t="s">
        <v>178</v>
      </c>
      <c r="H67" s="14" t="s">
        <v>179</v>
      </c>
      <c r="I67" s="15" t="s">
        <v>517</v>
      </c>
      <c r="J67" s="15" t="s">
        <v>518</v>
      </c>
      <c r="K67" s="15" t="s">
        <v>519</v>
      </c>
      <c r="L67" s="16">
        <v>1</v>
      </c>
      <c r="M67" s="13" t="s">
        <v>110</v>
      </c>
      <c r="N67" s="13" t="s">
        <v>437</v>
      </c>
      <c r="O67" s="17" t="s">
        <v>9</v>
      </c>
      <c r="P67" s="18">
        <v>9900000</v>
      </c>
      <c r="Q67" s="18">
        <v>9900000</v>
      </c>
      <c r="R67" s="13" t="s">
        <v>241</v>
      </c>
      <c r="S67" s="13" t="s">
        <v>9</v>
      </c>
      <c r="T67" s="14" t="s">
        <v>182</v>
      </c>
      <c r="U67" s="14" t="s">
        <v>182</v>
      </c>
      <c r="V67" s="14" t="s">
        <v>182</v>
      </c>
      <c r="W67" s="14" t="s">
        <v>519</v>
      </c>
      <c r="X67" s="13" t="s">
        <v>9</v>
      </c>
      <c r="Y67" s="19">
        <v>9528473.0600000005</v>
      </c>
      <c r="Z67" s="16">
        <v>1</v>
      </c>
      <c r="AA67" s="13" t="s">
        <v>230</v>
      </c>
      <c r="AB67" s="16" t="s">
        <v>73</v>
      </c>
      <c r="AC67" s="16" t="s">
        <v>143</v>
      </c>
      <c r="AD67" s="16" t="s">
        <v>73</v>
      </c>
      <c r="AE67" s="16" t="s">
        <v>73</v>
      </c>
      <c r="AF67" s="16" t="s">
        <v>143</v>
      </c>
      <c r="AG67" s="16" t="s">
        <v>73</v>
      </c>
      <c r="AH67" s="13" t="s">
        <v>374</v>
      </c>
      <c r="AI67" s="13" t="s">
        <v>520</v>
      </c>
      <c r="AJ67" s="13" t="s">
        <v>167</v>
      </c>
      <c r="AK67" s="13" t="s">
        <v>211</v>
      </c>
      <c r="AL67" s="19">
        <v>4</v>
      </c>
      <c r="AM67" s="19">
        <v>3</v>
      </c>
      <c r="AN67" s="19">
        <v>4</v>
      </c>
      <c r="AO67" s="19">
        <v>3</v>
      </c>
      <c r="AP67" s="13" t="s">
        <v>521</v>
      </c>
      <c r="AQ67" s="13" t="s">
        <v>522</v>
      </c>
      <c r="AR67" s="13" t="s">
        <v>523</v>
      </c>
      <c r="AS67" s="16" t="s">
        <v>9</v>
      </c>
      <c r="AT67" s="19">
        <v>9520000</v>
      </c>
      <c r="AU67" s="19">
        <v>9520000</v>
      </c>
      <c r="AV67" s="13" t="s">
        <v>9</v>
      </c>
      <c r="AW67" s="13"/>
      <c r="AX67" s="13" t="s">
        <v>73</v>
      </c>
      <c r="AY67" s="13" t="s">
        <v>73</v>
      </c>
      <c r="AZ67" s="13" t="s">
        <v>73</v>
      </c>
      <c r="BA67" s="16"/>
      <c r="BB67" s="13"/>
      <c r="BC67" s="16"/>
      <c r="BD67" s="16"/>
      <c r="BF67" s="18">
        <f t="shared" si="3"/>
        <v>380000</v>
      </c>
      <c r="BG67" s="18">
        <f t="shared" si="4"/>
        <v>8473.0600000005215</v>
      </c>
      <c r="BH67" s="18"/>
      <c r="BI67" s="18" t="str">
        <f>VLOOKUP($I67,'[1]29 มี.ค.67'!$A$2:$BK$1371,61,0)</f>
        <v xml:space="preserve"> 25 มี.ค.67</v>
      </c>
      <c r="BJ67" s="20">
        <f t="shared" si="5"/>
        <v>8.8923586671719262E-2</v>
      </c>
      <c r="BK67" s="18"/>
    </row>
    <row r="68" spans="1:63" ht="84">
      <c r="A68" s="13"/>
      <c r="B68" s="13" t="s">
        <v>59</v>
      </c>
      <c r="C68" s="14" t="s">
        <v>124</v>
      </c>
      <c r="D68" s="14" t="s">
        <v>125</v>
      </c>
      <c r="E68" s="14" t="s">
        <v>62</v>
      </c>
      <c r="F68" s="14" t="s">
        <v>105</v>
      </c>
      <c r="G68" s="14" t="s">
        <v>178</v>
      </c>
      <c r="H68" s="14" t="s">
        <v>179</v>
      </c>
      <c r="I68" s="15" t="s">
        <v>524</v>
      </c>
      <c r="J68" s="15"/>
      <c r="K68" s="15" t="s">
        <v>525</v>
      </c>
      <c r="L68" s="16">
        <v>1</v>
      </c>
      <c r="M68" s="13" t="s">
        <v>110</v>
      </c>
      <c r="N68" s="13" t="s">
        <v>437</v>
      </c>
      <c r="O68" s="17" t="s">
        <v>9</v>
      </c>
      <c r="P68" s="18">
        <v>9850000</v>
      </c>
      <c r="Q68" s="18">
        <v>9850000</v>
      </c>
      <c r="R68" s="13" t="s">
        <v>70</v>
      </c>
      <c r="S68" s="13" t="s">
        <v>9</v>
      </c>
      <c r="T68" s="14" t="s">
        <v>182</v>
      </c>
      <c r="U68" s="14" t="s">
        <v>182</v>
      </c>
      <c r="V68" s="14" t="s">
        <v>182</v>
      </c>
      <c r="W68" s="14" t="s">
        <v>525</v>
      </c>
      <c r="X68" s="13" t="s">
        <v>9</v>
      </c>
      <c r="Y68" s="19">
        <v>9642369.8800000008</v>
      </c>
      <c r="Z68" s="16">
        <v>0</v>
      </c>
      <c r="AA68" s="13"/>
      <c r="AB68" s="16" t="s">
        <v>73</v>
      </c>
      <c r="AC68" s="16" t="s">
        <v>74</v>
      </c>
      <c r="AD68" s="16" t="s">
        <v>73</v>
      </c>
      <c r="AE68" s="16" t="s">
        <v>73</v>
      </c>
      <c r="AF68" s="16" t="s">
        <v>74</v>
      </c>
      <c r="AG68" s="16" t="s">
        <v>73</v>
      </c>
      <c r="AH68" s="13" t="s">
        <v>216</v>
      </c>
      <c r="AI68" s="13" t="s">
        <v>217</v>
      </c>
      <c r="AJ68" s="13" t="s">
        <v>218</v>
      </c>
      <c r="AK68" s="13" t="s">
        <v>231</v>
      </c>
      <c r="AL68" s="19">
        <v>4</v>
      </c>
      <c r="AM68" s="19">
        <v>2</v>
      </c>
      <c r="AN68" s="19">
        <v>4</v>
      </c>
      <c r="AO68" s="19">
        <v>2</v>
      </c>
      <c r="AP68" s="13" t="s">
        <v>526</v>
      </c>
      <c r="AQ68" s="13" t="s">
        <v>527</v>
      </c>
      <c r="AR68" s="13" t="s">
        <v>528</v>
      </c>
      <c r="AS68" s="16" t="s">
        <v>9</v>
      </c>
      <c r="AT68" s="19">
        <v>9632000</v>
      </c>
      <c r="AU68" s="19">
        <v>9632000</v>
      </c>
      <c r="AV68" s="13" t="s">
        <v>9</v>
      </c>
      <c r="AW68" s="13" t="s">
        <v>529</v>
      </c>
      <c r="AX68" s="13" t="s">
        <v>190</v>
      </c>
      <c r="AY68" s="13" t="s">
        <v>200</v>
      </c>
      <c r="AZ68" s="13" t="s">
        <v>201</v>
      </c>
      <c r="BA68" s="19">
        <v>90</v>
      </c>
      <c r="BB68" s="13"/>
      <c r="BC68" s="19">
        <v>9632000</v>
      </c>
      <c r="BD68" s="19">
        <v>9632000</v>
      </c>
      <c r="BF68" s="18">
        <f t="shared" si="3"/>
        <v>218000</v>
      </c>
      <c r="BG68" s="18">
        <f t="shared" si="4"/>
        <v>10369.88000000082</v>
      </c>
      <c r="BH68" s="18"/>
      <c r="BI68" s="18" t="str">
        <f>VLOOKUP($I68,'[1]29 มี.ค.67'!$A$2:$BK$1371,61,0)</f>
        <v xml:space="preserve"> 27 ก.พ.67</v>
      </c>
      <c r="BJ68" s="20">
        <f t="shared" si="5"/>
        <v>0.10754493064521208</v>
      </c>
      <c r="BK68" s="18"/>
    </row>
    <row r="69" spans="1:63" ht="63" hidden="1">
      <c r="A69" s="13"/>
      <c r="B69" s="13" t="s">
        <v>59</v>
      </c>
      <c r="C69" s="14" t="s">
        <v>124</v>
      </c>
      <c r="D69" s="14" t="s">
        <v>125</v>
      </c>
      <c r="E69" s="14" t="s">
        <v>62</v>
      </c>
      <c r="F69" s="14" t="s">
        <v>63</v>
      </c>
      <c r="G69" s="14" t="s">
        <v>349</v>
      </c>
      <c r="H69" s="14" t="s">
        <v>179</v>
      </c>
      <c r="I69" s="15" t="s">
        <v>530</v>
      </c>
      <c r="J69" s="15" t="s">
        <v>531</v>
      </c>
      <c r="K69" s="15" t="s">
        <v>532</v>
      </c>
      <c r="L69" s="16">
        <v>1</v>
      </c>
      <c r="M69" s="13" t="s">
        <v>110</v>
      </c>
      <c r="N69" s="13" t="s">
        <v>437</v>
      </c>
      <c r="O69" s="17" t="s">
        <v>9</v>
      </c>
      <c r="P69" s="18">
        <v>9000000</v>
      </c>
      <c r="Q69" s="18">
        <v>9000000</v>
      </c>
      <c r="R69" s="13" t="s">
        <v>287</v>
      </c>
      <c r="S69" s="13" t="s">
        <v>9</v>
      </c>
      <c r="T69" s="14" t="s">
        <v>182</v>
      </c>
      <c r="U69" s="14" t="s">
        <v>182</v>
      </c>
      <c r="V69" s="14" t="s">
        <v>182</v>
      </c>
      <c r="W69" s="14" t="s">
        <v>532</v>
      </c>
      <c r="X69" s="13" t="s">
        <v>9</v>
      </c>
      <c r="Y69" s="19">
        <v>8496261.3100000005</v>
      </c>
      <c r="Z69" s="16">
        <v>1</v>
      </c>
      <c r="AA69" s="13" t="s">
        <v>230</v>
      </c>
      <c r="AB69" s="16" t="s">
        <v>73</v>
      </c>
      <c r="AC69" s="16" t="s">
        <v>74</v>
      </c>
      <c r="AD69" s="16" t="s">
        <v>73</v>
      </c>
      <c r="AE69" s="16" t="s">
        <v>73</v>
      </c>
      <c r="AF69" s="16" t="s">
        <v>74</v>
      </c>
      <c r="AG69" s="16" t="s">
        <v>73</v>
      </c>
      <c r="AH69" s="13" t="s">
        <v>345</v>
      </c>
      <c r="AI69" s="13" t="s">
        <v>73</v>
      </c>
      <c r="AJ69" s="13" t="s">
        <v>176</v>
      </c>
      <c r="AK69" s="13" t="s">
        <v>166</v>
      </c>
      <c r="AL69" s="19">
        <v>2</v>
      </c>
      <c r="AM69" s="19">
        <v>2</v>
      </c>
      <c r="AN69" s="19">
        <v>2</v>
      </c>
      <c r="AO69" s="19">
        <v>2</v>
      </c>
      <c r="AP69" s="13" t="s">
        <v>533</v>
      </c>
      <c r="AQ69" s="13" t="s">
        <v>534</v>
      </c>
      <c r="AR69" s="13" t="s">
        <v>535</v>
      </c>
      <c r="AS69" s="16" t="s">
        <v>9</v>
      </c>
      <c r="AT69" s="19">
        <v>8495000</v>
      </c>
      <c r="AU69" s="19">
        <v>8495000</v>
      </c>
      <c r="AV69" s="13" t="s">
        <v>9</v>
      </c>
      <c r="AW69" s="13"/>
      <c r="AX69" s="13" t="s">
        <v>73</v>
      </c>
      <c r="AY69" s="13" t="s">
        <v>73</v>
      </c>
      <c r="AZ69" s="13" t="s">
        <v>73</v>
      </c>
      <c r="BA69" s="16"/>
      <c r="BB69" s="13"/>
      <c r="BC69" s="16"/>
      <c r="BD69" s="16"/>
      <c r="BF69" s="18">
        <f t="shared" si="3"/>
        <v>505000</v>
      </c>
      <c r="BG69" s="18">
        <f t="shared" si="4"/>
        <v>1261.3100000005215</v>
      </c>
      <c r="BH69" s="18"/>
      <c r="BI69" s="18" t="str">
        <f>VLOOKUP($I69,'[1]29 มี.ค.67'!$A$2:$BK$1371,61,0)</f>
        <v xml:space="preserve"> 13 มี.ค.67</v>
      </c>
      <c r="BJ69" s="20">
        <f t="shared" si="5"/>
        <v>1.4845470895721797E-2</v>
      </c>
      <c r="BK69" s="18"/>
    </row>
    <row r="70" spans="1:63" ht="105">
      <c r="A70" s="13"/>
      <c r="B70" s="13" t="s">
        <v>59</v>
      </c>
      <c r="C70" s="14" t="s">
        <v>124</v>
      </c>
      <c r="D70" s="14" t="s">
        <v>125</v>
      </c>
      <c r="E70" s="14" t="s">
        <v>62</v>
      </c>
      <c r="F70" s="14" t="s">
        <v>63</v>
      </c>
      <c r="G70" s="14" t="s">
        <v>192</v>
      </c>
      <c r="H70" s="14" t="s">
        <v>179</v>
      </c>
      <c r="I70" s="15" t="s">
        <v>536</v>
      </c>
      <c r="J70" s="15"/>
      <c r="K70" s="15" t="s">
        <v>99</v>
      </c>
      <c r="L70" s="16">
        <v>1</v>
      </c>
      <c r="M70" s="13" t="s">
        <v>110</v>
      </c>
      <c r="N70" s="13" t="s">
        <v>437</v>
      </c>
      <c r="O70" s="17" t="s">
        <v>9</v>
      </c>
      <c r="P70" s="18">
        <v>9850000</v>
      </c>
      <c r="Q70" s="18">
        <v>9850000</v>
      </c>
      <c r="R70" s="13" t="s">
        <v>70</v>
      </c>
      <c r="S70" s="13" t="s">
        <v>9</v>
      </c>
      <c r="T70" s="14" t="s">
        <v>182</v>
      </c>
      <c r="U70" s="14" t="s">
        <v>182</v>
      </c>
      <c r="V70" s="14" t="s">
        <v>182</v>
      </c>
      <c r="W70" s="14" t="s">
        <v>99</v>
      </c>
      <c r="X70" s="13" t="s">
        <v>9</v>
      </c>
      <c r="Y70" s="19">
        <v>9618765.9600000009</v>
      </c>
      <c r="Z70" s="16">
        <v>0</v>
      </c>
      <c r="AA70" s="13"/>
      <c r="AB70" s="16" t="s">
        <v>73</v>
      </c>
      <c r="AC70" s="16" t="s">
        <v>73</v>
      </c>
      <c r="AD70" s="16" t="s">
        <v>73</v>
      </c>
      <c r="AE70" s="16" t="s">
        <v>73</v>
      </c>
      <c r="AF70" s="16" t="s">
        <v>73</v>
      </c>
      <c r="AG70" s="16" t="s">
        <v>73</v>
      </c>
      <c r="AH70" s="13" t="s">
        <v>345</v>
      </c>
      <c r="AI70" s="13" t="s">
        <v>73</v>
      </c>
      <c r="AJ70" s="13" t="s">
        <v>520</v>
      </c>
      <c r="AK70" s="13" t="s">
        <v>166</v>
      </c>
      <c r="AL70" s="19">
        <v>2</v>
      </c>
      <c r="AM70" s="19">
        <v>2</v>
      </c>
      <c r="AN70" s="19">
        <v>2</v>
      </c>
      <c r="AO70" s="19">
        <v>2</v>
      </c>
      <c r="AP70" s="13" t="s">
        <v>537</v>
      </c>
      <c r="AQ70" s="13" t="s">
        <v>538</v>
      </c>
      <c r="AR70" s="13" t="s">
        <v>539</v>
      </c>
      <c r="AS70" s="16" t="s">
        <v>9</v>
      </c>
      <c r="AT70" s="19">
        <v>9615000</v>
      </c>
      <c r="AU70" s="19">
        <v>9615000</v>
      </c>
      <c r="AV70" s="13" t="s">
        <v>9</v>
      </c>
      <c r="AW70" s="13" t="s">
        <v>540</v>
      </c>
      <c r="AX70" s="13" t="s">
        <v>190</v>
      </c>
      <c r="AY70" s="13" t="s">
        <v>200</v>
      </c>
      <c r="AZ70" s="13" t="s">
        <v>201</v>
      </c>
      <c r="BA70" s="19">
        <v>90</v>
      </c>
      <c r="BB70" s="13"/>
      <c r="BC70" s="19">
        <v>9615000</v>
      </c>
      <c r="BD70" s="19">
        <v>9615000</v>
      </c>
      <c r="BF70" s="18">
        <f t="shared" si="3"/>
        <v>235000</v>
      </c>
      <c r="BG70" s="18">
        <f t="shared" si="4"/>
        <v>3765.9600000008941</v>
      </c>
      <c r="BH70" s="18"/>
      <c r="BI70" s="18" t="str">
        <f>VLOOKUP($I70,'[1]29 มี.ค.67'!$A$2:$BK$1371,61,0)</f>
        <v xml:space="preserve"> 13 มี.ค.67</v>
      </c>
      <c r="BJ70" s="20">
        <f t="shared" si="5"/>
        <v>3.9152215738087193E-2</v>
      </c>
      <c r="BK70" s="18"/>
    </row>
    <row r="71" spans="1:63" ht="84">
      <c r="A71" s="13"/>
      <c r="B71" s="13" t="s">
        <v>59</v>
      </c>
      <c r="C71" s="14" t="s">
        <v>124</v>
      </c>
      <c r="D71" s="14" t="s">
        <v>125</v>
      </c>
      <c r="E71" s="14" t="s">
        <v>62</v>
      </c>
      <c r="F71" s="14" t="s">
        <v>105</v>
      </c>
      <c r="G71" s="14" t="s">
        <v>178</v>
      </c>
      <c r="H71" s="14" t="s">
        <v>179</v>
      </c>
      <c r="I71" s="21" t="s">
        <v>541</v>
      </c>
      <c r="J71" s="21"/>
      <c r="K71" s="21" t="s">
        <v>358</v>
      </c>
      <c r="L71" s="16">
        <v>1</v>
      </c>
      <c r="M71" s="13" t="s">
        <v>110</v>
      </c>
      <c r="N71" s="13" t="s">
        <v>437</v>
      </c>
      <c r="O71" s="17" t="s">
        <v>9</v>
      </c>
      <c r="P71" s="18">
        <v>9550000</v>
      </c>
      <c r="Q71" s="18">
        <v>9550000</v>
      </c>
      <c r="R71" s="13" t="s">
        <v>70</v>
      </c>
      <c r="S71" s="13" t="s">
        <v>9</v>
      </c>
      <c r="T71" s="14" t="s">
        <v>182</v>
      </c>
      <c r="U71" s="14" t="s">
        <v>182</v>
      </c>
      <c r="V71" s="14" t="s">
        <v>182</v>
      </c>
      <c r="W71" s="14" t="s">
        <v>358</v>
      </c>
      <c r="X71" s="13" t="s">
        <v>9</v>
      </c>
      <c r="Y71" s="19">
        <v>9515483.4399999995</v>
      </c>
      <c r="Z71" s="16">
        <v>1</v>
      </c>
      <c r="AA71" s="13"/>
      <c r="AB71" s="16" t="s">
        <v>73</v>
      </c>
      <c r="AC71" s="16" t="s">
        <v>73</v>
      </c>
      <c r="AD71" s="16" t="s">
        <v>73</v>
      </c>
      <c r="AE71" s="16" t="s">
        <v>73</v>
      </c>
      <c r="AF71" s="16" t="s">
        <v>73</v>
      </c>
      <c r="AG71" s="16" t="s">
        <v>73</v>
      </c>
      <c r="AH71" s="13" t="s">
        <v>345</v>
      </c>
      <c r="AI71" s="13" t="s">
        <v>216</v>
      </c>
      <c r="AJ71" s="13" t="s">
        <v>176</v>
      </c>
      <c r="AK71" s="13" t="s">
        <v>231</v>
      </c>
      <c r="AL71" s="19">
        <v>4</v>
      </c>
      <c r="AM71" s="19">
        <v>3</v>
      </c>
      <c r="AN71" s="19">
        <v>4</v>
      </c>
      <c r="AO71" s="19">
        <v>3</v>
      </c>
      <c r="AP71" s="13" t="s">
        <v>542</v>
      </c>
      <c r="AQ71" s="13" t="s">
        <v>543</v>
      </c>
      <c r="AR71" s="13" t="s">
        <v>544</v>
      </c>
      <c r="AS71" s="16" t="s">
        <v>9</v>
      </c>
      <c r="AT71" s="19">
        <v>9480000</v>
      </c>
      <c r="AU71" s="19">
        <v>9480000</v>
      </c>
      <c r="AV71" s="13" t="s">
        <v>9</v>
      </c>
      <c r="AW71" s="13" t="s">
        <v>545</v>
      </c>
      <c r="AX71" s="13" t="s">
        <v>189</v>
      </c>
      <c r="AY71" s="13" t="s">
        <v>200</v>
      </c>
      <c r="AZ71" s="13" t="s">
        <v>191</v>
      </c>
      <c r="BA71" s="19">
        <v>90</v>
      </c>
      <c r="BB71" s="13"/>
      <c r="BC71" s="19">
        <v>9480000</v>
      </c>
      <c r="BD71" s="19">
        <v>9480000</v>
      </c>
      <c r="BF71" s="18">
        <f t="shared" si="3"/>
        <v>70000</v>
      </c>
      <c r="BG71" s="18">
        <f t="shared" si="4"/>
        <v>35483.439999999478</v>
      </c>
      <c r="BH71" s="18"/>
      <c r="BI71" s="18" t="str">
        <f>VLOOKUP($I71,'[1]29 มี.ค.67'!$A$2:$BK$1371,61,0)</f>
        <v xml:space="preserve"> 27 ก.พ.67</v>
      </c>
      <c r="BJ71" s="20">
        <f t="shared" si="5"/>
        <v>0.37290212550671498</v>
      </c>
      <c r="BK71" s="18"/>
    </row>
    <row r="72" spans="1:63" ht="84" hidden="1">
      <c r="A72" s="13"/>
      <c r="B72" s="13" t="s">
        <v>59</v>
      </c>
      <c r="C72" s="14" t="s">
        <v>124</v>
      </c>
      <c r="D72" s="14" t="s">
        <v>125</v>
      </c>
      <c r="E72" s="14" t="s">
        <v>62</v>
      </c>
      <c r="F72" s="14" t="s">
        <v>105</v>
      </c>
      <c r="G72" s="14" t="s">
        <v>178</v>
      </c>
      <c r="H72" s="14" t="s">
        <v>179</v>
      </c>
      <c r="I72" s="15" t="s">
        <v>546</v>
      </c>
      <c r="J72" s="15"/>
      <c r="K72" s="15" t="s">
        <v>371</v>
      </c>
      <c r="L72" s="16">
        <v>1</v>
      </c>
      <c r="M72" s="13" t="s">
        <v>110</v>
      </c>
      <c r="N72" s="13" t="s">
        <v>437</v>
      </c>
      <c r="O72" s="17" t="s">
        <v>9</v>
      </c>
      <c r="P72" s="18">
        <v>9500000</v>
      </c>
      <c r="Q72" s="18">
        <v>9500000</v>
      </c>
      <c r="R72" s="13" t="s">
        <v>287</v>
      </c>
      <c r="S72" s="13" t="s">
        <v>9</v>
      </c>
      <c r="T72" s="14" t="s">
        <v>182</v>
      </c>
      <c r="U72" s="14" t="s">
        <v>182</v>
      </c>
      <c r="V72" s="14" t="s">
        <v>182</v>
      </c>
      <c r="W72" s="14" t="s">
        <v>371</v>
      </c>
      <c r="X72" s="13" t="s">
        <v>9</v>
      </c>
      <c r="Y72" s="19">
        <v>9239856.8200000003</v>
      </c>
      <c r="Z72" s="16">
        <v>0</v>
      </c>
      <c r="AA72" s="13"/>
      <c r="AB72" s="16" t="s">
        <v>73</v>
      </c>
      <c r="AC72" s="16" t="s">
        <v>73</v>
      </c>
      <c r="AD72" s="16" t="s">
        <v>73</v>
      </c>
      <c r="AE72" s="16" t="s">
        <v>73</v>
      </c>
      <c r="AF72" s="16" t="s">
        <v>73</v>
      </c>
      <c r="AG72" s="16" t="s">
        <v>73</v>
      </c>
      <c r="AH72" s="13" t="s">
        <v>345</v>
      </c>
      <c r="AI72" s="13" t="s">
        <v>216</v>
      </c>
      <c r="AJ72" s="13" t="s">
        <v>176</v>
      </c>
      <c r="AK72" s="13" t="s">
        <v>166</v>
      </c>
      <c r="AL72" s="19">
        <v>4</v>
      </c>
      <c r="AM72" s="19">
        <v>2</v>
      </c>
      <c r="AN72" s="19">
        <v>4</v>
      </c>
      <c r="AO72" s="16"/>
      <c r="AP72" s="13" t="s">
        <v>547</v>
      </c>
      <c r="AQ72" s="13" t="s">
        <v>548</v>
      </c>
      <c r="AR72" s="13" t="s">
        <v>549</v>
      </c>
      <c r="AS72" s="16" t="s">
        <v>9</v>
      </c>
      <c r="AT72" s="19">
        <v>9235000</v>
      </c>
      <c r="AU72" s="19">
        <v>9235000</v>
      </c>
      <c r="AV72" s="13" t="s">
        <v>9</v>
      </c>
      <c r="AW72" s="13"/>
      <c r="AX72" s="13" t="s">
        <v>73</v>
      </c>
      <c r="AY72" s="13" t="s">
        <v>73</v>
      </c>
      <c r="AZ72" s="13" t="s">
        <v>73</v>
      </c>
      <c r="BA72" s="16"/>
      <c r="BB72" s="13"/>
      <c r="BC72" s="16"/>
      <c r="BD72" s="16"/>
      <c r="BF72" s="18">
        <f t="shared" si="3"/>
        <v>265000</v>
      </c>
      <c r="BG72" s="18">
        <f t="shared" si="4"/>
        <v>4856.820000000298</v>
      </c>
      <c r="BH72" s="18"/>
      <c r="BI72" s="18" t="str">
        <f>VLOOKUP($I72,'[1]29 มี.ค.67'!$A$2:$BK$1371,61,0)</f>
        <v xml:space="preserve"> 13 มี.ค.67</v>
      </c>
      <c r="BJ72" s="20">
        <f t="shared" si="5"/>
        <v>5.2563801524364941E-2</v>
      </c>
      <c r="BK72" s="18"/>
    </row>
    <row r="73" spans="1:63" ht="84" hidden="1">
      <c r="A73" s="13"/>
      <c r="B73" s="13" t="s">
        <v>59</v>
      </c>
      <c r="C73" s="14" t="s">
        <v>124</v>
      </c>
      <c r="D73" s="14" t="s">
        <v>125</v>
      </c>
      <c r="E73" s="14" t="s">
        <v>62</v>
      </c>
      <c r="F73" s="14" t="s">
        <v>105</v>
      </c>
      <c r="G73" s="14" t="s">
        <v>178</v>
      </c>
      <c r="H73" s="14" t="s">
        <v>179</v>
      </c>
      <c r="I73" s="15" t="s">
        <v>550</v>
      </c>
      <c r="J73" s="15"/>
      <c r="K73" s="15" t="s">
        <v>390</v>
      </c>
      <c r="L73" s="16">
        <v>1</v>
      </c>
      <c r="M73" s="13" t="s">
        <v>110</v>
      </c>
      <c r="N73" s="13" t="s">
        <v>437</v>
      </c>
      <c r="O73" s="17" t="s">
        <v>9</v>
      </c>
      <c r="P73" s="18">
        <v>9500000</v>
      </c>
      <c r="Q73" s="18">
        <v>9500000</v>
      </c>
      <c r="R73" s="13" t="s">
        <v>287</v>
      </c>
      <c r="S73" s="13" t="s">
        <v>9</v>
      </c>
      <c r="T73" s="14" t="s">
        <v>182</v>
      </c>
      <c r="U73" s="14" t="s">
        <v>182</v>
      </c>
      <c r="V73" s="14" t="s">
        <v>182</v>
      </c>
      <c r="W73" s="14" t="s">
        <v>390</v>
      </c>
      <c r="X73" s="13" t="s">
        <v>9</v>
      </c>
      <c r="Y73" s="19">
        <v>9402139.2699999996</v>
      </c>
      <c r="Z73" s="16">
        <v>1</v>
      </c>
      <c r="AA73" s="13" t="s">
        <v>230</v>
      </c>
      <c r="AB73" s="16" t="s">
        <v>73</v>
      </c>
      <c r="AC73" s="16" t="s">
        <v>74</v>
      </c>
      <c r="AD73" s="16" t="s">
        <v>73</v>
      </c>
      <c r="AE73" s="16" t="s">
        <v>73</v>
      </c>
      <c r="AF73" s="16" t="s">
        <v>74</v>
      </c>
      <c r="AG73" s="16" t="s">
        <v>73</v>
      </c>
      <c r="AH73" s="13" t="s">
        <v>216</v>
      </c>
      <c r="AI73" s="13" t="s">
        <v>217</v>
      </c>
      <c r="AJ73" s="13" t="s">
        <v>218</v>
      </c>
      <c r="AK73" s="13" t="s">
        <v>231</v>
      </c>
      <c r="AL73" s="19">
        <v>2</v>
      </c>
      <c r="AM73" s="19">
        <v>2</v>
      </c>
      <c r="AN73" s="19">
        <v>2</v>
      </c>
      <c r="AO73" s="19">
        <v>2</v>
      </c>
      <c r="AP73" s="13" t="s">
        <v>551</v>
      </c>
      <c r="AQ73" s="13" t="s">
        <v>552</v>
      </c>
      <c r="AR73" s="13" t="s">
        <v>553</v>
      </c>
      <c r="AS73" s="16" t="s">
        <v>9</v>
      </c>
      <c r="AT73" s="19">
        <v>9390000</v>
      </c>
      <c r="AU73" s="19">
        <v>9390000</v>
      </c>
      <c r="AV73" s="13" t="s">
        <v>9</v>
      </c>
      <c r="AW73" s="13"/>
      <c r="AX73" s="13" t="s">
        <v>73</v>
      </c>
      <c r="AY73" s="13" t="s">
        <v>73</v>
      </c>
      <c r="AZ73" s="13" t="s">
        <v>73</v>
      </c>
      <c r="BA73" s="16"/>
      <c r="BB73" s="13"/>
      <c r="BC73" s="16"/>
      <c r="BD73" s="16"/>
      <c r="BF73" s="18">
        <f t="shared" si="3"/>
        <v>110000</v>
      </c>
      <c r="BG73" s="18">
        <f t="shared" si="4"/>
        <v>12139.269999999553</v>
      </c>
      <c r="BH73" s="18"/>
      <c r="BI73" s="18" t="str">
        <f>VLOOKUP($I73,'[1]29 มี.ค.67'!$A$2:$BK$1371,61,0)</f>
        <v xml:space="preserve"> 27 ก.พ.67</v>
      </c>
      <c r="BJ73" s="20">
        <f t="shared" si="5"/>
        <v>0.12911178670510753</v>
      </c>
      <c r="BK73" s="18"/>
    </row>
    <row r="74" spans="1:63" ht="105">
      <c r="A74" s="13"/>
      <c r="B74" s="13" t="s">
        <v>59</v>
      </c>
      <c r="C74" s="14" t="s">
        <v>124</v>
      </c>
      <c r="D74" s="14" t="s">
        <v>125</v>
      </c>
      <c r="E74" s="14" t="s">
        <v>62</v>
      </c>
      <c r="F74" s="14" t="s">
        <v>105</v>
      </c>
      <c r="G74" s="14" t="s">
        <v>192</v>
      </c>
      <c r="H74" s="14" t="s">
        <v>179</v>
      </c>
      <c r="I74" s="15" t="s">
        <v>554</v>
      </c>
      <c r="J74" s="15"/>
      <c r="K74" s="15" t="s">
        <v>555</v>
      </c>
      <c r="L74" s="16">
        <v>1</v>
      </c>
      <c r="M74" s="13" t="s">
        <v>110</v>
      </c>
      <c r="N74" s="13" t="s">
        <v>437</v>
      </c>
      <c r="O74" s="17" t="s">
        <v>9</v>
      </c>
      <c r="P74" s="18">
        <v>5850000</v>
      </c>
      <c r="Q74" s="18">
        <v>5850000</v>
      </c>
      <c r="R74" s="13" t="s">
        <v>70</v>
      </c>
      <c r="S74" s="13" t="s">
        <v>9</v>
      </c>
      <c r="T74" s="14" t="s">
        <v>182</v>
      </c>
      <c r="U74" s="14" t="s">
        <v>182</v>
      </c>
      <c r="V74" s="14" t="s">
        <v>182</v>
      </c>
      <c r="W74" s="14" t="s">
        <v>555</v>
      </c>
      <c r="X74" s="13" t="s">
        <v>9</v>
      </c>
      <c r="Y74" s="19">
        <v>5854577</v>
      </c>
      <c r="Z74" s="16">
        <v>1</v>
      </c>
      <c r="AA74" s="13" t="s">
        <v>230</v>
      </c>
      <c r="AB74" s="16" t="s">
        <v>73</v>
      </c>
      <c r="AC74" s="16" t="s">
        <v>74</v>
      </c>
      <c r="AD74" s="16" t="s">
        <v>73</v>
      </c>
      <c r="AE74" s="16" t="s">
        <v>73</v>
      </c>
      <c r="AF74" s="16" t="s">
        <v>74</v>
      </c>
      <c r="AG74" s="16" t="s">
        <v>73</v>
      </c>
      <c r="AH74" s="13" t="s">
        <v>134</v>
      </c>
      <c r="AI74" s="13" t="s">
        <v>205</v>
      </c>
      <c r="AJ74" s="13" t="s">
        <v>77</v>
      </c>
      <c r="AK74" s="13" t="s">
        <v>231</v>
      </c>
      <c r="AL74" s="19">
        <v>3</v>
      </c>
      <c r="AM74" s="19">
        <v>3</v>
      </c>
      <c r="AN74" s="19">
        <v>3</v>
      </c>
      <c r="AO74" s="19">
        <v>3</v>
      </c>
      <c r="AP74" s="13" t="s">
        <v>270</v>
      </c>
      <c r="AQ74" s="13" t="s">
        <v>556</v>
      </c>
      <c r="AR74" s="13" t="s">
        <v>272</v>
      </c>
      <c r="AS74" s="16" t="s">
        <v>9</v>
      </c>
      <c r="AT74" s="19">
        <v>5832222</v>
      </c>
      <c r="AU74" s="19">
        <v>5832000</v>
      </c>
      <c r="AV74" s="13" t="s">
        <v>9</v>
      </c>
      <c r="AW74" s="13" t="s">
        <v>557</v>
      </c>
      <c r="AX74" s="13" t="s">
        <v>190</v>
      </c>
      <c r="AY74" s="13" t="s">
        <v>200</v>
      </c>
      <c r="AZ74" s="13" t="s">
        <v>201</v>
      </c>
      <c r="BA74" s="19">
        <v>90</v>
      </c>
      <c r="BB74" s="13" t="s">
        <v>558</v>
      </c>
      <c r="BC74" s="19">
        <v>5832000</v>
      </c>
      <c r="BD74" s="19">
        <v>5832000</v>
      </c>
      <c r="BF74" s="18">
        <f t="shared" si="3"/>
        <v>18000</v>
      </c>
      <c r="BG74" s="18">
        <f t="shared" si="4"/>
        <v>22577</v>
      </c>
      <c r="BH74" s="18"/>
      <c r="BI74" s="18" t="str">
        <f>VLOOKUP($I74,'[1]29 มี.ค.67'!$A$2:$BK$1371,61,0)</f>
        <v xml:space="preserve"> 27 ก.พ.67</v>
      </c>
      <c r="BJ74" s="20">
        <f t="shared" si="5"/>
        <v>0.3856299097270392</v>
      </c>
      <c r="BK74" s="18"/>
    </row>
    <row r="75" spans="1:63" ht="84" hidden="1">
      <c r="A75" s="13"/>
      <c r="B75" s="13" t="s">
        <v>59</v>
      </c>
      <c r="C75" s="14" t="s">
        <v>124</v>
      </c>
      <c r="D75" s="14" t="s">
        <v>125</v>
      </c>
      <c r="E75" s="14" t="s">
        <v>62</v>
      </c>
      <c r="F75" s="14" t="s">
        <v>105</v>
      </c>
      <c r="G75" s="14" t="s">
        <v>178</v>
      </c>
      <c r="H75" s="14" t="s">
        <v>179</v>
      </c>
      <c r="I75" s="15" t="s">
        <v>559</v>
      </c>
      <c r="J75" s="15"/>
      <c r="K75" s="15" t="s">
        <v>560</v>
      </c>
      <c r="L75" s="16">
        <v>1</v>
      </c>
      <c r="M75" s="13" t="s">
        <v>110</v>
      </c>
      <c r="N75" s="13" t="s">
        <v>437</v>
      </c>
      <c r="O75" s="17" t="s">
        <v>9</v>
      </c>
      <c r="P75" s="18">
        <v>9850000</v>
      </c>
      <c r="Q75" s="18">
        <v>9850000</v>
      </c>
      <c r="R75" s="13" t="s">
        <v>287</v>
      </c>
      <c r="S75" s="13" t="s">
        <v>9</v>
      </c>
      <c r="T75" s="14" t="s">
        <v>182</v>
      </c>
      <c r="U75" s="14" t="s">
        <v>182</v>
      </c>
      <c r="V75" s="14" t="s">
        <v>182</v>
      </c>
      <c r="W75" s="14" t="s">
        <v>560</v>
      </c>
      <c r="X75" s="13" t="s">
        <v>9</v>
      </c>
      <c r="Y75" s="19">
        <v>9788139.8399999999</v>
      </c>
      <c r="Z75" s="16">
        <v>0</v>
      </c>
      <c r="AA75" s="13"/>
      <c r="AB75" s="16" t="s">
        <v>73</v>
      </c>
      <c r="AC75" s="16" t="s">
        <v>73</v>
      </c>
      <c r="AD75" s="16" t="s">
        <v>73</v>
      </c>
      <c r="AE75" s="16" t="s">
        <v>73</v>
      </c>
      <c r="AF75" s="16" t="s">
        <v>73</v>
      </c>
      <c r="AG75" s="16" t="s">
        <v>73</v>
      </c>
      <c r="AH75" s="13" t="s">
        <v>133</v>
      </c>
      <c r="AI75" s="13" t="s">
        <v>161</v>
      </c>
      <c r="AJ75" s="13" t="s">
        <v>255</v>
      </c>
      <c r="AK75" s="13" t="s">
        <v>224</v>
      </c>
      <c r="AL75" s="19">
        <v>4</v>
      </c>
      <c r="AM75" s="19">
        <v>2</v>
      </c>
      <c r="AN75" s="19">
        <v>4</v>
      </c>
      <c r="AO75" s="19">
        <v>2</v>
      </c>
      <c r="AP75" s="13" t="s">
        <v>561</v>
      </c>
      <c r="AQ75" s="13" t="s">
        <v>562</v>
      </c>
      <c r="AR75" s="13" t="s">
        <v>563</v>
      </c>
      <c r="AS75" s="16" t="s">
        <v>9</v>
      </c>
      <c r="AT75" s="19">
        <v>9750000</v>
      </c>
      <c r="AU75" s="19">
        <v>9750000</v>
      </c>
      <c r="AV75" s="13" t="s">
        <v>9</v>
      </c>
      <c r="AW75" s="13"/>
      <c r="AX75" s="13" t="s">
        <v>73</v>
      </c>
      <c r="AY75" s="13" t="s">
        <v>73</v>
      </c>
      <c r="AZ75" s="13" t="s">
        <v>73</v>
      </c>
      <c r="BA75" s="16"/>
      <c r="BB75" s="13"/>
      <c r="BC75" s="16"/>
      <c r="BD75" s="16"/>
      <c r="BF75" s="18">
        <f t="shared" si="3"/>
        <v>100000</v>
      </c>
      <c r="BG75" s="18">
        <f t="shared" si="4"/>
        <v>38139.839999999851</v>
      </c>
      <c r="BH75" s="18"/>
      <c r="BI75" s="18" t="str">
        <f>VLOOKUP($I75,'[1]29 มี.ค.67'!$A$2:$BK$1371,61,0)</f>
        <v xml:space="preserve"> 27 ก.พ.67</v>
      </c>
      <c r="BJ75" s="20">
        <f t="shared" si="5"/>
        <v>0.38965360756431378</v>
      </c>
      <c r="BK75" s="18"/>
    </row>
    <row r="76" spans="1:63" ht="63">
      <c r="A76" s="13"/>
      <c r="B76" s="13" t="s">
        <v>59</v>
      </c>
      <c r="C76" s="14" t="s">
        <v>124</v>
      </c>
      <c r="D76" s="14" t="s">
        <v>125</v>
      </c>
      <c r="E76" s="14" t="s">
        <v>126</v>
      </c>
      <c r="F76" s="14" t="s">
        <v>564</v>
      </c>
      <c r="G76" s="14" t="s">
        <v>127</v>
      </c>
      <c r="H76" s="14" t="s">
        <v>565</v>
      </c>
      <c r="I76" s="15" t="s">
        <v>566</v>
      </c>
      <c r="J76" s="15"/>
      <c r="K76" s="15" t="s">
        <v>154</v>
      </c>
      <c r="L76" s="16">
        <v>20</v>
      </c>
      <c r="M76" s="13" t="s">
        <v>567</v>
      </c>
      <c r="N76" s="13" t="s">
        <v>568</v>
      </c>
      <c r="O76" s="17" t="s">
        <v>9</v>
      </c>
      <c r="P76" s="18">
        <v>190000</v>
      </c>
      <c r="Q76" s="18">
        <v>190000</v>
      </c>
      <c r="R76" s="13" t="s">
        <v>70</v>
      </c>
      <c r="S76" s="13" t="s">
        <v>9</v>
      </c>
      <c r="T76" s="14" t="s">
        <v>182</v>
      </c>
      <c r="U76" s="14" t="s">
        <v>182</v>
      </c>
      <c r="V76" s="14" t="s">
        <v>72</v>
      </c>
      <c r="W76" s="14" t="s">
        <v>154</v>
      </c>
      <c r="X76" s="13" t="s">
        <v>9</v>
      </c>
      <c r="Y76" s="19">
        <v>190000</v>
      </c>
      <c r="Z76" s="16">
        <v>0</v>
      </c>
      <c r="AA76" s="13"/>
      <c r="AB76" s="16"/>
      <c r="AC76" s="16" t="s">
        <v>143</v>
      </c>
      <c r="AD76" s="16"/>
      <c r="AE76" s="16"/>
      <c r="AF76" s="16" t="s">
        <v>143</v>
      </c>
      <c r="AG76" s="16"/>
      <c r="AH76" s="13" t="s">
        <v>569</v>
      </c>
      <c r="AI76" s="13" t="s">
        <v>73</v>
      </c>
      <c r="AJ76" s="13" t="s">
        <v>570</v>
      </c>
      <c r="AK76" s="13" t="s">
        <v>91</v>
      </c>
      <c r="AL76" s="19">
        <v>1</v>
      </c>
      <c r="AM76" s="19">
        <v>1</v>
      </c>
      <c r="AN76" s="19">
        <v>1</v>
      </c>
      <c r="AO76" s="19">
        <v>1</v>
      </c>
      <c r="AP76" s="13" t="s">
        <v>571</v>
      </c>
      <c r="AQ76" s="13"/>
      <c r="AR76" s="13" t="s">
        <v>572</v>
      </c>
      <c r="AS76" s="16" t="s">
        <v>9</v>
      </c>
      <c r="AT76" s="19">
        <v>190000</v>
      </c>
      <c r="AU76" s="19">
        <v>190000</v>
      </c>
      <c r="AV76" s="13" t="s">
        <v>9</v>
      </c>
      <c r="AW76" s="13" t="s">
        <v>573</v>
      </c>
      <c r="AX76" s="13" t="s">
        <v>570</v>
      </c>
      <c r="AY76" s="13" t="s">
        <v>570</v>
      </c>
      <c r="AZ76" s="13" t="s">
        <v>574</v>
      </c>
      <c r="BA76" s="19">
        <v>7</v>
      </c>
      <c r="BB76" s="13"/>
      <c r="BC76" s="19">
        <v>190000</v>
      </c>
      <c r="BD76" s="19">
        <v>190000</v>
      </c>
      <c r="BF76" s="18">
        <f t="shared" si="3"/>
        <v>0</v>
      </c>
      <c r="BG76" s="18">
        <f t="shared" si="4"/>
        <v>0</v>
      </c>
      <c r="BH76" s="18"/>
      <c r="BI76" s="18" t="str">
        <f>VLOOKUP($I76,'[1]29 มี.ค.67'!$A$2:$BK$1371,61,0)</f>
        <v xml:space="preserve"> 2 ก.พ.67</v>
      </c>
      <c r="BJ76" s="20">
        <f t="shared" si="5"/>
        <v>0</v>
      </c>
      <c r="BK76" s="18"/>
    </row>
    <row r="77" spans="1:63" ht="84" hidden="1">
      <c r="A77" s="13"/>
      <c r="B77" s="13" t="s">
        <v>59</v>
      </c>
      <c r="C77" s="14" t="s">
        <v>60</v>
      </c>
      <c r="D77" s="14" t="s">
        <v>575</v>
      </c>
      <c r="E77" s="14" t="s">
        <v>576</v>
      </c>
      <c r="F77" s="14" t="s">
        <v>105</v>
      </c>
      <c r="G77" s="14" t="s">
        <v>577</v>
      </c>
      <c r="H77" s="14" t="s">
        <v>578</v>
      </c>
      <c r="I77" s="15" t="s">
        <v>579</v>
      </c>
      <c r="J77" s="15" t="s">
        <v>326</v>
      </c>
      <c r="K77" s="15" t="s">
        <v>248</v>
      </c>
      <c r="L77" s="16">
        <v>1.46</v>
      </c>
      <c r="M77" s="13" t="s">
        <v>580</v>
      </c>
      <c r="N77" s="13" t="s">
        <v>160</v>
      </c>
      <c r="O77" s="17" t="s">
        <v>9</v>
      </c>
      <c r="P77" s="18">
        <v>9000000</v>
      </c>
      <c r="Q77" s="18">
        <v>9000000</v>
      </c>
      <c r="R77" s="13" t="s">
        <v>287</v>
      </c>
      <c r="S77" s="13" t="s">
        <v>9</v>
      </c>
      <c r="T77" s="14" t="s">
        <v>182</v>
      </c>
      <c r="U77" s="14" t="s">
        <v>182</v>
      </c>
      <c r="V77" s="14" t="s">
        <v>72</v>
      </c>
      <c r="W77" s="14" t="s">
        <v>248</v>
      </c>
      <c r="X77" s="13" t="s">
        <v>9</v>
      </c>
      <c r="Y77" s="19">
        <v>8961688.0999999996</v>
      </c>
      <c r="Z77" s="16">
        <v>0</v>
      </c>
      <c r="AA77" s="13"/>
      <c r="AB77" s="16" t="s">
        <v>73</v>
      </c>
      <c r="AC77" s="16" t="s">
        <v>74</v>
      </c>
      <c r="AD77" s="16" t="s">
        <v>73</v>
      </c>
      <c r="AE77" s="16" t="s">
        <v>73</v>
      </c>
      <c r="AF77" s="16" t="s">
        <v>74</v>
      </c>
      <c r="AG77" s="16" t="s">
        <v>73</v>
      </c>
      <c r="AH77" s="13" t="s">
        <v>438</v>
      </c>
      <c r="AI77" s="13" t="s">
        <v>173</v>
      </c>
      <c r="AJ77" s="13" t="s">
        <v>139</v>
      </c>
      <c r="AK77" s="13" t="s">
        <v>166</v>
      </c>
      <c r="AL77" s="19">
        <v>3</v>
      </c>
      <c r="AM77" s="19">
        <v>3</v>
      </c>
      <c r="AN77" s="19">
        <v>3</v>
      </c>
      <c r="AO77" s="19">
        <v>3</v>
      </c>
      <c r="AP77" s="13" t="s">
        <v>249</v>
      </c>
      <c r="AQ77" s="13" t="s">
        <v>581</v>
      </c>
      <c r="AR77" s="13" t="s">
        <v>251</v>
      </c>
      <c r="AS77" s="16" t="s">
        <v>9</v>
      </c>
      <c r="AT77" s="19">
        <v>8950000</v>
      </c>
      <c r="AU77" s="19">
        <v>8950000</v>
      </c>
      <c r="AV77" s="13" t="s">
        <v>9</v>
      </c>
      <c r="AW77" s="13"/>
      <c r="AX77" s="13" t="s">
        <v>73</v>
      </c>
      <c r="AY77" s="13" t="s">
        <v>73</v>
      </c>
      <c r="AZ77" s="13" t="s">
        <v>73</v>
      </c>
      <c r="BA77" s="16"/>
      <c r="BB77" s="13"/>
      <c r="BC77" s="16"/>
      <c r="BD77" s="16"/>
      <c r="BF77" s="18">
        <f t="shared" ref="BF77:BF140" si="6">+Q77-AU77</f>
        <v>50000</v>
      </c>
      <c r="BG77" s="18">
        <f t="shared" ref="BG77:BG140" si="7">+Y77-AU77</f>
        <v>11688.099999999627</v>
      </c>
      <c r="BH77" s="18"/>
      <c r="BI77" s="18" t="str">
        <f>VLOOKUP($I77,'[1]29 มี.ค.67'!$A$2:$BK$1371,61,0)</f>
        <v xml:space="preserve"> 13 มี.ค.67</v>
      </c>
      <c r="BJ77" s="20">
        <f t="shared" ref="BJ77:BJ140" si="8">+BG77*100/Y77</f>
        <v>0.13042297243082615</v>
      </c>
      <c r="BK77" s="18"/>
    </row>
    <row r="78" spans="1:63" ht="63" hidden="1">
      <c r="A78" s="13"/>
      <c r="B78" s="13" t="s">
        <v>59</v>
      </c>
      <c r="C78" s="14" t="s">
        <v>582</v>
      </c>
      <c r="D78" s="14" t="s">
        <v>583</v>
      </c>
      <c r="E78" s="14" t="s">
        <v>85</v>
      </c>
      <c r="F78" s="14" t="s">
        <v>105</v>
      </c>
      <c r="G78" s="14" t="s">
        <v>583</v>
      </c>
      <c r="H78" s="14" t="s">
        <v>584</v>
      </c>
      <c r="I78" s="15" t="s">
        <v>585</v>
      </c>
      <c r="J78" s="15" t="s">
        <v>228</v>
      </c>
      <c r="K78" s="15" t="s">
        <v>229</v>
      </c>
      <c r="L78" s="16">
        <v>1</v>
      </c>
      <c r="M78" s="13" t="s">
        <v>110</v>
      </c>
      <c r="N78" s="13" t="s">
        <v>586</v>
      </c>
      <c r="O78" s="17" t="s">
        <v>9</v>
      </c>
      <c r="P78" s="18">
        <v>9900000</v>
      </c>
      <c r="Q78" s="18">
        <v>9900000</v>
      </c>
      <c r="R78" s="13" t="s">
        <v>287</v>
      </c>
      <c r="S78" s="13" t="s">
        <v>9</v>
      </c>
      <c r="T78" s="14" t="s">
        <v>182</v>
      </c>
      <c r="U78" s="14" t="s">
        <v>182</v>
      </c>
      <c r="V78" s="14" t="s">
        <v>587</v>
      </c>
      <c r="W78" s="14" t="s">
        <v>229</v>
      </c>
      <c r="X78" s="13" t="s">
        <v>9</v>
      </c>
      <c r="Y78" s="19">
        <v>9871811.9000000004</v>
      </c>
      <c r="Z78" s="16">
        <v>0</v>
      </c>
      <c r="AA78" s="13"/>
      <c r="AB78" s="16" t="s">
        <v>73</v>
      </c>
      <c r="AC78" s="16" t="s">
        <v>73</v>
      </c>
      <c r="AD78" s="16" t="s">
        <v>73</v>
      </c>
      <c r="AE78" s="16" t="s">
        <v>73</v>
      </c>
      <c r="AF78" s="16" t="s">
        <v>73</v>
      </c>
      <c r="AG78" s="16" t="s">
        <v>73</v>
      </c>
      <c r="AH78" s="13" t="s">
        <v>218</v>
      </c>
      <c r="AI78" s="13" t="s">
        <v>372</v>
      </c>
      <c r="AJ78" s="13" t="s">
        <v>588</v>
      </c>
      <c r="AK78" s="13" t="s">
        <v>166</v>
      </c>
      <c r="AL78" s="19">
        <v>3</v>
      </c>
      <c r="AM78" s="19">
        <v>3</v>
      </c>
      <c r="AN78" s="19">
        <v>3</v>
      </c>
      <c r="AO78" s="19">
        <v>3</v>
      </c>
      <c r="AP78" s="13" t="s">
        <v>232</v>
      </c>
      <c r="AQ78" s="13" t="s">
        <v>589</v>
      </c>
      <c r="AR78" s="13" t="s">
        <v>234</v>
      </c>
      <c r="AS78" s="16" t="s">
        <v>9</v>
      </c>
      <c r="AT78" s="19">
        <v>9866000</v>
      </c>
      <c r="AU78" s="19">
        <v>9860000</v>
      </c>
      <c r="AV78" s="13" t="s">
        <v>9</v>
      </c>
      <c r="AW78" s="13"/>
      <c r="AX78" s="13" t="s">
        <v>73</v>
      </c>
      <c r="AY78" s="13" t="s">
        <v>73</v>
      </c>
      <c r="AZ78" s="13" t="s">
        <v>73</v>
      </c>
      <c r="BA78" s="16"/>
      <c r="BB78" s="13"/>
      <c r="BC78" s="16"/>
      <c r="BD78" s="16"/>
      <c r="BF78" s="18">
        <f t="shared" si="6"/>
        <v>40000</v>
      </c>
      <c r="BG78" s="18">
        <f t="shared" si="7"/>
        <v>11811.900000000373</v>
      </c>
      <c r="BH78" s="18"/>
      <c r="BI78" s="18" t="str">
        <f>VLOOKUP($I78,'[1]29 มี.ค.67'!$A$2:$BK$1371,61,0)</f>
        <v xml:space="preserve"> 13 มี.ค.67</v>
      </c>
      <c r="BJ78" s="20">
        <f t="shared" si="8"/>
        <v>0.11965280659369504</v>
      </c>
      <c r="BK78" s="18"/>
    </row>
    <row r="79" spans="1:63" ht="63" hidden="1">
      <c r="A79" s="13"/>
      <c r="B79" s="13" t="s">
        <v>59</v>
      </c>
      <c r="C79" s="14" t="s">
        <v>103</v>
      </c>
      <c r="D79" s="14" t="s">
        <v>104</v>
      </c>
      <c r="E79" s="14" t="s">
        <v>85</v>
      </c>
      <c r="F79" s="14" t="s">
        <v>105</v>
      </c>
      <c r="G79" s="14" t="s">
        <v>151</v>
      </c>
      <c r="H79" s="14" t="s">
        <v>152</v>
      </c>
      <c r="I79" s="15" t="s">
        <v>590</v>
      </c>
      <c r="J79" s="15"/>
      <c r="K79" s="15" t="s">
        <v>154</v>
      </c>
      <c r="L79" s="16">
        <v>1</v>
      </c>
      <c r="M79" s="13" t="s">
        <v>110</v>
      </c>
      <c r="N79" s="13" t="s">
        <v>111</v>
      </c>
      <c r="O79" s="17" t="s">
        <v>9</v>
      </c>
      <c r="P79" s="18">
        <v>8900000</v>
      </c>
      <c r="Q79" s="18">
        <v>8900000</v>
      </c>
      <c r="R79" s="13" t="s">
        <v>287</v>
      </c>
      <c r="S79" s="13" t="s">
        <v>9</v>
      </c>
      <c r="T79" s="14" t="s">
        <v>591</v>
      </c>
      <c r="U79" s="14" t="s">
        <v>591</v>
      </c>
      <c r="V79" s="14" t="s">
        <v>72</v>
      </c>
      <c r="W79" s="14" t="s">
        <v>154</v>
      </c>
      <c r="X79" s="13" t="s">
        <v>9</v>
      </c>
      <c r="Y79" s="19">
        <v>8900000</v>
      </c>
      <c r="Z79" s="16">
        <v>1</v>
      </c>
      <c r="AA79" s="13" t="s">
        <v>110</v>
      </c>
      <c r="AB79" s="16" t="s">
        <v>73</v>
      </c>
      <c r="AC79" s="16" t="s">
        <v>74</v>
      </c>
      <c r="AD79" s="16" t="s">
        <v>73</v>
      </c>
      <c r="AE79" s="16" t="s">
        <v>73</v>
      </c>
      <c r="AF79" s="16" t="s">
        <v>74</v>
      </c>
      <c r="AG79" s="16" t="s">
        <v>73</v>
      </c>
      <c r="AH79" s="13" t="s">
        <v>205</v>
      </c>
      <c r="AI79" s="13" t="s">
        <v>161</v>
      </c>
      <c r="AJ79" s="13" t="s">
        <v>134</v>
      </c>
      <c r="AK79" s="13" t="s">
        <v>206</v>
      </c>
      <c r="AL79" s="19">
        <v>3</v>
      </c>
      <c r="AM79" s="19">
        <v>2</v>
      </c>
      <c r="AN79" s="19">
        <v>3</v>
      </c>
      <c r="AO79" s="19">
        <v>2</v>
      </c>
      <c r="AP79" s="13" t="s">
        <v>592</v>
      </c>
      <c r="AQ79" s="13"/>
      <c r="AR79" s="13" t="s">
        <v>593</v>
      </c>
      <c r="AS79" s="16" t="s">
        <v>9</v>
      </c>
      <c r="AT79" s="19">
        <v>8790000</v>
      </c>
      <c r="AU79" s="19">
        <v>8790000</v>
      </c>
      <c r="AV79" s="13" t="s">
        <v>9</v>
      </c>
      <c r="AW79" s="13"/>
      <c r="AX79" s="13" t="s">
        <v>73</v>
      </c>
      <c r="AY79" s="13" t="s">
        <v>73</v>
      </c>
      <c r="AZ79" s="13" t="s">
        <v>73</v>
      </c>
      <c r="BA79" s="16"/>
      <c r="BB79" s="13"/>
      <c r="BC79" s="16"/>
      <c r="BD79" s="16"/>
      <c r="BF79" s="18">
        <f t="shared" si="6"/>
        <v>110000</v>
      </c>
      <c r="BG79" s="18">
        <f t="shared" si="7"/>
        <v>110000</v>
      </c>
      <c r="BH79" s="18"/>
      <c r="BI79" s="18" t="str">
        <f>VLOOKUP($I79,'[1]29 มี.ค.67'!$A$2:$BK$1371,61,0)</f>
        <v xml:space="preserve"> 13 ก.พ.67</v>
      </c>
      <c r="BJ79" s="20">
        <f t="shared" si="8"/>
        <v>1.2359550561797752</v>
      </c>
      <c r="BK79" s="18"/>
    </row>
    <row r="80" spans="1:63" ht="63">
      <c r="A80" s="13"/>
      <c r="B80" s="13" t="s">
        <v>59</v>
      </c>
      <c r="C80" s="14" t="s">
        <v>103</v>
      </c>
      <c r="D80" s="14" t="s">
        <v>104</v>
      </c>
      <c r="E80" s="14" t="s">
        <v>126</v>
      </c>
      <c r="F80" s="14" t="s">
        <v>105</v>
      </c>
      <c r="G80" s="14" t="s">
        <v>127</v>
      </c>
      <c r="H80" s="14" t="s">
        <v>594</v>
      </c>
      <c r="I80" s="15" t="s">
        <v>595</v>
      </c>
      <c r="J80" s="15"/>
      <c r="K80" s="15"/>
      <c r="L80" s="16">
        <v>4</v>
      </c>
      <c r="M80" s="13" t="s">
        <v>8</v>
      </c>
      <c r="N80" s="13" t="s">
        <v>113</v>
      </c>
      <c r="O80" s="17" t="s">
        <v>9</v>
      </c>
      <c r="P80" s="18">
        <v>10530000</v>
      </c>
      <c r="Q80" s="18">
        <v>10530000</v>
      </c>
      <c r="R80" s="13" t="s">
        <v>70</v>
      </c>
      <c r="S80" s="13" t="s">
        <v>9</v>
      </c>
      <c r="T80" s="14" t="s">
        <v>591</v>
      </c>
      <c r="U80" s="14" t="s">
        <v>591</v>
      </c>
      <c r="V80" s="14" t="s">
        <v>72</v>
      </c>
      <c r="W80" s="14"/>
      <c r="X80" s="13" t="s">
        <v>9</v>
      </c>
      <c r="Y80" s="19">
        <v>10530000</v>
      </c>
      <c r="Z80" s="16">
        <v>0</v>
      </c>
      <c r="AA80" s="13"/>
      <c r="AB80" s="16" t="s">
        <v>73</v>
      </c>
      <c r="AC80" s="16" t="s">
        <v>73</v>
      </c>
      <c r="AD80" s="16" t="s">
        <v>73</v>
      </c>
      <c r="AE80" s="16" t="s">
        <v>73</v>
      </c>
      <c r="AF80" s="16" t="s">
        <v>73</v>
      </c>
      <c r="AG80" s="16" t="s">
        <v>73</v>
      </c>
      <c r="AH80" s="13" t="s">
        <v>116</v>
      </c>
      <c r="AI80" s="13" t="s">
        <v>596</v>
      </c>
      <c r="AJ80" s="13" t="s">
        <v>131</v>
      </c>
      <c r="AK80" s="13" t="s">
        <v>133</v>
      </c>
      <c r="AL80" s="19">
        <v>3</v>
      </c>
      <c r="AM80" s="19">
        <v>3</v>
      </c>
      <c r="AN80" s="19">
        <v>3</v>
      </c>
      <c r="AO80" s="19">
        <v>3</v>
      </c>
      <c r="AP80" s="13" t="s">
        <v>597</v>
      </c>
      <c r="AQ80" s="13" t="s">
        <v>598</v>
      </c>
      <c r="AR80" s="13" t="s">
        <v>599</v>
      </c>
      <c r="AS80" s="16" t="s">
        <v>9</v>
      </c>
      <c r="AT80" s="19">
        <v>10515258</v>
      </c>
      <c r="AU80" s="19">
        <v>10515258</v>
      </c>
      <c r="AV80" s="13" t="s">
        <v>9</v>
      </c>
      <c r="AW80" s="13" t="s">
        <v>165</v>
      </c>
      <c r="AX80" s="13" t="s">
        <v>81</v>
      </c>
      <c r="AY80" s="13" t="s">
        <v>600</v>
      </c>
      <c r="AZ80" s="13" t="s">
        <v>601</v>
      </c>
      <c r="BA80" s="19">
        <v>90</v>
      </c>
      <c r="BB80" s="13"/>
      <c r="BC80" s="19">
        <v>10515258</v>
      </c>
      <c r="BD80" s="19">
        <v>10515258</v>
      </c>
      <c r="BF80" s="18">
        <f t="shared" si="6"/>
        <v>14742</v>
      </c>
      <c r="BG80" s="18">
        <f t="shared" si="7"/>
        <v>14742</v>
      </c>
      <c r="BH80" s="18"/>
      <c r="BI80" s="18" t="str">
        <f>VLOOKUP($I80,'[1]29 มี.ค.67'!$A$2:$BK$1371,61,0)</f>
        <v xml:space="preserve"> 2 ก.พ.67</v>
      </c>
      <c r="BJ80" s="20">
        <f t="shared" si="8"/>
        <v>0.14000000000000001</v>
      </c>
      <c r="BK80" s="18"/>
    </row>
    <row r="81" spans="1:63" ht="63">
      <c r="A81" s="13"/>
      <c r="B81" s="13" t="s">
        <v>59</v>
      </c>
      <c r="C81" s="14" t="s">
        <v>103</v>
      </c>
      <c r="D81" s="14" t="s">
        <v>602</v>
      </c>
      <c r="E81" s="14" t="s">
        <v>126</v>
      </c>
      <c r="F81" s="14" t="s">
        <v>564</v>
      </c>
      <c r="G81" s="14" t="s">
        <v>127</v>
      </c>
      <c r="H81" s="14" t="s">
        <v>603</v>
      </c>
      <c r="I81" s="21" t="s">
        <v>604</v>
      </c>
      <c r="J81" s="21"/>
      <c r="K81" s="21"/>
      <c r="L81" s="16">
        <v>50</v>
      </c>
      <c r="M81" s="13" t="s">
        <v>605</v>
      </c>
      <c r="N81" s="13" t="s">
        <v>111</v>
      </c>
      <c r="O81" s="17" t="s">
        <v>9</v>
      </c>
      <c r="P81" s="18">
        <v>275000</v>
      </c>
      <c r="Q81" s="18">
        <v>275000</v>
      </c>
      <c r="R81" s="13" t="s">
        <v>70</v>
      </c>
      <c r="S81" s="13" t="s">
        <v>9</v>
      </c>
      <c r="T81" s="14" t="s">
        <v>606</v>
      </c>
      <c r="U81" s="14" t="s">
        <v>606</v>
      </c>
      <c r="V81" s="14" t="s">
        <v>72</v>
      </c>
      <c r="W81" s="14"/>
      <c r="X81" s="13" t="s">
        <v>9</v>
      </c>
      <c r="Y81" s="19">
        <v>251450</v>
      </c>
      <c r="Z81" s="16">
        <v>0</v>
      </c>
      <c r="AA81" s="13"/>
      <c r="AB81" s="16" t="s">
        <v>73</v>
      </c>
      <c r="AC81" s="16" t="s">
        <v>143</v>
      </c>
      <c r="AD81" s="16" t="s">
        <v>73</v>
      </c>
      <c r="AE81" s="16" t="s">
        <v>73</v>
      </c>
      <c r="AF81" s="16" t="s">
        <v>143</v>
      </c>
      <c r="AG81" s="16" t="s">
        <v>73</v>
      </c>
      <c r="AH81" s="13" t="s">
        <v>568</v>
      </c>
      <c r="AI81" s="13" t="s">
        <v>73</v>
      </c>
      <c r="AJ81" s="13" t="s">
        <v>607</v>
      </c>
      <c r="AK81" s="13" t="s">
        <v>608</v>
      </c>
      <c r="AL81" s="19">
        <v>1</v>
      </c>
      <c r="AM81" s="19">
        <v>1</v>
      </c>
      <c r="AN81" s="19">
        <v>1</v>
      </c>
      <c r="AO81" s="19">
        <v>1</v>
      </c>
      <c r="AP81" s="13" t="s">
        <v>609</v>
      </c>
      <c r="AQ81" s="13"/>
      <c r="AR81" s="13" t="s">
        <v>610</v>
      </c>
      <c r="AS81" s="16" t="s">
        <v>9</v>
      </c>
      <c r="AT81" s="19">
        <v>251450</v>
      </c>
      <c r="AU81" s="19">
        <v>251450</v>
      </c>
      <c r="AV81" s="13" t="s">
        <v>9</v>
      </c>
      <c r="AW81" s="13" t="s">
        <v>611</v>
      </c>
      <c r="AX81" s="13" t="s">
        <v>612</v>
      </c>
      <c r="AY81" s="13" t="s">
        <v>612</v>
      </c>
      <c r="AZ81" s="13" t="s">
        <v>613</v>
      </c>
      <c r="BA81" s="19">
        <v>60</v>
      </c>
      <c r="BB81" s="13"/>
      <c r="BC81" s="19">
        <v>251450</v>
      </c>
      <c r="BD81" s="19">
        <v>251450</v>
      </c>
      <c r="BF81" s="18">
        <f t="shared" si="6"/>
        <v>23550</v>
      </c>
      <c r="BG81" s="18">
        <f t="shared" si="7"/>
        <v>0</v>
      </c>
      <c r="BH81" s="18"/>
      <c r="BI81" s="18" t="str">
        <f>VLOOKUP($I81,'[1]29 มี.ค.67'!$A$2:$BK$1371,61,0)</f>
        <v xml:space="preserve"> 2 ก.พ.67</v>
      </c>
      <c r="BJ81" s="20">
        <f t="shared" si="8"/>
        <v>0</v>
      </c>
      <c r="BK81" s="18"/>
    </row>
    <row r="82" spans="1:63" ht="63">
      <c r="A82" s="13"/>
      <c r="B82" s="13" t="s">
        <v>59</v>
      </c>
      <c r="C82" s="14" t="s">
        <v>103</v>
      </c>
      <c r="D82" s="14" t="s">
        <v>602</v>
      </c>
      <c r="E82" s="14" t="s">
        <v>126</v>
      </c>
      <c r="F82" s="14" t="s">
        <v>105</v>
      </c>
      <c r="G82" s="14" t="s">
        <v>127</v>
      </c>
      <c r="H82" s="14" t="s">
        <v>603</v>
      </c>
      <c r="I82" s="15" t="s">
        <v>614</v>
      </c>
      <c r="J82" s="15"/>
      <c r="K82" s="15"/>
      <c r="L82" s="16">
        <v>3</v>
      </c>
      <c r="M82" s="13" t="s">
        <v>605</v>
      </c>
      <c r="N82" s="13" t="s">
        <v>111</v>
      </c>
      <c r="O82" s="17" t="s">
        <v>9</v>
      </c>
      <c r="P82" s="18">
        <v>1500000</v>
      </c>
      <c r="Q82" s="18">
        <v>1500000</v>
      </c>
      <c r="R82" s="13" t="s">
        <v>70</v>
      </c>
      <c r="S82" s="13" t="s">
        <v>9</v>
      </c>
      <c r="T82" s="14" t="s">
        <v>606</v>
      </c>
      <c r="U82" s="14" t="s">
        <v>606</v>
      </c>
      <c r="V82" s="14" t="s">
        <v>72</v>
      </c>
      <c r="W82" s="14"/>
      <c r="X82" s="13" t="s">
        <v>9</v>
      </c>
      <c r="Y82" s="19">
        <v>1500000</v>
      </c>
      <c r="Z82" s="16">
        <v>0</v>
      </c>
      <c r="AA82" s="13"/>
      <c r="AB82" s="16" t="s">
        <v>73</v>
      </c>
      <c r="AC82" s="16" t="s">
        <v>73</v>
      </c>
      <c r="AD82" s="16" t="s">
        <v>73</v>
      </c>
      <c r="AE82" s="16" t="s">
        <v>73</v>
      </c>
      <c r="AF82" s="16" t="s">
        <v>73</v>
      </c>
      <c r="AG82" s="16" t="s">
        <v>73</v>
      </c>
      <c r="AH82" s="13" t="s">
        <v>596</v>
      </c>
      <c r="AI82" s="13" t="s">
        <v>115</v>
      </c>
      <c r="AJ82" s="13" t="s">
        <v>615</v>
      </c>
      <c r="AK82" s="13" t="s">
        <v>616</v>
      </c>
      <c r="AL82" s="19">
        <v>3</v>
      </c>
      <c r="AM82" s="19">
        <v>2</v>
      </c>
      <c r="AN82" s="19">
        <v>3</v>
      </c>
      <c r="AO82" s="19">
        <v>3</v>
      </c>
      <c r="AP82" s="13" t="s">
        <v>617</v>
      </c>
      <c r="AQ82" s="13" t="s">
        <v>618</v>
      </c>
      <c r="AR82" s="13" t="s">
        <v>619</v>
      </c>
      <c r="AS82" s="16" t="s">
        <v>9</v>
      </c>
      <c r="AT82" s="19">
        <v>1328940</v>
      </c>
      <c r="AU82" s="19">
        <v>1328940</v>
      </c>
      <c r="AV82" s="13" t="s">
        <v>9</v>
      </c>
      <c r="AW82" s="13" t="s">
        <v>620</v>
      </c>
      <c r="AX82" s="13" t="s">
        <v>216</v>
      </c>
      <c r="AY82" s="13" t="s">
        <v>173</v>
      </c>
      <c r="AZ82" s="13" t="s">
        <v>621</v>
      </c>
      <c r="BA82" s="19">
        <v>120</v>
      </c>
      <c r="BB82" s="13"/>
      <c r="BC82" s="19">
        <v>1328940</v>
      </c>
      <c r="BD82" s="19">
        <v>1328940</v>
      </c>
      <c r="BF82" s="18">
        <f t="shared" si="6"/>
        <v>171060</v>
      </c>
      <c r="BG82" s="18">
        <f t="shared" si="7"/>
        <v>171060</v>
      </c>
      <c r="BH82" s="18"/>
      <c r="BI82" s="18" t="str">
        <f>VLOOKUP($I82,'[1]29 มี.ค.67'!$A$2:$BK$1371,61,0)</f>
        <v xml:space="preserve"> 2 ก.พ.67</v>
      </c>
      <c r="BJ82" s="20">
        <f t="shared" si="8"/>
        <v>11.404</v>
      </c>
      <c r="BK82" s="18"/>
    </row>
    <row r="83" spans="1:63" ht="63">
      <c r="A83" s="13"/>
      <c r="B83" s="13" t="s">
        <v>59</v>
      </c>
      <c r="C83" s="14" t="s">
        <v>103</v>
      </c>
      <c r="D83" s="14" t="s">
        <v>602</v>
      </c>
      <c r="E83" s="14" t="s">
        <v>126</v>
      </c>
      <c r="F83" s="14" t="s">
        <v>105</v>
      </c>
      <c r="G83" s="14" t="s">
        <v>127</v>
      </c>
      <c r="H83" s="14" t="s">
        <v>603</v>
      </c>
      <c r="I83" s="15" t="s">
        <v>622</v>
      </c>
      <c r="J83" s="15"/>
      <c r="K83" s="15"/>
      <c r="L83" s="16">
        <v>9</v>
      </c>
      <c r="M83" s="13" t="s">
        <v>605</v>
      </c>
      <c r="N83" s="13" t="s">
        <v>568</v>
      </c>
      <c r="O83" s="17" t="s">
        <v>9</v>
      </c>
      <c r="P83" s="18">
        <v>3672000</v>
      </c>
      <c r="Q83" s="18">
        <v>3672000</v>
      </c>
      <c r="R83" s="13" t="s">
        <v>70</v>
      </c>
      <c r="S83" s="13" t="s">
        <v>9</v>
      </c>
      <c r="T83" s="14" t="s">
        <v>606</v>
      </c>
      <c r="U83" s="14" t="s">
        <v>606</v>
      </c>
      <c r="V83" s="14" t="s">
        <v>72</v>
      </c>
      <c r="W83" s="14"/>
      <c r="X83" s="13" t="s">
        <v>9</v>
      </c>
      <c r="Y83" s="19">
        <v>3672000</v>
      </c>
      <c r="Z83" s="16">
        <v>0</v>
      </c>
      <c r="AA83" s="13"/>
      <c r="AB83" s="16" t="s">
        <v>73</v>
      </c>
      <c r="AC83" s="16" t="s">
        <v>73</v>
      </c>
      <c r="AD83" s="16" t="s">
        <v>73</v>
      </c>
      <c r="AE83" s="16" t="s">
        <v>73</v>
      </c>
      <c r="AF83" s="16" t="s">
        <v>73</v>
      </c>
      <c r="AG83" s="16" t="s">
        <v>73</v>
      </c>
      <c r="AH83" s="13" t="s">
        <v>92</v>
      </c>
      <c r="AI83" s="13" t="s">
        <v>623</v>
      </c>
      <c r="AJ83" s="13" t="s">
        <v>624</v>
      </c>
      <c r="AK83" s="13" t="s">
        <v>616</v>
      </c>
      <c r="AL83" s="19">
        <v>3</v>
      </c>
      <c r="AM83" s="19">
        <v>3</v>
      </c>
      <c r="AN83" s="19">
        <v>3</v>
      </c>
      <c r="AO83" s="19">
        <v>3</v>
      </c>
      <c r="AP83" s="13" t="s">
        <v>609</v>
      </c>
      <c r="AQ83" s="13" t="s">
        <v>625</v>
      </c>
      <c r="AR83" s="13" t="s">
        <v>610</v>
      </c>
      <c r="AS83" s="16" t="s">
        <v>9</v>
      </c>
      <c r="AT83" s="19">
        <v>3654000</v>
      </c>
      <c r="AU83" s="19">
        <v>3654000</v>
      </c>
      <c r="AV83" s="13" t="s">
        <v>9</v>
      </c>
      <c r="AW83" s="13" t="s">
        <v>626</v>
      </c>
      <c r="AX83" s="13" t="s">
        <v>183</v>
      </c>
      <c r="AY83" s="13" t="s">
        <v>627</v>
      </c>
      <c r="AZ83" s="13" t="s">
        <v>191</v>
      </c>
      <c r="BA83" s="19">
        <v>150</v>
      </c>
      <c r="BB83" s="13"/>
      <c r="BC83" s="19">
        <v>3654000</v>
      </c>
      <c r="BD83" s="19">
        <v>3654000</v>
      </c>
      <c r="BF83" s="18">
        <f t="shared" si="6"/>
        <v>18000</v>
      </c>
      <c r="BG83" s="18">
        <f t="shared" si="7"/>
        <v>18000</v>
      </c>
      <c r="BH83" s="18"/>
      <c r="BI83" s="18" t="str">
        <f>VLOOKUP($I83,'[1]29 มี.ค.67'!$A$2:$BK$1371,61,0)</f>
        <v xml:space="preserve"> 2 ก.พ.67</v>
      </c>
      <c r="BJ83" s="20">
        <f t="shared" si="8"/>
        <v>0.49019607843137253</v>
      </c>
      <c r="BK83" s="18"/>
    </row>
    <row r="84" spans="1:63" ht="63">
      <c r="A84" s="13"/>
      <c r="B84" s="13" t="s">
        <v>59</v>
      </c>
      <c r="C84" s="14" t="s">
        <v>628</v>
      </c>
      <c r="D84" s="14" t="s">
        <v>629</v>
      </c>
      <c r="E84" s="14" t="s">
        <v>126</v>
      </c>
      <c r="F84" s="14" t="s">
        <v>105</v>
      </c>
      <c r="G84" s="14" t="s">
        <v>127</v>
      </c>
      <c r="H84" s="14" t="s">
        <v>630</v>
      </c>
      <c r="I84" s="15" t="s">
        <v>631</v>
      </c>
      <c r="J84" s="15"/>
      <c r="K84" s="15"/>
      <c r="L84" s="16">
        <v>5</v>
      </c>
      <c r="M84" s="13" t="s">
        <v>605</v>
      </c>
      <c r="N84" s="13" t="s">
        <v>623</v>
      </c>
      <c r="O84" s="17" t="s">
        <v>9</v>
      </c>
      <c r="P84" s="18">
        <v>1000000</v>
      </c>
      <c r="Q84" s="18">
        <v>1000000</v>
      </c>
      <c r="R84" s="13" t="s">
        <v>70</v>
      </c>
      <c r="S84" s="13" t="s">
        <v>9</v>
      </c>
      <c r="T84" s="14" t="s">
        <v>587</v>
      </c>
      <c r="U84" s="14" t="s">
        <v>587</v>
      </c>
      <c r="V84" s="14" t="s">
        <v>72</v>
      </c>
      <c r="W84" s="14"/>
      <c r="X84" s="13" t="s">
        <v>9</v>
      </c>
      <c r="Y84" s="19">
        <v>1000000</v>
      </c>
      <c r="Z84" s="16">
        <v>0</v>
      </c>
      <c r="AA84" s="13"/>
      <c r="AB84" s="16" t="s">
        <v>73</v>
      </c>
      <c r="AC84" s="16" t="s">
        <v>73</v>
      </c>
      <c r="AD84" s="16" t="s">
        <v>73</v>
      </c>
      <c r="AE84" s="16" t="s">
        <v>73</v>
      </c>
      <c r="AF84" s="16" t="s">
        <v>73</v>
      </c>
      <c r="AG84" s="16" t="s">
        <v>73</v>
      </c>
      <c r="AH84" s="13" t="s">
        <v>615</v>
      </c>
      <c r="AI84" s="13" t="s">
        <v>632</v>
      </c>
      <c r="AJ84" s="13" t="s">
        <v>633</v>
      </c>
      <c r="AK84" s="13" t="s">
        <v>132</v>
      </c>
      <c r="AL84" s="19">
        <v>2</v>
      </c>
      <c r="AM84" s="19">
        <v>2</v>
      </c>
      <c r="AN84" s="19">
        <v>2</v>
      </c>
      <c r="AO84" s="19">
        <v>2</v>
      </c>
      <c r="AP84" s="13" t="s">
        <v>634</v>
      </c>
      <c r="AQ84" s="13" t="s">
        <v>635</v>
      </c>
      <c r="AR84" s="13" t="s">
        <v>636</v>
      </c>
      <c r="AS84" s="16" t="s">
        <v>9</v>
      </c>
      <c r="AT84" s="19">
        <v>990000</v>
      </c>
      <c r="AU84" s="19">
        <v>990000</v>
      </c>
      <c r="AV84" s="13" t="s">
        <v>9</v>
      </c>
      <c r="AW84" s="13" t="s">
        <v>119</v>
      </c>
      <c r="AX84" s="13" t="s">
        <v>133</v>
      </c>
      <c r="AY84" s="13" t="s">
        <v>216</v>
      </c>
      <c r="AZ84" s="13" t="s">
        <v>637</v>
      </c>
      <c r="BA84" s="19">
        <v>90</v>
      </c>
      <c r="BB84" s="13"/>
      <c r="BC84" s="19">
        <v>990000</v>
      </c>
      <c r="BD84" s="19">
        <v>990000</v>
      </c>
      <c r="BF84" s="18">
        <f t="shared" si="6"/>
        <v>10000</v>
      </c>
      <c r="BG84" s="18">
        <f t="shared" si="7"/>
        <v>10000</v>
      </c>
      <c r="BH84" s="18"/>
      <c r="BI84" s="18" t="str">
        <f>VLOOKUP($I84,'[1]29 มี.ค.67'!$A$2:$BK$1371,61,0)</f>
        <v xml:space="preserve"> 2 ก.พ.67</v>
      </c>
      <c r="BJ84" s="20">
        <f t="shared" si="8"/>
        <v>1</v>
      </c>
      <c r="BK84" s="18"/>
    </row>
    <row r="85" spans="1:63" ht="63">
      <c r="A85" s="13"/>
      <c r="B85" s="13" t="s">
        <v>59</v>
      </c>
      <c r="C85" s="14" t="s">
        <v>628</v>
      </c>
      <c r="D85" s="14" t="s">
        <v>629</v>
      </c>
      <c r="E85" s="14" t="s">
        <v>126</v>
      </c>
      <c r="F85" s="14" t="s">
        <v>105</v>
      </c>
      <c r="G85" s="14" t="s">
        <v>127</v>
      </c>
      <c r="H85" s="14" t="s">
        <v>630</v>
      </c>
      <c r="I85" s="15" t="s">
        <v>638</v>
      </c>
      <c r="J85" s="15"/>
      <c r="K85" s="15"/>
      <c r="L85" s="16">
        <v>6</v>
      </c>
      <c r="M85" s="13" t="s">
        <v>605</v>
      </c>
      <c r="N85" s="13" t="s">
        <v>623</v>
      </c>
      <c r="O85" s="17" t="s">
        <v>9</v>
      </c>
      <c r="P85" s="18">
        <v>3000000</v>
      </c>
      <c r="Q85" s="18">
        <v>3000000</v>
      </c>
      <c r="R85" s="13" t="s">
        <v>70</v>
      </c>
      <c r="S85" s="13" t="s">
        <v>9</v>
      </c>
      <c r="T85" s="14" t="s">
        <v>587</v>
      </c>
      <c r="U85" s="14" t="s">
        <v>587</v>
      </c>
      <c r="V85" s="14" t="s">
        <v>72</v>
      </c>
      <c r="W85" s="14"/>
      <c r="X85" s="13" t="s">
        <v>9</v>
      </c>
      <c r="Y85" s="19">
        <v>3000000</v>
      </c>
      <c r="Z85" s="16">
        <v>0</v>
      </c>
      <c r="AA85" s="13"/>
      <c r="AB85" s="16" t="s">
        <v>73</v>
      </c>
      <c r="AC85" s="16" t="s">
        <v>73</v>
      </c>
      <c r="AD85" s="16" t="s">
        <v>73</v>
      </c>
      <c r="AE85" s="16" t="s">
        <v>73</v>
      </c>
      <c r="AF85" s="16" t="s">
        <v>73</v>
      </c>
      <c r="AG85" s="16" t="s">
        <v>73</v>
      </c>
      <c r="AH85" s="13" t="s">
        <v>615</v>
      </c>
      <c r="AI85" s="13" t="s">
        <v>639</v>
      </c>
      <c r="AJ85" s="13" t="s">
        <v>633</v>
      </c>
      <c r="AK85" s="13" t="s">
        <v>616</v>
      </c>
      <c r="AL85" s="19">
        <v>2</v>
      </c>
      <c r="AM85" s="16"/>
      <c r="AN85" s="19">
        <v>2</v>
      </c>
      <c r="AO85" s="16"/>
      <c r="AP85" s="13"/>
      <c r="AQ85" s="13"/>
      <c r="AR85" s="13"/>
      <c r="AS85" s="16" t="s">
        <v>9</v>
      </c>
      <c r="AT85" s="16"/>
      <c r="AU85" s="19">
        <v>2988000</v>
      </c>
      <c r="AV85" s="13" t="s">
        <v>9</v>
      </c>
      <c r="AW85" s="13" t="s">
        <v>640</v>
      </c>
      <c r="AX85" s="13" t="s">
        <v>133</v>
      </c>
      <c r="AY85" s="13" t="s">
        <v>216</v>
      </c>
      <c r="AZ85" s="13" t="s">
        <v>637</v>
      </c>
      <c r="BA85" s="19">
        <v>90</v>
      </c>
      <c r="BB85" s="13"/>
      <c r="BC85" s="19">
        <v>2988000</v>
      </c>
      <c r="BD85" s="19">
        <v>2988000</v>
      </c>
      <c r="BF85" s="18">
        <f t="shared" si="6"/>
        <v>12000</v>
      </c>
      <c r="BG85" s="18">
        <f t="shared" si="7"/>
        <v>12000</v>
      </c>
      <c r="BH85" s="18"/>
      <c r="BI85" s="18" t="str">
        <f>VLOOKUP($I85,'[1]29 มี.ค.67'!$A$2:$BK$1371,61,0)</f>
        <v xml:space="preserve"> 5 ก.พ.67</v>
      </c>
      <c r="BJ85" s="20">
        <f t="shared" si="8"/>
        <v>0.4</v>
      </c>
      <c r="BK85" s="18"/>
    </row>
    <row r="86" spans="1:63" ht="63">
      <c r="A86" s="13"/>
      <c r="B86" s="13" t="s">
        <v>59</v>
      </c>
      <c r="C86" s="14" t="s">
        <v>628</v>
      </c>
      <c r="D86" s="14" t="s">
        <v>629</v>
      </c>
      <c r="E86" s="14" t="s">
        <v>126</v>
      </c>
      <c r="F86" s="14" t="s">
        <v>105</v>
      </c>
      <c r="G86" s="14" t="s">
        <v>127</v>
      </c>
      <c r="H86" s="14" t="s">
        <v>630</v>
      </c>
      <c r="I86" s="15" t="s">
        <v>641</v>
      </c>
      <c r="J86" s="17"/>
      <c r="K86" s="17"/>
      <c r="L86" s="16">
        <v>5</v>
      </c>
      <c r="M86" s="13" t="s">
        <v>605</v>
      </c>
      <c r="N86" s="13" t="s">
        <v>623</v>
      </c>
      <c r="O86" s="17" t="s">
        <v>9</v>
      </c>
      <c r="P86" s="18">
        <v>3250000</v>
      </c>
      <c r="Q86" s="18">
        <v>3250000</v>
      </c>
      <c r="R86" s="13" t="s">
        <v>70</v>
      </c>
      <c r="S86" s="13" t="s">
        <v>9</v>
      </c>
      <c r="T86" s="14" t="s">
        <v>587</v>
      </c>
      <c r="U86" s="14" t="s">
        <v>587</v>
      </c>
      <c r="V86" s="14" t="s">
        <v>72</v>
      </c>
      <c r="W86" s="14"/>
      <c r="X86" s="13" t="s">
        <v>9</v>
      </c>
      <c r="Y86" s="19">
        <v>3250000</v>
      </c>
      <c r="Z86" s="16">
        <v>0</v>
      </c>
      <c r="AA86" s="13"/>
      <c r="AB86" s="16" t="s">
        <v>73</v>
      </c>
      <c r="AC86" s="16" t="s">
        <v>73</v>
      </c>
      <c r="AD86" s="16" t="s">
        <v>73</v>
      </c>
      <c r="AE86" s="16" t="s">
        <v>73</v>
      </c>
      <c r="AF86" s="16" t="s">
        <v>73</v>
      </c>
      <c r="AG86" s="16" t="s">
        <v>73</v>
      </c>
      <c r="AH86" s="13" t="s">
        <v>615</v>
      </c>
      <c r="AI86" s="13" t="s">
        <v>642</v>
      </c>
      <c r="AJ86" s="13" t="s">
        <v>633</v>
      </c>
      <c r="AK86" s="13" t="s">
        <v>616</v>
      </c>
      <c r="AL86" s="19">
        <v>2</v>
      </c>
      <c r="AM86" s="19">
        <v>2</v>
      </c>
      <c r="AN86" s="19">
        <v>2</v>
      </c>
      <c r="AO86" s="19">
        <v>2</v>
      </c>
      <c r="AP86" s="13" t="s">
        <v>597</v>
      </c>
      <c r="AQ86" s="13" t="s">
        <v>643</v>
      </c>
      <c r="AR86" s="13" t="s">
        <v>599</v>
      </c>
      <c r="AS86" s="16" t="s">
        <v>9</v>
      </c>
      <c r="AT86" s="19">
        <v>3238000</v>
      </c>
      <c r="AU86" s="19">
        <v>3238000</v>
      </c>
      <c r="AV86" s="13" t="s">
        <v>9</v>
      </c>
      <c r="AW86" s="13" t="s">
        <v>644</v>
      </c>
      <c r="AX86" s="13" t="s">
        <v>133</v>
      </c>
      <c r="AY86" s="13" t="s">
        <v>216</v>
      </c>
      <c r="AZ86" s="13" t="s">
        <v>637</v>
      </c>
      <c r="BA86" s="19">
        <v>90</v>
      </c>
      <c r="BB86" s="13"/>
      <c r="BC86" s="19">
        <v>3238000</v>
      </c>
      <c r="BD86" s="19">
        <v>3238000</v>
      </c>
      <c r="BF86" s="18">
        <f t="shared" si="6"/>
        <v>12000</v>
      </c>
      <c r="BG86" s="18">
        <f t="shared" si="7"/>
        <v>12000</v>
      </c>
      <c r="BH86" s="18"/>
      <c r="BI86" s="18" t="str">
        <f>VLOOKUP($I86,'[1]29 มี.ค.67'!$A$2:$BK$1371,61,0)</f>
        <v xml:space="preserve"> 2 ก.พ.67</v>
      </c>
      <c r="BJ86" s="20">
        <f t="shared" si="8"/>
        <v>0.36923076923076925</v>
      </c>
      <c r="BK86" s="18"/>
    </row>
    <row r="87" spans="1:63" ht="63">
      <c r="A87" s="13"/>
      <c r="B87" s="13" t="s">
        <v>59</v>
      </c>
      <c r="C87" s="14" t="s">
        <v>628</v>
      </c>
      <c r="D87" s="14" t="s">
        <v>629</v>
      </c>
      <c r="E87" s="14" t="s">
        <v>126</v>
      </c>
      <c r="F87" s="14" t="s">
        <v>105</v>
      </c>
      <c r="G87" s="14" t="s">
        <v>127</v>
      </c>
      <c r="H87" s="14" t="s">
        <v>630</v>
      </c>
      <c r="I87" s="15" t="s">
        <v>645</v>
      </c>
      <c r="J87" s="15"/>
      <c r="K87" s="15"/>
      <c r="L87" s="16">
        <v>30</v>
      </c>
      <c r="M87" s="13" t="s">
        <v>605</v>
      </c>
      <c r="N87" s="13" t="s">
        <v>623</v>
      </c>
      <c r="O87" s="17" t="s">
        <v>9</v>
      </c>
      <c r="P87" s="18">
        <v>3525000</v>
      </c>
      <c r="Q87" s="18">
        <v>3525000</v>
      </c>
      <c r="R87" s="13" t="s">
        <v>70</v>
      </c>
      <c r="S87" s="13" t="s">
        <v>9</v>
      </c>
      <c r="T87" s="14" t="s">
        <v>587</v>
      </c>
      <c r="U87" s="14" t="s">
        <v>587</v>
      </c>
      <c r="V87" s="14" t="s">
        <v>72</v>
      </c>
      <c r="W87" s="14"/>
      <c r="X87" s="13" t="s">
        <v>9</v>
      </c>
      <c r="Y87" s="19">
        <v>3525000</v>
      </c>
      <c r="Z87" s="16">
        <v>0</v>
      </c>
      <c r="AA87" s="13"/>
      <c r="AB87" s="16" t="s">
        <v>73</v>
      </c>
      <c r="AC87" s="16" t="s">
        <v>143</v>
      </c>
      <c r="AD87" s="16" t="s">
        <v>73</v>
      </c>
      <c r="AE87" s="16" t="s">
        <v>73</v>
      </c>
      <c r="AF87" s="16" t="s">
        <v>143</v>
      </c>
      <c r="AG87" s="16" t="s">
        <v>73</v>
      </c>
      <c r="AH87" s="13" t="s">
        <v>216</v>
      </c>
      <c r="AI87" s="13" t="s">
        <v>217</v>
      </c>
      <c r="AJ87" s="13" t="s">
        <v>646</v>
      </c>
      <c r="AK87" s="13" t="s">
        <v>647</v>
      </c>
      <c r="AL87" s="19">
        <v>4</v>
      </c>
      <c r="AM87" s="19">
        <v>2</v>
      </c>
      <c r="AN87" s="19">
        <v>4</v>
      </c>
      <c r="AO87" s="19">
        <v>4</v>
      </c>
      <c r="AP87" s="13" t="s">
        <v>648</v>
      </c>
      <c r="AQ87" s="13" t="s">
        <v>649</v>
      </c>
      <c r="AR87" s="13" t="s">
        <v>650</v>
      </c>
      <c r="AS87" s="16" t="s">
        <v>9</v>
      </c>
      <c r="AT87" s="19">
        <v>3512000</v>
      </c>
      <c r="AU87" s="19">
        <v>3512000</v>
      </c>
      <c r="AV87" s="13" t="s">
        <v>9</v>
      </c>
      <c r="AW87" s="13" t="s">
        <v>651</v>
      </c>
      <c r="AX87" s="13" t="s">
        <v>490</v>
      </c>
      <c r="AY87" s="13" t="s">
        <v>189</v>
      </c>
      <c r="AZ87" s="13" t="s">
        <v>491</v>
      </c>
      <c r="BA87" s="19">
        <v>90</v>
      </c>
      <c r="BB87" s="13"/>
      <c r="BC87" s="19">
        <v>3512000</v>
      </c>
      <c r="BD87" s="19">
        <v>3512000</v>
      </c>
      <c r="BF87" s="18">
        <f t="shared" si="6"/>
        <v>13000</v>
      </c>
      <c r="BG87" s="18">
        <f t="shared" si="7"/>
        <v>13000</v>
      </c>
      <c r="BH87" s="18"/>
      <c r="BI87" s="18" t="str">
        <f>VLOOKUP($I87,'[1]29 มี.ค.67'!$A$2:$BK$1371,61,0)</f>
        <v xml:space="preserve"> 1 มี.ค.67</v>
      </c>
      <c r="BJ87" s="20">
        <f t="shared" si="8"/>
        <v>0.36879432624113473</v>
      </c>
      <c r="BK87" s="18"/>
    </row>
    <row r="88" spans="1:63" ht="63">
      <c r="A88" s="13"/>
      <c r="B88" s="13" t="s">
        <v>59</v>
      </c>
      <c r="C88" s="14" t="s">
        <v>582</v>
      </c>
      <c r="D88" s="14" t="s">
        <v>652</v>
      </c>
      <c r="E88" s="14" t="s">
        <v>85</v>
      </c>
      <c r="F88" s="14" t="s">
        <v>105</v>
      </c>
      <c r="G88" s="14" t="s">
        <v>652</v>
      </c>
      <c r="H88" s="14" t="s">
        <v>584</v>
      </c>
      <c r="I88" s="21" t="s">
        <v>653</v>
      </c>
      <c r="J88" s="21"/>
      <c r="K88" s="21" t="s">
        <v>154</v>
      </c>
      <c r="L88" s="16">
        <v>1</v>
      </c>
      <c r="M88" s="13" t="s">
        <v>110</v>
      </c>
      <c r="N88" s="13" t="s">
        <v>623</v>
      </c>
      <c r="O88" s="17" t="s">
        <v>9</v>
      </c>
      <c r="P88" s="18">
        <v>1350000</v>
      </c>
      <c r="Q88" s="18">
        <v>1350000</v>
      </c>
      <c r="R88" s="13" t="s">
        <v>70</v>
      </c>
      <c r="S88" s="13" t="s">
        <v>9</v>
      </c>
      <c r="T88" s="14" t="s">
        <v>587</v>
      </c>
      <c r="U88" s="14" t="s">
        <v>587</v>
      </c>
      <c r="V88" s="14" t="s">
        <v>587</v>
      </c>
      <c r="W88" s="14" t="s">
        <v>154</v>
      </c>
      <c r="X88" s="13" t="s">
        <v>9</v>
      </c>
      <c r="Y88" s="19">
        <v>1361808.67</v>
      </c>
      <c r="Z88" s="16">
        <v>1</v>
      </c>
      <c r="AA88" s="13" t="s">
        <v>110</v>
      </c>
      <c r="AB88" s="16" t="s">
        <v>73</v>
      </c>
      <c r="AC88" s="16" t="s">
        <v>74</v>
      </c>
      <c r="AD88" s="16" t="s">
        <v>73</v>
      </c>
      <c r="AE88" s="16" t="s">
        <v>73</v>
      </c>
      <c r="AF88" s="16" t="s">
        <v>74</v>
      </c>
      <c r="AG88" s="16" t="s">
        <v>73</v>
      </c>
      <c r="AH88" s="13" t="s">
        <v>654</v>
      </c>
      <c r="AI88" s="13" t="s">
        <v>114</v>
      </c>
      <c r="AJ88" s="13" t="s">
        <v>655</v>
      </c>
      <c r="AK88" s="13" t="s">
        <v>642</v>
      </c>
      <c r="AL88" s="19">
        <v>2</v>
      </c>
      <c r="AM88" s="19">
        <v>2</v>
      </c>
      <c r="AN88" s="19">
        <v>2</v>
      </c>
      <c r="AO88" s="19">
        <v>2</v>
      </c>
      <c r="AP88" s="13" t="s">
        <v>656</v>
      </c>
      <c r="AQ88" s="13"/>
      <c r="AR88" s="13" t="s">
        <v>657</v>
      </c>
      <c r="AS88" s="16" t="s">
        <v>9</v>
      </c>
      <c r="AT88" s="19">
        <v>1345000</v>
      </c>
      <c r="AU88" s="19">
        <v>1345000</v>
      </c>
      <c r="AV88" s="13" t="s">
        <v>9</v>
      </c>
      <c r="AW88" s="13" t="s">
        <v>658</v>
      </c>
      <c r="AX88" s="13" t="s">
        <v>96</v>
      </c>
      <c r="AY88" s="13" t="s">
        <v>160</v>
      </c>
      <c r="AZ88" s="13" t="s">
        <v>659</v>
      </c>
      <c r="BA88" s="19">
        <v>90</v>
      </c>
      <c r="BB88" s="13"/>
      <c r="BC88" s="19">
        <v>1345000</v>
      </c>
      <c r="BD88" s="19">
        <v>1345000</v>
      </c>
      <c r="BF88" s="18">
        <f t="shared" si="6"/>
        <v>5000</v>
      </c>
      <c r="BG88" s="18">
        <f t="shared" si="7"/>
        <v>16808.669999999925</v>
      </c>
      <c r="BH88" s="18"/>
      <c r="BI88" s="18" t="str">
        <f>VLOOKUP($I88,'[1]29 มี.ค.67'!$A$2:$BK$1371,61,0)</f>
        <v xml:space="preserve"> 2 ก.พ.67</v>
      </c>
      <c r="BJ88" s="20">
        <f t="shared" si="8"/>
        <v>1.2342901297580906</v>
      </c>
      <c r="BK88" s="18"/>
    </row>
    <row r="89" spans="1:63" ht="63">
      <c r="A89" s="13"/>
      <c r="B89" s="13" t="s">
        <v>59</v>
      </c>
      <c r="C89" s="14" t="s">
        <v>582</v>
      </c>
      <c r="D89" s="14" t="s">
        <v>660</v>
      </c>
      <c r="E89" s="14" t="s">
        <v>85</v>
      </c>
      <c r="F89" s="14" t="s">
        <v>105</v>
      </c>
      <c r="G89" s="14" t="s">
        <v>660</v>
      </c>
      <c r="H89" s="14" t="s">
        <v>584</v>
      </c>
      <c r="I89" s="15" t="s">
        <v>661</v>
      </c>
      <c r="J89" s="15"/>
      <c r="K89" s="15" t="s">
        <v>109</v>
      </c>
      <c r="L89" s="16">
        <v>1</v>
      </c>
      <c r="M89" s="13" t="s">
        <v>110</v>
      </c>
      <c r="N89" s="13" t="s">
        <v>623</v>
      </c>
      <c r="O89" s="17" t="s">
        <v>9</v>
      </c>
      <c r="P89" s="18">
        <v>2700000</v>
      </c>
      <c r="Q89" s="18">
        <v>2700000</v>
      </c>
      <c r="R89" s="13" t="s">
        <v>70</v>
      </c>
      <c r="S89" s="13" t="s">
        <v>9</v>
      </c>
      <c r="T89" s="14" t="s">
        <v>587</v>
      </c>
      <c r="U89" s="14" t="s">
        <v>587</v>
      </c>
      <c r="V89" s="14" t="s">
        <v>587</v>
      </c>
      <c r="W89" s="14" t="s">
        <v>109</v>
      </c>
      <c r="X89" s="13" t="s">
        <v>9</v>
      </c>
      <c r="Y89" s="19">
        <v>2715398.11</v>
      </c>
      <c r="Z89" s="16">
        <v>1</v>
      </c>
      <c r="AA89" s="13"/>
      <c r="AB89" s="16" t="s">
        <v>73</v>
      </c>
      <c r="AC89" s="16" t="s">
        <v>143</v>
      </c>
      <c r="AD89" s="16" t="s">
        <v>73</v>
      </c>
      <c r="AE89" s="16" t="s">
        <v>73</v>
      </c>
      <c r="AF89" s="16" t="s">
        <v>143</v>
      </c>
      <c r="AG89" s="16" t="s">
        <v>73</v>
      </c>
      <c r="AH89" s="13" t="s">
        <v>115</v>
      </c>
      <c r="AI89" s="13" t="s">
        <v>623</v>
      </c>
      <c r="AJ89" s="13" t="s">
        <v>639</v>
      </c>
      <c r="AK89" s="13" t="s">
        <v>662</v>
      </c>
      <c r="AL89" s="19">
        <v>3</v>
      </c>
      <c r="AM89" s="19">
        <v>2</v>
      </c>
      <c r="AN89" s="19">
        <v>3</v>
      </c>
      <c r="AO89" s="19">
        <v>2</v>
      </c>
      <c r="AP89" s="13" t="s">
        <v>656</v>
      </c>
      <c r="AQ89" s="13"/>
      <c r="AR89" s="13" t="s">
        <v>663</v>
      </c>
      <c r="AS89" s="16" t="s">
        <v>9</v>
      </c>
      <c r="AT89" s="19">
        <v>2690000</v>
      </c>
      <c r="AU89" s="19">
        <v>2690000</v>
      </c>
      <c r="AV89" s="13" t="s">
        <v>9</v>
      </c>
      <c r="AW89" s="13" t="s">
        <v>664</v>
      </c>
      <c r="AX89" s="13" t="s">
        <v>96</v>
      </c>
      <c r="AY89" s="13" t="s">
        <v>96</v>
      </c>
      <c r="AZ89" s="13" t="s">
        <v>665</v>
      </c>
      <c r="BA89" s="19">
        <v>120</v>
      </c>
      <c r="BB89" s="13" t="s">
        <v>666</v>
      </c>
      <c r="BC89" s="19">
        <v>2690000</v>
      </c>
      <c r="BD89" s="19">
        <v>2690000</v>
      </c>
      <c r="BF89" s="18">
        <f t="shared" si="6"/>
        <v>10000</v>
      </c>
      <c r="BG89" s="18">
        <f t="shared" si="7"/>
        <v>25398.10999999987</v>
      </c>
      <c r="BH89" s="18"/>
      <c r="BI89" s="18" t="str">
        <f>VLOOKUP($I89,'[1]29 มี.ค.67'!$A$2:$BK$1371,61,0)</f>
        <v xml:space="preserve"> 2 ก.พ.67</v>
      </c>
      <c r="BJ89" s="20">
        <f t="shared" si="8"/>
        <v>0.93533651314207733</v>
      </c>
      <c r="BK89" s="18"/>
    </row>
    <row r="90" spans="1:63" ht="63">
      <c r="A90" s="13"/>
      <c r="B90" s="13" t="s">
        <v>59</v>
      </c>
      <c r="C90" s="14" t="s">
        <v>628</v>
      </c>
      <c r="D90" s="14" t="s">
        <v>629</v>
      </c>
      <c r="E90" s="14" t="s">
        <v>85</v>
      </c>
      <c r="F90" s="14" t="s">
        <v>105</v>
      </c>
      <c r="G90" s="14" t="s">
        <v>667</v>
      </c>
      <c r="H90" s="14" t="s">
        <v>668</v>
      </c>
      <c r="I90" s="15" t="s">
        <v>669</v>
      </c>
      <c r="J90" s="15" t="s">
        <v>670</v>
      </c>
      <c r="K90" s="15" t="s">
        <v>449</v>
      </c>
      <c r="L90" s="16">
        <v>1</v>
      </c>
      <c r="M90" s="13" t="s">
        <v>110</v>
      </c>
      <c r="N90" s="13" t="s">
        <v>671</v>
      </c>
      <c r="O90" s="17" t="s">
        <v>9</v>
      </c>
      <c r="P90" s="18">
        <v>4380000</v>
      </c>
      <c r="Q90" s="18">
        <v>4380000</v>
      </c>
      <c r="R90" s="13" t="s">
        <v>70</v>
      </c>
      <c r="S90" s="13" t="s">
        <v>9</v>
      </c>
      <c r="T90" s="14" t="s">
        <v>672</v>
      </c>
      <c r="U90" s="14" t="s">
        <v>673</v>
      </c>
      <c r="V90" s="14" t="s">
        <v>587</v>
      </c>
      <c r="W90" s="14" t="s">
        <v>449</v>
      </c>
      <c r="X90" s="13" t="s">
        <v>9</v>
      </c>
      <c r="Y90" s="19">
        <v>4380376.96</v>
      </c>
      <c r="Z90" s="16">
        <v>0</v>
      </c>
      <c r="AA90" s="13"/>
      <c r="AB90" s="16" t="s">
        <v>73</v>
      </c>
      <c r="AC90" s="16" t="s">
        <v>143</v>
      </c>
      <c r="AD90" s="16" t="s">
        <v>73</v>
      </c>
      <c r="AE90" s="16" t="s">
        <v>73</v>
      </c>
      <c r="AF90" s="16" t="s">
        <v>143</v>
      </c>
      <c r="AG90" s="16" t="s">
        <v>73</v>
      </c>
      <c r="AH90" s="13" t="s">
        <v>674</v>
      </c>
      <c r="AI90" s="13" t="s">
        <v>73</v>
      </c>
      <c r="AJ90" s="13" t="s">
        <v>92</v>
      </c>
      <c r="AK90" s="13" t="s">
        <v>145</v>
      </c>
      <c r="AL90" s="19">
        <v>3</v>
      </c>
      <c r="AM90" s="19">
        <v>3</v>
      </c>
      <c r="AN90" s="19">
        <v>3</v>
      </c>
      <c r="AO90" s="19">
        <v>3</v>
      </c>
      <c r="AP90" s="13" t="s">
        <v>675</v>
      </c>
      <c r="AQ90" s="13"/>
      <c r="AR90" s="13" t="s">
        <v>676</v>
      </c>
      <c r="AS90" s="16" t="s">
        <v>9</v>
      </c>
      <c r="AT90" s="19">
        <v>4370000</v>
      </c>
      <c r="AU90" s="19">
        <v>4370000</v>
      </c>
      <c r="AV90" s="13" t="s">
        <v>9</v>
      </c>
      <c r="AW90" s="13" t="s">
        <v>677</v>
      </c>
      <c r="AX90" s="13" t="s">
        <v>173</v>
      </c>
      <c r="AY90" s="13" t="s">
        <v>134</v>
      </c>
      <c r="AZ90" s="13" t="s">
        <v>678</v>
      </c>
      <c r="BA90" s="19">
        <v>100</v>
      </c>
      <c r="BB90" s="13" t="s">
        <v>679</v>
      </c>
      <c r="BC90" s="19">
        <v>4370000</v>
      </c>
      <c r="BD90" s="19">
        <v>4370000</v>
      </c>
      <c r="BF90" s="18">
        <f t="shared" si="6"/>
        <v>10000</v>
      </c>
      <c r="BG90" s="18">
        <f t="shared" si="7"/>
        <v>10376.959999999963</v>
      </c>
      <c r="BH90" s="18"/>
      <c r="BI90" s="18" t="str">
        <f>VLOOKUP($I90,'[1]29 มี.ค.67'!$A$2:$BK$1371,61,0)</f>
        <v xml:space="preserve"> 2 ก.พ.67</v>
      </c>
      <c r="BJ90" s="20">
        <f t="shared" si="8"/>
        <v>0.23689650673352008</v>
      </c>
      <c r="BK90" s="18"/>
    </row>
    <row r="91" spans="1:63" ht="63">
      <c r="A91" s="13"/>
      <c r="B91" s="13" t="s">
        <v>59</v>
      </c>
      <c r="C91" s="14" t="s">
        <v>628</v>
      </c>
      <c r="D91" s="14" t="s">
        <v>629</v>
      </c>
      <c r="E91" s="14" t="s">
        <v>85</v>
      </c>
      <c r="F91" s="14" t="s">
        <v>105</v>
      </c>
      <c r="G91" s="14" t="s">
        <v>667</v>
      </c>
      <c r="H91" s="14" t="s">
        <v>668</v>
      </c>
      <c r="I91" s="15" t="s">
        <v>680</v>
      </c>
      <c r="J91" s="15" t="s">
        <v>681</v>
      </c>
      <c r="K91" s="15" t="s">
        <v>449</v>
      </c>
      <c r="L91" s="16">
        <v>1</v>
      </c>
      <c r="M91" s="13" t="s">
        <v>110</v>
      </c>
      <c r="N91" s="13" t="s">
        <v>671</v>
      </c>
      <c r="O91" s="17" t="s">
        <v>9</v>
      </c>
      <c r="P91" s="18">
        <v>1740000</v>
      </c>
      <c r="Q91" s="18">
        <v>1740000</v>
      </c>
      <c r="R91" s="13" t="s">
        <v>70</v>
      </c>
      <c r="S91" s="13" t="s">
        <v>9</v>
      </c>
      <c r="T91" s="14" t="s">
        <v>672</v>
      </c>
      <c r="U91" s="14" t="s">
        <v>673</v>
      </c>
      <c r="V91" s="14" t="s">
        <v>587</v>
      </c>
      <c r="W91" s="14" t="s">
        <v>449</v>
      </c>
      <c r="X91" s="13" t="s">
        <v>9</v>
      </c>
      <c r="Y91" s="19">
        <v>1741118.87</v>
      </c>
      <c r="Z91" s="16">
        <v>0</v>
      </c>
      <c r="AA91" s="13"/>
      <c r="AB91" s="16" t="s">
        <v>73</v>
      </c>
      <c r="AC91" s="16" t="s">
        <v>143</v>
      </c>
      <c r="AD91" s="16" t="s">
        <v>73</v>
      </c>
      <c r="AE91" s="16" t="s">
        <v>73</v>
      </c>
      <c r="AF91" s="16" t="s">
        <v>143</v>
      </c>
      <c r="AG91" s="16" t="s">
        <v>73</v>
      </c>
      <c r="AH91" s="13" t="s">
        <v>632</v>
      </c>
      <c r="AI91" s="13" t="s">
        <v>73</v>
      </c>
      <c r="AJ91" s="13" t="s">
        <v>586</v>
      </c>
      <c r="AK91" s="13" t="s">
        <v>662</v>
      </c>
      <c r="AL91" s="19">
        <v>3</v>
      </c>
      <c r="AM91" s="19">
        <v>3</v>
      </c>
      <c r="AN91" s="19">
        <v>3</v>
      </c>
      <c r="AO91" s="19">
        <v>3</v>
      </c>
      <c r="AP91" s="13" t="s">
        <v>592</v>
      </c>
      <c r="AQ91" s="13"/>
      <c r="AR91" s="13" t="s">
        <v>593</v>
      </c>
      <c r="AS91" s="16" t="s">
        <v>9</v>
      </c>
      <c r="AT91" s="19">
        <v>1735000</v>
      </c>
      <c r="AU91" s="19">
        <v>1735000</v>
      </c>
      <c r="AV91" s="13" t="s">
        <v>9</v>
      </c>
      <c r="AW91" s="13" t="s">
        <v>682</v>
      </c>
      <c r="AX91" s="13" t="s">
        <v>121</v>
      </c>
      <c r="AY91" s="13" t="s">
        <v>148</v>
      </c>
      <c r="AZ91" s="13" t="s">
        <v>683</v>
      </c>
      <c r="BA91" s="19">
        <v>90</v>
      </c>
      <c r="BB91" s="13" t="s">
        <v>684</v>
      </c>
      <c r="BC91" s="19">
        <v>1735000</v>
      </c>
      <c r="BD91" s="19">
        <v>1735000</v>
      </c>
      <c r="BF91" s="18">
        <f t="shared" si="6"/>
        <v>5000</v>
      </c>
      <c r="BG91" s="18">
        <f t="shared" si="7"/>
        <v>6118.8700000001118</v>
      </c>
      <c r="BH91" s="18"/>
      <c r="BI91" s="18" t="str">
        <f>VLOOKUP($I91,'[1]29 มี.ค.67'!$A$2:$BK$1371,61,0)</f>
        <v xml:space="preserve"> 2 ก.พ.67</v>
      </c>
      <c r="BJ91" s="20">
        <f t="shared" si="8"/>
        <v>0.3514332137472102</v>
      </c>
      <c r="BK91" s="18"/>
    </row>
    <row r="92" spans="1:63" ht="63">
      <c r="A92" s="13"/>
      <c r="B92" s="13" t="s">
        <v>59</v>
      </c>
      <c r="C92" s="14" t="s">
        <v>628</v>
      </c>
      <c r="D92" s="14" t="s">
        <v>629</v>
      </c>
      <c r="E92" s="14" t="s">
        <v>85</v>
      </c>
      <c r="F92" s="14" t="s">
        <v>105</v>
      </c>
      <c r="G92" s="14" t="s">
        <v>667</v>
      </c>
      <c r="H92" s="14" t="s">
        <v>668</v>
      </c>
      <c r="I92" s="21" t="s">
        <v>685</v>
      </c>
      <c r="J92" s="21" t="s">
        <v>681</v>
      </c>
      <c r="K92" s="21" t="s">
        <v>449</v>
      </c>
      <c r="L92" s="16">
        <v>1</v>
      </c>
      <c r="M92" s="13" t="s">
        <v>110</v>
      </c>
      <c r="N92" s="13" t="s">
        <v>674</v>
      </c>
      <c r="O92" s="17" t="s">
        <v>9</v>
      </c>
      <c r="P92" s="18">
        <v>4070000</v>
      </c>
      <c r="Q92" s="18">
        <v>4070000</v>
      </c>
      <c r="R92" s="13" t="s">
        <v>70</v>
      </c>
      <c r="S92" s="13" t="s">
        <v>9</v>
      </c>
      <c r="T92" s="14" t="s">
        <v>672</v>
      </c>
      <c r="U92" s="14" t="s">
        <v>673</v>
      </c>
      <c r="V92" s="14" t="s">
        <v>587</v>
      </c>
      <c r="W92" s="14" t="s">
        <v>449</v>
      </c>
      <c r="X92" s="13" t="s">
        <v>9</v>
      </c>
      <c r="Y92" s="19">
        <v>4072296.84</v>
      </c>
      <c r="Z92" s="16">
        <v>1</v>
      </c>
      <c r="AA92" s="13" t="s">
        <v>110</v>
      </c>
      <c r="AB92" s="16" t="s">
        <v>73</v>
      </c>
      <c r="AC92" s="16" t="s">
        <v>143</v>
      </c>
      <c r="AD92" s="16" t="s">
        <v>73</v>
      </c>
      <c r="AE92" s="16" t="s">
        <v>73</v>
      </c>
      <c r="AF92" s="16" t="s">
        <v>143</v>
      </c>
      <c r="AG92" s="16" t="s">
        <v>73</v>
      </c>
      <c r="AH92" s="13" t="s">
        <v>69</v>
      </c>
      <c r="AI92" s="13" t="s">
        <v>73</v>
      </c>
      <c r="AJ92" s="13" t="s">
        <v>132</v>
      </c>
      <c r="AK92" s="13" t="s">
        <v>96</v>
      </c>
      <c r="AL92" s="19">
        <v>2</v>
      </c>
      <c r="AM92" s="19">
        <v>2</v>
      </c>
      <c r="AN92" s="19">
        <v>2</v>
      </c>
      <c r="AO92" s="19">
        <v>2</v>
      </c>
      <c r="AP92" s="13" t="s">
        <v>686</v>
      </c>
      <c r="AQ92" s="13"/>
      <c r="AR92" s="13" t="s">
        <v>687</v>
      </c>
      <c r="AS92" s="16" t="s">
        <v>9</v>
      </c>
      <c r="AT92" s="19">
        <v>4065000</v>
      </c>
      <c r="AU92" s="19">
        <v>4065000</v>
      </c>
      <c r="AV92" s="13" t="s">
        <v>9</v>
      </c>
      <c r="AW92" s="13" t="s">
        <v>688</v>
      </c>
      <c r="AX92" s="13" t="s">
        <v>183</v>
      </c>
      <c r="AY92" s="13" t="s">
        <v>627</v>
      </c>
      <c r="AZ92" s="13" t="s">
        <v>689</v>
      </c>
      <c r="BA92" s="19">
        <v>100</v>
      </c>
      <c r="BB92" s="13" t="s">
        <v>679</v>
      </c>
      <c r="BC92" s="19">
        <v>4065000</v>
      </c>
      <c r="BD92" s="19">
        <v>4065000</v>
      </c>
      <c r="BF92" s="18">
        <f t="shared" si="6"/>
        <v>5000</v>
      </c>
      <c r="BG92" s="18">
        <f t="shared" si="7"/>
        <v>7296.839999999851</v>
      </c>
      <c r="BH92" s="18"/>
      <c r="BI92" s="18" t="str">
        <f>VLOOKUP($I92,'[1]29 มี.ค.67'!$A$2:$BK$1371,61,0)</f>
        <v xml:space="preserve"> 2 ก.พ.67</v>
      </c>
      <c r="BJ92" s="20">
        <f t="shared" si="8"/>
        <v>0.17918241932481158</v>
      </c>
      <c r="BK92" s="18"/>
    </row>
    <row r="93" spans="1:63" ht="63">
      <c r="A93" s="13"/>
      <c r="B93" s="13" t="s">
        <v>59</v>
      </c>
      <c r="C93" s="14" t="s">
        <v>628</v>
      </c>
      <c r="D93" s="14" t="s">
        <v>629</v>
      </c>
      <c r="E93" s="14" t="s">
        <v>85</v>
      </c>
      <c r="F93" s="14" t="s">
        <v>105</v>
      </c>
      <c r="G93" s="14" t="s">
        <v>690</v>
      </c>
      <c r="H93" s="14" t="s">
        <v>668</v>
      </c>
      <c r="I93" s="15" t="s">
        <v>691</v>
      </c>
      <c r="J93" s="15" t="s">
        <v>449</v>
      </c>
      <c r="K93" s="15" t="s">
        <v>449</v>
      </c>
      <c r="L93" s="16">
        <v>1</v>
      </c>
      <c r="M93" s="13" t="s">
        <v>110</v>
      </c>
      <c r="N93" s="13" t="s">
        <v>145</v>
      </c>
      <c r="O93" s="17" t="s">
        <v>9</v>
      </c>
      <c r="P93" s="18">
        <v>3500000</v>
      </c>
      <c r="Q93" s="18">
        <v>3500000</v>
      </c>
      <c r="R93" s="13" t="s">
        <v>70</v>
      </c>
      <c r="S93" s="13" t="s">
        <v>9</v>
      </c>
      <c r="T93" s="14" t="s">
        <v>672</v>
      </c>
      <c r="U93" s="14" t="s">
        <v>673</v>
      </c>
      <c r="V93" s="14" t="s">
        <v>587</v>
      </c>
      <c r="W93" s="14" t="s">
        <v>449</v>
      </c>
      <c r="X93" s="13" t="s">
        <v>9</v>
      </c>
      <c r="Y93" s="19">
        <v>3500294.4</v>
      </c>
      <c r="Z93" s="16">
        <v>0</v>
      </c>
      <c r="AA93" s="13"/>
      <c r="AB93" s="16" t="s">
        <v>73</v>
      </c>
      <c r="AC93" s="16" t="s">
        <v>143</v>
      </c>
      <c r="AD93" s="16" t="s">
        <v>73</v>
      </c>
      <c r="AE93" s="16" t="s">
        <v>73</v>
      </c>
      <c r="AF93" s="16" t="s">
        <v>143</v>
      </c>
      <c r="AG93" s="16" t="s">
        <v>73</v>
      </c>
      <c r="AH93" s="13" t="s">
        <v>373</v>
      </c>
      <c r="AI93" s="13" t="s">
        <v>373</v>
      </c>
      <c r="AJ93" s="13" t="s">
        <v>206</v>
      </c>
      <c r="AK93" s="13" t="s">
        <v>255</v>
      </c>
      <c r="AL93" s="19">
        <v>2</v>
      </c>
      <c r="AM93" s="19">
        <v>2</v>
      </c>
      <c r="AN93" s="19">
        <v>2</v>
      </c>
      <c r="AO93" s="19">
        <v>2</v>
      </c>
      <c r="AP93" s="13" t="s">
        <v>692</v>
      </c>
      <c r="AQ93" s="13"/>
      <c r="AR93" s="13" t="s">
        <v>693</v>
      </c>
      <c r="AS93" s="16" t="s">
        <v>9</v>
      </c>
      <c r="AT93" s="19">
        <v>3495000</v>
      </c>
      <c r="AU93" s="19">
        <v>3495000</v>
      </c>
      <c r="AV93" s="13" t="s">
        <v>9</v>
      </c>
      <c r="AW93" s="13" t="s">
        <v>694</v>
      </c>
      <c r="AX93" s="13" t="s">
        <v>242</v>
      </c>
      <c r="AY93" s="13" t="s">
        <v>166</v>
      </c>
      <c r="AZ93" s="13" t="s">
        <v>695</v>
      </c>
      <c r="BA93" s="19">
        <v>70</v>
      </c>
      <c r="BB93" s="13" t="s">
        <v>679</v>
      </c>
      <c r="BC93" s="19">
        <v>3495000</v>
      </c>
      <c r="BD93" s="19">
        <v>3495000</v>
      </c>
      <c r="BF93" s="18">
        <f t="shared" si="6"/>
        <v>5000</v>
      </c>
      <c r="BG93" s="18">
        <f t="shared" si="7"/>
        <v>5294.3999999999069</v>
      </c>
      <c r="BH93" s="18"/>
      <c r="BI93" s="18" t="str">
        <f>VLOOKUP($I93,'[1]29 มี.ค.67'!$A$2:$BK$1371,61,0)</f>
        <v xml:space="preserve"> 15 ก.พ.67</v>
      </c>
      <c r="BJ93" s="20">
        <f t="shared" si="8"/>
        <v>0.15125584865089939</v>
      </c>
      <c r="BK93" s="18"/>
    </row>
    <row r="94" spans="1:63" ht="63">
      <c r="A94" s="13"/>
      <c r="B94" s="13" t="s">
        <v>59</v>
      </c>
      <c r="C94" s="14" t="s">
        <v>628</v>
      </c>
      <c r="D94" s="14" t="s">
        <v>629</v>
      </c>
      <c r="E94" s="14" t="s">
        <v>85</v>
      </c>
      <c r="F94" s="14" t="s">
        <v>105</v>
      </c>
      <c r="G94" s="14" t="s">
        <v>667</v>
      </c>
      <c r="H94" s="14" t="s">
        <v>668</v>
      </c>
      <c r="I94" s="15" t="s">
        <v>696</v>
      </c>
      <c r="J94" s="15" t="s">
        <v>670</v>
      </c>
      <c r="K94" s="15" t="s">
        <v>449</v>
      </c>
      <c r="L94" s="16">
        <v>1</v>
      </c>
      <c r="M94" s="13" t="s">
        <v>110</v>
      </c>
      <c r="N94" s="13" t="s">
        <v>145</v>
      </c>
      <c r="O94" s="17" t="s">
        <v>9</v>
      </c>
      <c r="P94" s="18">
        <v>4930000</v>
      </c>
      <c r="Q94" s="18">
        <v>4930000</v>
      </c>
      <c r="R94" s="13" t="s">
        <v>70</v>
      </c>
      <c r="S94" s="13" t="s">
        <v>9</v>
      </c>
      <c r="T94" s="14" t="s">
        <v>672</v>
      </c>
      <c r="U94" s="14" t="s">
        <v>673</v>
      </c>
      <c r="V94" s="14" t="s">
        <v>587</v>
      </c>
      <c r="W94" s="14" t="s">
        <v>449</v>
      </c>
      <c r="X94" s="13" t="s">
        <v>9</v>
      </c>
      <c r="Y94" s="19">
        <v>4930556.38</v>
      </c>
      <c r="Z94" s="16">
        <v>0</v>
      </c>
      <c r="AA94" s="13"/>
      <c r="AB94" s="16" t="s">
        <v>73</v>
      </c>
      <c r="AC94" s="16" t="s">
        <v>143</v>
      </c>
      <c r="AD94" s="16" t="s">
        <v>73</v>
      </c>
      <c r="AE94" s="16" t="s">
        <v>73</v>
      </c>
      <c r="AF94" s="16" t="s">
        <v>143</v>
      </c>
      <c r="AG94" s="16" t="s">
        <v>73</v>
      </c>
      <c r="AH94" s="13" t="s">
        <v>697</v>
      </c>
      <c r="AI94" s="13" t="s">
        <v>73</v>
      </c>
      <c r="AJ94" s="13" t="s">
        <v>149</v>
      </c>
      <c r="AK94" s="13" t="s">
        <v>217</v>
      </c>
      <c r="AL94" s="19">
        <v>3</v>
      </c>
      <c r="AM94" s="19">
        <v>3</v>
      </c>
      <c r="AN94" s="19">
        <v>3</v>
      </c>
      <c r="AO94" s="19">
        <v>3</v>
      </c>
      <c r="AP94" s="13" t="s">
        <v>675</v>
      </c>
      <c r="AQ94" s="13"/>
      <c r="AR94" s="13" t="s">
        <v>676</v>
      </c>
      <c r="AS94" s="16" t="s">
        <v>9</v>
      </c>
      <c r="AT94" s="19">
        <v>4924000</v>
      </c>
      <c r="AU94" s="19">
        <v>4924000</v>
      </c>
      <c r="AV94" s="13" t="s">
        <v>9</v>
      </c>
      <c r="AW94" s="13" t="s">
        <v>698</v>
      </c>
      <c r="AX94" s="13" t="s">
        <v>438</v>
      </c>
      <c r="AY94" s="13" t="s">
        <v>646</v>
      </c>
      <c r="AZ94" s="13" t="s">
        <v>699</v>
      </c>
      <c r="BA94" s="19">
        <v>100</v>
      </c>
      <c r="BB94" s="13" t="s">
        <v>684</v>
      </c>
      <c r="BC94" s="19">
        <v>4924000</v>
      </c>
      <c r="BD94" s="19">
        <v>4924000</v>
      </c>
      <c r="BF94" s="18">
        <f t="shared" si="6"/>
        <v>6000</v>
      </c>
      <c r="BG94" s="18">
        <f t="shared" si="7"/>
        <v>6556.3799999998882</v>
      </c>
      <c r="BH94" s="18"/>
      <c r="BI94" s="18" t="str">
        <f>VLOOKUP($I94,'[1]29 มี.ค.67'!$A$2:$BK$1371,61,0)</f>
        <v xml:space="preserve"> 2 ก.พ.67</v>
      </c>
      <c r="BJ94" s="20">
        <f t="shared" si="8"/>
        <v>0.13297444537080597</v>
      </c>
      <c r="BK94" s="18"/>
    </row>
    <row r="95" spans="1:63" ht="63">
      <c r="A95" s="13"/>
      <c r="B95" s="13" t="s">
        <v>59</v>
      </c>
      <c r="C95" s="14" t="s">
        <v>124</v>
      </c>
      <c r="D95" s="14" t="s">
        <v>125</v>
      </c>
      <c r="E95" s="14" t="s">
        <v>126</v>
      </c>
      <c r="F95" s="14" t="s">
        <v>86</v>
      </c>
      <c r="G95" s="14" t="s">
        <v>127</v>
      </c>
      <c r="H95" s="14" t="s">
        <v>565</v>
      </c>
      <c r="I95" s="15" t="s">
        <v>700</v>
      </c>
      <c r="J95" s="15"/>
      <c r="K95" s="15" t="s">
        <v>449</v>
      </c>
      <c r="L95" s="16">
        <v>4</v>
      </c>
      <c r="M95" s="13" t="s">
        <v>567</v>
      </c>
      <c r="N95" s="13" t="s">
        <v>568</v>
      </c>
      <c r="O95" s="17" t="s">
        <v>9</v>
      </c>
      <c r="P95" s="18">
        <v>38000</v>
      </c>
      <c r="Q95" s="18">
        <v>38000</v>
      </c>
      <c r="R95" s="13" t="s">
        <v>70</v>
      </c>
      <c r="S95" s="13" t="s">
        <v>9</v>
      </c>
      <c r="T95" s="14" t="s">
        <v>672</v>
      </c>
      <c r="U95" s="14" t="s">
        <v>673</v>
      </c>
      <c r="V95" s="14" t="s">
        <v>72</v>
      </c>
      <c r="W95" s="14" t="s">
        <v>449</v>
      </c>
      <c r="X95" s="13" t="s">
        <v>9</v>
      </c>
      <c r="Y95" s="19">
        <v>38000</v>
      </c>
      <c r="Z95" s="16">
        <v>0</v>
      </c>
      <c r="AA95" s="13"/>
      <c r="AB95" s="16" t="s">
        <v>73</v>
      </c>
      <c r="AC95" s="16" t="s">
        <v>143</v>
      </c>
      <c r="AD95" s="16" t="s">
        <v>73</v>
      </c>
      <c r="AE95" s="16" t="s">
        <v>73</v>
      </c>
      <c r="AF95" s="16" t="s">
        <v>143</v>
      </c>
      <c r="AG95" s="16" t="s">
        <v>73</v>
      </c>
      <c r="AH95" s="13" t="s">
        <v>654</v>
      </c>
      <c r="AI95" s="13" t="s">
        <v>73</v>
      </c>
      <c r="AJ95" s="13" t="s">
        <v>654</v>
      </c>
      <c r="AK95" s="13" t="s">
        <v>113</v>
      </c>
      <c r="AL95" s="19">
        <v>1</v>
      </c>
      <c r="AM95" s="19">
        <v>1</v>
      </c>
      <c r="AN95" s="19">
        <v>1</v>
      </c>
      <c r="AO95" s="19">
        <v>1</v>
      </c>
      <c r="AP95" s="13" t="s">
        <v>701</v>
      </c>
      <c r="AQ95" s="13"/>
      <c r="AR95" s="13" t="s">
        <v>702</v>
      </c>
      <c r="AS95" s="16" t="s">
        <v>9</v>
      </c>
      <c r="AT95" s="19">
        <v>38000</v>
      </c>
      <c r="AU95" s="19">
        <v>38000</v>
      </c>
      <c r="AV95" s="13" t="s">
        <v>9</v>
      </c>
      <c r="AW95" s="13" t="s">
        <v>703</v>
      </c>
      <c r="AX95" s="13" t="s">
        <v>92</v>
      </c>
      <c r="AY95" s="13" t="s">
        <v>92</v>
      </c>
      <c r="AZ95" s="13" t="s">
        <v>172</v>
      </c>
      <c r="BA95" s="19">
        <v>15</v>
      </c>
      <c r="BB95" s="13"/>
      <c r="BC95" s="19">
        <v>38000</v>
      </c>
      <c r="BD95" s="19">
        <v>38000</v>
      </c>
      <c r="BF95" s="18">
        <f t="shared" si="6"/>
        <v>0</v>
      </c>
      <c r="BG95" s="18">
        <f t="shared" si="7"/>
        <v>0</v>
      </c>
      <c r="BH95" s="18"/>
      <c r="BI95" s="18" t="str">
        <f>VLOOKUP($I95,'[1]29 มี.ค.67'!$A$2:$BK$1371,61,0)</f>
        <v xml:space="preserve"> 2 ก.พ.67</v>
      </c>
      <c r="BJ95" s="20">
        <f t="shared" si="8"/>
        <v>0</v>
      </c>
      <c r="BK95" s="18"/>
    </row>
    <row r="96" spans="1:63" ht="105">
      <c r="A96" s="13"/>
      <c r="B96" s="13" t="s">
        <v>59</v>
      </c>
      <c r="C96" s="14" t="s">
        <v>124</v>
      </c>
      <c r="D96" s="14" t="s">
        <v>125</v>
      </c>
      <c r="E96" s="14" t="s">
        <v>62</v>
      </c>
      <c r="F96" s="14" t="s">
        <v>105</v>
      </c>
      <c r="G96" s="14" t="s">
        <v>192</v>
      </c>
      <c r="H96" s="14" t="s">
        <v>179</v>
      </c>
      <c r="I96" s="15" t="s">
        <v>704</v>
      </c>
      <c r="J96" s="15"/>
      <c r="K96" s="15" t="s">
        <v>449</v>
      </c>
      <c r="L96" s="16">
        <v>1</v>
      </c>
      <c r="M96" s="13" t="s">
        <v>110</v>
      </c>
      <c r="N96" s="13" t="s">
        <v>181</v>
      </c>
      <c r="O96" s="17" t="s">
        <v>9</v>
      </c>
      <c r="P96" s="18">
        <v>5850000</v>
      </c>
      <c r="Q96" s="18">
        <v>5850000</v>
      </c>
      <c r="R96" s="13" t="s">
        <v>70</v>
      </c>
      <c r="S96" s="13" t="s">
        <v>9</v>
      </c>
      <c r="T96" s="14" t="s">
        <v>672</v>
      </c>
      <c r="U96" s="14" t="s">
        <v>673</v>
      </c>
      <c r="V96" s="14" t="s">
        <v>182</v>
      </c>
      <c r="W96" s="14" t="s">
        <v>449</v>
      </c>
      <c r="X96" s="13" t="s">
        <v>9</v>
      </c>
      <c r="Y96" s="19">
        <v>5850253.3200000003</v>
      </c>
      <c r="Z96" s="16">
        <v>0</v>
      </c>
      <c r="AA96" s="13"/>
      <c r="AB96" s="16" t="s">
        <v>73</v>
      </c>
      <c r="AC96" s="16" t="s">
        <v>74</v>
      </c>
      <c r="AD96" s="16" t="s">
        <v>73</v>
      </c>
      <c r="AE96" s="16" t="s">
        <v>73</v>
      </c>
      <c r="AF96" s="16" t="s">
        <v>74</v>
      </c>
      <c r="AG96" s="16" t="s">
        <v>73</v>
      </c>
      <c r="AH96" s="13" t="s">
        <v>217</v>
      </c>
      <c r="AI96" s="13" t="s">
        <v>217</v>
      </c>
      <c r="AJ96" s="13" t="s">
        <v>134</v>
      </c>
      <c r="AK96" s="13" t="s">
        <v>345</v>
      </c>
      <c r="AL96" s="19">
        <v>3</v>
      </c>
      <c r="AM96" s="19">
        <v>3</v>
      </c>
      <c r="AN96" s="19">
        <v>3</v>
      </c>
      <c r="AO96" s="19">
        <v>3</v>
      </c>
      <c r="AP96" s="13" t="s">
        <v>705</v>
      </c>
      <c r="AQ96" s="13"/>
      <c r="AR96" s="13" t="s">
        <v>706</v>
      </c>
      <c r="AS96" s="16" t="s">
        <v>9</v>
      </c>
      <c r="AT96" s="19">
        <v>5830000</v>
      </c>
      <c r="AU96" s="19">
        <v>5830000</v>
      </c>
      <c r="AV96" s="13" t="s">
        <v>9</v>
      </c>
      <c r="AW96" s="13" t="s">
        <v>707</v>
      </c>
      <c r="AX96" s="13" t="s">
        <v>647</v>
      </c>
      <c r="AY96" s="13" t="s">
        <v>101</v>
      </c>
      <c r="AZ96" s="13" t="s">
        <v>708</v>
      </c>
      <c r="BA96" s="19">
        <v>120</v>
      </c>
      <c r="BB96" s="13" t="s">
        <v>709</v>
      </c>
      <c r="BC96" s="19">
        <v>5830000</v>
      </c>
      <c r="BD96" s="19">
        <v>5830000</v>
      </c>
      <c r="BF96" s="18">
        <f t="shared" si="6"/>
        <v>20000</v>
      </c>
      <c r="BG96" s="18">
        <f t="shared" si="7"/>
        <v>20253.320000000298</v>
      </c>
      <c r="BH96" s="18"/>
      <c r="BI96" s="18" t="str">
        <f>VLOOKUP($I96,'[1]29 มี.ค.67'!$A$2:$BK$1371,61,0)</f>
        <v xml:space="preserve"> 6 ก.พ.67</v>
      </c>
      <c r="BJ96" s="20">
        <f t="shared" si="8"/>
        <v>0.34619560713313347</v>
      </c>
      <c r="BK96" s="18"/>
    </row>
    <row r="97" spans="1:63" ht="105">
      <c r="A97" s="13"/>
      <c r="B97" s="13" t="s">
        <v>59</v>
      </c>
      <c r="C97" s="14" t="s">
        <v>124</v>
      </c>
      <c r="D97" s="14" t="s">
        <v>125</v>
      </c>
      <c r="E97" s="14" t="s">
        <v>62</v>
      </c>
      <c r="F97" s="14" t="s">
        <v>105</v>
      </c>
      <c r="G97" s="14" t="s">
        <v>192</v>
      </c>
      <c r="H97" s="14" t="s">
        <v>179</v>
      </c>
      <c r="I97" s="15" t="s">
        <v>710</v>
      </c>
      <c r="J97" s="15"/>
      <c r="K97" s="15" t="s">
        <v>449</v>
      </c>
      <c r="L97" s="16">
        <v>1</v>
      </c>
      <c r="M97" s="13" t="s">
        <v>110</v>
      </c>
      <c r="N97" s="13" t="s">
        <v>181</v>
      </c>
      <c r="O97" s="17" t="s">
        <v>9</v>
      </c>
      <c r="P97" s="18">
        <v>5300000</v>
      </c>
      <c r="Q97" s="18">
        <v>5300000</v>
      </c>
      <c r="R97" s="13" t="s">
        <v>70</v>
      </c>
      <c r="S97" s="13" t="s">
        <v>9</v>
      </c>
      <c r="T97" s="14" t="s">
        <v>672</v>
      </c>
      <c r="U97" s="14" t="s">
        <v>673</v>
      </c>
      <c r="V97" s="14" t="s">
        <v>182</v>
      </c>
      <c r="W97" s="14" t="s">
        <v>449</v>
      </c>
      <c r="X97" s="13" t="s">
        <v>9</v>
      </c>
      <c r="Y97" s="19">
        <v>5300318.67</v>
      </c>
      <c r="Z97" s="16">
        <v>0</v>
      </c>
      <c r="AA97" s="13"/>
      <c r="AB97" s="16" t="s">
        <v>711</v>
      </c>
      <c r="AC97" s="16" t="s">
        <v>143</v>
      </c>
      <c r="AD97" s="16" t="s">
        <v>73</v>
      </c>
      <c r="AE97" s="16" t="s">
        <v>712</v>
      </c>
      <c r="AF97" s="16" t="s">
        <v>143</v>
      </c>
      <c r="AG97" s="16" t="s">
        <v>73</v>
      </c>
      <c r="AH97" s="13" t="s">
        <v>616</v>
      </c>
      <c r="AI97" s="13" t="s">
        <v>96</v>
      </c>
      <c r="AJ97" s="13" t="s">
        <v>205</v>
      </c>
      <c r="AK97" s="13" t="s">
        <v>133</v>
      </c>
      <c r="AL97" s="19">
        <v>3</v>
      </c>
      <c r="AM97" s="19">
        <v>2</v>
      </c>
      <c r="AN97" s="19">
        <v>3</v>
      </c>
      <c r="AO97" s="19">
        <v>2</v>
      </c>
      <c r="AP97" s="13" t="s">
        <v>713</v>
      </c>
      <c r="AQ97" s="13"/>
      <c r="AR97" s="13" t="s">
        <v>714</v>
      </c>
      <c r="AS97" s="16" t="s">
        <v>9</v>
      </c>
      <c r="AT97" s="19">
        <v>5280000</v>
      </c>
      <c r="AU97" s="19">
        <v>5280000</v>
      </c>
      <c r="AV97" s="13" t="s">
        <v>9</v>
      </c>
      <c r="AW97" s="13" t="s">
        <v>715</v>
      </c>
      <c r="AX97" s="13" t="s">
        <v>647</v>
      </c>
      <c r="AY97" s="13" t="s">
        <v>101</v>
      </c>
      <c r="AZ97" s="13" t="s">
        <v>708</v>
      </c>
      <c r="BA97" s="19">
        <v>120</v>
      </c>
      <c r="BB97" s="13" t="s">
        <v>716</v>
      </c>
      <c r="BC97" s="19">
        <v>5280000</v>
      </c>
      <c r="BD97" s="19">
        <v>5280000</v>
      </c>
      <c r="BF97" s="18">
        <f t="shared" si="6"/>
        <v>20000</v>
      </c>
      <c r="BG97" s="18">
        <f t="shared" si="7"/>
        <v>20318.669999999925</v>
      </c>
      <c r="BH97" s="18"/>
      <c r="BI97" s="18" t="str">
        <f>VLOOKUP($I97,'[1]29 มี.ค.67'!$A$2:$BK$1371,61,0)</f>
        <v xml:space="preserve"> 2 ก.พ.67</v>
      </c>
      <c r="BJ97" s="20">
        <f t="shared" si="8"/>
        <v>0.38334808272952248</v>
      </c>
      <c r="BK97" s="18"/>
    </row>
    <row r="98" spans="1:63" ht="63">
      <c r="A98" s="13"/>
      <c r="B98" s="13" t="s">
        <v>59</v>
      </c>
      <c r="C98" s="14" t="s">
        <v>124</v>
      </c>
      <c r="D98" s="14" t="s">
        <v>125</v>
      </c>
      <c r="E98" s="14" t="s">
        <v>62</v>
      </c>
      <c r="F98" s="14" t="s">
        <v>105</v>
      </c>
      <c r="G98" s="14" t="s">
        <v>717</v>
      </c>
      <c r="H98" s="14" t="s">
        <v>179</v>
      </c>
      <c r="I98" s="15" t="s">
        <v>718</v>
      </c>
      <c r="J98" s="15"/>
      <c r="K98" s="15" t="s">
        <v>449</v>
      </c>
      <c r="L98" s="16">
        <v>1</v>
      </c>
      <c r="M98" s="13" t="s">
        <v>110</v>
      </c>
      <c r="N98" s="13" t="s">
        <v>181</v>
      </c>
      <c r="O98" s="17" t="s">
        <v>9</v>
      </c>
      <c r="P98" s="18">
        <v>5200000</v>
      </c>
      <c r="Q98" s="18">
        <v>5200000</v>
      </c>
      <c r="R98" s="13" t="s">
        <v>70</v>
      </c>
      <c r="S98" s="13" t="s">
        <v>9</v>
      </c>
      <c r="T98" s="14" t="s">
        <v>672</v>
      </c>
      <c r="U98" s="14" t="s">
        <v>673</v>
      </c>
      <c r="V98" s="14" t="s">
        <v>182</v>
      </c>
      <c r="W98" s="14" t="s">
        <v>449</v>
      </c>
      <c r="X98" s="13" t="s">
        <v>9</v>
      </c>
      <c r="Y98" s="19">
        <v>5200846.24</v>
      </c>
      <c r="Z98" s="16">
        <v>0</v>
      </c>
      <c r="AA98" s="13"/>
      <c r="AB98" s="16" t="s">
        <v>73</v>
      </c>
      <c r="AC98" s="16" t="s">
        <v>143</v>
      </c>
      <c r="AD98" s="16" t="s">
        <v>73</v>
      </c>
      <c r="AE98" s="16" t="s">
        <v>73</v>
      </c>
      <c r="AF98" s="16" t="s">
        <v>143</v>
      </c>
      <c r="AG98" s="16" t="s">
        <v>73</v>
      </c>
      <c r="AH98" s="13" t="s">
        <v>217</v>
      </c>
      <c r="AI98" s="13" t="s">
        <v>73</v>
      </c>
      <c r="AJ98" s="13" t="s">
        <v>134</v>
      </c>
      <c r="AK98" s="13" t="s">
        <v>345</v>
      </c>
      <c r="AL98" s="19">
        <v>2</v>
      </c>
      <c r="AM98" s="19">
        <v>2</v>
      </c>
      <c r="AN98" s="19">
        <v>2</v>
      </c>
      <c r="AO98" s="19">
        <v>2</v>
      </c>
      <c r="AP98" s="13" t="s">
        <v>719</v>
      </c>
      <c r="AQ98" s="13"/>
      <c r="AR98" s="13" t="s">
        <v>720</v>
      </c>
      <c r="AS98" s="16" t="s">
        <v>9</v>
      </c>
      <c r="AT98" s="19">
        <v>5190000</v>
      </c>
      <c r="AU98" s="19">
        <v>5190000</v>
      </c>
      <c r="AV98" s="13" t="s">
        <v>9</v>
      </c>
      <c r="AW98" s="13" t="s">
        <v>721</v>
      </c>
      <c r="AX98" s="13" t="s">
        <v>647</v>
      </c>
      <c r="AY98" s="13" t="s">
        <v>101</v>
      </c>
      <c r="AZ98" s="13" t="s">
        <v>708</v>
      </c>
      <c r="BA98" s="19">
        <v>120</v>
      </c>
      <c r="BB98" s="13" t="s">
        <v>722</v>
      </c>
      <c r="BC98" s="19">
        <v>5190000</v>
      </c>
      <c r="BD98" s="19">
        <v>5190000</v>
      </c>
      <c r="BF98" s="18">
        <f t="shared" si="6"/>
        <v>10000</v>
      </c>
      <c r="BG98" s="18">
        <f t="shared" si="7"/>
        <v>10846.240000000224</v>
      </c>
      <c r="BH98" s="18"/>
      <c r="BI98" s="18" t="str">
        <f>VLOOKUP($I98,'[1]29 มี.ค.67'!$A$2:$BK$1371,61,0)</f>
        <v xml:space="preserve"> 6 ก.พ.67</v>
      </c>
      <c r="BJ98" s="20">
        <f t="shared" si="8"/>
        <v>0.20854759974600254</v>
      </c>
      <c r="BK98" s="18"/>
    </row>
    <row r="99" spans="1:63" ht="63">
      <c r="A99" s="13"/>
      <c r="B99" s="13" t="s">
        <v>59</v>
      </c>
      <c r="C99" s="14" t="s">
        <v>582</v>
      </c>
      <c r="D99" s="14" t="s">
        <v>652</v>
      </c>
      <c r="E99" s="14" t="s">
        <v>85</v>
      </c>
      <c r="F99" s="14" t="s">
        <v>105</v>
      </c>
      <c r="G99" s="14" t="s">
        <v>652</v>
      </c>
      <c r="H99" s="14" t="s">
        <v>584</v>
      </c>
      <c r="I99" s="15" t="s">
        <v>723</v>
      </c>
      <c r="J99" s="15" t="s">
        <v>724</v>
      </c>
      <c r="K99" s="15" t="s">
        <v>449</v>
      </c>
      <c r="L99" s="16">
        <v>1</v>
      </c>
      <c r="M99" s="13" t="s">
        <v>110</v>
      </c>
      <c r="N99" s="13" t="s">
        <v>145</v>
      </c>
      <c r="O99" s="17" t="s">
        <v>9</v>
      </c>
      <c r="P99" s="18">
        <v>1140000</v>
      </c>
      <c r="Q99" s="18">
        <v>1140000</v>
      </c>
      <c r="R99" s="13" t="s">
        <v>70</v>
      </c>
      <c r="S99" s="13" t="s">
        <v>9</v>
      </c>
      <c r="T99" s="14" t="s">
        <v>672</v>
      </c>
      <c r="U99" s="14" t="s">
        <v>673</v>
      </c>
      <c r="V99" s="14" t="s">
        <v>587</v>
      </c>
      <c r="W99" s="14" t="s">
        <v>449</v>
      </c>
      <c r="X99" s="13" t="s">
        <v>9</v>
      </c>
      <c r="Y99" s="19">
        <v>1141768.32</v>
      </c>
      <c r="Z99" s="16">
        <v>0</v>
      </c>
      <c r="AA99" s="13"/>
      <c r="AB99" s="16" t="s">
        <v>73</v>
      </c>
      <c r="AC99" s="16" t="s">
        <v>143</v>
      </c>
      <c r="AD99" s="16" t="s">
        <v>73</v>
      </c>
      <c r="AE99" s="16" t="s">
        <v>73</v>
      </c>
      <c r="AF99" s="16" t="s">
        <v>143</v>
      </c>
      <c r="AG99" s="16" t="s">
        <v>73</v>
      </c>
      <c r="AH99" s="13" t="s">
        <v>697</v>
      </c>
      <c r="AI99" s="13" t="s">
        <v>73</v>
      </c>
      <c r="AJ99" s="13" t="s">
        <v>149</v>
      </c>
      <c r="AK99" s="13" t="s">
        <v>217</v>
      </c>
      <c r="AL99" s="19">
        <v>3</v>
      </c>
      <c r="AM99" s="19">
        <v>3</v>
      </c>
      <c r="AN99" s="19">
        <v>3</v>
      </c>
      <c r="AO99" s="19">
        <v>3</v>
      </c>
      <c r="AP99" s="13" t="s">
        <v>725</v>
      </c>
      <c r="AQ99" s="13"/>
      <c r="AR99" s="13" t="s">
        <v>726</v>
      </c>
      <c r="AS99" s="16" t="s">
        <v>9</v>
      </c>
      <c r="AT99" s="19">
        <v>1071600</v>
      </c>
      <c r="AU99" s="19">
        <v>1071600</v>
      </c>
      <c r="AV99" s="13" t="s">
        <v>9</v>
      </c>
      <c r="AW99" s="13" t="s">
        <v>727</v>
      </c>
      <c r="AX99" s="13" t="s">
        <v>206</v>
      </c>
      <c r="AY99" s="13" t="s">
        <v>255</v>
      </c>
      <c r="AZ99" s="13" t="s">
        <v>728</v>
      </c>
      <c r="BA99" s="19">
        <v>60</v>
      </c>
      <c r="BB99" s="13" t="s">
        <v>722</v>
      </c>
      <c r="BC99" s="19">
        <v>1071600</v>
      </c>
      <c r="BD99" s="19">
        <v>1071600</v>
      </c>
      <c r="BF99" s="18">
        <f t="shared" si="6"/>
        <v>68400</v>
      </c>
      <c r="BG99" s="18">
        <f t="shared" si="7"/>
        <v>70168.320000000065</v>
      </c>
      <c r="BH99" s="18"/>
      <c r="BI99" s="18" t="str">
        <f>VLOOKUP($I99,'[1]29 มี.ค.67'!$A$2:$BK$1371,61,0)</f>
        <v xml:space="preserve"> 2 ก.พ.67</v>
      </c>
      <c r="BJ99" s="20">
        <f t="shared" si="8"/>
        <v>6.1455830198546817</v>
      </c>
      <c r="BK99" s="18"/>
    </row>
    <row r="100" spans="1:63" ht="63">
      <c r="A100" s="13"/>
      <c r="B100" s="13" t="s">
        <v>59</v>
      </c>
      <c r="C100" s="14" t="s">
        <v>582</v>
      </c>
      <c r="D100" s="14" t="s">
        <v>652</v>
      </c>
      <c r="E100" s="14" t="s">
        <v>85</v>
      </c>
      <c r="F100" s="14" t="s">
        <v>105</v>
      </c>
      <c r="G100" s="14" t="s">
        <v>652</v>
      </c>
      <c r="H100" s="14" t="s">
        <v>584</v>
      </c>
      <c r="I100" s="21" t="s">
        <v>729</v>
      </c>
      <c r="J100" s="21" t="s">
        <v>730</v>
      </c>
      <c r="K100" s="21" t="s">
        <v>449</v>
      </c>
      <c r="L100" s="16">
        <v>1</v>
      </c>
      <c r="M100" s="13" t="s">
        <v>110</v>
      </c>
      <c r="N100" s="13" t="s">
        <v>671</v>
      </c>
      <c r="O100" s="17" t="s">
        <v>9</v>
      </c>
      <c r="P100" s="18">
        <v>1400000</v>
      </c>
      <c r="Q100" s="18">
        <v>1400000</v>
      </c>
      <c r="R100" s="13" t="s">
        <v>70</v>
      </c>
      <c r="S100" s="13" t="s">
        <v>9</v>
      </c>
      <c r="T100" s="14" t="s">
        <v>672</v>
      </c>
      <c r="U100" s="14" t="s">
        <v>673</v>
      </c>
      <c r="V100" s="14" t="s">
        <v>587</v>
      </c>
      <c r="W100" s="14" t="s">
        <v>449</v>
      </c>
      <c r="X100" s="13" t="s">
        <v>9</v>
      </c>
      <c r="Y100" s="19">
        <v>1402199.19</v>
      </c>
      <c r="Z100" s="16">
        <v>0</v>
      </c>
      <c r="AA100" s="13"/>
      <c r="AB100" s="16" t="s">
        <v>73</v>
      </c>
      <c r="AC100" s="16" t="s">
        <v>143</v>
      </c>
      <c r="AD100" s="16" t="s">
        <v>73</v>
      </c>
      <c r="AE100" s="16" t="s">
        <v>73</v>
      </c>
      <c r="AF100" s="16" t="s">
        <v>143</v>
      </c>
      <c r="AG100" s="16" t="s">
        <v>73</v>
      </c>
      <c r="AH100" s="13" t="s">
        <v>632</v>
      </c>
      <c r="AI100" s="13" t="s">
        <v>73</v>
      </c>
      <c r="AJ100" s="13" t="s">
        <v>586</v>
      </c>
      <c r="AK100" s="13" t="s">
        <v>662</v>
      </c>
      <c r="AL100" s="19">
        <v>2</v>
      </c>
      <c r="AM100" s="19">
        <v>2</v>
      </c>
      <c r="AN100" s="19">
        <v>2</v>
      </c>
      <c r="AO100" s="19">
        <v>2</v>
      </c>
      <c r="AP100" s="13" t="s">
        <v>597</v>
      </c>
      <c r="AQ100" s="13"/>
      <c r="AR100" s="13" t="s">
        <v>599</v>
      </c>
      <c r="AS100" s="16" t="s">
        <v>9</v>
      </c>
      <c r="AT100" s="19">
        <v>1388000</v>
      </c>
      <c r="AU100" s="19">
        <v>1388000</v>
      </c>
      <c r="AV100" s="13" t="s">
        <v>9</v>
      </c>
      <c r="AW100" s="13" t="s">
        <v>731</v>
      </c>
      <c r="AX100" s="13" t="s">
        <v>121</v>
      </c>
      <c r="AY100" s="13" t="s">
        <v>148</v>
      </c>
      <c r="AZ100" s="13" t="s">
        <v>683</v>
      </c>
      <c r="BA100" s="19">
        <v>90</v>
      </c>
      <c r="BB100" s="13" t="s">
        <v>732</v>
      </c>
      <c r="BC100" s="19">
        <v>1388000</v>
      </c>
      <c r="BD100" s="19">
        <v>1388000</v>
      </c>
      <c r="BF100" s="18">
        <f t="shared" si="6"/>
        <v>12000</v>
      </c>
      <c r="BG100" s="18">
        <f t="shared" si="7"/>
        <v>14199.189999999944</v>
      </c>
      <c r="BH100" s="18"/>
      <c r="BI100" s="18" t="str">
        <f>VLOOKUP($I100,'[1]29 มี.ค.67'!$A$2:$BK$1371,61,0)</f>
        <v xml:space="preserve"> 2 ก.พ.67</v>
      </c>
      <c r="BJ100" s="20">
        <f t="shared" si="8"/>
        <v>1.0126371560662466</v>
      </c>
      <c r="BK100" s="18"/>
    </row>
    <row r="101" spans="1:63" ht="63">
      <c r="A101" s="13"/>
      <c r="B101" s="13" t="s">
        <v>59</v>
      </c>
      <c r="C101" s="14" t="s">
        <v>582</v>
      </c>
      <c r="D101" s="14" t="s">
        <v>652</v>
      </c>
      <c r="E101" s="14" t="s">
        <v>85</v>
      </c>
      <c r="F101" s="14" t="s">
        <v>105</v>
      </c>
      <c r="G101" s="14" t="s">
        <v>652</v>
      </c>
      <c r="H101" s="14" t="s">
        <v>584</v>
      </c>
      <c r="I101" s="15" t="s">
        <v>733</v>
      </c>
      <c r="J101" s="15" t="s">
        <v>734</v>
      </c>
      <c r="K101" s="15" t="s">
        <v>449</v>
      </c>
      <c r="L101" s="16">
        <v>1</v>
      </c>
      <c r="M101" s="13" t="s">
        <v>110</v>
      </c>
      <c r="N101" s="13" t="s">
        <v>671</v>
      </c>
      <c r="O101" s="17" t="s">
        <v>9</v>
      </c>
      <c r="P101" s="18">
        <v>2100000</v>
      </c>
      <c r="Q101" s="18">
        <v>2100000</v>
      </c>
      <c r="R101" s="13" t="s">
        <v>70</v>
      </c>
      <c r="S101" s="13" t="s">
        <v>9</v>
      </c>
      <c r="T101" s="14" t="s">
        <v>672</v>
      </c>
      <c r="U101" s="14" t="s">
        <v>673</v>
      </c>
      <c r="V101" s="14" t="s">
        <v>587</v>
      </c>
      <c r="W101" s="14" t="s">
        <v>449</v>
      </c>
      <c r="X101" s="13" t="s">
        <v>9</v>
      </c>
      <c r="Y101" s="19">
        <v>2102322.12</v>
      </c>
      <c r="Z101" s="16">
        <v>0</v>
      </c>
      <c r="AA101" s="13"/>
      <c r="AB101" s="16" t="s">
        <v>73</v>
      </c>
      <c r="AC101" s="16" t="s">
        <v>143</v>
      </c>
      <c r="AD101" s="16" t="s">
        <v>73</v>
      </c>
      <c r="AE101" s="16" t="s">
        <v>73</v>
      </c>
      <c r="AF101" s="16" t="s">
        <v>143</v>
      </c>
      <c r="AG101" s="16" t="s">
        <v>73</v>
      </c>
      <c r="AH101" s="13" t="s">
        <v>632</v>
      </c>
      <c r="AI101" s="13" t="s">
        <v>73</v>
      </c>
      <c r="AJ101" s="13" t="s">
        <v>586</v>
      </c>
      <c r="AK101" s="13" t="s">
        <v>662</v>
      </c>
      <c r="AL101" s="19">
        <v>3</v>
      </c>
      <c r="AM101" s="19">
        <v>3</v>
      </c>
      <c r="AN101" s="19">
        <v>3</v>
      </c>
      <c r="AO101" s="19">
        <v>3</v>
      </c>
      <c r="AP101" s="13" t="s">
        <v>735</v>
      </c>
      <c r="AQ101" s="13"/>
      <c r="AR101" s="13" t="s">
        <v>736</v>
      </c>
      <c r="AS101" s="16" t="s">
        <v>9</v>
      </c>
      <c r="AT101" s="19">
        <v>2093000</v>
      </c>
      <c r="AU101" s="19">
        <v>2093000</v>
      </c>
      <c r="AV101" s="13" t="s">
        <v>9</v>
      </c>
      <c r="AW101" s="13" t="s">
        <v>737</v>
      </c>
      <c r="AX101" s="13" t="s">
        <v>121</v>
      </c>
      <c r="AY101" s="13" t="s">
        <v>148</v>
      </c>
      <c r="AZ101" s="13" t="s">
        <v>683</v>
      </c>
      <c r="BA101" s="19">
        <v>90</v>
      </c>
      <c r="BB101" s="13" t="s">
        <v>684</v>
      </c>
      <c r="BC101" s="19">
        <v>2093000</v>
      </c>
      <c r="BD101" s="19">
        <v>2093000</v>
      </c>
      <c r="BF101" s="18">
        <f t="shared" si="6"/>
        <v>7000</v>
      </c>
      <c r="BG101" s="18">
        <f t="shared" si="7"/>
        <v>9322.1200000001118</v>
      </c>
      <c r="BH101" s="18"/>
      <c r="BI101" s="18" t="str">
        <f>VLOOKUP($I101,'[1]29 มี.ค.67'!$A$2:$BK$1371,61,0)</f>
        <v xml:space="preserve"> 2 ก.พ.67</v>
      </c>
      <c r="BJ101" s="20">
        <f t="shared" si="8"/>
        <v>0.443420154852393</v>
      </c>
      <c r="BK101" s="18"/>
    </row>
    <row r="102" spans="1:63" ht="63">
      <c r="A102" s="13"/>
      <c r="B102" s="13" t="s">
        <v>59</v>
      </c>
      <c r="C102" s="14" t="s">
        <v>628</v>
      </c>
      <c r="D102" s="14" t="s">
        <v>629</v>
      </c>
      <c r="E102" s="14" t="s">
        <v>85</v>
      </c>
      <c r="F102" s="14" t="s">
        <v>105</v>
      </c>
      <c r="G102" s="14" t="s">
        <v>667</v>
      </c>
      <c r="H102" s="14" t="s">
        <v>668</v>
      </c>
      <c r="I102" s="21" t="s">
        <v>738</v>
      </c>
      <c r="J102" s="21" t="s">
        <v>739</v>
      </c>
      <c r="K102" s="21" t="s">
        <v>740</v>
      </c>
      <c r="L102" s="16">
        <v>1</v>
      </c>
      <c r="M102" s="13" t="s">
        <v>110</v>
      </c>
      <c r="N102" s="13" t="s">
        <v>671</v>
      </c>
      <c r="O102" s="17" t="s">
        <v>9</v>
      </c>
      <c r="P102" s="18">
        <v>2190000</v>
      </c>
      <c r="Q102" s="18">
        <v>2190000</v>
      </c>
      <c r="R102" s="13" t="s">
        <v>70</v>
      </c>
      <c r="S102" s="13" t="s">
        <v>9</v>
      </c>
      <c r="T102" s="14" t="s">
        <v>672</v>
      </c>
      <c r="U102" s="14" t="s">
        <v>741</v>
      </c>
      <c r="V102" s="14" t="s">
        <v>587</v>
      </c>
      <c r="W102" s="14" t="s">
        <v>740</v>
      </c>
      <c r="X102" s="13" t="s">
        <v>9</v>
      </c>
      <c r="Y102" s="19">
        <v>2203831.17</v>
      </c>
      <c r="Z102" s="16">
        <v>1</v>
      </c>
      <c r="AA102" s="13" t="s">
        <v>110</v>
      </c>
      <c r="AB102" s="16" t="s">
        <v>73</v>
      </c>
      <c r="AC102" s="16" t="s">
        <v>73</v>
      </c>
      <c r="AD102" s="16" t="s">
        <v>73</v>
      </c>
      <c r="AE102" s="16" t="s">
        <v>73</v>
      </c>
      <c r="AF102" s="16" t="s">
        <v>73</v>
      </c>
      <c r="AG102" s="16" t="s">
        <v>73</v>
      </c>
      <c r="AH102" s="13" t="s">
        <v>742</v>
      </c>
      <c r="AI102" s="13" t="s">
        <v>73</v>
      </c>
      <c r="AJ102" s="13" t="s">
        <v>569</v>
      </c>
      <c r="AK102" s="13" t="s">
        <v>743</v>
      </c>
      <c r="AL102" s="19">
        <v>1</v>
      </c>
      <c r="AM102" s="19">
        <v>1</v>
      </c>
      <c r="AN102" s="19">
        <v>1</v>
      </c>
      <c r="AO102" s="19">
        <v>1</v>
      </c>
      <c r="AP102" s="13" t="s">
        <v>744</v>
      </c>
      <c r="AQ102" s="13"/>
      <c r="AR102" s="13" t="s">
        <v>745</v>
      </c>
      <c r="AS102" s="16" t="s">
        <v>9</v>
      </c>
      <c r="AT102" s="19">
        <v>2175000</v>
      </c>
      <c r="AU102" s="19">
        <v>2175000</v>
      </c>
      <c r="AV102" s="13" t="s">
        <v>9</v>
      </c>
      <c r="AW102" s="13" t="s">
        <v>147</v>
      </c>
      <c r="AX102" s="13" t="s">
        <v>116</v>
      </c>
      <c r="AY102" s="13" t="s">
        <v>172</v>
      </c>
      <c r="AZ102" s="13" t="s">
        <v>359</v>
      </c>
      <c r="BA102" s="19">
        <v>90</v>
      </c>
      <c r="BB102" s="13"/>
      <c r="BC102" s="19">
        <v>2175000</v>
      </c>
      <c r="BD102" s="19">
        <v>2175000</v>
      </c>
      <c r="BF102" s="18">
        <f t="shared" si="6"/>
        <v>15000</v>
      </c>
      <c r="BG102" s="18">
        <f t="shared" si="7"/>
        <v>28831.169999999925</v>
      </c>
      <c r="BH102" s="18"/>
      <c r="BI102" s="18" t="str">
        <f>VLOOKUP($I102,'[1]29 มี.ค.67'!$A$2:$BK$1371,61,0)</f>
        <v xml:space="preserve"> 2 ก.พ.67</v>
      </c>
      <c r="BJ102" s="20">
        <f t="shared" si="8"/>
        <v>1.3082295228631295</v>
      </c>
      <c r="BK102" s="18"/>
    </row>
    <row r="103" spans="1:63" ht="63">
      <c r="A103" s="13"/>
      <c r="B103" s="13" t="s">
        <v>59</v>
      </c>
      <c r="C103" s="14" t="s">
        <v>628</v>
      </c>
      <c r="D103" s="14" t="s">
        <v>629</v>
      </c>
      <c r="E103" s="14" t="s">
        <v>85</v>
      </c>
      <c r="F103" s="14" t="s">
        <v>105</v>
      </c>
      <c r="G103" s="14" t="s">
        <v>667</v>
      </c>
      <c r="H103" s="14" t="s">
        <v>668</v>
      </c>
      <c r="I103" s="15" t="s">
        <v>746</v>
      </c>
      <c r="J103" s="15" t="s">
        <v>739</v>
      </c>
      <c r="K103" s="15" t="s">
        <v>740</v>
      </c>
      <c r="L103" s="16">
        <v>1</v>
      </c>
      <c r="M103" s="13" t="s">
        <v>110</v>
      </c>
      <c r="N103" s="13" t="s">
        <v>671</v>
      </c>
      <c r="O103" s="17" t="s">
        <v>9</v>
      </c>
      <c r="P103" s="18">
        <v>5650000</v>
      </c>
      <c r="Q103" s="18">
        <v>5650000</v>
      </c>
      <c r="R103" s="13" t="s">
        <v>70</v>
      </c>
      <c r="S103" s="13" t="s">
        <v>9</v>
      </c>
      <c r="T103" s="14" t="s">
        <v>672</v>
      </c>
      <c r="U103" s="14" t="s">
        <v>741</v>
      </c>
      <c r="V103" s="14" t="s">
        <v>587</v>
      </c>
      <c r="W103" s="14" t="s">
        <v>740</v>
      </c>
      <c r="X103" s="13" t="s">
        <v>9</v>
      </c>
      <c r="Y103" s="19">
        <v>5659034.71</v>
      </c>
      <c r="Z103" s="16">
        <v>1</v>
      </c>
      <c r="AA103" s="13" t="s">
        <v>110</v>
      </c>
      <c r="AB103" s="16" t="s">
        <v>73</v>
      </c>
      <c r="AC103" s="16" t="s">
        <v>73</v>
      </c>
      <c r="AD103" s="16" t="s">
        <v>73</v>
      </c>
      <c r="AE103" s="16" t="s">
        <v>73</v>
      </c>
      <c r="AF103" s="16" t="s">
        <v>73</v>
      </c>
      <c r="AG103" s="16" t="s">
        <v>73</v>
      </c>
      <c r="AH103" s="13" t="s">
        <v>569</v>
      </c>
      <c r="AI103" s="13" t="s">
        <v>73</v>
      </c>
      <c r="AJ103" s="13" t="s">
        <v>747</v>
      </c>
      <c r="AK103" s="13" t="s">
        <v>632</v>
      </c>
      <c r="AL103" s="19">
        <v>1</v>
      </c>
      <c r="AM103" s="19">
        <v>1</v>
      </c>
      <c r="AN103" s="19">
        <v>1</v>
      </c>
      <c r="AO103" s="19">
        <v>1</v>
      </c>
      <c r="AP103" s="13" t="s">
        <v>597</v>
      </c>
      <c r="AQ103" s="13"/>
      <c r="AR103" s="13" t="s">
        <v>599</v>
      </c>
      <c r="AS103" s="16" t="s">
        <v>9</v>
      </c>
      <c r="AT103" s="19">
        <v>5629000</v>
      </c>
      <c r="AU103" s="19">
        <v>5629000</v>
      </c>
      <c r="AV103" s="13" t="s">
        <v>9</v>
      </c>
      <c r="AW103" s="13" t="s">
        <v>626</v>
      </c>
      <c r="AX103" s="13" t="s">
        <v>697</v>
      </c>
      <c r="AY103" s="13" t="s">
        <v>131</v>
      </c>
      <c r="AZ103" s="13" t="s">
        <v>748</v>
      </c>
      <c r="BA103" s="19">
        <v>90</v>
      </c>
      <c r="BB103" s="13"/>
      <c r="BC103" s="19">
        <v>5629000</v>
      </c>
      <c r="BD103" s="19">
        <v>5629000</v>
      </c>
      <c r="BF103" s="18">
        <f t="shared" si="6"/>
        <v>21000</v>
      </c>
      <c r="BG103" s="18">
        <f t="shared" si="7"/>
        <v>30034.709999999963</v>
      </c>
      <c r="BH103" s="18"/>
      <c r="BI103" s="18" t="str">
        <f>VLOOKUP($I103,'[1]29 มี.ค.67'!$A$2:$BK$1371,61,0)</f>
        <v xml:space="preserve"> 2 ก.พ.67</v>
      </c>
      <c r="BJ103" s="20">
        <f t="shared" si="8"/>
        <v>0.53073910196956475</v>
      </c>
      <c r="BK103" s="18"/>
    </row>
    <row r="104" spans="1:63" ht="63">
      <c r="A104" s="13"/>
      <c r="B104" s="13" t="s">
        <v>59</v>
      </c>
      <c r="C104" s="14" t="s">
        <v>628</v>
      </c>
      <c r="D104" s="14" t="s">
        <v>629</v>
      </c>
      <c r="E104" s="14" t="s">
        <v>85</v>
      </c>
      <c r="F104" s="14" t="s">
        <v>105</v>
      </c>
      <c r="G104" s="14" t="s">
        <v>667</v>
      </c>
      <c r="H104" s="14" t="s">
        <v>668</v>
      </c>
      <c r="I104" s="15" t="s">
        <v>749</v>
      </c>
      <c r="J104" s="15" t="s">
        <v>750</v>
      </c>
      <c r="K104" s="15" t="s">
        <v>740</v>
      </c>
      <c r="L104" s="16">
        <v>1</v>
      </c>
      <c r="M104" s="13" t="s">
        <v>110</v>
      </c>
      <c r="N104" s="13" t="s">
        <v>145</v>
      </c>
      <c r="O104" s="17" t="s">
        <v>9</v>
      </c>
      <c r="P104" s="18">
        <v>2690000</v>
      </c>
      <c r="Q104" s="18">
        <v>2690000</v>
      </c>
      <c r="R104" s="13" t="s">
        <v>70</v>
      </c>
      <c r="S104" s="13" t="s">
        <v>9</v>
      </c>
      <c r="T104" s="14" t="s">
        <v>672</v>
      </c>
      <c r="U104" s="14" t="s">
        <v>741</v>
      </c>
      <c r="V104" s="14" t="s">
        <v>587</v>
      </c>
      <c r="W104" s="14" t="s">
        <v>740</v>
      </c>
      <c r="X104" s="13" t="s">
        <v>9</v>
      </c>
      <c r="Y104" s="19">
        <v>2702172.6</v>
      </c>
      <c r="Z104" s="16">
        <v>3</v>
      </c>
      <c r="AA104" s="13" t="s">
        <v>110</v>
      </c>
      <c r="AB104" s="16" t="s">
        <v>73</v>
      </c>
      <c r="AC104" s="16" t="s">
        <v>73</v>
      </c>
      <c r="AD104" s="16" t="s">
        <v>73</v>
      </c>
      <c r="AE104" s="16" t="s">
        <v>73</v>
      </c>
      <c r="AF104" s="16" t="s">
        <v>73</v>
      </c>
      <c r="AG104" s="16" t="s">
        <v>73</v>
      </c>
      <c r="AH104" s="13" t="s">
        <v>345</v>
      </c>
      <c r="AI104" s="13" t="s">
        <v>73</v>
      </c>
      <c r="AJ104" s="13" t="s">
        <v>255</v>
      </c>
      <c r="AK104" s="13" t="s">
        <v>184</v>
      </c>
      <c r="AL104" s="19">
        <v>1</v>
      </c>
      <c r="AM104" s="19">
        <v>1</v>
      </c>
      <c r="AN104" s="19">
        <v>1</v>
      </c>
      <c r="AO104" s="19">
        <v>1</v>
      </c>
      <c r="AP104" s="13" t="s">
        <v>597</v>
      </c>
      <c r="AQ104" s="13"/>
      <c r="AR104" s="13" t="s">
        <v>599</v>
      </c>
      <c r="AS104" s="16" t="s">
        <v>9</v>
      </c>
      <c r="AT104" s="19">
        <v>2682000</v>
      </c>
      <c r="AU104" s="19">
        <v>2682000</v>
      </c>
      <c r="AV104" s="13" t="s">
        <v>9</v>
      </c>
      <c r="AW104" s="13" t="s">
        <v>620</v>
      </c>
      <c r="AX104" s="13" t="s">
        <v>242</v>
      </c>
      <c r="AY104" s="13" t="s">
        <v>166</v>
      </c>
      <c r="AZ104" s="13" t="s">
        <v>751</v>
      </c>
      <c r="BA104" s="19">
        <v>90</v>
      </c>
      <c r="BB104" s="13"/>
      <c r="BC104" s="19">
        <v>2682000</v>
      </c>
      <c r="BD104" s="19">
        <v>2682000</v>
      </c>
      <c r="BF104" s="18">
        <f t="shared" si="6"/>
        <v>8000</v>
      </c>
      <c r="BG104" s="18">
        <f t="shared" si="7"/>
        <v>20172.600000000093</v>
      </c>
      <c r="BH104" s="18"/>
      <c r="BI104" s="18" t="str">
        <f>VLOOKUP($I104,'[1]29 มี.ค.67'!$A$2:$BK$1371,61,0)</f>
        <v xml:space="preserve"> 16 ก.พ.67</v>
      </c>
      <c r="BJ104" s="20">
        <f t="shared" si="8"/>
        <v>0.74653262341569493</v>
      </c>
      <c r="BK104" s="18"/>
    </row>
    <row r="105" spans="1:63" ht="63">
      <c r="A105" s="13"/>
      <c r="B105" s="13" t="s">
        <v>59</v>
      </c>
      <c r="C105" s="14" t="s">
        <v>628</v>
      </c>
      <c r="D105" s="14" t="s">
        <v>629</v>
      </c>
      <c r="E105" s="14" t="s">
        <v>85</v>
      </c>
      <c r="F105" s="14" t="s">
        <v>105</v>
      </c>
      <c r="G105" s="14" t="s">
        <v>667</v>
      </c>
      <c r="H105" s="14" t="s">
        <v>668</v>
      </c>
      <c r="I105" s="21" t="s">
        <v>752</v>
      </c>
      <c r="J105" s="21" t="s">
        <v>753</v>
      </c>
      <c r="K105" s="21" t="s">
        <v>740</v>
      </c>
      <c r="L105" s="16">
        <v>1</v>
      </c>
      <c r="M105" s="13" t="s">
        <v>110</v>
      </c>
      <c r="N105" s="13" t="s">
        <v>145</v>
      </c>
      <c r="O105" s="17" t="s">
        <v>9</v>
      </c>
      <c r="P105" s="18">
        <v>3690000</v>
      </c>
      <c r="Q105" s="18">
        <v>3690000</v>
      </c>
      <c r="R105" s="13" t="s">
        <v>70</v>
      </c>
      <c r="S105" s="13" t="s">
        <v>9</v>
      </c>
      <c r="T105" s="14" t="s">
        <v>672</v>
      </c>
      <c r="U105" s="14" t="s">
        <v>741</v>
      </c>
      <c r="V105" s="14" t="s">
        <v>587</v>
      </c>
      <c r="W105" s="14" t="s">
        <v>740</v>
      </c>
      <c r="X105" s="13" t="s">
        <v>9</v>
      </c>
      <c r="Y105" s="19">
        <v>3689898.65</v>
      </c>
      <c r="Z105" s="16">
        <v>1</v>
      </c>
      <c r="AA105" s="13" t="s">
        <v>110</v>
      </c>
      <c r="AB105" s="16" t="s">
        <v>73</v>
      </c>
      <c r="AC105" s="16" t="s">
        <v>73</v>
      </c>
      <c r="AD105" s="16" t="s">
        <v>73</v>
      </c>
      <c r="AE105" s="16" t="s">
        <v>73</v>
      </c>
      <c r="AF105" s="16" t="s">
        <v>73</v>
      </c>
      <c r="AG105" s="16" t="s">
        <v>73</v>
      </c>
      <c r="AH105" s="13" t="s">
        <v>73</v>
      </c>
      <c r="AI105" s="13" t="s">
        <v>73</v>
      </c>
      <c r="AJ105" s="13" t="s">
        <v>217</v>
      </c>
      <c r="AK105" s="13" t="s">
        <v>133</v>
      </c>
      <c r="AL105" s="19">
        <v>1</v>
      </c>
      <c r="AM105" s="19">
        <v>1</v>
      </c>
      <c r="AN105" s="19">
        <v>1</v>
      </c>
      <c r="AO105" s="19">
        <v>1</v>
      </c>
      <c r="AP105" s="13" t="s">
        <v>754</v>
      </c>
      <c r="AQ105" s="13"/>
      <c r="AR105" s="13" t="s">
        <v>755</v>
      </c>
      <c r="AS105" s="16" t="s">
        <v>9</v>
      </c>
      <c r="AT105" s="19">
        <v>3659000</v>
      </c>
      <c r="AU105" s="19">
        <v>3659000</v>
      </c>
      <c r="AV105" s="13" t="s">
        <v>9</v>
      </c>
      <c r="AW105" s="13" t="s">
        <v>640</v>
      </c>
      <c r="AX105" s="13" t="s">
        <v>184</v>
      </c>
      <c r="AY105" s="13" t="s">
        <v>756</v>
      </c>
      <c r="AZ105" s="13" t="s">
        <v>757</v>
      </c>
      <c r="BA105" s="19">
        <v>90</v>
      </c>
      <c r="BB105" s="13"/>
      <c r="BC105" s="19">
        <v>3659000</v>
      </c>
      <c r="BD105" s="19">
        <v>3659000</v>
      </c>
      <c r="BF105" s="18">
        <f t="shared" si="6"/>
        <v>31000</v>
      </c>
      <c r="BG105" s="18">
        <f t="shared" si="7"/>
        <v>30898.649999999907</v>
      </c>
      <c r="BH105" s="18"/>
      <c r="BI105" s="18" t="str">
        <f>VLOOKUP($I105,'[1]29 มี.ค.67'!$A$2:$BK$1371,61,0)</f>
        <v xml:space="preserve"> 2 ก.พ.67</v>
      </c>
      <c r="BJ105" s="20">
        <f t="shared" si="8"/>
        <v>0.83738478833286945</v>
      </c>
      <c r="BK105" s="18"/>
    </row>
    <row r="106" spans="1:63" ht="63">
      <c r="A106" s="13"/>
      <c r="B106" s="13" t="s">
        <v>59</v>
      </c>
      <c r="C106" s="14" t="s">
        <v>124</v>
      </c>
      <c r="D106" s="14" t="s">
        <v>125</v>
      </c>
      <c r="E106" s="14" t="s">
        <v>126</v>
      </c>
      <c r="F106" s="14" t="s">
        <v>564</v>
      </c>
      <c r="G106" s="14" t="s">
        <v>127</v>
      </c>
      <c r="H106" s="14" t="s">
        <v>565</v>
      </c>
      <c r="I106" s="15" t="s">
        <v>758</v>
      </c>
      <c r="J106" s="15"/>
      <c r="K106" s="15" t="s">
        <v>740</v>
      </c>
      <c r="L106" s="16">
        <v>2</v>
      </c>
      <c r="M106" s="13" t="s">
        <v>567</v>
      </c>
      <c r="N106" s="13" t="s">
        <v>568</v>
      </c>
      <c r="O106" s="17" t="s">
        <v>9</v>
      </c>
      <c r="P106" s="18">
        <v>19000</v>
      </c>
      <c r="Q106" s="18">
        <v>19000</v>
      </c>
      <c r="R106" s="13" t="s">
        <v>70</v>
      </c>
      <c r="S106" s="13" t="s">
        <v>9</v>
      </c>
      <c r="T106" s="14" t="s">
        <v>672</v>
      </c>
      <c r="U106" s="14" t="s">
        <v>741</v>
      </c>
      <c r="V106" s="14" t="s">
        <v>72</v>
      </c>
      <c r="W106" s="14" t="s">
        <v>740</v>
      </c>
      <c r="X106" s="13" t="s">
        <v>9</v>
      </c>
      <c r="Y106" s="19">
        <v>19000</v>
      </c>
      <c r="Z106" s="16">
        <v>2</v>
      </c>
      <c r="AA106" s="13" t="s">
        <v>567</v>
      </c>
      <c r="AB106" s="16" t="s">
        <v>73</v>
      </c>
      <c r="AC106" s="16" t="s">
        <v>73</v>
      </c>
      <c r="AD106" s="16" t="s">
        <v>73</v>
      </c>
      <c r="AE106" s="16" t="s">
        <v>73</v>
      </c>
      <c r="AF106" s="16" t="s">
        <v>73</v>
      </c>
      <c r="AG106" s="16" t="s">
        <v>73</v>
      </c>
      <c r="AH106" s="13" t="s">
        <v>612</v>
      </c>
      <c r="AI106" s="13" t="s">
        <v>73</v>
      </c>
      <c r="AJ106" s="13" t="s">
        <v>612</v>
      </c>
      <c r="AK106" s="13" t="s">
        <v>114</v>
      </c>
      <c r="AL106" s="19">
        <v>1</v>
      </c>
      <c r="AM106" s="19">
        <v>1</v>
      </c>
      <c r="AN106" s="19">
        <v>1</v>
      </c>
      <c r="AO106" s="19">
        <v>1</v>
      </c>
      <c r="AP106" s="13" t="s">
        <v>759</v>
      </c>
      <c r="AQ106" s="13"/>
      <c r="AR106" s="13" t="s">
        <v>760</v>
      </c>
      <c r="AS106" s="16" t="s">
        <v>9</v>
      </c>
      <c r="AT106" s="19">
        <v>19000</v>
      </c>
      <c r="AU106" s="19">
        <v>19000</v>
      </c>
      <c r="AV106" s="13" t="s">
        <v>9</v>
      </c>
      <c r="AW106" s="13" t="s">
        <v>640</v>
      </c>
      <c r="AX106" s="13" t="s">
        <v>612</v>
      </c>
      <c r="AY106" s="13" t="s">
        <v>742</v>
      </c>
      <c r="AZ106" s="13" t="s">
        <v>743</v>
      </c>
      <c r="BA106" s="19">
        <v>15</v>
      </c>
      <c r="BB106" s="13"/>
      <c r="BC106" s="19">
        <v>19000</v>
      </c>
      <c r="BD106" s="19">
        <v>19000</v>
      </c>
      <c r="BF106" s="18">
        <f t="shared" si="6"/>
        <v>0</v>
      </c>
      <c r="BG106" s="18">
        <f t="shared" si="7"/>
        <v>0</v>
      </c>
      <c r="BH106" s="18"/>
      <c r="BI106" s="18" t="str">
        <f>VLOOKUP($I106,'[1]29 มี.ค.67'!$A$2:$BK$1371,61,0)</f>
        <v xml:space="preserve"> 2 ก.พ.67</v>
      </c>
      <c r="BJ106" s="20">
        <f t="shared" si="8"/>
        <v>0</v>
      </c>
      <c r="BK106" s="18"/>
    </row>
    <row r="107" spans="1:63" ht="105">
      <c r="A107" s="13"/>
      <c r="B107" s="13" t="s">
        <v>59</v>
      </c>
      <c r="C107" s="14" t="s">
        <v>124</v>
      </c>
      <c r="D107" s="14" t="s">
        <v>125</v>
      </c>
      <c r="E107" s="14" t="s">
        <v>62</v>
      </c>
      <c r="F107" s="14" t="s">
        <v>105</v>
      </c>
      <c r="G107" s="14" t="s">
        <v>192</v>
      </c>
      <c r="H107" s="14" t="s">
        <v>179</v>
      </c>
      <c r="I107" s="15" t="s">
        <v>761</v>
      </c>
      <c r="J107" s="15" t="s">
        <v>753</v>
      </c>
      <c r="K107" s="15" t="s">
        <v>740</v>
      </c>
      <c r="L107" s="16">
        <v>1</v>
      </c>
      <c r="M107" s="13" t="s">
        <v>110</v>
      </c>
      <c r="N107" s="13" t="s">
        <v>181</v>
      </c>
      <c r="O107" s="17" t="s">
        <v>9</v>
      </c>
      <c r="P107" s="18">
        <v>5400000</v>
      </c>
      <c r="Q107" s="18">
        <v>5400000</v>
      </c>
      <c r="R107" s="13" t="s">
        <v>70</v>
      </c>
      <c r="S107" s="13" t="s">
        <v>9</v>
      </c>
      <c r="T107" s="14" t="s">
        <v>672</v>
      </c>
      <c r="U107" s="14" t="s">
        <v>741</v>
      </c>
      <c r="V107" s="14" t="s">
        <v>182</v>
      </c>
      <c r="W107" s="14" t="s">
        <v>740</v>
      </c>
      <c r="X107" s="13" t="s">
        <v>9</v>
      </c>
      <c r="Y107" s="19">
        <v>5419641.25</v>
      </c>
      <c r="Z107" s="16">
        <v>1</v>
      </c>
      <c r="AA107" s="13"/>
      <c r="AB107" s="16" t="s">
        <v>73</v>
      </c>
      <c r="AC107" s="16" t="s">
        <v>73</v>
      </c>
      <c r="AD107" s="16" t="s">
        <v>73</v>
      </c>
      <c r="AE107" s="16" t="s">
        <v>73</v>
      </c>
      <c r="AF107" s="16" t="s">
        <v>73</v>
      </c>
      <c r="AG107" s="16" t="s">
        <v>73</v>
      </c>
      <c r="AH107" s="13" t="s">
        <v>91</v>
      </c>
      <c r="AI107" s="13" t="s">
        <v>654</v>
      </c>
      <c r="AJ107" s="13" t="s">
        <v>181</v>
      </c>
      <c r="AK107" s="13" t="s">
        <v>131</v>
      </c>
      <c r="AL107" s="19">
        <v>1</v>
      </c>
      <c r="AM107" s="19">
        <v>1</v>
      </c>
      <c r="AN107" s="19">
        <v>1</v>
      </c>
      <c r="AO107" s="19">
        <v>1</v>
      </c>
      <c r="AP107" s="13" t="s">
        <v>762</v>
      </c>
      <c r="AQ107" s="13"/>
      <c r="AR107" s="13" t="s">
        <v>763</v>
      </c>
      <c r="AS107" s="16" t="s">
        <v>9</v>
      </c>
      <c r="AT107" s="19">
        <v>5365000</v>
      </c>
      <c r="AU107" s="19">
        <v>5365000</v>
      </c>
      <c r="AV107" s="13" t="s">
        <v>9</v>
      </c>
      <c r="AW107" s="13" t="s">
        <v>119</v>
      </c>
      <c r="AX107" s="13" t="s">
        <v>216</v>
      </c>
      <c r="AY107" s="13" t="s">
        <v>173</v>
      </c>
      <c r="AZ107" s="13" t="s">
        <v>764</v>
      </c>
      <c r="BA107" s="19">
        <v>90</v>
      </c>
      <c r="BB107" s="13"/>
      <c r="BC107" s="19">
        <v>5365000</v>
      </c>
      <c r="BD107" s="19">
        <v>5365000</v>
      </c>
      <c r="BF107" s="18">
        <f t="shared" si="6"/>
        <v>35000</v>
      </c>
      <c r="BG107" s="18">
        <f t="shared" si="7"/>
        <v>54641.25</v>
      </c>
      <c r="BH107" s="18"/>
      <c r="BI107" s="18" t="str">
        <f>VLOOKUP($I107,'[1]29 มี.ค.67'!$A$2:$BK$1371,61,0)</f>
        <v xml:space="preserve"> 2 ก.พ.67</v>
      </c>
      <c r="BJ107" s="20">
        <f t="shared" si="8"/>
        <v>1.0082078772280361</v>
      </c>
      <c r="BK107" s="18"/>
    </row>
    <row r="108" spans="1:63" ht="63">
      <c r="A108" s="13"/>
      <c r="B108" s="13" t="s">
        <v>59</v>
      </c>
      <c r="C108" s="14" t="s">
        <v>124</v>
      </c>
      <c r="D108" s="14" t="s">
        <v>125</v>
      </c>
      <c r="E108" s="14" t="s">
        <v>62</v>
      </c>
      <c r="F108" s="14" t="s">
        <v>105</v>
      </c>
      <c r="G108" s="14" t="s">
        <v>765</v>
      </c>
      <c r="H108" s="14" t="s">
        <v>179</v>
      </c>
      <c r="I108" s="15" t="s">
        <v>766</v>
      </c>
      <c r="J108" s="15" t="s">
        <v>753</v>
      </c>
      <c r="K108" s="15" t="s">
        <v>740</v>
      </c>
      <c r="L108" s="16">
        <v>1</v>
      </c>
      <c r="M108" s="13" t="s">
        <v>110</v>
      </c>
      <c r="N108" s="13" t="s">
        <v>181</v>
      </c>
      <c r="O108" s="17" t="s">
        <v>9</v>
      </c>
      <c r="P108" s="18">
        <v>5900000</v>
      </c>
      <c r="Q108" s="18">
        <v>5900000</v>
      </c>
      <c r="R108" s="13" t="s">
        <v>70</v>
      </c>
      <c r="S108" s="13" t="s">
        <v>9</v>
      </c>
      <c r="T108" s="14" t="s">
        <v>672</v>
      </c>
      <c r="U108" s="14" t="s">
        <v>741</v>
      </c>
      <c r="V108" s="14" t="s">
        <v>182</v>
      </c>
      <c r="W108" s="14" t="s">
        <v>740</v>
      </c>
      <c r="X108" s="13" t="s">
        <v>9</v>
      </c>
      <c r="Y108" s="19">
        <v>5932579.4800000004</v>
      </c>
      <c r="Z108" s="16">
        <v>1</v>
      </c>
      <c r="AA108" s="13" t="s">
        <v>110</v>
      </c>
      <c r="AB108" s="16" t="s">
        <v>73</v>
      </c>
      <c r="AC108" s="16" t="s">
        <v>73</v>
      </c>
      <c r="AD108" s="16" t="s">
        <v>73</v>
      </c>
      <c r="AE108" s="16" t="s">
        <v>73</v>
      </c>
      <c r="AF108" s="16" t="s">
        <v>73</v>
      </c>
      <c r="AG108" s="16" t="s">
        <v>73</v>
      </c>
      <c r="AH108" s="13" t="s">
        <v>570</v>
      </c>
      <c r="AI108" s="13" t="s">
        <v>144</v>
      </c>
      <c r="AJ108" s="13" t="s">
        <v>632</v>
      </c>
      <c r="AK108" s="13" t="s">
        <v>131</v>
      </c>
      <c r="AL108" s="19">
        <v>1</v>
      </c>
      <c r="AM108" s="19">
        <v>1</v>
      </c>
      <c r="AN108" s="19">
        <v>1</v>
      </c>
      <c r="AO108" s="19">
        <v>1</v>
      </c>
      <c r="AP108" s="13" t="s">
        <v>767</v>
      </c>
      <c r="AQ108" s="13"/>
      <c r="AR108" s="13" t="s">
        <v>768</v>
      </c>
      <c r="AS108" s="16" t="s">
        <v>9</v>
      </c>
      <c r="AT108" s="19">
        <v>5875000</v>
      </c>
      <c r="AU108" s="19">
        <v>5875000</v>
      </c>
      <c r="AV108" s="13" t="s">
        <v>9</v>
      </c>
      <c r="AW108" s="13" t="s">
        <v>644</v>
      </c>
      <c r="AX108" s="13" t="s">
        <v>173</v>
      </c>
      <c r="AY108" s="13" t="s">
        <v>134</v>
      </c>
      <c r="AZ108" s="13" t="s">
        <v>769</v>
      </c>
      <c r="BA108" s="19">
        <v>90</v>
      </c>
      <c r="BB108" s="13"/>
      <c r="BC108" s="19">
        <v>5875000</v>
      </c>
      <c r="BD108" s="19">
        <v>5875000</v>
      </c>
      <c r="BF108" s="18">
        <f t="shared" si="6"/>
        <v>25000</v>
      </c>
      <c r="BG108" s="18">
        <f t="shared" si="7"/>
        <v>57579.480000000447</v>
      </c>
      <c r="BH108" s="18"/>
      <c r="BI108" s="18" t="str">
        <f>VLOOKUP($I108,'[1]29 มี.ค.67'!$A$2:$BK$1371,61,0)</f>
        <v xml:space="preserve"> 2 ก.พ.67</v>
      </c>
      <c r="BJ108" s="20">
        <f t="shared" si="8"/>
        <v>0.97056398812882727</v>
      </c>
      <c r="BK108" s="18"/>
    </row>
    <row r="109" spans="1:63" ht="63">
      <c r="A109" s="13"/>
      <c r="B109" s="13" t="s">
        <v>59</v>
      </c>
      <c r="C109" s="14" t="s">
        <v>582</v>
      </c>
      <c r="D109" s="14" t="s">
        <v>770</v>
      </c>
      <c r="E109" s="14" t="s">
        <v>85</v>
      </c>
      <c r="F109" s="14" t="s">
        <v>105</v>
      </c>
      <c r="G109" s="14" t="s">
        <v>770</v>
      </c>
      <c r="H109" s="14" t="s">
        <v>584</v>
      </c>
      <c r="I109" s="15" t="s">
        <v>771</v>
      </c>
      <c r="J109" s="15" t="s">
        <v>753</v>
      </c>
      <c r="K109" s="15" t="s">
        <v>740</v>
      </c>
      <c r="L109" s="16">
        <v>1</v>
      </c>
      <c r="M109" s="13" t="s">
        <v>110</v>
      </c>
      <c r="N109" s="13" t="s">
        <v>145</v>
      </c>
      <c r="O109" s="17" t="s">
        <v>9</v>
      </c>
      <c r="P109" s="18">
        <v>2900000</v>
      </c>
      <c r="Q109" s="18">
        <v>2900000</v>
      </c>
      <c r="R109" s="13" t="s">
        <v>70</v>
      </c>
      <c r="S109" s="13" t="s">
        <v>9</v>
      </c>
      <c r="T109" s="14" t="s">
        <v>672</v>
      </c>
      <c r="U109" s="14" t="s">
        <v>741</v>
      </c>
      <c r="V109" s="14" t="s">
        <v>587</v>
      </c>
      <c r="W109" s="14" t="s">
        <v>740</v>
      </c>
      <c r="X109" s="13" t="s">
        <v>9</v>
      </c>
      <c r="Y109" s="19">
        <v>2935420.74</v>
      </c>
      <c r="Z109" s="16">
        <v>1</v>
      </c>
      <c r="AA109" s="13" t="s">
        <v>110</v>
      </c>
      <c r="AB109" s="16"/>
      <c r="AC109" s="16" t="s">
        <v>73</v>
      </c>
      <c r="AD109" s="16" t="s">
        <v>73</v>
      </c>
      <c r="AE109" s="16" t="s">
        <v>73</v>
      </c>
      <c r="AF109" s="16" t="s">
        <v>73</v>
      </c>
      <c r="AG109" s="16" t="s">
        <v>73</v>
      </c>
      <c r="AH109" s="13" t="s">
        <v>345</v>
      </c>
      <c r="AI109" s="13" t="s">
        <v>216</v>
      </c>
      <c r="AJ109" s="13" t="s">
        <v>255</v>
      </c>
      <c r="AK109" s="13" t="s">
        <v>184</v>
      </c>
      <c r="AL109" s="19">
        <v>1</v>
      </c>
      <c r="AM109" s="19">
        <v>1</v>
      </c>
      <c r="AN109" s="19">
        <v>1</v>
      </c>
      <c r="AO109" s="19">
        <v>1</v>
      </c>
      <c r="AP109" s="13" t="s">
        <v>767</v>
      </c>
      <c r="AQ109" s="13"/>
      <c r="AR109" s="13" t="s">
        <v>768</v>
      </c>
      <c r="AS109" s="16" t="s">
        <v>9</v>
      </c>
      <c r="AT109" s="19">
        <v>2700000</v>
      </c>
      <c r="AU109" s="19">
        <v>2700000</v>
      </c>
      <c r="AV109" s="13" t="s">
        <v>9</v>
      </c>
      <c r="AW109" s="13" t="s">
        <v>138</v>
      </c>
      <c r="AX109" s="13" t="s">
        <v>242</v>
      </c>
      <c r="AY109" s="13" t="s">
        <v>166</v>
      </c>
      <c r="AZ109" s="13" t="s">
        <v>772</v>
      </c>
      <c r="BA109" s="19">
        <v>150</v>
      </c>
      <c r="BB109" s="13"/>
      <c r="BC109" s="19">
        <v>2700000</v>
      </c>
      <c r="BD109" s="19">
        <v>2700000</v>
      </c>
      <c r="BF109" s="18">
        <f t="shared" si="6"/>
        <v>200000</v>
      </c>
      <c r="BG109" s="18">
        <f t="shared" si="7"/>
        <v>235420.74000000022</v>
      </c>
      <c r="BH109" s="18"/>
      <c r="BI109" s="18" t="str">
        <f>VLOOKUP($I109,'[1]29 มี.ค.67'!$A$2:$BK$1371,61,0)</f>
        <v xml:space="preserve"> 16 ก.พ.67</v>
      </c>
      <c r="BJ109" s="20">
        <f t="shared" si="8"/>
        <v>8.0199998859448076</v>
      </c>
      <c r="BK109" s="18"/>
    </row>
    <row r="110" spans="1:63" ht="63">
      <c r="A110" s="13"/>
      <c r="B110" s="13" t="s">
        <v>59</v>
      </c>
      <c r="C110" s="14" t="s">
        <v>124</v>
      </c>
      <c r="D110" s="14" t="s">
        <v>125</v>
      </c>
      <c r="E110" s="14" t="s">
        <v>126</v>
      </c>
      <c r="F110" s="14" t="s">
        <v>564</v>
      </c>
      <c r="G110" s="14" t="s">
        <v>127</v>
      </c>
      <c r="H110" s="14" t="s">
        <v>565</v>
      </c>
      <c r="I110" s="21" t="s">
        <v>773</v>
      </c>
      <c r="J110" s="21"/>
      <c r="K110" s="21" t="s">
        <v>443</v>
      </c>
      <c r="L110" s="16">
        <v>4</v>
      </c>
      <c r="M110" s="13" t="s">
        <v>567</v>
      </c>
      <c r="N110" s="13" t="s">
        <v>568</v>
      </c>
      <c r="O110" s="17" t="s">
        <v>9</v>
      </c>
      <c r="P110" s="18">
        <v>38000</v>
      </c>
      <c r="Q110" s="18">
        <v>38000</v>
      </c>
      <c r="R110" s="13" t="s">
        <v>70</v>
      </c>
      <c r="S110" s="13" t="s">
        <v>9</v>
      </c>
      <c r="T110" s="14" t="s">
        <v>672</v>
      </c>
      <c r="U110" s="14" t="s">
        <v>774</v>
      </c>
      <c r="V110" s="14" t="s">
        <v>72</v>
      </c>
      <c r="W110" s="14" t="s">
        <v>443</v>
      </c>
      <c r="X110" s="13" t="s">
        <v>9</v>
      </c>
      <c r="Y110" s="19">
        <v>38000</v>
      </c>
      <c r="Z110" s="16">
        <v>4</v>
      </c>
      <c r="AA110" s="13" t="s">
        <v>567</v>
      </c>
      <c r="AB110" s="16" t="s">
        <v>73</v>
      </c>
      <c r="AC110" s="16" t="s">
        <v>74</v>
      </c>
      <c r="AD110" s="16" t="s">
        <v>73</v>
      </c>
      <c r="AE110" s="16" t="s">
        <v>73</v>
      </c>
      <c r="AF110" s="16" t="s">
        <v>74</v>
      </c>
      <c r="AG110" s="16" t="s">
        <v>73</v>
      </c>
      <c r="AH110" s="13" t="s">
        <v>144</v>
      </c>
      <c r="AI110" s="13" t="s">
        <v>73</v>
      </c>
      <c r="AJ110" s="13" t="s">
        <v>114</v>
      </c>
      <c r="AK110" s="13" t="s">
        <v>743</v>
      </c>
      <c r="AL110" s="19">
        <v>1</v>
      </c>
      <c r="AM110" s="19">
        <v>1</v>
      </c>
      <c r="AN110" s="19">
        <v>1</v>
      </c>
      <c r="AO110" s="19">
        <v>1</v>
      </c>
      <c r="AP110" s="13" t="s">
        <v>775</v>
      </c>
      <c r="AQ110" s="13"/>
      <c r="AR110" s="13" t="s">
        <v>776</v>
      </c>
      <c r="AS110" s="16" t="s">
        <v>9</v>
      </c>
      <c r="AT110" s="19">
        <v>38000</v>
      </c>
      <c r="AU110" s="19">
        <v>38000</v>
      </c>
      <c r="AV110" s="13" t="s">
        <v>9</v>
      </c>
      <c r="AW110" s="13" t="s">
        <v>777</v>
      </c>
      <c r="AX110" s="13" t="s">
        <v>114</v>
      </c>
      <c r="AY110" s="13" t="s">
        <v>778</v>
      </c>
      <c r="AZ110" s="13" t="s">
        <v>115</v>
      </c>
      <c r="BA110" s="19">
        <v>15</v>
      </c>
      <c r="BB110" s="13"/>
      <c r="BC110" s="19">
        <v>38000</v>
      </c>
      <c r="BD110" s="19">
        <v>38000</v>
      </c>
      <c r="BF110" s="18">
        <f t="shared" si="6"/>
        <v>0</v>
      </c>
      <c r="BG110" s="18">
        <f t="shared" si="7"/>
        <v>0</v>
      </c>
      <c r="BH110" s="18"/>
      <c r="BI110" s="18" t="str">
        <f>VLOOKUP($I110,'[1]29 มี.ค.67'!$A$2:$BK$1371,61,0)</f>
        <v xml:space="preserve"> 2 ก.พ.67</v>
      </c>
      <c r="BJ110" s="20">
        <f t="shared" si="8"/>
        <v>0</v>
      </c>
      <c r="BK110" s="18"/>
    </row>
    <row r="111" spans="1:63" ht="63">
      <c r="A111" s="13"/>
      <c r="B111" s="13" t="s">
        <v>59</v>
      </c>
      <c r="C111" s="14" t="s">
        <v>124</v>
      </c>
      <c r="D111" s="14" t="s">
        <v>125</v>
      </c>
      <c r="E111" s="14" t="s">
        <v>126</v>
      </c>
      <c r="F111" s="14" t="s">
        <v>564</v>
      </c>
      <c r="G111" s="14" t="s">
        <v>779</v>
      </c>
      <c r="H111" s="14" t="s">
        <v>780</v>
      </c>
      <c r="I111" s="15" t="s">
        <v>781</v>
      </c>
      <c r="J111" s="15"/>
      <c r="K111" s="15"/>
      <c r="L111" s="16">
        <v>0</v>
      </c>
      <c r="M111" s="13" t="s">
        <v>9</v>
      </c>
      <c r="N111" s="13" t="s">
        <v>742</v>
      </c>
      <c r="O111" s="17" t="s">
        <v>9</v>
      </c>
      <c r="P111" s="18">
        <v>350000</v>
      </c>
      <c r="Q111" s="18">
        <v>350000</v>
      </c>
      <c r="R111" s="13" t="s">
        <v>70</v>
      </c>
      <c r="S111" s="13" t="s">
        <v>9</v>
      </c>
      <c r="T111" s="14" t="s">
        <v>672</v>
      </c>
      <c r="U111" s="14" t="s">
        <v>774</v>
      </c>
      <c r="V111" s="14" t="s">
        <v>72</v>
      </c>
      <c r="W111" s="14"/>
      <c r="X111" s="13" t="s">
        <v>9</v>
      </c>
      <c r="Y111" s="19">
        <v>350000</v>
      </c>
      <c r="Z111" s="16">
        <v>1</v>
      </c>
      <c r="AA111" s="13" t="s">
        <v>130</v>
      </c>
      <c r="AB111" s="16" t="s">
        <v>73</v>
      </c>
      <c r="AC111" s="16" t="s">
        <v>74</v>
      </c>
      <c r="AD111" s="16" t="s">
        <v>73</v>
      </c>
      <c r="AE111" s="16" t="s">
        <v>73</v>
      </c>
      <c r="AF111" s="16" t="s">
        <v>74</v>
      </c>
      <c r="AG111" s="16" t="s">
        <v>73</v>
      </c>
      <c r="AH111" s="13" t="s">
        <v>632</v>
      </c>
      <c r="AI111" s="13" t="s">
        <v>73</v>
      </c>
      <c r="AJ111" s="13" t="s">
        <v>92</v>
      </c>
      <c r="AK111" s="13" t="s">
        <v>782</v>
      </c>
      <c r="AL111" s="19">
        <v>1</v>
      </c>
      <c r="AM111" s="19">
        <v>1</v>
      </c>
      <c r="AN111" s="19">
        <v>1</v>
      </c>
      <c r="AO111" s="19">
        <v>1</v>
      </c>
      <c r="AP111" s="13" t="s">
        <v>783</v>
      </c>
      <c r="AQ111" s="13"/>
      <c r="AR111" s="13" t="s">
        <v>784</v>
      </c>
      <c r="AS111" s="16" t="s">
        <v>9</v>
      </c>
      <c r="AT111" s="19">
        <v>350000</v>
      </c>
      <c r="AU111" s="19">
        <v>350000</v>
      </c>
      <c r="AV111" s="13" t="s">
        <v>9</v>
      </c>
      <c r="AW111" s="13" t="s">
        <v>785</v>
      </c>
      <c r="AX111" s="13" t="s">
        <v>116</v>
      </c>
      <c r="AY111" s="13" t="s">
        <v>172</v>
      </c>
      <c r="AZ111" s="13" t="s">
        <v>359</v>
      </c>
      <c r="BA111" s="19">
        <v>90</v>
      </c>
      <c r="BB111" s="13"/>
      <c r="BC111" s="19">
        <v>350000</v>
      </c>
      <c r="BD111" s="19">
        <v>350000</v>
      </c>
      <c r="BF111" s="18">
        <f t="shared" si="6"/>
        <v>0</v>
      </c>
      <c r="BG111" s="18">
        <f t="shared" si="7"/>
        <v>0</v>
      </c>
      <c r="BH111" s="18"/>
      <c r="BI111" s="18" t="str">
        <f>VLOOKUP($I111,'[1]29 มี.ค.67'!$A$2:$BK$1371,61,0)</f>
        <v xml:space="preserve"> 2 ก.พ.67</v>
      </c>
      <c r="BJ111" s="20">
        <f t="shared" si="8"/>
        <v>0</v>
      </c>
      <c r="BK111" s="18"/>
    </row>
    <row r="112" spans="1:63" ht="105">
      <c r="A112" s="13"/>
      <c r="B112" s="13" t="s">
        <v>59</v>
      </c>
      <c r="C112" s="14" t="s">
        <v>124</v>
      </c>
      <c r="D112" s="14" t="s">
        <v>125</v>
      </c>
      <c r="E112" s="14" t="s">
        <v>62</v>
      </c>
      <c r="F112" s="14" t="s">
        <v>105</v>
      </c>
      <c r="G112" s="14" t="s">
        <v>192</v>
      </c>
      <c r="H112" s="14" t="s">
        <v>179</v>
      </c>
      <c r="I112" s="15" t="s">
        <v>786</v>
      </c>
      <c r="J112" s="15" t="s">
        <v>787</v>
      </c>
      <c r="K112" s="15" t="s">
        <v>443</v>
      </c>
      <c r="L112" s="16">
        <v>1</v>
      </c>
      <c r="M112" s="13" t="s">
        <v>110</v>
      </c>
      <c r="N112" s="13" t="s">
        <v>181</v>
      </c>
      <c r="O112" s="17" t="s">
        <v>9</v>
      </c>
      <c r="P112" s="18">
        <v>5780000</v>
      </c>
      <c r="Q112" s="18">
        <v>5780000</v>
      </c>
      <c r="R112" s="13" t="s">
        <v>70</v>
      </c>
      <c r="S112" s="13" t="s">
        <v>9</v>
      </c>
      <c r="T112" s="14" t="s">
        <v>672</v>
      </c>
      <c r="U112" s="14" t="s">
        <v>774</v>
      </c>
      <c r="V112" s="14" t="s">
        <v>182</v>
      </c>
      <c r="W112" s="14" t="s">
        <v>443</v>
      </c>
      <c r="X112" s="13" t="s">
        <v>9</v>
      </c>
      <c r="Y112" s="19">
        <v>5781185.7999999998</v>
      </c>
      <c r="Z112" s="16">
        <v>1</v>
      </c>
      <c r="AA112" s="13" t="s">
        <v>110</v>
      </c>
      <c r="AB112" s="16" t="s">
        <v>711</v>
      </c>
      <c r="AC112" s="16" t="s">
        <v>788</v>
      </c>
      <c r="AD112" s="16" t="s">
        <v>789</v>
      </c>
      <c r="AE112" s="16" t="s">
        <v>790</v>
      </c>
      <c r="AF112" s="16" t="s">
        <v>791</v>
      </c>
      <c r="AG112" s="16" t="s">
        <v>789</v>
      </c>
      <c r="AH112" s="13" t="s">
        <v>132</v>
      </c>
      <c r="AI112" s="13" t="s">
        <v>171</v>
      </c>
      <c r="AJ112" s="13" t="s">
        <v>196</v>
      </c>
      <c r="AK112" s="13" t="s">
        <v>133</v>
      </c>
      <c r="AL112" s="19">
        <v>3</v>
      </c>
      <c r="AM112" s="19">
        <v>3</v>
      </c>
      <c r="AN112" s="19">
        <v>3</v>
      </c>
      <c r="AO112" s="19">
        <v>3</v>
      </c>
      <c r="AP112" s="13"/>
      <c r="AQ112" s="13"/>
      <c r="AR112" s="13" t="s">
        <v>792</v>
      </c>
      <c r="AS112" s="16" t="s">
        <v>9</v>
      </c>
      <c r="AT112" s="19">
        <v>5770000</v>
      </c>
      <c r="AU112" s="19">
        <v>5770000</v>
      </c>
      <c r="AV112" s="13" t="s">
        <v>9</v>
      </c>
      <c r="AW112" s="13" t="s">
        <v>793</v>
      </c>
      <c r="AX112" s="13" t="s">
        <v>374</v>
      </c>
      <c r="AY112" s="13" t="s">
        <v>311</v>
      </c>
      <c r="AZ112" s="13" t="s">
        <v>699</v>
      </c>
      <c r="BA112" s="19">
        <v>80</v>
      </c>
      <c r="BB112" s="13"/>
      <c r="BC112" s="19">
        <v>5770000</v>
      </c>
      <c r="BD112" s="19">
        <v>5770000</v>
      </c>
      <c r="BF112" s="18">
        <f t="shared" si="6"/>
        <v>10000</v>
      </c>
      <c r="BG112" s="18">
        <f t="shared" si="7"/>
        <v>11185.799999999814</v>
      </c>
      <c r="BH112" s="18"/>
      <c r="BI112" s="18" t="str">
        <f>VLOOKUP($I112,'[1]29 มี.ค.67'!$A$2:$BK$1371,61,0)</f>
        <v xml:space="preserve"> 2 ก.พ.67</v>
      </c>
      <c r="BJ112" s="20">
        <f t="shared" si="8"/>
        <v>0.19348625674683928</v>
      </c>
      <c r="BK112" s="18"/>
    </row>
    <row r="113" spans="1:63" ht="105">
      <c r="A113" s="13"/>
      <c r="B113" s="13" t="s">
        <v>59</v>
      </c>
      <c r="C113" s="14" t="s">
        <v>124</v>
      </c>
      <c r="D113" s="14" t="s">
        <v>125</v>
      </c>
      <c r="E113" s="14" t="s">
        <v>62</v>
      </c>
      <c r="F113" s="14" t="s">
        <v>105</v>
      </c>
      <c r="G113" s="14" t="s">
        <v>192</v>
      </c>
      <c r="H113" s="14" t="s">
        <v>179</v>
      </c>
      <c r="I113" s="21" t="s">
        <v>794</v>
      </c>
      <c r="J113" s="21"/>
      <c r="K113" s="21" t="s">
        <v>443</v>
      </c>
      <c r="L113" s="16">
        <v>1</v>
      </c>
      <c r="M113" s="13" t="s">
        <v>110</v>
      </c>
      <c r="N113" s="13" t="s">
        <v>181</v>
      </c>
      <c r="O113" s="17" t="s">
        <v>9</v>
      </c>
      <c r="P113" s="18">
        <v>5680000</v>
      </c>
      <c r="Q113" s="18">
        <v>5680000</v>
      </c>
      <c r="R113" s="13" t="s">
        <v>70</v>
      </c>
      <c r="S113" s="13" t="s">
        <v>9</v>
      </c>
      <c r="T113" s="14" t="s">
        <v>672</v>
      </c>
      <c r="U113" s="14" t="s">
        <v>774</v>
      </c>
      <c r="V113" s="14" t="s">
        <v>182</v>
      </c>
      <c r="W113" s="14" t="s">
        <v>443</v>
      </c>
      <c r="X113" s="13" t="s">
        <v>9</v>
      </c>
      <c r="Y113" s="19">
        <v>5680035.3300000001</v>
      </c>
      <c r="Z113" s="16">
        <v>1</v>
      </c>
      <c r="AA113" s="13" t="s">
        <v>110</v>
      </c>
      <c r="AB113" s="16" t="s">
        <v>711</v>
      </c>
      <c r="AC113" s="16" t="s">
        <v>788</v>
      </c>
      <c r="AD113" s="16" t="s">
        <v>789</v>
      </c>
      <c r="AE113" s="16" t="s">
        <v>790</v>
      </c>
      <c r="AF113" s="16" t="s">
        <v>791</v>
      </c>
      <c r="AG113" s="16" t="s">
        <v>789</v>
      </c>
      <c r="AH113" s="13" t="s">
        <v>132</v>
      </c>
      <c r="AI113" s="13" t="s">
        <v>171</v>
      </c>
      <c r="AJ113" s="13" t="s">
        <v>196</v>
      </c>
      <c r="AK113" s="13" t="s">
        <v>133</v>
      </c>
      <c r="AL113" s="19">
        <v>3</v>
      </c>
      <c r="AM113" s="19">
        <v>3</v>
      </c>
      <c r="AN113" s="19">
        <v>3</v>
      </c>
      <c r="AO113" s="19">
        <v>3</v>
      </c>
      <c r="AP113" s="13"/>
      <c r="AQ113" s="13" t="s">
        <v>795</v>
      </c>
      <c r="AR113" s="13" t="s">
        <v>792</v>
      </c>
      <c r="AS113" s="16" t="s">
        <v>9</v>
      </c>
      <c r="AT113" s="19">
        <v>5670000</v>
      </c>
      <c r="AU113" s="19">
        <v>5670000</v>
      </c>
      <c r="AV113" s="13" t="s">
        <v>9</v>
      </c>
      <c r="AW113" s="13" t="s">
        <v>796</v>
      </c>
      <c r="AX113" s="13" t="s">
        <v>374</v>
      </c>
      <c r="AY113" s="13" t="s">
        <v>311</v>
      </c>
      <c r="AZ113" s="13" t="s">
        <v>797</v>
      </c>
      <c r="BA113" s="19">
        <v>75</v>
      </c>
      <c r="BB113" s="13"/>
      <c r="BC113" s="19">
        <v>5670000</v>
      </c>
      <c r="BD113" s="19">
        <v>5670000</v>
      </c>
      <c r="BF113" s="18">
        <f t="shared" si="6"/>
        <v>10000</v>
      </c>
      <c r="BG113" s="18">
        <f t="shared" si="7"/>
        <v>10035.330000000075</v>
      </c>
      <c r="BH113" s="18"/>
      <c r="BI113" s="18" t="str">
        <f>VLOOKUP($I113,'[1]29 มี.ค.67'!$A$2:$BK$1371,61,0)</f>
        <v xml:space="preserve"> 2 ก.พ.67</v>
      </c>
      <c r="BJ113" s="20">
        <f t="shared" si="8"/>
        <v>0.17667724612551089</v>
      </c>
      <c r="BK113" s="18"/>
    </row>
    <row r="114" spans="1:63" ht="105">
      <c r="A114" s="13"/>
      <c r="B114" s="13" t="s">
        <v>59</v>
      </c>
      <c r="C114" s="14" t="s">
        <v>124</v>
      </c>
      <c r="D114" s="14" t="s">
        <v>125</v>
      </c>
      <c r="E114" s="14" t="s">
        <v>62</v>
      </c>
      <c r="F114" s="14" t="s">
        <v>105</v>
      </c>
      <c r="G114" s="14" t="s">
        <v>192</v>
      </c>
      <c r="H114" s="14" t="s">
        <v>179</v>
      </c>
      <c r="I114" s="15" t="s">
        <v>798</v>
      </c>
      <c r="J114" s="15" t="s">
        <v>787</v>
      </c>
      <c r="K114" s="15" t="s">
        <v>443</v>
      </c>
      <c r="L114" s="16">
        <v>1</v>
      </c>
      <c r="M114" s="13" t="s">
        <v>110</v>
      </c>
      <c r="N114" s="13" t="s">
        <v>181</v>
      </c>
      <c r="O114" s="17" t="s">
        <v>9</v>
      </c>
      <c r="P114" s="18">
        <v>5760000</v>
      </c>
      <c r="Q114" s="18">
        <v>5760000</v>
      </c>
      <c r="R114" s="13" t="s">
        <v>70</v>
      </c>
      <c r="S114" s="13" t="s">
        <v>9</v>
      </c>
      <c r="T114" s="14" t="s">
        <v>672</v>
      </c>
      <c r="U114" s="14" t="s">
        <v>774</v>
      </c>
      <c r="V114" s="14" t="s">
        <v>182</v>
      </c>
      <c r="W114" s="14" t="s">
        <v>443</v>
      </c>
      <c r="X114" s="13" t="s">
        <v>9</v>
      </c>
      <c r="Y114" s="19">
        <v>5761016.6299999999</v>
      </c>
      <c r="Z114" s="16">
        <v>1</v>
      </c>
      <c r="AA114" s="13" t="s">
        <v>110</v>
      </c>
      <c r="AB114" s="16" t="s">
        <v>711</v>
      </c>
      <c r="AC114" s="16" t="s">
        <v>788</v>
      </c>
      <c r="AD114" s="16" t="s">
        <v>789</v>
      </c>
      <c r="AE114" s="16" t="s">
        <v>790</v>
      </c>
      <c r="AF114" s="16" t="s">
        <v>791</v>
      </c>
      <c r="AG114" s="16" t="s">
        <v>789</v>
      </c>
      <c r="AH114" s="13" t="s">
        <v>132</v>
      </c>
      <c r="AI114" s="13" t="s">
        <v>171</v>
      </c>
      <c r="AJ114" s="13" t="s">
        <v>196</v>
      </c>
      <c r="AK114" s="13" t="s">
        <v>133</v>
      </c>
      <c r="AL114" s="19">
        <v>4</v>
      </c>
      <c r="AM114" s="19">
        <v>4</v>
      </c>
      <c r="AN114" s="19">
        <v>4</v>
      </c>
      <c r="AO114" s="19">
        <v>4</v>
      </c>
      <c r="AP114" s="13"/>
      <c r="AQ114" s="13" t="s">
        <v>799</v>
      </c>
      <c r="AR114" s="13" t="s">
        <v>792</v>
      </c>
      <c r="AS114" s="16" t="s">
        <v>9</v>
      </c>
      <c r="AT114" s="19">
        <v>5750000</v>
      </c>
      <c r="AU114" s="19">
        <v>5750000</v>
      </c>
      <c r="AV114" s="13" t="s">
        <v>9</v>
      </c>
      <c r="AW114" s="13" t="s">
        <v>800</v>
      </c>
      <c r="AX114" s="13" t="s">
        <v>374</v>
      </c>
      <c r="AY114" s="13" t="s">
        <v>311</v>
      </c>
      <c r="AZ114" s="13" t="s">
        <v>699</v>
      </c>
      <c r="BA114" s="19">
        <v>80</v>
      </c>
      <c r="BB114" s="13"/>
      <c r="BC114" s="19">
        <v>5750000</v>
      </c>
      <c r="BD114" s="19">
        <v>5750000</v>
      </c>
      <c r="BF114" s="18">
        <f t="shared" si="6"/>
        <v>10000</v>
      </c>
      <c r="BG114" s="18">
        <f t="shared" si="7"/>
        <v>11016.629999999888</v>
      </c>
      <c r="BH114" s="18"/>
      <c r="BI114" s="18" t="str">
        <f>VLOOKUP($I114,'[1]29 มี.ค.67'!$A$2:$BK$1371,61,0)</f>
        <v xml:space="preserve"> 2 ก.พ.67</v>
      </c>
      <c r="BJ114" s="20">
        <f t="shared" si="8"/>
        <v>0.19122718623361948</v>
      </c>
      <c r="BK114" s="18"/>
    </row>
    <row r="115" spans="1:63" ht="63">
      <c r="A115" s="13"/>
      <c r="B115" s="13" t="s">
        <v>59</v>
      </c>
      <c r="C115" s="14" t="s">
        <v>628</v>
      </c>
      <c r="D115" s="14" t="s">
        <v>629</v>
      </c>
      <c r="E115" s="14" t="s">
        <v>85</v>
      </c>
      <c r="F115" s="14" t="s">
        <v>105</v>
      </c>
      <c r="G115" s="14" t="s">
        <v>690</v>
      </c>
      <c r="H115" s="14" t="s">
        <v>668</v>
      </c>
      <c r="I115" s="15" t="s">
        <v>801</v>
      </c>
      <c r="J115" s="15" t="s">
        <v>787</v>
      </c>
      <c r="K115" s="15" t="s">
        <v>443</v>
      </c>
      <c r="L115" s="16">
        <v>1</v>
      </c>
      <c r="M115" s="13" t="s">
        <v>110</v>
      </c>
      <c r="N115" s="13" t="s">
        <v>674</v>
      </c>
      <c r="O115" s="17" t="s">
        <v>9</v>
      </c>
      <c r="P115" s="18">
        <v>2400000</v>
      </c>
      <c r="Q115" s="18">
        <v>2400000</v>
      </c>
      <c r="R115" s="13" t="s">
        <v>70</v>
      </c>
      <c r="S115" s="13" t="s">
        <v>9</v>
      </c>
      <c r="T115" s="14" t="s">
        <v>672</v>
      </c>
      <c r="U115" s="14" t="s">
        <v>774</v>
      </c>
      <c r="V115" s="14" t="s">
        <v>587</v>
      </c>
      <c r="W115" s="14" t="s">
        <v>443</v>
      </c>
      <c r="X115" s="13" t="s">
        <v>9</v>
      </c>
      <c r="Y115" s="19">
        <v>2403591.17</v>
      </c>
      <c r="Z115" s="16">
        <v>1</v>
      </c>
      <c r="AA115" s="13" t="s">
        <v>110</v>
      </c>
      <c r="AB115" s="16" t="s">
        <v>711</v>
      </c>
      <c r="AC115" s="16" t="s">
        <v>788</v>
      </c>
      <c r="AD115" s="16" t="s">
        <v>789</v>
      </c>
      <c r="AE115" s="16" t="s">
        <v>790</v>
      </c>
      <c r="AF115" s="16" t="s">
        <v>791</v>
      </c>
      <c r="AG115" s="16" t="s">
        <v>789</v>
      </c>
      <c r="AH115" s="13" t="s">
        <v>802</v>
      </c>
      <c r="AI115" s="13" t="s">
        <v>172</v>
      </c>
      <c r="AJ115" s="13" t="s">
        <v>697</v>
      </c>
      <c r="AK115" s="13" t="s">
        <v>121</v>
      </c>
      <c r="AL115" s="19">
        <v>3</v>
      </c>
      <c r="AM115" s="19">
        <v>2</v>
      </c>
      <c r="AN115" s="19">
        <v>3</v>
      </c>
      <c r="AO115" s="19">
        <v>2</v>
      </c>
      <c r="AP115" s="13" t="s">
        <v>803</v>
      </c>
      <c r="AQ115" s="13" t="s">
        <v>804</v>
      </c>
      <c r="AR115" s="13" t="s">
        <v>805</v>
      </c>
      <c r="AS115" s="16" t="s">
        <v>9</v>
      </c>
      <c r="AT115" s="19">
        <v>2393500</v>
      </c>
      <c r="AU115" s="19">
        <v>2393500</v>
      </c>
      <c r="AV115" s="13" t="s">
        <v>9</v>
      </c>
      <c r="AW115" s="13" t="s">
        <v>806</v>
      </c>
      <c r="AX115" s="13" t="s">
        <v>373</v>
      </c>
      <c r="AY115" s="13" t="s">
        <v>345</v>
      </c>
      <c r="AZ115" s="13" t="s">
        <v>689</v>
      </c>
      <c r="BA115" s="19">
        <v>90</v>
      </c>
      <c r="BB115" s="13"/>
      <c r="BC115" s="19">
        <v>2393500</v>
      </c>
      <c r="BD115" s="19">
        <v>2393500</v>
      </c>
      <c r="BF115" s="18">
        <f t="shared" si="6"/>
        <v>6500</v>
      </c>
      <c r="BG115" s="18">
        <f t="shared" si="7"/>
        <v>10091.169999999925</v>
      </c>
      <c r="BH115" s="18"/>
      <c r="BI115" s="18" t="str">
        <f>VLOOKUP($I115,'[1]29 มี.ค.67'!$A$2:$BK$1371,61,0)</f>
        <v xml:space="preserve"> 2 ก.พ.67</v>
      </c>
      <c r="BJ115" s="20">
        <f t="shared" si="8"/>
        <v>0.41983720550945136</v>
      </c>
      <c r="BK115" s="18"/>
    </row>
    <row r="116" spans="1:63" ht="63">
      <c r="A116" s="13"/>
      <c r="B116" s="13" t="s">
        <v>59</v>
      </c>
      <c r="C116" s="14" t="s">
        <v>628</v>
      </c>
      <c r="D116" s="14" t="s">
        <v>629</v>
      </c>
      <c r="E116" s="14" t="s">
        <v>85</v>
      </c>
      <c r="F116" s="14" t="s">
        <v>105</v>
      </c>
      <c r="G116" s="14" t="s">
        <v>690</v>
      </c>
      <c r="H116" s="14" t="s">
        <v>668</v>
      </c>
      <c r="I116" s="21" t="s">
        <v>807</v>
      </c>
      <c r="J116" s="21" t="s">
        <v>787</v>
      </c>
      <c r="K116" s="21" t="s">
        <v>443</v>
      </c>
      <c r="L116" s="16">
        <v>1</v>
      </c>
      <c r="M116" s="13" t="s">
        <v>110</v>
      </c>
      <c r="N116" s="13" t="s">
        <v>145</v>
      </c>
      <c r="O116" s="17" t="s">
        <v>9</v>
      </c>
      <c r="P116" s="18">
        <v>4743000</v>
      </c>
      <c r="Q116" s="18">
        <v>4743000</v>
      </c>
      <c r="R116" s="13" t="s">
        <v>70</v>
      </c>
      <c r="S116" s="13" t="s">
        <v>9</v>
      </c>
      <c r="T116" s="14" t="s">
        <v>672</v>
      </c>
      <c r="U116" s="14" t="s">
        <v>774</v>
      </c>
      <c r="V116" s="14" t="s">
        <v>587</v>
      </c>
      <c r="W116" s="14" t="s">
        <v>443</v>
      </c>
      <c r="X116" s="13" t="s">
        <v>9</v>
      </c>
      <c r="Y116" s="19">
        <v>4743664.45</v>
      </c>
      <c r="Z116" s="16">
        <v>1</v>
      </c>
      <c r="AA116" s="13" t="s">
        <v>110</v>
      </c>
      <c r="AB116" s="16" t="s">
        <v>711</v>
      </c>
      <c r="AC116" s="16" t="s">
        <v>788</v>
      </c>
      <c r="AD116" s="16" t="s">
        <v>789</v>
      </c>
      <c r="AE116" s="16" t="s">
        <v>790</v>
      </c>
      <c r="AF116" s="16" t="s">
        <v>791</v>
      </c>
      <c r="AG116" s="16" t="s">
        <v>789</v>
      </c>
      <c r="AH116" s="13" t="s">
        <v>120</v>
      </c>
      <c r="AI116" s="13" t="s">
        <v>120</v>
      </c>
      <c r="AJ116" s="13" t="s">
        <v>205</v>
      </c>
      <c r="AK116" s="13" t="s">
        <v>206</v>
      </c>
      <c r="AL116" s="19">
        <v>3</v>
      </c>
      <c r="AM116" s="19">
        <v>3</v>
      </c>
      <c r="AN116" s="19">
        <v>3</v>
      </c>
      <c r="AO116" s="19">
        <v>3</v>
      </c>
      <c r="AP116" s="13" t="s">
        <v>803</v>
      </c>
      <c r="AQ116" s="13" t="s">
        <v>808</v>
      </c>
      <c r="AR116" s="13" t="s">
        <v>805</v>
      </c>
      <c r="AS116" s="16" t="s">
        <v>9</v>
      </c>
      <c r="AT116" s="19">
        <v>4735000</v>
      </c>
      <c r="AU116" s="19">
        <v>4735000</v>
      </c>
      <c r="AV116" s="13" t="s">
        <v>9</v>
      </c>
      <c r="AW116" s="13" t="s">
        <v>809</v>
      </c>
      <c r="AX116" s="13" t="s">
        <v>176</v>
      </c>
      <c r="AY116" s="13" t="s">
        <v>139</v>
      </c>
      <c r="AZ116" s="13" t="s">
        <v>810</v>
      </c>
      <c r="BA116" s="19">
        <v>105</v>
      </c>
      <c r="BB116" s="13"/>
      <c r="BC116" s="19">
        <v>4735000</v>
      </c>
      <c r="BD116" s="19">
        <v>4735000</v>
      </c>
      <c r="BF116" s="18">
        <f t="shared" si="6"/>
        <v>8000</v>
      </c>
      <c r="BG116" s="18">
        <f t="shared" si="7"/>
        <v>8664.4500000001863</v>
      </c>
      <c r="BH116" s="18"/>
      <c r="BI116" s="18" t="str">
        <f>VLOOKUP($I116,'[1]29 มี.ค.67'!$A$2:$BK$1371,61,0)</f>
        <v xml:space="preserve"> 13 ก.พ.67</v>
      </c>
      <c r="BJ116" s="20">
        <f t="shared" si="8"/>
        <v>0.18265309638417165</v>
      </c>
      <c r="BK116" s="18"/>
    </row>
    <row r="117" spans="1:63" ht="63">
      <c r="A117" s="13"/>
      <c r="B117" s="13" t="s">
        <v>59</v>
      </c>
      <c r="C117" s="14" t="s">
        <v>628</v>
      </c>
      <c r="D117" s="14" t="s">
        <v>629</v>
      </c>
      <c r="E117" s="14" t="s">
        <v>85</v>
      </c>
      <c r="F117" s="14" t="s">
        <v>105</v>
      </c>
      <c r="G117" s="14" t="s">
        <v>667</v>
      </c>
      <c r="H117" s="14" t="s">
        <v>668</v>
      </c>
      <c r="I117" s="15" t="s">
        <v>811</v>
      </c>
      <c r="J117" s="15" t="s">
        <v>787</v>
      </c>
      <c r="K117" s="15" t="s">
        <v>443</v>
      </c>
      <c r="L117" s="16">
        <v>2</v>
      </c>
      <c r="M117" s="13" t="s">
        <v>110</v>
      </c>
      <c r="N117" s="13" t="s">
        <v>145</v>
      </c>
      <c r="O117" s="17" t="s">
        <v>9</v>
      </c>
      <c r="P117" s="18">
        <v>3153000</v>
      </c>
      <c r="Q117" s="18">
        <v>3153000</v>
      </c>
      <c r="R117" s="13" t="s">
        <v>70</v>
      </c>
      <c r="S117" s="13" t="s">
        <v>9</v>
      </c>
      <c r="T117" s="14" t="s">
        <v>672</v>
      </c>
      <c r="U117" s="14" t="s">
        <v>774</v>
      </c>
      <c r="V117" s="14" t="s">
        <v>587</v>
      </c>
      <c r="W117" s="14" t="s">
        <v>443</v>
      </c>
      <c r="X117" s="13" t="s">
        <v>9</v>
      </c>
      <c r="Y117" s="19">
        <v>3153673.91</v>
      </c>
      <c r="Z117" s="16">
        <v>2</v>
      </c>
      <c r="AA117" s="13" t="s">
        <v>110</v>
      </c>
      <c r="AB117" s="16" t="s">
        <v>711</v>
      </c>
      <c r="AC117" s="16" t="s">
        <v>788</v>
      </c>
      <c r="AD117" s="16" t="s">
        <v>789</v>
      </c>
      <c r="AE117" s="16" t="s">
        <v>790</v>
      </c>
      <c r="AF117" s="16" t="s">
        <v>791</v>
      </c>
      <c r="AG117" s="16" t="s">
        <v>789</v>
      </c>
      <c r="AH117" s="13" t="s">
        <v>120</v>
      </c>
      <c r="AI117" s="13" t="s">
        <v>120</v>
      </c>
      <c r="AJ117" s="13" t="s">
        <v>205</v>
      </c>
      <c r="AK117" s="13" t="s">
        <v>255</v>
      </c>
      <c r="AL117" s="19">
        <v>3</v>
      </c>
      <c r="AM117" s="19">
        <v>3</v>
      </c>
      <c r="AN117" s="19">
        <v>3</v>
      </c>
      <c r="AO117" s="19">
        <v>3</v>
      </c>
      <c r="AP117" s="13" t="s">
        <v>803</v>
      </c>
      <c r="AQ117" s="13" t="s">
        <v>812</v>
      </c>
      <c r="AR117" s="13" t="s">
        <v>805</v>
      </c>
      <c r="AS117" s="16" t="s">
        <v>9</v>
      </c>
      <c r="AT117" s="19">
        <v>3146000</v>
      </c>
      <c r="AU117" s="19">
        <v>3146000</v>
      </c>
      <c r="AV117" s="13" t="s">
        <v>9</v>
      </c>
      <c r="AW117" s="13" t="s">
        <v>813</v>
      </c>
      <c r="AX117" s="13" t="s">
        <v>176</v>
      </c>
      <c r="AY117" s="13" t="s">
        <v>139</v>
      </c>
      <c r="AZ117" s="13" t="s">
        <v>810</v>
      </c>
      <c r="BA117" s="19">
        <v>105</v>
      </c>
      <c r="BB117" s="13"/>
      <c r="BC117" s="19">
        <v>3146000</v>
      </c>
      <c r="BD117" s="19">
        <v>3146000</v>
      </c>
      <c r="BF117" s="18">
        <f t="shared" si="6"/>
        <v>7000</v>
      </c>
      <c r="BG117" s="18">
        <f t="shared" si="7"/>
        <v>7673.910000000149</v>
      </c>
      <c r="BH117" s="18"/>
      <c r="BI117" s="18" t="str">
        <f>VLOOKUP($I117,'[1]29 มี.ค.67'!$A$2:$BK$1371,61,0)</f>
        <v xml:space="preserve"> 15 ก.พ.67</v>
      </c>
      <c r="BJ117" s="20">
        <f t="shared" si="8"/>
        <v>0.24333238689221831</v>
      </c>
      <c r="BK117" s="18"/>
    </row>
    <row r="118" spans="1:63" ht="84">
      <c r="A118" s="13"/>
      <c r="B118" s="13" t="s">
        <v>59</v>
      </c>
      <c r="C118" s="14" t="s">
        <v>582</v>
      </c>
      <c r="D118" s="14" t="s">
        <v>660</v>
      </c>
      <c r="E118" s="14" t="s">
        <v>85</v>
      </c>
      <c r="F118" s="14" t="s">
        <v>105</v>
      </c>
      <c r="G118" s="14" t="s">
        <v>660</v>
      </c>
      <c r="H118" s="14" t="s">
        <v>584</v>
      </c>
      <c r="I118" s="15" t="s">
        <v>814</v>
      </c>
      <c r="J118" s="15"/>
      <c r="K118" s="15" t="s">
        <v>443</v>
      </c>
      <c r="L118" s="16">
        <v>3</v>
      </c>
      <c r="M118" s="13" t="s">
        <v>110</v>
      </c>
      <c r="N118" s="13" t="s">
        <v>671</v>
      </c>
      <c r="O118" s="17" t="s">
        <v>9</v>
      </c>
      <c r="P118" s="18">
        <v>1260000</v>
      </c>
      <c r="Q118" s="18">
        <v>1260000</v>
      </c>
      <c r="R118" s="13" t="s">
        <v>70</v>
      </c>
      <c r="S118" s="13" t="s">
        <v>9</v>
      </c>
      <c r="T118" s="14" t="s">
        <v>672</v>
      </c>
      <c r="U118" s="14" t="s">
        <v>774</v>
      </c>
      <c r="V118" s="14" t="s">
        <v>587</v>
      </c>
      <c r="W118" s="14" t="s">
        <v>443</v>
      </c>
      <c r="X118" s="13" t="s">
        <v>9</v>
      </c>
      <c r="Y118" s="19">
        <v>1260000</v>
      </c>
      <c r="Z118" s="16">
        <v>3</v>
      </c>
      <c r="AA118" s="13" t="s">
        <v>110</v>
      </c>
      <c r="AB118" s="16" t="s">
        <v>711</v>
      </c>
      <c r="AC118" s="16" t="s">
        <v>788</v>
      </c>
      <c r="AD118" s="16" t="s">
        <v>789</v>
      </c>
      <c r="AE118" s="16" t="s">
        <v>790</v>
      </c>
      <c r="AF118" s="16" t="s">
        <v>791</v>
      </c>
      <c r="AG118" s="16" t="s">
        <v>789</v>
      </c>
      <c r="AH118" s="13" t="s">
        <v>91</v>
      </c>
      <c r="AI118" s="13" t="s">
        <v>654</v>
      </c>
      <c r="AJ118" s="13" t="s">
        <v>632</v>
      </c>
      <c r="AK118" s="13" t="s">
        <v>639</v>
      </c>
      <c r="AL118" s="19">
        <v>3</v>
      </c>
      <c r="AM118" s="19">
        <v>3</v>
      </c>
      <c r="AN118" s="19">
        <v>3</v>
      </c>
      <c r="AO118" s="19">
        <v>3</v>
      </c>
      <c r="AP118" s="13" t="s">
        <v>815</v>
      </c>
      <c r="AQ118" s="13"/>
      <c r="AR118" s="13" t="s">
        <v>816</v>
      </c>
      <c r="AS118" s="16" t="s">
        <v>9</v>
      </c>
      <c r="AT118" s="19">
        <v>1258000</v>
      </c>
      <c r="AU118" s="19">
        <v>1258000</v>
      </c>
      <c r="AV118" s="13" t="s">
        <v>9</v>
      </c>
      <c r="AW118" s="13" t="s">
        <v>817</v>
      </c>
      <c r="AX118" s="13" t="s">
        <v>120</v>
      </c>
      <c r="AY118" s="13" t="s">
        <v>121</v>
      </c>
      <c r="AZ118" s="13" t="s">
        <v>82</v>
      </c>
      <c r="BA118" s="19">
        <v>60</v>
      </c>
      <c r="BB118" s="13"/>
      <c r="BC118" s="19">
        <v>1258000</v>
      </c>
      <c r="BD118" s="19">
        <v>1258000</v>
      </c>
      <c r="BF118" s="18">
        <f t="shared" si="6"/>
        <v>2000</v>
      </c>
      <c r="BG118" s="18">
        <f t="shared" si="7"/>
        <v>2000</v>
      </c>
      <c r="BH118" s="18"/>
      <c r="BI118" s="18" t="str">
        <f>VLOOKUP($I118,'[1]29 มี.ค.67'!$A$2:$BK$1371,61,0)</f>
        <v xml:space="preserve"> 2 ก.พ.67</v>
      </c>
      <c r="BJ118" s="20">
        <f t="shared" si="8"/>
        <v>0.15873015873015872</v>
      </c>
      <c r="BK118" s="18"/>
    </row>
    <row r="119" spans="1:63" ht="63">
      <c r="A119" s="13"/>
      <c r="B119" s="13" t="s">
        <v>59</v>
      </c>
      <c r="C119" s="14" t="s">
        <v>582</v>
      </c>
      <c r="D119" s="14" t="s">
        <v>660</v>
      </c>
      <c r="E119" s="14" t="s">
        <v>85</v>
      </c>
      <c r="F119" s="14" t="s">
        <v>105</v>
      </c>
      <c r="G119" s="14" t="s">
        <v>660</v>
      </c>
      <c r="H119" s="14" t="s">
        <v>584</v>
      </c>
      <c r="I119" s="15" t="s">
        <v>818</v>
      </c>
      <c r="J119" s="15" t="s">
        <v>787</v>
      </c>
      <c r="K119" s="15" t="s">
        <v>443</v>
      </c>
      <c r="L119" s="16">
        <v>4</v>
      </c>
      <c r="M119" s="13" t="s">
        <v>110</v>
      </c>
      <c r="N119" s="13" t="s">
        <v>671</v>
      </c>
      <c r="O119" s="17" t="s">
        <v>9</v>
      </c>
      <c r="P119" s="18">
        <v>1680000</v>
      </c>
      <c r="Q119" s="18">
        <v>1680000</v>
      </c>
      <c r="R119" s="13" t="s">
        <v>70</v>
      </c>
      <c r="S119" s="13" t="s">
        <v>9</v>
      </c>
      <c r="T119" s="14" t="s">
        <v>672</v>
      </c>
      <c r="U119" s="14" t="s">
        <v>774</v>
      </c>
      <c r="V119" s="14" t="s">
        <v>587</v>
      </c>
      <c r="W119" s="14" t="s">
        <v>443</v>
      </c>
      <c r="X119" s="13" t="s">
        <v>9</v>
      </c>
      <c r="Y119" s="19">
        <v>1680000</v>
      </c>
      <c r="Z119" s="16">
        <v>4</v>
      </c>
      <c r="AA119" s="13" t="s">
        <v>110</v>
      </c>
      <c r="AB119" s="16" t="s">
        <v>711</v>
      </c>
      <c r="AC119" s="16" t="s">
        <v>788</v>
      </c>
      <c r="AD119" s="16" t="s">
        <v>789</v>
      </c>
      <c r="AE119" s="16" t="s">
        <v>790</v>
      </c>
      <c r="AF119" s="16" t="s">
        <v>791</v>
      </c>
      <c r="AG119" s="16" t="s">
        <v>789</v>
      </c>
      <c r="AH119" s="13" t="s">
        <v>674</v>
      </c>
      <c r="AI119" s="13" t="s">
        <v>113</v>
      </c>
      <c r="AJ119" s="13" t="s">
        <v>92</v>
      </c>
      <c r="AK119" s="13" t="s">
        <v>181</v>
      </c>
      <c r="AL119" s="19">
        <v>5</v>
      </c>
      <c r="AM119" s="19">
        <v>4</v>
      </c>
      <c r="AN119" s="19">
        <v>5</v>
      </c>
      <c r="AO119" s="19">
        <v>5</v>
      </c>
      <c r="AP119" s="13" t="s">
        <v>675</v>
      </c>
      <c r="AQ119" s="13"/>
      <c r="AR119" s="13" t="s">
        <v>676</v>
      </c>
      <c r="AS119" s="16" t="s">
        <v>9</v>
      </c>
      <c r="AT119" s="19">
        <v>1675000</v>
      </c>
      <c r="AU119" s="19">
        <v>1675000</v>
      </c>
      <c r="AV119" s="13" t="s">
        <v>9</v>
      </c>
      <c r="AW119" s="13" t="s">
        <v>819</v>
      </c>
      <c r="AX119" s="13" t="s">
        <v>120</v>
      </c>
      <c r="AY119" s="13" t="s">
        <v>121</v>
      </c>
      <c r="AZ119" s="13" t="s">
        <v>82</v>
      </c>
      <c r="BA119" s="19">
        <v>60</v>
      </c>
      <c r="BB119" s="13"/>
      <c r="BC119" s="19">
        <v>1675000</v>
      </c>
      <c r="BD119" s="19">
        <v>1675000</v>
      </c>
      <c r="BF119" s="18">
        <f t="shared" si="6"/>
        <v>5000</v>
      </c>
      <c r="BG119" s="18">
        <f t="shared" si="7"/>
        <v>5000</v>
      </c>
      <c r="BH119" s="18"/>
      <c r="BI119" s="18" t="str">
        <f>VLOOKUP($I119,'[1]29 มี.ค.67'!$A$2:$BK$1371,61,0)</f>
        <v xml:space="preserve"> 2 ก.พ.67</v>
      </c>
      <c r="BJ119" s="20">
        <f t="shared" si="8"/>
        <v>0.29761904761904762</v>
      </c>
      <c r="BK119" s="18"/>
    </row>
    <row r="120" spans="1:63" ht="63">
      <c r="A120" s="13"/>
      <c r="B120" s="13" t="s">
        <v>59</v>
      </c>
      <c r="C120" s="14" t="s">
        <v>582</v>
      </c>
      <c r="D120" s="14" t="s">
        <v>660</v>
      </c>
      <c r="E120" s="14" t="s">
        <v>85</v>
      </c>
      <c r="F120" s="14" t="s">
        <v>105</v>
      </c>
      <c r="G120" s="14" t="s">
        <v>660</v>
      </c>
      <c r="H120" s="14" t="s">
        <v>584</v>
      </c>
      <c r="I120" s="15" t="s">
        <v>820</v>
      </c>
      <c r="J120" s="15" t="s">
        <v>787</v>
      </c>
      <c r="K120" s="15" t="s">
        <v>443</v>
      </c>
      <c r="L120" s="16">
        <v>3</v>
      </c>
      <c r="M120" s="13" t="s">
        <v>110</v>
      </c>
      <c r="N120" s="13" t="s">
        <v>671</v>
      </c>
      <c r="O120" s="17" t="s">
        <v>9</v>
      </c>
      <c r="P120" s="18">
        <v>1260000</v>
      </c>
      <c r="Q120" s="18">
        <v>1260000</v>
      </c>
      <c r="R120" s="13" t="s">
        <v>70</v>
      </c>
      <c r="S120" s="13" t="s">
        <v>9</v>
      </c>
      <c r="T120" s="14" t="s">
        <v>672</v>
      </c>
      <c r="U120" s="14" t="s">
        <v>774</v>
      </c>
      <c r="V120" s="14" t="s">
        <v>587</v>
      </c>
      <c r="W120" s="14" t="s">
        <v>443</v>
      </c>
      <c r="X120" s="13" t="s">
        <v>9</v>
      </c>
      <c r="Y120" s="19">
        <v>1260000</v>
      </c>
      <c r="Z120" s="16">
        <v>3</v>
      </c>
      <c r="AA120" s="13" t="s">
        <v>110</v>
      </c>
      <c r="AB120" s="16" t="s">
        <v>711</v>
      </c>
      <c r="AC120" s="16" t="s">
        <v>788</v>
      </c>
      <c r="AD120" s="16" t="s">
        <v>789</v>
      </c>
      <c r="AE120" s="16" t="s">
        <v>790</v>
      </c>
      <c r="AF120" s="16" t="s">
        <v>791</v>
      </c>
      <c r="AG120" s="16" t="s">
        <v>789</v>
      </c>
      <c r="AH120" s="13" t="s">
        <v>674</v>
      </c>
      <c r="AI120" s="13" t="s">
        <v>113</v>
      </c>
      <c r="AJ120" s="13" t="s">
        <v>92</v>
      </c>
      <c r="AK120" s="13" t="s">
        <v>181</v>
      </c>
      <c r="AL120" s="19">
        <v>3</v>
      </c>
      <c r="AM120" s="19">
        <v>2</v>
      </c>
      <c r="AN120" s="19">
        <v>3</v>
      </c>
      <c r="AO120" s="19">
        <v>2</v>
      </c>
      <c r="AP120" s="13" t="s">
        <v>686</v>
      </c>
      <c r="AQ120" s="13"/>
      <c r="AR120" s="13" t="s">
        <v>687</v>
      </c>
      <c r="AS120" s="16" t="s">
        <v>9</v>
      </c>
      <c r="AT120" s="19">
        <v>1255000</v>
      </c>
      <c r="AU120" s="19">
        <v>1255000</v>
      </c>
      <c r="AV120" s="13" t="s">
        <v>9</v>
      </c>
      <c r="AW120" s="13" t="s">
        <v>821</v>
      </c>
      <c r="AX120" s="13" t="s">
        <v>120</v>
      </c>
      <c r="AY120" s="13" t="s">
        <v>121</v>
      </c>
      <c r="AZ120" s="13" t="s">
        <v>82</v>
      </c>
      <c r="BA120" s="19">
        <v>60</v>
      </c>
      <c r="BB120" s="13"/>
      <c r="BC120" s="19">
        <v>1255000</v>
      </c>
      <c r="BD120" s="19">
        <v>1255000</v>
      </c>
      <c r="BF120" s="18">
        <f t="shared" si="6"/>
        <v>5000</v>
      </c>
      <c r="BG120" s="18">
        <f t="shared" si="7"/>
        <v>5000</v>
      </c>
      <c r="BH120" s="18"/>
      <c r="BI120" s="18" t="str">
        <f>VLOOKUP($I120,'[1]29 มี.ค.67'!$A$2:$BK$1371,61,0)</f>
        <v xml:space="preserve"> 2 ก.พ.67</v>
      </c>
      <c r="BJ120" s="20">
        <f t="shared" si="8"/>
        <v>0.3968253968253968</v>
      </c>
      <c r="BK120" s="18"/>
    </row>
    <row r="121" spans="1:63" ht="63">
      <c r="A121" s="13"/>
      <c r="B121" s="13" t="s">
        <v>59</v>
      </c>
      <c r="C121" s="14" t="s">
        <v>582</v>
      </c>
      <c r="D121" s="14" t="s">
        <v>660</v>
      </c>
      <c r="E121" s="14" t="s">
        <v>85</v>
      </c>
      <c r="F121" s="14" t="s">
        <v>105</v>
      </c>
      <c r="G121" s="14" t="s">
        <v>660</v>
      </c>
      <c r="H121" s="14" t="s">
        <v>584</v>
      </c>
      <c r="I121" s="15" t="s">
        <v>822</v>
      </c>
      <c r="J121" s="15" t="s">
        <v>787</v>
      </c>
      <c r="K121" s="15" t="s">
        <v>443</v>
      </c>
      <c r="L121" s="16">
        <v>2</v>
      </c>
      <c r="M121" s="13" t="s">
        <v>110</v>
      </c>
      <c r="N121" s="13" t="s">
        <v>674</v>
      </c>
      <c r="O121" s="17" t="s">
        <v>9</v>
      </c>
      <c r="P121" s="18">
        <v>840000</v>
      </c>
      <c r="Q121" s="18">
        <v>840000</v>
      </c>
      <c r="R121" s="13" t="s">
        <v>70</v>
      </c>
      <c r="S121" s="13" t="s">
        <v>9</v>
      </c>
      <c r="T121" s="14" t="s">
        <v>672</v>
      </c>
      <c r="U121" s="14" t="s">
        <v>774</v>
      </c>
      <c r="V121" s="14" t="s">
        <v>587</v>
      </c>
      <c r="W121" s="14" t="s">
        <v>443</v>
      </c>
      <c r="X121" s="13" t="s">
        <v>9</v>
      </c>
      <c r="Y121" s="19">
        <v>840000</v>
      </c>
      <c r="Z121" s="16">
        <v>2</v>
      </c>
      <c r="AA121" s="13" t="s">
        <v>110</v>
      </c>
      <c r="AB121" s="16" t="s">
        <v>711</v>
      </c>
      <c r="AC121" s="16" t="s">
        <v>788</v>
      </c>
      <c r="AD121" s="16" t="s">
        <v>789</v>
      </c>
      <c r="AE121" s="16" t="s">
        <v>790</v>
      </c>
      <c r="AF121" s="16" t="s">
        <v>791</v>
      </c>
      <c r="AG121" s="16" t="s">
        <v>789</v>
      </c>
      <c r="AH121" s="13" t="s">
        <v>802</v>
      </c>
      <c r="AI121" s="13" t="s">
        <v>172</v>
      </c>
      <c r="AJ121" s="13" t="s">
        <v>697</v>
      </c>
      <c r="AK121" s="13" t="s">
        <v>121</v>
      </c>
      <c r="AL121" s="19">
        <v>3</v>
      </c>
      <c r="AM121" s="19">
        <v>3</v>
      </c>
      <c r="AN121" s="19">
        <v>3</v>
      </c>
      <c r="AO121" s="19">
        <v>3</v>
      </c>
      <c r="AP121" s="13" t="s">
        <v>675</v>
      </c>
      <c r="AQ121" s="13"/>
      <c r="AR121" s="13" t="s">
        <v>676</v>
      </c>
      <c r="AS121" s="16" t="s">
        <v>9</v>
      </c>
      <c r="AT121" s="19">
        <v>838000</v>
      </c>
      <c r="AU121" s="19">
        <v>838000</v>
      </c>
      <c r="AV121" s="13" t="s">
        <v>9</v>
      </c>
      <c r="AW121" s="13" t="s">
        <v>823</v>
      </c>
      <c r="AX121" s="13" t="s">
        <v>373</v>
      </c>
      <c r="AY121" s="13" t="s">
        <v>345</v>
      </c>
      <c r="AZ121" s="13" t="s">
        <v>824</v>
      </c>
      <c r="BA121" s="19">
        <v>60</v>
      </c>
      <c r="BB121" s="13"/>
      <c r="BC121" s="19">
        <v>838000</v>
      </c>
      <c r="BD121" s="19">
        <v>838000</v>
      </c>
      <c r="BF121" s="18">
        <f t="shared" si="6"/>
        <v>2000</v>
      </c>
      <c r="BG121" s="18">
        <f t="shared" si="7"/>
        <v>2000</v>
      </c>
      <c r="BH121" s="18"/>
      <c r="BI121" s="18" t="str">
        <f>VLOOKUP($I121,'[1]29 มี.ค.67'!$A$2:$BK$1371,61,0)</f>
        <v xml:space="preserve"> 2 ก.พ.67</v>
      </c>
      <c r="BJ121" s="20">
        <f t="shared" si="8"/>
        <v>0.23809523809523808</v>
      </c>
      <c r="BK121" s="18"/>
    </row>
    <row r="122" spans="1:63" ht="63">
      <c r="A122" s="13"/>
      <c r="B122" s="13" t="s">
        <v>59</v>
      </c>
      <c r="C122" s="14" t="s">
        <v>582</v>
      </c>
      <c r="D122" s="14" t="s">
        <v>660</v>
      </c>
      <c r="E122" s="14" t="s">
        <v>85</v>
      </c>
      <c r="F122" s="14" t="s">
        <v>105</v>
      </c>
      <c r="G122" s="14" t="s">
        <v>660</v>
      </c>
      <c r="H122" s="14" t="s">
        <v>584</v>
      </c>
      <c r="I122" s="15" t="s">
        <v>825</v>
      </c>
      <c r="J122" s="15" t="s">
        <v>826</v>
      </c>
      <c r="K122" s="15" t="s">
        <v>443</v>
      </c>
      <c r="L122" s="16">
        <v>2</v>
      </c>
      <c r="M122" s="13" t="s">
        <v>110</v>
      </c>
      <c r="N122" s="13" t="s">
        <v>145</v>
      </c>
      <c r="O122" s="17" t="s">
        <v>9</v>
      </c>
      <c r="P122" s="18">
        <v>840000</v>
      </c>
      <c r="Q122" s="18">
        <v>840000</v>
      </c>
      <c r="R122" s="13" t="s">
        <v>70</v>
      </c>
      <c r="S122" s="13" t="s">
        <v>9</v>
      </c>
      <c r="T122" s="14" t="s">
        <v>672</v>
      </c>
      <c r="U122" s="14" t="s">
        <v>774</v>
      </c>
      <c r="V122" s="14" t="s">
        <v>587</v>
      </c>
      <c r="W122" s="14" t="s">
        <v>443</v>
      </c>
      <c r="X122" s="13" t="s">
        <v>9</v>
      </c>
      <c r="Y122" s="19">
        <v>840000</v>
      </c>
      <c r="Z122" s="16">
        <v>2</v>
      </c>
      <c r="AA122" s="13" t="s">
        <v>110</v>
      </c>
      <c r="AB122" s="16" t="s">
        <v>711</v>
      </c>
      <c r="AC122" s="16" t="s">
        <v>788</v>
      </c>
      <c r="AD122" s="16" t="s">
        <v>789</v>
      </c>
      <c r="AE122" s="16" t="s">
        <v>790</v>
      </c>
      <c r="AF122" s="16" t="s">
        <v>791</v>
      </c>
      <c r="AG122" s="16" t="s">
        <v>789</v>
      </c>
      <c r="AH122" s="13" t="s">
        <v>75</v>
      </c>
      <c r="AI122" s="13" t="s">
        <v>75</v>
      </c>
      <c r="AJ122" s="13" t="s">
        <v>345</v>
      </c>
      <c r="AK122" s="13" t="s">
        <v>255</v>
      </c>
      <c r="AL122" s="19">
        <v>3</v>
      </c>
      <c r="AM122" s="19">
        <v>3</v>
      </c>
      <c r="AN122" s="19">
        <v>3</v>
      </c>
      <c r="AO122" s="19">
        <v>3</v>
      </c>
      <c r="AP122" s="13" t="s">
        <v>675</v>
      </c>
      <c r="AQ122" s="13" t="s">
        <v>827</v>
      </c>
      <c r="AR122" s="13" t="s">
        <v>676</v>
      </c>
      <c r="AS122" s="16" t="s">
        <v>9</v>
      </c>
      <c r="AT122" s="19">
        <v>838000</v>
      </c>
      <c r="AU122" s="19">
        <v>838000</v>
      </c>
      <c r="AV122" s="13" t="s">
        <v>9</v>
      </c>
      <c r="AW122" s="13" t="s">
        <v>828</v>
      </c>
      <c r="AX122" s="13" t="s">
        <v>243</v>
      </c>
      <c r="AY122" s="13" t="s">
        <v>81</v>
      </c>
      <c r="AZ122" s="13" t="s">
        <v>829</v>
      </c>
      <c r="BA122" s="19">
        <v>60</v>
      </c>
      <c r="BB122" s="13"/>
      <c r="BC122" s="19">
        <v>838000</v>
      </c>
      <c r="BD122" s="19">
        <v>838000</v>
      </c>
      <c r="BF122" s="18">
        <f t="shared" si="6"/>
        <v>2000</v>
      </c>
      <c r="BG122" s="18">
        <f t="shared" si="7"/>
        <v>2000</v>
      </c>
      <c r="BH122" s="18"/>
      <c r="BI122" s="18" t="str">
        <f>VLOOKUP($I122,'[1]29 มี.ค.67'!$A$2:$BK$1371,61,0)</f>
        <v xml:space="preserve"> 15 ก.พ.67</v>
      </c>
      <c r="BJ122" s="20">
        <f t="shared" si="8"/>
        <v>0.23809523809523808</v>
      </c>
      <c r="BK122" s="18"/>
    </row>
    <row r="123" spans="1:63" ht="63">
      <c r="A123" s="13"/>
      <c r="B123" s="13" t="s">
        <v>59</v>
      </c>
      <c r="C123" s="14" t="s">
        <v>582</v>
      </c>
      <c r="D123" s="14" t="s">
        <v>660</v>
      </c>
      <c r="E123" s="14" t="s">
        <v>85</v>
      </c>
      <c r="F123" s="14" t="s">
        <v>105</v>
      </c>
      <c r="G123" s="14" t="s">
        <v>660</v>
      </c>
      <c r="H123" s="14" t="s">
        <v>584</v>
      </c>
      <c r="I123" s="21" t="s">
        <v>830</v>
      </c>
      <c r="J123" s="21" t="s">
        <v>787</v>
      </c>
      <c r="K123" s="21" t="s">
        <v>443</v>
      </c>
      <c r="L123" s="16">
        <v>2</v>
      </c>
      <c r="M123" s="13" t="s">
        <v>110</v>
      </c>
      <c r="N123" s="13" t="s">
        <v>145</v>
      </c>
      <c r="O123" s="17" t="s">
        <v>9</v>
      </c>
      <c r="P123" s="18">
        <v>840000</v>
      </c>
      <c r="Q123" s="18">
        <v>840000</v>
      </c>
      <c r="R123" s="13" t="s">
        <v>70</v>
      </c>
      <c r="S123" s="13" t="s">
        <v>9</v>
      </c>
      <c r="T123" s="14" t="s">
        <v>672</v>
      </c>
      <c r="U123" s="14" t="s">
        <v>774</v>
      </c>
      <c r="V123" s="14" t="s">
        <v>587</v>
      </c>
      <c r="W123" s="14" t="s">
        <v>443</v>
      </c>
      <c r="X123" s="13" t="s">
        <v>9</v>
      </c>
      <c r="Y123" s="19">
        <v>840000</v>
      </c>
      <c r="Z123" s="16">
        <v>2</v>
      </c>
      <c r="AA123" s="13" t="s">
        <v>110</v>
      </c>
      <c r="AB123" s="16" t="s">
        <v>711</v>
      </c>
      <c r="AC123" s="16" t="s">
        <v>831</v>
      </c>
      <c r="AD123" s="16" t="s">
        <v>789</v>
      </c>
      <c r="AE123" s="16" t="s">
        <v>790</v>
      </c>
      <c r="AF123" s="16" t="s">
        <v>832</v>
      </c>
      <c r="AG123" s="16" t="s">
        <v>789</v>
      </c>
      <c r="AH123" s="13" t="s">
        <v>76</v>
      </c>
      <c r="AI123" s="13" t="s">
        <v>345</v>
      </c>
      <c r="AJ123" s="13" t="s">
        <v>520</v>
      </c>
      <c r="AK123" s="13" t="s">
        <v>139</v>
      </c>
      <c r="AL123" s="19">
        <v>3</v>
      </c>
      <c r="AM123" s="19">
        <v>3</v>
      </c>
      <c r="AN123" s="19">
        <v>3</v>
      </c>
      <c r="AO123" s="19">
        <v>3</v>
      </c>
      <c r="AP123" s="13" t="s">
        <v>675</v>
      </c>
      <c r="AQ123" s="13" t="s">
        <v>833</v>
      </c>
      <c r="AR123" s="13" t="s">
        <v>676</v>
      </c>
      <c r="AS123" s="16" t="s">
        <v>9</v>
      </c>
      <c r="AT123" s="19">
        <v>838000</v>
      </c>
      <c r="AU123" s="19">
        <v>838000</v>
      </c>
      <c r="AV123" s="13" t="s">
        <v>9</v>
      </c>
      <c r="AW123" s="13" t="s">
        <v>834</v>
      </c>
      <c r="AX123" s="13" t="s">
        <v>312</v>
      </c>
      <c r="AY123" s="13" t="s">
        <v>82</v>
      </c>
      <c r="AZ123" s="13" t="s">
        <v>835</v>
      </c>
      <c r="BA123" s="19">
        <v>60</v>
      </c>
      <c r="BB123" s="13"/>
      <c r="BC123" s="19">
        <v>838000</v>
      </c>
      <c r="BD123" s="19">
        <v>838000</v>
      </c>
      <c r="BF123" s="18">
        <f t="shared" si="6"/>
        <v>2000</v>
      </c>
      <c r="BG123" s="18">
        <f t="shared" si="7"/>
        <v>2000</v>
      </c>
      <c r="BH123" s="18"/>
      <c r="BI123" s="18" t="str">
        <f>VLOOKUP($I123,'[1]29 มี.ค.67'!$A$2:$BK$1371,61,0)</f>
        <v xml:space="preserve"> 23 ก.พ.67</v>
      </c>
      <c r="BJ123" s="20">
        <f t="shared" si="8"/>
        <v>0.23809523809523808</v>
      </c>
      <c r="BK123" s="18"/>
    </row>
    <row r="124" spans="1:63" ht="63">
      <c r="A124" s="13"/>
      <c r="B124" s="13" t="s">
        <v>59</v>
      </c>
      <c r="C124" s="14" t="s">
        <v>582</v>
      </c>
      <c r="D124" s="14" t="s">
        <v>660</v>
      </c>
      <c r="E124" s="14" t="s">
        <v>85</v>
      </c>
      <c r="F124" s="14" t="s">
        <v>105</v>
      </c>
      <c r="G124" s="14" t="s">
        <v>660</v>
      </c>
      <c r="H124" s="14" t="s">
        <v>584</v>
      </c>
      <c r="I124" s="15" t="s">
        <v>836</v>
      </c>
      <c r="J124" s="15" t="s">
        <v>787</v>
      </c>
      <c r="K124" s="15" t="s">
        <v>443</v>
      </c>
      <c r="L124" s="16">
        <v>2</v>
      </c>
      <c r="M124" s="13" t="s">
        <v>110</v>
      </c>
      <c r="N124" s="13" t="s">
        <v>145</v>
      </c>
      <c r="O124" s="17" t="s">
        <v>9</v>
      </c>
      <c r="P124" s="18">
        <v>840000</v>
      </c>
      <c r="Q124" s="18">
        <v>840000</v>
      </c>
      <c r="R124" s="13" t="s">
        <v>70</v>
      </c>
      <c r="S124" s="13" t="s">
        <v>9</v>
      </c>
      <c r="T124" s="14" t="s">
        <v>672</v>
      </c>
      <c r="U124" s="14" t="s">
        <v>774</v>
      </c>
      <c r="V124" s="14" t="s">
        <v>587</v>
      </c>
      <c r="W124" s="14" t="s">
        <v>443</v>
      </c>
      <c r="X124" s="13" t="s">
        <v>9</v>
      </c>
      <c r="Y124" s="19">
        <v>840000</v>
      </c>
      <c r="Z124" s="16">
        <v>2</v>
      </c>
      <c r="AA124" s="13" t="s">
        <v>110</v>
      </c>
      <c r="AB124" s="16" t="s">
        <v>711</v>
      </c>
      <c r="AC124" s="16" t="s">
        <v>788</v>
      </c>
      <c r="AD124" s="16" t="s">
        <v>789</v>
      </c>
      <c r="AE124" s="16" t="s">
        <v>790</v>
      </c>
      <c r="AF124" s="16" t="s">
        <v>791</v>
      </c>
      <c r="AG124" s="16" t="s">
        <v>789</v>
      </c>
      <c r="AH124" s="13" t="s">
        <v>837</v>
      </c>
      <c r="AI124" s="13" t="s">
        <v>120</v>
      </c>
      <c r="AJ124" s="13" t="s">
        <v>205</v>
      </c>
      <c r="AK124" s="13" t="s">
        <v>255</v>
      </c>
      <c r="AL124" s="19">
        <v>3</v>
      </c>
      <c r="AM124" s="19">
        <v>3</v>
      </c>
      <c r="AN124" s="19">
        <v>3</v>
      </c>
      <c r="AO124" s="19">
        <v>3</v>
      </c>
      <c r="AP124" s="13" t="s">
        <v>803</v>
      </c>
      <c r="AQ124" s="13" t="s">
        <v>838</v>
      </c>
      <c r="AR124" s="13" t="s">
        <v>805</v>
      </c>
      <c r="AS124" s="16" t="s">
        <v>9</v>
      </c>
      <c r="AT124" s="19">
        <v>835500</v>
      </c>
      <c r="AU124" s="19">
        <v>835500</v>
      </c>
      <c r="AV124" s="13" t="s">
        <v>9</v>
      </c>
      <c r="AW124" s="13" t="s">
        <v>839</v>
      </c>
      <c r="AX124" s="13" t="s">
        <v>176</v>
      </c>
      <c r="AY124" s="13" t="s">
        <v>139</v>
      </c>
      <c r="AZ124" s="13" t="s">
        <v>840</v>
      </c>
      <c r="BA124" s="19">
        <v>60</v>
      </c>
      <c r="BB124" s="13"/>
      <c r="BC124" s="19">
        <v>835500</v>
      </c>
      <c r="BD124" s="19">
        <v>835500</v>
      </c>
      <c r="BF124" s="18">
        <f t="shared" si="6"/>
        <v>4500</v>
      </c>
      <c r="BG124" s="18">
        <f t="shared" si="7"/>
        <v>4500</v>
      </c>
      <c r="BH124" s="18"/>
      <c r="BI124" s="18" t="str">
        <f>VLOOKUP($I124,'[1]29 มี.ค.67'!$A$2:$BK$1371,61,0)</f>
        <v xml:space="preserve"> 15 ก.พ.67</v>
      </c>
      <c r="BJ124" s="20">
        <f t="shared" si="8"/>
        <v>0.5357142857142857</v>
      </c>
      <c r="BK124" s="18"/>
    </row>
    <row r="125" spans="1:63" ht="63">
      <c r="A125" s="13"/>
      <c r="B125" s="13" t="s">
        <v>59</v>
      </c>
      <c r="C125" s="14" t="s">
        <v>582</v>
      </c>
      <c r="D125" s="14" t="s">
        <v>660</v>
      </c>
      <c r="E125" s="14" t="s">
        <v>85</v>
      </c>
      <c r="F125" s="14" t="s">
        <v>105</v>
      </c>
      <c r="G125" s="14" t="s">
        <v>660</v>
      </c>
      <c r="H125" s="14" t="s">
        <v>584</v>
      </c>
      <c r="I125" s="21" t="s">
        <v>841</v>
      </c>
      <c r="J125" s="21" t="s">
        <v>787</v>
      </c>
      <c r="K125" s="21" t="s">
        <v>443</v>
      </c>
      <c r="L125" s="16">
        <v>2</v>
      </c>
      <c r="M125" s="13" t="s">
        <v>110</v>
      </c>
      <c r="N125" s="13" t="s">
        <v>145</v>
      </c>
      <c r="O125" s="17" t="s">
        <v>9</v>
      </c>
      <c r="P125" s="18">
        <v>840000</v>
      </c>
      <c r="Q125" s="18">
        <v>840000</v>
      </c>
      <c r="R125" s="13" t="s">
        <v>70</v>
      </c>
      <c r="S125" s="13" t="s">
        <v>9</v>
      </c>
      <c r="T125" s="14" t="s">
        <v>672</v>
      </c>
      <c r="U125" s="14" t="s">
        <v>774</v>
      </c>
      <c r="V125" s="14" t="s">
        <v>587</v>
      </c>
      <c r="W125" s="14" t="s">
        <v>443</v>
      </c>
      <c r="X125" s="13" t="s">
        <v>9</v>
      </c>
      <c r="Y125" s="19">
        <v>840000</v>
      </c>
      <c r="Z125" s="16">
        <v>2</v>
      </c>
      <c r="AA125" s="13" t="s">
        <v>110</v>
      </c>
      <c r="AB125" s="16" t="s">
        <v>711</v>
      </c>
      <c r="AC125" s="16" t="s">
        <v>831</v>
      </c>
      <c r="AD125" s="16" t="s">
        <v>789</v>
      </c>
      <c r="AE125" s="16" t="s">
        <v>790</v>
      </c>
      <c r="AF125" s="16" t="s">
        <v>832</v>
      </c>
      <c r="AG125" s="16" t="s">
        <v>789</v>
      </c>
      <c r="AH125" s="13" t="s">
        <v>121</v>
      </c>
      <c r="AI125" s="13" t="s">
        <v>121</v>
      </c>
      <c r="AJ125" s="13" t="s">
        <v>133</v>
      </c>
      <c r="AK125" s="13" t="s">
        <v>255</v>
      </c>
      <c r="AL125" s="19">
        <v>3</v>
      </c>
      <c r="AM125" s="19">
        <v>3</v>
      </c>
      <c r="AN125" s="19">
        <v>3</v>
      </c>
      <c r="AO125" s="19">
        <v>3</v>
      </c>
      <c r="AP125" s="13" t="s">
        <v>842</v>
      </c>
      <c r="AQ125" s="13" t="s">
        <v>843</v>
      </c>
      <c r="AR125" s="13" t="s">
        <v>844</v>
      </c>
      <c r="AS125" s="16" t="s">
        <v>9</v>
      </c>
      <c r="AT125" s="19">
        <v>836500</v>
      </c>
      <c r="AU125" s="19">
        <v>836500</v>
      </c>
      <c r="AV125" s="13" t="s">
        <v>9</v>
      </c>
      <c r="AW125" s="13" t="s">
        <v>845</v>
      </c>
      <c r="AX125" s="13" t="s">
        <v>243</v>
      </c>
      <c r="AY125" s="13" t="s">
        <v>81</v>
      </c>
      <c r="AZ125" s="13" t="s">
        <v>829</v>
      </c>
      <c r="BA125" s="19">
        <v>60</v>
      </c>
      <c r="BB125" s="13"/>
      <c r="BC125" s="19">
        <v>836500</v>
      </c>
      <c r="BD125" s="19">
        <v>836500</v>
      </c>
      <c r="BF125" s="18">
        <f t="shared" si="6"/>
        <v>3500</v>
      </c>
      <c r="BG125" s="18">
        <f t="shared" si="7"/>
        <v>3500</v>
      </c>
      <c r="BH125" s="18"/>
      <c r="BI125" s="18" t="str">
        <f>VLOOKUP($I125,'[1]29 มี.ค.67'!$A$2:$BK$1371,61,0)</f>
        <v xml:space="preserve"> 15 ก.พ.67</v>
      </c>
      <c r="BJ125" s="20">
        <f t="shared" si="8"/>
        <v>0.41666666666666669</v>
      </c>
      <c r="BK125" s="18"/>
    </row>
    <row r="126" spans="1:63" ht="63">
      <c r="A126" s="13"/>
      <c r="B126" s="13" t="s">
        <v>59</v>
      </c>
      <c r="C126" s="14" t="s">
        <v>582</v>
      </c>
      <c r="D126" s="14" t="s">
        <v>660</v>
      </c>
      <c r="E126" s="14" t="s">
        <v>85</v>
      </c>
      <c r="F126" s="14" t="s">
        <v>105</v>
      </c>
      <c r="G126" s="14" t="s">
        <v>660</v>
      </c>
      <c r="H126" s="14" t="s">
        <v>584</v>
      </c>
      <c r="I126" s="15" t="s">
        <v>846</v>
      </c>
      <c r="J126" s="15" t="s">
        <v>847</v>
      </c>
      <c r="K126" s="15" t="s">
        <v>443</v>
      </c>
      <c r="L126" s="16">
        <v>2</v>
      </c>
      <c r="M126" s="13" t="s">
        <v>110</v>
      </c>
      <c r="N126" s="13" t="s">
        <v>145</v>
      </c>
      <c r="O126" s="17" t="s">
        <v>9</v>
      </c>
      <c r="P126" s="18">
        <v>840000</v>
      </c>
      <c r="Q126" s="18">
        <v>840000</v>
      </c>
      <c r="R126" s="13" t="s">
        <v>70</v>
      </c>
      <c r="S126" s="13" t="s">
        <v>9</v>
      </c>
      <c r="T126" s="14" t="s">
        <v>672</v>
      </c>
      <c r="U126" s="14" t="s">
        <v>774</v>
      </c>
      <c r="V126" s="14" t="s">
        <v>587</v>
      </c>
      <c r="W126" s="14" t="s">
        <v>443</v>
      </c>
      <c r="X126" s="13" t="s">
        <v>9</v>
      </c>
      <c r="Y126" s="19">
        <v>840000</v>
      </c>
      <c r="Z126" s="16">
        <v>2</v>
      </c>
      <c r="AA126" s="13" t="s">
        <v>110</v>
      </c>
      <c r="AB126" s="16" t="s">
        <v>711</v>
      </c>
      <c r="AC126" s="16" t="s">
        <v>788</v>
      </c>
      <c r="AD126" s="16" t="s">
        <v>789</v>
      </c>
      <c r="AE126" s="16" t="s">
        <v>790</v>
      </c>
      <c r="AF126" s="16" t="s">
        <v>791</v>
      </c>
      <c r="AG126" s="16" t="s">
        <v>789</v>
      </c>
      <c r="AH126" s="13" t="s">
        <v>121</v>
      </c>
      <c r="AI126" s="13" t="s">
        <v>121</v>
      </c>
      <c r="AJ126" s="13" t="s">
        <v>133</v>
      </c>
      <c r="AK126" s="13" t="s">
        <v>255</v>
      </c>
      <c r="AL126" s="19">
        <v>3</v>
      </c>
      <c r="AM126" s="19">
        <v>3</v>
      </c>
      <c r="AN126" s="19">
        <v>3</v>
      </c>
      <c r="AO126" s="19">
        <v>3</v>
      </c>
      <c r="AP126" s="13" t="s">
        <v>675</v>
      </c>
      <c r="AQ126" s="13" t="s">
        <v>848</v>
      </c>
      <c r="AR126" s="13" t="s">
        <v>676</v>
      </c>
      <c r="AS126" s="16" t="s">
        <v>9</v>
      </c>
      <c r="AT126" s="19">
        <v>838000</v>
      </c>
      <c r="AU126" s="19">
        <v>838000</v>
      </c>
      <c r="AV126" s="13" t="s">
        <v>9</v>
      </c>
      <c r="AW126" s="13" t="s">
        <v>849</v>
      </c>
      <c r="AX126" s="13" t="s">
        <v>243</v>
      </c>
      <c r="AY126" s="13" t="s">
        <v>81</v>
      </c>
      <c r="AZ126" s="13" t="s">
        <v>829</v>
      </c>
      <c r="BA126" s="19">
        <v>60</v>
      </c>
      <c r="BB126" s="13"/>
      <c r="BC126" s="19">
        <v>838000</v>
      </c>
      <c r="BD126" s="19">
        <v>838000</v>
      </c>
      <c r="BF126" s="18">
        <f t="shared" si="6"/>
        <v>2000</v>
      </c>
      <c r="BG126" s="18">
        <f t="shared" si="7"/>
        <v>2000</v>
      </c>
      <c r="BH126" s="18"/>
      <c r="BI126" s="18" t="str">
        <f>VLOOKUP($I126,'[1]29 มี.ค.67'!$A$2:$BK$1371,61,0)</f>
        <v xml:space="preserve"> 15 ก.พ.67</v>
      </c>
      <c r="BJ126" s="20">
        <f t="shared" si="8"/>
        <v>0.23809523809523808</v>
      </c>
      <c r="BK126" s="18"/>
    </row>
    <row r="127" spans="1:63" ht="105">
      <c r="A127" s="13"/>
      <c r="B127" s="13" t="s">
        <v>59</v>
      </c>
      <c r="C127" s="14" t="s">
        <v>124</v>
      </c>
      <c r="D127" s="14" t="s">
        <v>125</v>
      </c>
      <c r="E127" s="14" t="s">
        <v>62</v>
      </c>
      <c r="F127" s="14" t="s">
        <v>105</v>
      </c>
      <c r="G127" s="14" t="s">
        <v>192</v>
      </c>
      <c r="H127" s="14" t="s">
        <v>179</v>
      </c>
      <c r="I127" s="15" t="s">
        <v>850</v>
      </c>
      <c r="J127" s="15" t="s">
        <v>851</v>
      </c>
      <c r="K127" s="15" t="s">
        <v>443</v>
      </c>
      <c r="L127" s="16">
        <v>1</v>
      </c>
      <c r="M127" s="13" t="s">
        <v>110</v>
      </c>
      <c r="N127" s="13" t="s">
        <v>181</v>
      </c>
      <c r="O127" s="17" t="s">
        <v>9</v>
      </c>
      <c r="P127" s="18">
        <v>5300000</v>
      </c>
      <c r="Q127" s="18">
        <v>5300000</v>
      </c>
      <c r="R127" s="13" t="s">
        <v>70</v>
      </c>
      <c r="S127" s="13" t="s">
        <v>9</v>
      </c>
      <c r="T127" s="14" t="s">
        <v>672</v>
      </c>
      <c r="U127" s="14" t="s">
        <v>672</v>
      </c>
      <c r="V127" s="14" t="s">
        <v>182</v>
      </c>
      <c r="W127" s="14" t="s">
        <v>443</v>
      </c>
      <c r="X127" s="13" t="s">
        <v>9</v>
      </c>
      <c r="Y127" s="19">
        <v>5300523.42</v>
      </c>
      <c r="Z127" s="16">
        <v>1</v>
      </c>
      <c r="AA127" s="13" t="s">
        <v>110</v>
      </c>
      <c r="AB127" s="16" t="s">
        <v>711</v>
      </c>
      <c r="AC127" s="16" t="s">
        <v>831</v>
      </c>
      <c r="AD127" s="16" t="s">
        <v>789</v>
      </c>
      <c r="AE127" s="16" t="s">
        <v>73</v>
      </c>
      <c r="AF127" s="16" t="s">
        <v>74</v>
      </c>
      <c r="AG127" s="16" t="s">
        <v>789</v>
      </c>
      <c r="AH127" s="13" t="s">
        <v>69</v>
      </c>
      <c r="AI127" s="13" t="s">
        <v>662</v>
      </c>
      <c r="AJ127" s="13" t="s">
        <v>616</v>
      </c>
      <c r="AK127" s="13" t="s">
        <v>120</v>
      </c>
      <c r="AL127" s="19">
        <v>3</v>
      </c>
      <c r="AM127" s="19">
        <v>3</v>
      </c>
      <c r="AN127" s="19">
        <v>3</v>
      </c>
      <c r="AO127" s="19">
        <v>3</v>
      </c>
      <c r="AP127" s="13" t="s">
        <v>852</v>
      </c>
      <c r="AQ127" s="13"/>
      <c r="AR127" s="13" t="s">
        <v>853</v>
      </c>
      <c r="AS127" s="16" t="s">
        <v>9</v>
      </c>
      <c r="AT127" s="19">
        <v>4700000</v>
      </c>
      <c r="AU127" s="19">
        <v>4700000</v>
      </c>
      <c r="AV127" s="13" t="s">
        <v>9</v>
      </c>
      <c r="AW127" s="13" t="s">
        <v>854</v>
      </c>
      <c r="AX127" s="13" t="s">
        <v>76</v>
      </c>
      <c r="AY127" s="13" t="s">
        <v>206</v>
      </c>
      <c r="AZ127" s="13" t="s">
        <v>797</v>
      </c>
      <c r="BA127" s="19">
        <v>90</v>
      </c>
      <c r="BB127" s="13"/>
      <c r="BC127" s="19">
        <v>4700000</v>
      </c>
      <c r="BD127" s="19">
        <v>4700000</v>
      </c>
      <c r="BF127" s="18">
        <f t="shared" si="6"/>
        <v>600000</v>
      </c>
      <c r="BG127" s="18">
        <f t="shared" si="7"/>
        <v>600523.41999999993</v>
      </c>
      <c r="BH127" s="18"/>
      <c r="BI127" s="18" t="str">
        <f>VLOOKUP($I127,'[1]29 มี.ค.67'!$A$2:$BK$1371,61,0)</f>
        <v xml:space="preserve"> 2 ก.พ.67</v>
      </c>
      <c r="BJ127" s="20">
        <f t="shared" si="8"/>
        <v>11.329511680565311</v>
      </c>
      <c r="BK127" s="18"/>
    </row>
    <row r="128" spans="1:63" ht="105">
      <c r="A128" s="13"/>
      <c r="B128" s="13" t="s">
        <v>59</v>
      </c>
      <c r="C128" s="14" t="s">
        <v>124</v>
      </c>
      <c r="D128" s="14" t="s">
        <v>125</v>
      </c>
      <c r="E128" s="14" t="s">
        <v>62</v>
      </c>
      <c r="F128" s="14" t="s">
        <v>105</v>
      </c>
      <c r="G128" s="14" t="s">
        <v>192</v>
      </c>
      <c r="H128" s="14" t="s">
        <v>179</v>
      </c>
      <c r="I128" s="15" t="s">
        <v>855</v>
      </c>
      <c r="J128" s="15"/>
      <c r="K128" s="15" t="s">
        <v>449</v>
      </c>
      <c r="L128" s="16">
        <v>1</v>
      </c>
      <c r="M128" s="13" t="s">
        <v>110</v>
      </c>
      <c r="N128" s="13" t="s">
        <v>181</v>
      </c>
      <c r="O128" s="17" t="s">
        <v>9</v>
      </c>
      <c r="P128" s="18">
        <v>5750000</v>
      </c>
      <c r="Q128" s="18">
        <v>5750000</v>
      </c>
      <c r="R128" s="13" t="s">
        <v>70</v>
      </c>
      <c r="S128" s="13" t="s">
        <v>9</v>
      </c>
      <c r="T128" s="14" t="s">
        <v>672</v>
      </c>
      <c r="U128" s="14" t="s">
        <v>672</v>
      </c>
      <c r="V128" s="14" t="s">
        <v>182</v>
      </c>
      <c r="W128" s="14" t="s">
        <v>449</v>
      </c>
      <c r="X128" s="13" t="s">
        <v>9</v>
      </c>
      <c r="Y128" s="19">
        <v>5750722.8899999997</v>
      </c>
      <c r="Z128" s="16">
        <v>1</v>
      </c>
      <c r="AA128" s="13" t="s">
        <v>110</v>
      </c>
      <c r="AB128" s="16" t="s">
        <v>711</v>
      </c>
      <c r="AC128" s="16" t="s">
        <v>788</v>
      </c>
      <c r="AD128" s="16" t="s">
        <v>789</v>
      </c>
      <c r="AE128" s="16" t="s">
        <v>790</v>
      </c>
      <c r="AF128" s="16" t="s">
        <v>791</v>
      </c>
      <c r="AG128" s="16" t="s">
        <v>789</v>
      </c>
      <c r="AH128" s="13" t="s">
        <v>69</v>
      </c>
      <c r="AI128" s="13" t="s">
        <v>662</v>
      </c>
      <c r="AJ128" s="13" t="s">
        <v>616</v>
      </c>
      <c r="AK128" s="13" t="s">
        <v>120</v>
      </c>
      <c r="AL128" s="19">
        <v>3</v>
      </c>
      <c r="AM128" s="19">
        <v>3</v>
      </c>
      <c r="AN128" s="19">
        <v>3</v>
      </c>
      <c r="AO128" s="19">
        <v>3</v>
      </c>
      <c r="AP128" s="13" t="s">
        <v>856</v>
      </c>
      <c r="AQ128" s="13"/>
      <c r="AR128" s="13" t="s">
        <v>857</v>
      </c>
      <c r="AS128" s="16" t="s">
        <v>9</v>
      </c>
      <c r="AT128" s="19">
        <v>5028000</v>
      </c>
      <c r="AU128" s="19">
        <v>5028000</v>
      </c>
      <c r="AV128" s="13" t="s">
        <v>9</v>
      </c>
      <c r="AW128" s="13" t="s">
        <v>858</v>
      </c>
      <c r="AX128" s="13" t="s">
        <v>76</v>
      </c>
      <c r="AY128" s="13" t="s">
        <v>206</v>
      </c>
      <c r="AZ128" s="13" t="s">
        <v>797</v>
      </c>
      <c r="BA128" s="19">
        <v>90</v>
      </c>
      <c r="BB128" s="13"/>
      <c r="BC128" s="19">
        <v>5028000</v>
      </c>
      <c r="BD128" s="19">
        <v>5028000</v>
      </c>
      <c r="BF128" s="18">
        <f t="shared" si="6"/>
        <v>722000</v>
      </c>
      <c r="BG128" s="18">
        <f t="shared" si="7"/>
        <v>722722.88999999966</v>
      </c>
      <c r="BH128" s="18"/>
      <c r="BI128" s="18" t="str">
        <f>VLOOKUP($I128,'[1]29 มี.ค.67'!$A$2:$BK$1371,61,0)</f>
        <v xml:space="preserve"> 2 ก.พ.67</v>
      </c>
      <c r="BJ128" s="20">
        <f t="shared" si="8"/>
        <v>12.567513751301616</v>
      </c>
      <c r="BK128" s="18"/>
    </row>
    <row r="129" spans="1:64" ht="105">
      <c r="A129" s="13"/>
      <c r="B129" s="13" t="s">
        <v>59</v>
      </c>
      <c r="C129" s="14" t="s">
        <v>124</v>
      </c>
      <c r="D129" s="14" t="s">
        <v>125</v>
      </c>
      <c r="E129" s="14" t="s">
        <v>62</v>
      </c>
      <c r="F129" s="14" t="s">
        <v>105</v>
      </c>
      <c r="G129" s="14" t="s">
        <v>192</v>
      </c>
      <c r="H129" s="14" t="s">
        <v>179</v>
      </c>
      <c r="I129" s="15" t="s">
        <v>859</v>
      </c>
      <c r="J129" s="15"/>
      <c r="K129" s="15" t="s">
        <v>449</v>
      </c>
      <c r="L129" s="16">
        <v>1</v>
      </c>
      <c r="M129" s="13" t="s">
        <v>110</v>
      </c>
      <c r="N129" s="13" t="s">
        <v>181</v>
      </c>
      <c r="O129" s="17" t="s">
        <v>9</v>
      </c>
      <c r="P129" s="18">
        <v>5500000</v>
      </c>
      <c r="Q129" s="18">
        <v>5500000</v>
      </c>
      <c r="R129" s="13" t="s">
        <v>70</v>
      </c>
      <c r="S129" s="13" t="s">
        <v>9</v>
      </c>
      <c r="T129" s="14" t="s">
        <v>672</v>
      </c>
      <c r="U129" s="14" t="s">
        <v>672</v>
      </c>
      <c r="V129" s="14" t="s">
        <v>182</v>
      </c>
      <c r="W129" s="14" t="s">
        <v>449</v>
      </c>
      <c r="X129" s="13" t="s">
        <v>9</v>
      </c>
      <c r="Y129" s="19">
        <v>5501560.9500000002</v>
      </c>
      <c r="Z129" s="16">
        <v>1</v>
      </c>
      <c r="AA129" s="13" t="s">
        <v>110</v>
      </c>
      <c r="AB129" s="16" t="s">
        <v>711</v>
      </c>
      <c r="AC129" s="16" t="s">
        <v>788</v>
      </c>
      <c r="AD129" s="16" t="s">
        <v>789</v>
      </c>
      <c r="AE129" s="16" t="s">
        <v>790</v>
      </c>
      <c r="AF129" s="16" t="s">
        <v>791</v>
      </c>
      <c r="AG129" s="16" t="s">
        <v>789</v>
      </c>
      <c r="AH129" s="13" t="s">
        <v>69</v>
      </c>
      <c r="AI129" s="13" t="s">
        <v>662</v>
      </c>
      <c r="AJ129" s="13" t="s">
        <v>616</v>
      </c>
      <c r="AK129" s="13" t="s">
        <v>148</v>
      </c>
      <c r="AL129" s="19">
        <v>3</v>
      </c>
      <c r="AM129" s="19">
        <v>2</v>
      </c>
      <c r="AN129" s="19">
        <v>3</v>
      </c>
      <c r="AO129" s="19">
        <v>2</v>
      </c>
      <c r="AP129" s="13" t="s">
        <v>713</v>
      </c>
      <c r="AQ129" s="13"/>
      <c r="AR129" s="13" t="s">
        <v>714</v>
      </c>
      <c r="AS129" s="16" t="s">
        <v>9</v>
      </c>
      <c r="AT129" s="19">
        <v>5470000</v>
      </c>
      <c r="AU129" s="19">
        <v>5465000</v>
      </c>
      <c r="AV129" s="13" t="s">
        <v>9</v>
      </c>
      <c r="AW129" s="13" t="s">
        <v>860</v>
      </c>
      <c r="AX129" s="13" t="s">
        <v>76</v>
      </c>
      <c r="AY129" s="13" t="s">
        <v>206</v>
      </c>
      <c r="AZ129" s="13" t="s">
        <v>797</v>
      </c>
      <c r="BA129" s="19">
        <v>90</v>
      </c>
      <c r="BB129" s="13"/>
      <c r="BC129" s="19">
        <v>5465000</v>
      </c>
      <c r="BD129" s="19">
        <v>5465000</v>
      </c>
      <c r="BF129" s="18">
        <f t="shared" si="6"/>
        <v>35000</v>
      </c>
      <c r="BG129" s="18">
        <f t="shared" si="7"/>
        <v>36560.950000000186</v>
      </c>
      <c r="BH129" s="18"/>
      <c r="BI129" s="18" t="str">
        <f>VLOOKUP($I129,'[1]29 มี.ค.67'!$A$2:$BK$1371,61,0)</f>
        <v xml:space="preserve"> 2 ก.พ.67</v>
      </c>
      <c r="BJ129" s="20">
        <f t="shared" si="8"/>
        <v>0.66455593843780258</v>
      </c>
      <c r="BK129" s="18"/>
    </row>
    <row r="130" spans="1:64" ht="105">
      <c r="A130" s="13"/>
      <c r="B130" s="13" t="s">
        <v>59</v>
      </c>
      <c r="C130" s="14" t="s">
        <v>124</v>
      </c>
      <c r="D130" s="14" t="s">
        <v>125</v>
      </c>
      <c r="E130" s="14" t="s">
        <v>62</v>
      </c>
      <c r="F130" s="14" t="s">
        <v>105</v>
      </c>
      <c r="G130" s="14" t="s">
        <v>192</v>
      </c>
      <c r="H130" s="14" t="s">
        <v>179</v>
      </c>
      <c r="I130" s="21" t="s">
        <v>861</v>
      </c>
      <c r="J130" s="21"/>
      <c r="K130" s="21" t="s">
        <v>449</v>
      </c>
      <c r="L130" s="16">
        <v>1</v>
      </c>
      <c r="M130" s="13" t="s">
        <v>110</v>
      </c>
      <c r="N130" s="13" t="s">
        <v>181</v>
      </c>
      <c r="O130" s="17" t="s">
        <v>9</v>
      </c>
      <c r="P130" s="18">
        <v>5830000</v>
      </c>
      <c r="Q130" s="18">
        <v>5830000</v>
      </c>
      <c r="R130" s="13" t="s">
        <v>70</v>
      </c>
      <c r="S130" s="13" t="s">
        <v>9</v>
      </c>
      <c r="T130" s="14" t="s">
        <v>672</v>
      </c>
      <c r="U130" s="14" t="s">
        <v>672</v>
      </c>
      <c r="V130" s="14" t="s">
        <v>182</v>
      </c>
      <c r="W130" s="14" t="s">
        <v>449</v>
      </c>
      <c r="X130" s="13" t="s">
        <v>9</v>
      </c>
      <c r="Y130" s="19">
        <v>5830945.0899999999</v>
      </c>
      <c r="Z130" s="16">
        <v>1</v>
      </c>
      <c r="AA130" s="13" t="s">
        <v>110</v>
      </c>
      <c r="AB130" s="16" t="s">
        <v>711</v>
      </c>
      <c r="AC130" s="16" t="s">
        <v>831</v>
      </c>
      <c r="AD130" s="16" t="s">
        <v>789</v>
      </c>
      <c r="AE130" s="16" t="s">
        <v>73</v>
      </c>
      <c r="AF130" s="16" t="s">
        <v>74</v>
      </c>
      <c r="AG130" s="16" t="s">
        <v>789</v>
      </c>
      <c r="AH130" s="13" t="s">
        <v>69</v>
      </c>
      <c r="AI130" s="13" t="s">
        <v>662</v>
      </c>
      <c r="AJ130" s="13" t="s">
        <v>616</v>
      </c>
      <c r="AK130" s="13" t="s">
        <v>148</v>
      </c>
      <c r="AL130" s="19">
        <v>3</v>
      </c>
      <c r="AM130" s="19">
        <v>2</v>
      </c>
      <c r="AN130" s="19">
        <v>3</v>
      </c>
      <c r="AO130" s="19">
        <v>2</v>
      </c>
      <c r="AP130" s="13" t="s">
        <v>713</v>
      </c>
      <c r="AQ130" s="13"/>
      <c r="AR130" s="13" t="s">
        <v>714</v>
      </c>
      <c r="AS130" s="16" t="s">
        <v>9</v>
      </c>
      <c r="AT130" s="19">
        <v>5800000</v>
      </c>
      <c r="AU130" s="19">
        <v>5795000</v>
      </c>
      <c r="AV130" s="13" t="s">
        <v>9</v>
      </c>
      <c r="AW130" s="13" t="s">
        <v>862</v>
      </c>
      <c r="AX130" s="13" t="s">
        <v>76</v>
      </c>
      <c r="AY130" s="13" t="s">
        <v>206</v>
      </c>
      <c r="AZ130" s="13" t="s">
        <v>797</v>
      </c>
      <c r="BA130" s="19">
        <v>90</v>
      </c>
      <c r="BB130" s="13"/>
      <c r="BC130" s="19">
        <v>5795000</v>
      </c>
      <c r="BD130" s="19">
        <v>5795000</v>
      </c>
      <c r="BF130" s="18">
        <f t="shared" si="6"/>
        <v>35000</v>
      </c>
      <c r="BG130" s="18">
        <f t="shared" si="7"/>
        <v>35945.089999999851</v>
      </c>
      <c r="BH130" s="18"/>
      <c r="BI130" s="18" t="str">
        <f>VLOOKUP($I130,'[1]29 มี.ค.67'!$A$2:$BK$1371,61,0)</f>
        <v xml:space="preserve"> 2 ก.พ.67</v>
      </c>
      <c r="BJ130" s="20">
        <f t="shared" si="8"/>
        <v>0.61645392719690062</v>
      </c>
      <c r="BK130" s="18"/>
    </row>
    <row r="131" spans="1:64" ht="105">
      <c r="A131" s="13"/>
      <c r="B131" s="13" t="s">
        <v>59</v>
      </c>
      <c r="C131" s="14" t="s">
        <v>124</v>
      </c>
      <c r="D131" s="14" t="s">
        <v>125</v>
      </c>
      <c r="E131" s="14" t="s">
        <v>62</v>
      </c>
      <c r="F131" s="14" t="s">
        <v>105</v>
      </c>
      <c r="G131" s="14" t="s">
        <v>192</v>
      </c>
      <c r="H131" s="14" t="s">
        <v>179</v>
      </c>
      <c r="I131" s="15" t="s">
        <v>863</v>
      </c>
      <c r="J131" s="15"/>
      <c r="K131" s="15" t="s">
        <v>109</v>
      </c>
      <c r="L131" s="16">
        <v>1</v>
      </c>
      <c r="M131" s="13" t="s">
        <v>110</v>
      </c>
      <c r="N131" s="13" t="s">
        <v>181</v>
      </c>
      <c r="O131" s="17" t="s">
        <v>9</v>
      </c>
      <c r="P131" s="18">
        <v>5750000</v>
      </c>
      <c r="Q131" s="18">
        <v>5750000</v>
      </c>
      <c r="R131" s="13" t="s">
        <v>70</v>
      </c>
      <c r="S131" s="13" t="s">
        <v>9</v>
      </c>
      <c r="T131" s="14" t="s">
        <v>672</v>
      </c>
      <c r="U131" s="14" t="s">
        <v>864</v>
      </c>
      <c r="V131" s="14" t="s">
        <v>182</v>
      </c>
      <c r="W131" s="14" t="s">
        <v>109</v>
      </c>
      <c r="X131" s="13" t="s">
        <v>9</v>
      </c>
      <c r="Y131" s="19">
        <v>5787916.5800000001</v>
      </c>
      <c r="Z131" s="16">
        <v>1</v>
      </c>
      <c r="AA131" s="13" t="s">
        <v>110</v>
      </c>
      <c r="AB131" s="16" t="s">
        <v>73</v>
      </c>
      <c r="AC131" s="16" t="s">
        <v>73</v>
      </c>
      <c r="AD131" s="16" t="s">
        <v>73</v>
      </c>
      <c r="AE131" s="16" t="s">
        <v>73</v>
      </c>
      <c r="AF131" s="16" t="s">
        <v>73</v>
      </c>
      <c r="AG131" s="16" t="s">
        <v>73</v>
      </c>
      <c r="AH131" s="13" t="s">
        <v>69</v>
      </c>
      <c r="AI131" s="13" t="s">
        <v>662</v>
      </c>
      <c r="AJ131" s="13" t="s">
        <v>616</v>
      </c>
      <c r="AK131" s="13" t="s">
        <v>148</v>
      </c>
      <c r="AL131" s="19">
        <v>3</v>
      </c>
      <c r="AM131" s="19">
        <v>3</v>
      </c>
      <c r="AN131" s="19">
        <v>3</v>
      </c>
      <c r="AO131" s="19">
        <v>3</v>
      </c>
      <c r="AP131" s="13" t="s">
        <v>865</v>
      </c>
      <c r="AQ131" s="13"/>
      <c r="AR131" s="13" t="s">
        <v>866</v>
      </c>
      <c r="AS131" s="16" t="s">
        <v>9</v>
      </c>
      <c r="AT131" s="19">
        <v>3990000</v>
      </c>
      <c r="AU131" s="19">
        <v>3990000</v>
      </c>
      <c r="AV131" s="13" t="s">
        <v>9</v>
      </c>
      <c r="AW131" s="13" t="s">
        <v>867</v>
      </c>
      <c r="AX131" s="13" t="s">
        <v>76</v>
      </c>
      <c r="AY131" s="13" t="s">
        <v>206</v>
      </c>
      <c r="AZ131" s="13" t="s">
        <v>868</v>
      </c>
      <c r="BA131" s="19">
        <v>100</v>
      </c>
      <c r="BB131" s="13" t="s">
        <v>869</v>
      </c>
      <c r="BC131" s="19">
        <v>3990000</v>
      </c>
      <c r="BD131" s="19">
        <v>3990000</v>
      </c>
      <c r="BF131" s="18">
        <f t="shared" si="6"/>
        <v>1760000</v>
      </c>
      <c r="BG131" s="18">
        <f t="shared" si="7"/>
        <v>1797916.58</v>
      </c>
      <c r="BH131" s="18"/>
      <c r="BI131" s="18" t="str">
        <f>VLOOKUP($I131,'[1]29 มี.ค.67'!$A$2:$BK$1371,61,0)</f>
        <v xml:space="preserve"> 2 ก.พ.67</v>
      </c>
      <c r="BJ131" s="20">
        <f t="shared" si="8"/>
        <v>31.063277349446526</v>
      </c>
      <c r="BK131" s="18"/>
      <c r="BL131" s="1">
        <v>1</v>
      </c>
    </row>
    <row r="132" spans="1:64" ht="63">
      <c r="A132" s="13"/>
      <c r="B132" s="13" t="s">
        <v>59</v>
      </c>
      <c r="C132" s="14" t="s">
        <v>628</v>
      </c>
      <c r="D132" s="14" t="s">
        <v>629</v>
      </c>
      <c r="E132" s="14" t="s">
        <v>85</v>
      </c>
      <c r="F132" s="14" t="s">
        <v>105</v>
      </c>
      <c r="G132" s="14" t="s">
        <v>690</v>
      </c>
      <c r="H132" s="14" t="s">
        <v>668</v>
      </c>
      <c r="I132" s="21" t="s">
        <v>870</v>
      </c>
      <c r="J132" s="21" t="s">
        <v>871</v>
      </c>
      <c r="K132" s="21" t="s">
        <v>109</v>
      </c>
      <c r="L132" s="16">
        <v>1</v>
      </c>
      <c r="M132" s="13" t="s">
        <v>110</v>
      </c>
      <c r="N132" s="13" t="s">
        <v>145</v>
      </c>
      <c r="O132" s="17" t="s">
        <v>9</v>
      </c>
      <c r="P132" s="18">
        <v>1209000</v>
      </c>
      <c r="Q132" s="18">
        <v>1209000</v>
      </c>
      <c r="R132" s="13" t="s">
        <v>70</v>
      </c>
      <c r="S132" s="13" t="s">
        <v>9</v>
      </c>
      <c r="T132" s="14" t="s">
        <v>672</v>
      </c>
      <c r="U132" s="14" t="s">
        <v>864</v>
      </c>
      <c r="V132" s="14" t="s">
        <v>587</v>
      </c>
      <c r="W132" s="14" t="s">
        <v>109</v>
      </c>
      <c r="X132" s="13" t="s">
        <v>9</v>
      </c>
      <c r="Y132" s="19">
        <v>1213925</v>
      </c>
      <c r="Z132" s="16">
        <v>1</v>
      </c>
      <c r="AA132" s="13" t="s">
        <v>110</v>
      </c>
      <c r="AB132" s="16" t="s">
        <v>73</v>
      </c>
      <c r="AC132" s="16" t="s">
        <v>74</v>
      </c>
      <c r="AD132" s="16" t="s">
        <v>73</v>
      </c>
      <c r="AE132" s="16" t="s">
        <v>73</v>
      </c>
      <c r="AF132" s="16" t="s">
        <v>74</v>
      </c>
      <c r="AG132" s="16" t="s">
        <v>73</v>
      </c>
      <c r="AH132" s="13" t="s">
        <v>624</v>
      </c>
      <c r="AI132" s="13" t="s">
        <v>73</v>
      </c>
      <c r="AJ132" s="13" t="s">
        <v>69</v>
      </c>
      <c r="AK132" s="13" t="s">
        <v>633</v>
      </c>
      <c r="AL132" s="19">
        <v>3</v>
      </c>
      <c r="AM132" s="19">
        <v>3</v>
      </c>
      <c r="AN132" s="19">
        <v>3</v>
      </c>
      <c r="AO132" s="19">
        <v>3</v>
      </c>
      <c r="AP132" s="13" t="s">
        <v>872</v>
      </c>
      <c r="AQ132" s="13"/>
      <c r="AR132" s="13" t="s">
        <v>873</v>
      </c>
      <c r="AS132" s="16" t="s">
        <v>9</v>
      </c>
      <c r="AT132" s="19">
        <v>865000</v>
      </c>
      <c r="AU132" s="19">
        <v>865000</v>
      </c>
      <c r="AV132" s="13" t="s">
        <v>9</v>
      </c>
      <c r="AW132" s="13" t="s">
        <v>874</v>
      </c>
      <c r="AX132" s="13" t="s">
        <v>205</v>
      </c>
      <c r="AY132" s="13" t="s">
        <v>133</v>
      </c>
      <c r="AZ132" s="13" t="s">
        <v>236</v>
      </c>
      <c r="BA132" s="19">
        <v>60</v>
      </c>
      <c r="BB132" s="13" t="s">
        <v>875</v>
      </c>
      <c r="BC132" s="19">
        <v>865000</v>
      </c>
      <c r="BD132" s="19">
        <v>865000</v>
      </c>
      <c r="BF132" s="18">
        <f t="shared" si="6"/>
        <v>344000</v>
      </c>
      <c r="BG132" s="18">
        <f t="shared" si="7"/>
        <v>348925</v>
      </c>
      <c r="BH132" s="18"/>
      <c r="BI132" s="18" t="str">
        <f>VLOOKUP($I132,'[1]29 มี.ค.67'!$A$2:$BK$1371,61,0)</f>
        <v xml:space="preserve"> 2 ก.พ.67</v>
      </c>
      <c r="BJ132" s="20">
        <f t="shared" si="8"/>
        <v>28.743538521737339</v>
      </c>
      <c r="BK132" s="18"/>
      <c r="BL132" s="1">
        <v>1</v>
      </c>
    </row>
    <row r="133" spans="1:64" ht="63">
      <c r="A133" s="13"/>
      <c r="B133" s="13" t="s">
        <v>59</v>
      </c>
      <c r="C133" s="14" t="s">
        <v>582</v>
      </c>
      <c r="D133" s="14" t="s">
        <v>652</v>
      </c>
      <c r="E133" s="14" t="s">
        <v>85</v>
      </c>
      <c r="F133" s="14" t="s">
        <v>105</v>
      </c>
      <c r="G133" s="14" t="s">
        <v>652</v>
      </c>
      <c r="H133" s="14" t="s">
        <v>584</v>
      </c>
      <c r="I133" s="15" t="s">
        <v>876</v>
      </c>
      <c r="J133" s="15" t="s">
        <v>877</v>
      </c>
      <c r="K133" s="15" t="s">
        <v>109</v>
      </c>
      <c r="L133" s="16">
        <v>1</v>
      </c>
      <c r="M133" s="13" t="s">
        <v>110</v>
      </c>
      <c r="N133" s="13" t="s">
        <v>145</v>
      </c>
      <c r="O133" s="17" t="s">
        <v>9</v>
      </c>
      <c r="P133" s="18">
        <v>2950000</v>
      </c>
      <c r="Q133" s="18">
        <v>2950000</v>
      </c>
      <c r="R133" s="13" t="s">
        <v>70</v>
      </c>
      <c r="S133" s="13" t="s">
        <v>9</v>
      </c>
      <c r="T133" s="14" t="s">
        <v>672</v>
      </c>
      <c r="U133" s="14" t="s">
        <v>864</v>
      </c>
      <c r="V133" s="14" t="s">
        <v>587</v>
      </c>
      <c r="W133" s="14" t="s">
        <v>109</v>
      </c>
      <c r="X133" s="13" t="s">
        <v>9</v>
      </c>
      <c r="Y133" s="19">
        <v>2950826.17</v>
      </c>
      <c r="Z133" s="16">
        <v>0</v>
      </c>
      <c r="AA133" s="13" t="s">
        <v>110</v>
      </c>
      <c r="AB133" s="16" t="s">
        <v>73</v>
      </c>
      <c r="AC133" s="16" t="s">
        <v>73</v>
      </c>
      <c r="AD133" s="16" t="s">
        <v>73</v>
      </c>
      <c r="AE133" s="16" t="s">
        <v>73</v>
      </c>
      <c r="AF133" s="16" t="s">
        <v>73</v>
      </c>
      <c r="AG133" s="16" t="s">
        <v>73</v>
      </c>
      <c r="AH133" s="13" t="s">
        <v>624</v>
      </c>
      <c r="AI133" s="13" t="s">
        <v>624</v>
      </c>
      <c r="AJ133" s="13" t="s">
        <v>69</v>
      </c>
      <c r="AK133" s="13" t="s">
        <v>633</v>
      </c>
      <c r="AL133" s="19">
        <v>2</v>
      </c>
      <c r="AM133" s="19">
        <v>2</v>
      </c>
      <c r="AN133" s="19">
        <v>2</v>
      </c>
      <c r="AO133" s="19">
        <v>2</v>
      </c>
      <c r="AP133" s="13" t="s">
        <v>878</v>
      </c>
      <c r="AQ133" s="13"/>
      <c r="AR133" s="13" t="s">
        <v>879</v>
      </c>
      <c r="AS133" s="16" t="s">
        <v>9</v>
      </c>
      <c r="AT133" s="19">
        <v>2945000</v>
      </c>
      <c r="AU133" s="19">
        <v>2945000</v>
      </c>
      <c r="AV133" s="13" t="s">
        <v>9</v>
      </c>
      <c r="AW133" s="13" t="s">
        <v>880</v>
      </c>
      <c r="AX133" s="13" t="s">
        <v>205</v>
      </c>
      <c r="AY133" s="13" t="s">
        <v>133</v>
      </c>
      <c r="AZ133" s="13" t="s">
        <v>881</v>
      </c>
      <c r="BA133" s="19">
        <v>70</v>
      </c>
      <c r="BB133" s="13" t="s">
        <v>882</v>
      </c>
      <c r="BC133" s="19">
        <v>2945000</v>
      </c>
      <c r="BD133" s="19">
        <v>2945000</v>
      </c>
      <c r="BF133" s="18">
        <f t="shared" si="6"/>
        <v>5000</v>
      </c>
      <c r="BG133" s="18">
        <f t="shared" si="7"/>
        <v>5826.1699999999255</v>
      </c>
      <c r="BH133" s="18"/>
      <c r="BI133" s="18" t="str">
        <f>VLOOKUP($I133,'[1]29 มี.ค.67'!$A$2:$BK$1371,61,0)</f>
        <v xml:space="preserve"> 2 ก.พ.67</v>
      </c>
      <c r="BJ133" s="20">
        <f t="shared" si="8"/>
        <v>0.19744199299953769</v>
      </c>
      <c r="BK133" s="18"/>
    </row>
    <row r="134" spans="1:64" ht="63">
      <c r="A134" s="13"/>
      <c r="B134" s="13" t="s">
        <v>59</v>
      </c>
      <c r="C134" s="14" t="s">
        <v>582</v>
      </c>
      <c r="D134" s="14" t="s">
        <v>652</v>
      </c>
      <c r="E134" s="14" t="s">
        <v>85</v>
      </c>
      <c r="F134" s="14" t="s">
        <v>105</v>
      </c>
      <c r="G134" s="14" t="s">
        <v>652</v>
      </c>
      <c r="H134" s="14" t="s">
        <v>584</v>
      </c>
      <c r="I134" s="15" t="s">
        <v>883</v>
      </c>
      <c r="J134" s="15" t="s">
        <v>884</v>
      </c>
      <c r="K134" s="15" t="s">
        <v>109</v>
      </c>
      <c r="L134" s="16">
        <v>1</v>
      </c>
      <c r="M134" s="13" t="s">
        <v>110</v>
      </c>
      <c r="N134" s="13" t="s">
        <v>145</v>
      </c>
      <c r="O134" s="17" t="s">
        <v>9</v>
      </c>
      <c r="P134" s="18">
        <v>3361000</v>
      </c>
      <c r="Q134" s="18">
        <v>3361000</v>
      </c>
      <c r="R134" s="13" t="s">
        <v>70</v>
      </c>
      <c r="S134" s="13" t="s">
        <v>9</v>
      </c>
      <c r="T134" s="14" t="s">
        <v>672</v>
      </c>
      <c r="U134" s="14" t="s">
        <v>864</v>
      </c>
      <c r="V134" s="14" t="s">
        <v>587</v>
      </c>
      <c r="W134" s="14" t="s">
        <v>109</v>
      </c>
      <c r="X134" s="13" t="s">
        <v>9</v>
      </c>
      <c r="Y134" s="19">
        <v>3363903.16</v>
      </c>
      <c r="Z134" s="16">
        <v>1</v>
      </c>
      <c r="AA134" s="13" t="s">
        <v>110</v>
      </c>
      <c r="AB134" s="16" t="s">
        <v>73</v>
      </c>
      <c r="AC134" s="16" t="s">
        <v>74</v>
      </c>
      <c r="AD134" s="16" t="s">
        <v>73</v>
      </c>
      <c r="AE134" s="16" t="s">
        <v>73</v>
      </c>
      <c r="AF134" s="16" t="s">
        <v>74</v>
      </c>
      <c r="AG134" s="16" t="s">
        <v>73</v>
      </c>
      <c r="AH134" s="13" t="s">
        <v>437</v>
      </c>
      <c r="AI134" s="13" t="s">
        <v>437</v>
      </c>
      <c r="AJ134" s="13" t="s">
        <v>616</v>
      </c>
      <c r="AK134" s="13" t="s">
        <v>120</v>
      </c>
      <c r="AL134" s="19">
        <v>2</v>
      </c>
      <c r="AM134" s="19">
        <v>1</v>
      </c>
      <c r="AN134" s="19">
        <v>2</v>
      </c>
      <c r="AO134" s="19">
        <v>1</v>
      </c>
      <c r="AP134" s="13" t="s">
        <v>885</v>
      </c>
      <c r="AQ134" s="13"/>
      <c r="AR134" s="13" t="s">
        <v>886</v>
      </c>
      <c r="AS134" s="16" t="s">
        <v>9</v>
      </c>
      <c r="AT134" s="19">
        <v>3351000</v>
      </c>
      <c r="AU134" s="19">
        <v>3351000</v>
      </c>
      <c r="AV134" s="13" t="s">
        <v>9</v>
      </c>
      <c r="AW134" s="13" t="s">
        <v>887</v>
      </c>
      <c r="AX134" s="13" t="s">
        <v>345</v>
      </c>
      <c r="AY134" s="13" t="s">
        <v>438</v>
      </c>
      <c r="AZ134" s="13" t="s">
        <v>888</v>
      </c>
      <c r="BA134" s="19">
        <v>90</v>
      </c>
      <c r="BB134" s="13" t="s">
        <v>875</v>
      </c>
      <c r="BC134" s="19">
        <v>3351000</v>
      </c>
      <c r="BD134" s="19">
        <v>3351000</v>
      </c>
      <c r="BF134" s="18">
        <f t="shared" si="6"/>
        <v>10000</v>
      </c>
      <c r="BG134" s="18">
        <f t="shared" si="7"/>
        <v>12903.160000000149</v>
      </c>
      <c r="BH134" s="18"/>
      <c r="BI134" s="18" t="str">
        <f>VLOOKUP($I134,'[1]29 มี.ค.67'!$A$2:$BK$1371,61,0)</f>
        <v xml:space="preserve"> 2 ก.พ.67</v>
      </c>
      <c r="BJ134" s="20">
        <f t="shared" si="8"/>
        <v>0.38357703495840673</v>
      </c>
      <c r="BK134" s="18"/>
    </row>
    <row r="135" spans="1:64" ht="63">
      <c r="A135" s="13"/>
      <c r="B135" s="13" t="s">
        <v>59</v>
      </c>
      <c r="C135" s="14" t="s">
        <v>582</v>
      </c>
      <c r="D135" s="14" t="s">
        <v>652</v>
      </c>
      <c r="E135" s="14" t="s">
        <v>85</v>
      </c>
      <c r="F135" s="14" t="s">
        <v>105</v>
      </c>
      <c r="G135" s="14" t="s">
        <v>652</v>
      </c>
      <c r="H135" s="14" t="s">
        <v>584</v>
      </c>
      <c r="I135" s="21" t="s">
        <v>889</v>
      </c>
      <c r="J135" s="21" t="s">
        <v>884</v>
      </c>
      <c r="K135" s="21" t="s">
        <v>109</v>
      </c>
      <c r="L135" s="16">
        <v>1</v>
      </c>
      <c r="M135" s="13" t="s">
        <v>110</v>
      </c>
      <c r="N135" s="13" t="s">
        <v>671</v>
      </c>
      <c r="O135" s="17" t="s">
        <v>9</v>
      </c>
      <c r="P135" s="18">
        <v>1856000</v>
      </c>
      <c r="Q135" s="18">
        <v>1856000</v>
      </c>
      <c r="R135" s="13" t="s">
        <v>70</v>
      </c>
      <c r="S135" s="13" t="s">
        <v>9</v>
      </c>
      <c r="T135" s="14" t="s">
        <v>672</v>
      </c>
      <c r="U135" s="14" t="s">
        <v>864</v>
      </c>
      <c r="V135" s="14" t="s">
        <v>587</v>
      </c>
      <c r="W135" s="14" t="s">
        <v>109</v>
      </c>
      <c r="X135" s="13" t="s">
        <v>9</v>
      </c>
      <c r="Y135" s="19">
        <v>1857876.66</v>
      </c>
      <c r="Z135" s="16">
        <v>1</v>
      </c>
      <c r="AA135" s="13" t="s">
        <v>110</v>
      </c>
      <c r="AB135" s="16" t="s">
        <v>73</v>
      </c>
      <c r="AC135" s="16" t="s">
        <v>73</v>
      </c>
      <c r="AD135" s="16" t="s">
        <v>73</v>
      </c>
      <c r="AE135" s="16" t="s">
        <v>73</v>
      </c>
      <c r="AF135" s="16" t="s">
        <v>73</v>
      </c>
      <c r="AG135" s="16" t="s">
        <v>73</v>
      </c>
      <c r="AH135" s="13" t="s">
        <v>144</v>
      </c>
      <c r="AI135" s="13" t="s">
        <v>144</v>
      </c>
      <c r="AJ135" s="13" t="s">
        <v>113</v>
      </c>
      <c r="AK135" s="13" t="s">
        <v>743</v>
      </c>
      <c r="AL135" s="19">
        <v>2</v>
      </c>
      <c r="AM135" s="19">
        <v>2</v>
      </c>
      <c r="AN135" s="19">
        <v>2</v>
      </c>
      <c r="AO135" s="19">
        <v>2</v>
      </c>
      <c r="AP135" s="13" t="s">
        <v>878</v>
      </c>
      <c r="AQ135" s="13"/>
      <c r="AR135" s="13" t="s">
        <v>879</v>
      </c>
      <c r="AS135" s="16" t="s">
        <v>9</v>
      </c>
      <c r="AT135" s="19">
        <v>1850000</v>
      </c>
      <c r="AU135" s="19">
        <v>1850000</v>
      </c>
      <c r="AV135" s="13" t="s">
        <v>9</v>
      </c>
      <c r="AW135" s="13" t="s">
        <v>890</v>
      </c>
      <c r="AX135" s="13" t="s">
        <v>624</v>
      </c>
      <c r="AY135" s="13" t="s">
        <v>615</v>
      </c>
      <c r="AZ135" s="13" t="s">
        <v>184</v>
      </c>
      <c r="BA135" s="19">
        <v>60</v>
      </c>
      <c r="BB135" s="13" t="s">
        <v>882</v>
      </c>
      <c r="BC135" s="19">
        <v>1850000</v>
      </c>
      <c r="BD135" s="19">
        <v>1850000</v>
      </c>
      <c r="BF135" s="18">
        <f t="shared" si="6"/>
        <v>6000</v>
      </c>
      <c r="BG135" s="18">
        <f t="shared" si="7"/>
        <v>7876.6599999999162</v>
      </c>
      <c r="BH135" s="18"/>
      <c r="BI135" s="18" t="str">
        <f>VLOOKUP($I135,'[1]29 มี.ค.67'!$A$2:$BK$1371,61,0)</f>
        <v xml:space="preserve"> 2 ก.พ.67</v>
      </c>
      <c r="BJ135" s="20">
        <f t="shared" si="8"/>
        <v>0.42396032899191038</v>
      </c>
      <c r="BK135" s="18"/>
    </row>
    <row r="136" spans="1:64" ht="63">
      <c r="A136" s="13"/>
      <c r="B136" s="13" t="s">
        <v>59</v>
      </c>
      <c r="C136" s="14" t="s">
        <v>582</v>
      </c>
      <c r="D136" s="14" t="s">
        <v>652</v>
      </c>
      <c r="E136" s="14" t="s">
        <v>85</v>
      </c>
      <c r="F136" s="14" t="s">
        <v>105</v>
      </c>
      <c r="G136" s="14" t="s">
        <v>652</v>
      </c>
      <c r="H136" s="14" t="s">
        <v>584</v>
      </c>
      <c r="I136" s="15" t="s">
        <v>891</v>
      </c>
      <c r="J136" s="15" t="s">
        <v>892</v>
      </c>
      <c r="K136" s="15" t="s">
        <v>109</v>
      </c>
      <c r="L136" s="16">
        <v>1</v>
      </c>
      <c r="M136" s="13" t="s">
        <v>110</v>
      </c>
      <c r="N136" s="13" t="s">
        <v>671</v>
      </c>
      <c r="O136" s="17" t="s">
        <v>9</v>
      </c>
      <c r="P136" s="18">
        <v>1844000</v>
      </c>
      <c r="Q136" s="18">
        <v>1844000</v>
      </c>
      <c r="R136" s="13" t="s">
        <v>70</v>
      </c>
      <c r="S136" s="13" t="s">
        <v>9</v>
      </c>
      <c r="T136" s="14" t="s">
        <v>672</v>
      </c>
      <c r="U136" s="14" t="s">
        <v>864</v>
      </c>
      <c r="V136" s="14" t="s">
        <v>587</v>
      </c>
      <c r="W136" s="14" t="s">
        <v>109</v>
      </c>
      <c r="X136" s="13" t="s">
        <v>9</v>
      </c>
      <c r="Y136" s="19">
        <v>1845460.74</v>
      </c>
      <c r="Z136" s="16">
        <v>1</v>
      </c>
      <c r="AA136" s="13" t="s">
        <v>110</v>
      </c>
      <c r="AB136" s="16" t="s">
        <v>73</v>
      </c>
      <c r="AC136" s="16" t="s">
        <v>73</v>
      </c>
      <c r="AD136" s="16" t="s">
        <v>73</v>
      </c>
      <c r="AE136" s="16" t="s">
        <v>73</v>
      </c>
      <c r="AF136" s="16" t="s">
        <v>73</v>
      </c>
      <c r="AG136" s="16" t="s">
        <v>73</v>
      </c>
      <c r="AH136" s="13" t="s">
        <v>144</v>
      </c>
      <c r="AI136" s="13" t="s">
        <v>144</v>
      </c>
      <c r="AJ136" s="13" t="s">
        <v>113</v>
      </c>
      <c r="AK136" s="13" t="s">
        <v>743</v>
      </c>
      <c r="AL136" s="19">
        <v>1</v>
      </c>
      <c r="AM136" s="19">
        <v>1</v>
      </c>
      <c r="AN136" s="19">
        <v>1</v>
      </c>
      <c r="AO136" s="19">
        <v>1</v>
      </c>
      <c r="AP136" s="13" t="s">
        <v>692</v>
      </c>
      <c r="AQ136" s="13"/>
      <c r="AR136" s="13" t="s">
        <v>693</v>
      </c>
      <c r="AS136" s="16" t="s">
        <v>9</v>
      </c>
      <c r="AT136" s="19">
        <v>1830000</v>
      </c>
      <c r="AU136" s="19">
        <v>1830000</v>
      </c>
      <c r="AV136" s="13" t="s">
        <v>9</v>
      </c>
      <c r="AW136" s="13" t="s">
        <v>893</v>
      </c>
      <c r="AX136" s="13" t="s">
        <v>586</v>
      </c>
      <c r="AY136" s="13" t="s">
        <v>894</v>
      </c>
      <c r="AZ136" s="13" t="s">
        <v>206</v>
      </c>
      <c r="BA136" s="19">
        <v>60</v>
      </c>
      <c r="BB136" s="13" t="s">
        <v>895</v>
      </c>
      <c r="BC136" s="19">
        <v>1830000</v>
      </c>
      <c r="BD136" s="19">
        <v>1830000</v>
      </c>
      <c r="BF136" s="18">
        <f t="shared" si="6"/>
        <v>14000</v>
      </c>
      <c r="BG136" s="18">
        <f t="shared" si="7"/>
        <v>15460.739999999991</v>
      </c>
      <c r="BH136" s="18"/>
      <c r="BI136" s="18" t="str">
        <f>VLOOKUP($I136,'[1]29 มี.ค.67'!$A$2:$BK$1371,61,0)</f>
        <v xml:space="preserve"> 2 ก.พ.67</v>
      </c>
      <c r="BJ136" s="20">
        <f t="shared" si="8"/>
        <v>0.83777127656478845</v>
      </c>
      <c r="BK136" s="18"/>
    </row>
    <row r="137" spans="1:64" ht="63">
      <c r="A137" s="13"/>
      <c r="B137" s="13" t="s">
        <v>59</v>
      </c>
      <c r="C137" s="14" t="s">
        <v>582</v>
      </c>
      <c r="D137" s="14" t="s">
        <v>652</v>
      </c>
      <c r="E137" s="14" t="s">
        <v>85</v>
      </c>
      <c r="F137" s="14" t="s">
        <v>105</v>
      </c>
      <c r="G137" s="14" t="s">
        <v>652</v>
      </c>
      <c r="H137" s="14" t="s">
        <v>584</v>
      </c>
      <c r="I137" s="15" t="s">
        <v>896</v>
      </c>
      <c r="J137" s="15" t="s">
        <v>871</v>
      </c>
      <c r="K137" s="15" t="s">
        <v>109</v>
      </c>
      <c r="L137" s="16">
        <v>1</v>
      </c>
      <c r="M137" s="13" t="s">
        <v>110</v>
      </c>
      <c r="N137" s="13" t="s">
        <v>671</v>
      </c>
      <c r="O137" s="17" t="s">
        <v>9</v>
      </c>
      <c r="P137" s="18">
        <v>1835000</v>
      </c>
      <c r="Q137" s="18">
        <v>1835000</v>
      </c>
      <c r="R137" s="13" t="s">
        <v>70</v>
      </c>
      <c r="S137" s="13" t="s">
        <v>9</v>
      </c>
      <c r="T137" s="14" t="s">
        <v>672</v>
      </c>
      <c r="U137" s="14" t="s">
        <v>864</v>
      </c>
      <c r="V137" s="14" t="s">
        <v>587</v>
      </c>
      <c r="W137" s="14" t="s">
        <v>109</v>
      </c>
      <c r="X137" s="13" t="s">
        <v>9</v>
      </c>
      <c r="Y137" s="19">
        <v>1836073.29</v>
      </c>
      <c r="Z137" s="16">
        <v>1</v>
      </c>
      <c r="AA137" s="13" t="s">
        <v>110</v>
      </c>
      <c r="AB137" s="16" t="s">
        <v>73</v>
      </c>
      <c r="AC137" s="16" t="s">
        <v>73</v>
      </c>
      <c r="AD137" s="16" t="s">
        <v>73</v>
      </c>
      <c r="AE137" s="16" t="s">
        <v>73</v>
      </c>
      <c r="AF137" s="16" t="s">
        <v>73</v>
      </c>
      <c r="AG137" s="16" t="s">
        <v>73</v>
      </c>
      <c r="AH137" s="13" t="s">
        <v>144</v>
      </c>
      <c r="AI137" s="13" t="s">
        <v>144</v>
      </c>
      <c r="AJ137" s="13" t="s">
        <v>113</v>
      </c>
      <c r="AK137" s="13" t="s">
        <v>743</v>
      </c>
      <c r="AL137" s="19">
        <v>2</v>
      </c>
      <c r="AM137" s="19">
        <v>2</v>
      </c>
      <c r="AN137" s="19">
        <v>2</v>
      </c>
      <c r="AO137" s="19">
        <v>2</v>
      </c>
      <c r="AP137" s="13" t="s">
        <v>897</v>
      </c>
      <c r="AQ137" s="13"/>
      <c r="AR137" s="13" t="s">
        <v>898</v>
      </c>
      <c r="AS137" s="16" t="s">
        <v>9</v>
      </c>
      <c r="AT137" s="19">
        <v>1825000</v>
      </c>
      <c r="AU137" s="19">
        <v>1825000</v>
      </c>
      <c r="AV137" s="13" t="s">
        <v>9</v>
      </c>
      <c r="AW137" s="13" t="s">
        <v>899</v>
      </c>
      <c r="AX137" s="13" t="s">
        <v>145</v>
      </c>
      <c r="AY137" s="13" t="s">
        <v>181</v>
      </c>
      <c r="AZ137" s="13" t="s">
        <v>900</v>
      </c>
      <c r="BA137" s="19">
        <v>60</v>
      </c>
      <c r="BB137" s="13" t="s">
        <v>895</v>
      </c>
      <c r="BC137" s="19">
        <v>1825000</v>
      </c>
      <c r="BD137" s="19">
        <v>1825000</v>
      </c>
      <c r="BF137" s="18">
        <f t="shared" si="6"/>
        <v>10000</v>
      </c>
      <c r="BG137" s="18">
        <f t="shared" si="7"/>
        <v>11073.290000000037</v>
      </c>
      <c r="BH137" s="18"/>
      <c r="BI137" s="18" t="str">
        <f>VLOOKUP($I137,'[1]29 มี.ค.67'!$A$2:$BK$1371,61,0)</f>
        <v xml:space="preserve"> 2 ก.พ.67</v>
      </c>
      <c r="BJ137" s="20">
        <f t="shared" si="8"/>
        <v>0.6030962957911139</v>
      </c>
      <c r="BK137" s="18"/>
    </row>
    <row r="138" spans="1:64" ht="63">
      <c r="A138" s="13"/>
      <c r="B138" s="13" t="s">
        <v>59</v>
      </c>
      <c r="C138" s="14" t="s">
        <v>582</v>
      </c>
      <c r="D138" s="14" t="s">
        <v>660</v>
      </c>
      <c r="E138" s="14" t="s">
        <v>85</v>
      </c>
      <c r="F138" s="14" t="s">
        <v>105</v>
      </c>
      <c r="G138" s="14" t="s">
        <v>660</v>
      </c>
      <c r="H138" s="14" t="s">
        <v>584</v>
      </c>
      <c r="I138" s="15" t="s">
        <v>901</v>
      </c>
      <c r="J138" s="15" t="s">
        <v>902</v>
      </c>
      <c r="K138" s="15" t="s">
        <v>109</v>
      </c>
      <c r="L138" s="16">
        <v>1</v>
      </c>
      <c r="M138" s="13" t="s">
        <v>110</v>
      </c>
      <c r="N138" s="13" t="s">
        <v>145</v>
      </c>
      <c r="O138" s="17" t="s">
        <v>9</v>
      </c>
      <c r="P138" s="18">
        <v>1500000</v>
      </c>
      <c r="Q138" s="18">
        <v>1500000</v>
      </c>
      <c r="R138" s="13" t="s">
        <v>70</v>
      </c>
      <c r="S138" s="13" t="s">
        <v>9</v>
      </c>
      <c r="T138" s="14" t="s">
        <v>672</v>
      </c>
      <c r="U138" s="14" t="s">
        <v>864</v>
      </c>
      <c r="V138" s="14" t="s">
        <v>587</v>
      </c>
      <c r="W138" s="14" t="s">
        <v>109</v>
      </c>
      <c r="X138" s="13" t="s">
        <v>9</v>
      </c>
      <c r="Y138" s="19">
        <v>1523588.01</v>
      </c>
      <c r="Z138" s="16">
        <v>1</v>
      </c>
      <c r="AA138" s="13" t="s">
        <v>110</v>
      </c>
      <c r="AB138" s="16" t="s">
        <v>73</v>
      </c>
      <c r="AC138" s="16" t="s">
        <v>74</v>
      </c>
      <c r="AD138" s="16" t="s">
        <v>73</v>
      </c>
      <c r="AE138" s="16" t="s">
        <v>73</v>
      </c>
      <c r="AF138" s="16" t="s">
        <v>74</v>
      </c>
      <c r="AG138" s="16" t="s">
        <v>73</v>
      </c>
      <c r="AH138" s="13" t="s">
        <v>437</v>
      </c>
      <c r="AI138" s="13" t="s">
        <v>437</v>
      </c>
      <c r="AJ138" s="13" t="s">
        <v>616</v>
      </c>
      <c r="AK138" s="13" t="s">
        <v>120</v>
      </c>
      <c r="AL138" s="19">
        <v>2</v>
      </c>
      <c r="AM138" s="19">
        <v>2</v>
      </c>
      <c r="AN138" s="19">
        <v>2</v>
      </c>
      <c r="AO138" s="19">
        <v>2</v>
      </c>
      <c r="AP138" s="13" t="s">
        <v>903</v>
      </c>
      <c r="AQ138" s="13"/>
      <c r="AR138" s="13" t="s">
        <v>904</v>
      </c>
      <c r="AS138" s="16" t="s">
        <v>9</v>
      </c>
      <c r="AT138" s="19">
        <v>1495000</v>
      </c>
      <c r="AU138" s="19">
        <v>1495000</v>
      </c>
      <c r="AV138" s="13" t="s">
        <v>9</v>
      </c>
      <c r="AW138" s="13" t="s">
        <v>905</v>
      </c>
      <c r="AX138" s="13" t="s">
        <v>345</v>
      </c>
      <c r="AY138" s="13" t="s">
        <v>438</v>
      </c>
      <c r="AZ138" s="13" t="s">
        <v>906</v>
      </c>
      <c r="BA138" s="19">
        <v>70</v>
      </c>
      <c r="BB138" s="13" t="s">
        <v>895</v>
      </c>
      <c r="BC138" s="19">
        <v>1495000</v>
      </c>
      <c r="BD138" s="19">
        <v>1495000</v>
      </c>
      <c r="BF138" s="18">
        <f t="shared" si="6"/>
        <v>5000</v>
      </c>
      <c r="BG138" s="18">
        <f t="shared" si="7"/>
        <v>28588.010000000009</v>
      </c>
      <c r="BH138" s="18"/>
      <c r="BI138" s="18" t="str">
        <f>VLOOKUP($I138,'[1]29 มี.ค.67'!$A$2:$BK$1371,61,0)</f>
        <v xml:space="preserve"> 2 ก.พ.67</v>
      </c>
      <c r="BJ138" s="20">
        <f t="shared" si="8"/>
        <v>1.8763609199051132</v>
      </c>
      <c r="BK138" s="18"/>
    </row>
    <row r="139" spans="1:64" ht="63">
      <c r="A139" s="13"/>
      <c r="B139" s="13" t="s">
        <v>59</v>
      </c>
      <c r="C139" s="14" t="s">
        <v>582</v>
      </c>
      <c r="D139" s="14" t="s">
        <v>660</v>
      </c>
      <c r="E139" s="14" t="s">
        <v>85</v>
      </c>
      <c r="F139" s="14" t="s">
        <v>105</v>
      </c>
      <c r="G139" s="14" t="s">
        <v>660</v>
      </c>
      <c r="H139" s="14" t="s">
        <v>584</v>
      </c>
      <c r="I139" s="15" t="s">
        <v>907</v>
      </c>
      <c r="J139" s="15" t="s">
        <v>908</v>
      </c>
      <c r="K139" s="15" t="s">
        <v>68</v>
      </c>
      <c r="L139" s="16">
        <v>1</v>
      </c>
      <c r="M139" s="13" t="s">
        <v>110</v>
      </c>
      <c r="N139" s="13" t="s">
        <v>674</v>
      </c>
      <c r="O139" s="17" t="s">
        <v>9</v>
      </c>
      <c r="P139" s="18">
        <v>1800000</v>
      </c>
      <c r="Q139" s="18">
        <v>1800000</v>
      </c>
      <c r="R139" s="13" t="s">
        <v>70</v>
      </c>
      <c r="S139" s="13" t="s">
        <v>9</v>
      </c>
      <c r="T139" s="14" t="s">
        <v>672</v>
      </c>
      <c r="U139" s="14" t="s">
        <v>909</v>
      </c>
      <c r="V139" s="14" t="s">
        <v>587</v>
      </c>
      <c r="W139" s="14" t="s">
        <v>68</v>
      </c>
      <c r="X139" s="13" t="s">
        <v>9</v>
      </c>
      <c r="Y139" s="19">
        <v>1799463.98</v>
      </c>
      <c r="Z139" s="16">
        <v>1</v>
      </c>
      <c r="AA139" s="13" t="s">
        <v>110</v>
      </c>
      <c r="AB139" s="16" t="s">
        <v>73</v>
      </c>
      <c r="AC139" s="16" t="s">
        <v>143</v>
      </c>
      <c r="AD139" s="16" t="s">
        <v>73</v>
      </c>
      <c r="AE139" s="16" t="s">
        <v>73</v>
      </c>
      <c r="AF139" s="16" t="s">
        <v>143</v>
      </c>
      <c r="AG139" s="16" t="s">
        <v>73</v>
      </c>
      <c r="AH139" s="13" t="s">
        <v>596</v>
      </c>
      <c r="AI139" s="13" t="s">
        <v>73</v>
      </c>
      <c r="AJ139" s="13" t="s">
        <v>624</v>
      </c>
      <c r="AK139" s="13" t="s">
        <v>172</v>
      </c>
      <c r="AL139" s="19">
        <v>3</v>
      </c>
      <c r="AM139" s="19">
        <v>3</v>
      </c>
      <c r="AN139" s="19">
        <v>3</v>
      </c>
      <c r="AO139" s="19">
        <v>2</v>
      </c>
      <c r="AP139" s="13" t="s">
        <v>910</v>
      </c>
      <c r="AQ139" s="13"/>
      <c r="AR139" s="13" t="s">
        <v>911</v>
      </c>
      <c r="AS139" s="16" t="s">
        <v>9</v>
      </c>
      <c r="AT139" s="19">
        <v>1795000</v>
      </c>
      <c r="AU139" s="19">
        <v>1795000</v>
      </c>
      <c r="AV139" s="13" t="s">
        <v>9</v>
      </c>
      <c r="AW139" s="13" t="s">
        <v>912</v>
      </c>
      <c r="AX139" s="13" t="s">
        <v>373</v>
      </c>
      <c r="AY139" s="13" t="s">
        <v>345</v>
      </c>
      <c r="AZ139" s="13" t="s">
        <v>601</v>
      </c>
      <c r="BA139" s="19">
        <v>120</v>
      </c>
      <c r="BB139" s="13" t="s">
        <v>913</v>
      </c>
      <c r="BC139" s="19">
        <v>1795000</v>
      </c>
      <c r="BD139" s="19">
        <v>1795000</v>
      </c>
      <c r="BF139" s="18">
        <f t="shared" si="6"/>
        <v>5000</v>
      </c>
      <c r="BG139" s="18">
        <f t="shared" si="7"/>
        <v>4463.9799999999814</v>
      </c>
      <c r="BH139" s="18"/>
      <c r="BI139" s="18" t="str">
        <f>VLOOKUP($I139,'[1]29 มี.ค.67'!$A$2:$BK$1371,61,0)</f>
        <v xml:space="preserve"> 2 ก.พ.67</v>
      </c>
      <c r="BJ139" s="20">
        <f t="shared" si="8"/>
        <v>0.24807276220110733</v>
      </c>
      <c r="BK139" s="18"/>
    </row>
    <row r="140" spans="1:64" ht="63">
      <c r="A140" s="13"/>
      <c r="B140" s="13" t="s">
        <v>59</v>
      </c>
      <c r="C140" s="14" t="s">
        <v>582</v>
      </c>
      <c r="D140" s="14" t="s">
        <v>660</v>
      </c>
      <c r="E140" s="14" t="s">
        <v>85</v>
      </c>
      <c r="F140" s="14" t="s">
        <v>105</v>
      </c>
      <c r="G140" s="14" t="s">
        <v>660</v>
      </c>
      <c r="H140" s="14" t="s">
        <v>584</v>
      </c>
      <c r="I140" s="15" t="s">
        <v>914</v>
      </c>
      <c r="J140" s="15" t="s">
        <v>908</v>
      </c>
      <c r="K140" s="15" t="s">
        <v>68</v>
      </c>
      <c r="L140" s="16">
        <v>1</v>
      </c>
      <c r="M140" s="13" t="s">
        <v>110</v>
      </c>
      <c r="N140" s="13" t="s">
        <v>145</v>
      </c>
      <c r="O140" s="17" t="s">
        <v>9</v>
      </c>
      <c r="P140" s="18">
        <v>1800000</v>
      </c>
      <c r="Q140" s="18">
        <v>1800000</v>
      </c>
      <c r="R140" s="13" t="s">
        <v>70</v>
      </c>
      <c r="S140" s="13" t="s">
        <v>9</v>
      </c>
      <c r="T140" s="14" t="s">
        <v>672</v>
      </c>
      <c r="U140" s="14" t="s">
        <v>909</v>
      </c>
      <c r="V140" s="14" t="s">
        <v>587</v>
      </c>
      <c r="W140" s="14" t="s">
        <v>68</v>
      </c>
      <c r="X140" s="13" t="s">
        <v>9</v>
      </c>
      <c r="Y140" s="19">
        <v>1799003.04</v>
      </c>
      <c r="Z140" s="16">
        <v>1</v>
      </c>
      <c r="AA140" s="13" t="s">
        <v>110</v>
      </c>
      <c r="AB140" s="16" t="s">
        <v>73</v>
      </c>
      <c r="AC140" s="16" t="s">
        <v>74</v>
      </c>
      <c r="AD140" s="16" t="s">
        <v>110</v>
      </c>
      <c r="AE140" s="16" t="s">
        <v>73</v>
      </c>
      <c r="AF140" s="16" t="s">
        <v>74</v>
      </c>
      <c r="AG140" s="16" t="s">
        <v>110</v>
      </c>
      <c r="AH140" s="13" t="s">
        <v>915</v>
      </c>
      <c r="AI140" s="13" t="s">
        <v>73</v>
      </c>
      <c r="AJ140" s="13" t="s">
        <v>437</v>
      </c>
      <c r="AK140" s="13" t="s">
        <v>96</v>
      </c>
      <c r="AL140" s="19">
        <v>4</v>
      </c>
      <c r="AM140" s="19">
        <v>4</v>
      </c>
      <c r="AN140" s="19">
        <v>4</v>
      </c>
      <c r="AO140" s="19">
        <v>4</v>
      </c>
      <c r="AP140" s="13" t="s">
        <v>916</v>
      </c>
      <c r="AQ140" s="13"/>
      <c r="AR140" s="13" t="s">
        <v>917</v>
      </c>
      <c r="AS140" s="16" t="s">
        <v>9</v>
      </c>
      <c r="AT140" s="19">
        <v>1784700</v>
      </c>
      <c r="AU140" s="19">
        <v>1784700</v>
      </c>
      <c r="AV140" s="13" t="s">
        <v>9</v>
      </c>
      <c r="AW140" s="13" t="s">
        <v>918</v>
      </c>
      <c r="AX140" s="13" t="s">
        <v>217</v>
      </c>
      <c r="AY140" s="13" t="s">
        <v>183</v>
      </c>
      <c r="AZ140" s="13" t="s">
        <v>919</v>
      </c>
      <c r="BA140" s="19">
        <v>120</v>
      </c>
      <c r="BB140" s="13" t="s">
        <v>913</v>
      </c>
      <c r="BC140" s="19">
        <v>1784700</v>
      </c>
      <c r="BD140" s="19">
        <v>1784700</v>
      </c>
      <c r="BF140" s="18">
        <f t="shared" si="6"/>
        <v>15300</v>
      </c>
      <c r="BG140" s="18">
        <f t="shared" si="7"/>
        <v>14303.040000000037</v>
      </c>
      <c r="BH140" s="18"/>
      <c r="BI140" s="18" t="str">
        <f>VLOOKUP($I140,'[1]29 มี.ค.67'!$A$2:$BK$1371,61,0)</f>
        <v xml:space="preserve"> 2 ก.พ.67</v>
      </c>
      <c r="BJ140" s="20">
        <f t="shared" si="8"/>
        <v>0.79505368706881319</v>
      </c>
      <c r="BK140" s="18"/>
    </row>
    <row r="141" spans="1:64" ht="63">
      <c r="A141" s="13"/>
      <c r="B141" s="13" t="s">
        <v>59</v>
      </c>
      <c r="C141" s="14" t="s">
        <v>628</v>
      </c>
      <c r="D141" s="14" t="s">
        <v>629</v>
      </c>
      <c r="E141" s="14" t="s">
        <v>85</v>
      </c>
      <c r="F141" s="14" t="s">
        <v>105</v>
      </c>
      <c r="G141" s="14" t="s">
        <v>667</v>
      </c>
      <c r="H141" s="14" t="s">
        <v>668</v>
      </c>
      <c r="I141" s="21" t="s">
        <v>920</v>
      </c>
      <c r="J141" s="21" t="s">
        <v>921</v>
      </c>
      <c r="K141" s="21" t="s">
        <v>195</v>
      </c>
      <c r="L141" s="16">
        <v>1</v>
      </c>
      <c r="M141" s="13" t="s">
        <v>110</v>
      </c>
      <c r="N141" s="13" t="s">
        <v>671</v>
      </c>
      <c r="O141" s="17" t="s">
        <v>9</v>
      </c>
      <c r="P141" s="18">
        <v>1800000</v>
      </c>
      <c r="Q141" s="18">
        <v>1800000</v>
      </c>
      <c r="R141" s="13" t="s">
        <v>70</v>
      </c>
      <c r="S141" s="13" t="s">
        <v>9</v>
      </c>
      <c r="T141" s="14" t="s">
        <v>922</v>
      </c>
      <c r="U141" s="14" t="s">
        <v>923</v>
      </c>
      <c r="V141" s="14" t="s">
        <v>587</v>
      </c>
      <c r="W141" s="14" t="s">
        <v>195</v>
      </c>
      <c r="X141" s="13" t="s">
        <v>9</v>
      </c>
      <c r="Y141" s="19">
        <v>1813673.45</v>
      </c>
      <c r="Z141" s="16">
        <v>0</v>
      </c>
      <c r="AA141" s="13" t="s">
        <v>73</v>
      </c>
      <c r="AB141" s="16" t="s">
        <v>73</v>
      </c>
      <c r="AC141" s="16" t="s">
        <v>73</v>
      </c>
      <c r="AD141" s="16" t="s">
        <v>73</v>
      </c>
      <c r="AE141" s="16" t="s">
        <v>73</v>
      </c>
      <c r="AF141" s="16" t="s">
        <v>73</v>
      </c>
      <c r="AG141" s="16" t="s">
        <v>73</v>
      </c>
      <c r="AH141" s="13" t="s">
        <v>915</v>
      </c>
      <c r="AI141" s="13" t="s">
        <v>615</v>
      </c>
      <c r="AJ141" s="13" t="s">
        <v>437</v>
      </c>
      <c r="AK141" s="13" t="s">
        <v>96</v>
      </c>
      <c r="AL141" s="19">
        <v>3</v>
      </c>
      <c r="AM141" s="19">
        <v>2</v>
      </c>
      <c r="AN141" s="19">
        <v>3</v>
      </c>
      <c r="AO141" s="19">
        <v>2</v>
      </c>
      <c r="AP141" s="13"/>
      <c r="AQ141" s="13"/>
      <c r="AR141" s="13" t="s">
        <v>924</v>
      </c>
      <c r="AS141" s="16" t="s">
        <v>9</v>
      </c>
      <c r="AT141" s="19">
        <v>1800000</v>
      </c>
      <c r="AU141" s="19">
        <v>1800000</v>
      </c>
      <c r="AV141" s="13" t="s">
        <v>9</v>
      </c>
      <c r="AW141" s="13" t="s">
        <v>925</v>
      </c>
      <c r="AX141" s="13" t="s">
        <v>183</v>
      </c>
      <c r="AY141" s="13" t="s">
        <v>627</v>
      </c>
      <c r="AZ141" s="13" t="s">
        <v>824</v>
      </c>
      <c r="BA141" s="19">
        <v>70</v>
      </c>
      <c r="BB141" s="13" t="s">
        <v>926</v>
      </c>
      <c r="BC141" s="19">
        <v>1800000</v>
      </c>
      <c r="BD141" s="19">
        <v>1800000</v>
      </c>
      <c r="BF141" s="18">
        <f t="shared" ref="BF141:BF143" si="9">+Q141-AU141</f>
        <v>0</v>
      </c>
      <c r="BG141" s="18">
        <f t="shared" ref="BG141:BG143" si="10">+Y141-AU141</f>
        <v>13673.449999999953</v>
      </c>
      <c r="BH141" s="18"/>
      <c r="BI141" s="18" t="str">
        <f>VLOOKUP($I141,'[1]29 มี.ค.67'!$A$2:$BK$1371,61,0)</f>
        <v xml:space="preserve"> 2 ก.พ.67</v>
      </c>
      <c r="BJ141" s="20">
        <f t="shared" ref="BJ141:BJ143" si="11">+BG141*100/Y141</f>
        <v>0.75390914500071404</v>
      </c>
      <c r="BK141" s="18"/>
    </row>
    <row r="142" spans="1:64" ht="63">
      <c r="A142" s="13"/>
      <c r="B142" s="13" t="s">
        <v>59</v>
      </c>
      <c r="C142" s="14" t="s">
        <v>124</v>
      </c>
      <c r="D142" s="14" t="s">
        <v>125</v>
      </c>
      <c r="E142" s="14" t="s">
        <v>62</v>
      </c>
      <c r="F142" s="14" t="s">
        <v>105</v>
      </c>
      <c r="G142" s="14" t="s">
        <v>349</v>
      </c>
      <c r="H142" s="14" t="s">
        <v>179</v>
      </c>
      <c r="I142" s="15" t="s">
        <v>927</v>
      </c>
      <c r="J142" s="15" t="s">
        <v>326</v>
      </c>
      <c r="K142" s="15" t="s">
        <v>195</v>
      </c>
      <c r="L142" s="16">
        <v>1</v>
      </c>
      <c r="M142" s="13" t="s">
        <v>110</v>
      </c>
      <c r="N142" s="13" t="s">
        <v>181</v>
      </c>
      <c r="O142" s="17" t="s">
        <v>9</v>
      </c>
      <c r="P142" s="18">
        <v>5900000</v>
      </c>
      <c r="Q142" s="18">
        <v>5900000</v>
      </c>
      <c r="R142" s="13" t="s">
        <v>70</v>
      </c>
      <c r="S142" s="13" t="s">
        <v>9</v>
      </c>
      <c r="T142" s="14" t="s">
        <v>922</v>
      </c>
      <c r="U142" s="14" t="s">
        <v>923</v>
      </c>
      <c r="V142" s="14" t="s">
        <v>182</v>
      </c>
      <c r="W142" s="14" t="s">
        <v>195</v>
      </c>
      <c r="X142" s="13" t="s">
        <v>9</v>
      </c>
      <c r="Y142" s="19">
        <v>5787658.5099999998</v>
      </c>
      <c r="Z142" s="16">
        <v>0</v>
      </c>
      <c r="AA142" s="13"/>
      <c r="AB142" s="16" t="s">
        <v>711</v>
      </c>
      <c r="AC142" s="16" t="s">
        <v>73</v>
      </c>
      <c r="AD142" s="16" t="s">
        <v>73</v>
      </c>
      <c r="AE142" s="16" t="s">
        <v>73</v>
      </c>
      <c r="AF142" s="16" t="s">
        <v>73</v>
      </c>
      <c r="AG142" s="16" t="s">
        <v>73</v>
      </c>
      <c r="AH142" s="13" t="s">
        <v>121</v>
      </c>
      <c r="AI142" s="13" t="s">
        <v>697</v>
      </c>
      <c r="AJ142" s="13" t="s">
        <v>216</v>
      </c>
      <c r="AK142" s="13" t="s">
        <v>373</v>
      </c>
      <c r="AL142" s="19">
        <v>2</v>
      </c>
      <c r="AM142" s="19">
        <v>2</v>
      </c>
      <c r="AN142" s="19">
        <v>2</v>
      </c>
      <c r="AO142" s="19">
        <v>2</v>
      </c>
      <c r="AP142" s="13" t="s">
        <v>928</v>
      </c>
      <c r="AQ142" s="13"/>
      <c r="AR142" s="13" t="s">
        <v>198</v>
      </c>
      <c r="AS142" s="16" t="s">
        <v>9</v>
      </c>
      <c r="AT142" s="19">
        <v>5780000</v>
      </c>
      <c r="AU142" s="19">
        <v>5780000</v>
      </c>
      <c r="AV142" s="13" t="s">
        <v>9</v>
      </c>
      <c r="AW142" s="13" t="s">
        <v>929</v>
      </c>
      <c r="AX142" s="13" t="s">
        <v>101</v>
      </c>
      <c r="AY142" s="13" t="s">
        <v>930</v>
      </c>
      <c r="AZ142" s="13" t="s">
        <v>695</v>
      </c>
      <c r="BA142" s="19">
        <v>80</v>
      </c>
      <c r="BB142" s="13" t="s">
        <v>931</v>
      </c>
      <c r="BC142" s="19">
        <v>5780000</v>
      </c>
      <c r="BD142" s="19">
        <v>5780000</v>
      </c>
      <c r="BF142" s="18">
        <f t="shared" si="9"/>
        <v>120000</v>
      </c>
      <c r="BG142" s="18">
        <f t="shared" si="10"/>
        <v>7658.5099999997765</v>
      </c>
      <c r="BH142" s="18"/>
      <c r="BI142" s="18" t="str">
        <f>VLOOKUP($I142,'[1]29 มี.ค.67'!$A$2:$BK$1371,61,0)</f>
        <v xml:space="preserve"> 5 ก.พ.67</v>
      </c>
      <c r="BJ142" s="20">
        <f t="shared" si="11"/>
        <v>0.132324842365307</v>
      </c>
      <c r="BK142" s="18"/>
    </row>
    <row r="143" spans="1:64" ht="63">
      <c r="A143" s="13"/>
      <c r="B143" s="13" t="s">
        <v>59</v>
      </c>
      <c r="C143" s="14" t="s">
        <v>124</v>
      </c>
      <c r="D143" s="14" t="s">
        <v>125</v>
      </c>
      <c r="E143" s="14" t="s">
        <v>62</v>
      </c>
      <c r="F143" s="14" t="s">
        <v>105</v>
      </c>
      <c r="G143" s="14" t="s">
        <v>349</v>
      </c>
      <c r="H143" s="14" t="s">
        <v>179</v>
      </c>
      <c r="I143" s="21" t="s">
        <v>932</v>
      </c>
      <c r="J143" s="21" t="s">
        <v>194</v>
      </c>
      <c r="K143" s="21" t="s">
        <v>195</v>
      </c>
      <c r="L143" s="16">
        <v>1</v>
      </c>
      <c r="M143" s="13" t="s">
        <v>110</v>
      </c>
      <c r="N143" s="13" t="s">
        <v>181</v>
      </c>
      <c r="O143" s="17" t="s">
        <v>9</v>
      </c>
      <c r="P143" s="18">
        <v>5900000</v>
      </c>
      <c r="Q143" s="18">
        <v>5900000</v>
      </c>
      <c r="R143" s="13" t="s">
        <v>70</v>
      </c>
      <c r="S143" s="13" t="s">
        <v>9</v>
      </c>
      <c r="T143" s="14" t="s">
        <v>922</v>
      </c>
      <c r="U143" s="14" t="s">
        <v>923</v>
      </c>
      <c r="V143" s="14" t="s">
        <v>182</v>
      </c>
      <c r="W143" s="14" t="s">
        <v>195</v>
      </c>
      <c r="X143" s="13" t="s">
        <v>9</v>
      </c>
      <c r="Y143" s="19">
        <v>5721065.9100000001</v>
      </c>
      <c r="Z143" s="16">
        <v>0</v>
      </c>
      <c r="AA143" s="13"/>
      <c r="AB143" s="16" t="s">
        <v>711</v>
      </c>
      <c r="AC143" s="16" t="s">
        <v>831</v>
      </c>
      <c r="AD143" s="16" t="s">
        <v>789</v>
      </c>
      <c r="AE143" s="16" t="s">
        <v>790</v>
      </c>
      <c r="AF143" s="16" t="s">
        <v>832</v>
      </c>
      <c r="AG143" s="16" t="s">
        <v>789</v>
      </c>
      <c r="AH143" s="13" t="s">
        <v>161</v>
      </c>
      <c r="AI143" s="13" t="s">
        <v>149</v>
      </c>
      <c r="AJ143" s="13" t="s">
        <v>96</v>
      </c>
      <c r="AK143" s="13" t="s">
        <v>76</v>
      </c>
      <c r="AL143" s="19">
        <v>2</v>
      </c>
      <c r="AM143" s="19">
        <v>2</v>
      </c>
      <c r="AN143" s="19">
        <v>2</v>
      </c>
      <c r="AO143" s="19">
        <v>2</v>
      </c>
      <c r="AP143" s="13"/>
      <c r="AQ143" s="13"/>
      <c r="AR143" s="13" t="s">
        <v>933</v>
      </c>
      <c r="AS143" s="16" t="s">
        <v>9</v>
      </c>
      <c r="AT143" s="19">
        <v>5715000</v>
      </c>
      <c r="AU143" s="19">
        <v>5715000</v>
      </c>
      <c r="AV143" s="13" t="s">
        <v>9</v>
      </c>
      <c r="AW143" s="13" t="s">
        <v>934</v>
      </c>
      <c r="AX143" s="13" t="s">
        <v>600</v>
      </c>
      <c r="AY143" s="13" t="s">
        <v>935</v>
      </c>
      <c r="AZ143" s="13" t="s">
        <v>936</v>
      </c>
      <c r="BA143" s="19">
        <v>80</v>
      </c>
      <c r="BB143" s="13" t="s">
        <v>937</v>
      </c>
      <c r="BC143" s="19">
        <v>5715000</v>
      </c>
      <c r="BD143" s="19">
        <v>5715000</v>
      </c>
      <c r="BF143" s="18">
        <f t="shared" si="9"/>
        <v>185000</v>
      </c>
      <c r="BG143" s="18">
        <f t="shared" si="10"/>
        <v>6065.910000000149</v>
      </c>
      <c r="BH143" s="18"/>
      <c r="BI143" s="18" t="str">
        <f>VLOOKUP($I143,'[1]29 มี.ค.67'!$A$2:$BK$1371,61,0)</f>
        <v xml:space="preserve"> 13 ก.พ.67</v>
      </c>
      <c r="BJ143" s="20">
        <f t="shared" si="11"/>
        <v>0.10602761959790372</v>
      </c>
      <c r="BK143" s="18"/>
    </row>
    <row r="144" spans="1:64" ht="63" hidden="1">
      <c r="A144" s="13"/>
      <c r="B144" s="13" t="s">
        <v>59</v>
      </c>
      <c r="C144" s="14" t="s">
        <v>103</v>
      </c>
      <c r="D144" s="14" t="s">
        <v>104</v>
      </c>
      <c r="E144" s="14" t="s">
        <v>85</v>
      </c>
      <c r="F144" s="14" t="s">
        <v>105</v>
      </c>
      <c r="G144" s="14" t="s">
        <v>151</v>
      </c>
      <c r="H144" s="14" t="s">
        <v>152</v>
      </c>
      <c r="I144" s="15" t="s">
        <v>938</v>
      </c>
      <c r="J144" s="15"/>
      <c r="K144" s="15" t="s">
        <v>195</v>
      </c>
      <c r="L144" s="16">
        <v>1</v>
      </c>
      <c r="M144" s="13" t="s">
        <v>110</v>
      </c>
      <c r="N144" s="13" t="s">
        <v>111</v>
      </c>
      <c r="O144" s="17" t="s">
        <v>9</v>
      </c>
      <c r="P144" s="18">
        <v>3800000</v>
      </c>
      <c r="Q144" s="18">
        <v>3800000</v>
      </c>
      <c r="R144" s="13" t="s">
        <v>939</v>
      </c>
      <c r="S144" s="13" t="s">
        <v>9</v>
      </c>
      <c r="T144" s="14" t="s">
        <v>922</v>
      </c>
      <c r="U144" s="14" t="s">
        <v>923</v>
      </c>
      <c r="V144" s="14" t="s">
        <v>72</v>
      </c>
      <c r="W144" s="14" t="s">
        <v>195</v>
      </c>
      <c r="X144" s="13" t="s">
        <v>9</v>
      </c>
      <c r="Y144" s="19">
        <v>3790346.21</v>
      </c>
      <c r="Z144" s="16">
        <v>1</v>
      </c>
      <c r="AA144" s="13" t="s">
        <v>940</v>
      </c>
      <c r="AB144" s="16" t="s">
        <v>73</v>
      </c>
      <c r="AC144" s="16" t="s">
        <v>73</v>
      </c>
      <c r="AD144" s="16" t="s">
        <v>73</v>
      </c>
      <c r="AE144" s="16" t="s">
        <v>73</v>
      </c>
      <c r="AF144" s="16" t="s">
        <v>73</v>
      </c>
      <c r="AG144" s="16" t="s">
        <v>73</v>
      </c>
      <c r="AH144" s="13" t="s">
        <v>189</v>
      </c>
      <c r="AI144" s="13" t="s">
        <v>359</v>
      </c>
      <c r="AJ144" s="13" t="s">
        <v>73</v>
      </c>
      <c r="AK144" s="13" t="s">
        <v>73</v>
      </c>
      <c r="AL144" s="16"/>
      <c r="AM144" s="16"/>
      <c r="AN144" s="16"/>
      <c r="AO144" s="16"/>
      <c r="AP144" s="13"/>
      <c r="AQ144" s="13"/>
      <c r="AR144" s="13"/>
      <c r="AS144" s="16" t="s">
        <v>9</v>
      </c>
      <c r="AT144" s="16"/>
      <c r="AU144" s="16"/>
      <c r="AV144" s="13" t="s">
        <v>9</v>
      </c>
      <c r="AW144" s="13"/>
      <c r="AX144" s="13" t="s">
        <v>73</v>
      </c>
      <c r="AY144" s="13" t="s">
        <v>73</v>
      </c>
      <c r="AZ144" s="13" t="s">
        <v>73</v>
      </c>
      <c r="BA144" s="16"/>
      <c r="BB144" s="13"/>
      <c r="BC144" s="16"/>
      <c r="BD144" s="16"/>
      <c r="BF144" s="18"/>
      <c r="BG144" s="18"/>
      <c r="BH144" s="18"/>
      <c r="BI144" s="18"/>
      <c r="BJ144" s="18"/>
      <c r="BK144" s="18"/>
    </row>
    <row r="145" spans="1:63" ht="63" hidden="1">
      <c r="A145" s="13"/>
      <c r="B145" s="13" t="s">
        <v>59</v>
      </c>
      <c r="C145" s="14" t="s">
        <v>582</v>
      </c>
      <c r="D145" s="14" t="s">
        <v>660</v>
      </c>
      <c r="E145" s="14" t="s">
        <v>85</v>
      </c>
      <c r="F145" s="14" t="s">
        <v>105</v>
      </c>
      <c r="G145" s="14" t="s">
        <v>660</v>
      </c>
      <c r="H145" s="14" t="s">
        <v>584</v>
      </c>
      <c r="I145" s="21" t="s">
        <v>941</v>
      </c>
      <c r="J145" s="21" t="s">
        <v>942</v>
      </c>
      <c r="K145" s="21" t="s">
        <v>195</v>
      </c>
      <c r="L145" s="16">
        <v>1</v>
      </c>
      <c r="M145" s="13" t="s">
        <v>110</v>
      </c>
      <c r="N145" s="13" t="s">
        <v>674</v>
      </c>
      <c r="O145" s="17" t="s">
        <v>9</v>
      </c>
      <c r="P145" s="18">
        <v>1900000</v>
      </c>
      <c r="Q145" s="18">
        <v>1900000</v>
      </c>
      <c r="R145" s="13" t="s">
        <v>939</v>
      </c>
      <c r="S145" s="13" t="s">
        <v>9</v>
      </c>
      <c r="T145" s="14" t="s">
        <v>922</v>
      </c>
      <c r="U145" s="14" t="s">
        <v>923</v>
      </c>
      <c r="V145" s="14" t="s">
        <v>587</v>
      </c>
      <c r="W145" s="14" t="s">
        <v>195</v>
      </c>
      <c r="X145" s="13" t="s">
        <v>9</v>
      </c>
      <c r="Y145" s="19">
        <v>1901687.04</v>
      </c>
      <c r="Z145" s="16">
        <v>0</v>
      </c>
      <c r="AA145" s="13"/>
      <c r="AB145" s="16" t="s">
        <v>73</v>
      </c>
      <c r="AC145" s="16" t="s">
        <v>73</v>
      </c>
      <c r="AD145" s="16" t="s">
        <v>73</v>
      </c>
      <c r="AE145" s="16" t="s">
        <v>73</v>
      </c>
      <c r="AF145" s="16" t="s">
        <v>73</v>
      </c>
      <c r="AG145" s="16" t="s">
        <v>73</v>
      </c>
      <c r="AH145" s="13" t="s">
        <v>236</v>
      </c>
      <c r="AI145" s="13" t="s">
        <v>490</v>
      </c>
      <c r="AJ145" s="13" t="s">
        <v>73</v>
      </c>
      <c r="AK145" s="13" t="s">
        <v>73</v>
      </c>
      <c r="AL145" s="16"/>
      <c r="AM145" s="16"/>
      <c r="AN145" s="16"/>
      <c r="AO145" s="16"/>
      <c r="AP145" s="13"/>
      <c r="AQ145" s="13"/>
      <c r="AR145" s="13"/>
      <c r="AS145" s="16" t="s">
        <v>9</v>
      </c>
      <c r="AT145" s="16"/>
      <c r="AU145" s="16"/>
      <c r="AV145" s="13" t="s">
        <v>9</v>
      </c>
      <c r="AW145" s="13"/>
      <c r="AX145" s="13" t="s">
        <v>73</v>
      </c>
      <c r="AY145" s="13" t="s">
        <v>73</v>
      </c>
      <c r="AZ145" s="13" t="s">
        <v>73</v>
      </c>
      <c r="BA145" s="16"/>
      <c r="BB145" s="13"/>
      <c r="BC145" s="16"/>
      <c r="BD145" s="16"/>
      <c r="BF145" s="18"/>
      <c r="BG145" s="18"/>
      <c r="BH145" s="18"/>
      <c r="BI145" s="18"/>
      <c r="BJ145" s="18"/>
      <c r="BK145" s="18"/>
    </row>
    <row r="146" spans="1:63" ht="63">
      <c r="A146" s="13"/>
      <c r="B146" s="13" t="s">
        <v>59</v>
      </c>
      <c r="C146" s="14" t="s">
        <v>628</v>
      </c>
      <c r="D146" s="14" t="s">
        <v>629</v>
      </c>
      <c r="E146" s="14" t="s">
        <v>85</v>
      </c>
      <c r="F146" s="14" t="s">
        <v>105</v>
      </c>
      <c r="G146" s="14" t="s">
        <v>667</v>
      </c>
      <c r="H146" s="14" t="s">
        <v>668</v>
      </c>
      <c r="I146" s="15" t="s">
        <v>943</v>
      </c>
      <c r="J146" s="15" t="s">
        <v>326</v>
      </c>
      <c r="K146" s="15" t="s">
        <v>204</v>
      </c>
      <c r="L146" s="16">
        <v>1</v>
      </c>
      <c r="M146" s="13" t="s">
        <v>110</v>
      </c>
      <c r="N146" s="13" t="s">
        <v>671</v>
      </c>
      <c r="O146" s="17" t="s">
        <v>9</v>
      </c>
      <c r="P146" s="18">
        <v>2030000</v>
      </c>
      <c r="Q146" s="18">
        <v>2030000</v>
      </c>
      <c r="R146" s="13" t="s">
        <v>70</v>
      </c>
      <c r="S146" s="13" t="s">
        <v>9</v>
      </c>
      <c r="T146" s="14" t="s">
        <v>922</v>
      </c>
      <c r="U146" s="14" t="s">
        <v>944</v>
      </c>
      <c r="V146" s="14" t="s">
        <v>587</v>
      </c>
      <c r="W146" s="14" t="s">
        <v>204</v>
      </c>
      <c r="X146" s="13" t="s">
        <v>9</v>
      </c>
      <c r="Y146" s="19">
        <v>2039516.3</v>
      </c>
      <c r="Z146" s="16">
        <v>1</v>
      </c>
      <c r="AA146" s="13" t="s">
        <v>110</v>
      </c>
      <c r="AB146" s="16" t="s">
        <v>73</v>
      </c>
      <c r="AC146" s="16" t="s">
        <v>74</v>
      </c>
      <c r="AD146" s="16" t="s">
        <v>73</v>
      </c>
      <c r="AE146" s="16" t="s">
        <v>73</v>
      </c>
      <c r="AF146" s="16" t="s">
        <v>74</v>
      </c>
      <c r="AG146" s="16" t="s">
        <v>73</v>
      </c>
      <c r="AH146" s="13" t="s">
        <v>181</v>
      </c>
      <c r="AI146" s="13" t="s">
        <v>92</v>
      </c>
      <c r="AJ146" s="13" t="s">
        <v>172</v>
      </c>
      <c r="AK146" s="13" t="s">
        <v>69</v>
      </c>
      <c r="AL146" s="19">
        <v>3</v>
      </c>
      <c r="AM146" s="19">
        <v>3</v>
      </c>
      <c r="AN146" s="19">
        <v>3</v>
      </c>
      <c r="AO146" s="19">
        <v>3</v>
      </c>
      <c r="AP146" s="13" t="s">
        <v>945</v>
      </c>
      <c r="AQ146" s="13"/>
      <c r="AR146" s="13" t="s">
        <v>946</v>
      </c>
      <c r="AS146" s="16" t="s">
        <v>9</v>
      </c>
      <c r="AT146" s="19">
        <v>2020000</v>
      </c>
      <c r="AU146" s="19">
        <v>2020000</v>
      </c>
      <c r="AV146" s="13" t="s">
        <v>9</v>
      </c>
      <c r="AW146" s="13" t="s">
        <v>947</v>
      </c>
      <c r="AX146" s="13" t="s">
        <v>161</v>
      </c>
      <c r="AY146" s="13" t="s">
        <v>217</v>
      </c>
      <c r="AZ146" s="13" t="s">
        <v>881</v>
      </c>
      <c r="BA146" s="19">
        <v>75</v>
      </c>
      <c r="BB146" s="13" t="s">
        <v>948</v>
      </c>
      <c r="BC146" s="19">
        <v>2020000</v>
      </c>
      <c r="BD146" s="19">
        <v>2020000</v>
      </c>
      <c r="BF146" s="18">
        <f t="shared" ref="BF146:BF209" si="12">+Q146-AU146</f>
        <v>10000</v>
      </c>
      <c r="BG146" s="18">
        <f t="shared" ref="BG146:BG209" si="13">+Y146-AU146</f>
        <v>19516.300000000047</v>
      </c>
      <c r="BH146" s="18"/>
      <c r="BI146" s="18" t="str">
        <f>VLOOKUP($I146,'[1]29 มี.ค.67'!$A$2:$BK$1371,61,0)</f>
        <v xml:space="preserve"> 2 ก.พ.67</v>
      </c>
      <c r="BJ146" s="20">
        <f t="shared" ref="BJ146:BJ209" si="14">+BG146*100/Y146</f>
        <v>0.95690826300334286</v>
      </c>
      <c r="BK146" s="18"/>
    </row>
    <row r="147" spans="1:63" ht="63">
      <c r="A147" s="13"/>
      <c r="B147" s="13" t="s">
        <v>59</v>
      </c>
      <c r="C147" s="14" t="s">
        <v>628</v>
      </c>
      <c r="D147" s="14" t="s">
        <v>629</v>
      </c>
      <c r="E147" s="14" t="s">
        <v>85</v>
      </c>
      <c r="F147" s="14" t="s">
        <v>105</v>
      </c>
      <c r="G147" s="14" t="s">
        <v>690</v>
      </c>
      <c r="H147" s="14" t="s">
        <v>668</v>
      </c>
      <c r="I147" s="21" t="s">
        <v>949</v>
      </c>
      <c r="J147" s="21" t="s">
        <v>326</v>
      </c>
      <c r="K147" s="21" t="s">
        <v>204</v>
      </c>
      <c r="L147" s="16">
        <v>3</v>
      </c>
      <c r="M147" s="13" t="s">
        <v>110</v>
      </c>
      <c r="N147" s="13" t="s">
        <v>145</v>
      </c>
      <c r="O147" s="17" t="s">
        <v>9</v>
      </c>
      <c r="P147" s="18">
        <v>5700000</v>
      </c>
      <c r="Q147" s="18">
        <v>5700000</v>
      </c>
      <c r="R147" s="13" t="s">
        <v>70</v>
      </c>
      <c r="S147" s="13" t="s">
        <v>9</v>
      </c>
      <c r="T147" s="14" t="s">
        <v>922</v>
      </c>
      <c r="U147" s="14" t="s">
        <v>944</v>
      </c>
      <c r="V147" s="14" t="s">
        <v>587</v>
      </c>
      <c r="W147" s="14" t="s">
        <v>204</v>
      </c>
      <c r="X147" s="13" t="s">
        <v>9</v>
      </c>
      <c r="Y147" s="19">
        <v>5700263.9000000004</v>
      </c>
      <c r="Z147" s="16">
        <v>3</v>
      </c>
      <c r="AA147" s="13" t="s">
        <v>110</v>
      </c>
      <c r="AB147" s="16" t="s">
        <v>73</v>
      </c>
      <c r="AC147" s="16" t="s">
        <v>143</v>
      </c>
      <c r="AD147" s="16" t="s">
        <v>73</v>
      </c>
      <c r="AE147" s="16" t="s">
        <v>73</v>
      </c>
      <c r="AF147" s="16" t="s">
        <v>143</v>
      </c>
      <c r="AG147" s="16" t="s">
        <v>73</v>
      </c>
      <c r="AH147" s="13" t="s">
        <v>633</v>
      </c>
      <c r="AI147" s="13" t="s">
        <v>116</v>
      </c>
      <c r="AJ147" s="13" t="s">
        <v>120</v>
      </c>
      <c r="AK147" s="13" t="s">
        <v>173</v>
      </c>
      <c r="AL147" s="19">
        <v>2</v>
      </c>
      <c r="AM147" s="19">
        <v>2</v>
      </c>
      <c r="AN147" s="19">
        <v>2</v>
      </c>
      <c r="AO147" s="19">
        <v>2</v>
      </c>
      <c r="AP147" s="13" t="s">
        <v>950</v>
      </c>
      <c r="AQ147" s="13"/>
      <c r="AR147" s="13" t="s">
        <v>951</v>
      </c>
      <c r="AS147" s="16" t="s">
        <v>9</v>
      </c>
      <c r="AT147" s="19">
        <v>5688000</v>
      </c>
      <c r="AU147" s="19">
        <v>5688000</v>
      </c>
      <c r="AV147" s="13" t="s">
        <v>9</v>
      </c>
      <c r="AW147" s="13" t="s">
        <v>952</v>
      </c>
      <c r="AX147" s="13" t="s">
        <v>206</v>
      </c>
      <c r="AY147" s="13" t="s">
        <v>255</v>
      </c>
      <c r="AZ147" s="13" t="s">
        <v>835</v>
      </c>
      <c r="BA147" s="19">
        <v>90</v>
      </c>
      <c r="BB147" s="13" t="s">
        <v>953</v>
      </c>
      <c r="BC147" s="19">
        <v>5688000</v>
      </c>
      <c r="BD147" s="19">
        <v>5688000</v>
      </c>
      <c r="BF147" s="18">
        <f t="shared" si="12"/>
        <v>12000</v>
      </c>
      <c r="BG147" s="18">
        <f t="shared" si="13"/>
        <v>12263.900000000373</v>
      </c>
      <c r="BH147" s="18"/>
      <c r="BI147" s="18" t="str">
        <f>VLOOKUP($I147,'[1]29 มี.ค.67'!$A$2:$BK$1371,61,0)</f>
        <v xml:space="preserve"> 2 ก.พ.67</v>
      </c>
      <c r="BJ147" s="20">
        <f t="shared" si="14"/>
        <v>0.21514617946022416</v>
      </c>
      <c r="BK147" s="18"/>
    </row>
    <row r="148" spans="1:63" ht="63">
      <c r="A148" s="13"/>
      <c r="B148" s="13" t="s">
        <v>59</v>
      </c>
      <c r="C148" s="14" t="s">
        <v>628</v>
      </c>
      <c r="D148" s="14" t="s">
        <v>629</v>
      </c>
      <c r="E148" s="14" t="s">
        <v>85</v>
      </c>
      <c r="F148" s="14" t="s">
        <v>105</v>
      </c>
      <c r="G148" s="14" t="s">
        <v>667</v>
      </c>
      <c r="H148" s="14" t="s">
        <v>668</v>
      </c>
      <c r="I148" s="15" t="s">
        <v>954</v>
      </c>
      <c r="J148" s="15" t="s">
        <v>955</v>
      </c>
      <c r="K148" s="15" t="s">
        <v>204</v>
      </c>
      <c r="L148" s="16">
        <v>1</v>
      </c>
      <c r="M148" s="13" t="s">
        <v>110</v>
      </c>
      <c r="N148" s="13" t="s">
        <v>145</v>
      </c>
      <c r="O148" s="17" t="s">
        <v>9</v>
      </c>
      <c r="P148" s="18">
        <v>2690000</v>
      </c>
      <c r="Q148" s="18">
        <v>2690000</v>
      </c>
      <c r="R148" s="13" t="s">
        <v>70</v>
      </c>
      <c r="S148" s="13" t="s">
        <v>9</v>
      </c>
      <c r="T148" s="14" t="s">
        <v>922</v>
      </c>
      <c r="U148" s="14" t="s">
        <v>944</v>
      </c>
      <c r="V148" s="14" t="s">
        <v>587</v>
      </c>
      <c r="W148" s="14" t="s">
        <v>204</v>
      </c>
      <c r="X148" s="13" t="s">
        <v>9</v>
      </c>
      <c r="Y148" s="19">
        <v>2695342.28</v>
      </c>
      <c r="Z148" s="16">
        <v>1</v>
      </c>
      <c r="AA148" s="13" t="s">
        <v>110</v>
      </c>
      <c r="AB148" s="16" t="s">
        <v>73</v>
      </c>
      <c r="AC148" s="16" t="s">
        <v>143</v>
      </c>
      <c r="AD148" s="16" t="s">
        <v>73</v>
      </c>
      <c r="AE148" s="16" t="s">
        <v>73</v>
      </c>
      <c r="AF148" s="16" t="s">
        <v>143</v>
      </c>
      <c r="AG148" s="16" t="s">
        <v>73</v>
      </c>
      <c r="AH148" s="13" t="s">
        <v>633</v>
      </c>
      <c r="AI148" s="13" t="s">
        <v>116</v>
      </c>
      <c r="AJ148" s="13" t="s">
        <v>96</v>
      </c>
      <c r="AK148" s="13" t="s">
        <v>616</v>
      </c>
      <c r="AL148" s="19">
        <v>3</v>
      </c>
      <c r="AM148" s="19">
        <v>3</v>
      </c>
      <c r="AN148" s="19">
        <v>3</v>
      </c>
      <c r="AO148" s="19">
        <v>3</v>
      </c>
      <c r="AP148" s="13" t="s">
        <v>956</v>
      </c>
      <c r="AQ148" s="13"/>
      <c r="AR148" s="13" t="s">
        <v>957</v>
      </c>
      <c r="AS148" s="16" t="s">
        <v>9</v>
      </c>
      <c r="AT148" s="19">
        <v>2680000</v>
      </c>
      <c r="AU148" s="19">
        <v>2680000</v>
      </c>
      <c r="AV148" s="13" t="s">
        <v>9</v>
      </c>
      <c r="AW148" s="13" t="s">
        <v>958</v>
      </c>
      <c r="AX148" s="13" t="s">
        <v>345</v>
      </c>
      <c r="AY148" s="13" t="s">
        <v>438</v>
      </c>
      <c r="AZ148" s="13" t="s">
        <v>840</v>
      </c>
      <c r="BA148" s="19">
        <v>75</v>
      </c>
      <c r="BB148" s="13" t="s">
        <v>948</v>
      </c>
      <c r="BC148" s="19">
        <v>2680000</v>
      </c>
      <c r="BD148" s="19">
        <v>2680000</v>
      </c>
      <c r="BF148" s="18">
        <f t="shared" si="12"/>
        <v>10000</v>
      </c>
      <c r="BG148" s="18">
        <f t="shared" si="13"/>
        <v>15342.279999999795</v>
      </c>
      <c r="BH148" s="18"/>
      <c r="BI148" s="18" t="str">
        <f>VLOOKUP($I148,'[1]29 มี.ค.67'!$A$2:$BK$1371,61,0)</f>
        <v xml:space="preserve"> 2 ก.พ.67</v>
      </c>
      <c r="BJ148" s="20">
        <f t="shared" si="14"/>
        <v>0.56921453404425493</v>
      </c>
      <c r="BK148" s="18"/>
    </row>
    <row r="149" spans="1:63" ht="63">
      <c r="A149" s="13"/>
      <c r="B149" s="13" t="s">
        <v>59</v>
      </c>
      <c r="C149" s="14" t="s">
        <v>628</v>
      </c>
      <c r="D149" s="14" t="s">
        <v>629</v>
      </c>
      <c r="E149" s="14" t="s">
        <v>85</v>
      </c>
      <c r="F149" s="14" t="s">
        <v>105</v>
      </c>
      <c r="G149" s="14" t="s">
        <v>667</v>
      </c>
      <c r="H149" s="14" t="s">
        <v>668</v>
      </c>
      <c r="I149" s="15" t="s">
        <v>959</v>
      </c>
      <c r="J149" s="15" t="s">
        <v>955</v>
      </c>
      <c r="K149" s="15" t="s">
        <v>204</v>
      </c>
      <c r="L149" s="16">
        <v>1</v>
      </c>
      <c r="M149" s="13" t="s">
        <v>110</v>
      </c>
      <c r="N149" s="13" t="s">
        <v>145</v>
      </c>
      <c r="O149" s="17" t="s">
        <v>9</v>
      </c>
      <c r="P149" s="18">
        <v>1300000</v>
      </c>
      <c r="Q149" s="18">
        <v>1300000</v>
      </c>
      <c r="R149" s="13" t="s">
        <v>70</v>
      </c>
      <c r="S149" s="13" t="s">
        <v>9</v>
      </c>
      <c r="T149" s="14" t="s">
        <v>922</v>
      </c>
      <c r="U149" s="14" t="s">
        <v>944</v>
      </c>
      <c r="V149" s="14" t="s">
        <v>587</v>
      </c>
      <c r="W149" s="14" t="s">
        <v>204</v>
      </c>
      <c r="X149" s="13" t="s">
        <v>9</v>
      </c>
      <c r="Y149" s="19">
        <v>1302926.06</v>
      </c>
      <c r="Z149" s="16">
        <v>1</v>
      </c>
      <c r="AA149" s="13" t="s">
        <v>110</v>
      </c>
      <c r="AB149" s="16" t="s">
        <v>73</v>
      </c>
      <c r="AC149" s="16" t="s">
        <v>74</v>
      </c>
      <c r="AD149" s="16" t="s">
        <v>73</v>
      </c>
      <c r="AE149" s="16" t="s">
        <v>73</v>
      </c>
      <c r="AF149" s="16" t="s">
        <v>74</v>
      </c>
      <c r="AG149" s="16" t="s">
        <v>73</v>
      </c>
      <c r="AH149" s="13" t="s">
        <v>171</v>
      </c>
      <c r="AI149" s="13" t="s">
        <v>172</v>
      </c>
      <c r="AJ149" s="13" t="s">
        <v>160</v>
      </c>
      <c r="AK149" s="13" t="s">
        <v>616</v>
      </c>
      <c r="AL149" s="19">
        <v>3</v>
      </c>
      <c r="AM149" s="19">
        <v>3</v>
      </c>
      <c r="AN149" s="19">
        <v>3</v>
      </c>
      <c r="AO149" s="19">
        <v>3</v>
      </c>
      <c r="AP149" s="13" t="s">
        <v>960</v>
      </c>
      <c r="AQ149" s="13"/>
      <c r="AR149" s="13" t="s">
        <v>961</v>
      </c>
      <c r="AS149" s="16" t="s">
        <v>9</v>
      </c>
      <c r="AT149" s="19">
        <v>1297700</v>
      </c>
      <c r="AU149" s="19">
        <v>1297700</v>
      </c>
      <c r="AV149" s="13" t="s">
        <v>9</v>
      </c>
      <c r="AW149" s="13" t="s">
        <v>962</v>
      </c>
      <c r="AX149" s="13" t="s">
        <v>345</v>
      </c>
      <c r="AY149" s="13" t="s">
        <v>438</v>
      </c>
      <c r="AZ149" s="13" t="s">
        <v>840</v>
      </c>
      <c r="BA149" s="19">
        <v>75</v>
      </c>
      <c r="BB149" s="13" t="s">
        <v>963</v>
      </c>
      <c r="BC149" s="19">
        <v>1297700</v>
      </c>
      <c r="BD149" s="19">
        <v>1297700</v>
      </c>
      <c r="BF149" s="18">
        <f t="shared" si="12"/>
        <v>2300</v>
      </c>
      <c r="BG149" s="18">
        <f t="shared" si="13"/>
        <v>5226.0600000000559</v>
      </c>
      <c r="BH149" s="18"/>
      <c r="BI149" s="18" t="str">
        <f>VLOOKUP($I149,'[1]29 มี.ค.67'!$A$2:$BK$1371,61,0)</f>
        <v xml:space="preserve"> 2 ก.พ.67</v>
      </c>
      <c r="BJ149" s="20">
        <f t="shared" si="14"/>
        <v>0.40110180926153671</v>
      </c>
      <c r="BK149" s="18"/>
    </row>
    <row r="150" spans="1:63" ht="63">
      <c r="A150" s="13"/>
      <c r="B150" s="13" t="s">
        <v>59</v>
      </c>
      <c r="C150" s="14" t="s">
        <v>628</v>
      </c>
      <c r="D150" s="14" t="s">
        <v>629</v>
      </c>
      <c r="E150" s="14" t="s">
        <v>85</v>
      </c>
      <c r="F150" s="14" t="s">
        <v>105</v>
      </c>
      <c r="G150" s="14" t="s">
        <v>667</v>
      </c>
      <c r="H150" s="14" t="s">
        <v>668</v>
      </c>
      <c r="I150" s="15" t="s">
        <v>964</v>
      </c>
      <c r="J150" s="15" t="s">
        <v>955</v>
      </c>
      <c r="K150" s="15" t="s">
        <v>204</v>
      </c>
      <c r="L150" s="16">
        <v>1</v>
      </c>
      <c r="M150" s="13" t="s">
        <v>110</v>
      </c>
      <c r="N150" s="13" t="s">
        <v>145</v>
      </c>
      <c r="O150" s="17" t="s">
        <v>9</v>
      </c>
      <c r="P150" s="18">
        <v>1250000</v>
      </c>
      <c r="Q150" s="18">
        <v>1250000</v>
      </c>
      <c r="R150" s="13" t="s">
        <v>70</v>
      </c>
      <c r="S150" s="13" t="s">
        <v>9</v>
      </c>
      <c r="T150" s="14" t="s">
        <v>922</v>
      </c>
      <c r="U150" s="14" t="s">
        <v>944</v>
      </c>
      <c r="V150" s="14" t="s">
        <v>587</v>
      </c>
      <c r="W150" s="14" t="s">
        <v>204</v>
      </c>
      <c r="X150" s="13" t="s">
        <v>9</v>
      </c>
      <c r="Y150" s="19">
        <v>1250645.56</v>
      </c>
      <c r="Z150" s="16">
        <v>1</v>
      </c>
      <c r="AA150" s="13" t="s">
        <v>110</v>
      </c>
      <c r="AB150" s="16" t="s">
        <v>73</v>
      </c>
      <c r="AC150" s="16" t="s">
        <v>143</v>
      </c>
      <c r="AD150" s="16" t="s">
        <v>73</v>
      </c>
      <c r="AE150" s="16" t="s">
        <v>73</v>
      </c>
      <c r="AF150" s="16" t="s">
        <v>143</v>
      </c>
      <c r="AG150" s="16" t="s">
        <v>73</v>
      </c>
      <c r="AH150" s="13" t="s">
        <v>171</v>
      </c>
      <c r="AI150" s="13" t="s">
        <v>172</v>
      </c>
      <c r="AJ150" s="13" t="s">
        <v>160</v>
      </c>
      <c r="AK150" s="13" t="s">
        <v>616</v>
      </c>
      <c r="AL150" s="19">
        <v>3</v>
      </c>
      <c r="AM150" s="19">
        <v>3</v>
      </c>
      <c r="AN150" s="19">
        <v>3</v>
      </c>
      <c r="AO150" s="19">
        <v>3</v>
      </c>
      <c r="AP150" s="13" t="s">
        <v>960</v>
      </c>
      <c r="AQ150" s="13"/>
      <c r="AR150" s="13" t="s">
        <v>961</v>
      </c>
      <c r="AS150" s="16" t="s">
        <v>9</v>
      </c>
      <c r="AT150" s="19">
        <v>1247500</v>
      </c>
      <c r="AU150" s="19">
        <v>1247500</v>
      </c>
      <c r="AV150" s="13" t="s">
        <v>9</v>
      </c>
      <c r="AW150" s="13" t="s">
        <v>965</v>
      </c>
      <c r="AX150" s="13" t="s">
        <v>345</v>
      </c>
      <c r="AY150" s="13" t="s">
        <v>438</v>
      </c>
      <c r="AZ150" s="13" t="s">
        <v>840</v>
      </c>
      <c r="BA150" s="19">
        <v>75</v>
      </c>
      <c r="BB150" s="13" t="s">
        <v>948</v>
      </c>
      <c r="BC150" s="19">
        <v>1247500</v>
      </c>
      <c r="BD150" s="19">
        <v>1247500</v>
      </c>
      <c r="BF150" s="18">
        <f t="shared" si="12"/>
        <v>2500</v>
      </c>
      <c r="BG150" s="18">
        <f t="shared" si="13"/>
        <v>3145.5600000000559</v>
      </c>
      <c r="BH150" s="18"/>
      <c r="BI150" s="18" t="str">
        <f>VLOOKUP($I150,'[1]29 มี.ค.67'!$A$2:$BK$1371,61,0)</f>
        <v xml:space="preserve"> 2 ก.พ.67</v>
      </c>
      <c r="BJ150" s="20">
        <f t="shared" si="14"/>
        <v>0.25151490563002166</v>
      </c>
      <c r="BK150" s="18"/>
    </row>
    <row r="151" spans="1:63" ht="63">
      <c r="A151" s="13"/>
      <c r="B151" s="13" t="s">
        <v>59</v>
      </c>
      <c r="C151" s="14" t="s">
        <v>628</v>
      </c>
      <c r="D151" s="14" t="s">
        <v>629</v>
      </c>
      <c r="E151" s="14" t="s">
        <v>85</v>
      </c>
      <c r="F151" s="14" t="s">
        <v>105</v>
      </c>
      <c r="G151" s="14" t="s">
        <v>667</v>
      </c>
      <c r="H151" s="14" t="s">
        <v>668</v>
      </c>
      <c r="I151" s="21" t="s">
        <v>966</v>
      </c>
      <c r="J151" s="21" t="s">
        <v>203</v>
      </c>
      <c r="K151" s="21" t="s">
        <v>204</v>
      </c>
      <c r="L151" s="16">
        <v>2</v>
      </c>
      <c r="M151" s="13" t="s">
        <v>110</v>
      </c>
      <c r="N151" s="13" t="s">
        <v>145</v>
      </c>
      <c r="O151" s="17" t="s">
        <v>9</v>
      </c>
      <c r="P151" s="18">
        <v>4580000</v>
      </c>
      <c r="Q151" s="18">
        <v>4580000</v>
      </c>
      <c r="R151" s="13" t="s">
        <v>70</v>
      </c>
      <c r="S151" s="13" t="s">
        <v>9</v>
      </c>
      <c r="T151" s="14" t="s">
        <v>922</v>
      </c>
      <c r="U151" s="14" t="s">
        <v>944</v>
      </c>
      <c r="V151" s="14" t="s">
        <v>587</v>
      </c>
      <c r="W151" s="14" t="s">
        <v>204</v>
      </c>
      <c r="X151" s="13" t="s">
        <v>9</v>
      </c>
      <c r="Y151" s="19">
        <v>4582601.9800000004</v>
      </c>
      <c r="Z151" s="16">
        <v>2</v>
      </c>
      <c r="AA151" s="13" t="s">
        <v>110</v>
      </c>
      <c r="AB151" s="16" t="s">
        <v>73</v>
      </c>
      <c r="AC151" s="16" t="s">
        <v>143</v>
      </c>
      <c r="AD151" s="16" t="s">
        <v>73</v>
      </c>
      <c r="AE151" s="16" t="s">
        <v>73</v>
      </c>
      <c r="AF151" s="16" t="s">
        <v>143</v>
      </c>
      <c r="AG151" s="16" t="s">
        <v>73</v>
      </c>
      <c r="AH151" s="13" t="s">
        <v>171</v>
      </c>
      <c r="AI151" s="13" t="s">
        <v>172</v>
      </c>
      <c r="AJ151" s="13" t="s">
        <v>160</v>
      </c>
      <c r="AK151" s="13" t="s">
        <v>616</v>
      </c>
      <c r="AL151" s="19">
        <v>3</v>
      </c>
      <c r="AM151" s="19">
        <v>3</v>
      </c>
      <c r="AN151" s="19">
        <v>3</v>
      </c>
      <c r="AO151" s="19">
        <v>3</v>
      </c>
      <c r="AP151" s="13" t="s">
        <v>956</v>
      </c>
      <c r="AQ151" s="13"/>
      <c r="AR151" s="13" t="s">
        <v>957</v>
      </c>
      <c r="AS151" s="16" t="s">
        <v>9</v>
      </c>
      <c r="AT151" s="19">
        <v>4570000</v>
      </c>
      <c r="AU151" s="19">
        <v>4570000</v>
      </c>
      <c r="AV151" s="13" t="s">
        <v>9</v>
      </c>
      <c r="AW151" s="13" t="s">
        <v>967</v>
      </c>
      <c r="AX151" s="13" t="s">
        <v>345</v>
      </c>
      <c r="AY151" s="13" t="s">
        <v>438</v>
      </c>
      <c r="AZ151" s="13" t="s">
        <v>888</v>
      </c>
      <c r="BA151" s="19">
        <v>75</v>
      </c>
      <c r="BB151" s="13" t="s">
        <v>968</v>
      </c>
      <c r="BC151" s="19">
        <v>4570000</v>
      </c>
      <c r="BD151" s="19">
        <v>4570000</v>
      </c>
      <c r="BF151" s="18">
        <f t="shared" si="12"/>
        <v>10000</v>
      </c>
      <c r="BG151" s="18">
        <f t="shared" si="13"/>
        <v>12601.980000000447</v>
      </c>
      <c r="BH151" s="18"/>
      <c r="BI151" s="18" t="str">
        <f>VLOOKUP($I151,'[1]29 มี.ค.67'!$A$2:$BK$1371,61,0)</f>
        <v xml:space="preserve"> 2 ก.พ.67</v>
      </c>
      <c r="BJ151" s="20">
        <f t="shared" si="14"/>
        <v>0.27499617149819428</v>
      </c>
      <c r="BK151" s="18"/>
    </row>
    <row r="152" spans="1:63" ht="63">
      <c r="A152" s="13"/>
      <c r="B152" s="13" t="s">
        <v>59</v>
      </c>
      <c r="C152" s="14" t="s">
        <v>628</v>
      </c>
      <c r="D152" s="14" t="s">
        <v>629</v>
      </c>
      <c r="E152" s="14" t="s">
        <v>85</v>
      </c>
      <c r="F152" s="14" t="s">
        <v>105</v>
      </c>
      <c r="G152" s="14" t="s">
        <v>690</v>
      </c>
      <c r="H152" s="14" t="s">
        <v>668</v>
      </c>
      <c r="I152" s="15" t="s">
        <v>969</v>
      </c>
      <c r="J152" s="15" t="s">
        <v>970</v>
      </c>
      <c r="K152" s="15" t="s">
        <v>204</v>
      </c>
      <c r="L152" s="16">
        <v>3</v>
      </c>
      <c r="M152" s="13" t="s">
        <v>110</v>
      </c>
      <c r="N152" s="13" t="s">
        <v>674</v>
      </c>
      <c r="O152" s="17" t="s">
        <v>9</v>
      </c>
      <c r="P152" s="18">
        <v>3490000</v>
      </c>
      <c r="Q152" s="18">
        <v>3490000</v>
      </c>
      <c r="R152" s="13" t="s">
        <v>70</v>
      </c>
      <c r="S152" s="13" t="s">
        <v>9</v>
      </c>
      <c r="T152" s="14" t="s">
        <v>922</v>
      </c>
      <c r="U152" s="14" t="s">
        <v>944</v>
      </c>
      <c r="V152" s="14" t="s">
        <v>587</v>
      </c>
      <c r="W152" s="14" t="s">
        <v>204</v>
      </c>
      <c r="X152" s="13" t="s">
        <v>9</v>
      </c>
      <c r="Y152" s="19">
        <v>3496113.43</v>
      </c>
      <c r="Z152" s="16">
        <v>3</v>
      </c>
      <c r="AA152" s="13" t="s">
        <v>110</v>
      </c>
      <c r="AB152" s="16" t="s">
        <v>73</v>
      </c>
      <c r="AC152" s="16" t="s">
        <v>143</v>
      </c>
      <c r="AD152" s="16" t="s">
        <v>73</v>
      </c>
      <c r="AE152" s="16" t="s">
        <v>73</v>
      </c>
      <c r="AF152" s="16" t="s">
        <v>143</v>
      </c>
      <c r="AG152" s="16" t="s">
        <v>73</v>
      </c>
      <c r="AH152" s="13" t="s">
        <v>633</v>
      </c>
      <c r="AI152" s="13" t="s">
        <v>116</v>
      </c>
      <c r="AJ152" s="13" t="s">
        <v>96</v>
      </c>
      <c r="AK152" s="13" t="s">
        <v>616</v>
      </c>
      <c r="AL152" s="19">
        <v>3</v>
      </c>
      <c r="AM152" s="19">
        <v>3</v>
      </c>
      <c r="AN152" s="19">
        <v>3</v>
      </c>
      <c r="AO152" s="19">
        <v>3</v>
      </c>
      <c r="AP152" s="13" t="s">
        <v>945</v>
      </c>
      <c r="AQ152" s="13"/>
      <c r="AR152" s="13" t="s">
        <v>946</v>
      </c>
      <c r="AS152" s="16" t="s">
        <v>9</v>
      </c>
      <c r="AT152" s="19">
        <v>3480000</v>
      </c>
      <c r="AU152" s="19">
        <v>3480000</v>
      </c>
      <c r="AV152" s="13" t="s">
        <v>9</v>
      </c>
      <c r="AW152" s="13" t="s">
        <v>971</v>
      </c>
      <c r="AX152" s="13" t="s">
        <v>345</v>
      </c>
      <c r="AY152" s="13" t="s">
        <v>438</v>
      </c>
      <c r="AZ152" s="13" t="s">
        <v>840</v>
      </c>
      <c r="BA152" s="19">
        <v>75</v>
      </c>
      <c r="BB152" s="13" t="s">
        <v>948</v>
      </c>
      <c r="BC152" s="19">
        <v>3480000</v>
      </c>
      <c r="BD152" s="19">
        <v>3480000</v>
      </c>
      <c r="BF152" s="18">
        <f t="shared" si="12"/>
        <v>10000</v>
      </c>
      <c r="BG152" s="18">
        <f t="shared" si="13"/>
        <v>16113.430000000168</v>
      </c>
      <c r="BH152" s="18"/>
      <c r="BI152" s="18" t="str">
        <f>VLOOKUP($I152,'[1]29 มี.ค.67'!$A$2:$BK$1371,61,0)</f>
        <v xml:space="preserve"> 2 ก.พ.67</v>
      </c>
      <c r="BJ152" s="20">
        <f t="shared" si="14"/>
        <v>0.46089551505198639</v>
      </c>
      <c r="BK152" s="18"/>
    </row>
    <row r="153" spans="1:63" ht="63">
      <c r="A153" s="13"/>
      <c r="B153" s="13" t="s">
        <v>59</v>
      </c>
      <c r="C153" s="14" t="s">
        <v>628</v>
      </c>
      <c r="D153" s="14" t="s">
        <v>629</v>
      </c>
      <c r="E153" s="14" t="s">
        <v>85</v>
      </c>
      <c r="F153" s="14" t="s">
        <v>105</v>
      </c>
      <c r="G153" s="14" t="s">
        <v>690</v>
      </c>
      <c r="H153" s="14" t="s">
        <v>668</v>
      </c>
      <c r="I153" s="15" t="s">
        <v>972</v>
      </c>
      <c r="J153" s="15" t="s">
        <v>326</v>
      </c>
      <c r="K153" s="15" t="s">
        <v>204</v>
      </c>
      <c r="L153" s="16">
        <v>2</v>
      </c>
      <c r="M153" s="13" t="s">
        <v>110</v>
      </c>
      <c r="N153" s="13" t="s">
        <v>674</v>
      </c>
      <c r="O153" s="17" t="s">
        <v>9</v>
      </c>
      <c r="P153" s="18">
        <v>2730000</v>
      </c>
      <c r="Q153" s="18">
        <v>2730000</v>
      </c>
      <c r="R153" s="13" t="s">
        <v>70</v>
      </c>
      <c r="S153" s="13" t="s">
        <v>9</v>
      </c>
      <c r="T153" s="14" t="s">
        <v>922</v>
      </c>
      <c r="U153" s="14" t="s">
        <v>944</v>
      </c>
      <c r="V153" s="14" t="s">
        <v>587</v>
      </c>
      <c r="W153" s="14" t="s">
        <v>204</v>
      </c>
      <c r="X153" s="13" t="s">
        <v>9</v>
      </c>
      <c r="Y153" s="19">
        <v>2738888.94</v>
      </c>
      <c r="Z153" s="16">
        <v>2</v>
      </c>
      <c r="AA153" s="13" t="s">
        <v>110</v>
      </c>
      <c r="AB153" s="16" t="s">
        <v>73</v>
      </c>
      <c r="AC153" s="16" t="s">
        <v>74</v>
      </c>
      <c r="AD153" s="16" t="s">
        <v>73</v>
      </c>
      <c r="AE153" s="16" t="s">
        <v>73</v>
      </c>
      <c r="AF153" s="16" t="s">
        <v>74</v>
      </c>
      <c r="AG153" s="16" t="s">
        <v>73</v>
      </c>
      <c r="AH153" s="13" t="s">
        <v>172</v>
      </c>
      <c r="AI153" s="13" t="s">
        <v>624</v>
      </c>
      <c r="AJ153" s="13" t="s">
        <v>146</v>
      </c>
      <c r="AK153" s="13" t="s">
        <v>616</v>
      </c>
      <c r="AL153" s="19">
        <v>3</v>
      </c>
      <c r="AM153" s="19">
        <v>3</v>
      </c>
      <c r="AN153" s="19">
        <v>3</v>
      </c>
      <c r="AO153" s="19">
        <v>3</v>
      </c>
      <c r="AP153" s="13" t="s">
        <v>945</v>
      </c>
      <c r="AQ153" s="13"/>
      <c r="AR153" s="13" t="s">
        <v>946</v>
      </c>
      <c r="AS153" s="16" t="s">
        <v>9</v>
      </c>
      <c r="AT153" s="19">
        <v>2720000</v>
      </c>
      <c r="AU153" s="19">
        <v>2720000</v>
      </c>
      <c r="AV153" s="13" t="s">
        <v>9</v>
      </c>
      <c r="AW153" s="13" t="s">
        <v>973</v>
      </c>
      <c r="AX153" s="13" t="s">
        <v>345</v>
      </c>
      <c r="AY153" s="13" t="s">
        <v>438</v>
      </c>
      <c r="AZ153" s="13" t="s">
        <v>840</v>
      </c>
      <c r="BA153" s="19">
        <v>75</v>
      </c>
      <c r="BB153" s="13" t="s">
        <v>974</v>
      </c>
      <c r="BC153" s="19">
        <v>2720000</v>
      </c>
      <c r="BD153" s="19">
        <v>2720000</v>
      </c>
      <c r="BF153" s="18">
        <f t="shared" si="12"/>
        <v>10000</v>
      </c>
      <c r="BG153" s="18">
        <f t="shared" si="13"/>
        <v>18888.939999999944</v>
      </c>
      <c r="BH153" s="18"/>
      <c r="BI153" s="18" t="str">
        <f>VLOOKUP($I153,'[1]29 มี.ค.67'!$A$2:$BK$1371,61,0)</f>
        <v xml:space="preserve"> 2 ก.พ.67</v>
      </c>
      <c r="BJ153" s="20">
        <f t="shared" si="14"/>
        <v>0.68965702566968434</v>
      </c>
      <c r="BK153" s="18"/>
    </row>
    <row r="154" spans="1:63" ht="63">
      <c r="A154" s="13"/>
      <c r="B154" s="13" t="s">
        <v>59</v>
      </c>
      <c r="C154" s="14" t="s">
        <v>628</v>
      </c>
      <c r="D154" s="14" t="s">
        <v>629</v>
      </c>
      <c r="E154" s="14" t="s">
        <v>85</v>
      </c>
      <c r="F154" s="14" t="s">
        <v>105</v>
      </c>
      <c r="G154" s="14" t="s">
        <v>690</v>
      </c>
      <c r="H154" s="14" t="s">
        <v>668</v>
      </c>
      <c r="I154" s="15" t="s">
        <v>975</v>
      </c>
      <c r="J154" s="15" t="s">
        <v>326</v>
      </c>
      <c r="K154" s="15" t="s">
        <v>204</v>
      </c>
      <c r="L154" s="16">
        <v>2</v>
      </c>
      <c r="M154" s="13" t="s">
        <v>110</v>
      </c>
      <c r="N154" s="13" t="s">
        <v>674</v>
      </c>
      <c r="O154" s="17" t="s">
        <v>9</v>
      </c>
      <c r="P154" s="18">
        <v>2000000</v>
      </c>
      <c r="Q154" s="18">
        <v>2000000</v>
      </c>
      <c r="R154" s="13" t="s">
        <v>70</v>
      </c>
      <c r="S154" s="13" t="s">
        <v>9</v>
      </c>
      <c r="T154" s="14" t="s">
        <v>922</v>
      </c>
      <c r="U154" s="14" t="s">
        <v>944</v>
      </c>
      <c r="V154" s="14" t="s">
        <v>587</v>
      </c>
      <c r="W154" s="14" t="s">
        <v>204</v>
      </c>
      <c r="X154" s="13" t="s">
        <v>9</v>
      </c>
      <c r="Y154" s="19">
        <v>2004243.23</v>
      </c>
      <c r="Z154" s="16">
        <v>2</v>
      </c>
      <c r="AA154" s="13" t="s">
        <v>110</v>
      </c>
      <c r="AB154" s="16" t="s">
        <v>73</v>
      </c>
      <c r="AC154" s="16" t="s">
        <v>143</v>
      </c>
      <c r="AD154" s="16" t="s">
        <v>73</v>
      </c>
      <c r="AE154" s="16" t="s">
        <v>73</v>
      </c>
      <c r="AF154" s="16" t="s">
        <v>143</v>
      </c>
      <c r="AG154" s="16" t="s">
        <v>73</v>
      </c>
      <c r="AH154" s="13" t="s">
        <v>172</v>
      </c>
      <c r="AI154" s="13" t="s">
        <v>624</v>
      </c>
      <c r="AJ154" s="13" t="s">
        <v>146</v>
      </c>
      <c r="AK154" s="13" t="s">
        <v>616</v>
      </c>
      <c r="AL154" s="19">
        <v>3</v>
      </c>
      <c r="AM154" s="19">
        <v>2</v>
      </c>
      <c r="AN154" s="19">
        <v>3</v>
      </c>
      <c r="AO154" s="19">
        <v>2</v>
      </c>
      <c r="AP154" s="13" t="s">
        <v>956</v>
      </c>
      <c r="AQ154" s="13"/>
      <c r="AR154" s="13" t="s">
        <v>957</v>
      </c>
      <c r="AS154" s="16" t="s">
        <v>9</v>
      </c>
      <c r="AT154" s="19">
        <v>1994000</v>
      </c>
      <c r="AU154" s="19">
        <v>1994000</v>
      </c>
      <c r="AV154" s="13" t="s">
        <v>9</v>
      </c>
      <c r="AW154" s="13" t="s">
        <v>976</v>
      </c>
      <c r="AX154" s="13" t="s">
        <v>345</v>
      </c>
      <c r="AY154" s="13" t="s">
        <v>438</v>
      </c>
      <c r="AZ154" s="13" t="s">
        <v>840</v>
      </c>
      <c r="BA154" s="19">
        <v>75</v>
      </c>
      <c r="BB154" s="13" t="s">
        <v>948</v>
      </c>
      <c r="BC154" s="19">
        <v>1994000</v>
      </c>
      <c r="BD154" s="19">
        <v>1994000</v>
      </c>
      <c r="BF154" s="18">
        <f t="shared" si="12"/>
        <v>6000</v>
      </c>
      <c r="BG154" s="18">
        <f t="shared" si="13"/>
        <v>10243.229999999981</v>
      </c>
      <c r="BH154" s="18"/>
      <c r="BI154" s="18" t="str">
        <f>VLOOKUP($I154,'[1]29 มี.ค.67'!$A$2:$BK$1371,61,0)</f>
        <v xml:space="preserve"> 2 ก.พ.67</v>
      </c>
      <c r="BJ154" s="20">
        <f t="shared" si="14"/>
        <v>0.51107719096548887</v>
      </c>
      <c r="BK154" s="18"/>
    </row>
    <row r="155" spans="1:63" ht="105">
      <c r="A155" s="13"/>
      <c r="B155" s="13" t="s">
        <v>59</v>
      </c>
      <c r="C155" s="14" t="s">
        <v>124</v>
      </c>
      <c r="D155" s="14" t="s">
        <v>125</v>
      </c>
      <c r="E155" s="14" t="s">
        <v>62</v>
      </c>
      <c r="F155" s="14" t="s">
        <v>105</v>
      </c>
      <c r="G155" s="14" t="s">
        <v>192</v>
      </c>
      <c r="H155" s="14" t="s">
        <v>179</v>
      </c>
      <c r="I155" s="15" t="s">
        <v>977</v>
      </c>
      <c r="J155" s="15" t="s">
        <v>326</v>
      </c>
      <c r="K155" s="15" t="s">
        <v>204</v>
      </c>
      <c r="L155" s="16">
        <v>1</v>
      </c>
      <c r="M155" s="13" t="s">
        <v>110</v>
      </c>
      <c r="N155" s="13" t="s">
        <v>181</v>
      </c>
      <c r="O155" s="17" t="s">
        <v>9</v>
      </c>
      <c r="P155" s="18">
        <v>5000000</v>
      </c>
      <c r="Q155" s="18">
        <v>5000000</v>
      </c>
      <c r="R155" s="13" t="s">
        <v>70</v>
      </c>
      <c r="S155" s="13" t="s">
        <v>9</v>
      </c>
      <c r="T155" s="14" t="s">
        <v>922</v>
      </c>
      <c r="U155" s="14" t="s">
        <v>944</v>
      </c>
      <c r="V155" s="14" t="s">
        <v>182</v>
      </c>
      <c r="W155" s="14" t="s">
        <v>204</v>
      </c>
      <c r="X155" s="13" t="s">
        <v>9</v>
      </c>
      <c r="Y155" s="19">
        <v>5006512.7</v>
      </c>
      <c r="Z155" s="16">
        <v>1</v>
      </c>
      <c r="AA155" s="13" t="s">
        <v>110</v>
      </c>
      <c r="AB155" s="16" t="s">
        <v>711</v>
      </c>
      <c r="AC155" s="16" t="s">
        <v>978</v>
      </c>
      <c r="AD155" s="16" t="s">
        <v>789</v>
      </c>
      <c r="AE155" s="16" t="s">
        <v>790</v>
      </c>
      <c r="AF155" s="16" t="s">
        <v>979</v>
      </c>
      <c r="AG155" s="16" t="s">
        <v>789</v>
      </c>
      <c r="AH155" s="13" t="s">
        <v>96</v>
      </c>
      <c r="AI155" s="13" t="s">
        <v>802</v>
      </c>
      <c r="AJ155" s="13" t="s">
        <v>121</v>
      </c>
      <c r="AK155" s="13" t="s">
        <v>216</v>
      </c>
      <c r="AL155" s="19">
        <v>2</v>
      </c>
      <c r="AM155" s="19">
        <v>2</v>
      </c>
      <c r="AN155" s="19">
        <v>2</v>
      </c>
      <c r="AO155" s="19">
        <v>2</v>
      </c>
      <c r="AP155" s="13"/>
      <c r="AQ155" s="13"/>
      <c r="AR155" s="13" t="s">
        <v>980</v>
      </c>
      <c r="AS155" s="16" t="s">
        <v>9</v>
      </c>
      <c r="AT155" s="19">
        <v>4949000</v>
      </c>
      <c r="AU155" s="19">
        <v>4949000</v>
      </c>
      <c r="AV155" s="13" t="s">
        <v>9</v>
      </c>
      <c r="AW155" s="13" t="s">
        <v>981</v>
      </c>
      <c r="AX155" s="13" t="s">
        <v>140</v>
      </c>
      <c r="AY155" s="13" t="s">
        <v>224</v>
      </c>
      <c r="AZ155" s="13" t="s">
        <v>982</v>
      </c>
      <c r="BA155" s="19">
        <v>90</v>
      </c>
      <c r="BB155" s="13" t="s">
        <v>953</v>
      </c>
      <c r="BC155" s="19">
        <v>4949000</v>
      </c>
      <c r="BD155" s="19">
        <v>4949000</v>
      </c>
      <c r="BF155" s="18">
        <f t="shared" si="12"/>
        <v>51000</v>
      </c>
      <c r="BG155" s="18">
        <f t="shared" si="13"/>
        <v>57512.700000000186</v>
      </c>
      <c r="BH155" s="18"/>
      <c r="BI155" s="18" t="str">
        <f>VLOOKUP($I155,'[1]29 มี.ค.67'!$A$2:$BK$1371,61,0)</f>
        <v xml:space="preserve"> 2 ก.พ.67</v>
      </c>
      <c r="BJ155" s="20">
        <f t="shared" si="14"/>
        <v>1.1487576971491591</v>
      </c>
      <c r="BK155" s="18"/>
    </row>
    <row r="156" spans="1:63" ht="105">
      <c r="A156" s="13"/>
      <c r="B156" s="13" t="s">
        <v>59</v>
      </c>
      <c r="C156" s="14" t="s">
        <v>124</v>
      </c>
      <c r="D156" s="14" t="s">
        <v>125</v>
      </c>
      <c r="E156" s="14" t="s">
        <v>62</v>
      </c>
      <c r="F156" s="14" t="s">
        <v>105</v>
      </c>
      <c r="G156" s="14" t="s">
        <v>192</v>
      </c>
      <c r="H156" s="14" t="s">
        <v>179</v>
      </c>
      <c r="I156" s="15" t="s">
        <v>983</v>
      </c>
      <c r="J156" s="15"/>
      <c r="K156" s="15" t="s">
        <v>204</v>
      </c>
      <c r="L156" s="16">
        <v>1</v>
      </c>
      <c r="M156" s="13" t="s">
        <v>110</v>
      </c>
      <c r="N156" s="13" t="s">
        <v>181</v>
      </c>
      <c r="O156" s="17" t="s">
        <v>9</v>
      </c>
      <c r="P156" s="18">
        <v>5100000</v>
      </c>
      <c r="Q156" s="18">
        <v>5100000</v>
      </c>
      <c r="R156" s="13" t="s">
        <v>70</v>
      </c>
      <c r="S156" s="13" t="s">
        <v>9</v>
      </c>
      <c r="T156" s="14" t="s">
        <v>922</v>
      </c>
      <c r="U156" s="14" t="s">
        <v>944</v>
      </c>
      <c r="V156" s="14" t="s">
        <v>182</v>
      </c>
      <c r="W156" s="14" t="s">
        <v>204</v>
      </c>
      <c r="X156" s="13" t="s">
        <v>9</v>
      </c>
      <c r="Y156" s="19">
        <v>5103657.09</v>
      </c>
      <c r="Z156" s="16">
        <v>1</v>
      </c>
      <c r="AA156" s="13" t="s">
        <v>110</v>
      </c>
      <c r="AB156" s="16" t="s">
        <v>711</v>
      </c>
      <c r="AC156" s="16" t="s">
        <v>788</v>
      </c>
      <c r="AD156" s="16" t="s">
        <v>789</v>
      </c>
      <c r="AE156" s="16" t="s">
        <v>790</v>
      </c>
      <c r="AF156" s="16" t="s">
        <v>984</v>
      </c>
      <c r="AG156" s="16" t="s">
        <v>789</v>
      </c>
      <c r="AH156" s="13" t="s">
        <v>96</v>
      </c>
      <c r="AI156" s="13" t="s">
        <v>802</v>
      </c>
      <c r="AJ156" s="13" t="s">
        <v>75</v>
      </c>
      <c r="AK156" s="13" t="s">
        <v>216</v>
      </c>
      <c r="AL156" s="19">
        <v>2</v>
      </c>
      <c r="AM156" s="19">
        <v>2</v>
      </c>
      <c r="AN156" s="19">
        <v>2</v>
      </c>
      <c r="AO156" s="19">
        <v>2</v>
      </c>
      <c r="AP156" s="13" t="s">
        <v>985</v>
      </c>
      <c r="AQ156" s="13"/>
      <c r="AR156" s="13" t="s">
        <v>986</v>
      </c>
      <c r="AS156" s="16" t="s">
        <v>9</v>
      </c>
      <c r="AT156" s="19">
        <v>5049987</v>
      </c>
      <c r="AU156" s="19">
        <v>5049987</v>
      </c>
      <c r="AV156" s="13" t="s">
        <v>9</v>
      </c>
      <c r="AW156" s="13" t="s">
        <v>987</v>
      </c>
      <c r="AX156" s="13" t="s">
        <v>140</v>
      </c>
      <c r="AY156" s="13" t="s">
        <v>224</v>
      </c>
      <c r="AZ156" s="13" t="s">
        <v>982</v>
      </c>
      <c r="BA156" s="19">
        <v>90</v>
      </c>
      <c r="BB156" s="13" t="s">
        <v>988</v>
      </c>
      <c r="BC156" s="19">
        <v>5049987</v>
      </c>
      <c r="BD156" s="19">
        <v>5049987</v>
      </c>
      <c r="BF156" s="18">
        <f t="shared" si="12"/>
        <v>50013</v>
      </c>
      <c r="BG156" s="18">
        <f t="shared" si="13"/>
        <v>53670.089999999851</v>
      </c>
      <c r="BH156" s="18"/>
      <c r="BI156" s="18" t="str">
        <f>VLOOKUP($I156,'[1]29 มี.ค.67'!$A$2:$BK$1371,61,0)</f>
        <v xml:space="preserve"> 2 ก.พ.67</v>
      </c>
      <c r="BJ156" s="20">
        <f t="shared" si="14"/>
        <v>1.0516006278156875</v>
      </c>
      <c r="BK156" s="18"/>
    </row>
    <row r="157" spans="1:63" ht="63">
      <c r="A157" s="13"/>
      <c r="B157" s="13" t="s">
        <v>59</v>
      </c>
      <c r="C157" s="14" t="s">
        <v>628</v>
      </c>
      <c r="D157" s="14" t="s">
        <v>629</v>
      </c>
      <c r="E157" s="14" t="s">
        <v>85</v>
      </c>
      <c r="F157" s="14" t="s">
        <v>105</v>
      </c>
      <c r="G157" s="14" t="s">
        <v>667</v>
      </c>
      <c r="H157" s="14" t="s">
        <v>668</v>
      </c>
      <c r="I157" s="15" t="s">
        <v>989</v>
      </c>
      <c r="J157" s="15" t="s">
        <v>990</v>
      </c>
      <c r="K157" s="15" t="s">
        <v>991</v>
      </c>
      <c r="L157" s="16">
        <v>1</v>
      </c>
      <c r="M157" s="13" t="s">
        <v>110</v>
      </c>
      <c r="N157" s="13" t="s">
        <v>671</v>
      </c>
      <c r="O157" s="17" t="s">
        <v>9</v>
      </c>
      <c r="P157" s="18">
        <v>2000000</v>
      </c>
      <c r="Q157" s="18">
        <v>2000000</v>
      </c>
      <c r="R157" s="13" t="s">
        <v>70</v>
      </c>
      <c r="S157" s="13" t="s">
        <v>9</v>
      </c>
      <c r="T157" s="14" t="s">
        <v>922</v>
      </c>
      <c r="U157" s="14" t="s">
        <v>992</v>
      </c>
      <c r="V157" s="14" t="s">
        <v>587</v>
      </c>
      <c r="W157" s="14" t="s">
        <v>991</v>
      </c>
      <c r="X157" s="13" t="s">
        <v>9</v>
      </c>
      <c r="Y157" s="19">
        <v>1970272.22</v>
      </c>
      <c r="Z157" s="16">
        <v>0</v>
      </c>
      <c r="AA157" s="13" t="s">
        <v>110</v>
      </c>
      <c r="AB157" s="16" t="s">
        <v>73</v>
      </c>
      <c r="AC157" s="16" t="s">
        <v>73</v>
      </c>
      <c r="AD157" s="16" t="s">
        <v>73</v>
      </c>
      <c r="AE157" s="16" t="s">
        <v>73</v>
      </c>
      <c r="AF157" s="16" t="s">
        <v>73</v>
      </c>
      <c r="AG157" s="16" t="s">
        <v>73</v>
      </c>
      <c r="AH157" s="13" t="s">
        <v>615</v>
      </c>
      <c r="AI157" s="13" t="s">
        <v>596</v>
      </c>
      <c r="AJ157" s="13" t="s">
        <v>633</v>
      </c>
      <c r="AK157" s="13" t="s">
        <v>616</v>
      </c>
      <c r="AL157" s="19">
        <v>3</v>
      </c>
      <c r="AM157" s="19">
        <v>3</v>
      </c>
      <c r="AN157" s="19">
        <v>3</v>
      </c>
      <c r="AO157" s="19">
        <v>3</v>
      </c>
      <c r="AP157" s="13" t="s">
        <v>993</v>
      </c>
      <c r="AQ157" s="13"/>
      <c r="AR157" s="13" t="s">
        <v>994</v>
      </c>
      <c r="AS157" s="16" t="s">
        <v>9</v>
      </c>
      <c r="AT157" s="19">
        <v>1966331.57</v>
      </c>
      <c r="AU157" s="19">
        <v>1966000</v>
      </c>
      <c r="AV157" s="13" t="s">
        <v>9</v>
      </c>
      <c r="AW157" s="13" t="s">
        <v>995</v>
      </c>
      <c r="AX157" s="13" t="s">
        <v>646</v>
      </c>
      <c r="AY157" s="13" t="s">
        <v>372</v>
      </c>
      <c r="AZ157" s="13" t="s">
        <v>881</v>
      </c>
      <c r="BA157" s="19">
        <v>60</v>
      </c>
      <c r="BB157" s="13" t="s">
        <v>996</v>
      </c>
      <c r="BC157" s="19">
        <v>1966000</v>
      </c>
      <c r="BD157" s="19">
        <v>1966000</v>
      </c>
      <c r="BF157" s="18">
        <f t="shared" si="12"/>
        <v>34000</v>
      </c>
      <c r="BG157" s="18">
        <f t="shared" si="13"/>
        <v>4272.2199999999721</v>
      </c>
      <c r="BH157" s="18"/>
      <c r="BI157" s="18" t="str">
        <f>VLOOKUP($I157,'[1]29 มี.ค.67'!$A$2:$BK$1371,61,0)</f>
        <v xml:space="preserve"> 2 ก.พ.67</v>
      </c>
      <c r="BJ157" s="20">
        <f t="shared" si="14"/>
        <v>0.21683399667483369</v>
      </c>
      <c r="BK157" s="18"/>
    </row>
    <row r="158" spans="1:63" ht="63">
      <c r="A158" s="13"/>
      <c r="B158" s="13" t="s">
        <v>59</v>
      </c>
      <c r="C158" s="14" t="s">
        <v>628</v>
      </c>
      <c r="D158" s="14" t="s">
        <v>629</v>
      </c>
      <c r="E158" s="14" t="s">
        <v>85</v>
      </c>
      <c r="F158" s="14" t="s">
        <v>105</v>
      </c>
      <c r="G158" s="14" t="s">
        <v>667</v>
      </c>
      <c r="H158" s="14" t="s">
        <v>668</v>
      </c>
      <c r="I158" s="15" t="s">
        <v>997</v>
      </c>
      <c r="J158" s="15" t="s">
        <v>998</v>
      </c>
      <c r="K158" s="15" t="s">
        <v>991</v>
      </c>
      <c r="L158" s="16">
        <v>1</v>
      </c>
      <c r="M158" s="13" t="s">
        <v>110</v>
      </c>
      <c r="N158" s="13" t="s">
        <v>671</v>
      </c>
      <c r="O158" s="17" t="s">
        <v>9</v>
      </c>
      <c r="P158" s="18">
        <v>1900000</v>
      </c>
      <c r="Q158" s="18">
        <v>1900000</v>
      </c>
      <c r="R158" s="13" t="s">
        <v>70</v>
      </c>
      <c r="S158" s="13" t="s">
        <v>9</v>
      </c>
      <c r="T158" s="14" t="s">
        <v>922</v>
      </c>
      <c r="U158" s="14" t="s">
        <v>992</v>
      </c>
      <c r="V158" s="14" t="s">
        <v>587</v>
      </c>
      <c r="W158" s="14" t="s">
        <v>991</v>
      </c>
      <c r="X158" s="13" t="s">
        <v>9</v>
      </c>
      <c r="Y158" s="19">
        <v>1881939.61</v>
      </c>
      <c r="Z158" s="16">
        <v>0</v>
      </c>
      <c r="AA158" s="13"/>
      <c r="AB158" s="16" t="s">
        <v>73</v>
      </c>
      <c r="AC158" s="16" t="s">
        <v>73</v>
      </c>
      <c r="AD158" s="16" t="s">
        <v>73</v>
      </c>
      <c r="AE158" s="16" t="s">
        <v>73</v>
      </c>
      <c r="AF158" s="16" t="s">
        <v>73</v>
      </c>
      <c r="AG158" s="16" t="s">
        <v>73</v>
      </c>
      <c r="AH158" s="13" t="s">
        <v>615</v>
      </c>
      <c r="AI158" s="13" t="s">
        <v>596</v>
      </c>
      <c r="AJ158" s="13" t="s">
        <v>633</v>
      </c>
      <c r="AK158" s="13" t="s">
        <v>616</v>
      </c>
      <c r="AL158" s="19">
        <v>3</v>
      </c>
      <c r="AM158" s="19">
        <v>3</v>
      </c>
      <c r="AN158" s="19">
        <v>3</v>
      </c>
      <c r="AO158" s="19">
        <v>3</v>
      </c>
      <c r="AP158" s="13" t="s">
        <v>999</v>
      </c>
      <c r="AQ158" s="13"/>
      <c r="AR158" s="13" t="s">
        <v>1000</v>
      </c>
      <c r="AS158" s="16" t="s">
        <v>9</v>
      </c>
      <c r="AT158" s="19">
        <v>1877000</v>
      </c>
      <c r="AU158" s="19">
        <v>1877000</v>
      </c>
      <c r="AV158" s="13" t="s">
        <v>9</v>
      </c>
      <c r="AW158" s="13" t="s">
        <v>1001</v>
      </c>
      <c r="AX158" s="13" t="s">
        <v>372</v>
      </c>
      <c r="AY158" s="13" t="s">
        <v>1002</v>
      </c>
      <c r="AZ158" s="13" t="s">
        <v>748</v>
      </c>
      <c r="BA158" s="19">
        <v>60</v>
      </c>
      <c r="BB158" s="13" t="s">
        <v>1003</v>
      </c>
      <c r="BC158" s="19">
        <v>1877000</v>
      </c>
      <c r="BD158" s="19">
        <v>1877000</v>
      </c>
      <c r="BF158" s="18">
        <f t="shared" si="12"/>
        <v>23000</v>
      </c>
      <c r="BG158" s="18">
        <f t="shared" si="13"/>
        <v>4939.6100000001024</v>
      </c>
      <c r="BH158" s="18"/>
      <c r="BI158" s="18" t="str">
        <f>VLOOKUP($I158,'[1]29 มี.ค.67'!$A$2:$BK$1371,61,0)</f>
        <v xml:space="preserve"> 2 ก.พ.67</v>
      </c>
      <c r="BJ158" s="20">
        <f t="shared" si="14"/>
        <v>0.2624744159564239</v>
      </c>
      <c r="BK158" s="18"/>
    </row>
    <row r="159" spans="1:63" ht="63">
      <c r="A159" s="13"/>
      <c r="B159" s="13" t="s">
        <v>59</v>
      </c>
      <c r="C159" s="14" t="s">
        <v>628</v>
      </c>
      <c r="D159" s="14" t="s">
        <v>629</v>
      </c>
      <c r="E159" s="14" t="s">
        <v>85</v>
      </c>
      <c r="F159" s="14" t="s">
        <v>105</v>
      </c>
      <c r="G159" s="14" t="s">
        <v>667</v>
      </c>
      <c r="H159" s="14" t="s">
        <v>668</v>
      </c>
      <c r="I159" s="15" t="s">
        <v>1004</v>
      </c>
      <c r="J159" s="15" t="s">
        <v>1005</v>
      </c>
      <c r="K159" s="15" t="s">
        <v>991</v>
      </c>
      <c r="L159" s="16">
        <v>1</v>
      </c>
      <c r="M159" s="13" t="s">
        <v>110</v>
      </c>
      <c r="N159" s="13" t="s">
        <v>145</v>
      </c>
      <c r="O159" s="17" t="s">
        <v>9</v>
      </c>
      <c r="P159" s="18">
        <v>2000000</v>
      </c>
      <c r="Q159" s="18">
        <v>2000000</v>
      </c>
      <c r="R159" s="13" t="s">
        <v>70</v>
      </c>
      <c r="S159" s="13" t="s">
        <v>9</v>
      </c>
      <c r="T159" s="14" t="s">
        <v>922</v>
      </c>
      <c r="U159" s="14" t="s">
        <v>992</v>
      </c>
      <c r="V159" s="14" t="s">
        <v>587</v>
      </c>
      <c r="W159" s="14" t="s">
        <v>991</v>
      </c>
      <c r="X159" s="13" t="s">
        <v>9</v>
      </c>
      <c r="Y159" s="19">
        <v>1970172.41</v>
      </c>
      <c r="Z159" s="16">
        <v>0</v>
      </c>
      <c r="AA159" s="13"/>
      <c r="AB159" s="16" t="s">
        <v>73</v>
      </c>
      <c r="AC159" s="16" t="s">
        <v>74</v>
      </c>
      <c r="AD159" s="16" t="s">
        <v>73</v>
      </c>
      <c r="AE159" s="16" t="s">
        <v>73</v>
      </c>
      <c r="AF159" s="16" t="s">
        <v>74</v>
      </c>
      <c r="AG159" s="16" t="s">
        <v>73</v>
      </c>
      <c r="AH159" s="13" t="s">
        <v>183</v>
      </c>
      <c r="AI159" s="13" t="s">
        <v>196</v>
      </c>
      <c r="AJ159" s="13" t="s">
        <v>373</v>
      </c>
      <c r="AK159" s="13" t="s">
        <v>372</v>
      </c>
      <c r="AL159" s="19">
        <v>3</v>
      </c>
      <c r="AM159" s="19">
        <v>3</v>
      </c>
      <c r="AN159" s="19">
        <v>3</v>
      </c>
      <c r="AO159" s="19">
        <v>3</v>
      </c>
      <c r="AP159" s="13" t="s">
        <v>1006</v>
      </c>
      <c r="AQ159" s="13"/>
      <c r="AR159" s="13" t="s">
        <v>1007</v>
      </c>
      <c r="AS159" s="16" t="s">
        <v>9</v>
      </c>
      <c r="AT159" s="19">
        <v>1965000</v>
      </c>
      <c r="AU159" s="19">
        <v>1965000</v>
      </c>
      <c r="AV159" s="13" t="s">
        <v>9</v>
      </c>
      <c r="AW159" s="13" t="s">
        <v>1008</v>
      </c>
      <c r="AX159" s="13" t="s">
        <v>588</v>
      </c>
      <c r="AY159" s="13" t="s">
        <v>243</v>
      </c>
      <c r="AZ159" s="13" t="s">
        <v>1009</v>
      </c>
      <c r="BA159" s="19">
        <v>60</v>
      </c>
      <c r="BB159" s="13" t="s">
        <v>996</v>
      </c>
      <c r="BC159" s="19">
        <v>1965000</v>
      </c>
      <c r="BD159" s="19">
        <v>1965000</v>
      </c>
      <c r="BF159" s="18">
        <f t="shared" si="12"/>
        <v>35000</v>
      </c>
      <c r="BG159" s="18">
        <f t="shared" si="13"/>
        <v>5172.4099999999162</v>
      </c>
      <c r="BH159" s="18"/>
      <c r="BI159" s="18" t="str">
        <f>VLOOKUP($I159,'[1]29 มี.ค.67'!$A$2:$BK$1371,61,0)</f>
        <v xml:space="preserve"> 9 ก.พ.67</v>
      </c>
      <c r="BJ159" s="20">
        <f t="shared" si="14"/>
        <v>0.26253590669254762</v>
      </c>
      <c r="BK159" s="18"/>
    </row>
    <row r="160" spans="1:63" ht="63">
      <c r="A160" s="13"/>
      <c r="B160" s="13" t="s">
        <v>59</v>
      </c>
      <c r="C160" s="14" t="s">
        <v>628</v>
      </c>
      <c r="D160" s="14" t="s">
        <v>629</v>
      </c>
      <c r="E160" s="14" t="s">
        <v>85</v>
      </c>
      <c r="F160" s="14" t="s">
        <v>105</v>
      </c>
      <c r="G160" s="14" t="s">
        <v>667</v>
      </c>
      <c r="H160" s="14" t="s">
        <v>668</v>
      </c>
      <c r="I160" s="15" t="s">
        <v>1010</v>
      </c>
      <c r="J160" s="15" t="s">
        <v>326</v>
      </c>
      <c r="K160" s="15" t="s">
        <v>991</v>
      </c>
      <c r="L160" s="16">
        <v>1</v>
      </c>
      <c r="M160" s="13" t="s">
        <v>110</v>
      </c>
      <c r="N160" s="13" t="s">
        <v>145</v>
      </c>
      <c r="O160" s="17" t="s">
        <v>9</v>
      </c>
      <c r="P160" s="18">
        <v>2000000</v>
      </c>
      <c r="Q160" s="18">
        <v>2000000</v>
      </c>
      <c r="R160" s="13" t="s">
        <v>70</v>
      </c>
      <c r="S160" s="13" t="s">
        <v>9</v>
      </c>
      <c r="T160" s="14" t="s">
        <v>922</v>
      </c>
      <c r="U160" s="14" t="s">
        <v>992</v>
      </c>
      <c r="V160" s="14" t="s">
        <v>587</v>
      </c>
      <c r="W160" s="14" t="s">
        <v>991</v>
      </c>
      <c r="X160" s="13" t="s">
        <v>9</v>
      </c>
      <c r="Y160" s="19">
        <v>1984398.22</v>
      </c>
      <c r="Z160" s="16">
        <v>0</v>
      </c>
      <c r="AA160" s="13"/>
      <c r="AB160" s="16" t="s">
        <v>73</v>
      </c>
      <c r="AC160" s="16" t="s">
        <v>74</v>
      </c>
      <c r="AD160" s="16" t="s">
        <v>73</v>
      </c>
      <c r="AE160" s="16" t="s">
        <v>73</v>
      </c>
      <c r="AF160" s="16" t="s">
        <v>74</v>
      </c>
      <c r="AG160" s="16" t="s">
        <v>73</v>
      </c>
      <c r="AH160" s="13" t="s">
        <v>196</v>
      </c>
      <c r="AI160" s="13" t="s">
        <v>120</v>
      </c>
      <c r="AJ160" s="13" t="s">
        <v>133</v>
      </c>
      <c r="AK160" s="13" t="s">
        <v>134</v>
      </c>
      <c r="AL160" s="19">
        <v>2</v>
      </c>
      <c r="AM160" s="19">
        <v>2</v>
      </c>
      <c r="AN160" s="19">
        <v>2</v>
      </c>
      <c r="AO160" s="19">
        <v>2</v>
      </c>
      <c r="AP160" s="13" t="s">
        <v>1011</v>
      </c>
      <c r="AQ160" s="13"/>
      <c r="AR160" s="13" t="s">
        <v>1012</v>
      </c>
      <c r="AS160" s="16" t="s">
        <v>9</v>
      </c>
      <c r="AT160" s="19">
        <v>1978000</v>
      </c>
      <c r="AU160" s="19">
        <v>1978000</v>
      </c>
      <c r="AV160" s="13" t="s">
        <v>9</v>
      </c>
      <c r="AW160" s="13" t="s">
        <v>1013</v>
      </c>
      <c r="AX160" s="13" t="s">
        <v>81</v>
      </c>
      <c r="AY160" s="13" t="s">
        <v>600</v>
      </c>
      <c r="AZ160" s="13" t="s">
        <v>689</v>
      </c>
      <c r="BA160" s="19">
        <v>60</v>
      </c>
      <c r="BB160" s="13" t="s">
        <v>1014</v>
      </c>
      <c r="BC160" s="19">
        <v>1978000</v>
      </c>
      <c r="BD160" s="19">
        <v>1978000</v>
      </c>
      <c r="BF160" s="18">
        <f t="shared" si="12"/>
        <v>22000</v>
      </c>
      <c r="BG160" s="18">
        <f t="shared" si="13"/>
        <v>6398.2199999999721</v>
      </c>
      <c r="BH160" s="18"/>
      <c r="BI160" s="18" t="str">
        <f>VLOOKUP($I160,'[1]29 มี.ค.67'!$A$2:$BK$1371,61,0)</f>
        <v xml:space="preserve"> 2 ก.พ.67</v>
      </c>
      <c r="BJ160" s="20">
        <f t="shared" si="14"/>
        <v>0.32242621140831157</v>
      </c>
      <c r="BK160" s="18"/>
    </row>
    <row r="161" spans="1:63" ht="63">
      <c r="A161" s="13"/>
      <c r="B161" s="13" t="s">
        <v>59</v>
      </c>
      <c r="C161" s="14" t="s">
        <v>628</v>
      </c>
      <c r="D161" s="14" t="s">
        <v>629</v>
      </c>
      <c r="E161" s="14" t="s">
        <v>85</v>
      </c>
      <c r="F161" s="14" t="s">
        <v>105</v>
      </c>
      <c r="G161" s="14" t="s">
        <v>667</v>
      </c>
      <c r="H161" s="14" t="s">
        <v>668</v>
      </c>
      <c r="I161" s="21" t="s">
        <v>1015</v>
      </c>
      <c r="J161" s="21" t="s">
        <v>990</v>
      </c>
      <c r="K161" s="21" t="s">
        <v>991</v>
      </c>
      <c r="L161" s="16">
        <v>1</v>
      </c>
      <c r="M161" s="13" t="s">
        <v>110</v>
      </c>
      <c r="N161" s="13" t="s">
        <v>145</v>
      </c>
      <c r="O161" s="17" t="s">
        <v>9</v>
      </c>
      <c r="P161" s="18">
        <v>2000000</v>
      </c>
      <c r="Q161" s="18">
        <v>2000000</v>
      </c>
      <c r="R161" s="13" t="s">
        <v>70</v>
      </c>
      <c r="S161" s="13" t="s">
        <v>9</v>
      </c>
      <c r="T161" s="14" t="s">
        <v>922</v>
      </c>
      <c r="U161" s="14" t="s">
        <v>992</v>
      </c>
      <c r="V161" s="14" t="s">
        <v>587</v>
      </c>
      <c r="W161" s="14" t="s">
        <v>991</v>
      </c>
      <c r="X161" s="13" t="s">
        <v>9</v>
      </c>
      <c r="Y161" s="19">
        <v>1992547.5</v>
      </c>
      <c r="Z161" s="16">
        <v>0</v>
      </c>
      <c r="AA161" s="13"/>
      <c r="AB161" s="16" t="s">
        <v>73</v>
      </c>
      <c r="AC161" s="16" t="s">
        <v>74</v>
      </c>
      <c r="AD161" s="16" t="s">
        <v>73</v>
      </c>
      <c r="AE161" s="16" t="s">
        <v>73</v>
      </c>
      <c r="AF161" s="16" t="s">
        <v>74</v>
      </c>
      <c r="AG161" s="16" t="s">
        <v>73</v>
      </c>
      <c r="AH161" s="13" t="s">
        <v>217</v>
      </c>
      <c r="AI161" s="13" t="s">
        <v>837</v>
      </c>
      <c r="AJ161" s="13" t="s">
        <v>134</v>
      </c>
      <c r="AK161" s="13" t="s">
        <v>438</v>
      </c>
      <c r="AL161" s="19">
        <v>3</v>
      </c>
      <c r="AM161" s="19">
        <v>3</v>
      </c>
      <c r="AN161" s="19">
        <v>3</v>
      </c>
      <c r="AO161" s="19">
        <v>3</v>
      </c>
      <c r="AP161" s="13" t="s">
        <v>1006</v>
      </c>
      <c r="AQ161" s="13"/>
      <c r="AR161" s="13" t="s">
        <v>1007</v>
      </c>
      <c r="AS161" s="16" t="s">
        <v>9</v>
      </c>
      <c r="AT161" s="19">
        <v>1987200</v>
      </c>
      <c r="AU161" s="19">
        <v>1987000</v>
      </c>
      <c r="AV161" s="13" t="s">
        <v>9</v>
      </c>
      <c r="AW161" s="13" t="s">
        <v>1016</v>
      </c>
      <c r="AX161" s="13" t="s">
        <v>312</v>
      </c>
      <c r="AY161" s="13" t="s">
        <v>82</v>
      </c>
      <c r="AZ161" s="13" t="s">
        <v>835</v>
      </c>
      <c r="BA161" s="19">
        <v>60</v>
      </c>
      <c r="BB161" s="13" t="s">
        <v>996</v>
      </c>
      <c r="BC161" s="19">
        <v>1987000</v>
      </c>
      <c r="BD161" s="19">
        <v>1987000</v>
      </c>
      <c r="BF161" s="18">
        <f t="shared" si="12"/>
        <v>13000</v>
      </c>
      <c r="BG161" s="18">
        <f t="shared" si="13"/>
        <v>5547.5</v>
      </c>
      <c r="BH161" s="18"/>
      <c r="BI161" s="18" t="str">
        <f>VLOOKUP($I161,'[1]29 มี.ค.67'!$A$2:$BK$1371,61,0)</f>
        <v xml:space="preserve"> 7 ก.พ.67</v>
      </c>
      <c r="BJ161" s="20">
        <f t="shared" si="14"/>
        <v>0.27841243433343499</v>
      </c>
      <c r="BK161" s="18"/>
    </row>
    <row r="162" spans="1:63" ht="63">
      <c r="A162" s="13"/>
      <c r="B162" s="13" t="s">
        <v>59</v>
      </c>
      <c r="C162" s="14" t="s">
        <v>628</v>
      </c>
      <c r="D162" s="14" t="s">
        <v>629</v>
      </c>
      <c r="E162" s="14" t="s">
        <v>85</v>
      </c>
      <c r="F162" s="14" t="s">
        <v>105</v>
      </c>
      <c r="G162" s="14" t="s">
        <v>667</v>
      </c>
      <c r="H162" s="14" t="s">
        <v>668</v>
      </c>
      <c r="I162" s="15" t="s">
        <v>1017</v>
      </c>
      <c r="J162" s="15" t="s">
        <v>326</v>
      </c>
      <c r="K162" s="15" t="s">
        <v>991</v>
      </c>
      <c r="L162" s="16">
        <v>1</v>
      </c>
      <c r="M162" s="13" t="s">
        <v>110</v>
      </c>
      <c r="N162" s="13" t="s">
        <v>145</v>
      </c>
      <c r="O162" s="17" t="s">
        <v>9</v>
      </c>
      <c r="P162" s="18">
        <v>1900000</v>
      </c>
      <c r="Q162" s="18">
        <v>1900000</v>
      </c>
      <c r="R162" s="13" t="s">
        <v>70</v>
      </c>
      <c r="S162" s="13" t="s">
        <v>9</v>
      </c>
      <c r="T162" s="14" t="s">
        <v>922</v>
      </c>
      <c r="U162" s="14" t="s">
        <v>992</v>
      </c>
      <c r="V162" s="14" t="s">
        <v>587</v>
      </c>
      <c r="W162" s="14" t="s">
        <v>991</v>
      </c>
      <c r="X162" s="13" t="s">
        <v>9</v>
      </c>
      <c r="Y162" s="19">
        <v>1877754.16</v>
      </c>
      <c r="Z162" s="16">
        <v>0</v>
      </c>
      <c r="AA162" s="13"/>
      <c r="AB162" s="16" t="s">
        <v>73</v>
      </c>
      <c r="AC162" s="16" t="s">
        <v>74</v>
      </c>
      <c r="AD162" s="16" t="s">
        <v>73</v>
      </c>
      <c r="AE162" s="16" t="s">
        <v>73</v>
      </c>
      <c r="AF162" s="16" t="s">
        <v>74</v>
      </c>
      <c r="AG162" s="16" t="s">
        <v>73</v>
      </c>
      <c r="AH162" s="13" t="s">
        <v>134</v>
      </c>
      <c r="AI162" s="13" t="s">
        <v>205</v>
      </c>
      <c r="AJ162" s="13" t="s">
        <v>76</v>
      </c>
      <c r="AK162" s="13" t="s">
        <v>218</v>
      </c>
      <c r="AL162" s="19">
        <v>3</v>
      </c>
      <c r="AM162" s="19">
        <v>3</v>
      </c>
      <c r="AN162" s="19">
        <v>3</v>
      </c>
      <c r="AO162" s="19">
        <v>3</v>
      </c>
      <c r="AP162" s="13" t="s">
        <v>993</v>
      </c>
      <c r="AQ162" s="13"/>
      <c r="AR162" s="13" t="s">
        <v>994</v>
      </c>
      <c r="AS162" s="16" t="s">
        <v>9</v>
      </c>
      <c r="AT162" s="19">
        <v>1875000</v>
      </c>
      <c r="AU162" s="19">
        <v>1875000</v>
      </c>
      <c r="AV162" s="13" t="s">
        <v>9</v>
      </c>
      <c r="AW162" s="13" t="s">
        <v>1018</v>
      </c>
      <c r="AX162" s="13" t="s">
        <v>312</v>
      </c>
      <c r="AY162" s="13" t="s">
        <v>82</v>
      </c>
      <c r="AZ162" s="13" t="s">
        <v>835</v>
      </c>
      <c r="BA162" s="19">
        <v>60</v>
      </c>
      <c r="BB162" s="13" t="s">
        <v>1003</v>
      </c>
      <c r="BC162" s="19">
        <v>1875000</v>
      </c>
      <c r="BD162" s="19">
        <v>1875000</v>
      </c>
      <c r="BF162" s="18">
        <f t="shared" si="12"/>
        <v>25000</v>
      </c>
      <c r="BG162" s="18">
        <f t="shared" si="13"/>
        <v>2754.1599999999162</v>
      </c>
      <c r="BH162" s="18"/>
      <c r="BI162" s="18" t="str">
        <f>VLOOKUP($I162,'[1]29 มี.ค.67'!$A$2:$BK$1371,61,0)</f>
        <v xml:space="preserve"> 15 ก.พ.67</v>
      </c>
      <c r="BJ162" s="20">
        <f t="shared" si="14"/>
        <v>0.14667308738647217</v>
      </c>
      <c r="BK162" s="18"/>
    </row>
    <row r="163" spans="1:63" ht="63">
      <c r="A163" s="13"/>
      <c r="B163" s="13" t="s">
        <v>59</v>
      </c>
      <c r="C163" s="14" t="s">
        <v>628</v>
      </c>
      <c r="D163" s="14" t="s">
        <v>629</v>
      </c>
      <c r="E163" s="14" t="s">
        <v>85</v>
      </c>
      <c r="F163" s="14" t="s">
        <v>105</v>
      </c>
      <c r="G163" s="14" t="s">
        <v>667</v>
      </c>
      <c r="H163" s="14" t="s">
        <v>668</v>
      </c>
      <c r="I163" s="15" t="s">
        <v>1019</v>
      </c>
      <c r="J163" s="15" t="s">
        <v>1005</v>
      </c>
      <c r="K163" s="15" t="s">
        <v>991</v>
      </c>
      <c r="L163" s="16">
        <v>1</v>
      </c>
      <c r="M163" s="13" t="s">
        <v>110</v>
      </c>
      <c r="N163" s="13" t="s">
        <v>145</v>
      </c>
      <c r="O163" s="17" t="s">
        <v>9</v>
      </c>
      <c r="P163" s="18">
        <v>2000000</v>
      </c>
      <c r="Q163" s="18">
        <v>2000000</v>
      </c>
      <c r="R163" s="13" t="s">
        <v>70</v>
      </c>
      <c r="S163" s="13" t="s">
        <v>9</v>
      </c>
      <c r="T163" s="14" t="s">
        <v>922</v>
      </c>
      <c r="U163" s="14" t="s">
        <v>992</v>
      </c>
      <c r="V163" s="14" t="s">
        <v>587</v>
      </c>
      <c r="W163" s="14" t="s">
        <v>991</v>
      </c>
      <c r="X163" s="13" t="s">
        <v>9</v>
      </c>
      <c r="Y163" s="19">
        <v>1964525.81</v>
      </c>
      <c r="Z163" s="16">
        <v>0</v>
      </c>
      <c r="AA163" s="13"/>
      <c r="AB163" s="16" t="s">
        <v>73</v>
      </c>
      <c r="AC163" s="16" t="s">
        <v>74</v>
      </c>
      <c r="AD163" s="16" t="s">
        <v>73</v>
      </c>
      <c r="AE163" s="16" t="s">
        <v>73</v>
      </c>
      <c r="AF163" s="16" t="s">
        <v>74</v>
      </c>
      <c r="AG163" s="16" t="s">
        <v>73</v>
      </c>
      <c r="AH163" s="13" t="s">
        <v>217</v>
      </c>
      <c r="AI163" s="13" t="s">
        <v>837</v>
      </c>
      <c r="AJ163" s="13" t="s">
        <v>134</v>
      </c>
      <c r="AK163" s="13" t="s">
        <v>438</v>
      </c>
      <c r="AL163" s="19">
        <v>3</v>
      </c>
      <c r="AM163" s="19">
        <v>3</v>
      </c>
      <c r="AN163" s="19">
        <v>3</v>
      </c>
      <c r="AO163" s="19">
        <v>3</v>
      </c>
      <c r="AP163" s="13" t="s">
        <v>1020</v>
      </c>
      <c r="AQ163" s="13"/>
      <c r="AR163" s="13" t="s">
        <v>1021</v>
      </c>
      <c r="AS163" s="16" t="s">
        <v>9</v>
      </c>
      <c r="AT163" s="19">
        <v>1965000</v>
      </c>
      <c r="AU163" s="19">
        <v>1965000</v>
      </c>
      <c r="AV163" s="13" t="s">
        <v>9</v>
      </c>
      <c r="AW163" s="13" t="s">
        <v>1022</v>
      </c>
      <c r="AX163" s="13" t="s">
        <v>81</v>
      </c>
      <c r="AY163" s="13" t="s">
        <v>600</v>
      </c>
      <c r="AZ163" s="13" t="s">
        <v>689</v>
      </c>
      <c r="BA163" s="19">
        <v>60</v>
      </c>
      <c r="BB163" s="13" t="s">
        <v>996</v>
      </c>
      <c r="BC163" s="19">
        <v>1965000</v>
      </c>
      <c r="BD163" s="19">
        <v>1965000</v>
      </c>
      <c r="BF163" s="18">
        <f t="shared" si="12"/>
        <v>35000</v>
      </c>
      <c r="BG163" s="18">
        <f t="shared" si="13"/>
        <v>-474.18999999994412</v>
      </c>
      <c r="BH163" s="18"/>
      <c r="BI163" s="18" t="str">
        <f>VLOOKUP($I163,'[1]29 มี.ค.67'!$A$2:$BK$1371,61,0)</f>
        <v xml:space="preserve"> 7 ก.พ.67</v>
      </c>
      <c r="BJ163" s="20">
        <f t="shared" si="14"/>
        <v>-2.4137631462319353E-2</v>
      </c>
      <c r="BK163" s="18"/>
    </row>
    <row r="164" spans="1:63" ht="63">
      <c r="A164" s="13"/>
      <c r="B164" s="13" t="s">
        <v>59</v>
      </c>
      <c r="C164" s="14" t="s">
        <v>628</v>
      </c>
      <c r="D164" s="14" t="s">
        <v>629</v>
      </c>
      <c r="E164" s="14" t="s">
        <v>85</v>
      </c>
      <c r="F164" s="14" t="s">
        <v>105</v>
      </c>
      <c r="G164" s="14" t="s">
        <v>667</v>
      </c>
      <c r="H164" s="14" t="s">
        <v>668</v>
      </c>
      <c r="I164" s="21" t="s">
        <v>1023</v>
      </c>
      <c r="J164" s="21" t="s">
        <v>1024</v>
      </c>
      <c r="K164" s="21" t="s">
        <v>991</v>
      </c>
      <c r="L164" s="16">
        <v>1</v>
      </c>
      <c r="M164" s="13" t="s">
        <v>110</v>
      </c>
      <c r="N164" s="13" t="s">
        <v>145</v>
      </c>
      <c r="O164" s="17" t="s">
        <v>9</v>
      </c>
      <c r="P164" s="18">
        <v>1900000</v>
      </c>
      <c r="Q164" s="18">
        <v>1900000</v>
      </c>
      <c r="R164" s="13" t="s">
        <v>70</v>
      </c>
      <c r="S164" s="13" t="s">
        <v>9</v>
      </c>
      <c r="T164" s="14" t="s">
        <v>922</v>
      </c>
      <c r="U164" s="14" t="s">
        <v>992</v>
      </c>
      <c r="V164" s="14" t="s">
        <v>587</v>
      </c>
      <c r="W164" s="14" t="s">
        <v>991</v>
      </c>
      <c r="X164" s="13" t="s">
        <v>9</v>
      </c>
      <c r="Y164" s="19">
        <v>1843955.86</v>
      </c>
      <c r="Z164" s="16">
        <v>0</v>
      </c>
      <c r="AA164" s="13"/>
      <c r="AB164" s="16" t="s">
        <v>73</v>
      </c>
      <c r="AC164" s="16" t="s">
        <v>74</v>
      </c>
      <c r="AD164" s="16" t="s">
        <v>73</v>
      </c>
      <c r="AE164" s="16" t="s">
        <v>73</v>
      </c>
      <c r="AF164" s="16" t="s">
        <v>74</v>
      </c>
      <c r="AG164" s="16" t="s">
        <v>73</v>
      </c>
      <c r="AH164" s="13" t="s">
        <v>183</v>
      </c>
      <c r="AI164" s="13" t="s">
        <v>196</v>
      </c>
      <c r="AJ164" s="13" t="s">
        <v>373</v>
      </c>
      <c r="AK164" s="13" t="s">
        <v>372</v>
      </c>
      <c r="AL164" s="19">
        <v>3</v>
      </c>
      <c r="AM164" s="19">
        <v>3</v>
      </c>
      <c r="AN164" s="19">
        <v>3</v>
      </c>
      <c r="AO164" s="19">
        <v>3</v>
      </c>
      <c r="AP164" s="13" t="s">
        <v>1006</v>
      </c>
      <c r="AQ164" s="13"/>
      <c r="AR164" s="13" t="s">
        <v>1007</v>
      </c>
      <c r="AS164" s="16" t="s">
        <v>9</v>
      </c>
      <c r="AT164" s="19">
        <v>1839000</v>
      </c>
      <c r="AU164" s="19">
        <v>1839000</v>
      </c>
      <c r="AV164" s="13" t="s">
        <v>9</v>
      </c>
      <c r="AW164" s="13" t="s">
        <v>1025</v>
      </c>
      <c r="AX164" s="13" t="s">
        <v>588</v>
      </c>
      <c r="AY164" s="13" t="s">
        <v>243</v>
      </c>
      <c r="AZ164" s="13" t="s">
        <v>1009</v>
      </c>
      <c r="BA164" s="19">
        <v>60</v>
      </c>
      <c r="BB164" s="13" t="s">
        <v>1026</v>
      </c>
      <c r="BC164" s="19">
        <v>1839000</v>
      </c>
      <c r="BD164" s="19">
        <v>1839000</v>
      </c>
      <c r="BF164" s="18">
        <f t="shared" si="12"/>
        <v>61000</v>
      </c>
      <c r="BG164" s="18">
        <f t="shared" si="13"/>
        <v>4955.8600000001024</v>
      </c>
      <c r="BH164" s="18"/>
      <c r="BI164" s="18" t="str">
        <f>VLOOKUP($I164,'[1]29 มี.ค.67'!$A$2:$BK$1371,61,0)</f>
        <v xml:space="preserve"> 9 ก.พ.67</v>
      </c>
      <c r="BJ164" s="20">
        <f t="shared" si="14"/>
        <v>0.26876239868345342</v>
      </c>
      <c r="BK164" s="18"/>
    </row>
    <row r="165" spans="1:63" ht="63">
      <c r="A165" s="13"/>
      <c r="B165" s="13" t="s">
        <v>59</v>
      </c>
      <c r="C165" s="14" t="s">
        <v>628</v>
      </c>
      <c r="D165" s="14" t="s">
        <v>629</v>
      </c>
      <c r="E165" s="14" t="s">
        <v>85</v>
      </c>
      <c r="F165" s="14" t="s">
        <v>105</v>
      </c>
      <c r="G165" s="14" t="s">
        <v>667</v>
      </c>
      <c r="H165" s="14" t="s">
        <v>668</v>
      </c>
      <c r="I165" s="15" t="s">
        <v>1027</v>
      </c>
      <c r="J165" s="15" t="s">
        <v>998</v>
      </c>
      <c r="K165" s="15" t="s">
        <v>991</v>
      </c>
      <c r="L165" s="16">
        <v>1</v>
      </c>
      <c r="M165" s="13" t="s">
        <v>110</v>
      </c>
      <c r="N165" s="13" t="s">
        <v>145</v>
      </c>
      <c r="O165" s="17" t="s">
        <v>9</v>
      </c>
      <c r="P165" s="18">
        <v>1000000</v>
      </c>
      <c r="Q165" s="18">
        <v>1000000</v>
      </c>
      <c r="R165" s="13" t="s">
        <v>70</v>
      </c>
      <c r="S165" s="13" t="s">
        <v>9</v>
      </c>
      <c r="T165" s="14" t="s">
        <v>922</v>
      </c>
      <c r="U165" s="14" t="s">
        <v>992</v>
      </c>
      <c r="V165" s="14" t="s">
        <v>587</v>
      </c>
      <c r="W165" s="14" t="s">
        <v>991</v>
      </c>
      <c r="X165" s="13" t="s">
        <v>9</v>
      </c>
      <c r="Y165" s="19">
        <v>1001890.28</v>
      </c>
      <c r="Z165" s="16">
        <v>0</v>
      </c>
      <c r="AA165" s="13"/>
      <c r="AB165" s="16" t="s">
        <v>73</v>
      </c>
      <c r="AC165" s="16" t="s">
        <v>74</v>
      </c>
      <c r="AD165" s="16" t="s">
        <v>73</v>
      </c>
      <c r="AE165" s="16" t="s">
        <v>73</v>
      </c>
      <c r="AF165" s="16" t="s">
        <v>74</v>
      </c>
      <c r="AG165" s="16" t="s">
        <v>73</v>
      </c>
      <c r="AH165" s="13" t="s">
        <v>161</v>
      </c>
      <c r="AI165" s="13" t="s">
        <v>149</v>
      </c>
      <c r="AJ165" s="13" t="s">
        <v>173</v>
      </c>
      <c r="AK165" s="13" t="s">
        <v>438</v>
      </c>
      <c r="AL165" s="19">
        <v>3</v>
      </c>
      <c r="AM165" s="19">
        <v>3</v>
      </c>
      <c r="AN165" s="19">
        <v>3</v>
      </c>
      <c r="AO165" s="19">
        <v>3</v>
      </c>
      <c r="AP165" s="13" t="s">
        <v>1006</v>
      </c>
      <c r="AQ165" s="13"/>
      <c r="AR165" s="13" t="s">
        <v>1007</v>
      </c>
      <c r="AS165" s="16" t="s">
        <v>9</v>
      </c>
      <c r="AT165" s="19">
        <v>997270</v>
      </c>
      <c r="AU165" s="19">
        <v>997000</v>
      </c>
      <c r="AV165" s="13" t="s">
        <v>9</v>
      </c>
      <c r="AW165" s="13" t="s">
        <v>1028</v>
      </c>
      <c r="AX165" s="13" t="s">
        <v>588</v>
      </c>
      <c r="AY165" s="13" t="s">
        <v>243</v>
      </c>
      <c r="AZ165" s="13" t="s">
        <v>1009</v>
      </c>
      <c r="BA165" s="19">
        <v>60</v>
      </c>
      <c r="BB165" s="13" t="s">
        <v>1003</v>
      </c>
      <c r="BC165" s="19">
        <v>997000</v>
      </c>
      <c r="BD165" s="19">
        <v>997000</v>
      </c>
      <c r="BF165" s="18">
        <f t="shared" si="12"/>
        <v>3000</v>
      </c>
      <c r="BG165" s="18">
        <f t="shared" si="13"/>
        <v>4890.2800000000279</v>
      </c>
      <c r="BH165" s="18"/>
      <c r="BI165" s="18" t="str">
        <f>VLOOKUP($I165,'[1]29 มี.ค.67'!$A$2:$BK$1371,61,0)</f>
        <v xml:space="preserve"> 7 ก.พ.67</v>
      </c>
      <c r="BJ165" s="20">
        <f t="shared" si="14"/>
        <v>0.48810534422991186</v>
      </c>
      <c r="BK165" s="18"/>
    </row>
    <row r="166" spans="1:63" ht="63" hidden="1">
      <c r="A166" s="13"/>
      <c r="B166" s="13" t="s">
        <v>59</v>
      </c>
      <c r="C166" s="14" t="s">
        <v>628</v>
      </c>
      <c r="D166" s="14" t="s">
        <v>629</v>
      </c>
      <c r="E166" s="14" t="s">
        <v>85</v>
      </c>
      <c r="F166" s="14" t="s">
        <v>105</v>
      </c>
      <c r="G166" s="14" t="s">
        <v>690</v>
      </c>
      <c r="H166" s="14" t="s">
        <v>668</v>
      </c>
      <c r="I166" s="21" t="s">
        <v>1029</v>
      </c>
      <c r="J166" s="21" t="s">
        <v>998</v>
      </c>
      <c r="K166" s="21" t="s">
        <v>991</v>
      </c>
      <c r="L166" s="16">
        <v>1</v>
      </c>
      <c r="M166" s="13" t="s">
        <v>110</v>
      </c>
      <c r="N166" s="13" t="s">
        <v>145</v>
      </c>
      <c r="O166" s="17" t="s">
        <v>9</v>
      </c>
      <c r="P166" s="18">
        <v>2500000</v>
      </c>
      <c r="Q166" s="18">
        <v>2500000</v>
      </c>
      <c r="R166" s="13" t="s">
        <v>287</v>
      </c>
      <c r="S166" s="13" t="s">
        <v>9</v>
      </c>
      <c r="T166" s="14" t="s">
        <v>922</v>
      </c>
      <c r="U166" s="14" t="s">
        <v>992</v>
      </c>
      <c r="V166" s="14" t="s">
        <v>587</v>
      </c>
      <c r="W166" s="14" t="s">
        <v>991</v>
      </c>
      <c r="X166" s="13" t="s">
        <v>9</v>
      </c>
      <c r="Y166" s="19">
        <v>2500387.27</v>
      </c>
      <c r="Z166" s="16">
        <v>0</v>
      </c>
      <c r="AA166" s="13"/>
      <c r="AB166" s="16" t="s">
        <v>73</v>
      </c>
      <c r="AC166" s="16" t="s">
        <v>74</v>
      </c>
      <c r="AD166" s="16" t="s">
        <v>73</v>
      </c>
      <c r="AE166" s="16" t="s">
        <v>73</v>
      </c>
      <c r="AF166" s="16" t="s">
        <v>74</v>
      </c>
      <c r="AG166" s="16" t="s">
        <v>73</v>
      </c>
      <c r="AH166" s="13" t="s">
        <v>176</v>
      </c>
      <c r="AI166" s="13" t="s">
        <v>255</v>
      </c>
      <c r="AJ166" s="13" t="s">
        <v>134</v>
      </c>
      <c r="AK166" s="13" t="s">
        <v>935</v>
      </c>
      <c r="AL166" s="19">
        <v>3</v>
      </c>
      <c r="AM166" s="19">
        <v>3</v>
      </c>
      <c r="AN166" s="19">
        <v>3</v>
      </c>
      <c r="AO166" s="19">
        <v>3</v>
      </c>
      <c r="AP166" s="13" t="s">
        <v>1030</v>
      </c>
      <c r="AQ166" s="13"/>
      <c r="AR166" s="13" t="s">
        <v>1031</v>
      </c>
      <c r="AS166" s="16" t="s">
        <v>9</v>
      </c>
      <c r="AT166" s="19">
        <v>2495000</v>
      </c>
      <c r="AU166" s="19">
        <v>2495000</v>
      </c>
      <c r="AV166" s="13" t="s">
        <v>9</v>
      </c>
      <c r="AW166" s="13"/>
      <c r="AX166" s="13" t="s">
        <v>73</v>
      </c>
      <c r="AY166" s="13" t="s">
        <v>73</v>
      </c>
      <c r="AZ166" s="13" t="s">
        <v>73</v>
      </c>
      <c r="BA166" s="16"/>
      <c r="BB166" s="13"/>
      <c r="BC166" s="16"/>
      <c r="BD166" s="16"/>
      <c r="BF166" s="18">
        <f t="shared" si="12"/>
        <v>5000</v>
      </c>
      <c r="BG166" s="18">
        <f t="shared" si="13"/>
        <v>5387.2700000000186</v>
      </c>
      <c r="BH166" s="18"/>
      <c r="BI166" s="18" t="str">
        <f>VLOOKUP($I166,'[1]29 มี.ค.67'!$A$2:$BK$1371,61,0)</f>
        <v xml:space="preserve"> 12 มี.ค.67</v>
      </c>
      <c r="BJ166" s="20">
        <f t="shared" si="14"/>
        <v>0.21545742392137593</v>
      </c>
      <c r="BK166" s="18"/>
    </row>
    <row r="167" spans="1:63" ht="63">
      <c r="A167" s="13"/>
      <c r="B167" s="13" t="s">
        <v>59</v>
      </c>
      <c r="C167" s="14" t="s">
        <v>628</v>
      </c>
      <c r="D167" s="14" t="s">
        <v>629</v>
      </c>
      <c r="E167" s="14" t="s">
        <v>85</v>
      </c>
      <c r="F167" s="14" t="s">
        <v>105</v>
      </c>
      <c r="G167" s="14" t="s">
        <v>667</v>
      </c>
      <c r="H167" s="14" t="s">
        <v>668</v>
      </c>
      <c r="I167" s="15" t="s">
        <v>1032</v>
      </c>
      <c r="J167" s="15" t="s">
        <v>1005</v>
      </c>
      <c r="K167" s="15" t="s">
        <v>991</v>
      </c>
      <c r="L167" s="16">
        <v>1</v>
      </c>
      <c r="M167" s="13" t="s">
        <v>110</v>
      </c>
      <c r="N167" s="13" t="s">
        <v>674</v>
      </c>
      <c r="O167" s="17" t="s">
        <v>9</v>
      </c>
      <c r="P167" s="18">
        <v>2000000</v>
      </c>
      <c r="Q167" s="18">
        <v>2000000</v>
      </c>
      <c r="R167" s="13" t="s">
        <v>70</v>
      </c>
      <c r="S167" s="13" t="s">
        <v>9</v>
      </c>
      <c r="T167" s="14" t="s">
        <v>922</v>
      </c>
      <c r="U167" s="14" t="s">
        <v>992</v>
      </c>
      <c r="V167" s="14" t="s">
        <v>587</v>
      </c>
      <c r="W167" s="14" t="s">
        <v>991</v>
      </c>
      <c r="X167" s="13" t="s">
        <v>9</v>
      </c>
      <c r="Y167" s="19">
        <v>1971990.3</v>
      </c>
      <c r="Z167" s="16">
        <v>0</v>
      </c>
      <c r="AA167" s="13"/>
      <c r="AB167" s="16" t="s">
        <v>73</v>
      </c>
      <c r="AC167" s="16" t="s">
        <v>74</v>
      </c>
      <c r="AD167" s="16" t="s">
        <v>73</v>
      </c>
      <c r="AE167" s="16" t="s">
        <v>73</v>
      </c>
      <c r="AF167" s="16" t="s">
        <v>74</v>
      </c>
      <c r="AG167" s="16" t="s">
        <v>73</v>
      </c>
      <c r="AH167" s="13" t="s">
        <v>161</v>
      </c>
      <c r="AI167" s="13" t="s">
        <v>149</v>
      </c>
      <c r="AJ167" s="13" t="s">
        <v>173</v>
      </c>
      <c r="AK167" s="13" t="s">
        <v>438</v>
      </c>
      <c r="AL167" s="19">
        <v>3</v>
      </c>
      <c r="AM167" s="19">
        <v>3</v>
      </c>
      <c r="AN167" s="19">
        <v>3</v>
      </c>
      <c r="AO167" s="19">
        <v>3</v>
      </c>
      <c r="AP167" s="13" t="s">
        <v>950</v>
      </c>
      <c r="AQ167" s="13"/>
      <c r="AR167" s="13" t="s">
        <v>951</v>
      </c>
      <c r="AS167" s="16" t="s">
        <v>9</v>
      </c>
      <c r="AT167" s="19">
        <v>1968000</v>
      </c>
      <c r="AU167" s="19">
        <v>1968000</v>
      </c>
      <c r="AV167" s="13" t="s">
        <v>9</v>
      </c>
      <c r="AW167" s="13" t="s">
        <v>1033</v>
      </c>
      <c r="AX167" s="13" t="s">
        <v>588</v>
      </c>
      <c r="AY167" s="13" t="s">
        <v>243</v>
      </c>
      <c r="AZ167" s="13" t="s">
        <v>1009</v>
      </c>
      <c r="BA167" s="19">
        <v>60</v>
      </c>
      <c r="BB167" s="13" t="s">
        <v>996</v>
      </c>
      <c r="BC167" s="19">
        <v>1968000</v>
      </c>
      <c r="BD167" s="19">
        <v>1968000</v>
      </c>
      <c r="BF167" s="18">
        <f t="shared" si="12"/>
        <v>32000</v>
      </c>
      <c r="BG167" s="18">
        <f t="shared" si="13"/>
        <v>3990.3000000000466</v>
      </c>
      <c r="BH167" s="18"/>
      <c r="BI167" s="18" t="str">
        <f>VLOOKUP($I167,'[1]29 มี.ค.67'!$A$2:$BK$1371,61,0)</f>
        <v xml:space="preserve"> 7 ก.พ.67</v>
      </c>
      <c r="BJ167" s="20">
        <f t="shared" si="14"/>
        <v>0.20234886550912784</v>
      </c>
      <c r="BK167" s="18"/>
    </row>
    <row r="168" spans="1:63" ht="63">
      <c r="A168" s="13"/>
      <c r="B168" s="13" t="s">
        <v>59</v>
      </c>
      <c r="C168" s="14" t="s">
        <v>628</v>
      </c>
      <c r="D168" s="14" t="s">
        <v>629</v>
      </c>
      <c r="E168" s="14" t="s">
        <v>85</v>
      </c>
      <c r="F168" s="14" t="s">
        <v>105</v>
      </c>
      <c r="G168" s="14" t="s">
        <v>667</v>
      </c>
      <c r="H168" s="14" t="s">
        <v>668</v>
      </c>
      <c r="I168" s="15" t="s">
        <v>1034</v>
      </c>
      <c r="J168" s="15" t="s">
        <v>998</v>
      </c>
      <c r="K168" s="15" t="s">
        <v>991</v>
      </c>
      <c r="L168" s="16">
        <v>1</v>
      </c>
      <c r="M168" s="13" t="s">
        <v>110</v>
      </c>
      <c r="N168" s="13" t="s">
        <v>674</v>
      </c>
      <c r="O168" s="17" t="s">
        <v>9</v>
      </c>
      <c r="P168" s="18">
        <v>1900000</v>
      </c>
      <c r="Q168" s="18">
        <v>1900000</v>
      </c>
      <c r="R168" s="13" t="s">
        <v>70</v>
      </c>
      <c r="S168" s="13" t="s">
        <v>9</v>
      </c>
      <c r="T168" s="14" t="s">
        <v>922</v>
      </c>
      <c r="U168" s="14" t="s">
        <v>992</v>
      </c>
      <c r="V168" s="14" t="s">
        <v>587</v>
      </c>
      <c r="W168" s="14" t="s">
        <v>991</v>
      </c>
      <c r="X168" s="13" t="s">
        <v>9</v>
      </c>
      <c r="Y168" s="19">
        <v>1900003.32</v>
      </c>
      <c r="Z168" s="16">
        <v>0</v>
      </c>
      <c r="AA168" s="13"/>
      <c r="AB168" s="16" t="s">
        <v>73</v>
      </c>
      <c r="AC168" s="16" t="s">
        <v>74</v>
      </c>
      <c r="AD168" s="16" t="s">
        <v>73</v>
      </c>
      <c r="AE168" s="16" t="s">
        <v>73</v>
      </c>
      <c r="AF168" s="16" t="s">
        <v>74</v>
      </c>
      <c r="AG168" s="16" t="s">
        <v>73</v>
      </c>
      <c r="AH168" s="13" t="s">
        <v>196</v>
      </c>
      <c r="AI168" s="13" t="s">
        <v>120</v>
      </c>
      <c r="AJ168" s="13" t="s">
        <v>133</v>
      </c>
      <c r="AK168" s="13" t="s">
        <v>345</v>
      </c>
      <c r="AL168" s="19">
        <v>3</v>
      </c>
      <c r="AM168" s="19">
        <v>3</v>
      </c>
      <c r="AN168" s="19">
        <v>3</v>
      </c>
      <c r="AO168" s="19">
        <v>3</v>
      </c>
      <c r="AP168" s="13" t="s">
        <v>993</v>
      </c>
      <c r="AQ168" s="13"/>
      <c r="AR168" s="13" t="s">
        <v>994</v>
      </c>
      <c r="AS168" s="16" t="s">
        <v>9</v>
      </c>
      <c r="AT168" s="19">
        <v>1897600</v>
      </c>
      <c r="AU168" s="19">
        <v>1897000</v>
      </c>
      <c r="AV168" s="13" t="s">
        <v>9</v>
      </c>
      <c r="AW168" s="13" t="s">
        <v>1035</v>
      </c>
      <c r="AX168" s="13" t="s">
        <v>243</v>
      </c>
      <c r="AY168" s="13" t="s">
        <v>81</v>
      </c>
      <c r="AZ168" s="13" t="s">
        <v>829</v>
      </c>
      <c r="BA168" s="19">
        <v>60</v>
      </c>
      <c r="BB168" s="13" t="s">
        <v>1003</v>
      </c>
      <c r="BC168" s="19">
        <v>1897000</v>
      </c>
      <c r="BD168" s="19">
        <v>1897000</v>
      </c>
      <c r="BF168" s="18">
        <f t="shared" si="12"/>
        <v>3000</v>
      </c>
      <c r="BG168" s="18">
        <f t="shared" si="13"/>
        <v>3003.3200000000652</v>
      </c>
      <c r="BH168" s="18"/>
      <c r="BI168" s="18" t="str">
        <f>VLOOKUP($I168,'[1]29 มี.ค.67'!$A$2:$BK$1371,61,0)</f>
        <v xml:space="preserve"> 6 ก.พ.67</v>
      </c>
      <c r="BJ168" s="20">
        <f t="shared" si="14"/>
        <v>0.15806919747908993</v>
      </c>
      <c r="BK168" s="18"/>
    </row>
    <row r="169" spans="1:63" ht="63">
      <c r="A169" s="13"/>
      <c r="B169" s="13" t="s">
        <v>59</v>
      </c>
      <c r="C169" s="14" t="s">
        <v>628</v>
      </c>
      <c r="D169" s="14" t="s">
        <v>629</v>
      </c>
      <c r="E169" s="14" t="s">
        <v>85</v>
      </c>
      <c r="F169" s="14" t="s">
        <v>105</v>
      </c>
      <c r="G169" s="14" t="s">
        <v>667</v>
      </c>
      <c r="H169" s="14" t="s">
        <v>668</v>
      </c>
      <c r="I169" s="15" t="s">
        <v>1036</v>
      </c>
      <c r="J169" s="15" t="s">
        <v>990</v>
      </c>
      <c r="K169" s="15" t="s">
        <v>991</v>
      </c>
      <c r="L169" s="16">
        <v>1</v>
      </c>
      <c r="M169" s="13" t="s">
        <v>110</v>
      </c>
      <c r="N169" s="13" t="s">
        <v>674</v>
      </c>
      <c r="O169" s="17" t="s">
        <v>9</v>
      </c>
      <c r="P169" s="18">
        <v>2000000</v>
      </c>
      <c r="Q169" s="18">
        <v>2000000</v>
      </c>
      <c r="R169" s="13" t="s">
        <v>70</v>
      </c>
      <c r="S169" s="13" t="s">
        <v>9</v>
      </c>
      <c r="T169" s="14" t="s">
        <v>922</v>
      </c>
      <c r="U169" s="14" t="s">
        <v>992</v>
      </c>
      <c r="V169" s="14" t="s">
        <v>587</v>
      </c>
      <c r="W169" s="14" t="s">
        <v>991</v>
      </c>
      <c r="X169" s="13" t="s">
        <v>9</v>
      </c>
      <c r="Y169" s="19">
        <v>1970912.13</v>
      </c>
      <c r="Z169" s="16">
        <v>0</v>
      </c>
      <c r="AA169" s="13"/>
      <c r="AB169" s="16" t="s">
        <v>73</v>
      </c>
      <c r="AC169" s="16" t="s">
        <v>74</v>
      </c>
      <c r="AD169" s="16" t="s">
        <v>73</v>
      </c>
      <c r="AE169" s="16" t="s">
        <v>73</v>
      </c>
      <c r="AF169" s="16" t="s">
        <v>74</v>
      </c>
      <c r="AG169" s="16" t="s">
        <v>73</v>
      </c>
      <c r="AH169" s="13" t="s">
        <v>161</v>
      </c>
      <c r="AI169" s="13" t="s">
        <v>149</v>
      </c>
      <c r="AJ169" s="13" t="s">
        <v>173</v>
      </c>
      <c r="AK169" s="13" t="s">
        <v>438</v>
      </c>
      <c r="AL169" s="19">
        <v>3</v>
      </c>
      <c r="AM169" s="19">
        <v>3</v>
      </c>
      <c r="AN169" s="19">
        <v>3</v>
      </c>
      <c r="AO169" s="19">
        <v>3</v>
      </c>
      <c r="AP169" s="13" t="s">
        <v>945</v>
      </c>
      <c r="AQ169" s="13"/>
      <c r="AR169" s="13" t="s">
        <v>946</v>
      </c>
      <c r="AS169" s="16" t="s">
        <v>9</v>
      </c>
      <c r="AT169" s="19">
        <v>1996000</v>
      </c>
      <c r="AU169" s="19">
        <v>1996000</v>
      </c>
      <c r="AV169" s="13" t="s">
        <v>9</v>
      </c>
      <c r="AW169" s="13" t="s">
        <v>1037</v>
      </c>
      <c r="AX169" s="13" t="s">
        <v>647</v>
      </c>
      <c r="AY169" s="13" t="s">
        <v>101</v>
      </c>
      <c r="AZ169" s="13" t="s">
        <v>637</v>
      </c>
      <c r="BA169" s="19">
        <v>60</v>
      </c>
      <c r="BB169" s="13" t="s">
        <v>996</v>
      </c>
      <c r="BC169" s="19">
        <v>1996000</v>
      </c>
      <c r="BD169" s="19">
        <v>1996000</v>
      </c>
      <c r="BF169" s="18">
        <f t="shared" si="12"/>
        <v>4000</v>
      </c>
      <c r="BG169" s="18">
        <f t="shared" si="13"/>
        <v>-25087.870000000112</v>
      </c>
      <c r="BH169" s="18"/>
      <c r="BI169" s="18" t="str">
        <f>VLOOKUP($I169,'[1]29 มี.ค.67'!$A$2:$BK$1371,61,0)</f>
        <v xml:space="preserve"> 7 ก.พ.67</v>
      </c>
      <c r="BJ169" s="20">
        <f t="shared" si="14"/>
        <v>-1.2729065704212859</v>
      </c>
      <c r="BK169" s="18"/>
    </row>
    <row r="170" spans="1:63" ht="105">
      <c r="A170" s="13"/>
      <c r="B170" s="13" t="s">
        <v>59</v>
      </c>
      <c r="C170" s="14" t="s">
        <v>124</v>
      </c>
      <c r="D170" s="14" t="s">
        <v>125</v>
      </c>
      <c r="E170" s="14" t="s">
        <v>62</v>
      </c>
      <c r="F170" s="14" t="s">
        <v>105</v>
      </c>
      <c r="G170" s="14" t="s">
        <v>192</v>
      </c>
      <c r="H170" s="14" t="s">
        <v>179</v>
      </c>
      <c r="I170" s="21" t="s">
        <v>1038</v>
      </c>
      <c r="J170" s="21"/>
      <c r="K170" s="21" t="s">
        <v>991</v>
      </c>
      <c r="L170" s="16">
        <v>1</v>
      </c>
      <c r="M170" s="13" t="s">
        <v>110</v>
      </c>
      <c r="N170" s="13" t="s">
        <v>181</v>
      </c>
      <c r="O170" s="17" t="s">
        <v>9</v>
      </c>
      <c r="P170" s="18">
        <v>5750000</v>
      </c>
      <c r="Q170" s="18">
        <v>5750000</v>
      </c>
      <c r="R170" s="13" t="s">
        <v>70</v>
      </c>
      <c r="S170" s="13" t="s">
        <v>9</v>
      </c>
      <c r="T170" s="14" t="s">
        <v>922</v>
      </c>
      <c r="U170" s="14" t="s">
        <v>992</v>
      </c>
      <c r="V170" s="14" t="s">
        <v>182</v>
      </c>
      <c r="W170" s="14" t="s">
        <v>991</v>
      </c>
      <c r="X170" s="13" t="s">
        <v>9</v>
      </c>
      <c r="Y170" s="19">
        <v>5714306.3499999996</v>
      </c>
      <c r="Z170" s="16">
        <v>0</v>
      </c>
      <c r="AA170" s="13"/>
      <c r="AB170" s="16" t="s">
        <v>711</v>
      </c>
      <c r="AC170" s="16" t="s">
        <v>831</v>
      </c>
      <c r="AD170" s="16" t="s">
        <v>789</v>
      </c>
      <c r="AE170" s="16" t="s">
        <v>1039</v>
      </c>
      <c r="AF170" s="16" t="s">
        <v>832</v>
      </c>
      <c r="AG170" s="16" t="s">
        <v>789</v>
      </c>
      <c r="AH170" s="13" t="s">
        <v>131</v>
      </c>
      <c r="AI170" s="13" t="s">
        <v>437</v>
      </c>
      <c r="AJ170" s="13" t="s">
        <v>183</v>
      </c>
      <c r="AK170" s="13" t="s">
        <v>216</v>
      </c>
      <c r="AL170" s="19">
        <v>3</v>
      </c>
      <c r="AM170" s="19">
        <v>3</v>
      </c>
      <c r="AN170" s="19">
        <v>3</v>
      </c>
      <c r="AO170" s="19">
        <v>3</v>
      </c>
      <c r="AP170" s="13" t="s">
        <v>1040</v>
      </c>
      <c r="AQ170" s="13"/>
      <c r="AR170" s="13" t="s">
        <v>1041</v>
      </c>
      <c r="AS170" s="16" t="s">
        <v>9</v>
      </c>
      <c r="AT170" s="19">
        <v>5688000</v>
      </c>
      <c r="AU170" s="19">
        <v>5688000</v>
      </c>
      <c r="AV170" s="13" t="s">
        <v>9</v>
      </c>
      <c r="AW170" s="13" t="s">
        <v>1042</v>
      </c>
      <c r="AX170" s="13" t="s">
        <v>588</v>
      </c>
      <c r="AY170" s="13" t="s">
        <v>243</v>
      </c>
      <c r="AZ170" s="13" t="s">
        <v>1043</v>
      </c>
      <c r="BA170" s="19">
        <v>90</v>
      </c>
      <c r="BB170" s="13" t="s">
        <v>996</v>
      </c>
      <c r="BC170" s="19">
        <v>5688000</v>
      </c>
      <c r="BD170" s="19">
        <v>5688000</v>
      </c>
      <c r="BF170" s="18">
        <f t="shared" si="12"/>
        <v>62000</v>
      </c>
      <c r="BG170" s="18">
        <f t="shared" si="13"/>
        <v>26306.349999999627</v>
      </c>
      <c r="BH170" s="18"/>
      <c r="BI170" s="18" t="str">
        <f>VLOOKUP($I170,'[1]29 มี.ค.67'!$A$2:$BK$1371,61,0)</f>
        <v xml:space="preserve"> 2 ก.พ.67</v>
      </c>
      <c r="BJ170" s="20">
        <f t="shared" si="14"/>
        <v>0.46035946252688448</v>
      </c>
      <c r="BK170" s="18"/>
    </row>
    <row r="171" spans="1:63" ht="105">
      <c r="A171" s="13"/>
      <c r="B171" s="13" t="s">
        <v>59</v>
      </c>
      <c r="C171" s="14" t="s">
        <v>124</v>
      </c>
      <c r="D171" s="14" t="s">
        <v>125</v>
      </c>
      <c r="E171" s="14" t="s">
        <v>62</v>
      </c>
      <c r="F171" s="14" t="s">
        <v>105</v>
      </c>
      <c r="G171" s="14" t="s">
        <v>192</v>
      </c>
      <c r="H171" s="14" t="s">
        <v>179</v>
      </c>
      <c r="I171" s="15" t="s">
        <v>1044</v>
      </c>
      <c r="J171" s="15"/>
      <c r="K171" s="15" t="s">
        <v>991</v>
      </c>
      <c r="L171" s="16">
        <v>1</v>
      </c>
      <c r="M171" s="13" t="s">
        <v>110</v>
      </c>
      <c r="N171" s="13" t="s">
        <v>181</v>
      </c>
      <c r="O171" s="17" t="s">
        <v>9</v>
      </c>
      <c r="P171" s="18">
        <v>5200000</v>
      </c>
      <c r="Q171" s="18">
        <v>5200000</v>
      </c>
      <c r="R171" s="13" t="s">
        <v>70</v>
      </c>
      <c r="S171" s="13" t="s">
        <v>9</v>
      </c>
      <c r="T171" s="14" t="s">
        <v>922</v>
      </c>
      <c r="U171" s="14" t="s">
        <v>992</v>
      </c>
      <c r="V171" s="14" t="s">
        <v>182</v>
      </c>
      <c r="W171" s="14" t="s">
        <v>991</v>
      </c>
      <c r="X171" s="13" t="s">
        <v>9</v>
      </c>
      <c r="Y171" s="19">
        <v>5200011.43</v>
      </c>
      <c r="Z171" s="16">
        <v>0</v>
      </c>
      <c r="AA171" s="13"/>
      <c r="AB171" s="16" t="s">
        <v>711</v>
      </c>
      <c r="AC171" s="16" t="s">
        <v>831</v>
      </c>
      <c r="AD171" s="16" t="s">
        <v>789</v>
      </c>
      <c r="AE171" s="16" t="s">
        <v>712</v>
      </c>
      <c r="AF171" s="16" t="s">
        <v>74</v>
      </c>
      <c r="AG171" s="16" t="s">
        <v>73</v>
      </c>
      <c r="AH171" s="13" t="s">
        <v>131</v>
      </c>
      <c r="AI171" s="13" t="s">
        <v>437</v>
      </c>
      <c r="AJ171" s="13" t="s">
        <v>183</v>
      </c>
      <c r="AK171" s="13" t="s">
        <v>216</v>
      </c>
      <c r="AL171" s="19">
        <v>3</v>
      </c>
      <c r="AM171" s="19">
        <v>3</v>
      </c>
      <c r="AN171" s="19">
        <v>3</v>
      </c>
      <c r="AO171" s="19">
        <v>3</v>
      </c>
      <c r="AP171" s="13" t="s">
        <v>1045</v>
      </c>
      <c r="AQ171" s="13"/>
      <c r="AR171" s="13" t="s">
        <v>1046</v>
      </c>
      <c r="AS171" s="16" t="s">
        <v>9</v>
      </c>
      <c r="AT171" s="19">
        <v>5000000</v>
      </c>
      <c r="AU171" s="19">
        <v>5000000</v>
      </c>
      <c r="AV171" s="13" t="s">
        <v>9</v>
      </c>
      <c r="AW171" s="13" t="s">
        <v>1047</v>
      </c>
      <c r="AX171" s="13" t="s">
        <v>140</v>
      </c>
      <c r="AY171" s="13" t="s">
        <v>224</v>
      </c>
      <c r="AZ171" s="13" t="s">
        <v>982</v>
      </c>
      <c r="BA171" s="19">
        <v>90</v>
      </c>
      <c r="BB171" s="13" t="s">
        <v>1014</v>
      </c>
      <c r="BC171" s="19">
        <v>5000000</v>
      </c>
      <c r="BD171" s="19">
        <v>5000000</v>
      </c>
      <c r="BF171" s="18">
        <f t="shared" si="12"/>
        <v>200000</v>
      </c>
      <c r="BG171" s="18">
        <f t="shared" si="13"/>
        <v>200011.4299999997</v>
      </c>
      <c r="BH171" s="18"/>
      <c r="BI171" s="18" t="str">
        <f>VLOOKUP($I171,'[1]29 มี.ค.67'!$A$2:$BK$1371,61,0)</f>
        <v xml:space="preserve"> 2 ก.พ.67</v>
      </c>
      <c r="BJ171" s="20">
        <f t="shared" si="14"/>
        <v>3.8463651992395662</v>
      </c>
      <c r="BK171" s="18"/>
    </row>
    <row r="172" spans="1:63" ht="105">
      <c r="A172" s="13"/>
      <c r="B172" s="13" t="s">
        <v>59</v>
      </c>
      <c r="C172" s="14" t="s">
        <v>124</v>
      </c>
      <c r="D172" s="14" t="s">
        <v>125</v>
      </c>
      <c r="E172" s="14" t="s">
        <v>62</v>
      </c>
      <c r="F172" s="14" t="s">
        <v>105</v>
      </c>
      <c r="G172" s="14" t="s">
        <v>192</v>
      </c>
      <c r="H172" s="14" t="s">
        <v>179</v>
      </c>
      <c r="I172" s="15" t="s">
        <v>1048</v>
      </c>
      <c r="J172" s="15"/>
      <c r="K172" s="15" t="s">
        <v>991</v>
      </c>
      <c r="L172" s="16">
        <v>1</v>
      </c>
      <c r="M172" s="13" t="s">
        <v>110</v>
      </c>
      <c r="N172" s="13" t="s">
        <v>181</v>
      </c>
      <c r="O172" s="17" t="s">
        <v>9</v>
      </c>
      <c r="P172" s="18">
        <v>5150000</v>
      </c>
      <c r="Q172" s="18">
        <v>5150000</v>
      </c>
      <c r="R172" s="13" t="s">
        <v>70</v>
      </c>
      <c r="S172" s="13" t="s">
        <v>9</v>
      </c>
      <c r="T172" s="14" t="s">
        <v>922</v>
      </c>
      <c r="U172" s="14" t="s">
        <v>992</v>
      </c>
      <c r="V172" s="14" t="s">
        <v>182</v>
      </c>
      <c r="W172" s="14" t="s">
        <v>991</v>
      </c>
      <c r="X172" s="13" t="s">
        <v>9</v>
      </c>
      <c r="Y172" s="19">
        <v>5149966.91</v>
      </c>
      <c r="Z172" s="16">
        <v>0</v>
      </c>
      <c r="AA172" s="13"/>
      <c r="AB172" s="16" t="s">
        <v>711</v>
      </c>
      <c r="AC172" s="16" t="s">
        <v>1049</v>
      </c>
      <c r="AD172" s="16" t="s">
        <v>789</v>
      </c>
      <c r="AE172" s="16" t="s">
        <v>1039</v>
      </c>
      <c r="AF172" s="16" t="s">
        <v>1050</v>
      </c>
      <c r="AG172" s="16" t="s">
        <v>789</v>
      </c>
      <c r="AH172" s="13" t="s">
        <v>131</v>
      </c>
      <c r="AI172" s="13" t="s">
        <v>146</v>
      </c>
      <c r="AJ172" s="13" t="s">
        <v>183</v>
      </c>
      <c r="AK172" s="13" t="s">
        <v>216</v>
      </c>
      <c r="AL172" s="19">
        <v>4</v>
      </c>
      <c r="AM172" s="19">
        <v>4</v>
      </c>
      <c r="AN172" s="19">
        <v>4</v>
      </c>
      <c r="AO172" s="19">
        <v>4</v>
      </c>
      <c r="AP172" s="13" t="s">
        <v>1045</v>
      </c>
      <c r="AQ172" s="13"/>
      <c r="AR172" s="13" t="s">
        <v>1046</v>
      </c>
      <c r="AS172" s="16" t="s">
        <v>9</v>
      </c>
      <c r="AT172" s="19">
        <v>4700000</v>
      </c>
      <c r="AU172" s="19">
        <v>4700000</v>
      </c>
      <c r="AV172" s="13" t="s">
        <v>9</v>
      </c>
      <c r="AW172" s="13" t="s">
        <v>1051</v>
      </c>
      <c r="AX172" s="13" t="s">
        <v>140</v>
      </c>
      <c r="AY172" s="13" t="s">
        <v>224</v>
      </c>
      <c r="AZ172" s="13" t="s">
        <v>982</v>
      </c>
      <c r="BA172" s="19">
        <v>90</v>
      </c>
      <c r="BB172" s="13" t="s">
        <v>1003</v>
      </c>
      <c r="BC172" s="19">
        <v>4700000</v>
      </c>
      <c r="BD172" s="19">
        <v>4700000</v>
      </c>
      <c r="BF172" s="18">
        <f t="shared" si="12"/>
        <v>450000</v>
      </c>
      <c r="BG172" s="18">
        <f t="shared" si="13"/>
        <v>449966.91000000015</v>
      </c>
      <c r="BH172" s="18"/>
      <c r="BI172" s="18" t="str">
        <f>VLOOKUP($I172,'[1]29 มี.ค.67'!$A$2:$BK$1371,61,0)</f>
        <v xml:space="preserve"> 2 ก.พ.67</v>
      </c>
      <c r="BJ172" s="20">
        <f t="shared" si="14"/>
        <v>8.7372776925279343</v>
      </c>
      <c r="BK172" s="18"/>
    </row>
    <row r="173" spans="1:63" ht="105">
      <c r="A173" s="13"/>
      <c r="B173" s="13" t="s">
        <v>59</v>
      </c>
      <c r="C173" s="14" t="s">
        <v>124</v>
      </c>
      <c r="D173" s="14" t="s">
        <v>125</v>
      </c>
      <c r="E173" s="14" t="s">
        <v>62</v>
      </c>
      <c r="F173" s="14" t="s">
        <v>105</v>
      </c>
      <c r="G173" s="14" t="s">
        <v>192</v>
      </c>
      <c r="H173" s="14" t="s">
        <v>179</v>
      </c>
      <c r="I173" s="21" t="s">
        <v>1052</v>
      </c>
      <c r="J173" s="21"/>
      <c r="K173" s="21" t="s">
        <v>991</v>
      </c>
      <c r="L173" s="16">
        <v>1</v>
      </c>
      <c r="M173" s="13" t="s">
        <v>110</v>
      </c>
      <c r="N173" s="13" t="s">
        <v>181</v>
      </c>
      <c r="O173" s="17" t="s">
        <v>9</v>
      </c>
      <c r="P173" s="18">
        <v>5000000</v>
      </c>
      <c r="Q173" s="18">
        <v>5000000</v>
      </c>
      <c r="R173" s="13" t="s">
        <v>70</v>
      </c>
      <c r="S173" s="13" t="s">
        <v>9</v>
      </c>
      <c r="T173" s="14" t="s">
        <v>922</v>
      </c>
      <c r="U173" s="14" t="s">
        <v>992</v>
      </c>
      <c r="V173" s="14" t="s">
        <v>182</v>
      </c>
      <c r="W173" s="14" t="s">
        <v>991</v>
      </c>
      <c r="X173" s="13" t="s">
        <v>9</v>
      </c>
      <c r="Y173" s="19">
        <v>5000071.3099999996</v>
      </c>
      <c r="Z173" s="16">
        <v>0</v>
      </c>
      <c r="AA173" s="13"/>
      <c r="AB173" s="16" t="s">
        <v>711</v>
      </c>
      <c r="AC173" s="16" t="s">
        <v>831</v>
      </c>
      <c r="AD173" s="16" t="s">
        <v>789</v>
      </c>
      <c r="AE173" s="16" t="s">
        <v>712</v>
      </c>
      <c r="AF173" s="16" t="s">
        <v>74</v>
      </c>
      <c r="AG173" s="16" t="s">
        <v>73</v>
      </c>
      <c r="AH173" s="13" t="s">
        <v>131</v>
      </c>
      <c r="AI173" s="13" t="s">
        <v>132</v>
      </c>
      <c r="AJ173" s="13" t="s">
        <v>837</v>
      </c>
      <c r="AK173" s="13" t="s">
        <v>217</v>
      </c>
      <c r="AL173" s="19">
        <v>3</v>
      </c>
      <c r="AM173" s="19">
        <v>3</v>
      </c>
      <c r="AN173" s="19">
        <v>3</v>
      </c>
      <c r="AO173" s="19">
        <v>3</v>
      </c>
      <c r="AP173" s="13" t="s">
        <v>1053</v>
      </c>
      <c r="AQ173" s="13"/>
      <c r="AR173" s="13" t="s">
        <v>1054</v>
      </c>
      <c r="AS173" s="16" t="s">
        <v>9</v>
      </c>
      <c r="AT173" s="19">
        <v>4500000</v>
      </c>
      <c r="AU173" s="19">
        <v>4500000</v>
      </c>
      <c r="AV173" s="13" t="s">
        <v>9</v>
      </c>
      <c r="AW173" s="13" t="s">
        <v>1055</v>
      </c>
      <c r="AX173" s="13" t="s">
        <v>176</v>
      </c>
      <c r="AY173" s="13" t="s">
        <v>139</v>
      </c>
      <c r="AZ173" s="13" t="s">
        <v>1056</v>
      </c>
      <c r="BA173" s="19">
        <v>90</v>
      </c>
      <c r="BB173" s="13"/>
      <c r="BC173" s="19">
        <v>4500000</v>
      </c>
      <c r="BD173" s="19">
        <v>4500000</v>
      </c>
      <c r="BF173" s="18">
        <f t="shared" si="12"/>
        <v>500000</v>
      </c>
      <c r="BG173" s="18">
        <f t="shared" si="13"/>
        <v>500071.30999999959</v>
      </c>
      <c r="BH173" s="18"/>
      <c r="BI173" s="18" t="str">
        <f>VLOOKUP($I173,'[1]29 มี.ค.67'!$A$2:$BK$1371,61,0)</f>
        <v xml:space="preserve"> 2 ก.พ.67</v>
      </c>
      <c r="BJ173" s="20">
        <f t="shared" si="14"/>
        <v>10.001283561693835</v>
      </c>
      <c r="BK173" s="18"/>
    </row>
    <row r="174" spans="1:63" ht="105">
      <c r="A174" s="13"/>
      <c r="B174" s="13" t="s">
        <v>59</v>
      </c>
      <c r="C174" s="14" t="s">
        <v>124</v>
      </c>
      <c r="D174" s="14" t="s">
        <v>125</v>
      </c>
      <c r="E174" s="14" t="s">
        <v>62</v>
      </c>
      <c r="F174" s="14" t="s">
        <v>105</v>
      </c>
      <c r="G174" s="14" t="s">
        <v>192</v>
      </c>
      <c r="H174" s="14" t="s">
        <v>179</v>
      </c>
      <c r="I174" s="15" t="s">
        <v>1057</v>
      </c>
      <c r="J174" s="15"/>
      <c r="K174" s="15" t="s">
        <v>991</v>
      </c>
      <c r="L174" s="16">
        <v>1</v>
      </c>
      <c r="M174" s="13" t="s">
        <v>110</v>
      </c>
      <c r="N174" s="13" t="s">
        <v>181</v>
      </c>
      <c r="O174" s="17" t="s">
        <v>9</v>
      </c>
      <c r="P174" s="18">
        <v>5350000</v>
      </c>
      <c r="Q174" s="18">
        <v>5350000</v>
      </c>
      <c r="R174" s="13" t="s">
        <v>70</v>
      </c>
      <c r="S174" s="13" t="s">
        <v>9</v>
      </c>
      <c r="T174" s="14" t="s">
        <v>922</v>
      </c>
      <c r="U174" s="14" t="s">
        <v>992</v>
      </c>
      <c r="V174" s="14" t="s">
        <v>182</v>
      </c>
      <c r="W174" s="14" t="s">
        <v>991</v>
      </c>
      <c r="X174" s="13" t="s">
        <v>9</v>
      </c>
      <c r="Y174" s="19">
        <v>5324439.5599999996</v>
      </c>
      <c r="Z174" s="16">
        <v>0</v>
      </c>
      <c r="AA174" s="13"/>
      <c r="AB174" s="16" t="s">
        <v>711</v>
      </c>
      <c r="AC174" s="16" t="s">
        <v>831</v>
      </c>
      <c r="AD174" s="16" t="s">
        <v>789</v>
      </c>
      <c r="AE174" s="16" t="s">
        <v>1039</v>
      </c>
      <c r="AF174" s="16" t="s">
        <v>1058</v>
      </c>
      <c r="AG174" s="16" t="s">
        <v>789</v>
      </c>
      <c r="AH174" s="13" t="s">
        <v>131</v>
      </c>
      <c r="AI174" s="13" t="s">
        <v>437</v>
      </c>
      <c r="AJ174" s="13" t="s">
        <v>183</v>
      </c>
      <c r="AK174" s="13" t="s">
        <v>216</v>
      </c>
      <c r="AL174" s="19">
        <v>3</v>
      </c>
      <c r="AM174" s="19">
        <v>3</v>
      </c>
      <c r="AN174" s="19">
        <v>3</v>
      </c>
      <c r="AO174" s="19">
        <v>3</v>
      </c>
      <c r="AP174" s="13" t="s">
        <v>1059</v>
      </c>
      <c r="AQ174" s="13"/>
      <c r="AR174" s="13" t="s">
        <v>1060</v>
      </c>
      <c r="AS174" s="16" t="s">
        <v>9</v>
      </c>
      <c r="AT174" s="19">
        <v>5190000</v>
      </c>
      <c r="AU174" s="19">
        <v>5190000</v>
      </c>
      <c r="AV174" s="13" t="s">
        <v>9</v>
      </c>
      <c r="AW174" s="13" t="s">
        <v>1061</v>
      </c>
      <c r="AX174" s="13" t="s">
        <v>140</v>
      </c>
      <c r="AY174" s="13" t="s">
        <v>224</v>
      </c>
      <c r="AZ174" s="13" t="s">
        <v>982</v>
      </c>
      <c r="BA174" s="19">
        <v>90</v>
      </c>
      <c r="BB174" s="13" t="s">
        <v>996</v>
      </c>
      <c r="BC174" s="19">
        <v>5190000</v>
      </c>
      <c r="BD174" s="19">
        <v>5190000</v>
      </c>
      <c r="BF174" s="18">
        <f t="shared" si="12"/>
        <v>160000</v>
      </c>
      <c r="BG174" s="18">
        <f t="shared" si="13"/>
        <v>134439.55999999959</v>
      </c>
      <c r="BH174" s="18"/>
      <c r="BI174" s="18" t="str">
        <f>VLOOKUP($I174,'[1]29 มี.ค.67'!$A$2:$BK$1371,61,0)</f>
        <v xml:space="preserve"> 2 ก.พ.67</v>
      </c>
      <c r="BJ174" s="20">
        <f t="shared" si="14"/>
        <v>2.5249523162959822</v>
      </c>
      <c r="BK174" s="18"/>
    </row>
    <row r="175" spans="1:63" ht="63">
      <c r="A175" s="13"/>
      <c r="B175" s="13" t="s">
        <v>59</v>
      </c>
      <c r="C175" s="14" t="s">
        <v>628</v>
      </c>
      <c r="D175" s="14" t="s">
        <v>629</v>
      </c>
      <c r="E175" s="14" t="s">
        <v>85</v>
      </c>
      <c r="F175" s="14" t="s">
        <v>105</v>
      </c>
      <c r="G175" s="14" t="s">
        <v>667</v>
      </c>
      <c r="H175" s="14" t="s">
        <v>668</v>
      </c>
      <c r="I175" s="21" t="s">
        <v>1062</v>
      </c>
      <c r="J175" s="21" t="s">
        <v>1063</v>
      </c>
      <c r="K175" s="21" t="s">
        <v>1064</v>
      </c>
      <c r="L175" s="16">
        <v>1</v>
      </c>
      <c r="M175" s="13" t="s">
        <v>110</v>
      </c>
      <c r="N175" s="13" t="s">
        <v>671</v>
      </c>
      <c r="O175" s="17" t="s">
        <v>9</v>
      </c>
      <c r="P175" s="18">
        <v>2000000</v>
      </c>
      <c r="Q175" s="18">
        <v>2000000</v>
      </c>
      <c r="R175" s="13" t="s">
        <v>70</v>
      </c>
      <c r="S175" s="13" t="s">
        <v>9</v>
      </c>
      <c r="T175" s="14" t="s">
        <v>922</v>
      </c>
      <c r="U175" s="14" t="s">
        <v>1065</v>
      </c>
      <c r="V175" s="14" t="s">
        <v>587</v>
      </c>
      <c r="W175" s="14" t="s">
        <v>1064</v>
      </c>
      <c r="X175" s="13" t="s">
        <v>9</v>
      </c>
      <c r="Y175" s="19">
        <v>1999611.4</v>
      </c>
      <c r="Z175" s="16">
        <v>1</v>
      </c>
      <c r="AA175" s="13" t="s">
        <v>110</v>
      </c>
      <c r="AB175" s="16" t="s">
        <v>73</v>
      </c>
      <c r="AC175" s="16" t="s">
        <v>73</v>
      </c>
      <c r="AD175" s="16" t="s">
        <v>73</v>
      </c>
      <c r="AE175" s="16" t="s">
        <v>73</v>
      </c>
      <c r="AF175" s="16" t="s">
        <v>73</v>
      </c>
      <c r="AG175" s="16" t="s">
        <v>73</v>
      </c>
      <c r="AH175" s="13" t="s">
        <v>91</v>
      </c>
      <c r="AI175" s="13" t="s">
        <v>654</v>
      </c>
      <c r="AJ175" s="13" t="s">
        <v>632</v>
      </c>
      <c r="AK175" s="13" t="s">
        <v>92</v>
      </c>
      <c r="AL175" s="19">
        <v>3</v>
      </c>
      <c r="AM175" s="19">
        <v>3</v>
      </c>
      <c r="AN175" s="19">
        <v>3</v>
      </c>
      <c r="AO175" s="19">
        <v>3</v>
      </c>
      <c r="AP175" s="13" t="s">
        <v>1066</v>
      </c>
      <c r="AQ175" s="13"/>
      <c r="AR175" s="13" t="s">
        <v>1067</v>
      </c>
      <c r="AS175" s="16" t="s">
        <v>9</v>
      </c>
      <c r="AT175" s="19">
        <v>1992000</v>
      </c>
      <c r="AU175" s="19">
        <v>1992000</v>
      </c>
      <c r="AV175" s="13" t="s">
        <v>9</v>
      </c>
      <c r="AW175" s="13" t="s">
        <v>1068</v>
      </c>
      <c r="AX175" s="13" t="s">
        <v>160</v>
      </c>
      <c r="AY175" s="13" t="s">
        <v>697</v>
      </c>
      <c r="AZ175" s="13" t="s">
        <v>881</v>
      </c>
      <c r="BA175" s="19">
        <v>90</v>
      </c>
      <c r="BB175" s="13" t="s">
        <v>1069</v>
      </c>
      <c r="BC175" s="19">
        <v>1992000</v>
      </c>
      <c r="BD175" s="19">
        <v>1992000</v>
      </c>
      <c r="BF175" s="18">
        <f t="shared" si="12"/>
        <v>8000</v>
      </c>
      <c r="BG175" s="18">
        <f t="shared" si="13"/>
        <v>7611.3999999999069</v>
      </c>
      <c r="BH175" s="18"/>
      <c r="BI175" s="18" t="str">
        <f>VLOOKUP($I175,'[1]29 มี.ค.67'!$A$2:$BK$1371,61,0)</f>
        <v xml:space="preserve"> 2 ก.พ.67</v>
      </c>
      <c r="BJ175" s="20">
        <f t="shared" si="14"/>
        <v>0.3806439591212526</v>
      </c>
      <c r="BK175" s="18"/>
    </row>
    <row r="176" spans="1:63" ht="63">
      <c r="A176" s="13"/>
      <c r="B176" s="13" t="s">
        <v>59</v>
      </c>
      <c r="C176" s="14" t="s">
        <v>628</v>
      </c>
      <c r="D176" s="14" t="s">
        <v>629</v>
      </c>
      <c r="E176" s="14" t="s">
        <v>85</v>
      </c>
      <c r="F176" s="14" t="s">
        <v>105</v>
      </c>
      <c r="G176" s="14" t="s">
        <v>667</v>
      </c>
      <c r="H176" s="14" t="s">
        <v>668</v>
      </c>
      <c r="I176" s="15" t="s">
        <v>1070</v>
      </c>
      <c r="J176" s="15" t="s">
        <v>326</v>
      </c>
      <c r="K176" s="15" t="s">
        <v>1064</v>
      </c>
      <c r="L176" s="16">
        <v>1</v>
      </c>
      <c r="M176" s="13" t="s">
        <v>110</v>
      </c>
      <c r="N176" s="13" t="s">
        <v>674</v>
      </c>
      <c r="O176" s="17" t="s">
        <v>9</v>
      </c>
      <c r="P176" s="18">
        <v>2200000</v>
      </c>
      <c r="Q176" s="18">
        <v>2200000</v>
      </c>
      <c r="R176" s="13" t="s">
        <v>70</v>
      </c>
      <c r="S176" s="13" t="s">
        <v>9</v>
      </c>
      <c r="T176" s="14" t="s">
        <v>922</v>
      </c>
      <c r="U176" s="14" t="s">
        <v>1065</v>
      </c>
      <c r="V176" s="14" t="s">
        <v>587</v>
      </c>
      <c r="W176" s="14" t="s">
        <v>1064</v>
      </c>
      <c r="X176" s="13" t="s">
        <v>9</v>
      </c>
      <c r="Y176" s="19">
        <v>2196212.02</v>
      </c>
      <c r="Z176" s="16">
        <v>1</v>
      </c>
      <c r="AA176" s="13" t="s">
        <v>110</v>
      </c>
      <c r="AB176" s="16" t="s">
        <v>73</v>
      </c>
      <c r="AC176" s="16" t="s">
        <v>73</v>
      </c>
      <c r="AD176" s="16" t="s">
        <v>73</v>
      </c>
      <c r="AE176" s="16" t="s">
        <v>73</v>
      </c>
      <c r="AF176" s="16" t="s">
        <v>73</v>
      </c>
      <c r="AG176" s="16" t="s">
        <v>73</v>
      </c>
      <c r="AH176" s="13" t="s">
        <v>915</v>
      </c>
      <c r="AI176" s="13" t="s">
        <v>615</v>
      </c>
      <c r="AJ176" s="13" t="s">
        <v>437</v>
      </c>
      <c r="AK176" s="13" t="s">
        <v>96</v>
      </c>
      <c r="AL176" s="19">
        <v>3</v>
      </c>
      <c r="AM176" s="19">
        <v>3</v>
      </c>
      <c r="AN176" s="19">
        <v>3</v>
      </c>
      <c r="AO176" s="19">
        <v>3</v>
      </c>
      <c r="AP176" s="13" t="s">
        <v>999</v>
      </c>
      <c r="AQ176" s="13"/>
      <c r="AR176" s="13" t="s">
        <v>1000</v>
      </c>
      <c r="AS176" s="16" t="s">
        <v>9</v>
      </c>
      <c r="AT176" s="19">
        <v>2190000</v>
      </c>
      <c r="AU176" s="19">
        <v>2190000</v>
      </c>
      <c r="AV176" s="13" t="s">
        <v>9</v>
      </c>
      <c r="AW176" s="13" t="s">
        <v>1071</v>
      </c>
      <c r="AX176" s="13" t="s">
        <v>133</v>
      </c>
      <c r="AY176" s="13" t="s">
        <v>216</v>
      </c>
      <c r="AZ176" s="13" t="s">
        <v>637</v>
      </c>
      <c r="BA176" s="19">
        <v>90</v>
      </c>
      <c r="BB176" s="13" t="s">
        <v>1072</v>
      </c>
      <c r="BC176" s="19">
        <v>2190000</v>
      </c>
      <c r="BD176" s="19">
        <v>2190000</v>
      </c>
      <c r="BF176" s="18">
        <f t="shared" si="12"/>
        <v>10000</v>
      </c>
      <c r="BG176" s="18">
        <f t="shared" si="13"/>
        <v>6212.0200000000186</v>
      </c>
      <c r="BH176" s="18"/>
      <c r="BI176" s="18" t="str">
        <f>VLOOKUP($I176,'[1]29 มี.ค.67'!$A$2:$BK$1371,61,0)</f>
        <v xml:space="preserve"> 2 ก.พ.67</v>
      </c>
      <c r="BJ176" s="20">
        <f t="shared" si="14"/>
        <v>0.28285156184510907</v>
      </c>
      <c r="BK176" s="18"/>
    </row>
    <row r="177" spans="1:64" ht="63" hidden="1">
      <c r="A177" s="13"/>
      <c r="B177" s="13" t="s">
        <v>59</v>
      </c>
      <c r="C177" s="14" t="s">
        <v>628</v>
      </c>
      <c r="D177" s="14" t="s">
        <v>629</v>
      </c>
      <c r="E177" s="14" t="s">
        <v>85</v>
      </c>
      <c r="F177" s="14" t="s">
        <v>105</v>
      </c>
      <c r="G177" s="14" t="s">
        <v>667</v>
      </c>
      <c r="H177" s="14" t="s">
        <v>668</v>
      </c>
      <c r="I177" s="15" t="s">
        <v>1073</v>
      </c>
      <c r="J177" s="17" t="s">
        <v>1063</v>
      </c>
      <c r="K177" s="17" t="s">
        <v>1064</v>
      </c>
      <c r="L177" s="16">
        <v>1</v>
      </c>
      <c r="M177" s="13" t="s">
        <v>110</v>
      </c>
      <c r="N177" s="13" t="s">
        <v>145</v>
      </c>
      <c r="O177" s="17" t="s">
        <v>9</v>
      </c>
      <c r="P177" s="18">
        <v>2000000</v>
      </c>
      <c r="Q177" s="18">
        <v>2000000</v>
      </c>
      <c r="R177" s="13" t="s">
        <v>287</v>
      </c>
      <c r="S177" s="13" t="s">
        <v>9</v>
      </c>
      <c r="T177" s="14" t="s">
        <v>922</v>
      </c>
      <c r="U177" s="14" t="s">
        <v>1065</v>
      </c>
      <c r="V177" s="14" t="s">
        <v>587</v>
      </c>
      <c r="W177" s="14" t="s">
        <v>1064</v>
      </c>
      <c r="X177" s="13" t="s">
        <v>9</v>
      </c>
      <c r="Y177" s="19">
        <v>1999999.48</v>
      </c>
      <c r="Z177" s="16">
        <v>1</v>
      </c>
      <c r="AA177" s="13" t="s">
        <v>110</v>
      </c>
      <c r="AB177" s="16" t="s">
        <v>73</v>
      </c>
      <c r="AC177" s="16" t="s">
        <v>73</v>
      </c>
      <c r="AD177" s="16" t="s">
        <v>73</v>
      </c>
      <c r="AE177" s="16" t="s">
        <v>73</v>
      </c>
      <c r="AF177" s="16" t="s">
        <v>73</v>
      </c>
      <c r="AG177" s="16" t="s">
        <v>73</v>
      </c>
      <c r="AH177" s="13" t="s">
        <v>166</v>
      </c>
      <c r="AI177" s="13" t="s">
        <v>81</v>
      </c>
      <c r="AJ177" s="13" t="s">
        <v>359</v>
      </c>
      <c r="AK177" s="13" t="s">
        <v>210</v>
      </c>
      <c r="AL177" s="19">
        <v>3</v>
      </c>
      <c r="AM177" s="19">
        <v>3</v>
      </c>
      <c r="AN177" s="19">
        <v>3</v>
      </c>
      <c r="AO177" s="19">
        <v>3</v>
      </c>
      <c r="AP177" s="13" t="s">
        <v>1074</v>
      </c>
      <c r="AQ177" s="13" t="s">
        <v>1075</v>
      </c>
      <c r="AR177" s="13" t="s">
        <v>1076</v>
      </c>
      <c r="AS177" s="16" t="s">
        <v>9</v>
      </c>
      <c r="AT177" s="19">
        <v>1998500</v>
      </c>
      <c r="AU177" s="19">
        <v>1998500</v>
      </c>
      <c r="AV177" s="13" t="s">
        <v>9</v>
      </c>
      <c r="AW177" s="13"/>
      <c r="AX177" s="13" t="s">
        <v>73</v>
      </c>
      <c r="AY177" s="13" t="s">
        <v>73</v>
      </c>
      <c r="AZ177" s="13" t="s">
        <v>73</v>
      </c>
      <c r="BA177" s="16"/>
      <c r="BB177" s="13"/>
      <c r="BC177" s="16"/>
      <c r="BD177" s="16"/>
      <c r="BF177" s="18">
        <f t="shared" si="12"/>
        <v>1500</v>
      </c>
      <c r="BG177" s="18">
        <f t="shared" si="13"/>
        <v>1499.4799999999814</v>
      </c>
      <c r="BH177" s="18"/>
      <c r="BI177" s="18" t="str">
        <f>VLOOKUP($I177,'[1]29 มี.ค.67'!$A$2:$BK$1371,61,0)</f>
        <v xml:space="preserve"> 25 มี.ค.67</v>
      </c>
      <c r="BJ177" s="20">
        <f t="shared" si="14"/>
        <v>7.4974019493244143E-2</v>
      </c>
      <c r="BK177" s="18"/>
    </row>
    <row r="178" spans="1:64" ht="105">
      <c r="A178" s="13"/>
      <c r="B178" s="13" t="s">
        <v>59</v>
      </c>
      <c r="C178" s="14" t="s">
        <v>124</v>
      </c>
      <c r="D178" s="14" t="s">
        <v>125</v>
      </c>
      <c r="E178" s="14" t="s">
        <v>62</v>
      </c>
      <c r="F178" s="14" t="s">
        <v>105</v>
      </c>
      <c r="G178" s="14" t="s">
        <v>192</v>
      </c>
      <c r="H178" s="14" t="s">
        <v>179</v>
      </c>
      <c r="I178" s="15" t="s">
        <v>1077</v>
      </c>
      <c r="J178" s="15"/>
      <c r="K178" s="15" t="s">
        <v>1064</v>
      </c>
      <c r="L178" s="16">
        <v>1</v>
      </c>
      <c r="M178" s="13" t="s">
        <v>110</v>
      </c>
      <c r="N178" s="13" t="s">
        <v>181</v>
      </c>
      <c r="O178" s="17" t="s">
        <v>9</v>
      </c>
      <c r="P178" s="18">
        <v>9800000</v>
      </c>
      <c r="Q178" s="18">
        <v>9800000</v>
      </c>
      <c r="R178" s="13" t="s">
        <v>70</v>
      </c>
      <c r="S178" s="13" t="s">
        <v>9</v>
      </c>
      <c r="T178" s="14" t="s">
        <v>922</v>
      </c>
      <c r="U178" s="14" t="s">
        <v>1065</v>
      </c>
      <c r="V178" s="14" t="s">
        <v>182</v>
      </c>
      <c r="W178" s="14" t="s">
        <v>1064</v>
      </c>
      <c r="X178" s="13" t="s">
        <v>9</v>
      </c>
      <c r="Y178" s="19">
        <v>9792648.9700000007</v>
      </c>
      <c r="Z178" s="16">
        <v>1</v>
      </c>
      <c r="AA178" s="13" t="s">
        <v>110</v>
      </c>
      <c r="AB178" s="16" t="s">
        <v>711</v>
      </c>
      <c r="AC178" s="16" t="s">
        <v>831</v>
      </c>
      <c r="AD178" s="16" t="s">
        <v>789</v>
      </c>
      <c r="AE178" s="16" t="s">
        <v>1039</v>
      </c>
      <c r="AF178" s="16" t="s">
        <v>832</v>
      </c>
      <c r="AG178" s="16" t="s">
        <v>789</v>
      </c>
      <c r="AH178" s="13" t="s">
        <v>96</v>
      </c>
      <c r="AI178" s="13" t="s">
        <v>802</v>
      </c>
      <c r="AJ178" s="13" t="s">
        <v>75</v>
      </c>
      <c r="AK178" s="13" t="s">
        <v>217</v>
      </c>
      <c r="AL178" s="19">
        <v>4</v>
      </c>
      <c r="AM178" s="19">
        <v>4</v>
      </c>
      <c r="AN178" s="19">
        <v>4</v>
      </c>
      <c r="AO178" s="19">
        <v>4</v>
      </c>
      <c r="AP178" s="13" t="s">
        <v>1078</v>
      </c>
      <c r="AQ178" s="13" t="s">
        <v>1079</v>
      </c>
      <c r="AR178" s="13" t="s">
        <v>1080</v>
      </c>
      <c r="AS178" s="16" t="s">
        <v>9</v>
      </c>
      <c r="AT178" s="19">
        <v>9779000</v>
      </c>
      <c r="AU178" s="19">
        <v>9779000</v>
      </c>
      <c r="AV178" s="13" t="s">
        <v>9</v>
      </c>
      <c r="AW178" s="13" t="s">
        <v>1081</v>
      </c>
      <c r="AX178" s="13" t="s">
        <v>600</v>
      </c>
      <c r="AY178" s="13" t="s">
        <v>935</v>
      </c>
      <c r="AZ178" s="13" t="s">
        <v>1082</v>
      </c>
      <c r="BA178" s="19">
        <v>120</v>
      </c>
      <c r="BB178" s="13" t="s">
        <v>1072</v>
      </c>
      <c r="BC178" s="19">
        <v>9779000</v>
      </c>
      <c r="BD178" s="19">
        <v>9779000</v>
      </c>
      <c r="BF178" s="18">
        <f t="shared" si="12"/>
        <v>21000</v>
      </c>
      <c r="BG178" s="18">
        <f t="shared" si="13"/>
        <v>13648.970000000671</v>
      </c>
      <c r="BH178" s="18"/>
      <c r="BI178" s="18" t="str">
        <f>VLOOKUP($I178,'[1]29 มี.ค.67'!$A$2:$BK$1371,61,0)</f>
        <v xml:space="preserve"> 2 ก.พ.67</v>
      </c>
      <c r="BJ178" s="20">
        <f t="shared" si="14"/>
        <v>0.13937975354589546</v>
      </c>
      <c r="BK178" s="18"/>
    </row>
    <row r="179" spans="1:64" ht="105">
      <c r="A179" s="13"/>
      <c r="B179" s="13" t="s">
        <v>59</v>
      </c>
      <c r="C179" s="14" t="s">
        <v>124</v>
      </c>
      <c r="D179" s="14" t="s">
        <v>125</v>
      </c>
      <c r="E179" s="14" t="s">
        <v>62</v>
      </c>
      <c r="F179" s="14" t="s">
        <v>105</v>
      </c>
      <c r="G179" s="14" t="s">
        <v>192</v>
      </c>
      <c r="H179" s="14" t="s">
        <v>179</v>
      </c>
      <c r="I179" s="21" t="s">
        <v>1083</v>
      </c>
      <c r="J179" s="21"/>
      <c r="K179" s="21" t="s">
        <v>1064</v>
      </c>
      <c r="L179" s="16">
        <v>1</v>
      </c>
      <c r="M179" s="13" t="s">
        <v>110</v>
      </c>
      <c r="N179" s="13" t="s">
        <v>181</v>
      </c>
      <c r="O179" s="17" t="s">
        <v>9</v>
      </c>
      <c r="P179" s="18">
        <v>9850000</v>
      </c>
      <c r="Q179" s="18">
        <v>9850000</v>
      </c>
      <c r="R179" s="13" t="s">
        <v>70</v>
      </c>
      <c r="S179" s="13" t="s">
        <v>9</v>
      </c>
      <c r="T179" s="14" t="s">
        <v>922</v>
      </c>
      <c r="U179" s="14" t="s">
        <v>1065</v>
      </c>
      <c r="V179" s="14" t="s">
        <v>182</v>
      </c>
      <c r="W179" s="14" t="s">
        <v>1064</v>
      </c>
      <c r="X179" s="13" t="s">
        <v>9</v>
      </c>
      <c r="Y179" s="19">
        <v>9849697.8000000007</v>
      </c>
      <c r="Z179" s="16">
        <v>1</v>
      </c>
      <c r="AA179" s="13" t="s">
        <v>110</v>
      </c>
      <c r="AB179" s="16" t="s">
        <v>711</v>
      </c>
      <c r="AC179" s="16" t="s">
        <v>831</v>
      </c>
      <c r="AD179" s="16" t="s">
        <v>789</v>
      </c>
      <c r="AE179" s="16" t="s">
        <v>1039</v>
      </c>
      <c r="AF179" s="16" t="s">
        <v>1058</v>
      </c>
      <c r="AG179" s="16" t="s">
        <v>789</v>
      </c>
      <c r="AH179" s="13" t="s">
        <v>96</v>
      </c>
      <c r="AI179" s="13" t="s">
        <v>802</v>
      </c>
      <c r="AJ179" s="13" t="s">
        <v>75</v>
      </c>
      <c r="AK179" s="13" t="s">
        <v>217</v>
      </c>
      <c r="AL179" s="19">
        <v>4</v>
      </c>
      <c r="AM179" s="19">
        <v>4</v>
      </c>
      <c r="AN179" s="19">
        <v>4</v>
      </c>
      <c r="AO179" s="19">
        <v>4</v>
      </c>
      <c r="AP179" s="13" t="s">
        <v>1084</v>
      </c>
      <c r="AQ179" s="13" t="s">
        <v>1085</v>
      </c>
      <c r="AR179" s="13" t="s">
        <v>1086</v>
      </c>
      <c r="AS179" s="16" t="s">
        <v>9</v>
      </c>
      <c r="AT179" s="19">
        <v>9835000</v>
      </c>
      <c r="AU179" s="19">
        <v>9835000</v>
      </c>
      <c r="AV179" s="13" t="s">
        <v>9</v>
      </c>
      <c r="AW179" s="13" t="s">
        <v>1087</v>
      </c>
      <c r="AX179" s="13" t="s">
        <v>600</v>
      </c>
      <c r="AY179" s="13" t="s">
        <v>935</v>
      </c>
      <c r="AZ179" s="13" t="s">
        <v>1082</v>
      </c>
      <c r="BA179" s="19">
        <v>120</v>
      </c>
      <c r="BB179" s="13" t="s">
        <v>1088</v>
      </c>
      <c r="BC179" s="19">
        <v>9835000</v>
      </c>
      <c r="BD179" s="19">
        <v>9835000</v>
      </c>
      <c r="BF179" s="18">
        <f t="shared" si="12"/>
        <v>15000</v>
      </c>
      <c r="BG179" s="18">
        <f t="shared" si="13"/>
        <v>14697.800000000745</v>
      </c>
      <c r="BH179" s="18"/>
      <c r="BI179" s="18" t="str">
        <f>VLOOKUP($I179,'[1]29 มี.ค.67'!$A$2:$BK$1371,61,0)</f>
        <v xml:space="preserve"> 2 ก.พ.67</v>
      </c>
      <c r="BJ179" s="20">
        <f t="shared" si="14"/>
        <v>0.14922082177994073</v>
      </c>
      <c r="BK179" s="18"/>
    </row>
    <row r="180" spans="1:64" ht="63">
      <c r="A180" s="13"/>
      <c r="B180" s="13" t="s">
        <v>59</v>
      </c>
      <c r="C180" s="14" t="s">
        <v>582</v>
      </c>
      <c r="D180" s="14" t="s">
        <v>660</v>
      </c>
      <c r="E180" s="14" t="s">
        <v>85</v>
      </c>
      <c r="F180" s="14" t="s">
        <v>105</v>
      </c>
      <c r="G180" s="14" t="s">
        <v>660</v>
      </c>
      <c r="H180" s="14" t="s">
        <v>584</v>
      </c>
      <c r="I180" s="15" t="s">
        <v>1089</v>
      </c>
      <c r="J180" s="15" t="s">
        <v>1090</v>
      </c>
      <c r="K180" s="15" t="s">
        <v>1064</v>
      </c>
      <c r="L180" s="16">
        <v>1</v>
      </c>
      <c r="M180" s="13" t="s">
        <v>110</v>
      </c>
      <c r="N180" s="13" t="s">
        <v>145</v>
      </c>
      <c r="O180" s="17" t="s">
        <v>9</v>
      </c>
      <c r="P180" s="18">
        <v>1000000</v>
      </c>
      <c r="Q180" s="18">
        <v>1000000</v>
      </c>
      <c r="R180" s="13" t="s">
        <v>70</v>
      </c>
      <c r="S180" s="13" t="s">
        <v>9</v>
      </c>
      <c r="T180" s="14" t="s">
        <v>922</v>
      </c>
      <c r="U180" s="14" t="s">
        <v>1065</v>
      </c>
      <c r="V180" s="14" t="s">
        <v>587</v>
      </c>
      <c r="W180" s="14" t="s">
        <v>1064</v>
      </c>
      <c r="X180" s="13" t="s">
        <v>9</v>
      </c>
      <c r="Y180" s="19">
        <v>988159.78</v>
      </c>
      <c r="Z180" s="16">
        <v>1</v>
      </c>
      <c r="AA180" s="13" t="s">
        <v>110</v>
      </c>
      <c r="AB180" s="16" t="s">
        <v>73</v>
      </c>
      <c r="AC180" s="16" t="s">
        <v>73</v>
      </c>
      <c r="AD180" s="16" t="s">
        <v>73</v>
      </c>
      <c r="AE180" s="16" t="s">
        <v>73</v>
      </c>
      <c r="AF180" s="16" t="s">
        <v>73</v>
      </c>
      <c r="AG180" s="16" t="s">
        <v>73</v>
      </c>
      <c r="AH180" s="13" t="s">
        <v>133</v>
      </c>
      <c r="AI180" s="13" t="s">
        <v>161</v>
      </c>
      <c r="AJ180" s="13" t="s">
        <v>438</v>
      </c>
      <c r="AK180" s="13" t="s">
        <v>76</v>
      </c>
      <c r="AL180" s="19">
        <v>4</v>
      </c>
      <c r="AM180" s="19">
        <v>4</v>
      </c>
      <c r="AN180" s="19">
        <v>4</v>
      </c>
      <c r="AO180" s="19">
        <v>4</v>
      </c>
      <c r="AP180" s="13" t="s">
        <v>1091</v>
      </c>
      <c r="AQ180" s="13" t="s">
        <v>1092</v>
      </c>
      <c r="AR180" s="13" t="s">
        <v>1093</v>
      </c>
      <c r="AS180" s="16" t="s">
        <v>9</v>
      </c>
      <c r="AT180" s="19">
        <v>987500</v>
      </c>
      <c r="AU180" s="19">
        <v>987500</v>
      </c>
      <c r="AV180" s="13" t="s">
        <v>9</v>
      </c>
      <c r="AW180" s="13" t="s">
        <v>1094</v>
      </c>
      <c r="AX180" s="13" t="s">
        <v>600</v>
      </c>
      <c r="AY180" s="13" t="s">
        <v>935</v>
      </c>
      <c r="AZ180" s="13" t="s">
        <v>810</v>
      </c>
      <c r="BA180" s="19">
        <v>90</v>
      </c>
      <c r="BB180" s="13" t="s">
        <v>1088</v>
      </c>
      <c r="BC180" s="19">
        <v>987500</v>
      </c>
      <c r="BD180" s="19">
        <v>987500</v>
      </c>
      <c r="BF180" s="18">
        <f t="shared" si="12"/>
        <v>12500</v>
      </c>
      <c r="BG180" s="18">
        <f t="shared" si="13"/>
        <v>659.78000000002794</v>
      </c>
      <c r="BH180" s="18"/>
      <c r="BI180" s="18" t="str">
        <f>VLOOKUP($I180,'[1]29 มี.ค.67'!$A$2:$BK$1371,61,0)</f>
        <v xml:space="preserve"> 13 ก.พ.67</v>
      </c>
      <c r="BJ180" s="20">
        <f t="shared" si="14"/>
        <v>6.6768554372859404E-2</v>
      </c>
      <c r="BK180" s="18"/>
    </row>
    <row r="181" spans="1:64" ht="105">
      <c r="A181" s="13"/>
      <c r="B181" s="13" t="s">
        <v>59</v>
      </c>
      <c r="C181" s="14" t="s">
        <v>124</v>
      </c>
      <c r="D181" s="14" t="s">
        <v>125</v>
      </c>
      <c r="E181" s="14" t="s">
        <v>62</v>
      </c>
      <c r="F181" s="14" t="s">
        <v>105</v>
      </c>
      <c r="G181" s="14" t="s">
        <v>192</v>
      </c>
      <c r="H181" s="14" t="s">
        <v>179</v>
      </c>
      <c r="I181" s="15" t="s">
        <v>1095</v>
      </c>
      <c r="J181" s="15" t="s">
        <v>921</v>
      </c>
      <c r="K181" s="15" t="s">
        <v>195</v>
      </c>
      <c r="L181" s="16">
        <v>1</v>
      </c>
      <c r="M181" s="13" t="s">
        <v>110</v>
      </c>
      <c r="N181" s="13" t="s">
        <v>181</v>
      </c>
      <c r="O181" s="17" t="s">
        <v>9</v>
      </c>
      <c r="P181" s="18">
        <v>5900000</v>
      </c>
      <c r="Q181" s="18">
        <v>5900000</v>
      </c>
      <c r="R181" s="13" t="s">
        <v>70</v>
      </c>
      <c r="S181" s="13" t="s">
        <v>9</v>
      </c>
      <c r="T181" s="14" t="s">
        <v>922</v>
      </c>
      <c r="U181" s="14" t="s">
        <v>922</v>
      </c>
      <c r="V181" s="14" t="s">
        <v>182</v>
      </c>
      <c r="W181" s="14" t="s">
        <v>195</v>
      </c>
      <c r="X181" s="13" t="s">
        <v>9</v>
      </c>
      <c r="Y181" s="19">
        <v>5897550.29</v>
      </c>
      <c r="Z181" s="16">
        <v>1</v>
      </c>
      <c r="AA181" s="13" t="s">
        <v>110</v>
      </c>
      <c r="AB181" s="16" t="s">
        <v>711</v>
      </c>
      <c r="AC181" s="16" t="s">
        <v>1096</v>
      </c>
      <c r="AD181" s="16" t="s">
        <v>789</v>
      </c>
      <c r="AE181" s="16" t="s">
        <v>790</v>
      </c>
      <c r="AF181" s="16" t="s">
        <v>1050</v>
      </c>
      <c r="AG181" s="16" t="s">
        <v>789</v>
      </c>
      <c r="AH181" s="13" t="s">
        <v>646</v>
      </c>
      <c r="AI181" s="13" t="s">
        <v>173</v>
      </c>
      <c r="AJ181" s="13" t="s">
        <v>255</v>
      </c>
      <c r="AK181" s="13" t="s">
        <v>176</v>
      </c>
      <c r="AL181" s="19">
        <v>3</v>
      </c>
      <c r="AM181" s="19">
        <v>3</v>
      </c>
      <c r="AN181" s="19">
        <v>3</v>
      </c>
      <c r="AO181" s="19">
        <v>3</v>
      </c>
      <c r="AP181" s="13" t="s">
        <v>865</v>
      </c>
      <c r="AQ181" s="13"/>
      <c r="AR181" s="13" t="s">
        <v>866</v>
      </c>
      <c r="AS181" s="16" t="s">
        <v>9</v>
      </c>
      <c r="AT181" s="19">
        <v>5890000</v>
      </c>
      <c r="AU181" s="19">
        <v>5890000</v>
      </c>
      <c r="AV181" s="13" t="s">
        <v>9</v>
      </c>
      <c r="AW181" s="13" t="s">
        <v>1097</v>
      </c>
      <c r="AX181" s="13" t="s">
        <v>312</v>
      </c>
      <c r="AY181" s="13" t="s">
        <v>82</v>
      </c>
      <c r="AZ181" s="13" t="s">
        <v>1098</v>
      </c>
      <c r="BA181" s="19">
        <v>90</v>
      </c>
      <c r="BB181" s="13" t="s">
        <v>1099</v>
      </c>
      <c r="BC181" s="19">
        <v>5890000</v>
      </c>
      <c r="BD181" s="19">
        <v>5890000</v>
      </c>
      <c r="BF181" s="18">
        <f t="shared" si="12"/>
        <v>10000</v>
      </c>
      <c r="BG181" s="18">
        <f t="shared" si="13"/>
        <v>7550.2900000000373</v>
      </c>
      <c r="BH181" s="18"/>
      <c r="BI181" s="18" t="str">
        <f>VLOOKUP($I181,'[1]29 มี.ค.67'!$A$2:$BK$1371,61,0)</f>
        <v xml:space="preserve"> 22 ก.พ.67</v>
      </c>
      <c r="BJ181" s="20">
        <f t="shared" si="14"/>
        <v>0.12802417323685147</v>
      </c>
      <c r="BK181" s="18"/>
    </row>
    <row r="182" spans="1:64" ht="63">
      <c r="A182" s="13"/>
      <c r="B182" s="13" t="s">
        <v>59</v>
      </c>
      <c r="C182" s="14" t="s">
        <v>124</v>
      </c>
      <c r="D182" s="14" t="s">
        <v>125</v>
      </c>
      <c r="E182" s="14" t="s">
        <v>62</v>
      </c>
      <c r="F182" s="14" t="s">
        <v>105</v>
      </c>
      <c r="G182" s="14" t="s">
        <v>349</v>
      </c>
      <c r="H182" s="14" t="s">
        <v>179</v>
      </c>
      <c r="I182" s="15" t="s">
        <v>1100</v>
      </c>
      <c r="J182" s="15" t="s">
        <v>268</v>
      </c>
      <c r="K182" s="15" t="s">
        <v>195</v>
      </c>
      <c r="L182" s="16">
        <v>1</v>
      </c>
      <c r="M182" s="13" t="s">
        <v>110</v>
      </c>
      <c r="N182" s="13" t="s">
        <v>181</v>
      </c>
      <c r="O182" s="17" t="s">
        <v>9</v>
      </c>
      <c r="P182" s="18">
        <v>5880000</v>
      </c>
      <c r="Q182" s="18">
        <v>5880000</v>
      </c>
      <c r="R182" s="13" t="s">
        <v>70</v>
      </c>
      <c r="S182" s="13" t="s">
        <v>9</v>
      </c>
      <c r="T182" s="14" t="s">
        <v>922</v>
      </c>
      <c r="U182" s="14" t="s">
        <v>922</v>
      </c>
      <c r="V182" s="14" t="s">
        <v>182</v>
      </c>
      <c r="W182" s="14" t="s">
        <v>195</v>
      </c>
      <c r="X182" s="13" t="s">
        <v>9</v>
      </c>
      <c r="Y182" s="19">
        <v>5879869.46</v>
      </c>
      <c r="Z182" s="16">
        <v>1</v>
      </c>
      <c r="AA182" s="13" t="s">
        <v>110</v>
      </c>
      <c r="AB182" s="16" t="s">
        <v>711</v>
      </c>
      <c r="AC182" s="16" t="s">
        <v>1101</v>
      </c>
      <c r="AD182" s="16" t="s">
        <v>789</v>
      </c>
      <c r="AE182" s="16" t="s">
        <v>790</v>
      </c>
      <c r="AF182" s="16" t="s">
        <v>1058</v>
      </c>
      <c r="AG182" s="16" t="s">
        <v>789</v>
      </c>
      <c r="AH182" s="13" t="s">
        <v>255</v>
      </c>
      <c r="AI182" s="13" t="s">
        <v>646</v>
      </c>
      <c r="AJ182" s="13" t="s">
        <v>520</v>
      </c>
      <c r="AK182" s="13" t="s">
        <v>311</v>
      </c>
      <c r="AL182" s="19">
        <v>2</v>
      </c>
      <c r="AM182" s="19">
        <v>2</v>
      </c>
      <c r="AN182" s="19">
        <v>2</v>
      </c>
      <c r="AO182" s="19">
        <v>2</v>
      </c>
      <c r="AP182" s="13" t="s">
        <v>928</v>
      </c>
      <c r="AQ182" s="13"/>
      <c r="AR182" s="13" t="s">
        <v>198</v>
      </c>
      <c r="AS182" s="16" t="s">
        <v>9</v>
      </c>
      <c r="AT182" s="19">
        <v>5874000</v>
      </c>
      <c r="AU182" s="19">
        <v>5874000</v>
      </c>
      <c r="AV182" s="13" t="s">
        <v>9</v>
      </c>
      <c r="AW182" s="13" t="s">
        <v>1102</v>
      </c>
      <c r="AX182" s="13" t="s">
        <v>1103</v>
      </c>
      <c r="AY182" s="13" t="s">
        <v>359</v>
      </c>
      <c r="AZ182" s="13" t="s">
        <v>1104</v>
      </c>
      <c r="BA182" s="19">
        <v>90</v>
      </c>
      <c r="BB182" s="13" t="s">
        <v>1105</v>
      </c>
      <c r="BC182" s="19">
        <v>5874000</v>
      </c>
      <c r="BD182" s="19">
        <v>5874000</v>
      </c>
      <c r="BF182" s="18">
        <f t="shared" si="12"/>
        <v>6000</v>
      </c>
      <c r="BG182" s="18">
        <f t="shared" si="13"/>
        <v>5869.4599999999627</v>
      </c>
      <c r="BH182" s="18"/>
      <c r="BI182" s="18" t="str">
        <f>VLOOKUP($I182,'[1]29 มี.ค.67'!$A$2:$BK$1371,61,0)</f>
        <v xml:space="preserve"> 29 ก.พ.67</v>
      </c>
      <c r="BJ182" s="20">
        <f t="shared" si="14"/>
        <v>9.9822964437036379E-2</v>
      </c>
      <c r="BK182" s="18"/>
    </row>
    <row r="183" spans="1:64" ht="63">
      <c r="A183" s="13"/>
      <c r="B183" s="13" t="s">
        <v>59</v>
      </c>
      <c r="C183" s="14" t="s">
        <v>124</v>
      </c>
      <c r="D183" s="14" t="s">
        <v>125</v>
      </c>
      <c r="E183" s="14" t="s">
        <v>126</v>
      </c>
      <c r="F183" s="14" t="s">
        <v>1106</v>
      </c>
      <c r="G183" s="14" t="s">
        <v>779</v>
      </c>
      <c r="H183" s="14" t="s">
        <v>780</v>
      </c>
      <c r="I183" s="15" t="s">
        <v>1107</v>
      </c>
      <c r="J183" s="15"/>
      <c r="K183" s="15"/>
      <c r="L183" s="16">
        <v>0</v>
      </c>
      <c r="M183" s="13" t="s">
        <v>9</v>
      </c>
      <c r="N183" s="13" t="s">
        <v>742</v>
      </c>
      <c r="O183" s="17" t="s">
        <v>9</v>
      </c>
      <c r="P183" s="18">
        <v>639500</v>
      </c>
      <c r="Q183" s="18">
        <v>639500</v>
      </c>
      <c r="R183" s="13" t="s">
        <v>70</v>
      </c>
      <c r="S183" s="13" t="s">
        <v>9</v>
      </c>
      <c r="T183" s="14" t="s">
        <v>922</v>
      </c>
      <c r="U183" s="14" t="s">
        <v>922</v>
      </c>
      <c r="V183" s="14" t="s">
        <v>72</v>
      </c>
      <c r="W183" s="14"/>
      <c r="X183" s="13" t="s">
        <v>9</v>
      </c>
      <c r="Y183" s="19">
        <v>639500</v>
      </c>
      <c r="Z183" s="16">
        <v>1</v>
      </c>
      <c r="AA183" s="13" t="s">
        <v>130</v>
      </c>
      <c r="AB183" s="16" t="s">
        <v>73</v>
      </c>
      <c r="AC183" s="16" t="s">
        <v>73</v>
      </c>
      <c r="AD183" s="16" t="s">
        <v>73</v>
      </c>
      <c r="AE183" s="16" t="s">
        <v>73</v>
      </c>
      <c r="AF183" s="16" t="s">
        <v>73</v>
      </c>
      <c r="AG183" s="16" t="s">
        <v>73</v>
      </c>
      <c r="AH183" s="13" t="s">
        <v>674</v>
      </c>
      <c r="AI183" s="13" t="s">
        <v>73</v>
      </c>
      <c r="AJ183" s="13" t="s">
        <v>181</v>
      </c>
      <c r="AK183" s="13" t="s">
        <v>96</v>
      </c>
      <c r="AL183" s="19">
        <v>4</v>
      </c>
      <c r="AM183" s="19">
        <v>4</v>
      </c>
      <c r="AN183" s="19">
        <v>4</v>
      </c>
      <c r="AO183" s="19">
        <v>4</v>
      </c>
      <c r="AP183" s="13" t="s">
        <v>1108</v>
      </c>
      <c r="AQ183" s="13"/>
      <c r="AR183" s="13" t="s">
        <v>1109</v>
      </c>
      <c r="AS183" s="16" t="s">
        <v>9</v>
      </c>
      <c r="AT183" s="19">
        <v>639500</v>
      </c>
      <c r="AU183" s="19">
        <v>639500</v>
      </c>
      <c r="AV183" s="13" t="s">
        <v>9</v>
      </c>
      <c r="AW183" s="13" t="s">
        <v>1110</v>
      </c>
      <c r="AX183" s="13" t="s">
        <v>132</v>
      </c>
      <c r="AY183" s="13" t="s">
        <v>613</v>
      </c>
      <c r="AZ183" s="13" t="s">
        <v>236</v>
      </c>
      <c r="BA183" s="19">
        <v>60</v>
      </c>
      <c r="BB183" s="13"/>
      <c r="BC183" s="19">
        <v>639500</v>
      </c>
      <c r="BD183" s="19">
        <v>639500</v>
      </c>
      <c r="BF183" s="18">
        <f t="shared" si="12"/>
        <v>0</v>
      </c>
      <c r="BG183" s="18">
        <f t="shared" si="13"/>
        <v>0</v>
      </c>
      <c r="BH183" s="18"/>
      <c r="BI183" s="18" t="str">
        <f>VLOOKUP($I183,'[1]29 มี.ค.67'!$A$2:$BK$1371,61,0)</f>
        <v xml:space="preserve"> 2 ก.พ.67</v>
      </c>
      <c r="BJ183" s="20">
        <f t="shared" si="14"/>
        <v>0</v>
      </c>
      <c r="BK183" s="18"/>
    </row>
    <row r="184" spans="1:64" ht="63">
      <c r="A184" s="13"/>
      <c r="B184" s="13" t="s">
        <v>59</v>
      </c>
      <c r="C184" s="14" t="s">
        <v>103</v>
      </c>
      <c r="D184" s="14" t="s">
        <v>104</v>
      </c>
      <c r="E184" s="14" t="s">
        <v>85</v>
      </c>
      <c r="F184" s="14" t="s">
        <v>105</v>
      </c>
      <c r="G184" s="14" t="s">
        <v>151</v>
      </c>
      <c r="H184" s="14" t="s">
        <v>152</v>
      </c>
      <c r="I184" s="15" t="s">
        <v>1111</v>
      </c>
      <c r="J184" s="15"/>
      <c r="K184" s="15" t="s">
        <v>195</v>
      </c>
      <c r="L184" s="16">
        <v>1</v>
      </c>
      <c r="M184" s="13" t="s">
        <v>110</v>
      </c>
      <c r="N184" s="13" t="s">
        <v>111</v>
      </c>
      <c r="O184" s="17" t="s">
        <v>9</v>
      </c>
      <c r="P184" s="18">
        <v>5904000</v>
      </c>
      <c r="Q184" s="18">
        <v>5904000</v>
      </c>
      <c r="R184" s="13" t="s">
        <v>70</v>
      </c>
      <c r="S184" s="13" t="s">
        <v>9</v>
      </c>
      <c r="T184" s="14" t="s">
        <v>922</v>
      </c>
      <c r="U184" s="14" t="s">
        <v>922</v>
      </c>
      <c r="V184" s="14" t="s">
        <v>72</v>
      </c>
      <c r="W184" s="14" t="s">
        <v>195</v>
      </c>
      <c r="X184" s="13" t="s">
        <v>9</v>
      </c>
      <c r="Y184" s="19">
        <v>5907640.4299999997</v>
      </c>
      <c r="Z184" s="16">
        <v>1</v>
      </c>
      <c r="AA184" s="13" t="s">
        <v>110</v>
      </c>
      <c r="AB184" s="16" t="s">
        <v>73</v>
      </c>
      <c r="AC184" s="16" t="s">
        <v>74</v>
      </c>
      <c r="AD184" s="16" t="s">
        <v>73</v>
      </c>
      <c r="AE184" s="16" t="s">
        <v>73</v>
      </c>
      <c r="AF184" s="16" t="s">
        <v>74</v>
      </c>
      <c r="AG184" s="16" t="s">
        <v>73</v>
      </c>
      <c r="AH184" s="13" t="s">
        <v>373</v>
      </c>
      <c r="AI184" s="13" t="s">
        <v>133</v>
      </c>
      <c r="AJ184" s="13" t="s">
        <v>372</v>
      </c>
      <c r="AK184" s="13" t="s">
        <v>218</v>
      </c>
      <c r="AL184" s="19">
        <v>3</v>
      </c>
      <c r="AM184" s="19">
        <v>3</v>
      </c>
      <c r="AN184" s="19">
        <v>3</v>
      </c>
      <c r="AO184" s="19">
        <v>3</v>
      </c>
      <c r="AP184" s="13" t="s">
        <v>1112</v>
      </c>
      <c r="AQ184" s="13"/>
      <c r="AR184" s="13" t="s">
        <v>1113</v>
      </c>
      <c r="AS184" s="16" t="s">
        <v>9</v>
      </c>
      <c r="AT184" s="19">
        <v>4988000</v>
      </c>
      <c r="AU184" s="19">
        <v>4988000</v>
      </c>
      <c r="AV184" s="13" t="s">
        <v>9</v>
      </c>
      <c r="AW184" s="13" t="s">
        <v>1114</v>
      </c>
      <c r="AX184" s="13" t="s">
        <v>312</v>
      </c>
      <c r="AY184" s="13" t="s">
        <v>312</v>
      </c>
      <c r="AZ184" s="13" t="s">
        <v>1115</v>
      </c>
      <c r="BA184" s="19">
        <v>180</v>
      </c>
      <c r="BB184" s="13" t="s">
        <v>1116</v>
      </c>
      <c r="BC184" s="19">
        <v>4988000</v>
      </c>
      <c r="BD184" s="19">
        <v>4988000</v>
      </c>
      <c r="BF184" s="18">
        <f t="shared" si="12"/>
        <v>916000</v>
      </c>
      <c r="BG184" s="18">
        <f t="shared" si="13"/>
        <v>919640.4299999997</v>
      </c>
      <c r="BH184" s="18"/>
      <c r="BI184" s="18" t="str">
        <f>VLOOKUP($I184,'[1]29 มี.ค.67'!$A$2:$BK$1371,61,0)</f>
        <v xml:space="preserve"> 16 ก.พ.67</v>
      </c>
      <c r="BJ184" s="20">
        <f t="shared" si="14"/>
        <v>15.566966894767489</v>
      </c>
      <c r="BK184" s="18"/>
      <c r="BL184" s="1">
        <v>1</v>
      </c>
    </row>
    <row r="185" spans="1:64" ht="63">
      <c r="A185" s="13"/>
      <c r="B185" s="13" t="s">
        <v>59</v>
      </c>
      <c r="C185" s="14" t="s">
        <v>628</v>
      </c>
      <c r="D185" s="14" t="s">
        <v>629</v>
      </c>
      <c r="E185" s="14" t="s">
        <v>85</v>
      </c>
      <c r="F185" s="14" t="s">
        <v>105</v>
      </c>
      <c r="G185" s="14" t="s">
        <v>667</v>
      </c>
      <c r="H185" s="14" t="s">
        <v>668</v>
      </c>
      <c r="I185" s="15" t="s">
        <v>1117</v>
      </c>
      <c r="J185" s="15" t="s">
        <v>1118</v>
      </c>
      <c r="K185" s="15" t="s">
        <v>991</v>
      </c>
      <c r="L185" s="16">
        <v>3</v>
      </c>
      <c r="M185" s="13" t="s">
        <v>110</v>
      </c>
      <c r="N185" s="13" t="s">
        <v>145</v>
      </c>
      <c r="O185" s="17" t="s">
        <v>9</v>
      </c>
      <c r="P185" s="18">
        <v>5000000</v>
      </c>
      <c r="Q185" s="18">
        <v>5000000</v>
      </c>
      <c r="R185" s="13" t="s">
        <v>70</v>
      </c>
      <c r="S185" s="13" t="s">
        <v>9</v>
      </c>
      <c r="T185" s="14" t="s">
        <v>922</v>
      </c>
      <c r="U185" s="14" t="s">
        <v>922</v>
      </c>
      <c r="V185" s="14" t="s">
        <v>587</v>
      </c>
      <c r="W185" s="14" t="s">
        <v>991</v>
      </c>
      <c r="X185" s="13" t="s">
        <v>9</v>
      </c>
      <c r="Y185" s="19">
        <v>5007200.96</v>
      </c>
      <c r="Z185" s="16">
        <v>1</v>
      </c>
      <c r="AA185" s="13" t="s">
        <v>110</v>
      </c>
      <c r="AB185" s="16" t="s">
        <v>73</v>
      </c>
      <c r="AC185" s="16" t="s">
        <v>143</v>
      </c>
      <c r="AD185" s="16" t="s">
        <v>73</v>
      </c>
      <c r="AE185" s="16" t="s">
        <v>73</v>
      </c>
      <c r="AF185" s="16" t="s">
        <v>143</v>
      </c>
      <c r="AG185" s="16" t="s">
        <v>73</v>
      </c>
      <c r="AH185" s="13" t="s">
        <v>121</v>
      </c>
      <c r="AI185" s="13" t="s">
        <v>697</v>
      </c>
      <c r="AJ185" s="13" t="s">
        <v>161</v>
      </c>
      <c r="AK185" s="13" t="s">
        <v>173</v>
      </c>
      <c r="AL185" s="19">
        <v>3</v>
      </c>
      <c r="AM185" s="19">
        <v>3</v>
      </c>
      <c r="AN185" s="19">
        <v>3</v>
      </c>
      <c r="AO185" s="19">
        <v>3</v>
      </c>
      <c r="AP185" s="13" t="s">
        <v>999</v>
      </c>
      <c r="AQ185" s="13"/>
      <c r="AR185" s="13" t="s">
        <v>1000</v>
      </c>
      <c r="AS185" s="16" t="s">
        <v>9</v>
      </c>
      <c r="AT185" s="19">
        <v>4996000</v>
      </c>
      <c r="AU185" s="19">
        <v>4996000</v>
      </c>
      <c r="AV185" s="13" t="s">
        <v>9</v>
      </c>
      <c r="AW185" s="13" t="s">
        <v>1119</v>
      </c>
      <c r="AX185" s="13" t="s">
        <v>140</v>
      </c>
      <c r="AY185" s="13" t="s">
        <v>224</v>
      </c>
      <c r="AZ185" s="13" t="s">
        <v>1120</v>
      </c>
      <c r="BA185" s="19">
        <v>60</v>
      </c>
      <c r="BB185" s="13" t="s">
        <v>1121</v>
      </c>
      <c r="BC185" s="19">
        <v>4996000</v>
      </c>
      <c r="BD185" s="19">
        <v>4996000</v>
      </c>
      <c r="BF185" s="18">
        <f t="shared" si="12"/>
        <v>4000</v>
      </c>
      <c r="BG185" s="18">
        <f t="shared" si="13"/>
        <v>11200.959999999963</v>
      </c>
      <c r="BH185" s="18"/>
      <c r="BI185" s="18" t="str">
        <f>VLOOKUP($I185,'[1]29 มี.ค.67'!$A$2:$BK$1371,61,0)</f>
        <v xml:space="preserve"> 2 ก.พ.67</v>
      </c>
      <c r="BJ185" s="20">
        <f t="shared" si="14"/>
        <v>0.22369703332218491</v>
      </c>
      <c r="BK185" s="18"/>
    </row>
    <row r="186" spans="1:64" ht="63">
      <c r="A186" s="13"/>
      <c r="B186" s="13" t="s">
        <v>59</v>
      </c>
      <c r="C186" s="14" t="s">
        <v>628</v>
      </c>
      <c r="D186" s="14" t="s">
        <v>629</v>
      </c>
      <c r="E186" s="14" t="s">
        <v>85</v>
      </c>
      <c r="F186" s="14" t="s">
        <v>105</v>
      </c>
      <c r="G186" s="14" t="s">
        <v>667</v>
      </c>
      <c r="H186" s="14" t="s">
        <v>668</v>
      </c>
      <c r="I186" s="15" t="s">
        <v>1122</v>
      </c>
      <c r="J186" s="15" t="s">
        <v>1123</v>
      </c>
      <c r="K186" s="15" t="s">
        <v>991</v>
      </c>
      <c r="L186" s="16">
        <v>2</v>
      </c>
      <c r="M186" s="13" t="s">
        <v>110</v>
      </c>
      <c r="N186" s="13" t="s">
        <v>145</v>
      </c>
      <c r="O186" s="17" t="s">
        <v>9</v>
      </c>
      <c r="P186" s="18">
        <v>4000000</v>
      </c>
      <c r="Q186" s="18">
        <v>4000000</v>
      </c>
      <c r="R186" s="13" t="s">
        <v>70</v>
      </c>
      <c r="S186" s="13" t="s">
        <v>9</v>
      </c>
      <c r="T186" s="14" t="s">
        <v>922</v>
      </c>
      <c r="U186" s="14" t="s">
        <v>922</v>
      </c>
      <c r="V186" s="14" t="s">
        <v>587</v>
      </c>
      <c r="W186" s="14" t="s">
        <v>991</v>
      </c>
      <c r="X186" s="13" t="s">
        <v>9</v>
      </c>
      <c r="Y186" s="19">
        <v>4000230.57</v>
      </c>
      <c r="Z186" s="16">
        <v>1</v>
      </c>
      <c r="AA186" s="13" t="s">
        <v>110</v>
      </c>
      <c r="AB186" s="16" t="s">
        <v>73</v>
      </c>
      <c r="AC186" s="16" t="s">
        <v>143</v>
      </c>
      <c r="AD186" s="16" t="s">
        <v>73</v>
      </c>
      <c r="AE186" s="16" t="s">
        <v>73</v>
      </c>
      <c r="AF186" s="16" t="s">
        <v>143</v>
      </c>
      <c r="AG186" s="16" t="s">
        <v>73</v>
      </c>
      <c r="AH186" s="13" t="s">
        <v>121</v>
      </c>
      <c r="AI186" s="13" t="s">
        <v>697</v>
      </c>
      <c r="AJ186" s="13" t="s">
        <v>161</v>
      </c>
      <c r="AK186" s="13" t="s">
        <v>173</v>
      </c>
      <c r="AL186" s="19">
        <v>3</v>
      </c>
      <c r="AM186" s="19">
        <v>3</v>
      </c>
      <c r="AN186" s="19">
        <v>3</v>
      </c>
      <c r="AO186" s="19">
        <v>3</v>
      </c>
      <c r="AP186" s="13" t="s">
        <v>999</v>
      </c>
      <c r="AQ186" s="13"/>
      <c r="AR186" s="13" t="s">
        <v>1000</v>
      </c>
      <c r="AS186" s="16" t="s">
        <v>9</v>
      </c>
      <c r="AT186" s="19">
        <v>3996000</v>
      </c>
      <c r="AU186" s="19">
        <v>3996000</v>
      </c>
      <c r="AV186" s="13" t="s">
        <v>9</v>
      </c>
      <c r="AW186" s="13" t="s">
        <v>1124</v>
      </c>
      <c r="AX186" s="13" t="s">
        <v>140</v>
      </c>
      <c r="AY186" s="13" t="s">
        <v>224</v>
      </c>
      <c r="AZ186" s="13" t="s">
        <v>1120</v>
      </c>
      <c r="BA186" s="19">
        <v>60</v>
      </c>
      <c r="BB186" s="13" t="s">
        <v>1121</v>
      </c>
      <c r="BC186" s="19">
        <v>3996000</v>
      </c>
      <c r="BD186" s="19">
        <v>3996000</v>
      </c>
      <c r="BF186" s="18">
        <f t="shared" si="12"/>
        <v>4000</v>
      </c>
      <c r="BG186" s="18">
        <f t="shared" si="13"/>
        <v>4230.5699999998324</v>
      </c>
      <c r="BH186" s="18"/>
      <c r="BI186" s="18" t="str">
        <f>VLOOKUP($I186,'[1]29 มี.ค.67'!$A$2:$BK$1371,61,0)</f>
        <v xml:space="preserve"> 2 ก.พ.67</v>
      </c>
      <c r="BJ186" s="20">
        <f t="shared" si="14"/>
        <v>0.10575815383561335</v>
      </c>
      <c r="BK186" s="18"/>
    </row>
    <row r="187" spans="1:64" ht="63">
      <c r="A187" s="13"/>
      <c r="B187" s="13" t="s">
        <v>59</v>
      </c>
      <c r="C187" s="14" t="s">
        <v>628</v>
      </c>
      <c r="D187" s="14" t="s">
        <v>629</v>
      </c>
      <c r="E187" s="14" t="s">
        <v>85</v>
      </c>
      <c r="F187" s="14" t="s">
        <v>105</v>
      </c>
      <c r="G187" s="14" t="s">
        <v>667</v>
      </c>
      <c r="H187" s="14" t="s">
        <v>668</v>
      </c>
      <c r="I187" s="15" t="s">
        <v>1125</v>
      </c>
      <c r="J187" s="15" t="s">
        <v>998</v>
      </c>
      <c r="K187" s="15" t="s">
        <v>991</v>
      </c>
      <c r="L187" s="16">
        <v>1</v>
      </c>
      <c r="M187" s="13" t="s">
        <v>110</v>
      </c>
      <c r="N187" s="13" t="s">
        <v>145</v>
      </c>
      <c r="O187" s="17" t="s">
        <v>9</v>
      </c>
      <c r="P187" s="18">
        <v>4000000</v>
      </c>
      <c r="Q187" s="18">
        <v>4000000</v>
      </c>
      <c r="R187" s="13" t="s">
        <v>70</v>
      </c>
      <c r="S187" s="13" t="s">
        <v>9</v>
      </c>
      <c r="T187" s="14" t="s">
        <v>922</v>
      </c>
      <c r="U187" s="14" t="s">
        <v>922</v>
      </c>
      <c r="V187" s="14" t="s">
        <v>587</v>
      </c>
      <c r="W187" s="14" t="s">
        <v>991</v>
      </c>
      <c r="X187" s="13" t="s">
        <v>9</v>
      </c>
      <c r="Y187" s="19">
        <v>4005787.4</v>
      </c>
      <c r="Z187" s="16">
        <v>1</v>
      </c>
      <c r="AA187" s="13" t="s">
        <v>110</v>
      </c>
      <c r="AB187" s="16" t="s">
        <v>73</v>
      </c>
      <c r="AC187" s="16" t="s">
        <v>143</v>
      </c>
      <c r="AD187" s="16" t="s">
        <v>73</v>
      </c>
      <c r="AE187" s="16" t="s">
        <v>73</v>
      </c>
      <c r="AF187" s="16" t="s">
        <v>143</v>
      </c>
      <c r="AG187" s="16" t="s">
        <v>73</v>
      </c>
      <c r="AH187" s="13" t="s">
        <v>121</v>
      </c>
      <c r="AI187" s="13" t="s">
        <v>697</v>
      </c>
      <c r="AJ187" s="13" t="s">
        <v>161</v>
      </c>
      <c r="AK187" s="13" t="s">
        <v>173</v>
      </c>
      <c r="AL187" s="19">
        <v>3</v>
      </c>
      <c r="AM187" s="19">
        <v>3</v>
      </c>
      <c r="AN187" s="19">
        <v>3</v>
      </c>
      <c r="AO187" s="19">
        <v>3</v>
      </c>
      <c r="AP187" s="13" t="s">
        <v>885</v>
      </c>
      <c r="AQ187" s="13"/>
      <c r="AR187" s="13" t="s">
        <v>886</v>
      </c>
      <c r="AS187" s="16" t="s">
        <v>9</v>
      </c>
      <c r="AT187" s="19">
        <v>3985000</v>
      </c>
      <c r="AU187" s="19">
        <v>3985000</v>
      </c>
      <c r="AV187" s="13" t="s">
        <v>9</v>
      </c>
      <c r="AW187" s="13" t="s">
        <v>1126</v>
      </c>
      <c r="AX187" s="13" t="s">
        <v>140</v>
      </c>
      <c r="AY187" s="13" t="s">
        <v>224</v>
      </c>
      <c r="AZ187" s="13" t="s">
        <v>1120</v>
      </c>
      <c r="BA187" s="19">
        <v>60</v>
      </c>
      <c r="BB187" s="13" t="s">
        <v>1105</v>
      </c>
      <c r="BC187" s="19">
        <v>3985000</v>
      </c>
      <c r="BD187" s="19">
        <v>3985000</v>
      </c>
      <c r="BF187" s="18">
        <f t="shared" si="12"/>
        <v>15000</v>
      </c>
      <c r="BG187" s="18">
        <f t="shared" si="13"/>
        <v>20787.399999999907</v>
      </c>
      <c r="BH187" s="18"/>
      <c r="BI187" s="18" t="str">
        <f>VLOOKUP($I187,'[1]29 มี.ค.67'!$A$2:$BK$1371,61,0)</f>
        <v xml:space="preserve"> 2 ก.พ.67</v>
      </c>
      <c r="BJ187" s="20">
        <f t="shared" si="14"/>
        <v>0.51893418008154668</v>
      </c>
      <c r="BK187" s="18"/>
    </row>
    <row r="188" spans="1:64" ht="63">
      <c r="A188" s="13"/>
      <c r="B188" s="13" t="s">
        <v>59</v>
      </c>
      <c r="C188" s="14" t="s">
        <v>628</v>
      </c>
      <c r="D188" s="14" t="s">
        <v>629</v>
      </c>
      <c r="E188" s="14" t="s">
        <v>85</v>
      </c>
      <c r="F188" s="14" t="s">
        <v>105</v>
      </c>
      <c r="G188" s="14" t="s">
        <v>667</v>
      </c>
      <c r="H188" s="14" t="s">
        <v>668</v>
      </c>
      <c r="I188" s="15" t="s">
        <v>1127</v>
      </c>
      <c r="J188" s="15"/>
      <c r="K188" s="15" t="s">
        <v>991</v>
      </c>
      <c r="L188" s="16">
        <v>2</v>
      </c>
      <c r="M188" s="13" t="s">
        <v>110</v>
      </c>
      <c r="N188" s="13" t="s">
        <v>145</v>
      </c>
      <c r="O188" s="17" t="s">
        <v>9</v>
      </c>
      <c r="P188" s="18">
        <v>4000000</v>
      </c>
      <c r="Q188" s="18">
        <v>4000000</v>
      </c>
      <c r="R188" s="13" t="s">
        <v>70</v>
      </c>
      <c r="S188" s="13" t="s">
        <v>9</v>
      </c>
      <c r="T188" s="14" t="s">
        <v>922</v>
      </c>
      <c r="U188" s="14" t="s">
        <v>922</v>
      </c>
      <c r="V188" s="14" t="s">
        <v>587</v>
      </c>
      <c r="W188" s="14" t="s">
        <v>991</v>
      </c>
      <c r="X188" s="13" t="s">
        <v>9</v>
      </c>
      <c r="Y188" s="19">
        <v>4006780.76</v>
      </c>
      <c r="Z188" s="16">
        <v>0</v>
      </c>
      <c r="AA188" s="13"/>
      <c r="AB188" s="16" t="s">
        <v>73</v>
      </c>
      <c r="AC188" s="16" t="s">
        <v>143</v>
      </c>
      <c r="AD188" s="16" t="s">
        <v>73</v>
      </c>
      <c r="AE188" s="16" t="s">
        <v>73</v>
      </c>
      <c r="AF188" s="16" t="s">
        <v>74</v>
      </c>
      <c r="AG188" s="16" t="s">
        <v>73</v>
      </c>
      <c r="AH188" s="13" t="s">
        <v>121</v>
      </c>
      <c r="AI188" s="13" t="s">
        <v>697</v>
      </c>
      <c r="AJ188" s="13" t="s">
        <v>161</v>
      </c>
      <c r="AK188" s="13" t="s">
        <v>173</v>
      </c>
      <c r="AL188" s="19">
        <v>3</v>
      </c>
      <c r="AM188" s="19">
        <v>3</v>
      </c>
      <c r="AN188" s="19">
        <v>3</v>
      </c>
      <c r="AO188" s="19">
        <v>3</v>
      </c>
      <c r="AP188" s="13" t="s">
        <v>945</v>
      </c>
      <c r="AQ188" s="13"/>
      <c r="AR188" s="13" t="s">
        <v>946</v>
      </c>
      <c r="AS188" s="16" t="s">
        <v>9</v>
      </c>
      <c r="AT188" s="19">
        <v>3995000</v>
      </c>
      <c r="AU188" s="19">
        <v>3995000</v>
      </c>
      <c r="AV188" s="13" t="s">
        <v>9</v>
      </c>
      <c r="AW188" s="13" t="s">
        <v>1128</v>
      </c>
      <c r="AX188" s="13" t="s">
        <v>140</v>
      </c>
      <c r="AY188" s="13" t="s">
        <v>224</v>
      </c>
      <c r="AZ188" s="13" t="s">
        <v>1120</v>
      </c>
      <c r="BA188" s="19">
        <v>60</v>
      </c>
      <c r="BB188" s="13" t="s">
        <v>1121</v>
      </c>
      <c r="BC188" s="19">
        <v>3995000</v>
      </c>
      <c r="BD188" s="19">
        <v>3995000</v>
      </c>
      <c r="BF188" s="18">
        <f t="shared" si="12"/>
        <v>5000</v>
      </c>
      <c r="BG188" s="18">
        <f t="shared" si="13"/>
        <v>11780.759999999776</v>
      </c>
      <c r="BH188" s="18"/>
      <c r="BI188" s="18" t="str">
        <f>VLOOKUP($I188,'[1]29 มี.ค.67'!$A$2:$BK$1371,61,0)</f>
        <v xml:space="preserve"> 2 ก.พ.67</v>
      </c>
      <c r="BJ188" s="20">
        <f t="shared" si="14"/>
        <v>0.2940205792542484</v>
      </c>
      <c r="BK188" s="18"/>
    </row>
    <row r="189" spans="1:64" ht="63">
      <c r="A189" s="13"/>
      <c r="B189" s="13" t="s">
        <v>59</v>
      </c>
      <c r="C189" s="14" t="s">
        <v>628</v>
      </c>
      <c r="D189" s="14" t="s">
        <v>629</v>
      </c>
      <c r="E189" s="14" t="s">
        <v>85</v>
      </c>
      <c r="F189" s="14" t="s">
        <v>105</v>
      </c>
      <c r="G189" s="14" t="s">
        <v>667</v>
      </c>
      <c r="H189" s="14" t="s">
        <v>668</v>
      </c>
      <c r="I189" s="21" t="s">
        <v>1129</v>
      </c>
      <c r="J189" s="21" t="s">
        <v>268</v>
      </c>
      <c r="K189" s="21" t="s">
        <v>195</v>
      </c>
      <c r="L189" s="16">
        <v>1</v>
      </c>
      <c r="M189" s="13" t="s">
        <v>110</v>
      </c>
      <c r="N189" s="13" t="s">
        <v>674</v>
      </c>
      <c r="O189" s="17" t="s">
        <v>9</v>
      </c>
      <c r="P189" s="18">
        <v>1800000</v>
      </c>
      <c r="Q189" s="18">
        <v>1800000</v>
      </c>
      <c r="R189" s="13" t="s">
        <v>70</v>
      </c>
      <c r="S189" s="13" t="s">
        <v>9</v>
      </c>
      <c r="T189" s="14" t="s">
        <v>922</v>
      </c>
      <c r="U189" s="14" t="s">
        <v>922</v>
      </c>
      <c r="V189" s="14" t="s">
        <v>587</v>
      </c>
      <c r="W189" s="14" t="s">
        <v>195</v>
      </c>
      <c r="X189" s="13" t="s">
        <v>9</v>
      </c>
      <c r="Y189" s="19">
        <v>1820115.2</v>
      </c>
      <c r="Z189" s="16">
        <v>1</v>
      </c>
      <c r="AA189" s="13" t="s">
        <v>110</v>
      </c>
      <c r="AB189" s="16" t="s">
        <v>73</v>
      </c>
      <c r="AC189" s="16" t="s">
        <v>143</v>
      </c>
      <c r="AD189" s="16" t="s">
        <v>73</v>
      </c>
      <c r="AE189" s="16" t="s">
        <v>73</v>
      </c>
      <c r="AF189" s="16" t="s">
        <v>143</v>
      </c>
      <c r="AG189" s="16" t="s">
        <v>73</v>
      </c>
      <c r="AH189" s="13" t="s">
        <v>121</v>
      </c>
      <c r="AI189" s="13" t="s">
        <v>697</v>
      </c>
      <c r="AJ189" s="13" t="s">
        <v>161</v>
      </c>
      <c r="AK189" s="13" t="s">
        <v>173</v>
      </c>
      <c r="AL189" s="19">
        <v>3</v>
      </c>
      <c r="AM189" s="19">
        <v>3</v>
      </c>
      <c r="AN189" s="19">
        <v>3</v>
      </c>
      <c r="AO189" s="19">
        <v>3</v>
      </c>
      <c r="AP189" s="13" t="s">
        <v>1130</v>
      </c>
      <c r="AQ189" s="13"/>
      <c r="AR189" s="13" t="s">
        <v>1131</v>
      </c>
      <c r="AS189" s="16" t="s">
        <v>9</v>
      </c>
      <c r="AT189" s="19">
        <v>1796000</v>
      </c>
      <c r="AU189" s="19">
        <v>1796000</v>
      </c>
      <c r="AV189" s="13" t="s">
        <v>9</v>
      </c>
      <c r="AW189" s="13" t="s">
        <v>1132</v>
      </c>
      <c r="AX189" s="13" t="s">
        <v>140</v>
      </c>
      <c r="AY189" s="13" t="s">
        <v>224</v>
      </c>
      <c r="AZ189" s="13" t="s">
        <v>1120</v>
      </c>
      <c r="BA189" s="19">
        <v>60</v>
      </c>
      <c r="BB189" s="13" t="s">
        <v>1099</v>
      </c>
      <c r="BC189" s="19">
        <v>1796000</v>
      </c>
      <c r="BD189" s="19">
        <v>1796000</v>
      </c>
      <c r="BF189" s="18">
        <f t="shared" si="12"/>
        <v>4000</v>
      </c>
      <c r="BG189" s="18">
        <f t="shared" si="13"/>
        <v>24115.199999999953</v>
      </c>
      <c r="BH189" s="18"/>
      <c r="BI189" s="18" t="str">
        <f>VLOOKUP($I189,'[1]29 มี.ค.67'!$A$2:$BK$1371,61,0)</f>
        <v xml:space="preserve"> 2 ก.พ.67</v>
      </c>
      <c r="BJ189" s="20">
        <f t="shared" si="14"/>
        <v>1.3249271254918344</v>
      </c>
      <c r="BK189" s="18"/>
    </row>
    <row r="190" spans="1:64" ht="63">
      <c r="A190" s="13"/>
      <c r="B190" s="13" t="s">
        <v>59</v>
      </c>
      <c r="C190" s="14" t="s">
        <v>582</v>
      </c>
      <c r="D190" s="14" t="s">
        <v>660</v>
      </c>
      <c r="E190" s="14" t="s">
        <v>85</v>
      </c>
      <c r="F190" s="14" t="s">
        <v>105</v>
      </c>
      <c r="G190" s="14" t="s">
        <v>660</v>
      </c>
      <c r="H190" s="14" t="s">
        <v>584</v>
      </c>
      <c r="I190" s="15" t="s">
        <v>1133</v>
      </c>
      <c r="J190" s="15" t="s">
        <v>942</v>
      </c>
      <c r="K190" s="15" t="s">
        <v>195</v>
      </c>
      <c r="L190" s="16">
        <v>1</v>
      </c>
      <c r="M190" s="13" t="s">
        <v>110</v>
      </c>
      <c r="N190" s="13" t="s">
        <v>674</v>
      </c>
      <c r="O190" s="17" t="s">
        <v>9</v>
      </c>
      <c r="P190" s="18">
        <v>1900000</v>
      </c>
      <c r="Q190" s="18">
        <v>1900000</v>
      </c>
      <c r="R190" s="13" t="s">
        <v>70</v>
      </c>
      <c r="S190" s="13" t="s">
        <v>9</v>
      </c>
      <c r="T190" s="14" t="s">
        <v>922</v>
      </c>
      <c r="U190" s="14" t="s">
        <v>922</v>
      </c>
      <c r="V190" s="14" t="s">
        <v>587</v>
      </c>
      <c r="W190" s="14" t="s">
        <v>195</v>
      </c>
      <c r="X190" s="13" t="s">
        <v>9</v>
      </c>
      <c r="Y190" s="19">
        <v>1898923.04</v>
      </c>
      <c r="Z190" s="16">
        <v>1</v>
      </c>
      <c r="AA190" s="13" t="s">
        <v>110</v>
      </c>
      <c r="AB190" s="16" t="s">
        <v>73</v>
      </c>
      <c r="AC190" s="16" t="s">
        <v>74</v>
      </c>
      <c r="AD190" s="16" t="s">
        <v>73</v>
      </c>
      <c r="AE190" s="16" t="s">
        <v>73</v>
      </c>
      <c r="AF190" s="16" t="s">
        <v>74</v>
      </c>
      <c r="AG190" s="16" t="s">
        <v>73</v>
      </c>
      <c r="AH190" s="13" t="s">
        <v>121</v>
      </c>
      <c r="AI190" s="13" t="s">
        <v>697</v>
      </c>
      <c r="AJ190" s="13" t="s">
        <v>161</v>
      </c>
      <c r="AK190" s="13" t="s">
        <v>173</v>
      </c>
      <c r="AL190" s="19">
        <v>3</v>
      </c>
      <c r="AM190" s="19">
        <v>3</v>
      </c>
      <c r="AN190" s="19">
        <v>3</v>
      </c>
      <c r="AO190" s="19">
        <v>3</v>
      </c>
      <c r="AP190" s="13" t="s">
        <v>1134</v>
      </c>
      <c r="AQ190" s="13"/>
      <c r="AR190" s="13" t="s">
        <v>1135</v>
      </c>
      <c r="AS190" s="16" t="s">
        <v>9</v>
      </c>
      <c r="AT190" s="19">
        <v>1894000</v>
      </c>
      <c r="AU190" s="19">
        <v>1894000</v>
      </c>
      <c r="AV190" s="13" t="s">
        <v>9</v>
      </c>
      <c r="AW190" s="13" t="s">
        <v>1136</v>
      </c>
      <c r="AX190" s="13" t="s">
        <v>140</v>
      </c>
      <c r="AY190" s="13" t="s">
        <v>224</v>
      </c>
      <c r="AZ190" s="13" t="s">
        <v>881</v>
      </c>
      <c r="BA190" s="19">
        <v>45</v>
      </c>
      <c r="BB190" s="13" t="s">
        <v>1105</v>
      </c>
      <c r="BC190" s="19">
        <v>1894000</v>
      </c>
      <c r="BD190" s="19">
        <v>1894000</v>
      </c>
      <c r="BF190" s="18">
        <f t="shared" si="12"/>
        <v>6000</v>
      </c>
      <c r="BG190" s="18">
        <f t="shared" si="13"/>
        <v>4923.0400000000373</v>
      </c>
      <c r="BH190" s="18"/>
      <c r="BI190" s="18" t="str">
        <f>VLOOKUP($I190,'[1]29 มี.ค.67'!$A$2:$BK$1371,61,0)</f>
        <v xml:space="preserve"> 2 ก.พ.67</v>
      </c>
      <c r="BJ190" s="20">
        <f t="shared" si="14"/>
        <v>0.25925431922717823</v>
      </c>
      <c r="BK190" s="18"/>
    </row>
    <row r="191" spans="1:64" ht="63">
      <c r="A191" s="13"/>
      <c r="B191" s="13" t="s">
        <v>59</v>
      </c>
      <c r="C191" s="14" t="s">
        <v>628</v>
      </c>
      <c r="D191" s="14" t="s">
        <v>629</v>
      </c>
      <c r="E191" s="14" t="s">
        <v>85</v>
      </c>
      <c r="F191" s="14" t="s">
        <v>105</v>
      </c>
      <c r="G191" s="14" t="s">
        <v>667</v>
      </c>
      <c r="H191" s="14" t="s">
        <v>668</v>
      </c>
      <c r="I191" s="15" t="s">
        <v>1137</v>
      </c>
      <c r="J191" s="15" t="s">
        <v>1138</v>
      </c>
      <c r="K191" s="15" t="s">
        <v>229</v>
      </c>
      <c r="L191" s="16">
        <v>1</v>
      </c>
      <c r="M191" s="13" t="s">
        <v>110</v>
      </c>
      <c r="N191" s="13" t="s">
        <v>671</v>
      </c>
      <c r="O191" s="17" t="s">
        <v>9</v>
      </c>
      <c r="P191" s="18">
        <v>1900000</v>
      </c>
      <c r="Q191" s="18">
        <v>1900000</v>
      </c>
      <c r="R191" s="13" t="s">
        <v>70</v>
      </c>
      <c r="S191" s="13" t="s">
        <v>9</v>
      </c>
      <c r="T191" s="14" t="s">
        <v>1139</v>
      </c>
      <c r="U191" s="14" t="s">
        <v>1140</v>
      </c>
      <c r="V191" s="14" t="s">
        <v>587</v>
      </c>
      <c r="W191" s="14" t="s">
        <v>229</v>
      </c>
      <c r="X191" s="13" t="s">
        <v>9</v>
      </c>
      <c r="Y191" s="19">
        <v>1910349.75</v>
      </c>
      <c r="Z191" s="16">
        <v>1</v>
      </c>
      <c r="AA191" s="13" t="s">
        <v>110</v>
      </c>
      <c r="AB191" s="16" t="s">
        <v>73</v>
      </c>
      <c r="AC191" s="16" t="s">
        <v>73</v>
      </c>
      <c r="AD191" s="16" t="s">
        <v>73</v>
      </c>
      <c r="AE191" s="16" t="s">
        <v>73</v>
      </c>
      <c r="AF191" s="16" t="s">
        <v>73</v>
      </c>
      <c r="AG191" s="16" t="s">
        <v>73</v>
      </c>
      <c r="AH191" s="13" t="s">
        <v>1141</v>
      </c>
      <c r="AI191" s="13" t="s">
        <v>1142</v>
      </c>
      <c r="AJ191" s="13" t="s">
        <v>1143</v>
      </c>
      <c r="AK191" s="13" t="s">
        <v>747</v>
      </c>
      <c r="AL191" s="19">
        <v>1</v>
      </c>
      <c r="AM191" s="19">
        <v>1</v>
      </c>
      <c r="AN191" s="19">
        <v>1</v>
      </c>
      <c r="AO191" s="19">
        <v>1</v>
      </c>
      <c r="AP191" s="13" t="s">
        <v>1144</v>
      </c>
      <c r="AQ191" s="13"/>
      <c r="AR191" s="13" t="s">
        <v>1145</v>
      </c>
      <c r="AS191" s="16" t="s">
        <v>9</v>
      </c>
      <c r="AT191" s="19">
        <v>1765000</v>
      </c>
      <c r="AU191" s="19">
        <v>1765000</v>
      </c>
      <c r="AV191" s="13" t="s">
        <v>9</v>
      </c>
      <c r="AW191" s="13" t="s">
        <v>1146</v>
      </c>
      <c r="AX191" s="13" t="s">
        <v>697</v>
      </c>
      <c r="AY191" s="13" t="s">
        <v>131</v>
      </c>
      <c r="AZ191" s="13" t="s">
        <v>1147</v>
      </c>
      <c r="BA191" s="19">
        <v>120</v>
      </c>
      <c r="BB191" s="13"/>
      <c r="BC191" s="19">
        <v>1765000</v>
      </c>
      <c r="BD191" s="19">
        <v>1765000</v>
      </c>
      <c r="BF191" s="18">
        <f t="shared" si="12"/>
        <v>135000</v>
      </c>
      <c r="BG191" s="18">
        <f t="shared" si="13"/>
        <v>145349.75</v>
      </c>
      <c r="BH191" s="18"/>
      <c r="BI191" s="18" t="str">
        <f>VLOOKUP($I191,'[1]29 มี.ค.67'!$A$2:$BK$1371,61,0)</f>
        <v xml:space="preserve"> 2 ก.พ.67</v>
      </c>
      <c r="BJ191" s="20">
        <f t="shared" si="14"/>
        <v>7.6085413155365922</v>
      </c>
      <c r="BK191" s="18"/>
    </row>
    <row r="192" spans="1:64" ht="63">
      <c r="A192" s="13"/>
      <c r="B192" s="13" t="s">
        <v>59</v>
      </c>
      <c r="C192" s="14" t="s">
        <v>628</v>
      </c>
      <c r="D192" s="14" t="s">
        <v>629</v>
      </c>
      <c r="E192" s="14" t="s">
        <v>85</v>
      </c>
      <c r="F192" s="14" t="s">
        <v>105</v>
      </c>
      <c r="G192" s="14" t="s">
        <v>667</v>
      </c>
      <c r="H192" s="14" t="s">
        <v>668</v>
      </c>
      <c r="I192" s="15" t="s">
        <v>1148</v>
      </c>
      <c r="J192" s="15" t="s">
        <v>1138</v>
      </c>
      <c r="K192" s="15" t="s">
        <v>229</v>
      </c>
      <c r="L192" s="16">
        <v>2</v>
      </c>
      <c r="M192" s="13" t="s">
        <v>110</v>
      </c>
      <c r="N192" s="13" t="s">
        <v>671</v>
      </c>
      <c r="O192" s="17" t="s">
        <v>9</v>
      </c>
      <c r="P192" s="18">
        <v>1720000</v>
      </c>
      <c r="Q192" s="18">
        <v>1720000</v>
      </c>
      <c r="R192" s="13" t="s">
        <v>70</v>
      </c>
      <c r="S192" s="13" t="s">
        <v>9</v>
      </c>
      <c r="T192" s="14" t="s">
        <v>1139</v>
      </c>
      <c r="U192" s="14" t="s">
        <v>1140</v>
      </c>
      <c r="V192" s="14" t="s">
        <v>587</v>
      </c>
      <c r="W192" s="14" t="s">
        <v>229</v>
      </c>
      <c r="X192" s="13" t="s">
        <v>9</v>
      </c>
      <c r="Y192" s="19">
        <v>1733603.37</v>
      </c>
      <c r="Z192" s="16">
        <v>2</v>
      </c>
      <c r="AA192" s="13" t="s">
        <v>110</v>
      </c>
      <c r="AB192" s="16" t="s">
        <v>73</v>
      </c>
      <c r="AC192" s="16" t="s">
        <v>73</v>
      </c>
      <c r="AD192" s="16" t="s">
        <v>73</v>
      </c>
      <c r="AE192" s="16" t="s">
        <v>73</v>
      </c>
      <c r="AF192" s="16" t="s">
        <v>73</v>
      </c>
      <c r="AG192" s="16" t="s">
        <v>73</v>
      </c>
      <c r="AH192" s="13" t="s">
        <v>1141</v>
      </c>
      <c r="AI192" s="13" t="s">
        <v>1142</v>
      </c>
      <c r="AJ192" s="13" t="s">
        <v>1143</v>
      </c>
      <c r="AK192" s="13" t="s">
        <v>623</v>
      </c>
      <c r="AL192" s="19">
        <v>5</v>
      </c>
      <c r="AM192" s="19">
        <v>5</v>
      </c>
      <c r="AN192" s="19">
        <v>5</v>
      </c>
      <c r="AO192" s="19">
        <v>5</v>
      </c>
      <c r="AP192" s="13" t="s">
        <v>1144</v>
      </c>
      <c r="AQ192" s="13"/>
      <c r="AR192" s="13" t="s">
        <v>1145</v>
      </c>
      <c r="AS192" s="16" t="s">
        <v>9</v>
      </c>
      <c r="AT192" s="19">
        <v>1596160</v>
      </c>
      <c r="AU192" s="19">
        <v>1596160</v>
      </c>
      <c r="AV192" s="13" t="s">
        <v>9</v>
      </c>
      <c r="AW192" s="13" t="s">
        <v>1149</v>
      </c>
      <c r="AX192" s="13" t="s">
        <v>697</v>
      </c>
      <c r="AY192" s="13" t="s">
        <v>131</v>
      </c>
      <c r="AZ192" s="13" t="s">
        <v>1147</v>
      </c>
      <c r="BA192" s="19">
        <v>120</v>
      </c>
      <c r="BB192" s="13"/>
      <c r="BC192" s="19">
        <v>1596160</v>
      </c>
      <c r="BD192" s="19">
        <v>1596160</v>
      </c>
      <c r="BF192" s="18">
        <f t="shared" si="12"/>
        <v>123840</v>
      </c>
      <c r="BG192" s="18">
        <f t="shared" si="13"/>
        <v>137443.37000000011</v>
      </c>
      <c r="BH192" s="18"/>
      <c r="BI192" s="18" t="str">
        <f>VLOOKUP($I192,'[1]29 มี.ค.67'!$A$2:$BK$1371,61,0)</f>
        <v xml:space="preserve"> 2 ก.พ.67</v>
      </c>
      <c r="BJ192" s="20">
        <f t="shared" si="14"/>
        <v>7.9281900565294876</v>
      </c>
      <c r="BK192" s="18"/>
    </row>
    <row r="193" spans="1:63" ht="63">
      <c r="A193" s="13"/>
      <c r="B193" s="13" t="s">
        <v>59</v>
      </c>
      <c r="C193" s="14" t="s">
        <v>628</v>
      </c>
      <c r="D193" s="14" t="s">
        <v>629</v>
      </c>
      <c r="E193" s="14" t="s">
        <v>85</v>
      </c>
      <c r="F193" s="14" t="s">
        <v>105</v>
      </c>
      <c r="G193" s="14" t="s">
        <v>690</v>
      </c>
      <c r="H193" s="14" t="s">
        <v>668</v>
      </c>
      <c r="I193" s="21" t="s">
        <v>1150</v>
      </c>
      <c r="J193" s="21" t="s">
        <v>228</v>
      </c>
      <c r="K193" s="21" t="s">
        <v>229</v>
      </c>
      <c r="L193" s="16">
        <v>2</v>
      </c>
      <c r="M193" s="13" t="s">
        <v>110</v>
      </c>
      <c r="N193" s="13" t="s">
        <v>145</v>
      </c>
      <c r="O193" s="17" t="s">
        <v>9</v>
      </c>
      <c r="P193" s="18">
        <v>3150000</v>
      </c>
      <c r="Q193" s="18">
        <v>3150000</v>
      </c>
      <c r="R193" s="13" t="s">
        <v>70</v>
      </c>
      <c r="S193" s="13" t="s">
        <v>9</v>
      </c>
      <c r="T193" s="14" t="s">
        <v>1139</v>
      </c>
      <c r="U193" s="14" t="s">
        <v>1140</v>
      </c>
      <c r="V193" s="14" t="s">
        <v>587</v>
      </c>
      <c r="W193" s="14" t="s">
        <v>229</v>
      </c>
      <c r="X193" s="13" t="s">
        <v>9</v>
      </c>
      <c r="Y193" s="19">
        <v>3156095.82</v>
      </c>
      <c r="Z193" s="16">
        <v>2</v>
      </c>
      <c r="AA193" s="13" t="s">
        <v>110</v>
      </c>
      <c r="AB193" s="16" t="s">
        <v>73</v>
      </c>
      <c r="AC193" s="16" t="s">
        <v>73</v>
      </c>
      <c r="AD193" s="16" t="s">
        <v>73</v>
      </c>
      <c r="AE193" s="16" t="s">
        <v>73</v>
      </c>
      <c r="AF193" s="16" t="s">
        <v>143</v>
      </c>
      <c r="AG193" s="16" t="s">
        <v>73</v>
      </c>
      <c r="AH193" s="13" t="s">
        <v>121</v>
      </c>
      <c r="AI193" s="13" t="s">
        <v>697</v>
      </c>
      <c r="AJ193" s="13" t="s">
        <v>161</v>
      </c>
      <c r="AK193" s="13" t="s">
        <v>183</v>
      </c>
      <c r="AL193" s="19">
        <v>2</v>
      </c>
      <c r="AM193" s="19">
        <v>2</v>
      </c>
      <c r="AN193" s="19">
        <v>2</v>
      </c>
      <c r="AO193" s="19">
        <v>2</v>
      </c>
      <c r="AP193" s="13" t="s">
        <v>885</v>
      </c>
      <c r="AQ193" s="13"/>
      <c r="AR193" s="13" t="s">
        <v>886</v>
      </c>
      <c r="AS193" s="16" t="s">
        <v>9</v>
      </c>
      <c r="AT193" s="19">
        <v>3140000</v>
      </c>
      <c r="AU193" s="19">
        <v>3138000</v>
      </c>
      <c r="AV193" s="13" t="s">
        <v>9</v>
      </c>
      <c r="AW193" s="13" t="s">
        <v>1151</v>
      </c>
      <c r="AX193" s="13" t="s">
        <v>218</v>
      </c>
      <c r="AY193" s="13" t="s">
        <v>184</v>
      </c>
      <c r="AZ193" s="13" t="s">
        <v>1152</v>
      </c>
      <c r="BA193" s="19">
        <v>150</v>
      </c>
      <c r="BB193" s="13"/>
      <c r="BC193" s="19">
        <v>3138000</v>
      </c>
      <c r="BD193" s="19">
        <v>3138000</v>
      </c>
      <c r="BF193" s="18">
        <f t="shared" si="12"/>
        <v>12000</v>
      </c>
      <c r="BG193" s="18">
        <f t="shared" si="13"/>
        <v>18095.819999999832</v>
      </c>
      <c r="BH193" s="18"/>
      <c r="BI193" s="18" t="str">
        <f>VLOOKUP($I193,'[1]29 มี.ค.67'!$A$2:$BK$1371,61,0)</f>
        <v xml:space="preserve"> 2 ก.พ.67</v>
      </c>
      <c r="BJ193" s="20">
        <f t="shared" si="14"/>
        <v>0.57336091906106434</v>
      </c>
      <c r="BK193" s="18"/>
    </row>
    <row r="194" spans="1:63" ht="63">
      <c r="A194" s="13"/>
      <c r="B194" s="13" t="s">
        <v>59</v>
      </c>
      <c r="C194" s="14" t="s">
        <v>628</v>
      </c>
      <c r="D194" s="14" t="s">
        <v>629</v>
      </c>
      <c r="E194" s="14" t="s">
        <v>85</v>
      </c>
      <c r="F194" s="14" t="s">
        <v>105</v>
      </c>
      <c r="G194" s="14" t="s">
        <v>667</v>
      </c>
      <c r="H194" s="14" t="s">
        <v>668</v>
      </c>
      <c r="I194" s="15" t="s">
        <v>1153</v>
      </c>
      <c r="J194" s="15" t="s">
        <v>1154</v>
      </c>
      <c r="K194" s="15" t="s">
        <v>229</v>
      </c>
      <c r="L194" s="16">
        <v>1</v>
      </c>
      <c r="M194" s="13" t="s">
        <v>110</v>
      </c>
      <c r="N194" s="13" t="s">
        <v>145</v>
      </c>
      <c r="O194" s="17" t="s">
        <v>9</v>
      </c>
      <c r="P194" s="18">
        <v>1900000</v>
      </c>
      <c r="Q194" s="18">
        <v>1900000</v>
      </c>
      <c r="R194" s="13" t="s">
        <v>70</v>
      </c>
      <c r="S194" s="13" t="s">
        <v>9</v>
      </c>
      <c r="T194" s="14" t="s">
        <v>1139</v>
      </c>
      <c r="U194" s="14" t="s">
        <v>1140</v>
      </c>
      <c r="V194" s="14" t="s">
        <v>587</v>
      </c>
      <c r="W194" s="14" t="s">
        <v>229</v>
      </c>
      <c r="X194" s="13" t="s">
        <v>9</v>
      </c>
      <c r="Y194" s="19">
        <v>1905954.24</v>
      </c>
      <c r="Z194" s="16">
        <v>1</v>
      </c>
      <c r="AA194" s="13" t="s">
        <v>110</v>
      </c>
      <c r="AB194" s="16" t="s">
        <v>73</v>
      </c>
      <c r="AC194" s="16" t="s">
        <v>73</v>
      </c>
      <c r="AD194" s="16" t="s">
        <v>73</v>
      </c>
      <c r="AE194" s="16" t="s">
        <v>73</v>
      </c>
      <c r="AF194" s="16" t="s">
        <v>73</v>
      </c>
      <c r="AG194" s="16" t="s">
        <v>73</v>
      </c>
      <c r="AH194" s="13" t="s">
        <v>121</v>
      </c>
      <c r="AI194" s="13" t="s">
        <v>697</v>
      </c>
      <c r="AJ194" s="13" t="s">
        <v>161</v>
      </c>
      <c r="AK194" s="13" t="s">
        <v>183</v>
      </c>
      <c r="AL194" s="19">
        <v>2</v>
      </c>
      <c r="AM194" s="19">
        <v>2</v>
      </c>
      <c r="AN194" s="19">
        <v>2</v>
      </c>
      <c r="AO194" s="19">
        <v>2</v>
      </c>
      <c r="AP194" s="13" t="s">
        <v>1155</v>
      </c>
      <c r="AQ194" s="13"/>
      <c r="AR194" s="13" t="s">
        <v>1156</v>
      </c>
      <c r="AS194" s="16" t="s">
        <v>9</v>
      </c>
      <c r="AT194" s="19">
        <v>1895501</v>
      </c>
      <c r="AU194" s="19">
        <v>1895000</v>
      </c>
      <c r="AV194" s="13" t="s">
        <v>9</v>
      </c>
      <c r="AW194" s="13" t="s">
        <v>1157</v>
      </c>
      <c r="AX194" s="13" t="s">
        <v>218</v>
      </c>
      <c r="AY194" s="13" t="s">
        <v>184</v>
      </c>
      <c r="AZ194" s="13" t="s">
        <v>1158</v>
      </c>
      <c r="BA194" s="19">
        <v>120</v>
      </c>
      <c r="BB194" s="13"/>
      <c r="BC194" s="19">
        <v>1895000</v>
      </c>
      <c r="BD194" s="19">
        <v>1895000</v>
      </c>
      <c r="BF194" s="18">
        <f t="shared" si="12"/>
        <v>5000</v>
      </c>
      <c r="BG194" s="18">
        <f t="shared" si="13"/>
        <v>10954.239999999991</v>
      </c>
      <c r="BH194" s="18"/>
      <c r="BI194" s="18" t="str">
        <f>VLOOKUP($I194,'[1]29 มี.ค.67'!$A$2:$BK$1371,61,0)</f>
        <v xml:space="preserve"> 2 ก.พ.67</v>
      </c>
      <c r="BJ194" s="20">
        <f t="shared" si="14"/>
        <v>0.57473782791343353</v>
      </c>
      <c r="BK194" s="18"/>
    </row>
    <row r="195" spans="1:63" ht="63">
      <c r="A195" s="13"/>
      <c r="B195" s="13" t="s">
        <v>59</v>
      </c>
      <c r="C195" s="14" t="s">
        <v>628</v>
      </c>
      <c r="D195" s="14" t="s">
        <v>629</v>
      </c>
      <c r="E195" s="14" t="s">
        <v>85</v>
      </c>
      <c r="F195" s="14" t="s">
        <v>105</v>
      </c>
      <c r="G195" s="14" t="s">
        <v>667</v>
      </c>
      <c r="H195" s="14" t="s">
        <v>668</v>
      </c>
      <c r="I195" s="15" t="s">
        <v>1159</v>
      </c>
      <c r="J195" s="15" t="s">
        <v>1160</v>
      </c>
      <c r="K195" s="15" t="s">
        <v>229</v>
      </c>
      <c r="L195" s="16">
        <v>1</v>
      </c>
      <c r="M195" s="13" t="s">
        <v>110</v>
      </c>
      <c r="N195" s="13" t="s">
        <v>674</v>
      </c>
      <c r="O195" s="17" t="s">
        <v>9</v>
      </c>
      <c r="P195" s="18">
        <v>1900000</v>
      </c>
      <c r="Q195" s="18">
        <v>1900000</v>
      </c>
      <c r="R195" s="13" t="s">
        <v>70</v>
      </c>
      <c r="S195" s="13" t="s">
        <v>9</v>
      </c>
      <c r="T195" s="14" t="s">
        <v>1139</v>
      </c>
      <c r="U195" s="14" t="s">
        <v>1140</v>
      </c>
      <c r="V195" s="14" t="s">
        <v>587</v>
      </c>
      <c r="W195" s="14" t="s">
        <v>229</v>
      </c>
      <c r="X195" s="13" t="s">
        <v>9</v>
      </c>
      <c r="Y195" s="19">
        <v>1902970.54</v>
      </c>
      <c r="Z195" s="16">
        <v>1</v>
      </c>
      <c r="AA195" s="13" t="s">
        <v>110</v>
      </c>
      <c r="AB195" s="16" t="s">
        <v>73</v>
      </c>
      <c r="AC195" s="16" t="s">
        <v>73</v>
      </c>
      <c r="AD195" s="16" t="s">
        <v>73</v>
      </c>
      <c r="AE195" s="16" t="s">
        <v>73</v>
      </c>
      <c r="AF195" s="16" t="s">
        <v>74</v>
      </c>
      <c r="AG195" s="16" t="s">
        <v>73</v>
      </c>
      <c r="AH195" s="13" t="s">
        <v>586</v>
      </c>
      <c r="AI195" s="13" t="s">
        <v>596</v>
      </c>
      <c r="AJ195" s="13" t="s">
        <v>915</v>
      </c>
      <c r="AK195" s="13" t="s">
        <v>697</v>
      </c>
      <c r="AL195" s="19">
        <v>3</v>
      </c>
      <c r="AM195" s="19">
        <v>3</v>
      </c>
      <c r="AN195" s="19">
        <v>3</v>
      </c>
      <c r="AO195" s="19">
        <v>3</v>
      </c>
      <c r="AP195" s="13" t="s">
        <v>885</v>
      </c>
      <c r="AQ195" s="13"/>
      <c r="AR195" s="13" t="s">
        <v>886</v>
      </c>
      <c r="AS195" s="16" t="s">
        <v>9</v>
      </c>
      <c r="AT195" s="19">
        <v>1890000</v>
      </c>
      <c r="AU195" s="19">
        <v>1890000</v>
      </c>
      <c r="AV195" s="13" t="s">
        <v>9</v>
      </c>
      <c r="AW195" s="13" t="s">
        <v>1161</v>
      </c>
      <c r="AX195" s="13" t="s">
        <v>373</v>
      </c>
      <c r="AY195" s="13" t="s">
        <v>345</v>
      </c>
      <c r="AZ195" s="13" t="s">
        <v>601</v>
      </c>
      <c r="BA195" s="19">
        <v>120</v>
      </c>
      <c r="BB195" s="13"/>
      <c r="BC195" s="19">
        <v>1890000</v>
      </c>
      <c r="BD195" s="19">
        <v>1890000</v>
      </c>
      <c r="BF195" s="18">
        <f t="shared" si="12"/>
        <v>10000</v>
      </c>
      <c r="BG195" s="18">
        <f t="shared" si="13"/>
        <v>12970.540000000037</v>
      </c>
      <c r="BH195" s="18"/>
      <c r="BI195" s="18" t="str">
        <f>VLOOKUP($I195,'[1]29 มี.ค.67'!$A$2:$BK$1371,61,0)</f>
        <v xml:space="preserve"> 2 ก.พ.67</v>
      </c>
      <c r="BJ195" s="20">
        <f t="shared" si="14"/>
        <v>0.68159436666844231</v>
      </c>
      <c r="BK195" s="18"/>
    </row>
    <row r="196" spans="1:63" ht="63">
      <c r="A196" s="13"/>
      <c r="B196" s="13" t="s">
        <v>59</v>
      </c>
      <c r="C196" s="14" t="s">
        <v>103</v>
      </c>
      <c r="D196" s="14" t="s">
        <v>1162</v>
      </c>
      <c r="E196" s="14" t="s">
        <v>576</v>
      </c>
      <c r="F196" s="14" t="s">
        <v>105</v>
      </c>
      <c r="G196" s="14" t="s">
        <v>1163</v>
      </c>
      <c r="H196" s="14" t="s">
        <v>1164</v>
      </c>
      <c r="I196" s="15" t="s">
        <v>1165</v>
      </c>
      <c r="J196" s="15" t="s">
        <v>1166</v>
      </c>
      <c r="K196" s="15" t="s">
        <v>229</v>
      </c>
      <c r="L196" s="16">
        <v>20</v>
      </c>
      <c r="M196" s="13" t="s">
        <v>789</v>
      </c>
      <c r="N196" s="13" t="s">
        <v>160</v>
      </c>
      <c r="O196" s="17" t="s">
        <v>9</v>
      </c>
      <c r="P196" s="18">
        <v>7600000</v>
      </c>
      <c r="Q196" s="18">
        <v>7600000</v>
      </c>
      <c r="R196" s="13" t="s">
        <v>70</v>
      </c>
      <c r="S196" s="13" t="s">
        <v>9</v>
      </c>
      <c r="T196" s="14" t="s">
        <v>1139</v>
      </c>
      <c r="U196" s="14" t="s">
        <v>1140</v>
      </c>
      <c r="V196" s="14" t="s">
        <v>72</v>
      </c>
      <c r="W196" s="14" t="s">
        <v>229</v>
      </c>
      <c r="X196" s="13" t="s">
        <v>9</v>
      </c>
      <c r="Y196" s="19">
        <v>7601793</v>
      </c>
      <c r="Z196" s="16">
        <v>20</v>
      </c>
      <c r="AA196" s="13" t="s">
        <v>789</v>
      </c>
      <c r="AB196" s="16" t="s">
        <v>73</v>
      </c>
      <c r="AC196" s="16" t="s">
        <v>73</v>
      </c>
      <c r="AD196" s="16" t="s">
        <v>73</v>
      </c>
      <c r="AE196" s="16" t="s">
        <v>73</v>
      </c>
      <c r="AF196" s="16" t="s">
        <v>73</v>
      </c>
      <c r="AG196" s="16" t="s">
        <v>73</v>
      </c>
      <c r="AH196" s="13" t="s">
        <v>133</v>
      </c>
      <c r="AI196" s="13" t="s">
        <v>161</v>
      </c>
      <c r="AJ196" s="13" t="s">
        <v>373</v>
      </c>
      <c r="AK196" s="13" t="s">
        <v>345</v>
      </c>
      <c r="AL196" s="19">
        <v>1</v>
      </c>
      <c r="AM196" s="19">
        <v>1</v>
      </c>
      <c r="AN196" s="19">
        <v>1</v>
      </c>
      <c r="AO196" s="19">
        <v>1</v>
      </c>
      <c r="AP196" s="13" t="s">
        <v>1167</v>
      </c>
      <c r="AQ196" s="13"/>
      <c r="AR196" s="13" t="s">
        <v>1168</v>
      </c>
      <c r="AS196" s="16" t="s">
        <v>9</v>
      </c>
      <c r="AT196" s="19">
        <v>7218111</v>
      </c>
      <c r="AU196" s="19">
        <v>7218111</v>
      </c>
      <c r="AV196" s="13" t="s">
        <v>9</v>
      </c>
      <c r="AW196" s="13" t="s">
        <v>1169</v>
      </c>
      <c r="AX196" s="13" t="s">
        <v>374</v>
      </c>
      <c r="AY196" s="13" t="s">
        <v>311</v>
      </c>
      <c r="AZ196" s="13" t="s">
        <v>1170</v>
      </c>
      <c r="BA196" s="19">
        <v>240</v>
      </c>
      <c r="BB196" s="13"/>
      <c r="BC196" s="19">
        <v>7218111</v>
      </c>
      <c r="BD196" s="19">
        <v>7218111</v>
      </c>
      <c r="BF196" s="18">
        <f t="shared" si="12"/>
        <v>381889</v>
      </c>
      <c r="BG196" s="18">
        <f t="shared" si="13"/>
        <v>383682</v>
      </c>
      <c r="BH196" s="18"/>
      <c r="BI196" s="18" t="str">
        <f>VLOOKUP($I196,'[1]29 มี.ค.67'!$A$2:$BK$1371,61,0)</f>
        <v xml:space="preserve"> 6 ก.พ.67</v>
      </c>
      <c r="BJ196" s="20">
        <f t="shared" si="14"/>
        <v>5.0472566143276989</v>
      </c>
      <c r="BK196" s="18"/>
    </row>
    <row r="197" spans="1:63" ht="105">
      <c r="A197" s="13"/>
      <c r="B197" s="13" t="s">
        <v>59</v>
      </c>
      <c r="C197" s="14" t="s">
        <v>124</v>
      </c>
      <c r="D197" s="14" t="s">
        <v>125</v>
      </c>
      <c r="E197" s="14" t="s">
        <v>62</v>
      </c>
      <c r="F197" s="14" t="s">
        <v>105</v>
      </c>
      <c r="G197" s="14" t="s">
        <v>192</v>
      </c>
      <c r="H197" s="14" t="s">
        <v>179</v>
      </c>
      <c r="I197" s="15" t="s">
        <v>1171</v>
      </c>
      <c r="J197" s="15"/>
      <c r="K197" s="15" t="s">
        <v>229</v>
      </c>
      <c r="L197" s="16">
        <v>1</v>
      </c>
      <c r="M197" s="13" t="s">
        <v>110</v>
      </c>
      <c r="N197" s="13" t="s">
        <v>181</v>
      </c>
      <c r="O197" s="17" t="s">
        <v>9</v>
      </c>
      <c r="P197" s="18">
        <v>5850000</v>
      </c>
      <c r="Q197" s="18">
        <v>5850000</v>
      </c>
      <c r="R197" s="13" t="s">
        <v>70</v>
      </c>
      <c r="S197" s="13" t="s">
        <v>9</v>
      </c>
      <c r="T197" s="14" t="s">
        <v>1139</v>
      </c>
      <c r="U197" s="14" t="s">
        <v>1140</v>
      </c>
      <c r="V197" s="14" t="s">
        <v>182</v>
      </c>
      <c r="W197" s="14" t="s">
        <v>229</v>
      </c>
      <c r="X197" s="13" t="s">
        <v>9</v>
      </c>
      <c r="Y197" s="19">
        <v>5856735.4800000004</v>
      </c>
      <c r="Z197" s="16">
        <v>1</v>
      </c>
      <c r="AA197" s="13" t="s">
        <v>110</v>
      </c>
      <c r="AB197" s="16" t="s">
        <v>73</v>
      </c>
      <c r="AC197" s="16" t="s">
        <v>73</v>
      </c>
      <c r="AD197" s="16" t="s">
        <v>73</v>
      </c>
      <c r="AE197" s="16" t="s">
        <v>73</v>
      </c>
      <c r="AF197" s="16" t="s">
        <v>73</v>
      </c>
      <c r="AG197" s="16" t="s">
        <v>73</v>
      </c>
      <c r="AH197" s="13" t="s">
        <v>697</v>
      </c>
      <c r="AI197" s="13" t="s">
        <v>437</v>
      </c>
      <c r="AJ197" s="13" t="s">
        <v>217</v>
      </c>
      <c r="AK197" s="13" t="s">
        <v>133</v>
      </c>
      <c r="AL197" s="19">
        <v>3</v>
      </c>
      <c r="AM197" s="19">
        <v>3</v>
      </c>
      <c r="AN197" s="19">
        <v>3</v>
      </c>
      <c r="AO197" s="19">
        <v>3</v>
      </c>
      <c r="AP197" s="13" t="s">
        <v>232</v>
      </c>
      <c r="AQ197" s="13"/>
      <c r="AR197" s="13" t="s">
        <v>234</v>
      </c>
      <c r="AS197" s="16" t="s">
        <v>9</v>
      </c>
      <c r="AT197" s="19">
        <v>5846000</v>
      </c>
      <c r="AU197" s="19">
        <v>5846000</v>
      </c>
      <c r="AV197" s="13" t="s">
        <v>9</v>
      </c>
      <c r="AW197" s="13" t="s">
        <v>1172</v>
      </c>
      <c r="AX197" s="13" t="s">
        <v>77</v>
      </c>
      <c r="AY197" s="13" t="s">
        <v>520</v>
      </c>
      <c r="AZ197" s="13" t="s">
        <v>1173</v>
      </c>
      <c r="BA197" s="19">
        <v>100</v>
      </c>
      <c r="BB197" s="13"/>
      <c r="BC197" s="19">
        <v>5846000</v>
      </c>
      <c r="BD197" s="19">
        <v>5846000</v>
      </c>
      <c r="BF197" s="18">
        <f t="shared" si="12"/>
        <v>4000</v>
      </c>
      <c r="BG197" s="18">
        <f t="shared" si="13"/>
        <v>10735.480000000447</v>
      </c>
      <c r="BH197" s="18"/>
      <c r="BI197" s="18" t="str">
        <f>VLOOKUP($I197,'[1]29 มี.ค.67'!$A$2:$BK$1371,61,0)</f>
        <v xml:space="preserve"> 2 ก.พ.67</v>
      </c>
      <c r="BJ197" s="20">
        <f t="shared" si="14"/>
        <v>0.18330143194379758</v>
      </c>
      <c r="BK197" s="18"/>
    </row>
    <row r="198" spans="1:63" ht="105">
      <c r="A198" s="13"/>
      <c r="B198" s="13" t="s">
        <v>59</v>
      </c>
      <c r="C198" s="14" t="s">
        <v>124</v>
      </c>
      <c r="D198" s="14" t="s">
        <v>125</v>
      </c>
      <c r="E198" s="14" t="s">
        <v>62</v>
      </c>
      <c r="F198" s="14" t="s">
        <v>105</v>
      </c>
      <c r="G198" s="14" t="s">
        <v>192</v>
      </c>
      <c r="H198" s="14" t="s">
        <v>179</v>
      </c>
      <c r="I198" s="21" t="s">
        <v>1174</v>
      </c>
      <c r="J198" s="21"/>
      <c r="K198" s="21" t="s">
        <v>229</v>
      </c>
      <c r="L198" s="16">
        <v>1</v>
      </c>
      <c r="M198" s="13" t="s">
        <v>110</v>
      </c>
      <c r="N198" s="13" t="s">
        <v>181</v>
      </c>
      <c r="O198" s="17" t="s">
        <v>9</v>
      </c>
      <c r="P198" s="18">
        <v>5750000</v>
      </c>
      <c r="Q198" s="18">
        <v>5750000</v>
      </c>
      <c r="R198" s="13" t="s">
        <v>70</v>
      </c>
      <c r="S198" s="13" t="s">
        <v>9</v>
      </c>
      <c r="T198" s="14" t="s">
        <v>1139</v>
      </c>
      <c r="U198" s="14" t="s">
        <v>1140</v>
      </c>
      <c r="V198" s="14" t="s">
        <v>182</v>
      </c>
      <c r="W198" s="14" t="s">
        <v>229</v>
      </c>
      <c r="X198" s="13" t="s">
        <v>9</v>
      </c>
      <c r="Y198" s="19">
        <v>5753432.4800000004</v>
      </c>
      <c r="Z198" s="16">
        <v>1</v>
      </c>
      <c r="AA198" s="13" t="s">
        <v>110</v>
      </c>
      <c r="AB198" s="16" t="s">
        <v>73</v>
      </c>
      <c r="AC198" s="16" t="s">
        <v>73</v>
      </c>
      <c r="AD198" s="16" t="s">
        <v>73</v>
      </c>
      <c r="AE198" s="16" t="s">
        <v>73</v>
      </c>
      <c r="AF198" s="16" t="s">
        <v>73</v>
      </c>
      <c r="AG198" s="16" t="s">
        <v>73</v>
      </c>
      <c r="AH198" s="13" t="s">
        <v>697</v>
      </c>
      <c r="AI198" s="13" t="s">
        <v>437</v>
      </c>
      <c r="AJ198" s="13" t="s">
        <v>217</v>
      </c>
      <c r="AK198" s="13" t="s">
        <v>133</v>
      </c>
      <c r="AL198" s="19">
        <v>3</v>
      </c>
      <c r="AM198" s="19">
        <v>3</v>
      </c>
      <c r="AN198" s="19">
        <v>3</v>
      </c>
      <c r="AO198" s="19">
        <v>3</v>
      </c>
      <c r="AP198" s="13"/>
      <c r="AQ198" s="13"/>
      <c r="AR198" s="13" t="s">
        <v>1175</v>
      </c>
      <c r="AS198" s="16" t="s">
        <v>9</v>
      </c>
      <c r="AT198" s="19">
        <v>5735000</v>
      </c>
      <c r="AU198" s="19">
        <v>5735000</v>
      </c>
      <c r="AV198" s="13" t="s">
        <v>9</v>
      </c>
      <c r="AW198" s="13" t="s">
        <v>1176</v>
      </c>
      <c r="AX198" s="13" t="s">
        <v>77</v>
      </c>
      <c r="AY198" s="13" t="s">
        <v>520</v>
      </c>
      <c r="AZ198" s="13" t="s">
        <v>1173</v>
      </c>
      <c r="BA198" s="19">
        <v>100</v>
      </c>
      <c r="BB198" s="13"/>
      <c r="BC198" s="19">
        <v>5735000</v>
      </c>
      <c r="BD198" s="19">
        <v>5735000</v>
      </c>
      <c r="BF198" s="18">
        <f t="shared" si="12"/>
        <v>15000</v>
      </c>
      <c r="BG198" s="18">
        <f t="shared" si="13"/>
        <v>18432.480000000447</v>
      </c>
      <c r="BH198" s="18"/>
      <c r="BI198" s="18" t="str">
        <f>VLOOKUP($I198,'[1]29 มี.ค.67'!$A$2:$BK$1371,61,0)</f>
        <v xml:space="preserve"> 2 ก.พ.67</v>
      </c>
      <c r="BJ198" s="20">
        <f t="shared" si="14"/>
        <v>0.32037362155678667</v>
      </c>
      <c r="BK198" s="18"/>
    </row>
    <row r="199" spans="1:63" ht="105">
      <c r="A199" s="13"/>
      <c r="B199" s="13" t="s">
        <v>59</v>
      </c>
      <c r="C199" s="14" t="s">
        <v>124</v>
      </c>
      <c r="D199" s="14" t="s">
        <v>125</v>
      </c>
      <c r="E199" s="14" t="s">
        <v>62</v>
      </c>
      <c r="F199" s="14" t="s">
        <v>105</v>
      </c>
      <c r="G199" s="14" t="s">
        <v>192</v>
      </c>
      <c r="H199" s="14" t="s">
        <v>179</v>
      </c>
      <c r="I199" s="15" t="s">
        <v>1177</v>
      </c>
      <c r="J199" s="15" t="s">
        <v>1178</v>
      </c>
      <c r="K199" s="15" t="s">
        <v>229</v>
      </c>
      <c r="L199" s="16">
        <v>1</v>
      </c>
      <c r="M199" s="13" t="s">
        <v>110</v>
      </c>
      <c r="N199" s="13" t="s">
        <v>181</v>
      </c>
      <c r="O199" s="17" t="s">
        <v>9</v>
      </c>
      <c r="P199" s="18">
        <v>5700000</v>
      </c>
      <c r="Q199" s="18">
        <v>5700000</v>
      </c>
      <c r="R199" s="13" t="s">
        <v>70</v>
      </c>
      <c r="S199" s="13" t="s">
        <v>9</v>
      </c>
      <c r="T199" s="14" t="s">
        <v>1139</v>
      </c>
      <c r="U199" s="14" t="s">
        <v>1140</v>
      </c>
      <c r="V199" s="14" t="s">
        <v>182</v>
      </c>
      <c r="W199" s="14" t="s">
        <v>229</v>
      </c>
      <c r="X199" s="13" t="s">
        <v>9</v>
      </c>
      <c r="Y199" s="19">
        <v>5702225.2999999998</v>
      </c>
      <c r="Z199" s="16">
        <v>1</v>
      </c>
      <c r="AA199" s="13" t="s">
        <v>110</v>
      </c>
      <c r="AB199" s="16" t="s">
        <v>711</v>
      </c>
      <c r="AC199" s="16" t="s">
        <v>788</v>
      </c>
      <c r="AD199" s="16" t="s">
        <v>789</v>
      </c>
      <c r="AE199" s="16" t="s">
        <v>1039</v>
      </c>
      <c r="AF199" s="16" t="s">
        <v>1179</v>
      </c>
      <c r="AG199" s="16" t="s">
        <v>789</v>
      </c>
      <c r="AH199" s="13" t="s">
        <v>437</v>
      </c>
      <c r="AI199" s="13" t="s">
        <v>633</v>
      </c>
      <c r="AJ199" s="13" t="s">
        <v>132</v>
      </c>
      <c r="AK199" s="13" t="s">
        <v>75</v>
      </c>
      <c r="AL199" s="19">
        <v>3</v>
      </c>
      <c r="AM199" s="19">
        <v>3</v>
      </c>
      <c r="AN199" s="19">
        <v>3</v>
      </c>
      <c r="AO199" s="19">
        <v>3</v>
      </c>
      <c r="AP199" s="13" t="s">
        <v>1180</v>
      </c>
      <c r="AQ199" s="13"/>
      <c r="AR199" s="13" t="s">
        <v>1181</v>
      </c>
      <c r="AS199" s="16" t="s">
        <v>9</v>
      </c>
      <c r="AT199" s="19">
        <v>5695000</v>
      </c>
      <c r="AU199" s="19">
        <v>5695000</v>
      </c>
      <c r="AV199" s="13" t="s">
        <v>9</v>
      </c>
      <c r="AW199" s="13" t="s">
        <v>1182</v>
      </c>
      <c r="AX199" s="13" t="s">
        <v>77</v>
      </c>
      <c r="AY199" s="13" t="s">
        <v>520</v>
      </c>
      <c r="AZ199" s="13" t="s">
        <v>1183</v>
      </c>
      <c r="BA199" s="19">
        <v>105</v>
      </c>
      <c r="BB199" s="13"/>
      <c r="BC199" s="19">
        <v>5695000</v>
      </c>
      <c r="BD199" s="19">
        <v>5695000</v>
      </c>
      <c r="BF199" s="18">
        <f t="shared" si="12"/>
        <v>5000</v>
      </c>
      <c r="BG199" s="18">
        <f t="shared" si="13"/>
        <v>7225.2999999998137</v>
      </c>
      <c r="BH199" s="18"/>
      <c r="BI199" s="18" t="str">
        <f>VLOOKUP($I199,'[1]29 มี.ค.67'!$A$2:$BK$1371,61,0)</f>
        <v xml:space="preserve"> 2 ก.พ.67</v>
      </c>
      <c r="BJ199" s="20">
        <f t="shared" si="14"/>
        <v>0.12671018102353504</v>
      </c>
      <c r="BK199" s="18"/>
    </row>
    <row r="200" spans="1:63" ht="105">
      <c r="A200" s="13"/>
      <c r="B200" s="13" t="s">
        <v>59</v>
      </c>
      <c r="C200" s="14" t="s">
        <v>124</v>
      </c>
      <c r="D200" s="14" t="s">
        <v>125</v>
      </c>
      <c r="E200" s="14" t="s">
        <v>62</v>
      </c>
      <c r="F200" s="14" t="s">
        <v>105</v>
      </c>
      <c r="G200" s="14" t="s">
        <v>192</v>
      </c>
      <c r="H200" s="14" t="s">
        <v>179</v>
      </c>
      <c r="I200" s="21" t="s">
        <v>1184</v>
      </c>
      <c r="J200" s="21"/>
      <c r="K200" s="21" t="s">
        <v>229</v>
      </c>
      <c r="L200" s="16">
        <v>1</v>
      </c>
      <c r="M200" s="13" t="s">
        <v>110</v>
      </c>
      <c r="N200" s="13" t="s">
        <v>181</v>
      </c>
      <c r="O200" s="17" t="s">
        <v>9</v>
      </c>
      <c r="P200" s="18">
        <v>5450000</v>
      </c>
      <c r="Q200" s="18">
        <v>5450000</v>
      </c>
      <c r="R200" s="13" t="s">
        <v>70</v>
      </c>
      <c r="S200" s="13" t="s">
        <v>9</v>
      </c>
      <c r="T200" s="14" t="s">
        <v>1139</v>
      </c>
      <c r="U200" s="14" t="s">
        <v>1140</v>
      </c>
      <c r="V200" s="14" t="s">
        <v>182</v>
      </c>
      <c r="W200" s="14" t="s">
        <v>229</v>
      </c>
      <c r="X200" s="13" t="s">
        <v>9</v>
      </c>
      <c r="Y200" s="19">
        <v>5450066.2199999997</v>
      </c>
      <c r="Z200" s="16">
        <v>1</v>
      </c>
      <c r="AA200" s="13" t="s">
        <v>110</v>
      </c>
      <c r="AB200" s="16" t="s">
        <v>711</v>
      </c>
      <c r="AC200" s="16" t="s">
        <v>831</v>
      </c>
      <c r="AD200" s="16" t="s">
        <v>789</v>
      </c>
      <c r="AE200" s="16" t="s">
        <v>1039</v>
      </c>
      <c r="AF200" s="16" t="s">
        <v>832</v>
      </c>
      <c r="AG200" s="16" t="s">
        <v>789</v>
      </c>
      <c r="AH200" s="13" t="s">
        <v>437</v>
      </c>
      <c r="AI200" s="13" t="s">
        <v>633</v>
      </c>
      <c r="AJ200" s="13" t="s">
        <v>132</v>
      </c>
      <c r="AK200" s="13" t="s">
        <v>75</v>
      </c>
      <c r="AL200" s="19">
        <v>3</v>
      </c>
      <c r="AM200" s="19">
        <v>3</v>
      </c>
      <c r="AN200" s="19">
        <v>3</v>
      </c>
      <c r="AO200" s="19">
        <v>3</v>
      </c>
      <c r="AP200" s="13" t="s">
        <v>232</v>
      </c>
      <c r="AQ200" s="13"/>
      <c r="AR200" s="13" t="s">
        <v>234</v>
      </c>
      <c r="AS200" s="16" t="s">
        <v>9</v>
      </c>
      <c r="AT200" s="19">
        <v>5449950</v>
      </c>
      <c r="AU200" s="19">
        <v>5445000</v>
      </c>
      <c r="AV200" s="13" t="s">
        <v>9</v>
      </c>
      <c r="AW200" s="13" t="s">
        <v>1185</v>
      </c>
      <c r="AX200" s="13" t="s">
        <v>77</v>
      </c>
      <c r="AY200" s="13" t="s">
        <v>520</v>
      </c>
      <c r="AZ200" s="13" t="s">
        <v>1183</v>
      </c>
      <c r="BA200" s="19">
        <v>105</v>
      </c>
      <c r="BB200" s="13"/>
      <c r="BC200" s="19">
        <v>5445000</v>
      </c>
      <c r="BD200" s="19">
        <v>5445000</v>
      </c>
      <c r="BF200" s="18">
        <f t="shared" si="12"/>
        <v>5000</v>
      </c>
      <c r="BG200" s="18">
        <f t="shared" si="13"/>
        <v>5066.2199999997392</v>
      </c>
      <c r="BH200" s="18"/>
      <c r="BI200" s="18" t="str">
        <f>VLOOKUP($I200,'[1]29 มี.ค.67'!$A$2:$BK$1371,61,0)</f>
        <v xml:space="preserve"> 2 ก.พ.67</v>
      </c>
      <c r="BJ200" s="20">
        <f t="shared" si="14"/>
        <v>9.2957035666985696E-2</v>
      </c>
      <c r="BK200" s="18"/>
    </row>
    <row r="201" spans="1:63" ht="105">
      <c r="A201" s="13"/>
      <c r="B201" s="13" t="s">
        <v>59</v>
      </c>
      <c r="C201" s="14" t="s">
        <v>124</v>
      </c>
      <c r="D201" s="14" t="s">
        <v>125</v>
      </c>
      <c r="E201" s="14" t="s">
        <v>62</v>
      </c>
      <c r="F201" s="14" t="s">
        <v>105</v>
      </c>
      <c r="G201" s="14" t="s">
        <v>192</v>
      </c>
      <c r="H201" s="14" t="s">
        <v>179</v>
      </c>
      <c r="I201" s="15" t="s">
        <v>1186</v>
      </c>
      <c r="J201" s="15" t="s">
        <v>1160</v>
      </c>
      <c r="K201" s="15" t="s">
        <v>229</v>
      </c>
      <c r="L201" s="16">
        <v>1</v>
      </c>
      <c r="M201" s="13" t="s">
        <v>110</v>
      </c>
      <c r="N201" s="13" t="s">
        <v>181</v>
      </c>
      <c r="O201" s="17" t="s">
        <v>9</v>
      </c>
      <c r="P201" s="18">
        <v>5400000</v>
      </c>
      <c r="Q201" s="18">
        <v>5400000</v>
      </c>
      <c r="R201" s="13" t="s">
        <v>70</v>
      </c>
      <c r="S201" s="13" t="s">
        <v>9</v>
      </c>
      <c r="T201" s="14" t="s">
        <v>1139</v>
      </c>
      <c r="U201" s="14" t="s">
        <v>1140</v>
      </c>
      <c r="V201" s="14" t="s">
        <v>182</v>
      </c>
      <c r="W201" s="14" t="s">
        <v>229</v>
      </c>
      <c r="X201" s="13" t="s">
        <v>9</v>
      </c>
      <c r="Y201" s="19">
        <v>5407520.6500000004</v>
      </c>
      <c r="Z201" s="16">
        <v>1</v>
      </c>
      <c r="AA201" s="13" t="s">
        <v>110</v>
      </c>
      <c r="AB201" s="16" t="s">
        <v>711</v>
      </c>
      <c r="AC201" s="16" t="s">
        <v>788</v>
      </c>
      <c r="AD201" s="16" t="s">
        <v>789</v>
      </c>
      <c r="AE201" s="16" t="s">
        <v>1039</v>
      </c>
      <c r="AF201" s="16" t="s">
        <v>791</v>
      </c>
      <c r="AG201" s="16" t="s">
        <v>789</v>
      </c>
      <c r="AH201" s="13" t="s">
        <v>616</v>
      </c>
      <c r="AI201" s="13" t="s">
        <v>96</v>
      </c>
      <c r="AJ201" s="13" t="s">
        <v>205</v>
      </c>
      <c r="AK201" s="13" t="s">
        <v>216</v>
      </c>
      <c r="AL201" s="19">
        <v>4</v>
      </c>
      <c r="AM201" s="19">
        <v>4</v>
      </c>
      <c r="AN201" s="19">
        <v>4</v>
      </c>
      <c r="AO201" s="19">
        <v>4</v>
      </c>
      <c r="AP201" s="13" t="s">
        <v>1187</v>
      </c>
      <c r="AQ201" s="13"/>
      <c r="AR201" s="13" t="s">
        <v>1188</v>
      </c>
      <c r="AS201" s="16" t="s">
        <v>9</v>
      </c>
      <c r="AT201" s="19">
        <v>5392565.5599999996</v>
      </c>
      <c r="AU201" s="19">
        <v>5392000</v>
      </c>
      <c r="AV201" s="13" t="s">
        <v>9</v>
      </c>
      <c r="AW201" s="13" t="s">
        <v>1189</v>
      </c>
      <c r="AX201" s="13" t="s">
        <v>374</v>
      </c>
      <c r="AY201" s="13" t="s">
        <v>311</v>
      </c>
      <c r="AZ201" s="13" t="s">
        <v>1190</v>
      </c>
      <c r="BA201" s="19">
        <v>100</v>
      </c>
      <c r="BB201" s="13"/>
      <c r="BC201" s="19">
        <v>5392000</v>
      </c>
      <c r="BD201" s="19">
        <v>5392000</v>
      </c>
      <c r="BF201" s="18">
        <f t="shared" si="12"/>
        <v>8000</v>
      </c>
      <c r="BG201" s="18">
        <f t="shared" si="13"/>
        <v>15520.650000000373</v>
      </c>
      <c r="BH201" s="18"/>
      <c r="BI201" s="18" t="str">
        <f>VLOOKUP($I201,'[1]29 มี.ค.67'!$A$2:$BK$1371,61,0)</f>
        <v xml:space="preserve"> 2 ก.พ.67</v>
      </c>
      <c r="BJ201" s="20">
        <f t="shared" si="14"/>
        <v>0.28701970837597024</v>
      </c>
      <c r="BK201" s="18"/>
    </row>
    <row r="202" spans="1:63" ht="63">
      <c r="A202" s="13"/>
      <c r="B202" s="13" t="s">
        <v>59</v>
      </c>
      <c r="C202" s="14" t="s">
        <v>124</v>
      </c>
      <c r="D202" s="14" t="s">
        <v>125</v>
      </c>
      <c r="E202" s="14" t="s">
        <v>62</v>
      </c>
      <c r="F202" s="14" t="s">
        <v>105</v>
      </c>
      <c r="G202" s="14" t="s">
        <v>349</v>
      </c>
      <c r="H202" s="14" t="s">
        <v>179</v>
      </c>
      <c r="I202" s="21" t="s">
        <v>1191</v>
      </c>
      <c r="J202" s="21"/>
      <c r="K202" s="21" t="s">
        <v>229</v>
      </c>
      <c r="L202" s="16">
        <v>1</v>
      </c>
      <c r="M202" s="13" t="s">
        <v>110</v>
      </c>
      <c r="N202" s="13" t="s">
        <v>181</v>
      </c>
      <c r="O202" s="17" t="s">
        <v>9</v>
      </c>
      <c r="P202" s="18">
        <v>5750000</v>
      </c>
      <c r="Q202" s="18">
        <v>5750000</v>
      </c>
      <c r="R202" s="13" t="s">
        <v>70</v>
      </c>
      <c r="S202" s="13" t="s">
        <v>9</v>
      </c>
      <c r="T202" s="14" t="s">
        <v>1139</v>
      </c>
      <c r="U202" s="14" t="s">
        <v>1140</v>
      </c>
      <c r="V202" s="14" t="s">
        <v>182</v>
      </c>
      <c r="W202" s="14" t="s">
        <v>229</v>
      </c>
      <c r="X202" s="13" t="s">
        <v>9</v>
      </c>
      <c r="Y202" s="19">
        <v>5754661.46</v>
      </c>
      <c r="Z202" s="16">
        <v>1</v>
      </c>
      <c r="AA202" s="13" t="s">
        <v>110</v>
      </c>
      <c r="AB202" s="16" t="s">
        <v>73</v>
      </c>
      <c r="AC202" s="16" t="s">
        <v>73</v>
      </c>
      <c r="AD202" s="16" t="s">
        <v>73</v>
      </c>
      <c r="AE202" s="16" t="s">
        <v>73</v>
      </c>
      <c r="AF202" s="16" t="s">
        <v>73</v>
      </c>
      <c r="AG202" s="16" t="s">
        <v>73</v>
      </c>
      <c r="AH202" s="13" t="s">
        <v>697</v>
      </c>
      <c r="AI202" s="13" t="s">
        <v>437</v>
      </c>
      <c r="AJ202" s="13" t="s">
        <v>217</v>
      </c>
      <c r="AK202" s="13" t="s">
        <v>133</v>
      </c>
      <c r="AL202" s="19">
        <v>3</v>
      </c>
      <c r="AM202" s="19">
        <v>3</v>
      </c>
      <c r="AN202" s="19">
        <v>3</v>
      </c>
      <c r="AO202" s="19">
        <v>3</v>
      </c>
      <c r="AP202" s="13" t="s">
        <v>1180</v>
      </c>
      <c r="AQ202" s="13"/>
      <c r="AR202" s="13" t="s">
        <v>1181</v>
      </c>
      <c r="AS202" s="16" t="s">
        <v>9</v>
      </c>
      <c r="AT202" s="19">
        <v>5744744</v>
      </c>
      <c r="AU202" s="19">
        <v>5744744</v>
      </c>
      <c r="AV202" s="13" t="s">
        <v>9</v>
      </c>
      <c r="AW202" s="13" t="s">
        <v>1192</v>
      </c>
      <c r="AX202" s="13" t="s">
        <v>77</v>
      </c>
      <c r="AY202" s="13" t="s">
        <v>520</v>
      </c>
      <c r="AZ202" s="13" t="s">
        <v>1193</v>
      </c>
      <c r="BA202" s="19">
        <v>90</v>
      </c>
      <c r="BB202" s="13"/>
      <c r="BC202" s="19">
        <v>5744744</v>
      </c>
      <c r="BD202" s="19">
        <v>5744744</v>
      </c>
      <c r="BF202" s="18">
        <f t="shared" si="12"/>
        <v>5256</v>
      </c>
      <c r="BG202" s="18">
        <f t="shared" si="13"/>
        <v>9917.4599999999627</v>
      </c>
      <c r="BH202" s="18"/>
      <c r="BI202" s="18" t="str">
        <f>VLOOKUP($I202,'[1]29 มี.ค.67'!$A$2:$BK$1371,61,0)</f>
        <v xml:space="preserve"> 2 ก.พ.67</v>
      </c>
      <c r="BJ202" s="20">
        <f t="shared" si="14"/>
        <v>0.17233785286823741</v>
      </c>
      <c r="BK202" s="18"/>
    </row>
    <row r="203" spans="1:63" ht="105">
      <c r="A203" s="13"/>
      <c r="B203" s="13" t="s">
        <v>59</v>
      </c>
      <c r="C203" s="14" t="s">
        <v>124</v>
      </c>
      <c r="D203" s="14" t="s">
        <v>125</v>
      </c>
      <c r="E203" s="14" t="s">
        <v>62</v>
      </c>
      <c r="F203" s="14" t="s">
        <v>105</v>
      </c>
      <c r="G203" s="14" t="s">
        <v>192</v>
      </c>
      <c r="H203" s="14" t="s">
        <v>179</v>
      </c>
      <c r="I203" s="15" t="s">
        <v>1194</v>
      </c>
      <c r="J203" s="15"/>
      <c r="K203" s="15" t="s">
        <v>229</v>
      </c>
      <c r="L203" s="16">
        <v>1</v>
      </c>
      <c r="M203" s="13" t="s">
        <v>110</v>
      </c>
      <c r="N203" s="13" t="s">
        <v>181</v>
      </c>
      <c r="O203" s="17" t="s">
        <v>9</v>
      </c>
      <c r="P203" s="18">
        <v>5750000</v>
      </c>
      <c r="Q203" s="18">
        <v>5750000</v>
      </c>
      <c r="R203" s="13" t="s">
        <v>70</v>
      </c>
      <c r="S203" s="13" t="s">
        <v>9</v>
      </c>
      <c r="T203" s="14" t="s">
        <v>1139</v>
      </c>
      <c r="U203" s="14" t="s">
        <v>1140</v>
      </c>
      <c r="V203" s="14" t="s">
        <v>182</v>
      </c>
      <c r="W203" s="14" t="s">
        <v>229</v>
      </c>
      <c r="X203" s="13" t="s">
        <v>9</v>
      </c>
      <c r="Y203" s="19">
        <v>5759744.0099999998</v>
      </c>
      <c r="Z203" s="16">
        <v>1</v>
      </c>
      <c r="AA203" s="13" t="s">
        <v>110</v>
      </c>
      <c r="AB203" s="16" t="s">
        <v>711</v>
      </c>
      <c r="AC203" s="16" t="s">
        <v>788</v>
      </c>
      <c r="AD203" s="16" t="s">
        <v>789</v>
      </c>
      <c r="AE203" s="16" t="s">
        <v>1039</v>
      </c>
      <c r="AF203" s="16" t="s">
        <v>1195</v>
      </c>
      <c r="AG203" s="16" t="s">
        <v>789</v>
      </c>
      <c r="AH203" s="13" t="s">
        <v>616</v>
      </c>
      <c r="AI203" s="13" t="s">
        <v>96</v>
      </c>
      <c r="AJ203" s="13" t="s">
        <v>205</v>
      </c>
      <c r="AK203" s="13" t="s">
        <v>216</v>
      </c>
      <c r="AL203" s="19">
        <v>4</v>
      </c>
      <c r="AM203" s="19">
        <v>4</v>
      </c>
      <c r="AN203" s="19">
        <v>4</v>
      </c>
      <c r="AO203" s="19">
        <v>4</v>
      </c>
      <c r="AP203" s="13" t="s">
        <v>1196</v>
      </c>
      <c r="AQ203" s="13"/>
      <c r="AR203" s="13" t="s">
        <v>1197</v>
      </c>
      <c r="AS203" s="16" t="s">
        <v>9</v>
      </c>
      <c r="AT203" s="19">
        <v>5745000</v>
      </c>
      <c r="AU203" s="19">
        <v>5745000</v>
      </c>
      <c r="AV203" s="13" t="s">
        <v>9</v>
      </c>
      <c r="AW203" s="13" t="s">
        <v>1198</v>
      </c>
      <c r="AX203" s="13" t="s">
        <v>374</v>
      </c>
      <c r="AY203" s="13" t="s">
        <v>311</v>
      </c>
      <c r="AZ203" s="13" t="s">
        <v>1190</v>
      </c>
      <c r="BA203" s="19">
        <v>100</v>
      </c>
      <c r="BB203" s="13"/>
      <c r="BC203" s="19">
        <v>5745000</v>
      </c>
      <c r="BD203" s="19">
        <v>5745000</v>
      </c>
      <c r="BF203" s="18">
        <f t="shared" si="12"/>
        <v>5000</v>
      </c>
      <c r="BG203" s="18">
        <f t="shared" si="13"/>
        <v>14744.009999999776</v>
      </c>
      <c r="BH203" s="18"/>
      <c r="BI203" s="18" t="str">
        <f>VLOOKUP($I203,'[1]29 มี.ค.67'!$A$2:$BK$1371,61,0)</f>
        <v xml:space="preserve"> 2 ก.พ.67</v>
      </c>
      <c r="BJ203" s="20">
        <f t="shared" si="14"/>
        <v>0.25598377244546633</v>
      </c>
      <c r="BK203" s="18"/>
    </row>
    <row r="204" spans="1:63" ht="105">
      <c r="A204" s="13"/>
      <c r="B204" s="13" t="s">
        <v>59</v>
      </c>
      <c r="C204" s="14" t="s">
        <v>124</v>
      </c>
      <c r="D204" s="14" t="s">
        <v>125</v>
      </c>
      <c r="E204" s="14" t="s">
        <v>62</v>
      </c>
      <c r="F204" s="14" t="s">
        <v>105</v>
      </c>
      <c r="G204" s="14" t="s">
        <v>192</v>
      </c>
      <c r="H204" s="14" t="s">
        <v>179</v>
      </c>
      <c r="I204" s="15" t="s">
        <v>1199</v>
      </c>
      <c r="J204" s="15" t="s">
        <v>1138</v>
      </c>
      <c r="K204" s="15" t="s">
        <v>229</v>
      </c>
      <c r="L204" s="16">
        <v>1</v>
      </c>
      <c r="M204" s="13" t="s">
        <v>110</v>
      </c>
      <c r="N204" s="13" t="s">
        <v>181</v>
      </c>
      <c r="O204" s="17" t="s">
        <v>9</v>
      </c>
      <c r="P204" s="18">
        <v>5990000</v>
      </c>
      <c r="Q204" s="18">
        <v>5990000</v>
      </c>
      <c r="R204" s="13" t="s">
        <v>70</v>
      </c>
      <c r="S204" s="13" t="s">
        <v>9</v>
      </c>
      <c r="T204" s="14" t="s">
        <v>1139</v>
      </c>
      <c r="U204" s="14" t="s">
        <v>1140</v>
      </c>
      <c r="V204" s="14" t="s">
        <v>182</v>
      </c>
      <c r="W204" s="14" t="s">
        <v>229</v>
      </c>
      <c r="X204" s="13" t="s">
        <v>9</v>
      </c>
      <c r="Y204" s="19">
        <v>5991964.6699999999</v>
      </c>
      <c r="Z204" s="16">
        <v>1</v>
      </c>
      <c r="AA204" s="13" t="s">
        <v>110</v>
      </c>
      <c r="AB204" s="16" t="s">
        <v>711</v>
      </c>
      <c r="AC204" s="16" t="s">
        <v>788</v>
      </c>
      <c r="AD204" s="16" t="s">
        <v>789</v>
      </c>
      <c r="AE204" s="16" t="s">
        <v>1039</v>
      </c>
      <c r="AF204" s="16" t="s">
        <v>791</v>
      </c>
      <c r="AG204" s="16" t="s">
        <v>789</v>
      </c>
      <c r="AH204" s="13" t="s">
        <v>437</v>
      </c>
      <c r="AI204" s="13" t="s">
        <v>633</v>
      </c>
      <c r="AJ204" s="13" t="s">
        <v>132</v>
      </c>
      <c r="AK204" s="13" t="s">
        <v>75</v>
      </c>
      <c r="AL204" s="19">
        <v>2</v>
      </c>
      <c r="AM204" s="19">
        <v>2</v>
      </c>
      <c r="AN204" s="19">
        <v>2</v>
      </c>
      <c r="AO204" s="19">
        <v>2</v>
      </c>
      <c r="AP204" s="13" t="s">
        <v>1196</v>
      </c>
      <c r="AQ204" s="13"/>
      <c r="AR204" s="13" t="s">
        <v>1197</v>
      </c>
      <c r="AS204" s="16" t="s">
        <v>9</v>
      </c>
      <c r="AT204" s="19">
        <v>5985000</v>
      </c>
      <c r="AU204" s="19">
        <v>5985000</v>
      </c>
      <c r="AV204" s="13" t="s">
        <v>9</v>
      </c>
      <c r="AW204" s="13" t="s">
        <v>1200</v>
      </c>
      <c r="AX204" s="13" t="s">
        <v>77</v>
      </c>
      <c r="AY204" s="13" t="s">
        <v>520</v>
      </c>
      <c r="AZ204" s="13" t="s">
        <v>1183</v>
      </c>
      <c r="BA204" s="19">
        <v>105</v>
      </c>
      <c r="BB204" s="13"/>
      <c r="BC204" s="19">
        <v>5985000</v>
      </c>
      <c r="BD204" s="19">
        <v>5985000</v>
      </c>
      <c r="BF204" s="18">
        <f t="shared" si="12"/>
        <v>5000</v>
      </c>
      <c r="BG204" s="18">
        <f t="shared" si="13"/>
        <v>6964.6699999999255</v>
      </c>
      <c r="BH204" s="18"/>
      <c r="BI204" s="18" t="str">
        <f>VLOOKUP($I204,'[1]29 มี.ค.67'!$A$2:$BK$1371,61,0)</f>
        <v xml:space="preserve"> 2 ก.พ.67</v>
      </c>
      <c r="BJ204" s="20">
        <f t="shared" si="14"/>
        <v>0.11623349574923188</v>
      </c>
      <c r="BK204" s="18"/>
    </row>
    <row r="205" spans="1:63" ht="63">
      <c r="A205" s="13"/>
      <c r="B205" s="13" t="s">
        <v>59</v>
      </c>
      <c r="C205" s="14" t="s">
        <v>582</v>
      </c>
      <c r="D205" s="14" t="s">
        <v>652</v>
      </c>
      <c r="E205" s="14" t="s">
        <v>85</v>
      </c>
      <c r="F205" s="14" t="s">
        <v>105</v>
      </c>
      <c r="G205" s="14" t="s">
        <v>652</v>
      </c>
      <c r="H205" s="14" t="s">
        <v>584</v>
      </c>
      <c r="I205" s="21" t="s">
        <v>1201</v>
      </c>
      <c r="J205" s="21" t="s">
        <v>326</v>
      </c>
      <c r="K205" s="21" t="s">
        <v>229</v>
      </c>
      <c r="L205" s="16">
        <v>1</v>
      </c>
      <c r="M205" s="13" t="s">
        <v>110</v>
      </c>
      <c r="N205" s="13" t="s">
        <v>145</v>
      </c>
      <c r="O205" s="17" t="s">
        <v>9</v>
      </c>
      <c r="P205" s="18">
        <v>3150000</v>
      </c>
      <c r="Q205" s="18">
        <v>3150000</v>
      </c>
      <c r="R205" s="13" t="s">
        <v>70</v>
      </c>
      <c r="S205" s="13" t="s">
        <v>9</v>
      </c>
      <c r="T205" s="14" t="s">
        <v>1139</v>
      </c>
      <c r="U205" s="14" t="s">
        <v>1140</v>
      </c>
      <c r="V205" s="14" t="s">
        <v>587</v>
      </c>
      <c r="W205" s="14" t="s">
        <v>229</v>
      </c>
      <c r="X205" s="13" t="s">
        <v>9</v>
      </c>
      <c r="Y205" s="19">
        <v>3163202.38</v>
      </c>
      <c r="Z205" s="16">
        <v>1</v>
      </c>
      <c r="AA205" s="13" t="s">
        <v>110</v>
      </c>
      <c r="AB205" s="16" t="s">
        <v>73</v>
      </c>
      <c r="AC205" s="16" t="s">
        <v>73</v>
      </c>
      <c r="AD205" s="16" t="s">
        <v>73</v>
      </c>
      <c r="AE205" s="16" t="s">
        <v>73</v>
      </c>
      <c r="AF205" s="16" t="s">
        <v>73</v>
      </c>
      <c r="AG205" s="16" t="s">
        <v>73</v>
      </c>
      <c r="AH205" s="13" t="s">
        <v>121</v>
      </c>
      <c r="AI205" s="13" t="s">
        <v>697</v>
      </c>
      <c r="AJ205" s="13" t="s">
        <v>161</v>
      </c>
      <c r="AK205" s="13" t="s">
        <v>183</v>
      </c>
      <c r="AL205" s="19">
        <v>1</v>
      </c>
      <c r="AM205" s="19">
        <v>1</v>
      </c>
      <c r="AN205" s="19">
        <v>1</v>
      </c>
      <c r="AO205" s="19">
        <v>1</v>
      </c>
      <c r="AP205" s="13" t="s">
        <v>885</v>
      </c>
      <c r="AQ205" s="13"/>
      <c r="AR205" s="13" t="s">
        <v>886</v>
      </c>
      <c r="AS205" s="16" t="s">
        <v>9</v>
      </c>
      <c r="AT205" s="19">
        <v>3140000</v>
      </c>
      <c r="AU205" s="19">
        <v>3140000</v>
      </c>
      <c r="AV205" s="13" t="s">
        <v>9</v>
      </c>
      <c r="AW205" s="13" t="s">
        <v>1202</v>
      </c>
      <c r="AX205" s="13" t="s">
        <v>218</v>
      </c>
      <c r="AY205" s="13" t="s">
        <v>184</v>
      </c>
      <c r="AZ205" s="13" t="s">
        <v>1158</v>
      </c>
      <c r="BA205" s="19">
        <v>120</v>
      </c>
      <c r="BB205" s="13"/>
      <c r="BC205" s="19">
        <v>3140000</v>
      </c>
      <c r="BD205" s="19">
        <v>3140000</v>
      </c>
      <c r="BF205" s="18">
        <f t="shared" si="12"/>
        <v>10000</v>
      </c>
      <c r="BG205" s="18">
        <f t="shared" si="13"/>
        <v>23202.379999999888</v>
      </c>
      <c r="BH205" s="18"/>
      <c r="BI205" s="18" t="str">
        <f>VLOOKUP($I205,'[1]29 มี.ค.67'!$A$2:$BK$1371,61,0)</f>
        <v xml:space="preserve"> 2 ก.พ.67</v>
      </c>
      <c r="BJ205" s="20">
        <f t="shared" si="14"/>
        <v>0.73350918508097129</v>
      </c>
      <c r="BK205" s="18"/>
    </row>
    <row r="206" spans="1:63" ht="63">
      <c r="A206" s="13"/>
      <c r="B206" s="13" t="s">
        <v>59</v>
      </c>
      <c r="C206" s="14" t="s">
        <v>582</v>
      </c>
      <c r="D206" s="14" t="s">
        <v>660</v>
      </c>
      <c r="E206" s="14" t="s">
        <v>85</v>
      </c>
      <c r="F206" s="14" t="s">
        <v>105</v>
      </c>
      <c r="G206" s="14" t="s">
        <v>660</v>
      </c>
      <c r="H206" s="14" t="s">
        <v>584</v>
      </c>
      <c r="I206" s="15" t="s">
        <v>1203</v>
      </c>
      <c r="J206" s="15" t="s">
        <v>1138</v>
      </c>
      <c r="K206" s="15" t="s">
        <v>229</v>
      </c>
      <c r="L206" s="16">
        <v>1</v>
      </c>
      <c r="M206" s="13" t="s">
        <v>110</v>
      </c>
      <c r="N206" s="13" t="s">
        <v>671</v>
      </c>
      <c r="O206" s="17" t="s">
        <v>9</v>
      </c>
      <c r="P206" s="18">
        <v>1600000</v>
      </c>
      <c r="Q206" s="18">
        <v>1600000</v>
      </c>
      <c r="R206" s="13" t="s">
        <v>70</v>
      </c>
      <c r="S206" s="13" t="s">
        <v>9</v>
      </c>
      <c r="T206" s="14" t="s">
        <v>1139</v>
      </c>
      <c r="U206" s="14" t="s">
        <v>1140</v>
      </c>
      <c r="V206" s="14" t="s">
        <v>587</v>
      </c>
      <c r="W206" s="14" t="s">
        <v>229</v>
      </c>
      <c r="X206" s="13" t="s">
        <v>9</v>
      </c>
      <c r="Y206" s="19">
        <v>1613701.1200000001</v>
      </c>
      <c r="Z206" s="16">
        <v>1</v>
      </c>
      <c r="AA206" s="13" t="s">
        <v>110</v>
      </c>
      <c r="AB206" s="16" t="s">
        <v>73</v>
      </c>
      <c r="AC206" s="16" t="s">
        <v>832</v>
      </c>
      <c r="AD206" s="16" t="s">
        <v>73</v>
      </c>
      <c r="AE206" s="16" t="s">
        <v>73</v>
      </c>
      <c r="AF206" s="16" t="s">
        <v>73</v>
      </c>
      <c r="AG206" s="16" t="s">
        <v>73</v>
      </c>
      <c r="AH206" s="13" t="s">
        <v>1141</v>
      </c>
      <c r="AI206" s="13" t="s">
        <v>1142</v>
      </c>
      <c r="AJ206" s="13" t="s">
        <v>1143</v>
      </c>
      <c r="AK206" s="13" t="s">
        <v>615</v>
      </c>
      <c r="AL206" s="19">
        <v>1</v>
      </c>
      <c r="AM206" s="19">
        <v>1</v>
      </c>
      <c r="AN206" s="19">
        <v>1</v>
      </c>
      <c r="AO206" s="19">
        <v>1</v>
      </c>
      <c r="AP206" s="13" t="s">
        <v>1204</v>
      </c>
      <c r="AQ206" s="13"/>
      <c r="AR206" s="13" t="s">
        <v>1205</v>
      </c>
      <c r="AS206" s="16" t="s">
        <v>9</v>
      </c>
      <c r="AT206" s="19">
        <v>1594000</v>
      </c>
      <c r="AU206" s="19">
        <v>1594000</v>
      </c>
      <c r="AV206" s="13" t="s">
        <v>9</v>
      </c>
      <c r="AW206" s="13" t="s">
        <v>1206</v>
      </c>
      <c r="AX206" s="13" t="s">
        <v>624</v>
      </c>
      <c r="AY206" s="13" t="s">
        <v>615</v>
      </c>
      <c r="AZ206" s="13" t="s">
        <v>906</v>
      </c>
      <c r="BA206" s="19">
        <v>120</v>
      </c>
      <c r="BB206" s="13"/>
      <c r="BC206" s="19">
        <v>1594000</v>
      </c>
      <c r="BD206" s="19">
        <v>1594000</v>
      </c>
      <c r="BF206" s="18">
        <f t="shared" si="12"/>
        <v>6000</v>
      </c>
      <c r="BG206" s="18">
        <f t="shared" si="13"/>
        <v>19701.120000000112</v>
      </c>
      <c r="BH206" s="18"/>
      <c r="BI206" s="18" t="str">
        <f>VLOOKUP($I206,'[1]29 มี.ค.67'!$A$2:$BK$1371,61,0)</f>
        <v xml:space="preserve"> 2 ก.พ.67</v>
      </c>
      <c r="BJ206" s="20">
        <f t="shared" si="14"/>
        <v>1.2208654846815816</v>
      </c>
      <c r="BK206" s="18"/>
    </row>
    <row r="207" spans="1:63" ht="63">
      <c r="A207" s="13"/>
      <c r="B207" s="13" t="s">
        <v>59</v>
      </c>
      <c r="C207" s="14" t="s">
        <v>582</v>
      </c>
      <c r="D207" s="14" t="s">
        <v>660</v>
      </c>
      <c r="E207" s="14" t="s">
        <v>85</v>
      </c>
      <c r="F207" s="14" t="s">
        <v>105</v>
      </c>
      <c r="G207" s="14" t="s">
        <v>660</v>
      </c>
      <c r="H207" s="14" t="s">
        <v>584</v>
      </c>
      <c r="I207" s="15" t="s">
        <v>1207</v>
      </c>
      <c r="J207" s="15" t="s">
        <v>1154</v>
      </c>
      <c r="K207" s="15" t="s">
        <v>229</v>
      </c>
      <c r="L207" s="16">
        <v>1</v>
      </c>
      <c r="M207" s="13" t="s">
        <v>110</v>
      </c>
      <c r="N207" s="13" t="s">
        <v>671</v>
      </c>
      <c r="O207" s="17" t="s">
        <v>9</v>
      </c>
      <c r="P207" s="18">
        <v>1900000</v>
      </c>
      <c r="Q207" s="18">
        <v>1900000</v>
      </c>
      <c r="R207" s="13" t="s">
        <v>70</v>
      </c>
      <c r="S207" s="13" t="s">
        <v>9</v>
      </c>
      <c r="T207" s="14" t="s">
        <v>1139</v>
      </c>
      <c r="U207" s="14" t="s">
        <v>1140</v>
      </c>
      <c r="V207" s="14" t="s">
        <v>587</v>
      </c>
      <c r="W207" s="14" t="s">
        <v>229</v>
      </c>
      <c r="X207" s="13" t="s">
        <v>9</v>
      </c>
      <c r="Y207" s="19">
        <v>1913545.48</v>
      </c>
      <c r="Z207" s="16">
        <v>1</v>
      </c>
      <c r="AA207" s="13" t="s">
        <v>110</v>
      </c>
      <c r="AB207" s="16" t="s">
        <v>73</v>
      </c>
      <c r="AC207" s="16" t="s">
        <v>73</v>
      </c>
      <c r="AD207" s="16" t="s">
        <v>73</v>
      </c>
      <c r="AE207" s="16" t="s">
        <v>73</v>
      </c>
      <c r="AF207" s="16" t="s">
        <v>73</v>
      </c>
      <c r="AG207" s="16" t="s">
        <v>73</v>
      </c>
      <c r="AH207" s="13" t="s">
        <v>1141</v>
      </c>
      <c r="AI207" s="13" t="s">
        <v>1142</v>
      </c>
      <c r="AJ207" s="13" t="s">
        <v>1143</v>
      </c>
      <c r="AK207" s="13" t="s">
        <v>623</v>
      </c>
      <c r="AL207" s="19">
        <v>3</v>
      </c>
      <c r="AM207" s="19">
        <v>3</v>
      </c>
      <c r="AN207" s="19">
        <v>3</v>
      </c>
      <c r="AO207" s="19">
        <v>3</v>
      </c>
      <c r="AP207" s="13" t="s">
        <v>1208</v>
      </c>
      <c r="AQ207" s="13"/>
      <c r="AR207" s="13" t="s">
        <v>1209</v>
      </c>
      <c r="AS207" s="16" t="s">
        <v>9</v>
      </c>
      <c r="AT207" s="19">
        <v>1893000</v>
      </c>
      <c r="AU207" s="19">
        <v>1893000</v>
      </c>
      <c r="AV207" s="13" t="s">
        <v>9</v>
      </c>
      <c r="AW207" s="13" t="s">
        <v>1210</v>
      </c>
      <c r="AX207" s="13" t="s">
        <v>624</v>
      </c>
      <c r="AY207" s="13" t="s">
        <v>615</v>
      </c>
      <c r="AZ207" s="13" t="s">
        <v>906</v>
      </c>
      <c r="BA207" s="19">
        <v>120</v>
      </c>
      <c r="BB207" s="13"/>
      <c r="BC207" s="19">
        <v>1893000</v>
      </c>
      <c r="BD207" s="19">
        <v>1893000</v>
      </c>
      <c r="BF207" s="18">
        <f t="shared" si="12"/>
        <v>7000</v>
      </c>
      <c r="BG207" s="18">
        <f t="shared" si="13"/>
        <v>20545.479999999981</v>
      </c>
      <c r="BH207" s="18"/>
      <c r="BI207" s="18" t="str">
        <f>VLOOKUP($I207,'[1]29 มี.ค.67'!$A$2:$BK$1371,61,0)</f>
        <v xml:space="preserve"> 2 ก.พ.67</v>
      </c>
      <c r="BJ207" s="20">
        <f t="shared" si="14"/>
        <v>1.0736865266458147</v>
      </c>
      <c r="BK207" s="18"/>
    </row>
    <row r="208" spans="1:63" ht="63">
      <c r="A208" s="13"/>
      <c r="B208" s="13" t="s">
        <v>59</v>
      </c>
      <c r="C208" s="14" t="s">
        <v>628</v>
      </c>
      <c r="D208" s="14" t="s">
        <v>629</v>
      </c>
      <c r="E208" s="14" t="s">
        <v>85</v>
      </c>
      <c r="F208" s="14" t="s">
        <v>105</v>
      </c>
      <c r="G208" s="14" t="s">
        <v>667</v>
      </c>
      <c r="H208" s="14" t="s">
        <v>668</v>
      </c>
      <c r="I208" s="15" t="s">
        <v>1211</v>
      </c>
      <c r="J208" s="15" t="s">
        <v>1212</v>
      </c>
      <c r="K208" s="15" t="s">
        <v>1213</v>
      </c>
      <c r="L208" s="16">
        <v>2</v>
      </c>
      <c r="M208" s="13" t="s">
        <v>110</v>
      </c>
      <c r="N208" s="13" t="s">
        <v>671</v>
      </c>
      <c r="O208" s="17" t="s">
        <v>9</v>
      </c>
      <c r="P208" s="18">
        <v>5500000</v>
      </c>
      <c r="Q208" s="18">
        <v>5500000</v>
      </c>
      <c r="R208" s="13" t="s">
        <v>70</v>
      </c>
      <c r="S208" s="13" t="s">
        <v>9</v>
      </c>
      <c r="T208" s="14" t="s">
        <v>1139</v>
      </c>
      <c r="U208" s="14" t="s">
        <v>1214</v>
      </c>
      <c r="V208" s="14" t="s">
        <v>587</v>
      </c>
      <c r="W208" s="14" t="s">
        <v>1213</v>
      </c>
      <c r="X208" s="13" t="s">
        <v>9</v>
      </c>
      <c r="Y208" s="19">
        <v>5516079.5999999996</v>
      </c>
      <c r="Z208" s="16">
        <v>2</v>
      </c>
      <c r="AA208" s="13" t="s">
        <v>110</v>
      </c>
      <c r="AB208" s="16" t="s">
        <v>73</v>
      </c>
      <c r="AC208" s="16" t="s">
        <v>74</v>
      </c>
      <c r="AD208" s="16" t="s">
        <v>73</v>
      </c>
      <c r="AE208" s="16" t="s">
        <v>73</v>
      </c>
      <c r="AF208" s="16" t="s">
        <v>74</v>
      </c>
      <c r="AG208" s="16" t="s">
        <v>73</v>
      </c>
      <c r="AH208" s="13" t="s">
        <v>743</v>
      </c>
      <c r="AI208" s="13" t="s">
        <v>569</v>
      </c>
      <c r="AJ208" s="13" t="s">
        <v>639</v>
      </c>
      <c r="AK208" s="13" t="s">
        <v>624</v>
      </c>
      <c r="AL208" s="19">
        <v>2</v>
      </c>
      <c r="AM208" s="19">
        <v>2</v>
      </c>
      <c r="AN208" s="19">
        <v>2</v>
      </c>
      <c r="AO208" s="19">
        <v>2</v>
      </c>
      <c r="AP208" s="13" t="s">
        <v>1215</v>
      </c>
      <c r="AQ208" s="13" t="s">
        <v>1216</v>
      </c>
      <c r="AR208" s="13" t="s">
        <v>1217</v>
      </c>
      <c r="AS208" s="16" t="s">
        <v>9</v>
      </c>
      <c r="AT208" s="19">
        <v>5488000</v>
      </c>
      <c r="AU208" s="19">
        <v>5488000</v>
      </c>
      <c r="AV208" s="13" t="s">
        <v>9</v>
      </c>
      <c r="AW208" s="13" t="s">
        <v>1218</v>
      </c>
      <c r="AX208" s="13" t="s">
        <v>160</v>
      </c>
      <c r="AY208" s="13" t="s">
        <v>697</v>
      </c>
      <c r="AZ208" s="13" t="s">
        <v>1219</v>
      </c>
      <c r="BA208" s="19">
        <v>60</v>
      </c>
      <c r="BB208" s="13"/>
      <c r="BC208" s="19">
        <v>5488000</v>
      </c>
      <c r="BD208" s="19">
        <v>5488000</v>
      </c>
      <c r="BF208" s="18">
        <f t="shared" si="12"/>
        <v>12000</v>
      </c>
      <c r="BG208" s="18">
        <f t="shared" si="13"/>
        <v>28079.599999999627</v>
      </c>
      <c r="BH208" s="18"/>
      <c r="BI208" s="18" t="str">
        <f>VLOOKUP($I208,'[1]29 มี.ค.67'!$A$2:$BK$1371,61,0)</f>
        <v xml:space="preserve"> 2 ก.พ.67</v>
      </c>
      <c r="BJ208" s="20">
        <f t="shared" si="14"/>
        <v>0.50904994191888797</v>
      </c>
      <c r="BK208" s="18"/>
    </row>
    <row r="209" spans="1:63" ht="63">
      <c r="A209" s="13"/>
      <c r="B209" s="13" t="s">
        <v>59</v>
      </c>
      <c r="C209" s="14" t="s">
        <v>628</v>
      </c>
      <c r="D209" s="14" t="s">
        <v>629</v>
      </c>
      <c r="E209" s="14" t="s">
        <v>85</v>
      </c>
      <c r="F209" s="14" t="s">
        <v>105</v>
      </c>
      <c r="G209" s="14" t="s">
        <v>690</v>
      </c>
      <c r="H209" s="14" t="s">
        <v>668</v>
      </c>
      <c r="I209" s="15" t="s">
        <v>1220</v>
      </c>
      <c r="J209" s="15" t="s">
        <v>1212</v>
      </c>
      <c r="K209" s="15" t="s">
        <v>1213</v>
      </c>
      <c r="L209" s="16">
        <v>2</v>
      </c>
      <c r="M209" s="13" t="s">
        <v>110</v>
      </c>
      <c r="N209" s="13" t="s">
        <v>671</v>
      </c>
      <c r="O209" s="17" t="s">
        <v>9</v>
      </c>
      <c r="P209" s="18">
        <v>3995000</v>
      </c>
      <c r="Q209" s="18">
        <v>3995000</v>
      </c>
      <c r="R209" s="13" t="s">
        <v>70</v>
      </c>
      <c r="S209" s="13" t="s">
        <v>9</v>
      </c>
      <c r="T209" s="14" t="s">
        <v>1139</v>
      </c>
      <c r="U209" s="14" t="s">
        <v>1214</v>
      </c>
      <c r="V209" s="14" t="s">
        <v>587</v>
      </c>
      <c r="W209" s="14" t="s">
        <v>1213</v>
      </c>
      <c r="X209" s="13" t="s">
        <v>9</v>
      </c>
      <c r="Y209" s="19">
        <v>3996184.96</v>
      </c>
      <c r="Z209" s="16">
        <v>2</v>
      </c>
      <c r="AA209" s="13" t="s">
        <v>110</v>
      </c>
      <c r="AB209" s="16" t="s">
        <v>73</v>
      </c>
      <c r="AC209" s="16" t="s">
        <v>143</v>
      </c>
      <c r="AD209" s="16" t="s">
        <v>73</v>
      </c>
      <c r="AE209" s="16" t="s">
        <v>73</v>
      </c>
      <c r="AF209" s="16" t="s">
        <v>143</v>
      </c>
      <c r="AG209" s="16" t="s">
        <v>73</v>
      </c>
      <c r="AH209" s="13" t="s">
        <v>654</v>
      </c>
      <c r="AI209" s="13" t="s">
        <v>73</v>
      </c>
      <c r="AJ209" s="13" t="s">
        <v>655</v>
      </c>
      <c r="AK209" s="13" t="s">
        <v>747</v>
      </c>
      <c r="AL209" s="19">
        <v>3</v>
      </c>
      <c r="AM209" s="19">
        <v>3</v>
      </c>
      <c r="AN209" s="19">
        <v>3</v>
      </c>
      <c r="AO209" s="19">
        <v>3</v>
      </c>
      <c r="AP209" s="13" t="s">
        <v>1221</v>
      </c>
      <c r="AQ209" s="13" t="s">
        <v>1222</v>
      </c>
      <c r="AR209" s="13" t="s">
        <v>1223</v>
      </c>
      <c r="AS209" s="16" t="s">
        <v>9</v>
      </c>
      <c r="AT209" s="19">
        <v>3994500</v>
      </c>
      <c r="AU209" s="19">
        <v>3994500</v>
      </c>
      <c r="AV209" s="13" t="s">
        <v>9</v>
      </c>
      <c r="AW209" s="13" t="s">
        <v>1224</v>
      </c>
      <c r="AX209" s="13" t="s">
        <v>633</v>
      </c>
      <c r="AY209" s="13" t="s">
        <v>171</v>
      </c>
      <c r="AZ209" s="13" t="s">
        <v>190</v>
      </c>
      <c r="BA209" s="19">
        <v>90</v>
      </c>
      <c r="BB209" s="13" t="s">
        <v>1225</v>
      </c>
      <c r="BC209" s="19">
        <v>3994500</v>
      </c>
      <c r="BD209" s="19">
        <v>3994500</v>
      </c>
      <c r="BF209" s="18">
        <f t="shared" si="12"/>
        <v>500</v>
      </c>
      <c r="BG209" s="18">
        <f t="shared" si="13"/>
        <v>1684.9599999999627</v>
      </c>
      <c r="BH209" s="18"/>
      <c r="BI209" s="18" t="str">
        <f>VLOOKUP($I209,'[1]29 มี.ค.67'!$A$2:$BK$1371,61,0)</f>
        <v xml:space="preserve"> 2 ก.พ.67</v>
      </c>
      <c r="BJ209" s="20">
        <f t="shared" si="14"/>
        <v>4.2164214541259938E-2</v>
      </c>
      <c r="BK209" s="18"/>
    </row>
    <row r="210" spans="1:63" ht="63">
      <c r="A210" s="13"/>
      <c r="B210" s="13" t="s">
        <v>59</v>
      </c>
      <c r="C210" s="14" t="s">
        <v>628</v>
      </c>
      <c r="D210" s="14" t="s">
        <v>629</v>
      </c>
      <c r="E210" s="14" t="s">
        <v>85</v>
      </c>
      <c r="F210" s="14" t="s">
        <v>105</v>
      </c>
      <c r="G210" s="14" t="s">
        <v>667</v>
      </c>
      <c r="H210" s="14" t="s">
        <v>668</v>
      </c>
      <c r="I210" s="15" t="s">
        <v>1226</v>
      </c>
      <c r="J210" s="15" t="s">
        <v>1227</v>
      </c>
      <c r="K210" s="15" t="s">
        <v>1213</v>
      </c>
      <c r="L210" s="16">
        <v>2</v>
      </c>
      <c r="M210" s="13" t="s">
        <v>110</v>
      </c>
      <c r="N210" s="13" t="s">
        <v>671</v>
      </c>
      <c r="O210" s="17" t="s">
        <v>9</v>
      </c>
      <c r="P210" s="18">
        <v>3978000</v>
      </c>
      <c r="Q210" s="18">
        <v>3978000</v>
      </c>
      <c r="R210" s="13" t="s">
        <v>70</v>
      </c>
      <c r="S210" s="13" t="s">
        <v>9</v>
      </c>
      <c r="T210" s="14" t="s">
        <v>1139</v>
      </c>
      <c r="U210" s="14" t="s">
        <v>1214</v>
      </c>
      <c r="V210" s="14" t="s">
        <v>587</v>
      </c>
      <c r="W210" s="14" t="s">
        <v>1213</v>
      </c>
      <c r="X210" s="13" t="s">
        <v>9</v>
      </c>
      <c r="Y210" s="19">
        <v>4002172.46</v>
      </c>
      <c r="Z210" s="16">
        <v>2</v>
      </c>
      <c r="AA210" s="13" t="s">
        <v>110</v>
      </c>
      <c r="AB210" s="16" t="s">
        <v>73</v>
      </c>
      <c r="AC210" s="16" t="s">
        <v>74</v>
      </c>
      <c r="AD210" s="16" t="s">
        <v>73</v>
      </c>
      <c r="AE210" s="16" t="s">
        <v>73</v>
      </c>
      <c r="AF210" s="16" t="s">
        <v>74</v>
      </c>
      <c r="AG210" s="16" t="s">
        <v>73</v>
      </c>
      <c r="AH210" s="13" t="s">
        <v>654</v>
      </c>
      <c r="AI210" s="13" t="s">
        <v>73</v>
      </c>
      <c r="AJ210" s="13" t="s">
        <v>655</v>
      </c>
      <c r="AK210" s="13" t="s">
        <v>632</v>
      </c>
      <c r="AL210" s="19">
        <v>3</v>
      </c>
      <c r="AM210" s="19">
        <v>3</v>
      </c>
      <c r="AN210" s="19">
        <v>3</v>
      </c>
      <c r="AO210" s="19">
        <v>3</v>
      </c>
      <c r="AP210" s="13" t="s">
        <v>1221</v>
      </c>
      <c r="AQ210" s="13" t="s">
        <v>1228</v>
      </c>
      <c r="AR210" s="13" t="s">
        <v>1223</v>
      </c>
      <c r="AS210" s="16" t="s">
        <v>9</v>
      </c>
      <c r="AT210" s="19">
        <v>3973000</v>
      </c>
      <c r="AU210" s="19">
        <v>3973000</v>
      </c>
      <c r="AV210" s="13" t="s">
        <v>9</v>
      </c>
      <c r="AW210" s="13" t="s">
        <v>1229</v>
      </c>
      <c r="AX210" s="13" t="s">
        <v>633</v>
      </c>
      <c r="AY210" s="13" t="s">
        <v>171</v>
      </c>
      <c r="AZ210" s="13" t="s">
        <v>1230</v>
      </c>
      <c r="BA210" s="19">
        <v>60</v>
      </c>
      <c r="BB210" s="13"/>
      <c r="BC210" s="19">
        <v>3973000</v>
      </c>
      <c r="BD210" s="19">
        <v>3973000</v>
      </c>
      <c r="BF210" s="18">
        <f t="shared" ref="BF210:BF273" si="15">+Q210-AU210</f>
        <v>5000</v>
      </c>
      <c r="BG210" s="18">
        <f t="shared" ref="BG210:BG273" si="16">+Y210-AU210</f>
        <v>29172.459999999963</v>
      </c>
      <c r="BH210" s="18"/>
      <c r="BI210" s="18" t="str">
        <f>VLOOKUP($I210,'[1]29 มี.ค.67'!$A$2:$BK$1371,61,0)</f>
        <v xml:space="preserve"> 2 ก.พ.67</v>
      </c>
      <c r="BJ210" s="20">
        <f t="shared" ref="BJ210:BJ273" si="17">+BG210*100/Y210</f>
        <v>0.72891561499576063</v>
      </c>
      <c r="BK210" s="18"/>
    </row>
    <row r="211" spans="1:63" ht="63">
      <c r="A211" s="13"/>
      <c r="B211" s="13" t="s">
        <v>59</v>
      </c>
      <c r="C211" s="14" t="s">
        <v>628</v>
      </c>
      <c r="D211" s="14" t="s">
        <v>629</v>
      </c>
      <c r="E211" s="14" t="s">
        <v>85</v>
      </c>
      <c r="F211" s="14" t="s">
        <v>105</v>
      </c>
      <c r="G211" s="14" t="s">
        <v>690</v>
      </c>
      <c r="H211" s="14" t="s">
        <v>668</v>
      </c>
      <c r="I211" s="15" t="s">
        <v>1231</v>
      </c>
      <c r="J211" s="15" t="s">
        <v>326</v>
      </c>
      <c r="K211" s="15" t="s">
        <v>1213</v>
      </c>
      <c r="L211" s="16">
        <v>1</v>
      </c>
      <c r="M211" s="13" t="s">
        <v>110</v>
      </c>
      <c r="N211" s="13" t="s">
        <v>671</v>
      </c>
      <c r="O211" s="17" t="s">
        <v>9</v>
      </c>
      <c r="P211" s="18">
        <v>2500000</v>
      </c>
      <c r="Q211" s="18">
        <v>2500000</v>
      </c>
      <c r="R211" s="13" t="s">
        <v>70</v>
      </c>
      <c r="S211" s="13" t="s">
        <v>9</v>
      </c>
      <c r="T211" s="14" t="s">
        <v>1139</v>
      </c>
      <c r="U211" s="14" t="s">
        <v>1214</v>
      </c>
      <c r="V211" s="14" t="s">
        <v>587</v>
      </c>
      <c r="W211" s="14" t="s">
        <v>1213</v>
      </c>
      <c r="X211" s="13" t="s">
        <v>9</v>
      </c>
      <c r="Y211" s="19">
        <v>2545985.59</v>
      </c>
      <c r="Z211" s="16">
        <v>1</v>
      </c>
      <c r="AA211" s="13" t="s">
        <v>110</v>
      </c>
      <c r="AB211" s="16" t="s">
        <v>73</v>
      </c>
      <c r="AC211" s="16" t="s">
        <v>74</v>
      </c>
      <c r="AD211" s="16" t="s">
        <v>73</v>
      </c>
      <c r="AE211" s="16" t="s">
        <v>73</v>
      </c>
      <c r="AF211" s="16" t="s">
        <v>74</v>
      </c>
      <c r="AG211" s="16" t="s">
        <v>73</v>
      </c>
      <c r="AH211" s="13" t="s">
        <v>570</v>
      </c>
      <c r="AI211" s="13" t="s">
        <v>73</v>
      </c>
      <c r="AJ211" s="13" t="s">
        <v>674</v>
      </c>
      <c r="AK211" s="13" t="s">
        <v>747</v>
      </c>
      <c r="AL211" s="19">
        <v>2</v>
      </c>
      <c r="AM211" s="19">
        <v>2</v>
      </c>
      <c r="AN211" s="19">
        <v>2</v>
      </c>
      <c r="AO211" s="19">
        <v>2</v>
      </c>
      <c r="AP211" s="13" t="s">
        <v>842</v>
      </c>
      <c r="AQ211" s="13" t="s">
        <v>1232</v>
      </c>
      <c r="AR211" s="13" t="s">
        <v>844</v>
      </c>
      <c r="AS211" s="16" t="s">
        <v>9</v>
      </c>
      <c r="AT211" s="19">
        <v>2496000</v>
      </c>
      <c r="AU211" s="19">
        <v>2496000</v>
      </c>
      <c r="AV211" s="13" t="s">
        <v>9</v>
      </c>
      <c r="AW211" s="13" t="s">
        <v>1233</v>
      </c>
      <c r="AX211" s="13" t="s">
        <v>633</v>
      </c>
      <c r="AY211" s="13" t="s">
        <v>171</v>
      </c>
      <c r="AZ211" s="13" t="s">
        <v>1230</v>
      </c>
      <c r="BA211" s="19">
        <v>60</v>
      </c>
      <c r="BB211" s="13" t="s">
        <v>1234</v>
      </c>
      <c r="BC211" s="19">
        <v>2496000</v>
      </c>
      <c r="BD211" s="19">
        <v>2496000</v>
      </c>
      <c r="BF211" s="18">
        <f t="shared" si="15"/>
        <v>4000</v>
      </c>
      <c r="BG211" s="18">
        <f t="shared" si="16"/>
        <v>49985.589999999851</v>
      </c>
      <c r="BH211" s="18"/>
      <c r="BI211" s="18" t="str">
        <f>VLOOKUP($I211,'[1]29 มี.ค.67'!$A$2:$BK$1371,61,0)</f>
        <v xml:space="preserve"> 2 ก.พ.67</v>
      </c>
      <c r="BJ211" s="20">
        <f t="shared" si="17"/>
        <v>1.963310012292719</v>
      </c>
      <c r="BK211" s="18"/>
    </row>
    <row r="212" spans="1:63" ht="63">
      <c r="A212" s="13"/>
      <c r="B212" s="13" t="s">
        <v>59</v>
      </c>
      <c r="C212" s="14" t="s">
        <v>628</v>
      </c>
      <c r="D212" s="14" t="s">
        <v>629</v>
      </c>
      <c r="E212" s="14" t="s">
        <v>85</v>
      </c>
      <c r="F212" s="14" t="s">
        <v>105</v>
      </c>
      <c r="G212" s="14" t="s">
        <v>667</v>
      </c>
      <c r="H212" s="14" t="s">
        <v>668</v>
      </c>
      <c r="I212" s="15" t="s">
        <v>1235</v>
      </c>
      <c r="J212" s="15" t="s">
        <v>1212</v>
      </c>
      <c r="K212" s="15" t="s">
        <v>1213</v>
      </c>
      <c r="L212" s="16">
        <v>1</v>
      </c>
      <c r="M212" s="13" t="s">
        <v>110</v>
      </c>
      <c r="N212" s="13" t="s">
        <v>671</v>
      </c>
      <c r="O212" s="17" t="s">
        <v>9</v>
      </c>
      <c r="P212" s="18">
        <v>1900000</v>
      </c>
      <c r="Q212" s="18">
        <v>1900000</v>
      </c>
      <c r="R212" s="13" t="s">
        <v>70</v>
      </c>
      <c r="S212" s="13" t="s">
        <v>9</v>
      </c>
      <c r="T212" s="14" t="s">
        <v>1139</v>
      </c>
      <c r="U212" s="14" t="s">
        <v>1214</v>
      </c>
      <c r="V212" s="14" t="s">
        <v>587</v>
      </c>
      <c r="W212" s="14" t="s">
        <v>1213</v>
      </c>
      <c r="X212" s="13" t="s">
        <v>9</v>
      </c>
      <c r="Y212" s="19">
        <v>1904632.36</v>
      </c>
      <c r="Z212" s="16">
        <v>1</v>
      </c>
      <c r="AA212" s="13" t="s">
        <v>110</v>
      </c>
      <c r="AB212" s="16" t="s">
        <v>73</v>
      </c>
      <c r="AC212" s="16" t="s">
        <v>74</v>
      </c>
      <c r="AD212" s="16" t="s">
        <v>73</v>
      </c>
      <c r="AE212" s="16" t="s">
        <v>73</v>
      </c>
      <c r="AF212" s="16" t="s">
        <v>74</v>
      </c>
      <c r="AG212" s="16" t="s">
        <v>73</v>
      </c>
      <c r="AH212" s="13" t="s">
        <v>570</v>
      </c>
      <c r="AI212" s="13" t="s">
        <v>73</v>
      </c>
      <c r="AJ212" s="13" t="s">
        <v>674</v>
      </c>
      <c r="AK212" s="13" t="s">
        <v>632</v>
      </c>
      <c r="AL212" s="19">
        <v>2</v>
      </c>
      <c r="AM212" s="19">
        <v>2</v>
      </c>
      <c r="AN212" s="19">
        <v>2</v>
      </c>
      <c r="AO212" s="19">
        <v>2</v>
      </c>
      <c r="AP212" s="13" t="s">
        <v>1236</v>
      </c>
      <c r="AQ212" s="13" t="s">
        <v>1237</v>
      </c>
      <c r="AR212" s="13" t="s">
        <v>1238</v>
      </c>
      <c r="AS212" s="16" t="s">
        <v>9</v>
      </c>
      <c r="AT212" s="19">
        <v>1894800</v>
      </c>
      <c r="AU212" s="19">
        <v>1894800</v>
      </c>
      <c r="AV212" s="13" t="s">
        <v>9</v>
      </c>
      <c r="AW212" s="13" t="s">
        <v>1239</v>
      </c>
      <c r="AX212" s="13" t="s">
        <v>633</v>
      </c>
      <c r="AY212" s="13" t="s">
        <v>171</v>
      </c>
      <c r="AZ212" s="13" t="s">
        <v>1230</v>
      </c>
      <c r="BA212" s="19">
        <v>60</v>
      </c>
      <c r="BB212" s="13" t="s">
        <v>9</v>
      </c>
      <c r="BC212" s="19">
        <v>1894800</v>
      </c>
      <c r="BD212" s="19">
        <v>1894800</v>
      </c>
      <c r="BF212" s="18">
        <f t="shared" si="15"/>
        <v>5200</v>
      </c>
      <c r="BG212" s="18">
        <f t="shared" si="16"/>
        <v>9832.3600000001024</v>
      </c>
      <c r="BH212" s="18"/>
      <c r="BI212" s="18" t="str">
        <f>VLOOKUP($I212,'[1]29 มี.ค.67'!$A$2:$BK$1371,61,0)</f>
        <v xml:space="preserve"> 2 ก.พ.67</v>
      </c>
      <c r="BJ212" s="20">
        <f t="shared" si="17"/>
        <v>0.51623400959123167</v>
      </c>
      <c r="BK212" s="18"/>
    </row>
    <row r="213" spans="1:63" ht="63">
      <c r="A213" s="13"/>
      <c r="B213" s="13" t="s">
        <v>59</v>
      </c>
      <c r="C213" s="14" t="s">
        <v>628</v>
      </c>
      <c r="D213" s="14" t="s">
        <v>629</v>
      </c>
      <c r="E213" s="14" t="s">
        <v>85</v>
      </c>
      <c r="F213" s="14" t="s">
        <v>105</v>
      </c>
      <c r="G213" s="14" t="s">
        <v>690</v>
      </c>
      <c r="H213" s="14" t="s">
        <v>668</v>
      </c>
      <c r="I213" s="15" t="s">
        <v>1240</v>
      </c>
      <c r="J213" s="15" t="s">
        <v>1241</v>
      </c>
      <c r="K213" s="15" t="s">
        <v>1213</v>
      </c>
      <c r="L213" s="16">
        <v>1</v>
      </c>
      <c r="M213" s="13" t="s">
        <v>110</v>
      </c>
      <c r="N213" s="13" t="s">
        <v>671</v>
      </c>
      <c r="O213" s="17" t="s">
        <v>9</v>
      </c>
      <c r="P213" s="18">
        <v>1950000</v>
      </c>
      <c r="Q213" s="18">
        <v>1950000</v>
      </c>
      <c r="R213" s="13" t="s">
        <v>70</v>
      </c>
      <c r="S213" s="13" t="s">
        <v>9</v>
      </c>
      <c r="T213" s="14" t="s">
        <v>1139</v>
      </c>
      <c r="U213" s="14" t="s">
        <v>1214</v>
      </c>
      <c r="V213" s="14" t="s">
        <v>587</v>
      </c>
      <c r="W213" s="14" t="s">
        <v>1213</v>
      </c>
      <c r="X213" s="13" t="s">
        <v>9</v>
      </c>
      <c r="Y213" s="19">
        <v>1978859.96</v>
      </c>
      <c r="Z213" s="16">
        <v>1</v>
      </c>
      <c r="AA213" s="13" t="s">
        <v>110</v>
      </c>
      <c r="AB213" s="16" t="s">
        <v>73</v>
      </c>
      <c r="AC213" s="16" t="s">
        <v>74</v>
      </c>
      <c r="AD213" s="16" t="s">
        <v>73</v>
      </c>
      <c r="AE213" s="16" t="s">
        <v>73</v>
      </c>
      <c r="AF213" s="16" t="s">
        <v>74</v>
      </c>
      <c r="AG213" s="16" t="s">
        <v>73</v>
      </c>
      <c r="AH213" s="13" t="s">
        <v>570</v>
      </c>
      <c r="AI213" s="13" t="s">
        <v>73</v>
      </c>
      <c r="AJ213" s="13" t="s">
        <v>674</v>
      </c>
      <c r="AK213" s="13" t="s">
        <v>747</v>
      </c>
      <c r="AL213" s="19">
        <v>2</v>
      </c>
      <c r="AM213" s="19">
        <v>2</v>
      </c>
      <c r="AN213" s="19">
        <v>2</v>
      </c>
      <c r="AO213" s="19">
        <v>2</v>
      </c>
      <c r="AP213" s="13" t="s">
        <v>842</v>
      </c>
      <c r="AQ213" s="13" t="s">
        <v>1242</v>
      </c>
      <c r="AR213" s="13" t="s">
        <v>844</v>
      </c>
      <c r="AS213" s="16" t="s">
        <v>9</v>
      </c>
      <c r="AT213" s="19">
        <v>1948450</v>
      </c>
      <c r="AU213" s="19">
        <v>1948450</v>
      </c>
      <c r="AV213" s="13" t="s">
        <v>9</v>
      </c>
      <c r="AW213" s="13" t="s">
        <v>1243</v>
      </c>
      <c r="AX213" s="13" t="s">
        <v>633</v>
      </c>
      <c r="AY213" s="13" t="s">
        <v>171</v>
      </c>
      <c r="AZ213" s="13" t="s">
        <v>1230</v>
      </c>
      <c r="BA213" s="19">
        <v>60</v>
      </c>
      <c r="BB213" s="13" t="s">
        <v>1244</v>
      </c>
      <c r="BC213" s="19">
        <v>1948450</v>
      </c>
      <c r="BD213" s="19">
        <v>1948450</v>
      </c>
      <c r="BF213" s="18">
        <f t="shared" si="15"/>
        <v>1550</v>
      </c>
      <c r="BG213" s="18">
        <f t="shared" si="16"/>
        <v>30409.959999999963</v>
      </c>
      <c r="BH213" s="18"/>
      <c r="BI213" s="18" t="str">
        <f>VLOOKUP($I213,'[1]29 มี.ค.67'!$A$2:$BK$1371,61,0)</f>
        <v xml:space="preserve"> 2 ก.พ.67</v>
      </c>
      <c r="BJ213" s="20">
        <f t="shared" si="17"/>
        <v>1.5367413871975035</v>
      </c>
      <c r="BK213" s="18"/>
    </row>
    <row r="214" spans="1:63" ht="63">
      <c r="A214" s="13"/>
      <c r="B214" s="13" t="s">
        <v>59</v>
      </c>
      <c r="C214" s="14" t="s">
        <v>628</v>
      </c>
      <c r="D214" s="14" t="s">
        <v>629</v>
      </c>
      <c r="E214" s="14" t="s">
        <v>85</v>
      </c>
      <c r="F214" s="14" t="s">
        <v>105</v>
      </c>
      <c r="G214" s="14" t="s">
        <v>667</v>
      </c>
      <c r="H214" s="14" t="s">
        <v>668</v>
      </c>
      <c r="I214" s="15" t="s">
        <v>1245</v>
      </c>
      <c r="J214" s="15" t="s">
        <v>1227</v>
      </c>
      <c r="K214" s="15" t="s">
        <v>1213</v>
      </c>
      <c r="L214" s="16">
        <v>2</v>
      </c>
      <c r="M214" s="13" t="s">
        <v>110</v>
      </c>
      <c r="N214" s="13" t="s">
        <v>145</v>
      </c>
      <c r="O214" s="17" t="s">
        <v>9</v>
      </c>
      <c r="P214" s="18">
        <v>4498000</v>
      </c>
      <c r="Q214" s="18">
        <v>4498000</v>
      </c>
      <c r="R214" s="13" t="s">
        <v>70</v>
      </c>
      <c r="S214" s="13" t="s">
        <v>9</v>
      </c>
      <c r="T214" s="14" t="s">
        <v>1139</v>
      </c>
      <c r="U214" s="14" t="s">
        <v>1214</v>
      </c>
      <c r="V214" s="14" t="s">
        <v>587</v>
      </c>
      <c r="W214" s="14" t="s">
        <v>1213</v>
      </c>
      <c r="X214" s="13" t="s">
        <v>9</v>
      </c>
      <c r="Y214" s="19">
        <v>4518458.18</v>
      </c>
      <c r="Z214" s="16">
        <v>2</v>
      </c>
      <c r="AA214" s="13" t="s">
        <v>110</v>
      </c>
      <c r="AB214" s="16" t="s">
        <v>73</v>
      </c>
      <c r="AC214" s="16" t="s">
        <v>74</v>
      </c>
      <c r="AD214" s="16" t="s">
        <v>73</v>
      </c>
      <c r="AE214" s="16" t="s">
        <v>73</v>
      </c>
      <c r="AF214" s="16" t="s">
        <v>74</v>
      </c>
      <c r="AG214" s="16" t="s">
        <v>73</v>
      </c>
      <c r="AH214" s="13" t="s">
        <v>148</v>
      </c>
      <c r="AI214" s="13" t="s">
        <v>131</v>
      </c>
      <c r="AJ214" s="13" t="s">
        <v>217</v>
      </c>
      <c r="AK214" s="13" t="s">
        <v>133</v>
      </c>
      <c r="AL214" s="19">
        <v>2</v>
      </c>
      <c r="AM214" s="19">
        <v>2</v>
      </c>
      <c r="AN214" s="19">
        <v>2</v>
      </c>
      <c r="AO214" s="19">
        <v>2</v>
      </c>
      <c r="AP214" s="13" t="s">
        <v>1246</v>
      </c>
      <c r="AQ214" s="13" t="s">
        <v>1247</v>
      </c>
      <c r="AR214" s="13" t="s">
        <v>1248</v>
      </c>
      <c r="AS214" s="16" t="s">
        <v>9</v>
      </c>
      <c r="AT214" s="19">
        <v>4496400</v>
      </c>
      <c r="AU214" s="19">
        <v>4496400</v>
      </c>
      <c r="AV214" s="13" t="s">
        <v>9</v>
      </c>
      <c r="AW214" s="13" t="s">
        <v>1249</v>
      </c>
      <c r="AX214" s="13" t="s">
        <v>184</v>
      </c>
      <c r="AY214" s="13" t="s">
        <v>756</v>
      </c>
      <c r="AZ214" s="13" t="s">
        <v>906</v>
      </c>
      <c r="BA214" s="19">
        <v>60</v>
      </c>
      <c r="BB214" s="13" t="s">
        <v>1234</v>
      </c>
      <c r="BC214" s="19">
        <v>4496400</v>
      </c>
      <c r="BD214" s="19">
        <v>4496400</v>
      </c>
      <c r="BF214" s="18">
        <f t="shared" si="15"/>
        <v>1600</v>
      </c>
      <c r="BG214" s="18">
        <f t="shared" si="16"/>
        <v>22058.179999999702</v>
      </c>
      <c r="BH214" s="18"/>
      <c r="BI214" s="18" t="str">
        <f>VLOOKUP($I214,'[1]29 มี.ค.67'!$A$2:$BK$1371,61,0)</f>
        <v xml:space="preserve"> 2 ก.พ.67</v>
      </c>
      <c r="BJ214" s="20">
        <f t="shared" si="17"/>
        <v>0.48817935502060361</v>
      </c>
      <c r="BK214" s="18"/>
    </row>
    <row r="215" spans="1:63" ht="63">
      <c r="A215" s="13"/>
      <c r="B215" s="13" t="s">
        <v>59</v>
      </c>
      <c r="C215" s="14" t="s">
        <v>628</v>
      </c>
      <c r="D215" s="14" t="s">
        <v>629</v>
      </c>
      <c r="E215" s="14" t="s">
        <v>85</v>
      </c>
      <c r="F215" s="14" t="s">
        <v>105</v>
      </c>
      <c r="G215" s="14" t="s">
        <v>667</v>
      </c>
      <c r="H215" s="14" t="s">
        <v>668</v>
      </c>
      <c r="I215" s="15" t="s">
        <v>1250</v>
      </c>
      <c r="J215" s="15" t="s">
        <v>326</v>
      </c>
      <c r="K215" s="15" t="s">
        <v>1213</v>
      </c>
      <c r="L215" s="16">
        <v>2</v>
      </c>
      <c r="M215" s="13" t="s">
        <v>110</v>
      </c>
      <c r="N215" s="13" t="s">
        <v>145</v>
      </c>
      <c r="O215" s="17" t="s">
        <v>9</v>
      </c>
      <c r="P215" s="18">
        <v>3948000</v>
      </c>
      <c r="Q215" s="18">
        <v>3948000</v>
      </c>
      <c r="R215" s="13" t="s">
        <v>70</v>
      </c>
      <c r="S215" s="13" t="s">
        <v>9</v>
      </c>
      <c r="T215" s="14" t="s">
        <v>1139</v>
      </c>
      <c r="U215" s="14" t="s">
        <v>1214</v>
      </c>
      <c r="V215" s="14" t="s">
        <v>587</v>
      </c>
      <c r="W215" s="14" t="s">
        <v>1213</v>
      </c>
      <c r="X215" s="13" t="s">
        <v>9</v>
      </c>
      <c r="Y215" s="19">
        <v>4011207.71</v>
      </c>
      <c r="Z215" s="16">
        <v>2</v>
      </c>
      <c r="AA215" s="13" t="s">
        <v>110</v>
      </c>
      <c r="AB215" s="16" t="s">
        <v>73</v>
      </c>
      <c r="AC215" s="16" t="s">
        <v>74</v>
      </c>
      <c r="AD215" s="16" t="s">
        <v>73</v>
      </c>
      <c r="AE215" s="16" t="s">
        <v>73</v>
      </c>
      <c r="AF215" s="16" t="s">
        <v>74</v>
      </c>
      <c r="AG215" s="16" t="s">
        <v>73</v>
      </c>
      <c r="AH215" s="13" t="s">
        <v>148</v>
      </c>
      <c r="AI215" s="13" t="s">
        <v>131</v>
      </c>
      <c r="AJ215" s="13" t="s">
        <v>217</v>
      </c>
      <c r="AK215" s="13" t="s">
        <v>205</v>
      </c>
      <c r="AL215" s="19">
        <v>2</v>
      </c>
      <c r="AM215" s="19">
        <v>2</v>
      </c>
      <c r="AN215" s="19">
        <v>2</v>
      </c>
      <c r="AO215" s="19">
        <v>2</v>
      </c>
      <c r="AP215" s="13" t="s">
        <v>842</v>
      </c>
      <c r="AQ215" s="13" t="s">
        <v>1251</v>
      </c>
      <c r="AR215" s="13" t="s">
        <v>844</v>
      </c>
      <c r="AS215" s="16" t="s">
        <v>9</v>
      </c>
      <c r="AT215" s="19">
        <v>3947000</v>
      </c>
      <c r="AU215" s="19">
        <v>3947000</v>
      </c>
      <c r="AV215" s="13" t="s">
        <v>9</v>
      </c>
      <c r="AW215" s="13" t="s">
        <v>1252</v>
      </c>
      <c r="AX215" s="13" t="s">
        <v>184</v>
      </c>
      <c r="AY215" s="13" t="s">
        <v>756</v>
      </c>
      <c r="AZ215" s="13" t="s">
        <v>906</v>
      </c>
      <c r="BA215" s="19">
        <v>60</v>
      </c>
      <c r="BB215" s="13" t="s">
        <v>1253</v>
      </c>
      <c r="BC215" s="19">
        <v>3947000</v>
      </c>
      <c r="BD215" s="19">
        <v>3947000</v>
      </c>
      <c r="BF215" s="18">
        <f t="shared" si="15"/>
        <v>1000</v>
      </c>
      <c r="BG215" s="18">
        <f t="shared" si="16"/>
        <v>64207.709999999963</v>
      </c>
      <c r="BH215" s="18"/>
      <c r="BI215" s="18" t="str">
        <f>VLOOKUP($I215,'[1]29 มี.ค.67'!$A$2:$BK$1371,61,0)</f>
        <v xml:space="preserve"> 2 ก.พ.67</v>
      </c>
      <c r="BJ215" s="20">
        <f t="shared" si="17"/>
        <v>1.600707683123195</v>
      </c>
      <c r="BK215" s="18"/>
    </row>
    <row r="216" spans="1:63" ht="105">
      <c r="A216" s="13"/>
      <c r="B216" s="13" t="s">
        <v>59</v>
      </c>
      <c r="C216" s="14" t="s">
        <v>124</v>
      </c>
      <c r="D216" s="14" t="s">
        <v>125</v>
      </c>
      <c r="E216" s="14" t="s">
        <v>62</v>
      </c>
      <c r="F216" s="14" t="s">
        <v>105</v>
      </c>
      <c r="G216" s="14" t="s">
        <v>192</v>
      </c>
      <c r="H216" s="14" t="s">
        <v>179</v>
      </c>
      <c r="I216" s="15" t="s">
        <v>1254</v>
      </c>
      <c r="J216" s="15" t="s">
        <v>1227</v>
      </c>
      <c r="K216" s="15" t="s">
        <v>1213</v>
      </c>
      <c r="L216" s="16">
        <v>1</v>
      </c>
      <c r="M216" s="13" t="s">
        <v>110</v>
      </c>
      <c r="N216" s="13" t="s">
        <v>181</v>
      </c>
      <c r="O216" s="17" t="s">
        <v>9</v>
      </c>
      <c r="P216" s="18">
        <v>5998000</v>
      </c>
      <c r="Q216" s="18">
        <v>5998000</v>
      </c>
      <c r="R216" s="13" t="s">
        <v>70</v>
      </c>
      <c r="S216" s="13" t="s">
        <v>9</v>
      </c>
      <c r="T216" s="14" t="s">
        <v>1139</v>
      </c>
      <c r="U216" s="14" t="s">
        <v>1214</v>
      </c>
      <c r="V216" s="14" t="s">
        <v>182</v>
      </c>
      <c r="W216" s="14" t="s">
        <v>1213</v>
      </c>
      <c r="X216" s="13" t="s">
        <v>9</v>
      </c>
      <c r="Y216" s="19">
        <v>5841977.7000000002</v>
      </c>
      <c r="Z216" s="16">
        <v>1</v>
      </c>
      <c r="AA216" s="13" t="s">
        <v>110</v>
      </c>
      <c r="AB216" s="16"/>
      <c r="AC216" s="16" t="s">
        <v>143</v>
      </c>
      <c r="AD216" s="16"/>
      <c r="AE216" s="16"/>
      <c r="AF216" s="16" t="s">
        <v>143</v>
      </c>
      <c r="AG216" s="16"/>
      <c r="AH216" s="13" t="s">
        <v>120</v>
      </c>
      <c r="AI216" s="13" t="s">
        <v>160</v>
      </c>
      <c r="AJ216" s="13" t="s">
        <v>133</v>
      </c>
      <c r="AK216" s="13" t="s">
        <v>173</v>
      </c>
      <c r="AL216" s="19">
        <v>3</v>
      </c>
      <c r="AM216" s="19">
        <v>3</v>
      </c>
      <c r="AN216" s="19">
        <v>3</v>
      </c>
      <c r="AO216" s="19">
        <v>3</v>
      </c>
      <c r="AP216" s="13" t="s">
        <v>1255</v>
      </c>
      <c r="AQ216" s="13" t="s">
        <v>1256</v>
      </c>
      <c r="AR216" s="13" t="s">
        <v>1257</v>
      </c>
      <c r="AS216" s="16" t="s">
        <v>9</v>
      </c>
      <c r="AT216" s="19">
        <v>5830000</v>
      </c>
      <c r="AU216" s="19">
        <v>5830000</v>
      </c>
      <c r="AV216" s="13" t="s">
        <v>9</v>
      </c>
      <c r="AW216" s="13" t="s">
        <v>1258</v>
      </c>
      <c r="AX216" s="13" t="s">
        <v>311</v>
      </c>
      <c r="AY216" s="13" t="s">
        <v>647</v>
      </c>
      <c r="AZ216" s="13" t="s">
        <v>1259</v>
      </c>
      <c r="BA216" s="19">
        <v>90</v>
      </c>
      <c r="BB216" s="13" t="s">
        <v>1253</v>
      </c>
      <c r="BC216" s="19">
        <v>5830000</v>
      </c>
      <c r="BD216" s="19">
        <v>5830000</v>
      </c>
      <c r="BF216" s="18">
        <f t="shared" si="15"/>
        <v>168000</v>
      </c>
      <c r="BG216" s="18">
        <f t="shared" si="16"/>
        <v>11977.700000000186</v>
      </c>
      <c r="BH216" s="18"/>
      <c r="BI216" s="18" t="str">
        <f>VLOOKUP($I216,'[1]29 มี.ค.67'!$A$2:$BK$1371,61,0)</f>
        <v xml:space="preserve"> 2 ก.พ.67</v>
      </c>
      <c r="BJ216" s="20">
        <f t="shared" si="17"/>
        <v>0.20502817051150651</v>
      </c>
      <c r="BK216" s="18"/>
    </row>
    <row r="217" spans="1:63" ht="63">
      <c r="A217" s="13"/>
      <c r="B217" s="13" t="s">
        <v>59</v>
      </c>
      <c r="C217" s="14" t="s">
        <v>124</v>
      </c>
      <c r="D217" s="14" t="s">
        <v>125</v>
      </c>
      <c r="E217" s="14" t="s">
        <v>62</v>
      </c>
      <c r="F217" s="14" t="s">
        <v>105</v>
      </c>
      <c r="G217" s="14" t="s">
        <v>349</v>
      </c>
      <c r="H217" s="14" t="s">
        <v>179</v>
      </c>
      <c r="I217" s="15" t="s">
        <v>1260</v>
      </c>
      <c r="J217" s="15" t="s">
        <v>1261</v>
      </c>
      <c r="K217" s="15" t="s">
        <v>1213</v>
      </c>
      <c r="L217" s="16">
        <v>1</v>
      </c>
      <c r="M217" s="13" t="s">
        <v>110</v>
      </c>
      <c r="N217" s="13" t="s">
        <v>181</v>
      </c>
      <c r="O217" s="17" t="s">
        <v>9</v>
      </c>
      <c r="P217" s="18">
        <v>5900000</v>
      </c>
      <c r="Q217" s="18">
        <v>5900000</v>
      </c>
      <c r="R217" s="13" t="s">
        <v>70</v>
      </c>
      <c r="S217" s="13" t="s">
        <v>9</v>
      </c>
      <c r="T217" s="14" t="s">
        <v>1139</v>
      </c>
      <c r="U217" s="14" t="s">
        <v>1214</v>
      </c>
      <c r="V217" s="14" t="s">
        <v>182</v>
      </c>
      <c r="W217" s="14" t="s">
        <v>1213</v>
      </c>
      <c r="X217" s="13" t="s">
        <v>9</v>
      </c>
      <c r="Y217" s="19">
        <v>5900559.9199999999</v>
      </c>
      <c r="Z217" s="16">
        <v>1</v>
      </c>
      <c r="AA217" s="13" t="s">
        <v>110</v>
      </c>
      <c r="AB217" s="16" t="s">
        <v>73</v>
      </c>
      <c r="AC217" s="16" t="s">
        <v>143</v>
      </c>
      <c r="AD217" s="16" t="s">
        <v>110</v>
      </c>
      <c r="AE217" s="16" t="s">
        <v>73</v>
      </c>
      <c r="AF217" s="16" t="s">
        <v>143</v>
      </c>
      <c r="AG217" s="16" t="s">
        <v>110</v>
      </c>
      <c r="AH217" s="13" t="s">
        <v>120</v>
      </c>
      <c r="AI217" s="13" t="s">
        <v>160</v>
      </c>
      <c r="AJ217" s="13" t="s">
        <v>133</v>
      </c>
      <c r="AK217" s="13" t="s">
        <v>373</v>
      </c>
      <c r="AL217" s="19">
        <v>3</v>
      </c>
      <c r="AM217" s="19">
        <v>3</v>
      </c>
      <c r="AN217" s="19">
        <v>3</v>
      </c>
      <c r="AO217" s="19">
        <v>3</v>
      </c>
      <c r="AP217" s="13" t="s">
        <v>1262</v>
      </c>
      <c r="AQ217" s="13" t="s">
        <v>1263</v>
      </c>
      <c r="AR217" s="13" t="s">
        <v>1264</v>
      </c>
      <c r="AS217" s="16" t="s">
        <v>9</v>
      </c>
      <c r="AT217" s="19">
        <v>5880000</v>
      </c>
      <c r="AU217" s="19">
        <v>5880000</v>
      </c>
      <c r="AV217" s="13" t="s">
        <v>9</v>
      </c>
      <c r="AW217" s="13" t="s">
        <v>1265</v>
      </c>
      <c r="AX217" s="13" t="s">
        <v>311</v>
      </c>
      <c r="AY217" s="13" t="s">
        <v>647</v>
      </c>
      <c r="AZ217" s="13" t="s">
        <v>1259</v>
      </c>
      <c r="BA217" s="19">
        <v>90</v>
      </c>
      <c r="BB217" s="13"/>
      <c r="BC217" s="19">
        <v>5880000</v>
      </c>
      <c r="BD217" s="19">
        <v>5880000</v>
      </c>
      <c r="BF217" s="18">
        <f t="shared" si="15"/>
        <v>20000</v>
      </c>
      <c r="BG217" s="18">
        <f t="shared" si="16"/>
        <v>20559.919999999925</v>
      </c>
      <c r="BH217" s="18"/>
      <c r="BI217" s="18" t="str">
        <f>VLOOKUP($I217,'[1]29 มี.ค.67'!$A$2:$BK$1371,61,0)</f>
        <v xml:space="preserve"> 2 ก.พ.67</v>
      </c>
      <c r="BJ217" s="20">
        <f t="shared" si="17"/>
        <v>0.34844015277790663</v>
      </c>
      <c r="BK217" s="18"/>
    </row>
    <row r="218" spans="1:63" ht="105">
      <c r="A218" s="13"/>
      <c r="B218" s="13" t="s">
        <v>59</v>
      </c>
      <c r="C218" s="14" t="s">
        <v>124</v>
      </c>
      <c r="D218" s="14" t="s">
        <v>125</v>
      </c>
      <c r="E218" s="14" t="s">
        <v>62</v>
      </c>
      <c r="F218" s="14" t="s">
        <v>105</v>
      </c>
      <c r="G218" s="14" t="s">
        <v>192</v>
      </c>
      <c r="H218" s="14" t="s">
        <v>179</v>
      </c>
      <c r="I218" s="15" t="s">
        <v>1266</v>
      </c>
      <c r="J218" s="15" t="s">
        <v>1227</v>
      </c>
      <c r="K218" s="15" t="s">
        <v>1213</v>
      </c>
      <c r="L218" s="16">
        <v>1</v>
      </c>
      <c r="M218" s="13" t="s">
        <v>110</v>
      </c>
      <c r="N218" s="13" t="s">
        <v>181</v>
      </c>
      <c r="O218" s="17" t="s">
        <v>9</v>
      </c>
      <c r="P218" s="18">
        <v>5800000</v>
      </c>
      <c r="Q218" s="18">
        <v>5800000</v>
      </c>
      <c r="R218" s="13" t="s">
        <v>70</v>
      </c>
      <c r="S218" s="13" t="s">
        <v>9</v>
      </c>
      <c r="T218" s="14" t="s">
        <v>1139</v>
      </c>
      <c r="U218" s="14" t="s">
        <v>1214</v>
      </c>
      <c r="V218" s="14" t="s">
        <v>182</v>
      </c>
      <c r="W218" s="14" t="s">
        <v>1213</v>
      </c>
      <c r="X218" s="13" t="s">
        <v>9</v>
      </c>
      <c r="Y218" s="19">
        <v>5713984.9299999997</v>
      </c>
      <c r="Z218" s="16">
        <v>1</v>
      </c>
      <c r="AA218" s="13" t="s">
        <v>110</v>
      </c>
      <c r="AB218" s="16" t="s">
        <v>73</v>
      </c>
      <c r="AC218" s="16" t="s">
        <v>143</v>
      </c>
      <c r="AD218" s="16" t="s">
        <v>73</v>
      </c>
      <c r="AE218" s="16" t="s">
        <v>73</v>
      </c>
      <c r="AF218" s="16" t="s">
        <v>143</v>
      </c>
      <c r="AG218" s="16" t="s">
        <v>73</v>
      </c>
      <c r="AH218" s="13" t="s">
        <v>121</v>
      </c>
      <c r="AI218" s="13" t="s">
        <v>697</v>
      </c>
      <c r="AJ218" s="13" t="s">
        <v>216</v>
      </c>
      <c r="AK218" s="13" t="s">
        <v>134</v>
      </c>
      <c r="AL218" s="19">
        <v>3</v>
      </c>
      <c r="AM218" s="19">
        <v>3</v>
      </c>
      <c r="AN218" s="19">
        <v>3</v>
      </c>
      <c r="AO218" s="19">
        <v>3</v>
      </c>
      <c r="AP218" s="13" t="s">
        <v>1267</v>
      </c>
      <c r="AQ218" s="13" t="s">
        <v>1268</v>
      </c>
      <c r="AR218" s="13" t="s">
        <v>1269</v>
      </c>
      <c r="AS218" s="16" t="s">
        <v>9</v>
      </c>
      <c r="AT218" s="19">
        <v>5706000</v>
      </c>
      <c r="AU218" s="19">
        <v>5706000</v>
      </c>
      <c r="AV218" s="13" t="s">
        <v>9</v>
      </c>
      <c r="AW218" s="13" t="s">
        <v>1270</v>
      </c>
      <c r="AX218" s="13" t="s">
        <v>311</v>
      </c>
      <c r="AY218" s="13" t="s">
        <v>647</v>
      </c>
      <c r="AZ218" s="13" t="s">
        <v>1259</v>
      </c>
      <c r="BA218" s="19">
        <v>90</v>
      </c>
      <c r="BB218" s="13" t="s">
        <v>1244</v>
      </c>
      <c r="BC218" s="19">
        <v>5706000</v>
      </c>
      <c r="BD218" s="19">
        <v>5706000</v>
      </c>
      <c r="BF218" s="18">
        <f t="shared" si="15"/>
        <v>94000</v>
      </c>
      <c r="BG218" s="18">
        <f t="shared" si="16"/>
        <v>7984.929999999702</v>
      </c>
      <c r="BH218" s="18"/>
      <c r="BI218" s="18" t="str">
        <f>VLOOKUP($I218,'[1]29 มี.ค.67'!$A$2:$BK$1371,61,0)</f>
        <v xml:space="preserve"> 2 ก.พ.67</v>
      </c>
      <c r="BJ218" s="20">
        <f t="shared" si="17"/>
        <v>0.13974363072042092</v>
      </c>
      <c r="BK218" s="18"/>
    </row>
    <row r="219" spans="1:63" ht="105">
      <c r="A219" s="13"/>
      <c r="B219" s="13" t="s">
        <v>59</v>
      </c>
      <c r="C219" s="14" t="s">
        <v>124</v>
      </c>
      <c r="D219" s="14" t="s">
        <v>125</v>
      </c>
      <c r="E219" s="14" t="s">
        <v>62</v>
      </c>
      <c r="F219" s="14" t="s">
        <v>105</v>
      </c>
      <c r="G219" s="14" t="s">
        <v>192</v>
      </c>
      <c r="H219" s="14" t="s">
        <v>179</v>
      </c>
      <c r="I219" s="15" t="s">
        <v>1271</v>
      </c>
      <c r="J219" s="15" t="s">
        <v>1227</v>
      </c>
      <c r="K219" s="15" t="s">
        <v>1213</v>
      </c>
      <c r="L219" s="16">
        <v>1</v>
      </c>
      <c r="M219" s="13" t="s">
        <v>110</v>
      </c>
      <c r="N219" s="13" t="s">
        <v>181</v>
      </c>
      <c r="O219" s="17" t="s">
        <v>9</v>
      </c>
      <c r="P219" s="18">
        <v>5900000</v>
      </c>
      <c r="Q219" s="18">
        <v>5900000</v>
      </c>
      <c r="R219" s="13" t="s">
        <v>70</v>
      </c>
      <c r="S219" s="13" t="s">
        <v>9</v>
      </c>
      <c r="T219" s="14" t="s">
        <v>1139</v>
      </c>
      <c r="U219" s="14" t="s">
        <v>1214</v>
      </c>
      <c r="V219" s="14" t="s">
        <v>182</v>
      </c>
      <c r="W219" s="14" t="s">
        <v>1213</v>
      </c>
      <c r="X219" s="13" t="s">
        <v>9</v>
      </c>
      <c r="Y219" s="19">
        <v>5814436.3700000001</v>
      </c>
      <c r="Z219" s="16">
        <v>1</v>
      </c>
      <c r="AA219" s="13" t="s">
        <v>110</v>
      </c>
      <c r="AB219" s="16" t="s">
        <v>73</v>
      </c>
      <c r="AC219" s="16" t="s">
        <v>74</v>
      </c>
      <c r="AD219" s="16" t="s">
        <v>73</v>
      </c>
      <c r="AE219" s="16" t="s">
        <v>73</v>
      </c>
      <c r="AF219" s="16" t="s">
        <v>74</v>
      </c>
      <c r="AG219" s="16" t="s">
        <v>73</v>
      </c>
      <c r="AH219" s="13" t="s">
        <v>121</v>
      </c>
      <c r="AI219" s="13" t="s">
        <v>697</v>
      </c>
      <c r="AJ219" s="13" t="s">
        <v>216</v>
      </c>
      <c r="AK219" s="13" t="s">
        <v>134</v>
      </c>
      <c r="AL219" s="19">
        <v>3</v>
      </c>
      <c r="AM219" s="19">
        <v>3</v>
      </c>
      <c r="AN219" s="19">
        <v>3</v>
      </c>
      <c r="AO219" s="19">
        <v>3</v>
      </c>
      <c r="AP219" s="13" t="s">
        <v>1272</v>
      </c>
      <c r="AQ219" s="13" t="s">
        <v>1273</v>
      </c>
      <c r="AR219" s="13" t="s">
        <v>1274</v>
      </c>
      <c r="AS219" s="16" t="s">
        <v>9</v>
      </c>
      <c r="AT219" s="19">
        <v>5800000</v>
      </c>
      <c r="AU219" s="19">
        <v>5800000</v>
      </c>
      <c r="AV219" s="13" t="s">
        <v>9</v>
      </c>
      <c r="AW219" s="13" t="s">
        <v>1275</v>
      </c>
      <c r="AX219" s="13" t="s">
        <v>311</v>
      </c>
      <c r="AY219" s="13" t="s">
        <v>647</v>
      </c>
      <c r="AZ219" s="13" t="s">
        <v>1259</v>
      </c>
      <c r="BA219" s="19">
        <v>90</v>
      </c>
      <c r="BB219" s="13"/>
      <c r="BC219" s="19">
        <v>5800000</v>
      </c>
      <c r="BD219" s="19">
        <v>5800000</v>
      </c>
      <c r="BF219" s="18">
        <f t="shared" si="15"/>
        <v>100000</v>
      </c>
      <c r="BG219" s="18">
        <f t="shared" si="16"/>
        <v>14436.370000000112</v>
      </c>
      <c r="BH219" s="18"/>
      <c r="BI219" s="18" t="str">
        <f>VLOOKUP($I219,'[1]29 มี.ค.67'!$A$2:$BK$1371,61,0)</f>
        <v xml:space="preserve"> 5 ก.พ.67</v>
      </c>
      <c r="BJ219" s="20">
        <f t="shared" si="17"/>
        <v>0.24828494253519728</v>
      </c>
      <c r="BK219" s="18"/>
    </row>
    <row r="220" spans="1:63" ht="105">
      <c r="A220" s="13"/>
      <c r="B220" s="13" t="s">
        <v>59</v>
      </c>
      <c r="C220" s="14" t="s">
        <v>124</v>
      </c>
      <c r="D220" s="14" t="s">
        <v>125</v>
      </c>
      <c r="E220" s="14" t="s">
        <v>62</v>
      </c>
      <c r="F220" s="14" t="s">
        <v>105</v>
      </c>
      <c r="G220" s="14" t="s">
        <v>192</v>
      </c>
      <c r="H220" s="14" t="s">
        <v>179</v>
      </c>
      <c r="I220" s="15" t="s">
        <v>1276</v>
      </c>
      <c r="J220" s="15" t="s">
        <v>1277</v>
      </c>
      <c r="K220" s="15" t="s">
        <v>1213</v>
      </c>
      <c r="L220" s="16">
        <v>1</v>
      </c>
      <c r="M220" s="13" t="s">
        <v>110</v>
      </c>
      <c r="N220" s="13" t="s">
        <v>181</v>
      </c>
      <c r="O220" s="17" t="s">
        <v>9</v>
      </c>
      <c r="P220" s="18">
        <v>5900000</v>
      </c>
      <c r="Q220" s="18">
        <v>5900000</v>
      </c>
      <c r="R220" s="13" t="s">
        <v>70</v>
      </c>
      <c r="S220" s="13" t="s">
        <v>9</v>
      </c>
      <c r="T220" s="14" t="s">
        <v>1139</v>
      </c>
      <c r="U220" s="14" t="s">
        <v>1214</v>
      </c>
      <c r="V220" s="14" t="s">
        <v>182</v>
      </c>
      <c r="W220" s="14" t="s">
        <v>1213</v>
      </c>
      <c r="X220" s="13" t="s">
        <v>9</v>
      </c>
      <c r="Y220" s="19">
        <v>5900092.6900000004</v>
      </c>
      <c r="Z220" s="16">
        <v>1</v>
      </c>
      <c r="AA220" s="13" t="s">
        <v>110</v>
      </c>
      <c r="AB220" s="16" t="s">
        <v>73</v>
      </c>
      <c r="AC220" s="16" t="s">
        <v>74</v>
      </c>
      <c r="AD220" s="16" t="s">
        <v>73</v>
      </c>
      <c r="AE220" s="16" t="s">
        <v>73</v>
      </c>
      <c r="AF220" s="16" t="s">
        <v>74</v>
      </c>
      <c r="AG220" s="16" t="s">
        <v>73</v>
      </c>
      <c r="AH220" s="13" t="s">
        <v>120</v>
      </c>
      <c r="AI220" s="13" t="s">
        <v>160</v>
      </c>
      <c r="AJ220" s="13" t="s">
        <v>133</v>
      </c>
      <c r="AK220" s="13" t="s">
        <v>173</v>
      </c>
      <c r="AL220" s="19">
        <v>3</v>
      </c>
      <c r="AM220" s="19">
        <v>3</v>
      </c>
      <c r="AN220" s="19">
        <v>3</v>
      </c>
      <c r="AO220" s="19">
        <v>3</v>
      </c>
      <c r="AP220" s="13" t="s">
        <v>1278</v>
      </c>
      <c r="AQ220" s="13" t="s">
        <v>1279</v>
      </c>
      <c r="AR220" s="13" t="s">
        <v>1280</v>
      </c>
      <c r="AS220" s="16" t="s">
        <v>9</v>
      </c>
      <c r="AT220" s="19">
        <v>5870000</v>
      </c>
      <c r="AU220" s="19">
        <v>5870000</v>
      </c>
      <c r="AV220" s="13" t="s">
        <v>9</v>
      </c>
      <c r="AW220" s="13" t="s">
        <v>1281</v>
      </c>
      <c r="AX220" s="13" t="s">
        <v>311</v>
      </c>
      <c r="AY220" s="13" t="s">
        <v>647</v>
      </c>
      <c r="AZ220" s="13" t="s">
        <v>1259</v>
      </c>
      <c r="BA220" s="19">
        <v>90</v>
      </c>
      <c r="BB220" s="13" t="s">
        <v>1282</v>
      </c>
      <c r="BC220" s="19">
        <v>5870000</v>
      </c>
      <c r="BD220" s="19">
        <v>5870000</v>
      </c>
      <c r="BF220" s="18">
        <f t="shared" si="15"/>
        <v>30000</v>
      </c>
      <c r="BG220" s="18">
        <f t="shared" si="16"/>
        <v>30092.69000000041</v>
      </c>
      <c r="BH220" s="18"/>
      <c r="BI220" s="18" t="str">
        <f>VLOOKUP($I220,'[1]29 มี.ค.67'!$A$2:$BK$1371,61,0)</f>
        <v xml:space="preserve"> 2 ก.พ.67</v>
      </c>
      <c r="BJ220" s="20">
        <f t="shared" si="17"/>
        <v>0.51003758044351011</v>
      </c>
      <c r="BK220" s="18"/>
    </row>
    <row r="221" spans="1:63" ht="63">
      <c r="A221" s="13"/>
      <c r="B221" s="13" t="s">
        <v>59</v>
      </c>
      <c r="C221" s="14" t="s">
        <v>582</v>
      </c>
      <c r="D221" s="14" t="s">
        <v>1283</v>
      </c>
      <c r="E221" s="14" t="s">
        <v>85</v>
      </c>
      <c r="F221" s="14" t="s">
        <v>105</v>
      </c>
      <c r="G221" s="14" t="s">
        <v>1283</v>
      </c>
      <c r="H221" s="14" t="s">
        <v>584</v>
      </c>
      <c r="I221" s="21" t="s">
        <v>1284</v>
      </c>
      <c r="J221" s="21" t="s">
        <v>1285</v>
      </c>
      <c r="K221" s="21" t="s">
        <v>1213</v>
      </c>
      <c r="L221" s="16">
        <v>1</v>
      </c>
      <c r="M221" s="13" t="s">
        <v>110</v>
      </c>
      <c r="N221" s="13" t="s">
        <v>671</v>
      </c>
      <c r="O221" s="17" t="s">
        <v>9</v>
      </c>
      <c r="P221" s="18">
        <v>2500000</v>
      </c>
      <c r="Q221" s="18">
        <v>2500000</v>
      </c>
      <c r="R221" s="13" t="s">
        <v>70</v>
      </c>
      <c r="S221" s="13" t="s">
        <v>9</v>
      </c>
      <c r="T221" s="14" t="s">
        <v>1139</v>
      </c>
      <c r="U221" s="14" t="s">
        <v>1214</v>
      </c>
      <c r="V221" s="14" t="s">
        <v>587</v>
      </c>
      <c r="W221" s="14" t="s">
        <v>1213</v>
      </c>
      <c r="X221" s="13" t="s">
        <v>9</v>
      </c>
      <c r="Y221" s="19">
        <v>2539495.9900000002</v>
      </c>
      <c r="Z221" s="16">
        <v>1</v>
      </c>
      <c r="AA221" s="13" t="s">
        <v>110</v>
      </c>
      <c r="AB221" s="16" t="s">
        <v>73</v>
      </c>
      <c r="AC221" s="16" t="s">
        <v>74</v>
      </c>
      <c r="AD221" s="16" t="s">
        <v>73</v>
      </c>
      <c r="AE221" s="16" t="s">
        <v>73</v>
      </c>
      <c r="AF221" s="16" t="s">
        <v>74</v>
      </c>
      <c r="AG221" s="16" t="s">
        <v>73</v>
      </c>
      <c r="AH221" s="13" t="s">
        <v>654</v>
      </c>
      <c r="AI221" s="13" t="s">
        <v>73</v>
      </c>
      <c r="AJ221" s="13" t="s">
        <v>655</v>
      </c>
      <c r="AK221" s="13" t="s">
        <v>747</v>
      </c>
      <c r="AL221" s="19">
        <v>2</v>
      </c>
      <c r="AM221" s="19">
        <v>2</v>
      </c>
      <c r="AN221" s="19">
        <v>2</v>
      </c>
      <c r="AO221" s="19">
        <v>2</v>
      </c>
      <c r="AP221" s="13" t="s">
        <v>842</v>
      </c>
      <c r="AQ221" s="13" t="s">
        <v>1286</v>
      </c>
      <c r="AR221" s="13" t="s">
        <v>844</v>
      </c>
      <c r="AS221" s="16" t="s">
        <v>9</v>
      </c>
      <c r="AT221" s="19">
        <v>2492350</v>
      </c>
      <c r="AU221" s="19">
        <v>2492350</v>
      </c>
      <c r="AV221" s="13" t="s">
        <v>9</v>
      </c>
      <c r="AW221" s="13" t="s">
        <v>1287</v>
      </c>
      <c r="AX221" s="13" t="s">
        <v>633</v>
      </c>
      <c r="AY221" s="13" t="s">
        <v>171</v>
      </c>
      <c r="AZ221" s="13" t="s">
        <v>1230</v>
      </c>
      <c r="BA221" s="19">
        <v>60</v>
      </c>
      <c r="BB221" s="13" t="s">
        <v>1288</v>
      </c>
      <c r="BC221" s="19">
        <v>2492350</v>
      </c>
      <c r="BD221" s="19">
        <v>2492350</v>
      </c>
      <c r="BF221" s="18">
        <f t="shared" si="15"/>
        <v>7650</v>
      </c>
      <c r="BG221" s="18">
        <f t="shared" si="16"/>
        <v>47145.990000000224</v>
      </c>
      <c r="BH221" s="18"/>
      <c r="BI221" s="18" t="str">
        <f>VLOOKUP($I221,'[1]29 มี.ค.67'!$A$2:$BK$1371,61,0)</f>
        <v xml:space="preserve"> 2 ก.พ.67</v>
      </c>
      <c r="BJ221" s="20">
        <f t="shared" si="17"/>
        <v>1.8565097241992581</v>
      </c>
      <c r="BK221" s="18"/>
    </row>
    <row r="222" spans="1:63" ht="63">
      <c r="A222" s="13"/>
      <c r="B222" s="13" t="s">
        <v>59</v>
      </c>
      <c r="C222" s="14" t="s">
        <v>582</v>
      </c>
      <c r="D222" s="14" t="s">
        <v>1283</v>
      </c>
      <c r="E222" s="14" t="s">
        <v>85</v>
      </c>
      <c r="F222" s="14" t="s">
        <v>105</v>
      </c>
      <c r="G222" s="14" t="s">
        <v>1283</v>
      </c>
      <c r="H222" s="14" t="s">
        <v>584</v>
      </c>
      <c r="I222" s="15" t="s">
        <v>1289</v>
      </c>
      <c r="J222" s="15" t="s">
        <v>1277</v>
      </c>
      <c r="K222" s="15" t="s">
        <v>1213</v>
      </c>
      <c r="L222" s="16">
        <v>1</v>
      </c>
      <c r="M222" s="13" t="s">
        <v>110</v>
      </c>
      <c r="N222" s="13" t="s">
        <v>674</v>
      </c>
      <c r="O222" s="17" t="s">
        <v>9</v>
      </c>
      <c r="P222" s="18">
        <v>2500000</v>
      </c>
      <c r="Q222" s="18">
        <v>2500000</v>
      </c>
      <c r="R222" s="13" t="s">
        <v>70</v>
      </c>
      <c r="S222" s="13" t="s">
        <v>9</v>
      </c>
      <c r="T222" s="14" t="s">
        <v>1139</v>
      </c>
      <c r="U222" s="14" t="s">
        <v>1214</v>
      </c>
      <c r="V222" s="14" t="s">
        <v>587</v>
      </c>
      <c r="W222" s="14" t="s">
        <v>1213</v>
      </c>
      <c r="X222" s="13" t="s">
        <v>9</v>
      </c>
      <c r="Y222" s="19">
        <v>2530788.7999999998</v>
      </c>
      <c r="Z222" s="16">
        <v>1</v>
      </c>
      <c r="AA222" s="13" t="s">
        <v>110</v>
      </c>
      <c r="AB222" s="16" t="s">
        <v>73</v>
      </c>
      <c r="AC222" s="16" t="s">
        <v>74</v>
      </c>
      <c r="AD222" s="16" t="s">
        <v>73</v>
      </c>
      <c r="AE222" s="16" t="s">
        <v>73</v>
      </c>
      <c r="AF222" s="16" t="s">
        <v>74</v>
      </c>
      <c r="AG222" s="16" t="s">
        <v>73</v>
      </c>
      <c r="AH222" s="13" t="s">
        <v>662</v>
      </c>
      <c r="AI222" s="13" t="s">
        <v>73</v>
      </c>
      <c r="AJ222" s="13" t="s">
        <v>171</v>
      </c>
      <c r="AK222" s="13" t="s">
        <v>437</v>
      </c>
      <c r="AL222" s="19">
        <v>3</v>
      </c>
      <c r="AM222" s="19">
        <v>2</v>
      </c>
      <c r="AN222" s="19">
        <v>3</v>
      </c>
      <c r="AO222" s="19">
        <v>2</v>
      </c>
      <c r="AP222" s="13" t="s">
        <v>1208</v>
      </c>
      <c r="AQ222" s="13" t="s">
        <v>1290</v>
      </c>
      <c r="AR222" s="13" t="s">
        <v>1209</v>
      </c>
      <c r="AS222" s="16" t="s">
        <v>9</v>
      </c>
      <c r="AT222" s="19">
        <v>2493500</v>
      </c>
      <c r="AU222" s="19">
        <v>2493500</v>
      </c>
      <c r="AV222" s="13" t="s">
        <v>9</v>
      </c>
      <c r="AW222" s="13" t="s">
        <v>1291</v>
      </c>
      <c r="AX222" s="13" t="s">
        <v>217</v>
      </c>
      <c r="AY222" s="13" t="s">
        <v>183</v>
      </c>
      <c r="AZ222" s="13" t="s">
        <v>490</v>
      </c>
      <c r="BA222" s="19">
        <v>60</v>
      </c>
      <c r="BB222" s="13" t="s">
        <v>1244</v>
      </c>
      <c r="BC222" s="19">
        <v>2493500</v>
      </c>
      <c r="BD222" s="19">
        <v>2493500</v>
      </c>
      <c r="BF222" s="18">
        <f t="shared" si="15"/>
        <v>6500</v>
      </c>
      <c r="BG222" s="18">
        <f t="shared" si="16"/>
        <v>37288.799999999814</v>
      </c>
      <c r="BH222" s="18"/>
      <c r="BI222" s="18" t="str">
        <f>VLOOKUP($I222,'[1]29 มี.ค.67'!$A$2:$BK$1371,61,0)</f>
        <v xml:space="preserve"> 2 ก.พ.67</v>
      </c>
      <c r="BJ222" s="20">
        <f t="shared" si="17"/>
        <v>1.4734062360320157</v>
      </c>
      <c r="BK222" s="18"/>
    </row>
    <row r="223" spans="1:63" ht="63">
      <c r="A223" s="13"/>
      <c r="B223" s="13" t="s">
        <v>59</v>
      </c>
      <c r="C223" s="14" t="s">
        <v>582</v>
      </c>
      <c r="D223" s="14" t="s">
        <v>1283</v>
      </c>
      <c r="E223" s="14" t="s">
        <v>85</v>
      </c>
      <c r="F223" s="14" t="s">
        <v>105</v>
      </c>
      <c r="G223" s="14" t="s">
        <v>1283</v>
      </c>
      <c r="H223" s="14" t="s">
        <v>584</v>
      </c>
      <c r="I223" s="15" t="s">
        <v>1292</v>
      </c>
      <c r="J223" s="15" t="s">
        <v>1261</v>
      </c>
      <c r="K223" s="15" t="s">
        <v>1213</v>
      </c>
      <c r="L223" s="16">
        <v>1</v>
      </c>
      <c r="M223" s="13" t="s">
        <v>110</v>
      </c>
      <c r="N223" s="13" t="s">
        <v>674</v>
      </c>
      <c r="O223" s="17" t="s">
        <v>9</v>
      </c>
      <c r="P223" s="18">
        <v>2500000</v>
      </c>
      <c r="Q223" s="18">
        <v>2500000</v>
      </c>
      <c r="R223" s="13" t="s">
        <v>70</v>
      </c>
      <c r="S223" s="13" t="s">
        <v>9</v>
      </c>
      <c r="T223" s="14" t="s">
        <v>1139</v>
      </c>
      <c r="U223" s="14" t="s">
        <v>1214</v>
      </c>
      <c r="V223" s="14" t="s">
        <v>587</v>
      </c>
      <c r="W223" s="14" t="s">
        <v>1213</v>
      </c>
      <c r="X223" s="13" t="s">
        <v>9</v>
      </c>
      <c r="Y223" s="19">
        <v>2523997.7200000002</v>
      </c>
      <c r="Z223" s="16">
        <v>1</v>
      </c>
      <c r="AA223" s="13" t="s">
        <v>110</v>
      </c>
      <c r="AB223" s="16" t="s">
        <v>73</v>
      </c>
      <c r="AC223" s="16" t="s">
        <v>74</v>
      </c>
      <c r="AD223" s="16" t="s">
        <v>73</v>
      </c>
      <c r="AE223" s="16" t="s">
        <v>73</v>
      </c>
      <c r="AF223" s="16" t="s">
        <v>74</v>
      </c>
      <c r="AG223" s="16" t="s">
        <v>73</v>
      </c>
      <c r="AH223" s="13" t="s">
        <v>116</v>
      </c>
      <c r="AI223" s="13" t="s">
        <v>586</v>
      </c>
      <c r="AJ223" s="13" t="s">
        <v>802</v>
      </c>
      <c r="AK223" s="13" t="s">
        <v>437</v>
      </c>
      <c r="AL223" s="19">
        <v>2</v>
      </c>
      <c r="AM223" s="19">
        <v>2</v>
      </c>
      <c r="AN223" s="19">
        <v>2</v>
      </c>
      <c r="AO223" s="19">
        <v>2</v>
      </c>
      <c r="AP223" s="13" t="s">
        <v>1293</v>
      </c>
      <c r="AQ223" s="13" t="s">
        <v>1294</v>
      </c>
      <c r="AR223" s="13" t="s">
        <v>844</v>
      </c>
      <c r="AS223" s="16" t="s">
        <v>9</v>
      </c>
      <c r="AT223" s="19">
        <v>2493000</v>
      </c>
      <c r="AU223" s="19">
        <v>2493000</v>
      </c>
      <c r="AV223" s="13" t="s">
        <v>9</v>
      </c>
      <c r="AW223" s="13" t="s">
        <v>1295</v>
      </c>
      <c r="AX223" s="13" t="s">
        <v>217</v>
      </c>
      <c r="AY223" s="13" t="s">
        <v>183</v>
      </c>
      <c r="AZ223" s="13" t="s">
        <v>490</v>
      </c>
      <c r="BA223" s="19">
        <v>60</v>
      </c>
      <c r="BB223" s="13"/>
      <c r="BC223" s="19">
        <v>2493000</v>
      </c>
      <c r="BD223" s="19">
        <v>2493000</v>
      </c>
      <c r="BF223" s="18">
        <f t="shared" si="15"/>
        <v>7000</v>
      </c>
      <c r="BG223" s="18">
        <f t="shared" si="16"/>
        <v>30997.720000000205</v>
      </c>
      <c r="BH223" s="18"/>
      <c r="BI223" s="18" t="str">
        <f>VLOOKUP($I223,'[1]29 มี.ค.67'!$A$2:$BK$1371,61,0)</f>
        <v xml:space="preserve"> 2 ก.พ.67</v>
      </c>
      <c r="BJ223" s="20">
        <f t="shared" si="17"/>
        <v>1.2281199683492663</v>
      </c>
      <c r="BK223" s="18"/>
    </row>
    <row r="224" spans="1:63" ht="63">
      <c r="A224" s="13"/>
      <c r="B224" s="13" t="s">
        <v>59</v>
      </c>
      <c r="C224" s="14" t="s">
        <v>582</v>
      </c>
      <c r="D224" s="14" t="s">
        <v>1283</v>
      </c>
      <c r="E224" s="14" t="s">
        <v>85</v>
      </c>
      <c r="F224" s="14" t="s">
        <v>105</v>
      </c>
      <c r="G224" s="14" t="s">
        <v>1283</v>
      </c>
      <c r="H224" s="14" t="s">
        <v>584</v>
      </c>
      <c r="I224" s="15" t="s">
        <v>1296</v>
      </c>
      <c r="J224" s="15" t="s">
        <v>326</v>
      </c>
      <c r="K224" s="15" t="s">
        <v>1213</v>
      </c>
      <c r="L224" s="16">
        <v>1</v>
      </c>
      <c r="M224" s="13" t="s">
        <v>110</v>
      </c>
      <c r="N224" s="13" t="s">
        <v>145</v>
      </c>
      <c r="O224" s="17" t="s">
        <v>9</v>
      </c>
      <c r="P224" s="18">
        <v>3000000</v>
      </c>
      <c r="Q224" s="18">
        <v>3000000</v>
      </c>
      <c r="R224" s="13" t="s">
        <v>70</v>
      </c>
      <c r="S224" s="13" t="s">
        <v>9</v>
      </c>
      <c r="T224" s="14" t="s">
        <v>1139</v>
      </c>
      <c r="U224" s="14" t="s">
        <v>1214</v>
      </c>
      <c r="V224" s="14" t="s">
        <v>587</v>
      </c>
      <c r="W224" s="14" t="s">
        <v>1213</v>
      </c>
      <c r="X224" s="13" t="s">
        <v>9</v>
      </c>
      <c r="Y224" s="19">
        <v>3005534.96</v>
      </c>
      <c r="Z224" s="16">
        <v>1</v>
      </c>
      <c r="AA224" s="13" t="s">
        <v>110</v>
      </c>
      <c r="AB224" s="16" t="s">
        <v>73</v>
      </c>
      <c r="AC224" s="16" t="s">
        <v>74</v>
      </c>
      <c r="AD224" s="16" t="s">
        <v>73</v>
      </c>
      <c r="AE224" s="16" t="s">
        <v>73</v>
      </c>
      <c r="AF224" s="16" t="s">
        <v>74</v>
      </c>
      <c r="AG224" s="16" t="s">
        <v>73</v>
      </c>
      <c r="AH224" s="13" t="s">
        <v>75</v>
      </c>
      <c r="AI224" s="13" t="s">
        <v>148</v>
      </c>
      <c r="AJ224" s="13" t="s">
        <v>216</v>
      </c>
      <c r="AK224" s="13" t="s">
        <v>134</v>
      </c>
      <c r="AL224" s="19">
        <v>2</v>
      </c>
      <c r="AM224" s="19">
        <v>2</v>
      </c>
      <c r="AN224" s="19">
        <v>2</v>
      </c>
      <c r="AO224" s="19">
        <v>2</v>
      </c>
      <c r="AP224" s="13" t="s">
        <v>1297</v>
      </c>
      <c r="AQ224" s="13" t="s">
        <v>1298</v>
      </c>
      <c r="AR224" s="13" t="s">
        <v>1299</v>
      </c>
      <c r="AS224" s="16" t="s">
        <v>9</v>
      </c>
      <c r="AT224" s="19">
        <v>2994500</v>
      </c>
      <c r="AU224" s="19">
        <v>2994500</v>
      </c>
      <c r="AV224" s="13" t="s">
        <v>9</v>
      </c>
      <c r="AW224" s="13" t="s">
        <v>1300</v>
      </c>
      <c r="AX224" s="13" t="s">
        <v>77</v>
      </c>
      <c r="AY224" s="13" t="s">
        <v>520</v>
      </c>
      <c r="AZ224" s="13" t="s">
        <v>1301</v>
      </c>
      <c r="BA224" s="19">
        <v>60</v>
      </c>
      <c r="BB224" s="13" t="s">
        <v>1302</v>
      </c>
      <c r="BC224" s="19">
        <v>2994500</v>
      </c>
      <c r="BD224" s="19">
        <v>2994500</v>
      </c>
      <c r="BF224" s="18">
        <f t="shared" si="15"/>
        <v>5500</v>
      </c>
      <c r="BG224" s="18">
        <f t="shared" si="16"/>
        <v>11034.959999999963</v>
      </c>
      <c r="BH224" s="18"/>
      <c r="BI224" s="18" t="str">
        <f>VLOOKUP($I224,'[1]29 มี.ค.67'!$A$2:$BK$1371,61,0)</f>
        <v xml:space="preserve"> 2 ก.พ.67</v>
      </c>
      <c r="BJ224" s="20">
        <f t="shared" si="17"/>
        <v>0.36715460464981459</v>
      </c>
      <c r="BK224" s="18"/>
    </row>
    <row r="225" spans="1:63" ht="63">
      <c r="A225" s="13"/>
      <c r="B225" s="13" t="s">
        <v>59</v>
      </c>
      <c r="C225" s="14" t="s">
        <v>582</v>
      </c>
      <c r="D225" s="14" t="s">
        <v>1283</v>
      </c>
      <c r="E225" s="14" t="s">
        <v>85</v>
      </c>
      <c r="F225" s="14" t="s">
        <v>105</v>
      </c>
      <c r="G225" s="14" t="s">
        <v>1283</v>
      </c>
      <c r="H225" s="14" t="s">
        <v>584</v>
      </c>
      <c r="I225" s="15" t="s">
        <v>1303</v>
      </c>
      <c r="J225" s="15" t="s">
        <v>1285</v>
      </c>
      <c r="K225" s="15" t="s">
        <v>1213</v>
      </c>
      <c r="L225" s="16">
        <v>1</v>
      </c>
      <c r="M225" s="13" t="s">
        <v>110</v>
      </c>
      <c r="N225" s="13" t="s">
        <v>145</v>
      </c>
      <c r="O225" s="17" t="s">
        <v>9</v>
      </c>
      <c r="P225" s="18">
        <v>2500000</v>
      </c>
      <c r="Q225" s="18">
        <v>2500000</v>
      </c>
      <c r="R225" s="13" t="s">
        <v>70</v>
      </c>
      <c r="S225" s="13" t="s">
        <v>9</v>
      </c>
      <c r="T225" s="14" t="s">
        <v>1139</v>
      </c>
      <c r="U225" s="14" t="s">
        <v>1214</v>
      </c>
      <c r="V225" s="14" t="s">
        <v>587</v>
      </c>
      <c r="W225" s="14" t="s">
        <v>1213</v>
      </c>
      <c r="X225" s="13" t="s">
        <v>9</v>
      </c>
      <c r="Y225" s="19">
        <v>2542555.9900000002</v>
      </c>
      <c r="Z225" s="16">
        <v>1</v>
      </c>
      <c r="AA225" s="13" t="s">
        <v>110</v>
      </c>
      <c r="AB225" s="16" t="s">
        <v>73</v>
      </c>
      <c r="AC225" s="16" t="s">
        <v>74</v>
      </c>
      <c r="AD225" s="16" t="s">
        <v>73</v>
      </c>
      <c r="AE225" s="16" t="s">
        <v>73</v>
      </c>
      <c r="AF225" s="16" t="s">
        <v>74</v>
      </c>
      <c r="AG225" s="16" t="s">
        <v>73</v>
      </c>
      <c r="AH225" s="13" t="s">
        <v>149</v>
      </c>
      <c r="AI225" s="13" t="s">
        <v>616</v>
      </c>
      <c r="AJ225" s="13" t="s">
        <v>183</v>
      </c>
      <c r="AK225" s="13" t="s">
        <v>133</v>
      </c>
      <c r="AL225" s="19">
        <v>2</v>
      </c>
      <c r="AM225" s="19">
        <v>2</v>
      </c>
      <c r="AN225" s="19">
        <v>2</v>
      </c>
      <c r="AO225" s="19">
        <v>2</v>
      </c>
      <c r="AP225" s="13" t="s">
        <v>842</v>
      </c>
      <c r="AQ225" s="13" t="s">
        <v>1304</v>
      </c>
      <c r="AR225" s="13" t="s">
        <v>844</v>
      </c>
      <c r="AS225" s="16" t="s">
        <v>9</v>
      </c>
      <c r="AT225" s="19">
        <v>2498000</v>
      </c>
      <c r="AU225" s="19">
        <v>2498000</v>
      </c>
      <c r="AV225" s="13" t="s">
        <v>9</v>
      </c>
      <c r="AW225" s="13" t="s">
        <v>1305</v>
      </c>
      <c r="AX225" s="13" t="s">
        <v>184</v>
      </c>
      <c r="AY225" s="13" t="s">
        <v>756</v>
      </c>
      <c r="AZ225" s="13" t="s">
        <v>757</v>
      </c>
      <c r="BA225" s="19">
        <v>90</v>
      </c>
      <c r="BB225" s="13" t="s">
        <v>1282</v>
      </c>
      <c r="BC225" s="19">
        <v>2498000</v>
      </c>
      <c r="BD225" s="19">
        <v>2498000</v>
      </c>
      <c r="BF225" s="18">
        <f t="shared" si="15"/>
        <v>2000</v>
      </c>
      <c r="BG225" s="18">
        <f t="shared" si="16"/>
        <v>44555.990000000224</v>
      </c>
      <c r="BH225" s="18"/>
      <c r="BI225" s="18" t="str">
        <f>VLOOKUP($I225,'[1]29 มี.ค.67'!$A$2:$BK$1371,61,0)</f>
        <v xml:space="preserve"> 2 ก.พ.67</v>
      </c>
      <c r="BJ225" s="20">
        <f t="shared" si="17"/>
        <v>1.7524093933522471</v>
      </c>
      <c r="BK225" s="18"/>
    </row>
    <row r="226" spans="1:63" ht="63">
      <c r="A226" s="13"/>
      <c r="B226" s="13" t="s">
        <v>59</v>
      </c>
      <c r="C226" s="14" t="s">
        <v>582</v>
      </c>
      <c r="D226" s="14" t="s">
        <v>652</v>
      </c>
      <c r="E226" s="14" t="s">
        <v>85</v>
      </c>
      <c r="F226" s="14" t="s">
        <v>105</v>
      </c>
      <c r="G226" s="14" t="s">
        <v>652</v>
      </c>
      <c r="H226" s="14" t="s">
        <v>584</v>
      </c>
      <c r="I226" s="21" t="s">
        <v>1306</v>
      </c>
      <c r="J226" s="21" t="s">
        <v>1285</v>
      </c>
      <c r="K226" s="21" t="s">
        <v>1213</v>
      </c>
      <c r="L226" s="16">
        <v>1</v>
      </c>
      <c r="M226" s="13" t="s">
        <v>110</v>
      </c>
      <c r="N226" s="13" t="s">
        <v>671</v>
      </c>
      <c r="O226" s="17" t="s">
        <v>9</v>
      </c>
      <c r="P226" s="18">
        <v>1900000</v>
      </c>
      <c r="Q226" s="18">
        <v>1900000</v>
      </c>
      <c r="R226" s="13" t="s">
        <v>70</v>
      </c>
      <c r="S226" s="13" t="s">
        <v>9</v>
      </c>
      <c r="T226" s="14" t="s">
        <v>1139</v>
      </c>
      <c r="U226" s="14" t="s">
        <v>1214</v>
      </c>
      <c r="V226" s="14" t="s">
        <v>587</v>
      </c>
      <c r="W226" s="14" t="s">
        <v>1213</v>
      </c>
      <c r="X226" s="13" t="s">
        <v>9</v>
      </c>
      <c r="Y226" s="19">
        <v>1920905.02</v>
      </c>
      <c r="Z226" s="16">
        <v>1</v>
      </c>
      <c r="AA226" s="13" t="s">
        <v>110</v>
      </c>
      <c r="AB226" s="16"/>
      <c r="AC226" s="16" t="s">
        <v>74</v>
      </c>
      <c r="AD226" s="16" t="s">
        <v>73</v>
      </c>
      <c r="AE226" s="16" t="s">
        <v>73</v>
      </c>
      <c r="AF226" s="16" t="s">
        <v>74</v>
      </c>
      <c r="AG226" s="16" t="s">
        <v>73</v>
      </c>
      <c r="AH226" s="13" t="s">
        <v>570</v>
      </c>
      <c r="AI226" s="13" t="s">
        <v>73</v>
      </c>
      <c r="AJ226" s="13" t="s">
        <v>655</v>
      </c>
      <c r="AK226" s="13" t="s">
        <v>437</v>
      </c>
      <c r="AL226" s="19">
        <v>4</v>
      </c>
      <c r="AM226" s="19">
        <v>4</v>
      </c>
      <c r="AN226" s="19">
        <v>4</v>
      </c>
      <c r="AO226" s="19">
        <v>4</v>
      </c>
      <c r="AP226" s="13" t="s">
        <v>1307</v>
      </c>
      <c r="AQ226" s="13" t="s">
        <v>1308</v>
      </c>
      <c r="AR226" s="13" t="s">
        <v>1309</v>
      </c>
      <c r="AS226" s="16" t="s">
        <v>9</v>
      </c>
      <c r="AT226" s="19">
        <v>1887800</v>
      </c>
      <c r="AU226" s="19">
        <v>1887800</v>
      </c>
      <c r="AV226" s="13" t="s">
        <v>9</v>
      </c>
      <c r="AW226" s="13" t="s">
        <v>1310</v>
      </c>
      <c r="AX226" s="13" t="s">
        <v>217</v>
      </c>
      <c r="AY226" s="13" t="s">
        <v>183</v>
      </c>
      <c r="AZ226" s="13" t="s">
        <v>490</v>
      </c>
      <c r="BA226" s="19">
        <v>60</v>
      </c>
      <c r="BB226" s="13"/>
      <c r="BC226" s="19">
        <v>1887800</v>
      </c>
      <c r="BD226" s="19">
        <v>1887800</v>
      </c>
      <c r="BF226" s="18">
        <f t="shared" si="15"/>
        <v>12200</v>
      </c>
      <c r="BG226" s="18">
        <f t="shared" si="16"/>
        <v>33105.020000000019</v>
      </c>
      <c r="BH226" s="18"/>
      <c r="BI226" s="18" t="str">
        <f>VLOOKUP($I226,'[1]29 มี.ค.67'!$A$2:$BK$1371,61,0)</f>
        <v xml:space="preserve"> 2 ก.พ.67</v>
      </c>
      <c r="BJ226" s="20">
        <f t="shared" si="17"/>
        <v>1.7234074384375349</v>
      </c>
      <c r="BK226" s="18"/>
    </row>
    <row r="227" spans="1:63" ht="63">
      <c r="A227" s="13"/>
      <c r="B227" s="13" t="s">
        <v>59</v>
      </c>
      <c r="C227" s="14" t="s">
        <v>103</v>
      </c>
      <c r="D227" s="14" t="s">
        <v>104</v>
      </c>
      <c r="E227" s="14" t="s">
        <v>85</v>
      </c>
      <c r="F227" s="14" t="s">
        <v>105</v>
      </c>
      <c r="G227" s="14" t="s">
        <v>151</v>
      </c>
      <c r="H227" s="14" t="s">
        <v>152</v>
      </c>
      <c r="I227" s="15" t="s">
        <v>1311</v>
      </c>
      <c r="J227" s="15"/>
      <c r="K227" s="15" t="s">
        <v>215</v>
      </c>
      <c r="L227" s="16">
        <v>1</v>
      </c>
      <c r="M227" s="13" t="s">
        <v>110</v>
      </c>
      <c r="N227" s="13" t="s">
        <v>111</v>
      </c>
      <c r="O227" s="17" t="s">
        <v>9</v>
      </c>
      <c r="P227" s="18">
        <v>9900000</v>
      </c>
      <c r="Q227" s="18">
        <v>9900000</v>
      </c>
      <c r="R227" s="13" t="s">
        <v>70</v>
      </c>
      <c r="S227" s="13" t="s">
        <v>9</v>
      </c>
      <c r="T227" s="14" t="s">
        <v>1139</v>
      </c>
      <c r="U227" s="14" t="s">
        <v>1139</v>
      </c>
      <c r="V227" s="14" t="s">
        <v>72</v>
      </c>
      <c r="W227" s="14" t="s">
        <v>215</v>
      </c>
      <c r="X227" s="13" t="s">
        <v>9</v>
      </c>
      <c r="Y227" s="19">
        <v>9903088.6199999992</v>
      </c>
      <c r="Z227" s="16">
        <v>1</v>
      </c>
      <c r="AA227" s="13" t="s">
        <v>110</v>
      </c>
      <c r="AB227" s="16" t="s">
        <v>73</v>
      </c>
      <c r="AC227" s="16" t="s">
        <v>74</v>
      </c>
      <c r="AD227" s="16" t="s">
        <v>73</v>
      </c>
      <c r="AE227" s="16" t="s">
        <v>73</v>
      </c>
      <c r="AF227" s="16" t="s">
        <v>74</v>
      </c>
      <c r="AG227" s="16" t="s">
        <v>73</v>
      </c>
      <c r="AH227" s="13" t="s">
        <v>1143</v>
      </c>
      <c r="AI227" s="13" t="s">
        <v>1312</v>
      </c>
      <c r="AJ227" s="13" t="s">
        <v>674</v>
      </c>
      <c r="AK227" s="13" t="s">
        <v>115</v>
      </c>
      <c r="AL227" s="19">
        <v>2</v>
      </c>
      <c r="AM227" s="19">
        <v>2</v>
      </c>
      <c r="AN227" s="19">
        <v>2</v>
      </c>
      <c r="AO227" s="19">
        <v>2</v>
      </c>
      <c r="AP227" s="13"/>
      <c r="AQ227" s="13" t="s">
        <v>1313</v>
      </c>
      <c r="AR227" s="13" t="s">
        <v>1314</v>
      </c>
      <c r="AS227" s="16" t="s">
        <v>9</v>
      </c>
      <c r="AT227" s="19">
        <v>9678000</v>
      </c>
      <c r="AU227" s="19">
        <v>9678000</v>
      </c>
      <c r="AV227" s="13" t="s">
        <v>9</v>
      </c>
      <c r="AW227" s="13" t="s">
        <v>1315</v>
      </c>
      <c r="AX227" s="13" t="s">
        <v>146</v>
      </c>
      <c r="AY227" s="13" t="s">
        <v>437</v>
      </c>
      <c r="AZ227" s="13" t="s">
        <v>1316</v>
      </c>
      <c r="BA227" s="19">
        <v>180</v>
      </c>
      <c r="BB227" s="13" t="s">
        <v>1317</v>
      </c>
      <c r="BC227" s="19">
        <v>9678000</v>
      </c>
      <c r="BD227" s="19">
        <v>9678000</v>
      </c>
      <c r="BF227" s="18">
        <f t="shared" si="15"/>
        <v>222000</v>
      </c>
      <c r="BG227" s="18">
        <f t="shared" si="16"/>
        <v>225088.61999999918</v>
      </c>
      <c r="BH227" s="18"/>
      <c r="BI227" s="18" t="str">
        <f>VLOOKUP($I227,'[1]29 มี.ค.67'!$A$2:$BK$1371,61,0)</f>
        <v xml:space="preserve"> 2 ก.พ.67</v>
      </c>
      <c r="BJ227" s="20">
        <f t="shared" si="17"/>
        <v>2.2729133166133293</v>
      </c>
      <c r="BK227" s="18"/>
    </row>
    <row r="228" spans="1:63" ht="63">
      <c r="A228" s="13"/>
      <c r="B228" s="13" t="s">
        <v>59</v>
      </c>
      <c r="C228" s="14" t="s">
        <v>124</v>
      </c>
      <c r="D228" s="14" t="s">
        <v>125</v>
      </c>
      <c r="E228" s="14" t="s">
        <v>126</v>
      </c>
      <c r="F228" s="14" t="s">
        <v>63</v>
      </c>
      <c r="G228" s="14" t="s">
        <v>779</v>
      </c>
      <c r="H228" s="14" t="s">
        <v>780</v>
      </c>
      <c r="I228" s="15" t="s">
        <v>1318</v>
      </c>
      <c r="J228" s="15"/>
      <c r="K228" s="15"/>
      <c r="L228" s="16">
        <v>0</v>
      </c>
      <c r="M228" s="13" t="s">
        <v>9</v>
      </c>
      <c r="N228" s="13" t="s">
        <v>742</v>
      </c>
      <c r="O228" s="17" t="s">
        <v>9</v>
      </c>
      <c r="P228" s="18">
        <v>600000</v>
      </c>
      <c r="Q228" s="18">
        <v>600000</v>
      </c>
      <c r="R228" s="13" t="s">
        <v>70</v>
      </c>
      <c r="S228" s="13" t="s">
        <v>9</v>
      </c>
      <c r="T228" s="14" t="s">
        <v>1139</v>
      </c>
      <c r="U228" s="14" t="s">
        <v>1139</v>
      </c>
      <c r="V228" s="14" t="s">
        <v>72</v>
      </c>
      <c r="W228" s="14"/>
      <c r="X228" s="13" t="s">
        <v>9</v>
      </c>
      <c r="Y228" s="19">
        <v>600000</v>
      </c>
      <c r="Z228" s="16">
        <v>1</v>
      </c>
      <c r="AA228" s="13" t="s">
        <v>130</v>
      </c>
      <c r="AB228" s="16" t="s">
        <v>73</v>
      </c>
      <c r="AC228" s="16" t="s">
        <v>143</v>
      </c>
      <c r="AD228" s="16" t="s">
        <v>73</v>
      </c>
      <c r="AE228" s="16" t="s">
        <v>73</v>
      </c>
      <c r="AF228" s="16" t="s">
        <v>143</v>
      </c>
      <c r="AG228" s="16" t="s">
        <v>73</v>
      </c>
      <c r="AH228" s="13" t="s">
        <v>132</v>
      </c>
      <c r="AI228" s="13" t="s">
        <v>73</v>
      </c>
      <c r="AJ228" s="13" t="s">
        <v>148</v>
      </c>
      <c r="AK228" s="13" t="s">
        <v>837</v>
      </c>
      <c r="AL228" s="19">
        <v>3</v>
      </c>
      <c r="AM228" s="19">
        <v>3</v>
      </c>
      <c r="AN228" s="19">
        <v>3</v>
      </c>
      <c r="AO228" s="19">
        <v>3</v>
      </c>
      <c r="AP228" s="13" t="s">
        <v>1319</v>
      </c>
      <c r="AQ228" s="13" t="s">
        <v>1320</v>
      </c>
      <c r="AR228" s="13" t="s">
        <v>1321</v>
      </c>
      <c r="AS228" s="16" t="s">
        <v>9</v>
      </c>
      <c r="AT228" s="19">
        <v>598998.84</v>
      </c>
      <c r="AU228" s="19">
        <v>598998</v>
      </c>
      <c r="AV228" s="13" t="s">
        <v>9</v>
      </c>
      <c r="AW228" s="13" t="s">
        <v>1322</v>
      </c>
      <c r="AX228" s="13" t="s">
        <v>173</v>
      </c>
      <c r="AY228" s="13" t="s">
        <v>134</v>
      </c>
      <c r="AZ228" s="13" t="s">
        <v>769</v>
      </c>
      <c r="BA228" s="19">
        <v>90</v>
      </c>
      <c r="BB228" s="13" t="s">
        <v>1323</v>
      </c>
      <c r="BC228" s="19">
        <v>598998</v>
      </c>
      <c r="BD228" s="19">
        <v>598998</v>
      </c>
      <c r="BF228" s="18">
        <f t="shared" si="15"/>
        <v>1002</v>
      </c>
      <c r="BG228" s="18">
        <f t="shared" si="16"/>
        <v>1002</v>
      </c>
      <c r="BH228" s="18"/>
      <c r="BI228" s="18" t="str">
        <f>VLOOKUP($I228,'[1]29 มี.ค.67'!$A$2:$BK$1371,61,0)</f>
        <v xml:space="preserve"> 2 ก.พ.67</v>
      </c>
      <c r="BJ228" s="20">
        <f t="shared" si="17"/>
        <v>0.16700000000000001</v>
      </c>
      <c r="BK228" s="18"/>
    </row>
    <row r="229" spans="1:63" ht="105">
      <c r="A229" s="13"/>
      <c r="B229" s="13" t="s">
        <v>59</v>
      </c>
      <c r="C229" s="14" t="s">
        <v>124</v>
      </c>
      <c r="D229" s="14" t="s">
        <v>125</v>
      </c>
      <c r="E229" s="14" t="s">
        <v>62</v>
      </c>
      <c r="F229" s="14" t="s">
        <v>105</v>
      </c>
      <c r="G229" s="14" t="s">
        <v>192</v>
      </c>
      <c r="H229" s="14" t="s">
        <v>179</v>
      </c>
      <c r="I229" s="15" t="s">
        <v>1324</v>
      </c>
      <c r="J229" s="15" t="s">
        <v>1325</v>
      </c>
      <c r="K229" s="15" t="s">
        <v>215</v>
      </c>
      <c r="L229" s="16">
        <v>1</v>
      </c>
      <c r="M229" s="13" t="s">
        <v>110</v>
      </c>
      <c r="N229" s="13" t="s">
        <v>181</v>
      </c>
      <c r="O229" s="17" t="s">
        <v>9</v>
      </c>
      <c r="P229" s="18">
        <v>5900000</v>
      </c>
      <c r="Q229" s="18">
        <v>5900000</v>
      </c>
      <c r="R229" s="13" t="s">
        <v>70</v>
      </c>
      <c r="S229" s="13" t="s">
        <v>9</v>
      </c>
      <c r="T229" s="14" t="s">
        <v>1139</v>
      </c>
      <c r="U229" s="14" t="s">
        <v>1326</v>
      </c>
      <c r="V229" s="14" t="s">
        <v>182</v>
      </c>
      <c r="W229" s="14" t="s">
        <v>215</v>
      </c>
      <c r="X229" s="13" t="s">
        <v>9</v>
      </c>
      <c r="Y229" s="19">
        <v>5902443.9699999997</v>
      </c>
      <c r="Z229" s="16">
        <v>1</v>
      </c>
      <c r="AA229" s="13" t="s">
        <v>110</v>
      </c>
      <c r="AB229" s="16" t="s">
        <v>73</v>
      </c>
      <c r="AC229" s="16" t="s">
        <v>73</v>
      </c>
      <c r="AD229" s="16" t="s">
        <v>73</v>
      </c>
      <c r="AE229" s="16" t="s">
        <v>73</v>
      </c>
      <c r="AF229" s="16" t="s">
        <v>73</v>
      </c>
      <c r="AG229" s="16" t="s">
        <v>73</v>
      </c>
      <c r="AH229" s="13" t="s">
        <v>437</v>
      </c>
      <c r="AI229" s="13" t="s">
        <v>633</v>
      </c>
      <c r="AJ229" s="13" t="s">
        <v>837</v>
      </c>
      <c r="AK229" s="13" t="s">
        <v>75</v>
      </c>
      <c r="AL229" s="19">
        <v>4</v>
      </c>
      <c r="AM229" s="19">
        <v>4</v>
      </c>
      <c r="AN229" s="19">
        <v>4</v>
      </c>
      <c r="AO229" s="19">
        <v>4</v>
      </c>
      <c r="AP229" s="13" t="s">
        <v>1327</v>
      </c>
      <c r="AQ229" s="13"/>
      <c r="AR229" s="13" t="s">
        <v>1328</v>
      </c>
      <c r="AS229" s="16" t="s">
        <v>9</v>
      </c>
      <c r="AT229" s="19">
        <v>5800000</v>
      </c>
      <c r="AU229" s="19">
        <v>5800000</v>
      </c>
      <c r="AV229" s="13" t="s">
        <v>9</v>
      </c>
      <c r="AW229" s="13" t="s">
        <v>165</v>
      </c>
      <c r="AX229" s="13" t="s">
        <v>184</v>
      </c>
      <c r="AY229" s="13" t="s">
        <v>756</v>
      </c>
      <c r="AZ229" s="13" t="s">
        <v>678</v>
      </c>
      <c r="BA229" s="19">
        <v>85</v>
      </c>
      <c r="BB229" s="13"/>
      <c r="BC229" s="19">
        <v>5800000</v>
      </c>
      <c r="BD229" s="19">
        <v>5800000</v>
      </c>
      <c r="BF229" s="18">
        <f t="shared" si="15"/>
        <v>100000</v>
      </c>
      <c r="BG229" s="18">
        <f t="shared" si="16"/>
        <v>102443.96999999974</v>
      </c>
      <c r="BH229" s="18"/>
      <c r="BI229" s="18" t="str">
        <f>VLOOKUP($I229,'[1]29 มี.ค.67'!$A$2:$BK$1371,61,0)</f>
        <v xml:space="preserve"> 2 ก.พ.67</v>
      </c>
      <c r="BJ229" s="20">
        <f t="shared" si="17"/>
        <v>1.7356195250761481</v>
      </c>
      <c r="BK229" s="18"/>
    </row>
    <row r="230" spans="1:63" ht="105">
      <c r="A230" s="13"/>
      <c r="B230" s="13" t="s">
        <v>59</v>
      </c>
      <c r="C230" s="14" t="s">
        <v>124</v>
      </c>
      <c r="D230" s="14" t="s">
        <v>125</v>
      </c>
      <c r="E230" s="14" t="s">
        <v>62</v>
      </c>
      <c r="F230" s="14" t="s">
        <v>105</v>
      </c>
      <c r="G230" s="14" t="s">
        <v>192</v>
      </c>
      <c r="H230" s="14" t="s">
        <v>179</v>
      </c>
      <c r="I230" s="15" t="s">
        <v>1329</v>
      </c>
      <c r="J230" s="15" t="s">
        <v>1330</v>
      </c>
      <c r="K230" s="15" t="s">
        <v>215</v>
      </c>
      <c r="L230" s="16">
        <v>1</v>
      </c>
      <c r="M230" s="13" t="s">
        <v>110</v>
      </c>
      <c r="N230" s="13" t="s">
        <v>181</v>
      </c>
      <c r="O230" s="17" t="s">
        <v>9</v>
      </c>
      <c r="P230" s="18">
        <v>5900000</v>
      </c>
      <c r="Q230" s="18">
        <v>5900000</v>
      </c>
      <c r="R230" s="13" t="s">
        <v>70</v>
      </c>
      <c r="S230" s="13" t="s">
        <v>9</v>
      </c>
      <c r="T230" s="14" t="s">
        <v>1139</v>
      </c>
      <c r="U230" s="14" t="s">
        <v>1326</v>
      </c>
      <c r="V230" s="14" t="s">
        <v>182</v>
      </c>
      <c r="W230" s="14" t="s">
        <v>215</v>
      </c>
      <c r="X230" s="13" t="s">
        <v>9</v>
      </c>
      <c r="Y230" s="19">
        <v>5907558.6699999999</v>
      </c>
      <c r="Z230" s="16">
        <v>1</v>
      </c>
      <c r="AA230" s="13" t="s">
        <v>110</v>
      </c>
      <c r="AB230" s="16" t="s">
        <v>73</v>
      </c>
      <c r="AC230" s="16" t="s">
        <v>74</v>
      </c>
      <c r="AD230" s="16" t="s">
        <v>73</v>
      </c>
      <c r="AE230" s="16" t="s">
        <v>73</v>
      </c>
      <c r="AF230" s="16" t="s">
        <v>74</v>
      </c>
      <c r="AG230" s="16" t="s">
        <v>73</v>
      </c>
      <c r="AH230" s="13" t="s">
        <v>437</v>
      </c>
      <c r="AI230" s="13" t="s">
        <v>633</v>
      </c>
      <c r="AJ230" s="13" t="s">
        <v>837</v>
      </c>
      <c r="AK230" s="13" t="s">
        <v>75</v>
      </c>
      <c r="AL230" s="19">
        <v>4</v>
      </c>
      <c r="AM230" s="19">
        <v>4</v>
      </c>
      <c r="AN230" s="19">
        <v>4</v>
      </c>
      <c r="AO230" s="19">
        <v>4</v>
      </c>
      <c r="AP230" s="13" t="s">
        <v>1327</v>
      </c>
      <c r="AQ230" s="13" t="s">
        <v>1331</v>
      </c>
      <c r="AR230" s="13" t="s">
        <v>1328</v>
      </c>
      <c r="AS230" s="16" t="s">
        <v>9</v>
      </c>
      <c r="AT230" s="19">
        <v>5800000</v>
      </c>
      <c r="AU230" s="19">
        <v>5800000</v>
      </c>
      <c r="AV230" s="13" t="s">
        <v>9</v>
      </c>
      <c r="AW230" s="13" t="s">
        <v>651</v>
      </c>
      <c r="AX230" s="13" t="s">
        <v>184</v>
      </c>
      <c r="AY230" s="13" t="s">
        <v>756</v>
      </c>
      <c r="AZ230" s="13" t="s">
        <v>888</v>
      </c>
      <c r="BA230" s="19">
        <v>80</v>
      </c>
      <c r="BB230" s="13"/>
      <c r="BC230" s="19">
        <v>5800000</v>
      </c>
      <c r="BD230" s="19">
        <v>5800000</v>
      </c>
      <c r="BF230" s="18">
        <f t="shared" si="15"/>
        <v>100000</v>
      </c>
      <c r="BG230" s="18">
        <f t="shared" si="16"/>
        <v>107558.66999999993</v>
      </c>
      <c r="BH230" s="18"/>
      <c r="BI230" s="18" t="str">
        <f>VLOOKUP($I230,'[1]29 มี.ค.67'!$A$2:$BK$1371,61,0)</f>
        <v xml:space="preserve"> 2 ก.พ.67</v>
      </c>
      <c r="BJ230" s="20">
        <f t="shared" si="17"/>
        <v>1.8206957562048203</v>
      </c>
      <c r="BK230" s="18"/>
    </row>
    <row r="231" spans="1:63" ht="105">
      <c r="A231" s="13"/>
      <c r="B231" s="13" t="s">
        <v>59</v>
      </c>
      <c r="C231" s="14" t="s">
        <v>124</v>
      </c>
      <c r="D231" s="14" t="s">
        <v>125</v>
      </c>
      <c r="E231" s="14" t="s">
        <v>62</v>
      </c>
      <c r="F231" s="14" t="s">
        <v>105</v>
      </c>
      <c r="G231" s="14" t="s">
        <v>192</v>
      </c>
      <c r="H231" s="14" t="s">
        <v>179</v>
      </c>
      <c r="I231" s="15" t="s">
        <v>1332</v>
      </c>
      <c r="J231" s="15" t="s">
        <v>1333</v>
      </c>
      <c r="K231" s="15" t="s">
        <v>215</v>
      </c>
      <c r="L231" s="16">
        <v>1</v>
      </c>
      <c r="M231" s="13" t="s">
        <v>110</v>
      </c>
      <c r="N231" s="13" t="s">
        <v>181</v>
      </c>
      <c r="O231" s="17" t="s">
        <v>9</v>
      </c>
      <c r="P231" s="18">
        <v>5000000</v>
      </c>
      <c r="Q231" s="18">
        <v>5000000</v>
      </c>
      <c r="R231" s="13" t="s">
        <v>70</v>
      </c>
      <c r="S231" s="13" t="s">
        <v>9</v>
      </c>
      <c r="T231" s="14" t="s">
        <v>1139</v>
      </c>
      <c r="U231" s="14" t="s">
        <v>1326</v>
      </c>
      <c r="V231" s="14" t="s">
        <v>182</v>
      </c>
      <c r="W231" s="14" t="s">
        <v>215</v>
      </c>
      <c r="X231" s="13" t="s">
        <v>9</v>
      </c>
      <c r="Y231" s="19">
        <v>5003582.03</v>
      </c>
      <c r="Z231" s="16">
        <v>1</v>
      </c>
      <c r="AA231" s="13" t="s">
        <v>110</v>
      </c>
      <c r="AB231" s="16" t="s">
        <v>73</v>
      </c>
      <c r="AC231" s="16" t="s">
        <v>74</v>
      </c>
      <c r="AD231" s="16" t="s">
        <v>73</v>
      </c>
      <c r="AE231" s="16" t="s">
        <v>73</v>
      </c>
      <c r="AF231" s="16" t="s">
        <v>74</v>
      </c>
      <c r="AG231" s="16" t="s">
        <v>73</v>
      </c>
      <c r="AH231" s="13" t="s">
        <v>160</v>
      </c>
      <c r="AI231" s="13" t="s">
        <v>146</v>
      </c>
      <c r="AJ231" s="13" t="s">
        <v>148</v>
      </c>
      <c r="AK231" s="13" t="s">
        <v>837</v>
      </c>
      <c r="AL231" s="19">
        <v>3</v>
      </c>
      <c r="AM231" s="19">
        <v>3</v>
      </c>
      <c r="AN231" s="19">
        <v>3</v>
      </c>
      <c r="AO231" s="19">
        <v>3</v>
      </c>
      <c r="AP231" s="13" t="s">
        <v>1334</v>
      </c>
      <c r="AQ231" s="13" t="s">
        <v>1335</v>
      </c>
      <c r="AR231" s="13" t="s">
        <v>1336</v>
      </c>
      <c r="AS231" s="16" t="s">
        <v>9</v>
      </c>
      <c r="AT231" s="19">
        <v>4980000</v>
      </c>
      <c r="AU231" s="19">
        <v>4980000</v>
      </c>
      <c r="AV231" s="13" t="s">
        <v>9</v>
      </c>
      <c r="AW231" s="13" t="s">
        <v>640</v>
      </c>
      <c r="AX231" s="13" t="s">
        <v>76</v>
      </c>
      <c r="AY231" s="13" t="s">
        <v>206</v>
      </c>
      <c r="AZ231" s="13" t="s">
        <v>1337</v>
      </c>
      <c r="BA231" s="19">
        <v>80</v>
      </c>
      <c r="BB231" s="13"/>
      <c r="BC231" s="19">
        <v>4980000</v>
      </c>
      <c r="BD231" s="19">
        <v>4980000</v>
      </c>
      <c r="BF231" s="18">
        <f t="shared" si="15"/>
        <v>20000</v>
      </c>
      <c r="BG231" s="18">
        <f t="shared" si="16"/>
        <v>23582.030000000261</v>
      </c>
      <c r="BH231" s="18"/>
      <c r="BI231" s="18" t="str">
        <f>VLOOKUP($I231,'[1]29 มี.ค.67'!$A$2:$BK$1371,61,0)</f>
        <v xml:space="preserve"> 2 ก.พ.67</v>
      </c>
      <c r="BJ231" s="20">
        <f t="shared" si="17"/>
        <v>0.4713029557346991</v>
      </c>
      <c r="BK231" s="18"/>
    </row>
    <row r="232" spans="1:63" ht="105">
      <c r="A232" s="13"/>
      <c r="B232" s="13" t="s">
        <v>59</v>
      </c>
      <c r="C232" s="14" t="s">
        <v>124</v>
      </c>
      <c r="D232" s="14" t="s">
        <v>125</v>
      </c>
      <c r="E232" s="14" t="s">
        <v>62</v>
      </c>
      <c r="F232" s="14" t="s">
        <v>105</v>
      </c>
      <c r="G232" s="14" t="s">
        <v>192</v>
      </c>
      <c r="H232" s="14" t="s">
        <v>179</v>
      </c>
      <c r="I232" s="15" t="s">
        <v>1338</v>
      </c>
      <c r="J232" s="15" t="s">
        <v>1339</v>
      </c>
      <c r="K232" s="15" t="s">
        <v>215</v>
      </c>
      <c r="L232" s="16">
        <v>1</v>
      </c>
      <c r="M232" s="13" t="s">
        <v>110</v>
      </c>
      <c r="N232" s="13" t="s">
        <v>181</v>
      </c>
      <c r="O232" s="17" t="s">
        <v>9</v>
      </c>
      <c r="P232" s="18">
        <v>5900000</v>
      </c>
      <c r="Q232" s="18">
        <v>5900000</v>
      </c>
      <c r="R232" s="13" t="s">
        <v>70</v>
      </c>
      <c r="S232" s="13" t="s">
        <v>9</v>
      </c>
      <c r="T232" s="14" t="s">
        <v>1139</v>
      </c>
      <c r="U232" s="14" t="s">
        <v>1326</v>
      </c>
      <c r="V232" s="14" t="s">
        <v>182</v>
      </c>
      <c r="W232" s="14" t="s">
        <v>215</v>
      </c>
      <c r="X232" s="13" t="s">
        <v>9</v>
      </c>
      <c r="Y232" s="19">
        <v>5903522.3200000003</v>
      </c>
      <c r="Z232" s="16">
        <v>1</v>
      </c>
      <c r="AA232" s="13" t="s">
        <v>110</v>
      </c>
      <c r="AB232" s="16" t="s">
        <v>73</v>
      </c>
      <c r="AC232" s="16" t="s">
        <v>73</v>
      </c>
      <c r="AD232" s="16" t="s">
        <v>73</v>
      </c>
      <c r="AE232" s="16" t="s">
        <v>73</v>
      </c>
      <c r="AF232" s="16" t="s">
        <v>73</v>
      </c>
      <c r="AG232" s="16" t="s">
        <v>73</v>
      </c>
      <c r="AH232" s="13" t="s">
        <v>148</v>
      </c>
      <c r="AI232" s="13" t="s">
        <v>131</v>
      </c>
      <c r="AJ232" s="13" t="s">
        <v>173</v>
      </c>
      <c r="AK232" s="13" t="s">
        <v>134</v>
      </c>
      <c r="AL232" s="19">
        <v>3</v>
      </c>
      <c r="AM232" s="19">
        <v>3</v>
      </c>
      <c r="AN232" s="19">
        <v>3</v>
      </c>
      <c r="AO232" s="19">
        <v>3</v>
      </c>
      <c r="AP232" s="13" t="s">
        <v>1340</v>
      </c>
      <c r="AQ232" s="13" t="s">
        <v>1341</v>
      </c>
      <c r="AR232" s="13" t="s">
        <v>1342</v>
      </c>
      <c r="AS232" s="16" t="s">
        <v>9</v>
      </c>
      <c r="AT232" s="19">
        <v>5854000</v>
      </c>
      <c r="AU232" s="19">
        <v>5854000</v>
      </c>
      <c r="AV232" s="13" t="s">
        <v>9</v>
      </c>
      <c r="AW232" s="13" t="s">
        <v>1343</v>
      </c>
      <c r="AX232" s="13" t="s">
        <v>140</v>
      </c>
      <c r="AY232" s="13" t="s">
        <v>224</v>
      </c>
      <c r="AZ232" s="13" t="s">
        <v>1098</v>
      </c>
      <c r="BA232" s="19">
        <v>110</v>
      </c>
      <c r="BB232" s="13"/>
      <c r="BC232" s="19">
        <v>5854000</v>
      </c>
      <c r="BD232" s="19">
        <v>5854000</v>
      </c>
      <c r="BF232" s="18">
        <f t="shared" si="15"/>
        <v>46000</v>
      </c>
      <c r="BG232" s="18">
        <f t="shared" si="16"/>
        <v>49522.320000000298</v>
      </c>
      <c r="BH232" s="18"/>
      <c r="BI232" s="18" t="str">
        <f>VLOOKUP($I232,'[1]29 มี.ค.67'!$A$2:$BK$1371,61,0)</f>
        <v xml:space="preserve"> 2 ก.พ.67</v>
      </c>
      <c r="BJ232" s="20">
        <f t="shared" si="17"/>
        <v>0.83886055333827036</v>
      </c>
      <c r="BK232" s="18"/>
    </row>
    <row r="233" spans="1:63" ht="105">
      <c r="A233" s="13"/>
      <c r="B233" s="13" t="s">
        <v>59</v>
      </c>
      <c r="C233" s="14" t="s">
        <v>124</v>
      </c>
      <c r="D233" s="14" t="s">
        <v>125</v>
      </c>
      <c r="E233" s="14" t="s">
        <v>62</v>
      </c>
      <c r="F233" s="14" t="s">
        <v>105</v>
      </c>
      <c r="G233" s="14" t="s">
        <v>192</v>
      </c>
      <c r="H233" s="14" t="s">
        <v>179</v>
      </c>
      <c r="I233" s="21" t="s">
        <v>1344</v>
      </c>
      <c r="J233" s="21"/>
      <c r="K233" s="21" t="s">
        <v>215</v>
      </c>
      <c r="L233" s="16">
        <v>1</v>
      </c>
      <c r="M233" s="13" t="s">
        <v>110</v>
      </c>
      <c r="N233" s="13" t="s">
        <v>181</v>
      </c>
      <c r="O233" s="17" t="s">
        <v>9</v>
      </c>
      <c r="P233" s="18">
        <v>5600000</v>
      </c>
      <c r="Q233" s="18">
        <v>5600000</v>
      </c>
      <c r="R233" s="13" t="s">
        <v>70</v>
      </c>
      <c r="S233" s="13" t="s">
        <v>9</v>
      </c>
      <c r="T233" s="14" t="s">
        <v>1139</v>
      </c>
      <c r="U233" s="14" t="s">
        <v>1326</v>
      </c>
      <c r="V233" s="14" t="s">
        <v>182</v>
      </c>
      <c r="W233" s="14" t="s">
        <v>215</v>
      </c>
      <c r="X233" s="13" t="s">
        <v>9</v>
      </c>
      <c r="Y233" s="19">
        <v>5606794.04</v>
      </c>
      <c r="Z233" s="16">
        <v>1</v>
      </c>
      <c r="AA233" s="13" t="s">
        <v>110</v>
      </c>
      <c r="AB233" s="16" t="s">
        <v>73</v>
      </c>
      <c r="AC233" s="16" t="s">
        <v>73</v>
      </c>
      <c r="AD233" s="16" t="s">
        <v>73</v>
      </c>
      <c r="AE233" s="16" t="s">
        <v>73</v>
      </c>
      <c r="AF233" s="16" t="s">
        <v>73</v>
      </c>
      <c r="AG233" s="16" t="s">
        <v>73</v>
      </c>
      <c r="AH233" s="13" t="s">
        <v>132</v>
      </c>
      <c r="AI233" s="13" t="s">
        <v>171</v>
      </c>
      <c r="AJ233" s="13" t="s">
        <v>196</v>
      </c>
      <c r="AK233" s="13" t="s">
        <v>75</v>
      </c>
      <c r="AL233" s="19">
        <v>3</v>
      </c>
      <c r="AM233" s="19">
        <v>3</v>
      </c>
      <c r="AN233" s="19">
        <v>3</v>
      </c>
      <c r="AO233" s="19">
        <v>3</v>
      </c>
      <c r="AP233" s="13" t="s">
        <v>1345</v>
      </c>
      <c r="AQ233" s="13"/>
      <c r="AR233" s="13" t="s">
        <v>1346</v>
      </c>
      <c r="AS233" s="16" t="s">
        <v>9</v>
      </c>
      <c r="AT233" s="19">
        <v>5579000</v>
      </c>
      <c r="AU233" s="19">
        <v>5579000</v>
      </c>
      <c r="AV233" s="13" t="s">
        <v>9</v>
      </c>
      <c r="AW233" s="13" t="s">
        <v>620</v>
      </c>
      <c r="AX233" s="13" t="s">
        <v>184</v>
      </c>
      <c r="AY233" s="13" t="s">
        <v>756</v>
      </c>
      <c r="AZ233" s="13" t="s">
        <v>888</v>
      </c>
      <c r="BA233" s="19">
        <v>80</v>
      </c>
      <c r="BB233" s="13"/>
      <c r="BC233" s="19">
        <v>5579000</v>
      </c>
      <c r="BD233" s="19">
        <v>5579000</v>
      </c>
      <c r="BF233" s="18">
        <f t="shared" si="15"/>
        <v>21000</v>
      </c>
      <c r="BG233" s="18">
        <f t="shared" si="16"/>
        <v>27794.040000000037</v>
      </c>
      <c r="BH233" s="18"/>
      <c r="BI233" s="18" t="str">
        <f>VLOOKUP($I233,'[1]29 มี.ค.67'!$A$2:$BK$1371,61,0)</f>
        <v xml:space="preserve"> 2 ก.พ.67</v>
      </c>
      <c r="BJ233" s="20">
        <f t="shared" si="17"/>
        <v>0.49572072385237886</v>
      </c>
      <c r="BK233" s="18"/>
    </row>
    <row r="234" spans="1:63" ht="105">
      <c r="A234" s="13"/>
      <c r="B234" s="13" t="s">
        <v>59</v>
      </c>
      <c r="C234" s="14" t="s">
        <v>124</v>
      </c>
      <c r="D234" s="14" t="s">
        <v>125</v>
      </c>
      <c r="E234" s="14" t="s">
        <v>62</v>
      </c>
      <c r="F234" s="14" t="s">
        <v>105</v>
      </c>
      <c r="G234" s="14" t="s">
        <v>192</v>
      </c>
      <c r="H234" s="14" t="s">
        <v>179</v>
      </c>
      <c r="I234" s="15" t="s">
        <v>1347</v>
      </c>
      <c r="J234" s="15" t="s">
        <v>1330</v>
      </c>
      <c r="K234" s="15" t="s">
        <v>215</v>
      </c>
      <c r="L234" s="16">
        <v>1</v>
      </c>
      <c r="M234" s="13" t="s">
        <v>110</v>
      </c>
      <c r="N234" s="13" t="s">
        <v>181</v>
      </c>
      <c r="O234" s="17" t="s">
        <v>9</v>
      </c>
      <c r="P234" s="18">
        <v>5650000</v>
      </c>
      <c r="Q234" s="18">
        <v>5650000</v>
      </c>
      <c r="R234" s="13" t="s">
        <v>70</v>
      </c>
      <c r="S234" s="13" t="s">
        <v>9</v>
      </c>
      <c r="T234" s="14" t="s">
        <v>1139</v>
      </c>
      <c r="U234" s="14" t="s">
        <v>1326</v>
      </c>
      <c r="V234" s="14" t="s">
        <v>182</v>
      </c>
      <c r="W234" s="14" t="s">
        <v>215</v>
      </c>
      <c r="X234" s="13" t="s">
        <v>9</v>
      </c>
      <c r="Y234" s="19">
        <v>5660943.8799999999</v>
      </c>
      <c r="Z234" s="16">
        <v>1</v>
      </c>
      <c r="AA234" s="13" t="s">
        <v>110</v>
      </c>
      <c r="AB234" s="16" t="s">
        <v>73</v>
      </c>
      <c r="AC234" s="16" t="s">
        <v>74</v>
      </c>
      <c r="AD234" s="16" t="s">
        <v>73</v>
      </c>
      <c r="AE234" s="16" t="s">
        <v>73</v>
      </c>
      <c r="AF234" s="16" t="s">
        <v>74</v>
      </c>
      <c r="AG234" s="16" t="s">
        <v>73</v>
      </c>
      <c r="AH234" s="13" t="s">
        <v>437</v>
      </c>
      <c r="AI234" s="13" t="s">
        <v>633</v>
      </c>
      <c r="AJ234" s="13" t="s">
        <v>837</v>
      </c>
      <c r="AK234" s="13" t="s">
        <v>75</v>
      </c>
      <c r="AL234" s="19">
        <v>3</v>
      </c>
      <c r="AM234" s="19">
        <v>3</v>
      </c>
      <c r="AN234" s="19">
        <v>3</v>
      </c>
      <c r="AO234" s="19">
        <v>3</v>
      </c>
      <c r="AP234" s="13" t="s">
        <v>360</v>
      </c>
      <c r="AQ234" s="13"/>
      <c r="AR234" s="13" t="s">
        <v>362</v>
      </c>
      <c r="AS234" s="16" t="s">
        <v>9</v>
      </c>
      <c r="AT234" s="19">
        <v>5640000</v>
      </c>
      <c r="AU234" s="19">
        <v>5640000</v>
      </c>
      <c r="AV234" s="13" t="s">
        <v>9</v>
      </c>
      <c r="AW234" s="13" t="s">
        <v>138</v>
      </c>
      <c r="AX234" s="13" t="s">
        <v>184</v>
      </c>
      <c r="AY234" s="13" t="s">
        <v>756</v>
      </c>
      <c r="AZ234" s="13" t="s">
        <v>678</v>
      </c>
      <c r="BA234" s="19">
        <v>85</v>
      </c>
      <c r="BB234" s="13"/>
      <c r="BC234" s="19">
        <v>5640000</v>
      </c>
      <c r="BD234" s="19">
        <v>5640000</v>
      </c>
      <c r="BF234" s="18">
        <f t="shared" si="15"/>
        <v>10000</v>
      </c>
      <c r="BG234" s="18">
        <f t="shared" si="16"/>
        <v>20943.879999999888</v>
      </c>
      <c r="BH234" s="18"/>
      <c r="BI234" s="18" t="str">
        <f>VLOOKUP($I234,'[1]29 มี.ค.67'!$A$2:$BK$1371,61,0)</f>
        <v xml:space="preserve"> 2 ก.พ.67</v>
      </c>
      <c r="BJ234" s="20">
        <f t="shared" si="17"/>
        <v>0.36997151789464283</v>
      </c>
      <c r="BK234" s="18"/>
    </row>
    <row r="235" spans="1:63" ht="63">
      <c r="A235" s="13"/>
      <c r="B235" s="13" t="s">
        <v>59</v>
      </c>
      <c r="C235" s="14" t="s">
        <v>628</v>
      </c>
      <c r="D235" s="14" t="s">
        <v>629</v>
      </c>
      <c r="E235" s="14" t="s">
        <v>85</v>
      </c>
      <c r="F235" s="14" t="s">
        <v>105</v>
      </c>
      <c r="G235" s="14" t="s">
        <v>667</v>
      </c>
      <c r="H235" s="14" t="s">
        <v>668</v>
      </c>
      <c r="I235" s="15" t="s">
        <v>1348</v>
      </c>
      <c r="J235" s="15" t="s">
        <v>1333</v>
      </c>
      <c r="K235" s="15" t="s">
        <v>215</v>
      </c>
      <c r="L235" s="16">
        <v>1</v>
      </c>
      <c r="M235" s="13" t="s">
        <v>110</v>
      </c>
      <c r="N235" s="13" t="s">
        <v>145</v>
      </c>
      <c r="O235" s="17" t="s">
        <v>9</v>
      </c>
      <c r="P235" s="18">
        <v>5000000</v>
      </c>
      <c r="Q235" s="18">
        <v>5000000</v>
      </c>
      <c r="R235" s="13" t="s">
        <v>70</v>
      </c>
      <c r="S235" s="13" t="s">
        <v>9</v>
      </c>
      <c r="T235" s="14" t="s">
        <v>1139</v>
      </c>
      <c r="U235" s="14" t="s">
        <v>1326</v>
      </c>
      <c r="V235" s="14" t="s">
        <v>587</v>
      </c>
      <c r="W235" s="14" t="s">
        <v>215</v>
      </c>
      <c r="X235" s="13" t="s">
        <v>9</v>
      </c>
      <c r="Y235" s="19">
        <v>5004673.6900000004</v>
      </c>
      <c r="Z235" s="16">
        <v>1</v>
      </c>
      <c r="AA235" s="13" t="s">
        <v>110</v>
      </c>
      <c r="AB235" s="16" t="s">
        <v>73</v>
      </c>
      <c r="AC235" s="16" t="s">
        <v>73</v>
      </c>
      <c r="AD235" s="16" t="s">
        <v>73</v>
      </c>
      <c r="AE235" s="16" t="s">
        <v>73</v>
      </c>
      <c r="AF235" s="16" t="s">
        <v>73</v>
      </c>
      <c r="AG235" s="16" t="s">
        <v>73</v>
      </c>
      <c r="AH235" s="13" t="s">
        <v>633</v>
      </c>
      <c r="AI235" s="13" t="s">
        <v>116</v>
      </c>
      <c r="AJ235" s="13" t="s">
        <v>96</v>
      </c>
      <c r="AK235" s="13" t="s">
        <v>697</v>
      </c>
      <c r="AL235" s="19">
        <v>2</v>
      </c>
      <c r="AM235" s="19">
        <v>2</v>
      </c>
      <c r="AN235" s="19">
        <v>2</v>
      </c>
      <c r="AO235" s="19">
        <v>2</v>
      </c>
      <c r="AP235" s="13" t="s">
        <v>1293</v>
      </c>
      <c r="AQ235" s="13"/>
      <c r="AR235" s="13" t="s">
        <v>844</v>
      </c>
      <c r="AS235" s="16" t="s">
        <v>9</v>
      </c>
      <c r="AT235" s="19">
        <v>4994165</v>
      </c>
      <c r="AU235" s="19">
        <v>4994000</v>
      </c>
      <c r="AV235" s="13" t="s">
        <v>9</v>
      </c>
      <c r="AW235" s="13" t="s">
        <v>644</v>
      </c>
      <c r="AX235" s="13" t="s">
        <v>173</v>
      </c>
      <c r="AY235" s="13" t="s">
        <v>134</v>
      </c>
      <c r="AZ235" s="13" t="s">
        <v>678</v>
      </c>
      <c r="BA235" s="19">
        <v>100</v>
      </c>
      <c r="BB235" s="13"/>
      <c r="BC235" s="19">
        <v>4994000</v>
      </c>
      <c r="BD235" s="19">
        <v>4994000</v>
      </c>
      <c r="BF235" s="18">
        <f t="shared" si="15"/>
        <v>6000</v>
      </c>
      <c r="BG235" s="18">
        <f t="shared" si="16"/>
        <v>10673.69000000041</v>
      </c>
      <c r="BH235" s="18"/>
      <c r="BI235" s="18" t="str">
        <f>VLOOKUP($I235,'[1]29 มี.ค.67'!$A$2:$BK$1371,61,0)</f>
        <v xml:space="preserve"> 2 ก.พ.67</v>
      </c>
      <c r="BJ235" s="20">
        <f t="shared" si="17"/>
        <v>0.21327444427251777</v>
      </c>
      <c r="BK235" s="18"/>
    </row>
    <row r="236" spans="1:63" ht="63">
      <c r="A236" s="13"/>
      <c r="B236" s="13" t="s">
        <v>59</v>
      </c>
      <c r="C236" s="14" t="s">
        <v>582</v>
      </c>
      <c r="D236" s="14" t="s">
        <v>660</v>
      </c>
      <c r="E236" s="14" t="s">
        <v>85</v>
      </c>
      <c r="F236" s="14" t="s">
        <v>105</v>
      </c>
      <c r="G236" s="14" t="s">
        <v>660</v>
      </c>
      <c r="H236" s="14" t="s">
        <v>584</v>
      </c>
      <c r="I236" s="21" t="s">
        <v>1349</v>
      </c>
      <c r="J236" s="21"/>
      <c r="K236" s="21" t="s">
        <v>215</v>
      </c>
      <c r="L236" s="16">
        <v>1</v>
      </c>
      <c r="M236" s="13" t="s">
        <v>110</v>
      </c>
      <c r="N236" s="13" t="s">
        <v>674</v>
      </c>
      <c r="O236" s="17" t="s">
        <v>9</v>
      </c>
      <c r="P236" s="18">
        <v>3580000</v>
      </c>
      <c r="Q236" s="18">
        <v>3580000</v>
      </c>
      <c r="R236" s="13" t="s">
        <v>70</v>
      </c>
      <c r="S236" s="13" t="s">
        <v>9</v>
      </c>
      <c r="T236" s="14" t="s">
        <v>1139</v>
      </c>
      <c r="U236" s="14" t="s">
        <v>1326</v>
      </c>
      <c r="V236" s="14" t="s">
        <v>587</v>
      </c>
      <c r="W236" s="14" t="s">
        <v>215</v>
      </c>
      <c r="X236" s="13" t="s">
        <v>9</v>
      </c>
      <c r="Y236" s="19">
        <v>3591900.37</v>
      </c>
      <c r="Z236" s="16">
        <v>1</v>
      </c>
      <c r="AA236" s="13" t="s">
        <v>110</v>
      </c>
      <c r="AB236" s="16" t="s">
        <v>73</v>
      </c>
      <c r="AC236" s="16" t="s">
        <v>73</v>
      </c>
      <c r="AD236" s="16" t="s">
        <v>73</v>
      </c>
      <c r="AE236" s="16" t="s">
        <v>73</v>
      </c>
      <c r="AF236" s="16" t="s">
        <v>73</v>
      </c>
      <c r="AG236" s="16" t="s">
        <v>73</v>
      </c>
      <c r="AH236" s="13" t="s">
        <v>615</v>
      </c>
      <c r="AI236" s="13" t="s">
        <v>145</v>
      </c>
      <c r="AJ236" s="13" t="s">
        <v>633</v>
      </c>
      <c r="AK236" s="13" t="s">
        <v>802</v>
      </c>
      <c r="AL236" s="19">
        <v>3</v>
      </c>
      <c r="AM236" s="19">
        <v>3</v>
      </c>
      <c r="AN236" s="19">
        <v>3</v>
      </c>
      <c r="AO236" s="19">
        <v>3</v>
      </c>
      <c r="AP236" s="13" t="s">
        <v>1066</v>
      </c>
      <c r="AQ236" s="13"/>
      <c r="AR236" s="13" t="s">
        <v>1350</v>
      </c>
      <c r="AS236" s="16" t="s">
        <v>9</v>
      </c>
      <c r="AT236" s="19">
        <v>3578000</v>
      </c>
      <c r="AU236" s="19">
        <v>3575000</v>
      </c>
      <c r="AV236" s="13" t="s">
        <v>9</v>
      </c>
      <c r="AW236" s="13" t="s">
        <v>1351</v>
      </c>
      <c r="AX236" s="13" t="s">
        <v>196</v>
      </c>
      <c r="AY236" s="13" t="s">
        <v>75</v>
      </c>
      <c r="AZ236" s="13" t="s">
        <v>840</v>
      </c>
      <c r="BA236" s="19">
        <v>90</v>
      </c>
      <c r="BB236" s="13"/>
      <c r="BC236" s="19">
        <v>3575000</v>
      </c>
      <c r="BD236" s="19">
        <v>3575000</v>
      </c>
      <c r="BF236" s="18">
        <f t="shared" si="15"/>
        <v>5000</v>
      </c>
      <c r="BG236" s="18">
        <f t="shared" si="16"/>
        <v>16900.370000000112</v>
      </c>
      <c r="BH236" s="18"/>
      <c r="BI236" s="18" t="str">
        <f>VLOOKUP($I236,'[1]29 มี.ค.67'!$A$2:$BK$1371,61,0)</f>
        <v xml:space="preserve"> 2 ก.พ.67</v>
      </c>
      <c r="BJ236" s="20">
        <f t="shared" si="17"/>
        <v>0.47051332885383207</v>
      </c>
      <c r="BK236" s="18"/>
    </row>
    <row r="237" spans="1:63" ht="63">
      <c r="A237" s="13"/>
      <c r="B237" s="13" t="s">
        <v>59</v>
      </c>
      <c r="C237" s="14" t="s">
        <v>582</v>
      </c>
      <c r="D237" s="14" t="s">
        <v>660</v>
      </c>
      <c r="E237" s="14" t="s">
        <v>85</v>
      </c>
      <c r="F237" s="14" t="s">
        <v>105</v>
      </c>
      <c r="G237" s="14" t="s">
        <v>660</v>
      </c>
      <c r="H237" s="14" t="s">
        <v>584</v>
      </c>
      <c r="I237" s="15" t="s">
        <v>1352</v>
      </c>
      <c r="J237" s="15" t="s">
        <v>1353</v>
      </c>
      <c r="K237" s="15" t="s">
        <v>215</v>
      </c>
      <c r="L237" s="16">
        <v>1</v>
      </c>
      <c r="M237" s="13" t="s">
        <v>110</v>
      </c>
      <c r="N237" s="13" t="s">
        <v>674</v>
      </c>
      <c r="O237" s="17" t="s">
        <v>9</v>
      </c>
      <c r="P237" s="18">
        <v>2700000</v>
      </c>
      <c r="Q237" s="18">
        <v>2700000</v>
      </c>
      <c r="R237" s="13" t="s">
        <v>70</v>
      </c>
      <c r="S237" s="13" t="s">
        <v>9</v>
      </c>
      <c r="T237" s="14" t="s">
        <v>1139</v>
      </c>
      <c r="U237" s="14" t="s">
        <v>1326</v>
      </c>
      <c r="V237" s="14" t="s">
        <v>587</v>
      </c>
      <c r="W237" s="14" t="s">
        <v>215</v>
      </c>
      <c r="X237" s="13" t="s">
        <v>9</v>
      </c>
      <c r="Y237" s="19">
        <v>2706206.1</v>
      </c>
      <c r="Z237" s="16">
        <v>1</v>
      </c>
      <c r="AA237" s="13" t="s">
        <v>110</v>
      </c>
      <c r="AB237" s="16" t="s">
        <v>73</v>
      </c>
      <c r="AC237" s="16" t="s">
        <v>74</v>
      </c>
      <c r="AD237" s="16" t="s">
        <v>73</v>
      </c>
      <c r="AE237" s="16" t="s">
        <v>73</v>
      </c>
      <c r="AF237" s="16" t="s">
        <v>74</v>
      </c>
      <c r="AG237" s="16" t="s">
        <v>73</v>
      </c>
      <c r="AH237" s="13" t="s">
        <v>615</v>
      </c>
      <c r="AI237" s="13" t="s">
        <v>145</v>
      </c>
      <c r="AJ237" s="13" t="s">
        <v>633</v>
      </c>
      <c r="AK237" s="13" t="s">
        <v>802</v>
      </c>
      <c r="AL237" s="19">
        <v>4</v>
      </c>
      <c r="AM237" s="19">
        <v>4</v>
      </c>
      <c r="AN237" s="19">
        <v>4</v>
      </c>
      <c r="AO237" s="19">
        <v>4</v>
      </c>
      <c r="AP237" s="13"/>
      <c r="AQ237" s="13"/>
      <c r="AR237" s="13" t="s">
        <v>1354</v>
      </c>
      <c r="AS237" s="16" t="s">
        <v>9</v>
      </c>
      <c r="AT237" s="19">
        <v>2691000</v>
      </c>
      <c r="AU237" s="19">
        <v>2690000</v>
      </c>
      <c r="AV237" s="13" t="s">
        <v>9</v>
      </c>
      <c r="AW237" s="13" t="s">
        <v>626</v>
      </c>
      <c r="AX237" s="13" t="s">
        <v>196</v>
      </c>
      <c r="AY237" s="13" t="s">
        <v>75</v>
      </c>
      <c r="AZ237" s="13" t="s">
        <v>769</v>
      </c>
      <c r="BA237" s="19">
        <v>100</v>
      </c>
      <c r="BB237" s="13"/>
      <c r="BC237" s="19">
        <v>2690000</v>
      </c>
      <c r="BD237" s="19">
        <v>2690000</v>
      </c>
      <c r="BF237" s="18">
        <f t="shared" si="15"/>
        <v>10000</v>
      </c>
      <c r="BG237" s="18">
        <f t="shared" si="16"/>
        <v>16206.100000000093</v>
      </c>
      <c r="BH237" s="18"/>
      <c r="BI237" s="18" t="str">
        <f>VLOOKUP($I237,'[1]29 มี.ค.67'!$A$2:$BK$1371,61,0)</f>
        <v xml:space="preserve"> 2 ก.พ.67</v>
      </c>
      <c r="BJ237" s="20">
        <f t="shared" si="17"/>
        <v>0.59884943722505435</v>
      </c>
      <c r="BK237" s="18"/>
    </row>
    <row r="238" spans="1:63" ht="63">
      <c r="A238" s="13"/>
      <c r="B238" s="13" t="s">
        <v>59</v>
      </c>
      <c r="C238" s="14" t="s">
        <v>582</v>
      </c>
      <c r="D238" s="14" t="s">
        <v>660</v>
      </c>
      <c r="E238" s="14" t="s">
        <v>85</v>
      </c>
      <c r="F238" s="14" t="s">
        <v>105</v>
      </c>
      <c r="G238" s="14" t="s">
        <v>660</v>
      </c>
      <c r="H238" s="14" t="s">
        <v>584</v>
      </c>
      <c r="I238" s="15" t="s">
        <v>1355</v>
      </c>
      <c r="J238" s="15" t="s">
        <v>1325</v>
      </c>
      <c r="K238" s="15" t="s">
        <v>215</v>
      </c>
      <c r="L238" s="16">
        <v>1</v>
      </c>
      <c r="M238" s="13" t="s">
        <v>110</v>
      </c>
      <c r="N238" s="13" t="s">
        <v>671</v>
      </c>
      <c r="O238" s="17" t="s">
        <v>9</v>
      </c>
      <c r="P238" s="18">
        <v>2000000</v>
      </c>
      <c r="Q238" s="18">
        <v>2000000</v>
      </c>
      <c r="R238" s="13" t="s">
        <v>70</v>
      </c>
      <c r="S238" s="13" t="s">
        <v>9</v>
      </c>
      <c r="T238" s="14" t="s">
        <v>1139</v>
      </c>
      <c r="U238" s="14" t="s">
        <v>1326</v>
      </c>
      <c r="V238" s="14" t="s">
        <v>587</v>
      </c>
      <c r="W238" s="14" t="s">
        <v>215</v>
      </c>
      <c r="X238" s="13" t="s">
        <v>9</v>
      </c>
      <c r="Y238" s="19">
        <v>2004026.09</v>
      </c>
      <c r="Z238" s="16">
        <v>1</v>
      </c>
      <c r="AA238" s="13" t="s">
        <v>110</v>
      </c>
      <c r="AB238" s="16" t="s">
        <v>73</v>
      </c>
      <c r="AC238" s="16" t="s">
        <v>74</v>
      </c>
      <c r="AD238" s="16" t="s">
        <v>73</v>
      </c>
      <c r="AE238" s="16" t="s">
        <v>73</v>
      </c>
      <c r="AF238" s="16" t="s">
        <v>74</v>
      </c>
      <c r="AG238" s="16" t="s">
        <v>73</v>
      </c>
      <c r="AH238" s="13" t="s">
        <v>742</v>
      </c>
      <c r="AI238" s="13" t="s">
        <v>1356</v>
      </c>
      <c r="AJ238" s="13" t="s">
        <v>569</v>
      </c>
      <c r="AK238" s="13" t="s">
        <v>570</v>
      </c>
      <c r="AL238" s="19">
        <v>3</v>
      </c>
      <c r="AM238" s="19">
        <v>3</v>
      </c>
      <c r="AN238" s="19">
        <v>3</v>
      </c>
      <c r="AO238" s="19">
        <v>3</v>
      </c>
      <c r="AP238" s="13" t="s">
        <v>1357</v>
      </c>
      <c r="AQ238" s="13"/>
      <c r="AR238" s="13" t="s">
        <v>1358</v>
      </c>
      <c r="AS238" s="16" t="s">
        <v>9</v>
      </c>
      <c r="AT238" s="19">
        <v>1999500</v>
      </c>
      <c r="AU238" s="19">
        <v>1998000</v>
      </c>
      <c r="AV238" s="13" t="s">
        <v>9</v>
      </c>
      <c r="AW238" s="13" t="s">
        <v>1359</v>
      </c>
      <c r="AX238" s="13" t="s">
        <v>596</v>
      </c>
      <c r="AY238" s="13" t="s">
        <v>782</v>
      </c>
      <c r="AZ238" s="13" t="s">
        <v>600</v>
      </c>
      <c r="BA238" s="19">
        <v>90</v>
      </c>
      <c r="BB238" s="13"/>
      <c r="BC238" s="19">
        <v>1998000</v>
      </c>
      <c r="BD238" s="19">
        <v>1998000</v>
      </c>
      <c r="BF238" s="18">
        <f t="shared" si="15"/>
        <v>2000</v>
      </c>
      <c r="BG238" s="18">
        <f t="shared" si="16"/>
        <v>6026.0900000000838</v>
      </c>
      <c r="BH238" s="18"/>
      <c r="BI238" s="18" t="str">
        <f>VLOOKUP($I238,'[1]29 มี.ค.67'!$A$2:$BK$1371,61,0)</f>
        <v xml:space="preserve"> 2 ก.พ.67</v>
      </c>
      <c r="BJ238" s="20">
        <f t="shared" si="17"/>
        <v>0.30069917902117149</v>
      </c>
      <c r="BK238" s="18"/>
    </row>
    <row r="239" spans="1:63" ht="63">
      <c r="A239" s="13"/>
      <c r="B239" s="13" t="s">
        <v>59</v>
      </c>
      <c r="C239" s="14" t="s">
        <v>582</v>
      </c>
      <c r="D239" s="14" t="s">
        <v>660</v>
      </c>
      <c r="E239" s="14" t="s">
        <v>85</v>
      </c>
      <c r="F239" s="14" t="s">
        <v>105</v>
      </c>
      <c r="G239" s="14" t="s">
        <v>660</v>
      </c>
      <c r="H239" s="14" t="s">
        <v>584</v>
      </c>
      <c r="I239" s="21" t="s">
        <v>1360</v>
      </c>
      <c r="J239" s="21" t="s">
        <v>1325</v>
      </c>
      <c r="K239" s="21" t="s">
        <v>215</v>
      </c>
      <c r="L239" s="16">
        <v>1</v>
      </c>
      <c r="M239" s="13" t="s">
        <v>110</v>
      </c>
      <c r="N239" s="13" t="s">
        <v>145</v>
      </c>
      <c r="O239" s="17" t="s">
        <v>9</v>
      </c>
      <c r="P239" s="18">
        <v>3580000</v>
      </c>
      <c r="Q239" s="18">
        <v>3580000</v>
      </c>
      <c r="R239" s="13" t="s">
        <v>70</v>
      </c>
      <c r="S239" s="13" t="s">
        <v>9</v>
      </c>
      <c r="T239" s="14" t="s">
        <v>1139</v>
      </c>
      <c r="U239" s="14" t="s">
        <v>1326</v>
      </c>
      <c r="V239" s="14" t="s">
        <v>587</v>
      </c>
      <c r="W239" s="14" t="s">
        <v>215</v>
      </c>
      <c r="X239" s="13" t="s">
        <v>9</v>
      </c>
      <c r="Y239" s="19">
        <v>3585128.94</v>
      </c>
      <c r="Z239" s="16">
        <v>1</v>
      </c>
      <c r="AA239" s="13" t="s">
        <v>110</v>
      </c>
      <c r="AB239" s="16" t="s">
        <v>73</v>
      </c>
      <c r="AC239" s="16" t="s">
        <v>74</v>
      </c>
      <c r="AD239" s="16" t="s">
        <v>73</v>
      </c>
      <c r="AE239" s="16" t="s">
        <v>73</v>
      </c>
      <c r="AF239" s="16" t="s">
        <v>74</v>
      </c>
      <c r="AG239" s="16" t="s">
        <v>73</v>
      </c>
      <c r="AH239" s="13" t="s">
        <v>633</v>
      </c>
      <c r="AI239" s="13" t="s">
        <v>116</v>
      </c>
      <c r="AJ239" s="13" t="s">
        <v>96</v>
      </c>
      <c r="AK239" s="13" t="s">
        <v>697</v>
      </c>
      <c r="AL239" s="19">
        <v>3</v>
      </c>
      <c r="AM239" s="19">
        <v>2</v>
      </c>
      <c r="AN239" s="19">
        <v>3</v>
      </c>
      <c r="AO239" s="19">
        <v>2</v>
      </c>
      <c r="AP239" s="13" t="s">
        <v>1208</v>
      </c>
      <c r="AQ239" s="13"/>
      <c r="AR239" s="13" t="s">
        <v>1209</v>
      </c>
      <c r="AS239" s="16" t="s">
        <v>9</v>
      </c>
      <c r="AT239" s="19">
        <v>3571500</v>
      </c>
      <c r="AU239" s="19">
        <v>3571500</v>
      </c>
      <c r="AV239" s="13" t="s">
        <v>9</v>
      </c>
      <c r="AW239" s="13" t="s">
        <v>119</v>
      </c>
      <c r="AX239" s="13" t="s">
        <v>173</v>
      </c>
      <c r="AY239" s="13" t="s">
        <v>134</v>
      </c>
      <c r="AZ239" s="13" t="s">
        <v>678</v>
      </c>
      <c r="BA239" s="19">
        <v>100</v>
      </c>
      <c r="BB239" s="13"/>
      <c r="BC239" s="19">
        <v>3571500</v>
      </c>
      <c r="BD239" s="19">
        <v>3571500</v>
      </c>
      <c r="BF239" s="18">
        <f t="shared" si="15"/>
        <v>8500</v>
      </c>
      <c r="BG239" s="18">
        <f t="shared" si="16"/>
        <v>13628.939999999944</v>
      </c>
      <c r="BH239" s="18"/>
      <c r="BI239" s="18" t="str">
        <f>VLOOKUP($I239,'[1]29 มี.ค.67'!$A$2:$BK$1371,61,0)</f>
        <v xml:space="preserve"> 2 ก.พ.67</v>
      </c>
      <c r="BJ239" s="20">
        <f t="shared" si="17"/>
        <v>0.38015201762868656</v>
      </c>
      <c r="BK239" s="18"/>
    </row>
    <row r="240" spans="1:63" ht="105">
      <c r="A240" s="13"/>
      <c r="B240" s="13" t="s">
        <v>59</v>
      </c>
      <c r="C240" s="14" t="s">
        <v>124</v>
      </c>
      <c r="D240" s="14" t="s">
        <v>125</v>
      </c>
      <c r="E240" s="14" t="s">
        <v>62</v>
      </c>
      <c r="F240" s="14" t="s">
        <v>105</v>
      </c>
      <c r="G240" s="14" t="s">
        <v>192</v>
      </c>
      <c r="H240" s="14" t="s">
        <v>179</v>
      </c>
      <c r="I240" s="15" t="s">
        <v>1361</v>
      </c>
      <c r="J240" s="15"/>
      <c r="K240" s="15" t="s">
        <v>1362</v>
      </c>
      <c r="L240" s="16">
        <v>1</v>
      </c>
      <c r="M240" s="13" t="s">
        <v>110</v>
      </c>
      <c r="N240" s="13" t="s">
        <v>181</v>
      </c>
      <c r="O240" s="17" t="s">
        <v>9</v>
      </c>
      <c r="P240" s="18">
        <v>6500000</v>
      </c>
      <c r="Q240" s="18">
        <v>6500000</v>
      </c>
      <c r="R240" s="13" t="s">
        <v>70</v>
      </c>
      <c r="S240" s="13" t="s">
        <v>9</v>
      </c>
      <c r="T240" s="14" t="s">
        <v>1139</v>
      </c>
      <c r="U240" s="14" t="s">
        <v>1363</v>
      </c>
      <c r="V240" s="14" t="s">
        <v>182</v>
      </c>
      <c r="W240" s="14" t="s">
        <v>1362</v>
      </c>
      <c r="X240" s="13" t="s">
        <v>9</v>
      </c>
      <c r="Y240" s="19">
        <v>6474009.29</v>
      </c>
      <c r="Z240" s="16">
        <v>1</v>
      </c>
      <c r="AA240" s="13" t="s">
        <v>110</v>
      </c>
      <c r="AB240" s="16" t="s">
        <v>73</v>
      </c>
      <c r="AC240" s="16" t="s">
        <v>74</v>
      </c>
      <c r="AD240" s="16" t="s">
        <v>73</v>
      </c>
      <c r="AE240" s="16" t="s">
        <v>73</v>
      </c>
      <c r="AF240" s="16" t="s">
        <v>74</v>
      </c>
      <c r="AG240" s="16" t="s">
        <v>73</v>
      </c>
      <c r="AH240" s="13" t="s">
        <v>121</v>
      </c>
      <c r="AI240" s="13" t="s">
        <v>160</v>
      </c>
      <c r="AJ240" s="13" t="s">
        <v>216</v>
      </c>
      <c r="AK240" s="13" t="s">
        <v>173</v>
      </c>
      <c r="AL240" s="19">
        <v>2</v>
      </c>
      <c r="AM240" s="19">
        <v>2</v>
      </c>
      <c r="AN240" s="19">
        <v>2</v>
      </c>
      <c r="AO240" s="19">
        <v>2</v>
      </c>
      <c r="AP240" s="13" t="s">
        <v>1364</v>
      </c>
      <c r="AQ240" s="13" t="s">
        <v>1365</v>
      </c>
      <c r="AR240" s="13" t="s">
        <v>1366</v>
      </c>
      <c r="AS240" s="16" t="s">
        <v>9</v>
      </c>
      <c r="AT240" s="19">
        <v>6450000</v>
      </c>
      <c r="AU240" s="19">
        <v>6450000</v>
      </c>
      <c r="AV240" s="13" t="s">
        <v>9</v>
      </c>
      <c r="AW240" s="13" t="s">
        <v>1367</v>
      </c>
      <c r="AX240" s="13" t="s">
        <v>600</v>
      </c>
      <c r="AY240" s="13" t="s">
        <v>935</v>
      </c>
      <c r="AZ240" s="13" t="s">
        <v>810</v>
      </c>
      <c r="BA240" s="19">
        <v>90</v>
      </c>
      <c r="BB240" s="13"/>
      <c r="BC240" s="19">
        <v>6450000</v>
      </c>
      <c r="BD240" s="19">
        <v>6450000</v>
      </c>
      <c r="BF240" s="18">
        <f t="shared" si="15"/>
        <v>50000</v>
      </c>
      <c r="BG240" s="18">
        <f t="shared" si="16"/>
        <v>24009.290000000037</v>
      </c>
      <c r="BH240" s="18"/>
      <c r="BI240" s="18" t="str">
        <f>VLOOKUP($I240,'[1]29 มี.ค.67'!$A$2:$BK$1371,61,0)</f>
        <v xml:space="preserve"> 2 ก.พ.67</v>
      </c>
      <c r="BJ240" s="20">
        <f t="shared" si="17"/>
        <v>0.37085658862253557</v>
      </c>
      <c r="BK240" s="18"/>
    </row>
    <row r="241" spans="1:63" ht="105">
      <c r="A241" s="13"/>
      <c r="B241" s="13" t="s">
        <v>59</v>
      </c>
      <c r="C241" s="14" t="s">
        <v>124</v>
      </c>
      <c r="D241" s="14" t="s">
        <v>125</v>
      </c>
      <c r="E241" s="14" t="s">
        <v>62</v>
      </c>
      <c r="F241" s="14" t="s">
        <v>105</v>
      </c>
      <c r="G241" s="14" t="s">
        <v>192</v>
      </c>
      <c r="H241" s="14" t="s">
        <v>179</v>
      </c>
      <c r="I241" s="15" t="s">
        <v>1368</v>
      </c>
      <c r="J241" s="15"/>
      <c r="K241" s="15" t="s">
        <v>1362</v>
      </c>
      <c r="L241" s="16">
        <v>1</v>
      </c>
      <c r="M241" s="13" t="s">
        <v>110</v>
      </c>
      <c r="N241" s="13" t="s">
        <v>181</v>
      </c>
      <c r="O241" s="17" t="s">
        <v>9</v>
      </c>
      <c r="P241" s="18">
        <v>5550000</v>
      </c>
      <c r="Q241" s="18">
        <v>5550000</v>
      </c>
      <c r="R241" s="13" t="s">
        <v>70</v>
      </c>
      <c r="S241" s="13" t="s">
        <v>9</v>
      </c>
      <c r="T241" s="14" t="s">
        <v>1139</v>
      </c>
      <c r="U241" s="14" t="s">
        <v>1363</v>
      </c>
      <c r="V241" s="14" t="s">
        <v>182</v>
      </c>
      <c r="W241" s="14" t="s">
        <v>1362</v>
      </c>
      <c r="X241" s="13" t="s">
        <v>9</v>
      </c>
      <c r="Y241" s="19">
        <v>5558952.3700000001</v>
      </c>
      <c r="Z241" s="16">
        <v>1</v>
      </c>
      <c r="AA241" s="13" t="s">
        <v>110</v>
      </c>
      <c r="AB241" s="16" t="s">
        <v>73</v>
      </c>
      <c r="AC241" s="16" t="s">
        <v>74</v>
      </c>
      <c r="AD241" s="16" t="s">
        <v>73</v>
      </c>
      <c r="AE241" s="16" t="s">
        <v>73</v>
      </c>
      <c r="AF241" s="16" t="s">
        <v>74</v>
      </c>
      <c r="AG241" s="16" t="s">
        <v>73</v>
      </c>
      <c r="AH241" s="13" t="s">
        <v>616</v>
      </c>
      <c r="AI241" s="13" t="s">
        <v>96</v>
      </c>
      <c r="AJ241" s="13" t="s">
        <v>205</v>
      </c>
      <c r="AK241" s="13" t="s">
        <v>216</v>
      </c>
      <c r="AL241" s="19">
        <v>3</v>
      </c>
      <c r="AM241" s="19">
        <v>3</v>
      </c>
      <c r="AN241" s="19">
        <v>3</v>
      </c>
      <c r="AO241" s="19">
        <v>3</v>
      </c>
      <c r="AP241" s="13" t="s">
        <v>1364</v>
      </c>
      <c r="AQ241" s="13" t="s">
        <v>1369</v>
      </c>
      <c r="AR241" s="13" t="s">
        <v>1366</v>
      </c>
      <c r="AS241" s="16" t="s">
        <v>9</v>
      </c>
      <c r="AT241" s="19">
        <v>5518000</v>
      </c>
      <c r="AU241" s="19">
        <v>5518000</v>
      </c>
      <c r="AV241" s="13" t="s">
        <v>9</v>
      </c>
      <c r="AW241" s="13" t="s">
        <v>1370</v>
      </c>
      <c r="AX241" s="13" t="s">
        <v>600</v>
      </c>
      <c r="AY241" s="13" t="s">
        <v>935</v>
      </c>
      <c r="AZ241" s="13" t="s">
        <v>1371</v>
      </c>
      <c r="BA241" s="19">
        <v>90</v>
      </c>
      <c r="BB241" s="13"/>
      <c r="BC241" s="19">
        <v>5518000</v>
      </c>
      <c r="BD241" s="19">
        <v>5518000</v>
      </c>
      <c r="BF241" s="18">
        <f t="shared" si="15"/>
        <v>32000</v>
      </c>
      <c r="BG241" s="18">
        <f t="shared" si="16"/>
        <v>40952.370000000112</v>
      </c>
      <c r="BH241" s="18"/>
      <c r="BI241" s="18" t="str">
        <f>VLOOKUP($I241,'[1]29 มี.ค.67'!$A$2:$BK$1371,61,0)</f>
        <v xml:space="preserve"> 2 ก.พ.67</v>
      </c>
      <c r="BJ241" s="20">
        <f t="shared" si="17"/>
        <v>0.73669222677653756</v>
      </c>
      <c r="BK241" s="18"/>
    </row>
    <row r="242" spans="1:63" ht="105">
      <c r="A242" s="13"/>
      <c r="B242" s="13" t="s">
        <v>59</v>
      </c>
      <c r="C242" s="14" t="s">
        <v>124</v>
      </c>
      <c r="D242" s="14" t="s">
        <v>125</v>
      </c>
      <c r="E242" s="14" t="s">
        <v>62</v>
      </c>
      <c r="F242" s="14" t="s">
        <v>105</v>
      </c>
      <c r="G242" s="14" t="s">
        <v>192</v>
      </c>
      <c r="H242" s="14" t="s">
        <v>179</v>
      </c>
      <c r="I242" s="15" t="s">
        <v>1372</v>
      </c>
      <c r="J242" s="15"/>
      <c r="K242" s="15" t="s">
        <v>1362</v>
      </c>
      <c r="L242" s="16">
        <v>1</v>
      </c>
      <c r="M242" s="13" t="s">
        <v>110</v>
      </c>
      <c r="N242" s="13" t="s">
        <v>181</v>
      </c>
      <c r="O242" s="17" t="s">
        <v>9</v>
      </c>
      <c r="P242" s="18">
        <v>9650000</v>
      </c>
      <c r="Q242" s="18">
        <v>9650000</v>
      </c>
      <c r="R242" s="13" t="s">
        <v>70</v>
      </c>
      <c r="S242" s="13" t="s">
        <v>9</v>
      </c>
      <c r="T242" s="14" t="s">
        <v>1139</v>
      </c>
      <c r="U242" s="14" t="s">
        <v>1363</v>
      </c>
      <c r="V242" s="14" t="s">
        <v>182</v>
      </c>
      <c r="W242" s="14" t="s">
        <v>1362</v>
      </c>
      <c r="X242" s="13" t="s">
        <v>9</v>
      </c>
      <c r="Y242" s="19">
        <v>9653028.1500000004</v>
      </c>
      <c r="Z242" s="16">
        <v>1</v>
      </c>
      <c r="AA242" s="13" t="s">
        <v>110</v>
      </c>
      <c r="AB242" s="16" t="s">
        <v>73</v>
      </c>
      <c r="AC242" s="16" t="s">
        <v>74</v>
      </c>
      <c r="AD242" s="16" t="s">
        <v>73</v>
      </c>
      <c r="AE242" s="16" t="s">
        <v>73</v>
      </c>
      <c r="AF242" s="16" t="s">
        <v>74</v>
      </c>
      <c r="AG242" s="16" t="s">
        <v>73</v>
      </c>
      <c r="AH242" s="13" t="s">
        <v>217</v>
      </c>
      <c r="AI242" s="13" t="s">
        <v>121</v>
      </c>
      <c r="AJ242" s="13" t="s">
        <v>372</v>
      </c>
      <c r="AK242" s="13" t="s">
        <v>184</v>
      </c>
      <c r="AL242" s="19">
        <v>3</v>
      </c>
      <c r="AM242" s="19">
        <v>3</v>
      </c>
      <c r="AN242" s="19">
        <v>3</v>
      </c>
      <c r="AO242" s="19">
        <v>3</v>
      </c>
      <c r="AP242" s="13" t="s">
        <v>1187</v>
      </c>
      <c r="AQ242" s="13" t="s">
        <v>1373</v>
      </c>
      <c r="AR242" s="13" t="s">
        <v>1188</v>
      </c>
      <c r="AS242" s="16" t="s">
        <v>9</v>
      </c>
      <c r="AT242" s="19">
        <v>9356878.5600000005</v>
      </c>
      <c r="AU242" s="19">
        <v>9356000</v>
      </c>
      <c r="AV242" s="13" t="s">
        <v>9</v>
      </c>
      <c r="AW242" s="13" t="s">
        <v>1374</v>
      </c>
      <c r="AX242" s="13" t="s">
        <v>166</v>
      </c>
      <c r="AY242" s="13" t="s">
        <v>167</v>
      </c>
      <c r="AZ242" s="13" t="s">
        <v>1375</v>
      </c>
      <c r="BA242" s="19">
        <v>90</v>
      </c>
      <c r="BB242" s="13"/>
      <c r="BC242" s="19">
        <v>9356000</v>
      </c>
      <c r="BD242" s="19">
        <v>9356000</v>
      </c>
      <c r="BF242" s="18">
        <f t="shared" si="15"/>
        <v>294000</v>
      </c>
      <c r="BG242" s="18">
        <f t="shared" si="16"/>
        <v>297028.15000000037</v>
      </c>
      <c r="BH242" s="18"/>
      <c r="BI242" s="18" t="str">
        <f>VLOOKUP($I242,'[1]29 มี.ค.67'!$A$2:$BK$1371,61,0)</f>
        <v xml:space="preserve"> 16 ก.พ.67</v>
      </c>
      <c r="BJ242" s="20">
        <f t="shared" si="17"/>
        <v>3.0770463463322684</v>
      </c>
      <c r="BK242" s="18"/>
    </row>
    <row r="243" spans="1:63" ht="63">
      <c r="A243" s="13"/>
      <c r="B243" s="13" t="s">
        <v>59</v>
      </c>
      <c r="C243" s="14" t="s">
        <v>628</v>
      </c>
      <c r="D243" s="14" t="s">
        <v>629</v>
      </c>
      <c r="E243" s="14" t="s">
        <v>85</v>
      </c>
      <c r="F243" s="14" t="s">
        <v>105</v>
      </c>
      <c r="G243" s="14" t="s">
        <v>667</v>
      </c>
      <c r="H243" s="14" t="s">
        <v>668</v>
      </c>
      <c r="I243" s="15" t="s">
        <v>1376</v>
      </c>
      <c r="J243" s="15" t="s">
        <v>1377</v>
      </c>
      <c r="K243" s="15" t="s">
        <v>1362</v>
      </c>
      <c r="L243" s="16">
        <v>1</v>
      </c>
      <c r="M243" s="13" t="s">
        <v>110</v>
      </c>
      <c r="N243" s="13" t="s">
        <v>145</v>
      </c>
      <c r="O243" s="17" t="s">
        <v>9</v>
      </c>
      <c r="P243" s="18">
        <v>1800000</v>
      </c>
      <c r="Q243" s="18">
        <v>1800000</v>
      </c>
      <c r="R243" s="13" t="s">
        <v>70</v>
      </c>
      <c r="S243" s="13" t="s">
        <v>9</v>
      </c>
      <c r="T243" s="14" t="s">
        <v>1139</v>
      </c>
      <c r="U243" s="14" t="s">
        <v>1363</v>
      </c>
      <c r="V243" s="14" t="s">
        <v>587</v>
      </c>
      <c r="W243" s="14" t="s">
        <v>1362</v>
      </c>
      <c r="X243" s="13" t="s">
        <v>9</v>
      </c>
      <c r="Y243" s="19">
        <v>1824912.26</v>
      </c>
      <c r="Z243" s="16">
        <v>1</v>
      </c>
      <c r="AA243" s="13"/>
      <c r="AB243" s="16" t="s">
        <v>73</v>
      </c>
      <c r="AC243" s="16" t="s">
        <v>74</v>
      </c>
      <c r="AD243" s="16" t="s">
        <v>73</v>
      </c>
      <c r="AE243" s="16" t="s">
        <v>73</v>
      </c>
      <c r="AF243" s="16" t="s">
        <v>74</v>
      </c>
      <c r="AG243" s="16" t="s">
        <v>73</v>
      </c>
      <c r="AH243" s="13" t="s">
        <v>217</v>
      </c>
      <c r="AI243" s="13" t="s">
        <v>121</v>
      </c>
      <c r="AJ243" s="13" t="s">
        <v>134</v>
      </c>
      <c r="AK243" s="13" t="s">
        <v>373</v>
      </c>
      <c r="AL243" s="19">
        <v>3</v>
      </c>
      <c r="AM243" s="19">
        <v>3</v>
      </c>
      <c r="AN243" s="19">
        <v>3</v>
      </c>
      <c r="AO243" s="19">
        <v>3</v>
      </c>
      <c r="AP243" s="13" t="s">
        <v>1378</v>
      </c>
      <c r="AQ243" s="13" t="s">
        <v>1379</v>
      </c>
      <c r="AR243" s="13" t="s">
        <v>1380</v>
      </c>
      <c r="AS243" s="16" t="s">
        <v>9</v>
      </c>
      <c r="AT243" s="19">
        <v>1798000</v>
      </c>
      <c r="AU243" s="19">
        <v>1798000</v>
      </c>
      <c r="AV243" s="13" t="s">
        <v>9</v>
      </c>
      <c r="AW243" s="13" t="s">
        <v>1381</v>
      </c>
      <c r="AX243" s="13" t="s">
        <v>311</v>
      </c>
      <c r="AY243" s="13" t="s">
        <v>647</v>
      </c>
      <c r="AZ243" s="13" t="s">
        <v>1259</v>
      </c>
      <c r="BA243" s="19">
        <v>90</v>
      </c>
      <c r="BB243" s="13"/>
      <c r="BC243" s="19">
        <v>1798000</v>
      </c>
      <c r="BD243" s="19">
        <v>1798000</v>
      </c>
      <c r="BF243" s="18">
        <f t="shared" si="15"/>
        <v>2000</v>
      </c>
      <c r="BG243" s="18">
        <f t="shared" si="16"/>
        <v>26912.260000000009</v>
      </c>
      <c r="BH243" s="18"/>
      <c r="BI243" s="18" t="str">
        <f>VLOOKUP($I243,'[1]29 มี.ค.67'!$A$2:$BK$1371,61,0)</f>
        <v xml:space="preserve"> 6 ก.พ.67</v>
      </c>
      <c r="BJ243" s="20">
        <f t="shared" si="17"/>
        <v>1.4747152830240731</v>
      </c>
      <c r="BK243" s="18"/>
    </row>
    <row r="244" spans="1:63" ht="63">
      <c r="A244" s="13"/>
      <c r="B244" s="13" t="s">
        <v>59</v>
      </c>
      <c r="C244" s="14" t="s">
        <v>582</v>
      </c>
      <c r="D244" s="14" t="s">
        <v>660</v>
      </c>
      <c r="E244" s="14" t="s">
        <v>85</v>
      </c>
      <c r="F244" s="14" t="s">
        <v>105</v>
      </c>
      <c r="G244" s="14" t="s">
        <v>660</v>
      </c>
      <c r="H244" s="14" t="s">
        <v>584</v>
      </c>
      <c r="I244" s="15" t="s">
        <v>1382</v>
      </c>
      <c r="J244" s="15" t="s">
        <v>326</v>
      </c>
      <c r="K244" s="15" t="s">
        <v>1362</v>
      </c>
      <c r="L244" s="16">
        <v>1</v>
      </c>
      <c r="M244" s="13" t="s">
        <v>110</v>
      </c>
      <c r="N244" s="13" t="s">
        <v>145</v>
      </c>
      <c r="O244" s="17" t="s">
        <v>9</v>
      </c>
      <c r="P244" s="18">
        <v>2000000</v>
      </c>
      <c r="Q244" s="18">
        <v>2000000</v>
      </c>
      <c r="R244" s="13" t="s">
        <v>70</v>
      </c>
      <c r="S244" s="13" t="s">
        <v>9</v>
      </c>
      <c r="T244" s="14" t="s">
        <v>1139</v>
      </c>
      <c r="U244" s="14" t="s">
        <v>1363</v>
      </c>
      <c r="V244" s="14" t="s">
        <v>587</v>
      </c>
      <c r="W244" s="14" t="s">
        <v>1362</v>
      </c>
      <c r="X244" s="13" t="s">
        <v>9</v>
      </c>
      <c r="Y244" s="19">
        <v>1975768.53</v>
      </c>
      <c r="Z244" s="16">
        <v>1</v>
      </c>
      <c r="AA244" s="13"/>
      <c r="AB244" s="16" t="s">
        <v>73</v>
      </c>
      <c r="AC244" s="16" t="s">
        <v>1383</v>
      </c>
      <c r="AD244" s="16" t="s">
        <v>73</v>
      </c>
      <c r="AE244" s="16" t="s">
        <v>73</v>
      </c>
      <c r="AF244" s="16" t="s">
        <v>74</v>
      </c>
      <c r="AG244" s="16" t="s">
        <v>73</v>
      </c>
      <c r="AH244" s="13" t="s">
        <v>217</v>
      </c>
      <c r="AI244" s="13" t="s">
        <v>121</v>
      </c>
      <c r="AJ244" s="13" t="s">
        <v>134</v>
      </c>
      <c r="AK244" s="13" t="s">
        <v>373</v>
      </c>
      <c r="AL244" s="19">
        <v>3</v>
      </c>
      <c r="AM244" s="19">
        <v>3</v>
      </c>
      <c r="AN244" s="19">
        <v>3</v>
      </c>
      <c r="AO244" s="19">
        <v>3</v>
      </c>
      <c r="AP244" s="13"/>
      <c r="AQ244" s="13" t="s">
        <v>1384</v>
      </c>
      <c r="AR244" s="13" t="s">
        <v>1385</v>
      </c>
      <c r="AS244" s="16" t="s">
        <v>9</v>
      </c>
      <c r="AT244" s="19">
        <v>1974200</v>
      </c>
      <c r="AU244" s="19">
        <v>1974200</v>
      </c>
      <c r="AV244" s="13" t="s">
        <v>9</v>
      </c>
      <c r="AW244" s="13" t="s">
        <v>1386</v>
      </c>
      <c r="AX244" s="13" t="s">
        <v>374</v>
      </c>
      <c r="AY244" s="13" t="s">
        <v>311</v>
      </c>
      <c r="AZ244" s="13" t="s">
        <v>1387</v>
      </c>
      <c r="BA244" s="19">
        <v>90</v>
      </c>
      <c r="BB244" s="13"/>
      <c r="BC244" s="19">
        <v>1974200</v>
      </c>
      <c r="BD244" s="19">
        <v>1974200</v>
      </c>
      <c r="BF244" s="18">
        <f t="shared" si="15"/>
        <v>25800</v>
      </c>
      <c r="BG244" s="18">
        <f t="shared" si="16"/>
        <v>1568.5300000000279</v>
      </c>
      <c r="BH244" s="18"/>
      <c r="BI244" s="18" t="str">
        <f>VLOOKUP($I244,'[1]29 มี.ค.67'!$A$2:$BK$1371,61,0)</f>
        <v xml:space="preserve"> 6 ก.พ.67</v>
      </c>
      <c r="BJ244" s="20">
        <f t="shared" si="17"/>
        <v>7.9388348188743948E-2</v>
      </c>
      <c r="BK244" s="18"/>
    </row>
    <row r="245" spans="1:63" ht="63">
      <c r="A245" s="13"/>
      <c r="B245" s="13" t="s">
        <v>59</v>
      </c>
      <c r="C245" s="14" t="s">
        <v>582</v>
      </c>
      <c r="D245" s="14" t="s">
        <v>660</v>
      </c>
      <c r="E245" s="14" t="s">
        <v>85</v>
      </c>
      <c r="F245" s="14" t="s">
        <v>105</v>
      </c>
      <c r="G245" s="14" t="s">
        <v>660</v>
      </c>
      <c r="H245" s="14" t="s">
        <v>584</v>
      </c>
      <c r="I245" s="15" t="s">
        <v>1388</v>
      </c>
      <c r="J245" s="15" t="s">
        <v>1377</v>
      </c>
      <c r="K245" s="15" t="s">
        <v>1362</v>
      </c>
      <c r="L245" s="16">
        <v>1</v>
      </c>
      <c r="M245" s="13" t="s">
        <v>110</v>
      </c>
      <c r="N245" s="13" t="s">
        <v>145</v>
      </c>
      <c r="O245" s="17" t="s">
        <v>9</v>
      </c>
      <c r="P245" s="18">
        <v>1800000</v>
      </c>
      <c r="Q245" s="18">
        <v>1800000</v>
      </c>
      <c r="R245" s="13" t="s">
        <v>70</v>
      </c>
      <c r="S245" s="13" t="s">
        <v>9</v>
      </c>
      <c r="T245" s="14" t="s">
        <v>1139</v>
      </c>
      <c r="U245" s="14" t="s">
        <v>1363</v>
      </c>
      <c r="V245" s="14" t="s">
        <v>587</v>
      </c>
      <c r="W245" s="14" t="s">
        <v>1362</v>
      </c>
      <c r="X245" s="13" t="s">
        <v>9</v>
      </c>
      <c r="Y245" s="19">
        <v>1805520.49</v>
      </c>
      <c r="Z245" s="16">
        <v>1</v>
      </c>
      <c r="AA245" s="13"/>
      <c r="AB245" s="16" t="s">
        <v>73</v>
      </c>
      <c r="AC245" s="16" t="s">
        <v>143</v>
      </c>
      <c r="AD245" s="16" t="s">
        <v>73</v>
      </c>
      <c r="AE245" s="16" t="s">
        <v>73</v>
      </c>
      <c r="AF245" s="16" t="s">
        <v>143</v>
      </c>
      <c r="AG245" s="16" t="s">
        <v>73</v>
      </c>
      <c r="AH245" s="13" t="s">
        <v>131</v>
      </c>
      <c r="AI245" s="13" t="s">
        <v>437</v>
      </c>
      <c r="AJ245" s="13" t="s">
        <v>837</v>
      </c>
      <c r="AK245" s="13" t="s">
        <v>217</v>
      </c>
      <c r="AL245" s="19">
        <v>3</v>
      </c>
      <c r="AM245" s="19">
        <v>2</v>
      </c>
      <c r="AN245" s="19">
        <v>3</v>
      </c>
      <c r="AO245" s="19">
        <v>3</v>
      </c>
      <c r="AP245" s="13" t="s">
        <v>1208</v>
      </c>
      <c r="AQ245" s="13" t="s">
        <v>1389</v>
      </c>
      <c r="AR245" s="13" t="s">
        <v>1209</v>
      </c>
      <c r="AS245" s="16" t="s">
        <v>9</v>
      </c>
      <c r="AT245" s="19">
        <v>1794500</v>
      </c>
      <c r="AU245" s="19">
        <v>1794500</v>
      </c>
      <c r="AV245" s="13" t="s">
        <v>9</v>
      </c>
      <c r="AW245" s="13" t="s">
        <v>1390</v>
      </c>
      <c r="AX245" s="13" t="s">
        <v>184</v>
      </c>
      <c r="AY245" s="13" t="s">
        <v>756</v>
      </c>
      <c r="AZ245" s="13" t="s">
        <v>757</v>
      </c>
      <c r="BA245" s="19">
        <v>90</v>
      </c>
      <c r="BB245" s="13"/>
      <c r="BC245" s="19">
        <v>1794500</v>
      </c>
      <c r="BD245" s="19">
        <v>1794500</v>
      </c>
      <c r="BF245" s="18">
        <f t="shared" si="15"/>
        <v>5500</v>
      </c>
      <c r="BG245" s="18">
        <f t="shared" si="16"/>
        <v>11020.489999999991</v>
      </c>
      <c r="BH245" s="18"/>
      <c r="BI245" s="18" t="str">
        <f>VLOOKUP($I245,'[1]29 มี.ค.67'!$A$2:$BK$1371,61,0)</f>
        <v xml:space="preserve"> 2 ก.พ.67</v>
      </c>
      <c r="BJ245" s="20">
        <f t="shared" si="17"/>
        <v>0.61037745409358335</v>
      </c>
      <c r="BK245" s="18"/>
    </row>
    <row r="246" spans="1:63" ht="63">
      <c r="A246" s="13"/>
      <c r="B246" s="13" t="s">
        <v>59</v>
      </c>
      <c r="C246" s="14" t="s">
        <v>628</v>
      </c>
      <c r="D246" s="14" t="s">
        <v>629</v>
      </c>
      <c r="E246" s="14" t="s">
        <v>85</v>
      </c>
      <c r="F246" s="14" t="s">
        <v>105</v>
      </c>
      <c r="G246" s="14" t="s">
        <v>690</v>
      </c>
      <c r="H246" s="14" t="s">
        <v>668</v>
      </c>
      <c r="I246" s="15" t="s">
        <v>1391</v>
      </c>
      <c r="J246" s="15" t="s">
        <v>326</v>
      </c>
      <c r="K246" s="15" t="s">
        <v>248</v>
      </c>
      <c r="L246" s="16">
        <v>1</v>
      </c>
      <c r="M246" s="13" t="s">
        <v>110</v>
      </c>
      <c r="N246" s="13" t="s">
        <v>671</v>
      </c>
      <c r="O246" s="17" t="s">
        <v>9</v>
      </c>
      <c r="P246" s="18">
        <v>1900000</v>
      </c>
      <c r="Q246" s="18">
        <v>1900000</v>
      </c>
      <c r="R246" s="13" t="s">
        <v>70</v>
      </c>
      <c r="S246" s="13" t="s">
        <v>9</v>
      </c>
      <c r="T246" s="14" t="s">
        <v>1392</v>
      </c>
      <c r="U246" s="14" t="s">
        <v>1393</v>
      </c>
      <c r="V246" s="14" t="s">
        <v>587</v>
      </c>
      <c r="W246" s="14" t="s">
        <v>248</v>
      </c>
      <c r="X246" s="13" t="s">
        <v>9</v>
      </c>
      <c r="Y246" s="19">
        <v>1900060.69</v>
      </c>
      <c r="Z246" s="16">
        <v>1</v>
      </c>
      <c r="AA246" s="13" t="s">
        <v>110</v>
      </c>
      <c r="AB246" s="16" t="s">
        <v>73</v>
      </c>
      <c r="AC246" s="16" t="s">
        <v>73</v>
      </c>
      <c r="AD246" s="16" t="s">
        <v>73</v>
      </c>
      <c r="AE246" s="16" t="s">
        <v>73</v>
      </c>
      <c r="AF246" s="16" t="s">
        <v>73</v>
      </c>
      <c r="AG246" s="16" t="s">
        <v>73</v>
      </c>
      <c r="AH246" s="13" t="s">
        <v>181</v>
      </c>
      <c r="AI246" s="13" t="s">
        <v>92</v>
      </c>
      <c r="AJ246" s="13" t="s">
        <v>172</v>
      </c>
      <c r="AK246" s="13" t="s">
        <v>172</v>
      </c>
      <c r="AL246" s="19">
        <v>2</v>
      </c>
      <c r="AM246" s="19">
        <v>2</v>
      </c>
      <c r="AN246" s="19">
        <v>2</v>
      </c>
      <c r="AO246" s="19">
        <v>2</v>
      </c>
      <c r="AP246" s="13" t="s">
        <v>1394</v>
      </c>
      <c r="AQ246" s="13"/>
      <c r="AR246" s="13" t="s">
        <v>1395</v>
      </c>
      <c r="AS246" s="16" t="s">
        <v>9</v>
      </c>
      <c r="AT246" s="19">
        <v>1892700</v>
      </c>
      <c r="AU246" s="19">
        <v>1892700</v>
      </c>
      <c r="AV246" s="13" t="s">
        <v>9</v>
      </c>
      <c r="AW246" s="13" t="s">
        <v>1396</v>
      </c>
      <c r="AX246" s="13" t="s">
        <v>77</v>
      </c>
      <c r="AY246" s="13" t="s">
        <v>520</v>
      </c>
      <c r="AZ246" s="13" t="s">
        <v>1301</v>
      </c>
      <c r="BA246" s="19">
        <v>60</v>
      </c>
      <c r="BB246" s="13"/>
      <c r="BC246" s="19">
        <v>1892700</v>
      </c>
      <c r="BD246" s="19">
        <v>1892700</v>
      </c>
      <c r="BF246" s="18">
        <f t="shared" si="15"/>
        <v>7300</v>
      </c>
      <c r="BG246" s="18">
        <f t="shared" si="16"/>
        <v>7360.6899999999441</v>
      </c>
      <c r="BH246" s="18"/>
      <c r="BI246" s="18" t="str">
        <f>VLOOKUP($I246,'[1]29 มี.ค.67'!$A$2:$BK$1371,61,0)</f>
        <v xml:space="preserve"> 2 ก.พ.67</v>
      </c>
      <c r="BJ246" s="20">
        <f t="shared" si="17"/>
        <v>0.38739236271447436</v>
      </c>
      <c r="BK246" s="18"/>
    </row>
    <row r="247" spans="1:63" ht="63">
      <c r="A247" s="13"/>
      <c r="B247" s="13" t="s">
        <v>59</v>
      </c>
      <c r="C247" s="14" t="s">
        <v>628</v>
      </c>
      <c r="D247" s="14" t="s">
        <v>629</v>
      </c>
      <c r="E247" s="14" t="s">
        <v>85</v>
      </c>
      <c r="F247" s="14" t="s">
        <v>105</v>
      </c>
      <c r="G247" s="14" t="s">
        <v>667</v>
      </c>
      <c r="H247" s="14" t="s">
        <v>668</v>
      </c>
      <c r="I247" s="15" t="s">
        <v>1397</v>
      </c>
      <c r="J247" s="15" t="s">
        <v>1398</v>
      </c>
      <c r="K247" s="15" t="s">
        <v>248</v>
      </c>
      <c r="L247" s="16">
        <v>1</v>
      </c>
      <c r="M247" s="13" t="s">
        <v>110</v>
      </c>
      <c r="N247" s="13" t="s">
        <v>145</v>
      </c>
      <c r="O247" s="17" t="s">
        <v>9</v>
      </c>
      <c r="P247" s="18">
        <v>1900000</v>
      </c>
      <c r="Q247" s="18">
        <v>1900000</v>
      </c>
      <c r="R247" s="13" t="s">
        <v>70</v>
      </c>
      <c r="S247" s="13" t="s">
        <v>9</v>
      </c>
      <c r="T247" s="14" t="s">
        <v>1392</v>
      </c>
      <c r="U247" s="14" t="s">
        <v>1393</v>
      </c>
      <c r="V247" s="14" t="s">
        <v>587</v>
      </c>
      <c r="W247" s="14" t="s">
        <v>248</v>
      </c>
      <c r="X247" s="13" t="s">
        <v>9</v>
      </c>
      <c r="Y247" s="19">
        <v>1516146.38</v>
      </c>
      <c r="Z247" s="16">
        <v>1</v>
      </c>
      <c r="AA247" s="13" t="s">
        <v>73</v>
      </c>
      <c r="AB247" s="16" t="s">
        <v>73</v>
      </c>
      <c r="AC247" s="16" t="s">
        <v>73</v>
      </c>
      <c r="AD247" s="16" t="s">
        <v>73</v>
      </c>
      <c r="AE247" s="16" t="s">
        <v>73</v>
      </c>
      <c r="AF247" s="16" t="s">
        <v>73</v>
      </c>
      <c r="AG247" s="16" t="s">
        <v>73</v>
      </c>
      <c r="AH247" s="13" t="s">
        <v>96</v>
      </c>
      <c r="AI247" s="13" t="s">
        <v>171</v>
      </c>
      <c r="AJ247" s="13" t="s">
        <v>121</v>
      </c>
      <c r="AK247" s="13" t="s">
        <v>148</v>
      </c>
      <c r="AL247" s="19">
        <v>3</v>
      </c>
      <c r="AM247" s="19">
        <v>3</v>
      </c>
      <c r="AN247" s="19">
        <v>3</v>
      </c>
      <c r="AO247" s="19">
        <v>3</v>
      </c>
      <c r="AP247" s="13" t="s">
        <v>960</v>
      </c>
      <c r="AQ247" s="13"/>
      <c r="AR247" s="13" t="s">
        <v>961</v>
      </c>
      <c r="AS247" s="16" t="s">
        <v>9</v>
      </c>
      <c r="AT247" s="19">
        <v>1513500</v>
      </c>
      <c r="AU247" s="19">
        <v>1513500</v>
      </c>
      <c r="AV247" s="13" t="s">
        <v>9</v>
      </c>
      <c r="AW247" s="13" t="s">
        <v>1399</v>
      </c>
      <c r="AX247" s="13" t="s">
        <v>255</v>
      </c>
      <c r="AY247" s="13" t="s">
        <v>218</v>
      </c>
      <c r="AZ247" s="13" t="s">
        <v>1400</v>
      </c>
      <c r="BA247" s="19">
        <v>90</v>
      </c>
      <c r="BB247" s="13"/>
      <c r="BC247" s="19">
        <v>1513500</v>
      </c>
      <c r="BD247" s="19">
        <v>1513500</v>
      </c>
      <c r="BF247" s="18">
        <f t="shared" si="15"/>
        <v>386500</v>
      </c>
      <c r="BG247" s="18">
        <f t="shared" si="16"/>
        <v>2646.3799999998882</v>
      </c>
      <c r="BH247" s="18"/>
      <c r="BI247" s="18" t="str">
        <f>VLOOKUP($I247,'[1]29 มี.ค.67'!$A$2:$BK$1371,61,0)</f>
        <v xml:space="preserve"> 2 ก.พ.67</v>
      </c>
      <c r="BJ247" s="20">
        <f t="shared" si="17"/>
        <v>0.17454647090209643</v>
      </c>
      <c r="BK247" s="18"/>
    </row>
    <row r="248" spans="1:63" ht="63">
      <c r="A248" s="13"/>
      <c r="B248" s="13" t="s">
        <v>59</v>
      </c>
      <c r="C248" s="14" t="s">
        <v>628</v>
      </c>
      <c r="D248" s="14" t="s">
        <v>629</v>
      </c>
      <c r="E248" s="14" t="s">
        <v>85</v>
      </c>
      <c r="F248" s="14" t="s">
        <v>105</v>
      </c>
      <c r="G248" s="14" t="s">
        <v>690</v>
      </c>
      <c r="H248" s="14" t="s">
        <v>668</v>
      </c>
      <c r="I248" s="15" t="s">
        <v>1401</v>
      </c>
      <c r="J248" s="15" t="s">
        <v>1402</v>
      </c>
      <c r="K248" s="15" t="s">
        <v>248</v>
      </c>
      <c r="L248" s="16">
        <v>1</v>
      </c>
      <c r="M248" s="13" t="s">
        <v>110</v>
      </c>
      <c r="N248" s="13" t="s">
        <v>145</v>
      </c>
      <c r="O248" s="17" t="s">
        <v>9</v>
      </c>
      <c r="P248" s="18">
        <v>1900000</v>
      </c>
      <c r="Q248" s="18">
        <v>1900000</v>
      </c>
      <c r="R248" s="13" t="s">
        <v>70</v>
      </c>
      <c r="S248" s="13" t="s">
        <v>9</v>
      </c>
      <c r="T248" s="14" t="s">
        <v>1392</v>
      </c>
      <c r="U248" s="14" t="s">
        <v>1393</v>
      </c>
      <c r="V248" s="14" t="s">
        <v>587</v>
      </c>
      <c r="W248" s="14" t="s">
        <v>248</v>
      </c>
      <c r="X248" s="13" t="s">
        <v>9</v>
      </c>
      <c r="Y248" s="19">
        <v>1813671.95</v>
      </c>
      <c r="Z248" s="16">
        <v>1</v>
      </c>
      <c r="AA248" s="13" t="s">
        <v>73</v>
      </c>
      <c r="AB248" s="16" t="s">
        <v>73</v>
      </c>
      <c r="AC248" s="16" t="s">
        <v>73</v>
      </c>
      <c r="AD248" s="16" t="s">
        <v>73</v>
      </c>
      <c r="AE248" s="16" t="s">
        <v>73</v>
      </c>
      <c r="AF248" s="16" t="s">
        <v>73</v>
      </c>
      <c r="AG248" s="16" t="s">
        <v>73</v>
      </c>
      <c r="AH248" s="13" t="s">
        <v>96</v>
      </c>
      <c r="AI248" s="13" t="s">
        <v>171</v>
      </c>
      <c r="AJ248" s="13" t="s">
        <v>121</v>
      </c>
      <c r="AK248" s="13" t="s">
        <v>121</v>
      </c>
      <c r="AL248" s="19">
        <v>3</v>
      </c>
      <c r="AM248" s="19">
        <v>3</v>
      </c>
      <c r="AN248" s="19">
        <v>3</v>
      </c>
      <c r="AO248" s="19">
        <v>3</v>
      </c>
      <c r="AP248" s="13" t="s">
        <v>960</v>
      </c>
      <c r="AQ248" s="13"/>
      <c r="AR248" s="13" t="s">
        <v>961</v>
      </c>
      <c r="AS248" s="16" t="s">
        <v>9</v>
      </c>
      <c r="AT248" s="19">
        <v>1811000</v>
      </c>
      <c r="AU248" s="19">
        <v>1811000</v>
      </c>
      <c r="AV248" s="13" t="s">
        <v>9</v>
      </c>
      <c r="AW248" s="13" t="s">
        <v>1403</v>
      </c>
      <c r="AX248" s="13" t="s">
        <v>255</v>
      </c>
      <c r="AY248" s="13" t="s">
        <v>218</v>
      </c>
      <c r="AZ248" s="13" t="s">
        <v>1400</v>
      </c>
      <c r="BA248" s="19">
        <v>90</v>
      </c>
      <c r="BB248" s="13"/>
      <c r="BC248" s="19">
        <v>1811000</v>
      </c>
      <c r="BD248" s="19">
        <v>1811000</v>
      </c>
      <c r="BF248" s="18">
        <f t="shared" si="15"/>
        <v>89000</v>
      </c>
      <c r="BG248" s="18">
        <f t="shared" si="16"/>
        <v>2671.9499999999534</v>
      </c>
      <c r="BH248" s="18"/>
      <c r="BI248" s="18" t="str">
        <f>VLOOKUP($I248,'[1]29 มี.ค.67'!$A$2:$BK$1371,61,0)</f>
        <v xml:space="preserve"> 2 ก.พ.67</v>
      </c>
      <c r="BJ248" s="20">
        <f t="shared" si="17"/>
        <v>0.14732267321000103</v>
      </c>
      <c r="BK248" s="18"/>
    </row>
    <row r="249" spans="1:63" ht="63">
      <c r="A249" s="13"/>
      <c r="B249" s="13" t="s">
        <v>59</v>
      </c>
      <c r="C249" s="14" t="s">
        <v>628</v>
      </c>
      <c r="D249" s="14" t="s">
        <v>629</v>
      </c>
      <c r="E249" s="14" t="s">
        <v>85</v>
      </c>
      <c r="F249" s="14" t="s">
        <v>105</v>
      </c>
      <c r="G249" s="14" t="s">
        <v>690</v>
      </c>
      <c r="H249" s="14" t="s">
        <v>668</v>
      </c>
      <c r="I249" s="15" t="s">
        <v>1404</v>
      </c>
      <c r="J249" s="15" t="s">
        <v>326</v>
      </c>
      <c r="K249" s="15" t="s">
        <v>248</v>
      </c>
      <c r="L249" s="16">
        <v>1</v>
      </c>
      <c r="M249" s="13" t="s">
        <v>110</v>
      </c>
      <c r="N249" s="13" t="s">
        <v>145</v>
      </c>
      <c r="O249" s="17" t="s">
        <v>9</v>
      </c>
      <c r="P249" s="18">
        <v>4000000</v>
      </c>
      <c r="Q249" s="18">
        <v>4000000</v>
      </c>
      <c r="R249" s="13" t="s">
        <v>70</v>
      </c>
      <c r="S249" s="13" t="s">
        <v>9</v>
      </c>
      <c r="T249" s="14" t="s">
        <v>1392</v>
      </c>
      <c r="U249" s="14" t="s">
        <v>1393</v>
      </c>
      <c r="V249" s="14" t="s">
        <v>587</v>
      </c>
      <c r="W249" s="14" t="s">
        <v>248</v>
      </c>
      <c r="X249" s="13" t="s">
        <v>9</v>
      </c>
      <c r="Y249" s="19">
        <v>3878608.18</v>
      </c>
      <c r="Z249" s="16">
        <v>1</v>
      </c>
      <c r="AA249" s="13" t="s">
        <v>73</v>
      </c>
      <c r="AB249" s="16" t="s">
        <v>73</v>
      </c>
      <c r="AC249" s="16" t="s">
        <v>73</v>
      </c>
      <c r="AD249" s="16" t="s">
        <v>73</v>
      </c>
      <c r="AE249" s="16" t="s">
        <v>73</v>
      </c>
      <c r="AF249" s="16" t="s">
        <v>73</v>
      </c>
      <c r="AG249" s="16" t="s">
        <v>73</v>
      </c>
      <c r="AH249" s="13" t="s">
        <v>96</v>
      </c>
      <c r="AI249" s="13" t="s">
        <v>171</v>
      </c>
      <c r="AJ249" s="13" t="s">
        <v>121</v>
      </c>
      <c r="AK249" s="13" t="s">
        <v>148</v>
      </c>
      <c r="AL249" s="19">
        <v>3</v>
      </c>
      <c r="AM249" s="19">
        <v>3</v>
      </c>
      <c r="AN249" s="19">
        <v>3</v>
      </c>
      <c r="AO249" s="19">
        <v>3</v>
      </c>
      <c r="AP249" s="13" t="s">
        <v>1405</v>
      </c>
      <c r="AQ249" s="13"/>
      <c r="AR249" s="13" t="s">
        <v>1406</v>
      </c>
      <c r="AS249" s="16" t="s">
        <v>9</v>
      </c>
      <c r="AT249" s="19">
        <v>3870000</v>
      </c>
      <c r="AU249" s="19">
        <v>3870000</v>
      </c>
      <c r="AV249" s="13" t="s">
        <v>9</v>
      </c>
      <c r="AW249" s="13" t="s">
        <v>1407</v>
      </c>
      <c r="AX249" s="13" t="s">
        <v>218</v>
      </c>
      <c r="AY249" s="13" t="s">
        <v>184</v>
      </c>
      <c r="AZ249" s="13" t="s">
        <v>1408</v>
      </c>
      <c r="BA249" s="19">
        <v>90</v>
      </c>
      <c r="BB249" s="13"/>
      <c r="BC249" s="19">
        <v>3870000</v>
      </c>
      <c r="BD249" s="19">
        <v>3870000</v>
      </c>
      <c r="BF249" s="18">
        <f t="shared" si="15"/>
        <v>130000</v>
      </c>
      <c r="BG249" s="18">
        <f t="shared" si="16"/>
        <v>8608.1800000001676</v>
      </c>
      <c r="BH249" s="18"/>
      <c r="BI249" s="18" t="str">
        <f>VLOOKUP($I249,'[1]29 มี.ค.67'!$A$2:$BK$1371,61,0)</f>
        <v xml:space="preserve"> 2 ก.พ.67</v>
      </c>
      <c r="BJ249" s="20">
        <f t="shared" si="17"/>
        <v>0.22193992278952412</v>
      </c>
      <c r="BK249" s="18"/>
    </row>
    <row r="250" spans="1:63" ht="63">
      <c r="A250" s="13"/>
      <c r="B250" s="13" t="s">
        <v>59</v>
      </c>
      <c r="C250" s="14" t="s">
        <v>628</v>
      </c>
      <c r="D250" s="14" t="s">
        <v>629</v>
      </c>
      <c r="E250" s="14" t="s">
        <v>85</v>
      </c>
      <c r="F250" s="14" t="s">
        <v>105</v>
      </c>
      <c r="G250" s="14" t="s">
        <v>667</v>
      </c>
      <c r="H250" s="14" t="s">
        <v>668</v>
      </c>
      <c r="I250" s="21" t="s">
        <v>1409</v>
      </c>
      <c r="J250" s="21" t="s">
        <v>1402</v>
      </c>
      <c r="K250" s="21" t="s">
        <v>248</v>
      </c>
      <c r="L250" s="16">
        <v>1</v>
      </c>
      <c r="M250" s="13" t="s">
        <v>110</v>
      </c>
      <c r="N250" s="13" t="s">
        <v>145</v>
      </c>
      <c r="O250" s="17" t="s">
        <v>9</v>
      </c>
      <c r="P250" s="18">
        <v>1900000</v>
      </c>
      <c r="Q250" s="18">
        <v>1900000</v>
      </c>
      <c r="R250" s="13" t="s">
        <v>70</v>
      </c>
      <c r="S250" s="13" t="s">
        <v>9</v>
      </c>
      <c r="T250" s="14" t="s">
        <v>1392</v>
      </c>
      <c r="U250" s="14" t="s">
        <v>1393</v>
      </c>
      <c r="V250" s="14" t="s">
        <v>587</v>
      </c>
      <c r="W250" s="14" t="s">
        <v>248</v>
      </c>
      <c r="X250" s="13" t="s">
        <v>9</v>
      </c>
      <c r="Y250" s="19">
        <v>1813671.95</v>
      </c>
      <c r="Z250" s="16">
        <v>1</v>
      </c>
      <c r="AA250" s="13" t="s">
        <v>73</v>
      </c>
      <c r="AB250" s="16" t="s">
        <v>73</v>
      </c>
      <c r="AC250" s="16" t="s">
        <v>73</v>
      </c>
      <c r="AD250" s="16" t="s">
        <v>73</v>
      </c>
      <c r="AE250" s="16" t="s">
        <v>73</v>
      </c>
      <c r="AF250" s="16" t="s">
        <v>73</v>
      </c>
      <c r="AG250" s="16" t="s">
        <v>73</v>
      </c>
      <c r="AH250" s="13" t="s">
        <v>96</v>
      </c>
      <c r="AI250" s="13" t="s">
        <v>171</v>
      </c>
      <c r="AJ250" s="13" t="s">
        <v>121</v>
      </c>
      <c r="AK250" s="13" t="s">
        <v>121</v>
      </c>
      <c r="AL250" s="19">
        <v>3</v>
      </c>
      <c r="AM250" s="19">
        <v>2</v>
      </c>
      <c r="AN250" s="19">
        <v>3</v>
      </c>
      <c r="AO250" s="19">
        <v>2</v>
      </c>
      <c r="AP250" s="13" t="s">
        <v>1405</v>
      </c>
      <c r="AQ250" s="13"/>
      <c r="AR250" s="13" t="s">
        <v>1406</v>
      </c>
      <c r="AS250" s="16" t="s">
        <v>9</v>
      </c>
      <c r="AT250" s="19">
        <v>1810000</v>
      </c>
      <c r="AU250" s="19">
        <v>1810000</v>
      </c>
      <c r="AV250" s="13" t="s">
        <v>9</v>
      </c>
      <c r="AW250" s="13" t="s">
        <v>1410</v>
      </c>
      <c r="AX250" s="13" t="s">
        <v>218</v>
      </c>
      <c r="AY250" s="13" t="s">
        <v>184</v>
      </c>
      <c r="AZ250" s="13" t="s">
        <v>1408</v>
      </c>
      <c r="BA250" s="19">
        <v>90</v>
      </c>
      <c r="BB250" s="13"/>
      <c r="BC250" s="19">
        <v>1810000</v>
      </c>
      <c r="BD250" s="19">
        <v>1810000</v>
      </c>
      <c r="BF250" s="18">
        <f t="shared" si="15"/>
        <v>90000</v>
      </c>
      <c r="BG250" s="18">
        <f t="shared" si="16"/>
        <v>3671.9499999999534</v>
      </c>
      <c r="BH250" s="18"/>
      <c r="BI250" s="18" t="str">
        <f>VLOOKUP($I250,'[1]29 มี.ค.67'!$A$2:$BK$1371,61,0)</f>
        <v xml:space="preserve"> 2 ก.พ.67</v>
      </c>
      <c r="BJ250" s="20">
        <f t="shared" si="17"/>
        <v>0.20245943595256868</v>
      </c>
      <c r="BK250" s="18"/>
    </row>
    <row r="251" spans="1:63" ht="63">
      <c r="A251" s="13"/>
      <c r="B251" s="13" t="s">
        <v>59</v>
      </c>
      <c r="C251" s="14" t="s">
        <v>628</v>
      </c>
      <c r="D251" s="14" t="s">
        <v>629</v>
      </c>
      <c r="E251" s="14" t="s">
        <v>85</v>
      </c>
      <c r="F251" s="14" t="s">
        <v>105</v>
      </c>
      <c r="G251" s="14" t="s">
        <v>690</v>
      </c>
      <c r="H251" s="14" t="s">
        <v>668</v>
      </c>
      <c r="I251" s="15" t="s">
        <v>1411</v>
      </c>
      <c r="J251" s="15" t="s">
        <v>1398</v>
      </c>
      <c r="K251" s="15" t="s">
        <v>248</v>
      </c>
      <c r="L251" s="16">
        <v>1</v>
      </c>
      <c r="M251" s="13" t="s">
        <v>110</v>
      </c>
      <c r="N251" s="13" t="s">
        <v>145</v>
      </c>
      <c r="O251" s="17" t="s">
        <v>9</v>
      </c>
      <c r="P251" s="18">
        <v>1900000</v>
      </c>
      <c r="Q251" s="18">
        <v>1900000</v>
      </c>
      <c r="R251" s="13" t="s">
        <v>70</v>
      </c>
      <c r="S251" s="13" t="s">
        <v>9</v>
      </c>
      <c r="T251" s="14" t="s">
        <v>1392</v>
      </c>
      <c r="U251" s="14" t="s">
        <v>1393</v>
      </c>
      <c r="V251" s="14" t="s">
        <v>587</v>
      </c>
      <c r="W251" s="14" t="s">
        <v>248</v>
      </c>
      <c r="X251" s="13" t="s">
        <v>9</v>
      </c>
      <c r="Y251" s="19">
        <v>1878801.04</v>
      </c>
      <c r="Z251" s="16">
        <v>1</v>
      </c>
      <c r="AA251" s="13" t="s">
        <v>73</v>
      </c>
      <c r="AB251" s="16" t="s">
        <v>73</v>
      </c>
      <c r="AC251" s="16" t="s">
        <v>73</v>
      </c>
      <c r="AD251" s="16" t="s">
        <v>73</v>
      </c>
      <c r="AE251" s="16" t="s">
        <v>73</v>
      </c>
      <c r="AF251" s="16" t="s">
        <v>73</v>
      </c>
      <c r="AG251" s="16" t="s">
        <v>73</v>
      </c>
      <c r="AH251" s="13" t="s">
        <v>96</v>
      </c>
      <c r="AI251" s="13" t="s">
        <v>171</v>
      </c>
      <c r="AJ251" s="13" t="s">
        <v>121</v>
      </c>
      <c r="AK251" s="13" t="s">
        <v>148</v>
      </c>
      <c r="AL251" s="19">
        <v>2</v>
      </c>
      <c r="AM251" s="19">
        <v>2</v>
      </c>
      <c r="AN251" s="19">
        <v>2</v>
      </c>
      <c r="AO251" s="19">
        <v>2</v>
      </c>
      <c r="AP251" s="13" t="s">
        <v>1412</v>
      </c>
      <c r="AQ251" s="13"/>
      <c r="AR251" s="13" t="s">
        <v>1413</v>
      </c>
      <c r="AS251" s="16" t="s">
        <v>9</v>
      </c>
      <c r="AT251" s="19">
        <v>1876500</v>
      </c>
      <c r="AU251" s="19">
        <v>1876500</v>
      </c>
      <c r="AV251" s="13" t="s">
        <v>9</v>
      </c>
      <c r="AW251" s="13" t="s">
        <v>1414</v>
      </c>
      <c r="AX251" s="13" t="s">
        <v>184</v>
      </c>
      <c r="AY251" s="13" t="s">
        <v>77</v>
      </c>
      <c r="AZ251" s="13" t="s">
        <v>757</v>
      </c>
      <c r="BA251" s="19">
        <v>90</v>
      </c>
      <c r="BB251" s="13"/>
      <c r="BC251" s="19">
        <v>1876500</v>
      </c>
      <c r="BD251" s="19">
        <v>1876500</v>
      </c>
      <c r="BF251" s="18">
        <f t="shared" si="15"/>
        <v>23500</v>
      </c>
      <c r="BG251" s="18">
        <f t="shared" si="16"/>
        <v>2301.0400000000373</v>
      </c>
      <c r="BH251" s="18"/>
      <c r="BI251" s="18" t="str">
        <f>VLOOKUP($I251,'[1]29 มี.ค.67'!$A$2:$BK$1371,61,0)</f>
        <v xml:space="preserve"> 2 ก.พ.67</v>
      </c>
      <c r="BJ251" s="20">
        <f t="shared" si="17"/>
        <v>0.12247385172833614</v>
      </c>
      <c r="BK251" s="18"/>
    </row>
    <row r="252" spans="1:63" ht="63">
      <c r="A252" s="13"/>
      <c r="B252" s="13" t="s">
        <v>59</v>
      </c>
      <c r="C252" s="14" t="s">
        <v>628</v>
      </c>
      <c r="D252" s="14" t="s">
        <v>629</v>
      </c>
      <c r="E252" s="14" t="s">
        <v>85</v>
      </c>
      <c r="F252" s="14" t="s">
        <v>105</v>
      </c>
      <c r="G252" s="14" t="s">
        <v>690</v>
      </c>
      <c r="H252" s="14" t="s">
        <v>668</v>
      </c>
      <c r="I252" s="15" t="s">
        <v>1415</v>
      </c>
      <c r="J252" s="15" t="s">
        <v>326</v>
      </c>
      <c r="K252" s="15" t="s">
        <v>248</v>
      </c>
      <c r="L252" s="16">
        <v>1</v>
      </c>
      <c r="M252" s="13" t="s">
        <v>110</v>
      </c>
      <c r="N252" s="13" t="s">
        <v>674</v>
      </c>
      <c r="O252" s="17" t="s">
        <v>9</v>
      </c>
      <c r="P252" s="18">
        <v>4000000</v>
      </c>
      <c r="Q252" s="18">
        <v>4000000</v>
      </c>
      <c r="R252" s="13" t="s">
        <v>70</v>
      </c>
      <c r="S252" s="13" t="s">
        <v>9</v>
      </c>
      <c r="T252" s="14" t="s">
        <v>1392</v>
      </c>
      <c r="U252" s="14" t="s">
        <v>1393</v>
      </c>
      <c r="V252" s="14" t="s">
        <v>587</v>
      </c>
      <c r="W252" s="14" t="s">
        <v>248</v>
      </c>
      <c r="X252" s="13" t="s">
        <v>9</v>
      </c>
      <c r="Y252" s="19">
        <v>3896236.73</v>
      </c>
      <c r="Z252" s="16">
        <v>0</v>
      </c>
      <c r="AA252" s="13"/>
      <c r="AB252" s="16" t="s">
        <v>73</v>
      </c>
      <c r="AC252" s="16" t="s">
        <v>73</v>
      </c>
      <c r="AD252" s="16" t="s">
        <v>73</v>
      </c>
      <c r="AE252" s="16" t="s">
        <v>73</v>
      </c>
      <c r="AF252" s="16" t="s">
        <v>73</v>
      </c>
      <c r="AG252" s="16" t="s">
        <v>73</v>
      </c>
      <c r="AH252" s="13" t="s">
        <v>69</v>
      </c>
      <c r="AI252" s="13" t="s">
        <v>662</v>
      </c>
      <c r="AJ252" s="13" t="s">
        <v>132</v>
      </c>
      <c r="AK252" s="13" t="s">
        <v>132</v>
      </c>
      <c r="AL252" s="19">
        <v>2</v>
      </c>
      <c r="AM252" s="19">
        <v>2</v>
      </c>
      <c r="AN252" s="19">
        <v>2</v>
      </c>
      <c r="AO252" s="19">
        <v>2</v>
      </c>
      <c r="AP252" s="13" t="s">
        <v>1412</v>
      </c>
      <c r="AQ252" s="13"/>
      <c r="AR252" s="13" t="s">
        <v>1413</v>
      </c>
      <c r="AS252" s="16" t="s">
        <v>9</v>
      </c>
      <c r="AT252" s="19">
        <v>3893000</v>
      </c>
      <c r="AU252" s="19">
        <v>3893000</v>
      </c>
      <c r="AV252" s="13" t="s">
        <v>9</v>
      </c>
      <c r="AW252" s="13" t="s">
        <v>1416</v>
      </c>
      <c r="AX252" s="13" t="s">
        <v>184</v>
      </c>
      <c r="AY252" s="13" t="s">
        <v>77</v>
      </c>
      <c r="AZ252" s="13" t="s">
        <v>1417</v>
      </c>
      <c r="BA252" s="19">
        <v>90</v>
      </c>
      <c r="BB252" s="13"/>
      <c r="BC252" s="19">
        <v>3893000</v>
      </c>
      <c r="BD252" s="19">
        <v>3893000</v>
      </c>
      <c r="BF252" s="18">
        <f t="shared" si="15"/>
        <v>107000</v>
      </c>
      <c r="BG252" s="18">
        <f t="shared" si="16"/>
        <v>3236.7299999999814</v>
      </c>
      <c r="BH252" s="18"/>
      <c r="BI252" s="18" t="str">
        <f>VLOOKUP($I252,'[1]29 มี.ค.67'!$A$2:$BK$1371,61,0)</f>
        <v xml:space="preserve"> 2 ก.พ.67</v>
      </c>
      <c r="BJ252" s="20">
        <f t="shared" si="17"/>
        <v>8.3073237698264329E-2</v>
      </c>
      <c r="BK252" s="18"/>
    </row>
    <row r="253" spans="1:63" ht="63">
      <c r="A253" s="13"/>
      <c r="B253" s="13" t="s">
        <v>59</v>
      </c>
      <c r="C253" s="14" t="s">
        <v>628</v>
      </c>
      <c r="D253" s="14" t="s">
        <v>629</v>
      </c>
      <c r="E253" s="14" t="s">
        <v>85</v>
      </c>
      <c r="F253" s="14" t="s">
        <v>105</v>
      </c>
      <c r="G253" s="14" t="s">
        <v>667</v>
      </c>
      <c r="H253" s="14" t="s">
        <v>668</v>
      </c>
      <c r="I253" s="15" t="s">
        <v>1418</v>
      </c>
      <c r="J253" s="15" t="s">
        <v>1402</v>
      </c>
      <c r="K253" s="15" t="s">
        <v>248</v>
      </c>
      <c r="L253" s="16">
        <v>1</v>
      </c>
      <c r="M253" s="13" t="s">
        <v>110</v>
      </c>
      <c r="N253" s="13" t="s">
        <v>674</v>
      </c>
      <c r="O253" s="17" t="s">
        <v>9</v>
      </c>
      <c r="P253" s="18">
        <v>1900000</v>
      </c>
      <c r="Q253" s="18">
        <v>1900000</v>
      </c>
      <c r="R253" s="13" t="s">
        <v>70</v>
      </c>
      <c r="S253" s="13" t="s">
        <v>9</v>
      </c>
      <c r="T253" s="14" t="s">
        <v>1392</v>
      </c>
      <c r="U253" s="14" t="s">
        <v>1393</v>
      </c>
      <c r="V253" s="14" t="s">
        <v>587</v>
      </c>
      <c r="W253" s="14" t="s">
        <v>248</v>
      </c>
      <c r="X253" s="13" t="s">
        <v>9</v>
      </c>
      <c r="Y253" s="19">
        <v>1922343.42</v>
      </c>
      <c r="Z253" s="16">
        <v>1</v>
      </c>
      <c r="AA253" s="13" t="s">
        <v>73</v>
      </c>
      <c r="AB253" s="16" t="s">
        <v>73</v>
      </c>
      <c r="AC253" s="16" t="s">
        <v>73</v>
      </c>
      <c r="AD253" s="16" t="s">
        <v>73</v>
      </c>
      <c r="AE253" s="16" t="s">
        <v>73</v>
      </c>
      <c r="AF253" s="16" t="s">
        <v>73</v>
      </c>
      <c r="AG253" s="16" t="s">
        <v>73</v>
      </c>
      <c r="AH253" s="13" t="s">
        <v>69</v>
      </c>
      <c r="AI253" s="13" t="s">
        <v>662</v>
      </c>
      <c r="AJ253" s="13" t="s">
        <v>132</v>
      </c>
      <c r="AK253" s="13" t="s">
        <v>132</v>
      </c>
      <c r="AL253" s="19">
        <v>3</v>
      </c>
      <c r="AM253" s="19">
        <v>3</v>
      </c>
      <c r="AN253" s="19">
        <v>3</v>
      </c>
      <c r="AO253" s="19">
        <v>3</v>
      </c>
      <c r="AP253" s="13" t="s">
        <v>1419</v>
      </c>
      <c r="AQ253" s="13"/>
      <c r="AR253" s="13" t="s">
        <v>1406</v>
      </c>
      <c r="AS253" s="16" t="s">
        <v>9</v>
      </c>
      <c r="AT253" s="19">
        <v>1895000</v>
      </c>
      <c r="AU253" s="19">
        <v>1895000</v>
      </c>
      <c r="AV253" s="13" t="s">
        <v>9</v>
      </c>
      <c r="AW253" s="13" t="s">
        <v>1420</v>
      </c>
      <c r="AX253" s="13" t="s">
        <v>218</v>
      </c>
      <c r="AY253" s="13" t="s">
        <v>184</v>
      </c>
      <c r="AZ253" s="13" t="s">
        <v>1408</v>
      </c>
      <c r="BA253" s="19">
        <v>90</v>
      </c>
      <c r="BB253" s="13"/>
      <c r="BC253" s="19">
        <v>1895000</v>
      </c>
      <c r="BD253" s="19">
        <v>1895000</v>
      </c>
      <c r="BF253" s="18">
        <f t="shared" si="15"/>
        <v>5000</v>
      </c>
      <c r="BG253" s="18">
        <f t="shared" si="16"/>
        <v>27343.419999999925</v>
      </c>
      <c r="BH253" s="18"/>
      <c r="BI253" s="18" t="str">
        <f>VLOOKUP($I253,'[1]29 มี.ค.67'!$A$2:$BK$1371,61,0)</f>
        <v xml:space="preserve"> 2 ก.พ.67</v>
      </c>
      <c r="BJ253" s="20">
        <f t="shared" si="17"/>
        <v>1.4224003742265743</v>
      </c>
      <c r="BK253" s="18"/>
    </row>
    <row r="254" spans="1:63" ht="63">
      <c r="A254" s="13"/>
      <c r="B254" s="13" t="s">
        <v>59</v>
      </c>
      <c r="C254" s="14" t="s">
        <v>582</v>
      </c>
      <c r="D254" s="14" t="s">
        <v>1283</v>
      </c>
      <c r="E254" s="14" t="s">
        <v>85</v>
      </c>
      <c r="F254" s="14" t="s">
        <v>105</v>
      </c>
      <c r="G254" s="14" t="s">
        <v>1283</v>
      </c>
      <c r="H254" s="14" t="s">
        <v>584</v>
      </c>
      <c r="I254" s="15" t="s">
        <v>1421</v>
      </c>
      <c r="J254" s="15" t="s">
        <v>326</v>
      </c>
      <c r="K254" s="15" t="s">
        <v>248</v>
      </c>
      <c r="L254" s="16">
        <v>2</v>
      </c>
      <c r="M254" s="13" t="s">
        <v>110</v>
      </c>
      <c r="N254" s="13" t="s">
        <v>674</v>
      </c>
      <c r="O254" s="17" t="s">
        <v>9</v>
      </c>
      <c r="P254" s="18">
        <v>1000000</v>
      </c>
      <c r="Q254" s="18">
        <v>1000000</v>
      </c>
      <c r="R254" s="13" t="s">
        <v>70</v>
      </c>
      <c r="S254" s="13" t="s">
        <v>9</v>
      </c>
      <c r="T254" s="14" t="s">
        <v>1392</v>
      </c>
      <c r="U254" s="14" t="s">
        <v>1393</v>
      </c>
      <c r="V254" s="14" t="s">
        <v>587</v>
      </c>
      <c r="W254" s="14" t="s">
        <v>248</v>
      </c>
      <c r="X254" s="13" t="s">
        <v>9</v>
      </c>
      <c r="Y254" s="19">
        <v>1001055.9</v>
      </c>
      <c r="Z254" s="16">
        <v>1</v>
      </c>
      <c r="AA254" s="13" t="s">
        <v>73</v>
      </c>
      <c r="AB254" s="16" t="s">
        <v>73</v>
      </c>
      <c r="AC254" s="16" t="s">
        <v>73</v>
      </c>
      <c r="AD254" s="16" t="s">
        <v>73</v>
      </c>
      <c r="AE254" s="16" t="s">
        <v>73</v>
      </c>
      <c r="AF254" s="16" t="s">
        <v>73</v>
      </c>
      <c r="AG254" s="16" t="s">
        <v>73</v>
      </c>
      <c r="AH254" s="13" t="s">
        <v>69</v>
      </c>
      <c r="AI254" s="13" t="s">
        <v>662</v>
      </c>
      <c r="AJ254" s="13" t="s">
        <v>132</v>
      </c>
      <c r="AK254" s="13" t="s">
        <v>132</v>
      </c>
      <c r="AL254" s="19">
        <v>2</v>
      </c>
      <c r="AM254" s="19">
        <v>2</v>
      </c>
      <c r="AN254" s="19">
        <v>2</v>
      </c>
      <c r="AO254" s="19">
        <v>2</v>
      </c>
      <c r="AP254" s="13" t="s">
        <v>878</v>
      </c>
      <c r="AQ254" s="13"/>
      <c r="AR254" s="13" t="s">
        <v>879</v>
      </c>
      <c r="AS254" s="16" t="s">
        <v>9</v>
      </c>
      <c r="AT254" s="19">
        <v>997000</v>
      </c>
      <c r="AU254" s="19">
        <v>997000</v>
      </c>
      <c r="AV254" s="13" t="s">
        <v>9</v>
      </c>
      <c r="AW254" s="13" t="s">
        <v>1422</v>
      </c>
      <c r="AX254" s="13" t="s">
        <v>218</v>
      </c>
      <c r="AY254" s="13" t="s">
        <v>184</v>
      </c>
      <c r="AZ254" s="13" t="s">
        <v>824</v>
      </c>
      <c r="BA254" s="19">
        <v>50</v>
      </c>
      <c r="BB254" s="13"/>
      <c r="BC254" s="19">
        <v>997000</v>
      </c>
      <c r="BD254" s="19">
        <v>997000</v>
      </c>
      <c r="BF254" s="18">
        <f t="shared" si="15"/>
        <v>3000</v>
      </c>
      <c r="BG254" s="18">
        <f t="shared" si="16"/>
        <v>4055.9000000000233</v>
      </c>
      <c r="BH254" s="18"/>
      <c r="BI254" s="18" t="str">
        <f>VLOOKUP($I254,'[1]29 มี.ค.67'!$A$2:$BK$1371,61,0)</f>
        <v xml:space="preserve"> 2 ก.พ.67</v>
      </c>
      <c r="BJ254" s="20">
        <f t="shared" si="17"/>
        <v>0.40516218924437919</v>
      </c>
      <c r="BK254" s="18"/>
    </row>
    <row r="255" spans="1:63" ht="63">
      <c r="A255" s="13"/>
      <c r="B255" s="13" t="s">
        <v>59</v>
      </c>
      <c r="C255" s="14" t="s">
        <v>582</v>
      </c>
      <c r="D255" s="14" t="s">
        <v>1283</v>
      </c>
      <c r="E255" s="14" t="s">
        <v>85</v>
      </c>
      <c r="F255" s="14" t="s">
        <v>105</v>
      </c>
      <c r="G255" s="14" t="s">
        <v>1283</v>
      </c>
      <c r="H255" s="14" t="s">
        <v>584</v>
      </c>
      <c r="I255" s="15" t="s">
        <v>1423</v>
      </c>
      <c r="J255" s="15" t="s">
        <v>326</v>
      </c>
      <c r="K255" s="15" t="s">
        <v>248</v>
      </c>
      <c r="L255" s="16">
        <v>2</v>
      </c>
      <c r="M255" s="13" t="s">
        <v>110</v>
      </c>
      <c r="N255" s="13" t="s">
        <v>671</v>
      </c>
      <c r="O255" s="17" t="s">
        <v>9</v>
      </c>
      <c r="P255" s="18">
        <v>3800000</v>
      </c>
      <c r="Q255" s="18">
        <v>3800000</v>
      </c>
      <c r="R255" s="13" t="s">
        <v>70</v>
      </c>
      <c r="S255" s="13" t="s">
        <v>9</v>
      </c>
      <c r="T255" s="14" t="s">
        <v>1392</v>
      </c>
      <c r="U255" s="14" t="s">
        <v>1393</v>
      </c>
      <c r="V255" s="14" t="s">
        <v>587</v>
      </c>
      <c r="W255" s="14" t="s">
        <v>248</v>
      </c>
      <c r="X255" s="13" t="s">
        <v>9</v>
      </c>
      <c r="Y255" s="19">
        <v>3278298.88</v>
      </c>
      <c r="Z255" s="16">
        <v>2</v>
      </c>
      <c r="AA255" s="13" t="s">
        <v>110</v>
      </c>
      <c r="AB255" s="16" t="s">
        <v>73</v>
      </c>
      <c r="AC255" s="16" t="s">
        <v>73</v>
      </c>
      <c r="AD255" s="16" t="s">
        <v>73</v>
      </c>
      <c r="AE255" s="16" t="s">
        <v>73</v>
      </c>
      <c r="AF255" s="16" t="s">
        <v>73</v>
      </c>
      <c r="AG255" s="16" t="s">
        <v>73</v>
      </c>
      <c r="AH255" s="13" t="s">
        <v>181</v>
      </c>
      <c r="AI255" s="13" t="s">
        <v>92</v>
      </c>
      <c r="AJ255" s="13" t="s">
        <v>172</v>
      </c>
      <c r="AK255" s="13" t="s">
        <v>172</v>
      </c>
      <c r="AL255" s="19">
        <v>3</v>
      </c>
      <c r="AM255" s="19">
        <v>3</v>
      </c>
      <c r="AN255" s="19">
        <v>3</v>
      </c>
      <c r="AO255" s="19">
        <v>3</v>
      </c>
      <c r="AP255" s="13" t="s">
        <v>1419</v>
      </c>
      <c r="AQ255" s="13"/>
      <c r="AR255" s="13" t="s">
        <v>1406</v>
      </c>
      <c r="AS255" s="16" t="s">
        <v>9</v>
      </c>
      <c r="AT255" s="19">
        <v>3265000</v>
      </c>
      <c r="AU255" s="19">
        <v>3265000</v>
      </c>
      <c r="AV255" s="13" t="s">
        <v>9</v>
      </c>
      <c r="AW255" s="13" t="s">
        <v>1424</v>
      </c>
      <c r="AX255" s="13" t="s">
        <v>206</v>
      </c>
      <c r="AY255" s="13" t="s">
        <v>255</v>
      </c>
      <c r="AZ255" s="13" t="s">
        <v>1425</v>
      </c>
      <c r="BA255" s="19">
        <v>75</v>
      </c>
      <c r="BB255" s="13"/>
      <c r="BC255" s="19">
        <v>3265000</v>
      </c>
      <c r="BD255" s="19">
        <v>3265000</v>
      </c>
      <c r="BF255" s="18">
        <f t="shared" si="15"/>
        <v>535000</v>
      </c>
      <c r="BG255" s="18">
        <f t="shared" si="16"/>
        <v>13298.879999999888</v>
      </c>
      <c r="BH255" s="18"/>
      <c r="BI255" s="18" t="str">
        <f>VLOOKUP($I255,'[1]29 มี.ค.67'!$A$2:$BK$1371,61,0)</f>
        <v xml:space="preserve"> 2 ก.พ.67</v>
      </c>
      <c r="BJ255" s="20">
        <f t="shared" si="17"/>
        <v>0.40566404976473314</v>
      </c>
      <c r="BK255" s="18"/>
    </row>
    <row r="256" spans="1:63" ht="63">
      <c r="A256" s="13"/>
      <c r="B256" s="13" t="s">
        <v>59</v>
      </c>
      <c r="C256" s="14" t="s">
        <v>582</v>
      </c>
      <c r="D256" s="14" t="s">
        <v>1283</v>
      </c>
      <c r="E256" s="14" t="s">
        <v>85</v>
      </c>
      <c r="F256" s="14" t="s">
        <v>105</v>
      </c>
      <c r="G256" s="14" t="s">
        <v>1283</v>
      </c>
      <c r="H256" s="14" t="s">
        <v>584</v>
      </c>
      <c r="I256" s="21" t="s">
        <v>1426</v>
      </c>
      <c r="J256" s="21" t="s">
        <v>1402</v>
      </c>
      <c r="K256" s="21" t="s">
        <v>248</v>
      </c>
      <c r="L256" s="16">
        <v>5</v>
      </c>
      <c r="M256" s="13" t="s">
        <v>110</v>
      </c>
      <c r="N256" s="13" t="s">
        <v>671</v>
      </c>
      <c r="O256" s="17" t="s">
        <v>9</v>
      </c>
      <c r="P256" s="18">
        <v>2500000</v>
      </c>
      <c r="Q256" s="18">
        <v>2500000</v>
      </c>
      <c r="R256" s="13" t="s">
        <v>70</v>
      </c>
      <c r="S256" s="13" t="s">
        <v>9</v>
      </c>
      <c r="T256" s="14" t="s">
        <v>1392</v>
      </c>
      <c r="U256" s="14" t="s">
        <v>1393</v>
      </c>
      <c r="V256" s="14" t="s">
        <v>587</v>
      </c>
      <c r="W256" s="14" t="s">
        <v>248</v>
      </c>
      <c r="X256" s="13" t="s">
        <v>9</v>
      </c>
      <c r="Y256" s="19">
        <v>2372222.2200000002</v>
      </c>
      <c r="Z256" s="16">
        <v>1</v>
      </c>
      <c r="AA256" s="13" t="s">
        <v>110</v>
      </c>
      <c r="AB256" s="16" t="s">
        <v>73</v>
      </c>
      <c r="AC256" s="16" t="s">
        <v>73</v>
      </c>
      <c r="AD256" s="16" t="s">
        <v>73</v>
      </c>
      <c r="AE256" s="16" t="s">
        <v>73</v>
      </c>
      <c r="AF256" s="16" t="s">
        <v>73</v>
      </c>
      <c r="AG256" s="16" t="s">
        <v>73</v>
      </c>
      <c r="AH256" s="13" t="s">
        <v>802</v>
      </c>
      <c r="AI256" s="13" t="s">
        <v>92</v>
      </c>
      <c r="AJ256" s="13" t="s">
        <v>697</v>
      </c>
      <c r="AK256" s="13" t="s">
        <v>697</v>
      </c>
      <c r="AL256" s="19">
        <v>2</v>
      </c>
      <c r="AM256" s="19">
        <v>2</v>
      </c>
      <c r="AN256" s="19">
        <v>2</v>
      </c>
      <c r="AO256" s="19">
        <v>2</v>
      </c>
      <c r="AP256" s="13" t="s">
        <v>1427</v>
      </c>
      <c r="AQ256" s="13"/>
      <c r="AR256" s="13" t="s">
        <v>1428</v>
      </c>
      <c r="AS256" s="16" t="s">
        <v>9</v>
      </c>
      <c r="AT256" s="19">
        <v>2372200</v>
      </c>
      <c r="AU256" s="19">
        <v>2372200</v>
      </c>
      <c r="AV256" s="13" t="s">
        <v>9</v>
      </c>
      <c r="AW256" s="13" t="s">
        <v>1429</v>
      </c>
      <c r="AX256" s="13" t="s">
        <v>206</v>
      </c>
      <c r="AY256" s="13" t="s">
        <v>255</v>
      </c>
      <c r="AZ256" s="13" t="s">
        <v>835</v>
      </c>
      <c r="BA256" s="19">
        <v>90</v>
      </c>
      <c r="BB256" s="13"/>
      <c r="BC256" s="19">
        <v>2372200</v>
      </c>
      <c r="BD256" s="19">
        <v>2372200</v>
      </c>
      <c r="BF256" s="18">
        <f t="shared" si="15"/>
        <v>127800</v>
      </c>
      <c r="BG256" s="18">
        <f t="shared" si="16"/>
        <v>22.220000000204891</v>
      </c>
      <c r="BH256" s="18"/>
      <c r="BI256" s="18" t="str">
        <f>VLOOKUP($I256,'[1]29 มี.ค.67'!$A$2:$BK$1371,61,0)</f>
        <v xml:space="preserve"> 2 ก.พ.67</v>
      </c>
      <c r="BJ256" s="20">
        <f t="shared" si="17"/>
        <v>9.366744739539995E-4</v>
      </c>
      <c r="BK256" s="18"/>
    </row>
    <row r="257" spans="1:63" ht="63">
      <c r="A257" s="13"/>
      <c r="B257" s="13" t="s">
        <v>59</v>
      </c>
      <c r="C257" s="14" t="s">
        <v>628</v>
      </c>
      <c r="D257" s="14" t="s">
        <v>629</v>
      </c>
      <c r="E257" s="14" t="s">
        <v>85</v>
      </c>
      <c r="F257" s="14" t="s">
        <v>105</v>
      </c>
      <c r="G257" s="14" t="s">
        <v>667</v>
      </c>
      <c r="H257" s="14" t="s">
        <v>668</v>
      </c>
      <c r="I257" s="15" t="s">
        <v>1430</v>
      </c>
      <c r="J257" s="15" t="s">
        <v>1431</v>
      </c>
      <c r="K257" s="15" t="s">
        <v>1432</v>
      </c>
      <c r="L257" s="16">
        <v>1</v>
      </c>
      <c r="M257" s="13" t="s">
        <v>110</v>
      </c>
      <c r="N257" s="13" t="s">
        <v>671</v>
      </c>
      <c r="O257" s="17" t="s">
        <v>9</v>
      </c>
      <c r="P257" s="18">
        <v>1750000</v>
      </c>
      <c r="Q257" s="18">
        <v>1750000</v>
      </c>
      <c r="R257" s="13" t="s">
        <v>70</v>
      </c>
      <c r="S257" s="13" t="s">
        <v>9</v>
      </c>
      <c r="T257" s="14" t="s">
        <v>1392</v>
      </c>
      <c r="U257" s="14" t="s">
        <v>1433</v>
      </c>
      <c r="V257" s="14" t="s">
        <v>587</v>
      </c>
      <c r="W257" s="14" t="s">
        <v>1432</v>
      </c>
      <c r="X257" s="13" t="s">
        <v>9</v>
      </c>
      <c r="Y257" s="19">
        <v>1759617.17</v>
      </c>
      <c r="Z257" s="16">
        <v>0</v>
      </c>
      <c r="AA257" s="13"/>
      <c r="AB257" s="16" t="s">
        <v>73</v>
      </c>
      <c r="AC257" s="16" t="s">
        <v>73</v>
      </c>
      <c r="AD257" s="16" t="s">
        <v>73</v>
      </c>
      <c r="AE257" s="16" t="s">
        <v>73</v>
      </c>
      <c r="AF257" s="16" t="s">
        <v>73</v>
      </c>
      <c r="AG257" s="16" t="s">
        <v>73</v>
      </c>
      <c r="AH257" s="13" t="s">
        <v>91</v>
      </c>
      <c r="AI257" s="13" t="s">
        <v>570</v>
      </c>
      <c r="AJ257" s="13" t="s">
        <v>632</v>
      </c>
      <c r="AK257" s="13" t="s">
        <v>586</v>
      </c>
      <c r="AL257" s="19">
        <v>2</v>
      </c>
      <c r="AM257" s="19">
        <v>2</v>
      </c>
      <c r="AN257" s="19">
        <v>2</v>
      </c>
      <c r="AO257" s="19">
        <v>2</v>
      </c>
      <c r="AP257" s="13" t="s">
        <v>1434</v>
      </c>
      <c r="AQ257" s="13" t="s">
        <v>1435</v>
      </c>
      <c r="AR257" s="13" t="s">
        <v>1436</v>
      </c>
      <c r="AS257" s="16" t="s">
        <v>9</v>
      </c>
      <c r="AT257" s="19">
        <v>1749000</v>
      </c>
      <c r="AU257" s="19">
        <v>1749000</v>
      </c>
      <c r="AV257" s="13" t="s">
        <v>9</v>
      </c>
      <c r="AW257" s="13" t="s">
        <v>1437</v>
      </c>
      <c r="AX257" s="13" t="s">
        <v>96</v>
      </c>
      <c r="AY257" s="13" t="s">
        <v>160</v>
      </c>
      <c r="AZ257" s="13" t="s">
        <v>659</v>
      </c>
      <c r="BA257" s="19">
        <v>90</v>
      </c>
      <c r="BB257" s="13" t="s">
        <v>1438</v>
      </c>
      <c r="BC257" s="19">
        <v>1749000</v>
      </c>
      <c r="BD257" s="19">
        <v>1749000</v>
      </c>
      <c r="BF257" s="18">
        <f t="shared" si="15"/>
        <v>1000</v>
      </c>
      <c r="BG257" s="18">
        <f t="shared" si="16"/>
        <v>10617.169999999925</v>
      </c>
      <c r="BH257" s="18"/>
      <c r="BI257" s="18" t="str">
        <f>VLOOKUP($I257,'[1]29 มี.ค.67'!$A$2:$BK$1371,61,0)</f>
        <v xml:space="preserve"> 2 ก.พ.67</v>
      </c>
      <c r="BJ257" s="20">
        <f t="shared" si="17"/>
        <v>0.60337954078954148</v>
      </c>
      <c r="BK257" s="18"/>
    </row>
    <row r="258" spans="1:63" ht="63">
      <c r="A258" s="13"/>
      <c r="B258" s="13" t="s">
        <v>59</v>
      </c>
      <c r="C258" s="14" t="s">
        <v>628</v>
      </c>
      <c r="D258" s="14" t="s">
        <v>629</v>
      </c>
      <c r="E258" s="14" t="s">
        <v>85</v>
      </c>
      <c r="F258" s="14" t="s">
        <v>105</v>
      </c>
      <c r="G258" s="14" t="s">
        <v>667</v>
      </c>
      <c r="H258" s="14" t="s">
        <v>668</v>
      </c>
      <c r="I258" s="15" t="s">
        <v>1439</v>
      </c>
      <c r="J258" s="15" t="s">
        <v>326</v>
      </c>
      <c r="K258" s="15" t="s">
        <v>1432</v>
      </c>
      <c r="L258" s="16">
        <v>2</v>
      </c>
      <c r="M258" s="13" t="s">
        <v>110</v>
      </c>
      <c r="N258" s="13" t="s">
        <v>586</v>
      </c>
      <c r="O258" s="17" t="s">
        <v>9</v>
      </c>
      <c r="P258" s="18">
        <v>1610000</v>
      </c>
      <c r="Q258" s="18">
        <v>1610000</v>
      </c>
      <c r="R258" s="13" t="s">
        <v>70</v>
      </c>
      <c r="S258" s="13" t="s">
        <v>9</v>
      </c>
      <c r="T258" s="14" t="s">
        <v>1392</v>
      </c>
      <c r="U258" s="14" t="s">
        <v>1433</v>
      </c>
      <c r="V258" s="14" t="s">
        <v>587</v>
      </c>
      <c r="W258" s="14" t="s">
        <v>1432</v>
      </c>
      <c r="X258" s="13" t="s">
        <v>9</v>
      </c>
      <c r="Y258" s="19">
        <v>1618890.05</v>
      </c>
      <c r="Z258" s="16">
        <v>0</v>
      </c>
      <c r="AA258" s="13"/>
      <c r="AB258" s="16" t="s">
        <v>73</v>
      </c>
      <c r="AC258" s="16" t="s">
        <v>73</v>
      </c>
      <c r="AD258" s="16" t="s">
        <v>73</v>
      </c>
      <c r="AE258" s="16" t="s">
        <v>73</v>
      </c>
      <c r="AF258" s="16" t="s">
        <v>73</v>
      </c>
      <c r="AG258" s="16" t="s">
        <v>73</v>
      </c>
      <c r="AH258" s="13" t="s">
        <v>120</v>
      </c>
      <c r="AI258" s="13" t="s">
        <v>160</v>
      </c>
      <c r="AJ258" s="13" t="s">
        <v>75</v>
      </c>
      <c r="AK258" s="13" t="s">
        <v>183</v>
      </c>
      <c r="AL258" s="19">
        <v>3</v>
      </c>
      <c r="AM258" s="19">
        <v>2</v>
      </c>
      <c r="AN258" s="19">
        <v>3</v>
      </c>
      <c r="AO258" s="19">
        <v>3</v>
      </c>
      <c r="AP258" s="13" t="s">
        <v>993</v>
      </c>
      <c r="AQ258" s="13" t="s">
        <v>1440</v>
      </c>
      <c r="AR258" s="13" t="s">
        <v>994</v>
      </c>
      <c r="AS258" s="16" t="s">
        <v>9</v>
      </c>
      <c r="AT258" s="19">
        <v>1615600</v>
      </c>
      <c r="AU258" s="19">
        <v>1610000</v>
      </c>
      <c r="AV258" s="13" t="s">
        <v>9</v>
      </c>
      <c r="AW258" s="13" t="s">
        <v>1441</v>
      </c>
      <c r="AX258" s="13" t="s">
        <v>255</v>
      </c>
      <c r="AY258" s="13" t="s">
        <v>218</v>
      </c>
      <c r="AZ258" s="13" t="s">
        <v>1400</v>
      </c>
      <c r="BA258" s="19">
        <v>90</v>
      </c>
      <c r="BB258" s="13" t="s">
        <v>1442</v>
      </c>
      <c r="BC258" s="19">
        <v>1610000</v>
      </c>
      <c r="BD258" s="19">
        <v>1610000</v>
      </c>
      <c r="BF258" s="18">
        <f t="shared" si="15"/>
        <v>0</v>
      </c>
      <c r="BG258" s="18">
        <f t="shared" si="16"/>
        <v>8890.0500000000466</v>
      </c>
      <c r="BH258" s="18"/>
      <c r="BI258" s="18" t="str">
        <f>VLOOKUP($I258,'[1]29 มี.ค.67'!$A$2:$BK$1371,61,0)</f>
        <v xml:space="preserve"> 2 ก.พ.67</v>
      </c>
      <c r="BJ258" s="20">
        <f t="shared" si="17"/>
        <v>0.54914476742877294</v>
      </c>
      <c r="BK258" s="18"/>
    </row>
    <row r="259" spans="1:63" ht="63">
      <c r="A259" s="13"/>
      <c r="B259" s="13" t="s">
        <v>59</v>
      </c>
      <c r="C259" s="14" t="s">
        <v>124</v>
      </c>
      <c r="D259" s="14" t="s">
        <v>125</v>
      </c>
      <c r="E259" s="14" t="s">
        <v>62</v>
      </c>
      <c r="F259" s="14" t="s">
        <v>105</v>
      </c>
      <c r="G259" s="14" t="s">
        <v>349</v>
      </c>
      <c r="H259" s="14" t="s">
        <v>179</v>
      </c>
      <c r="I259" s="15" t="s">
        <v>1443</v>
      </c>
      <c r="J259" s="15"/>
      <c r="K259" s="15" t="s">
        <v>1432</v>
      </c>
      <c r="L259" s="16">
        <v>1</v>
      </c>
      <c r="M259" s="13" t="s">
        <v>110</v>
      </c>
      <c r="N259" s="13" t="s">
        <v>181</v>
      </c>
      <c r="O259" s="17" t="s">
        <v>9</v>
      </c>
      <c r="P259" s="18">
        <v>9650000</v>
      </c>
      <c r="Q259" s="18">
        <v>9650000</v>
      </c>
      <c r="R259" s="13" t="s">
        <v>70</v>
      </c>
      <c r="S259" s="13" t="s">
        <v>9</v>
      </c>
      <c r="T259" s="14" t="s">
        <v>1392</v>
      </c>
      <c r="U259" s="14" t="s">
        <v>1433</v>
      </c>
      <c r="V259" s="14" t="s">
        <v>182</v>
      </c>
      <c r="W259" s="14" t="s">
        <v>1432</v>
      </c>
      <c r="X259" s="13" t="s">
        <v>9</v>
      </c>
      <c r="Y259" s="19">
        <v>9661669.7100000009</v>
      </c>
      <c r="Z259" s="16">
        <v>0</v>
      </c>
      <c r="AA259" s="13"/>
      <c r="AB259" s="16" t="s">
        <v>711</v>
      </c>
      <c r="AC259" s="16" t="s">
        <v>831</v>
      </c>
      <c r="AD259" s="16" t="s">
        <v>789</v>
      </c>
      <c r="AE259" s="16" t="s">
        <v>790</v>
      </c>
      <c r="AF259" s="16" t="s">
        <v>984</v>
      </c>
      <c r="AG259" s="16" t="s">
        <v>789</v>
      </c>
      <c r="AH259" s="13" t="s">
        <v>120</v>
      </c>
      <c r="AI259" s="13" t="s">
        <v>160</v>
      </c>
      <c r="AJ259" s="13" t="s">
        <v>133</v>
      </c>
      <c r="AK259" s="13" t="s">
        <v>373</v>
      </c>
      <c r="AL259" s="19">
        <v>3</v>
      </c>
      <c r="AM259" s="19">
        <v>3</v>
      </c>
      <c r="AN259" s="19">
        <v>3</v>
      </c>
      <c r="AO259" s="19">
        <v>3</v>
      </c>
      <c r="AP259" s="13" t="s">
        <v>1444</v>
      </c>
      <c r="AQ259" s="13" t="s">
        <v>1445</v>
      </c>
      <c r="AR259" s="13" t="s">
        <v>1446</v>
      </c>
      <c r="AS259" s="16" t="s">
        <v>9</v>
      </c>
      <c r="AT259" s="19">
        <v>9096550</v>
      </c>
      <c r="AU259" s="19">
        <v>9096000</v>
      </c>
      <c r="AV259" s="13" t="s">
        <v>9</v>
      </c>
      <c r="AW259" s="13" t="s">
        <v>1447</v>
      </c>
      <c r="AX259" s="13" t="s">
        <v>374</v>
      </c>
      <c r="AY259" s="13" t="s">
        <v>311</v>
      </c>
      <c r="AZ259" s="13" t="s">
        <v>665</v>
      </c>
      <c r="BA259" s="19">
        <v>70</v>
      </c>
      <c r="BB259" s="13" t="s">
        <v>1448</v>
      </c>
      <c r="BC259" s="19">
        <v>9096000</v>
      </c>
      <c r="BD259" s="19">
        <v>9096000</v>
      </c>
      <c r="BF259" s="18">
        <f t="shared" si="15"/>
        <v>554000</v>
      </c>
      <c r="BG259" s="18">
        <f t="shared" si="16"/>
        <v>565669.71000000089</v>
      </c>
      <c r="BH259" s="18"/>
      <c r="BI259" s="18" t="str">
        <f>VLOOKUP($I259,'[1]29 มี.ค.67'!$A$2:$BK$1371,61,0)</f>
        <v xml:space="preserve"> 6 ก.พ.67</v>
      </c>
      <c r="BJ259" s="20">
        <f t="shared" si="17"/>
        <v>5.8547821130184428</v>
      </c>
      <c r="BK259" s="18"/>
    </row>
    <row r="260" spans="1:63" ht="63">
      <c r="A260" s="13"/>
      <c r="B260" s="13" t="s">
        <v>59</v>
      </c>
      <c r="C260" s="14" t="s">
        <v>582</v>
      </c>
      <c r="D260" s="14" t="s">
        <v>660</v>
      </c>
      <c r="E260" s="14" t="s">
        <v>85</v>
      </c>
      <c r="F260" s="14" t="s">
        <v>105</v>
      </c>
      <c r="G260" s="14" t="s">
        <v>660</v>
      </c>
      <c r="H260" s="14" t="s">
        <v>584</v>
      </c>
      <c r="I260" s="15" t="s">
        <v>1449</v>
      </c>
      <c r="J260" s="15" t="s">
        <v>326</v>
      </c>
      <c r="K260" s="15" t="s">
        <v>1432</v>
      </c>
      <c r="L260" s="16">
        <v>1</v>
      </c>
      <c r="M260" s="13" t="s">
        <v>110</v>
      </c>
      <c r="N260" s="13" t="s">
        <v>671</v>
      </c>
      <c r="O260" s="17" t="s">
        <v>9</v>
      </c>
      <c r="P260" s="18">
        <v>2820000</v>
      </c>
      <c r="Q260" s="18">
        <v>2820000</v>
      </c>
      <c r="R260" s="13" t="s">
        <v>70</v>
      </c>
      <c r="S260" s="13" t="s">
        <v>9</v>
      </c>
      <c r="T260" s="14" t="s">
        <v>1392</v>
      </c>
      <c r="U260" s="14" t="s">
        <v>1433</v>
      </c>
      <c r="V260" s="14" t="s">
        <v>587</v>
      </c>
      <c r="W260" s="14" t="s">
        <v>1432</v>
      </c>
      <c r="X260" s="13" t="s">
        <v>9</v>
      </c>
      <c r="Y260" s="19">
        <v>2821088.69</v>
      </c>
      <c r="Z260" s="16">
        <v>0</v>
      </c>
      <c r="AA260" s="13"/>
      <c r="AB260" s="16" t="s">
        <v>73</v>
      </c>
      <c r="AC260" s="16" t="s">
        <v>73</v>
      </c>
      <c r="AD260" s="16" t="s">
        <v>73</v>
      </c>
      <c r="AE260" s="16" t="s">
        <v>73</v>
      </c>
      <c r="AF260" s="16" t="s">
        <v>73</v>
      </c>
      <c r="AG260" s="16" t="s">
        <v>73</v>
      </c>
      <c r="AH260" s="13" t="s">
        <v>91</v>
      </c>
      <c r="AI260" s="13" t="s">
        <v>570</v>
      </c>
      <c r="AJ260" s="13" t="s">
        <v>632</v>
      </c>
      <c r="AK260" s="13" t="s">
        <v>586</v>
      </c>
      <c r="AL260" s="19">
        <v>3</v>
      </c>
      <c r="AM260" s="19">
        <v>3</v>
      </c>
      <c r="AN260" s="19">
        <v>3</v>
      </c>
      <c r="AO260" s="19">
        <v>3</v>
      </c>
      <c r="AP260" s="13" t="s">
        <v>1450</v>
      </c>
      <c r="AQ260" s="13" t="s">
        <v>1451</v>
      </c>
      <c r="AR260" s="13" t="s">
        <v>1452</v>
      </c>
      <c r="AS260" s="16" t="s">
        <v>9</v>
      </c>
      <c r="AT260" s="19">
        <v>2815100</v>
      </c>
      <c r="AU260" s="19">
        <v>2815000</v>
      </c>
      <c r="AV260" s="13" t="s">
        <v>9</v>
      </c>
      <c r="AW260" s="13" t="s">
        <v>1453</v>
      </c>
      <c r="AX260" s="13" t="s">
        <v>96</v>
      </c>
      <c r="AY260" s="13" t="s">
        <v>160</v>
      </c>
      <c r="AZ260" s="13" t="s">
        <v>665</v>
      </c>
      <c r="BA260" s="19">
        <v>120</v>
      </c>
      <c r="BB260" s="13" t="s">
        <v>1438</v>
      </c>
      <c r="BC260" s="19">
        <v>2815000</v>
      </c>
      <c r="BD260" s="19">
        <v>2815000</v>
      </c>
      <c r="BF260" s="18">
        <f t="shared" si="15"/>
        <v>5000</v>
      </c>
      <c r="BG260" s="18">
        <f t="shared" si="16"/>
        <v>6088.6899999999441</v>
      </c>
      <c r="BH260" s="18"/>
      <c r="BI260" s="18" t="str">
        <f>VLOOKUP($I260,'[1]29 มี.ค.67'!$A$2:$BK$1371,61,0)</f>
        <v xml:space="preserve"> 2 ก.พ.67</v>
      </c>
      <c r="BJ260" s="20">
        <f t="shared" si="17"/>
        <v>0.21582767041613088</v>
      </c>
      <c r="BK260" s="18"/>
    </row>
    <row r="261" spans="1:63" ht="63">
      <c r="A261" s="13"/>
      <c r="B261" s="13" t="s">
        <v>59</v>
      </c>
      <c r="C261" s="14" t="s">
        <v>628</v>
      </c>
      <c r="D261" s="14" t="s">
        <v>629</v>
      </c>
      <c r="E261" s="14" t="s">
        <v>85</v>
      </c>
      <c r="F261" s="14" t="s">
        <v>105</v>
      </c>
      <c r="G261" s="14" t="s">
        <v>667</v>
      </c>
      <c r="H261" s="14" t="s">
        <v>668</v>
      </c>
      <c r="I261" s="15" t="s">
        <v>1454</v>
      </c>
      <c r="J261" s="15" t="s">
        <v>1455</v>
      </c>
      <c r="K261" s="15" t="s">
        <v>240</v>
      </c>
      <c r="L261" s="16">
        <v>1</v>
      </c>
      <c r="M261" s="13" t="s">
        <v>110</v>
      </c>
      <c r="N261" s="13" t="s">
        <v>671</v>
      </c>
      <c r="O261" s="17" t="s">
        <v>9</v>
      </c>
      <c r="P261" s="18">
        <v>1042000</v>
      </c>
      <c r="Q261" s="18">
        <v>1042000</v>
      </c>
      <c r="R261" s="13" t="s">
        <v>70</v>
      </c>
      <c r="S261" s="13" t="s">
        <v>9</v>
      </c>
      <c r="T261" s="14" t="s">
        <v>1392</v>
      </c>
      <c r="U261" s="14" t="s">
        <v>1456</v>
      </c>
      <c r="V261" s="14" t="s">
        <v>587</v>
      </c>
      <c r="W261" s="14" t="s">
        <v>240</v>
      </c>
      <c r="X261" s="13" t="s">
        <v>9</v>
      </c>
      <c r="Y261" s="19">
        <v>1042853.65</v>
      </c>
      <c r="Z261" s="16">
        <v>1</v>
      </c>
      <c r="AA261" s="13" t="s">
        <v>110</v>
      </c>
      <c r="AB261" s="16"/>
      <c r="AC261" s="16" t="s">
        <v>143</v>
      </c>
      <c r="AD261" s="16" t="s">
        <v>73</v>
      </c>
      <c r="AE261" s="16" t="s">
        <v>73</v>
      </c>
      <c r="AF261" s="16" t="s">
        <v>143</v>
      </c>
      <c r="AG261" s="16" t="s">
        <v>73</v>
      </c>
      <c r="AH261" s="13" t="s">
        <v>632</v>
      </c>
      <c r="AI261" s="13" t="s">
        <v>655</v>
      </c>
      <c r="AJ261" s="13" t="s">
        <v>586</v>
      </c>
      <c r="AK261" s="13" t="s">
        <v>1457</v>
      </c>
      <c r="AL261" s="19">
        <v>3</v>
      </c>
      <c r="AM261" s="19">
        <v>3</v>
      </c>
      <c r="AN261" s="19">
        <v>3</v>
      </c>
      <c r="AO261" s="19">
        <v>3</v>
      </c>
      <c r="AP261" s="13" t="s">
        <v>1458</v>
      </c>
      <c r="AQ261" s="13"/>
      <c r="AR261" s="13" t="s">
        <v>1459</v>
      </c>
      <c r="AS261" s="16" t="s">
        <v>9</v>
      </c>
      <c r="AT261" s="19">
        <v>1038000</v>
      </c>
      <c r="AU261" s="19">
        <v>1038000</v>
      </c>
      <c r="AV261" s="13" t="s">
        <v>9</v>
      </c>
      <c r="AW261" s="13" t="s">
        <v>1460</v>
      </c>
      <c r="AX261" s="13" t="s">
        <v>160</v>
      </c>
      <c r="AY261" s="13" t="s">
        <v>697</v>
      </c>
      <c r="AZ261" s="13" t="s">
        <v>881</v>
      </c>
      <c r="BA261" s="19">
        <v>90</v>
      </c>
      <c r="BB261" s="13" t="s">
        <v>1461</v>
      </c>
      <c r="BC261" s="19">
        <v>1038000</v>
      </c>
      <c r="BD261" s="19">
        <v>1038000</v>
      </c>
      <c r="BF261" s="18">
        <f t="shared" si="15"/>
        <v>4000</v>
      </c>
      <c r="BG261" s="18">
        <f t="shared" si="16"/>
        <v>4853.6500000000233</v>
      </c>
      <c r="BH261" s="18"/>
      <c r="BI261" s="18" t="str">
        <f>VLOOKUP($I261,'[1]29 มี.ค.67'!$A$2:$BK$1371,61,0)</f>
        <v xml:space="preserve"> 2 ก.พ.67</v>
      </c>
      <c r="BJ261" s="20">
        <f t="shared" si="17"/>
        <v>0.46542005198908049</v>
      </c>
      <c r="BK261" s="18"/>
    </row>
    <row r="262" spans="1:63" ht="63">
      <c r="A262" s="13"/>
      <c r="B262" s="13" t="s">
        <v>59</v>
      </c>
      <c r="C262" s="14" t="s">
        <v>628</v>
      </c>
      <c r="D262" s="14" t="s">
        <v>629</v>
      </c>
      <c r="E262" s="14" t="s">
        <v>85</v>
      </c>
      <c r="F262" s="14" t="s">
        <v>105</v>
      </c>
      <c r="G262" s="14" t="s">
        <v>667</v>
      </c>
      <c r="H262" s="14" t="s">
        <v>668</v>
      </c>
      <c r="I262" s="15" t="s">
        <v>1462</v>
      </c>
      <c r="J262" s="15" t="s">
        <v>1463</v>
      </c>
      <c r="K262" s="15" t="s">
        <v>240</v>
      </c>
      <c r="L262" s="16">
        <v>1</v>
      </c>
      <c r="M262" s="13" t="s">
        <v>110</v>
      </c>
      <c r="N262" s="13" t="s">
        <v>145</v>
      </c>
      <c r="O262" s="17" t="s">
        <v>9</v>
      </c>
      <c r="P262" s="18">
        <v>4000000</v>
      </c>
      <c r="Q262" s="18">
        <v>4000000</v>
      </c>
      <c r="R262" s="13" t="s">
        <v>70</v>
      </c>
      <c r="S262" s="13" t="s">
        <v>9</v>
      </c>
      <c r="T262" s="14" t="s">
        <v>1392</v>
      </c>
      <c r="U262" s="14" t="s">
        <v>1456</v>
      </c>
      <c r="V262" s="14" t="s">
        <v>587</v>
      </c>
      <c r="W262" s="14" t="s">
        <v>240</v>
      </c>
      <c r="X262" s="13" t="s">
        <v>9</v>
      </c>
      <c r="Y262" s="19">
        <v>3984336.53</v>
      </c>
      <c r="Z262" s="16">
        <v>1</v>
      </c>
      <c r="AA262" s="13" t="s">
        <v>110</v>
      </c>
      <c r="AB262" s="16" t="s">
        <v>73</v>
      </c>
      <c r="AC262" s="16" t="s">
        <v>74</v>
      </c>
      <c r="AD262" s="16" t="s">
        <v>73</v>
      </c>
      <c r="AE262" s="16" t="s">
        <v>73</v>
      </c>
      <c r="AF262" s="16" t="s">
        <v>74</v>
      </c>
      <c r="AG262" s="16" t="s">
        <v>73</v>
      </c>
      <c r="AH262" s="13" t="s">
        <v>633</v>
      </c>
      <c r="AI262" s="13" t="s">
        <v>116</v>
      </c>
      <c r="AJ262" s="13" t="s">
        <v>96</v>
      </c>
      <c r="AK262" s="13" t="s">
        <v>131</v>
      </c>
      <c r="AL262" s="19">
        <v>4</v>
      </c>
      <c r="AM262" s="19">
        <v>4</v>
      </c>
      <c r="AN262" s="19">
        <v>4</v>
      </c>
      <c r="AO262" s="19">
        <v>4</v>
      </c>
      <c r="AP262" s="13" t="s">
        <v>1458</v>
      </c>
      <c r="AQ262" s="13"/>
      <c r="AR262" s="13" t="s">
        <v>1459</v>
      </c>
      <c r="AS262" s="16" t="s">
        <v>9</v>
      </c>
      <c r="AT262" s="19">
        <v>3967000</v>
      </c>
      <c r="AU262" s="19">
        <v>3967000</v>
      </c>
      <c r="AV262" s="13" t="s">
        <v>9</v>
      </c>
      <c r="AW262" s="13" t="s">
        <v>1464</v>
      </c>
      <c r="AX262" s="13" t="s">
        <v>216</v>
      </c>
      <c r="AY262" s="13" t="s">
        <v>173</v>
      </c>
      <c r="AZ262" s="13" t="s">
        <v>764</v>
      </c>
      <c r="BA262" s="19">
        <v>90</v>
      </c>
      <c r="BB262" s="13" t="s">
        <v>1465</v>
      </c>
      <c r="BC262" s="19">
        <v>3967000</v>
      </c>
      <c r="BD262" s="19">
        <v>3967000</v>
      </c>
      <c r="BF262" s="18">
        <f t="shared" si="15"/>
        <v>33000</v>
      </c>
      <c r="BG262" s="18">
        <f t="shared" si="16"/>
        <v>17336.529999999795</v>
      </c>
      <c r="BH262" s="18"/>
      <c r="BI262" s="18" t="str">
        <f>VLOOKUP($I262,'[1]29 มี.ค.67'!$A$2:$BK$1371,61,0)</f>
        <v xml:space="preserve"> 2 ก.พ.67</v>
      </c>
      <c r="BJ262" s="20">
        <f t="shared" si="17"/>
        <v>0.4351171109534715</v>
      </c>
      <c r="BK262" s="18"/>
    </row>
    <row r="263" spans="1:63" ht="63">
      <c r="A263" s="13"/>
      <c r="B263" s="13" t="s">
        <v>59</v>
      </c>
      <c r="C263" s="14" t="s">
        <v>628</v>
      </c>
      <c r="D263" s="14" t="s">
        <v>629</v>
      </c>
      <c r="E263" s="14" t="s">
        <v>85</v>
      </c>
      <c r="F263" s="14" t="s">
        <v>105</v>
      </c>
      <c r="G263" s="14" t="s">
        <v>667</v>
      </c>
      <c r="H263" s="14" t="s">
        <v>668</v>
      </c>
      <c r="I263" s="15" t="s">
        <v>1466</v>
      </c>
      <c r="J263" s="15" t="s">
        <v>1467</v>
      </c>
      <c r="K263" s="15" t="s">
        <v>240</v>
      </c>
      <c r="L263" s="16">
        <v>1</v>
      </c>
      <c r="M263" s="13" t="s">
        <v>110</v>
      </c>
      <c r="N263" s="13" t="s">
        <v>145</v>
      </c>
      <c r="O263" s="17" t="s">
        <v>9</v>
      </c>
      <c r="P263" s="18">
        <v>4000000</v>
      </c>
      <c r="Q263" s="18">
        <v>4000000</v>
      </c>
      <c r="R263" s="13" t="s">
        <v>70</v>
      </c>
      <c r="S263" s="13" t="s">
        <v>9</v>
      </c>
      <c r="T263" s="14" t="s">
        <v>1392</v>
      </c>
      <c r="U263" s="14" t="s">
        <v>1456</v>
      </c>
      <c r="V263" s="14" t="s">
        <v>587</v>
      </c>
      <c r="W263" s="14" t="s">
        <v>240</v>
      </c>
      <c r="X263" s="13" t="s">
        <v>9</v>
      </c>
      <c r="Y263" s="19">
        <v>3980622.37</v>
      </c>
      <c r="Z263" s="16">
        <v>1</v>
      </c>
      <c r="AA263" s="13" t="s">
        <v>110</v>
      </c>
      <c r="AB263" s="16" t="s">
        <v>73</v>
      </c>
      <c r="AC263" s="16" t="s">
        <v>74</v>
      </c>
      <c r="AD263" s="16" t="s">
        <v>73</v>
      </c>
      <c r="AE263" s="16" t="s">
        <v>73</v>
      </c>
      <c r="AF263" s="16" t="s">
        <v>74</v>
      </c>
      <c r="AG263" s="16" t="s">
        <v>73</v>
      </c>
      <c r="AH263" s="13" t="s">
        <v>633</v>
      </c>
      <c r="AI263" s="13" t="s">
        <v>116</v>
      </c>
      <c r="AJ263" s="13" t="s">
        <v>96</v>
      </c>
      <c r="AK263" s="13" t="s">
        <v>131</v>
      </c>
      <c r="AL263" s="19">
        <v>4</v>
      </c>
      <c r="AM263" s="19">
        <v>4</v>
      </c>
      <c r="AN263" s="19">
        <v>4</v>
      </c>
      <c r="AO263" s="19">
        <v>4</v>
      </c>
      <c r="AP263" s="13" t="s">
        <v>1458</v>
      </c>
      <c r="AQ263" s="13"/>
      <c r="AR263" s="13" t="s">
        <v>1459</v>
      </c>
      <c r="AS263" s="16" t="s">
        <v>9</v>
      </c>
      <c r="AT263" s="19">
        <v>3963000</v>
      </c>
      <c r="AU263" s="19">
        <v>3963000</v>
      </c>
      <c r="AV263" s="13" t="s">
        <v>9</v>
      </c>
      <c r="AW263" s="13" t="s">
        <v>1468</v>
      </c>
      <c r="AX263" s="13" t="s">
        <v>216</v>
      </c>
      <c r="AY263" s="13" t="s">
        <v>173</v>
      </c>
      <c r="AZ263" s="13" t="s">
        <v>764</v>
      </c>
      <c r="BA263" s="19">
        <v>90</v>
      </c>
      <c r="BB263" s="13" t="s">
        <v>1465</v>
      </c>
      <c r="BC263" s="19">
        <v>3963000</v>
      </c>
      <c r="BD263" s="19">
        <v>3963000</v>
      </c>
      <c r="BF263" s="18">
        <f t="shared" si="15"/>
        <v>37000</v>
      </c>
      <c r="BG263" s="18">
        <f t="shared" si="16"/>
        <v>17622.370000000112</v>
      </c>
      <c r="BH263" s="18"/>
      <c r="BI263" s="18" t="str">
        <f>VLOOKUP($I263,'[1]29 มี.ค.67'!$A$2:$BK$1371,61,0)</f>
        <v xml:space="preserve"> 2 ก.พ.67</v>
      </c>
      <c r="BJ263" s="20">
        <f t="shared" si="17"/>
        <v>0.44270388803548105</v>
      </c>
      <c r="BK263" s="18"/>
    </row>
    <row r="264" spans="1:63" ht="63">
      <c r="A264" s="13"/>
      <c r="B264" s="13" t="s">
        <v>59</v>
      </c>
      <c r="C264" s="14" t="s">
        <v>628</v>
      </c>
      <c r="D264" s="14" t="s">
        <v>629</v>
      </c>
      <c r="E264" s="14" t="s">
        <v>85</v>
      </c>
      <c r="F264" s="14" t="s">
        <v>105</v>
      </c>
      <c r="G264" s="14" t="s">
        <v>667</v>
      </c>
      <c r="H264" s="14" t="s">
        <v>668</v>
      </c>
      <c r="I264" s="15" t="s">
        <v>1469</v>
      </c>
      <c r="J264" s="15" t="s">
        <v>1463</v>
      </c>
      <c r="K264" s="15" t="s">
        <v>240</v>
      </c>
      <c r="L264" s="16">
        <v>1</v>
      </c>
      <c r="M264" s="13" t="s">
        <v>110</v>
      </c>
      <c r="N264" s="13" t="s">
        <v>145</v>
      </c>
      <c r="O264" s="17" t="s">
        <v>9</v>
      </c>
      <c r="P264" s="18">
        <v>3700000</v>
      </c>
      <c r="Q264" s="18">
        <v>3700000</v>
      </c>
      <c r="R264" s="13" t="s">
        <v>70</v>
      </c>
      <c r="S264" s="13" t="s">
        <v>9</v>
      </c>
      <c r="T264" s="14" t="s">
        <v>1392</v>
      </c>
      <c r="U264" s="14" t="s">
        <v>1456</v>
      </c>
      <c r="V264" s="14" t="s">
        <v>587</v>
      </c>
      <c r="W264" s="14" t="s">
        <v>240</v>
      </c>
      <c r="X264" s="13" t="s">
        <v>9</v>
      </c>
      <c r="Y264" s="19">
        <v>3701474.69</v>
      </c>
      <c r="Z264" s="16">
        <v>1</v>
      </c>
      <c r="AA264" s="13" t="s">
        <v>110</v>
      </c>
      <c r="AB264" s="16"/>
      <c r="AC264" s="16" t="s">
        <v>143</v>
      </c>
      <c r="AD264" s="16" t="s">
        <v>73</v>
      </c>
      <c r="AE264" s="16"/>
      <c r="AF264" s="16" t="s">
        <v>143</v>
      </c>
      <c r="AG264" s="16" t="s">
        <v>73</v>
      </c>
      <c r="AH264" s="13" t="s">
        <v>171</v>
      </c>
      <c r="AI264" s="13" t="s">
        <v>116</v>
      </c>
      <c r="AJ264" s="13" t="s">
        <v>96</v>
      </c>
      <c r="AK264" s="13" t="s">
        <v>131</v>
      </c>
      <c r="AL264" s="19">
        <v>2</v>
      </c>
      <c r="AM264" s="19">
        <v>2</v>
      </c>
      <c r="AN264" s="19">
        <v>2</v>
      </c>
      <c r="AO264" s="19">
        <v>2</v>
      </c>
      <c r="AP264" s="13" t="s">
        <v>1412</v>
      </c>
      <c r="AQ264" s="13"/>
      <c r="AR264" s="13" t="s">
        <v>1413</v>
      </c>
      <c r="AS264" s="16" t="s">
        <v>9</v>
      </c>
      <c r="AT264" s="19">
        <v>3697000</v>
      </c>
      <c r="AU264" s="19">
        <v>3697000</v>
      </c>
      <c r="AV264" s="13" t="s">
        <v>9</v>
      </c>
      <c r="AW264" s="13" t="s">
        <v>1470</v>
      </c>
      <c r="AX264" s="13" t="s">
        <v>216</v>
      </c>
      <c r="AY264" s="13" t="s">
        <v>173</v>
      </c>
      <c r="AZ264" s="13" t="s">
        <v>764</v>
      </c>
      <c r="BA264" s="19">
        <v>90</v>
      </c>
      <c r="BB264" s="13" t="s">
        <v>1471</v>
      </c>
      <c r="BC264" s="19">
        <v>3697000</v>
      </c>
      <c r="BD264" s="19">
        <v>3697000</v>
      </c>
      <c r="BF264" s="18">
        <f t="shared" si="15"/>
        <v>3000</v>
      </c>
      <c r="BG264" s="18">
        <f t="shared" si="16"/>
        <v>4474.6899999999441</v>
      </c>
      <c r="BH264" s="18"/>
      <c r="BI264" s="18" t="str">
        <f>VLOOKUP($I264,'[1]29 มี.ค.67'!$A$2:$BK$1371,61,0)</f>
        <v xml:space="preserve"> 2 ก.พ.67</v>
      </c>
      <c r="BJ264" s="20">
        <f t="shared" si="17"/>
        <v>0.12088938530604795</v>
      </c>
      <c r="BK264" s="18"/>
    </row>
    <row r="265" spans="1:63" ht="63">
      <c r="A265" s="13"/>
      <c r="B265" s="13" t="s">
        <v>59</v>
      </c>
      <c r="C265" s="14" t="s">
        <v>628</v>
      </c>
      <c r="D265" s="14" t="s">
        <v>629</v>
      </c>
      <c r="E265" s="14" t="s">
        <v>85</v>
      </c>
      <c r="F265" s="14" t="s">
        <v>105</v>
      </c>
      <c r="G265" s="14" t="s">
        <v>667</v>
      </c>
      <c r="H265" s="14" t="s">
        <v>668</v>
      </c>
      <c r="I265" s="15" t="s">
        <v>1472</v>
      </c>
      <c r="J265" s="15" t="s">
        <v>1467</v>
      </c>
      <c r="K265" s="15" t="s">
        <v>240</v>
      </c>
      <c r="L265" s="16">
        <v>1</v>
      </c>
      <c r="M265" s="13" t="s">
        <v>110</v>
      </c>
      <c r="N265" s="13" t="s">
        <v>145</v>
      </c>
      <c r="O265" s="17" t="s">
        <v>9</v>
      </c>
      <c r="P265" s="18">
        <v>1900000</v>
      </c>
      <c r="Q265" s="18">
        <v>1900000</v>
      </c>
      <c r="R265" s="13" t="s">
        <v>70</v>
      </c>
      <c r="S265" s="13" t="s">
        <v>9</v>
      </c>
      <c r="T265" s="14" t="s">
        <v>1392</v>
      </c>
      <c r="U265" s="14" t="s">
        <v>1456</v>
      </c>
      <c r="V265" s="14" t="s">
        <v>587</v>
      </c>
      <c r="W265" s="14" t="s">
        <v>240</v>
      </c>
      <c r="X265" s="13" t="s">
        <v>9</v>
      </c>
      <c r="Y265" s="19">
        <v>1902140.33</v>
      </c>
      <c r="Z265" s="16">
        <v>1</v>
      </c>
      <c r="AA265" s="13" t="s">
        <v>110</v>
      </c>
      <c r="AB265" s="16" t="s">
        <v>73</v>
      </c>
      <c r="AC265" s="16" t="s">
        <v>74</v>
      </c>
      <c r="AD265" s="16" t="s">
        <v>73</v>
      </c>
      <c r="AE265" s="16" t="s">
        <v>73</v>
      </c>
      <c r="AF265" s="16" t="s">
        <v>74</v>
      </c>
      <c r="AG265" s="16" t="s">
        <v>73</v>
      </c>
      <c r="AH265" s="13" t="s">
        <v>633</v>
      </c>
      <c r="AI265" s="13" t="s">
        <v>116</v>
      </c>
      <c r="AJ265" s="13" t="s">
        <v>96</v>
      </c>
      <c r="AK265" s="13" t="s">
        <v>131</v>
      </c>
      <c r="AL265" s="19">
        <v>2</v>
      </c>
      <c r="AM265" s="19">
        <v>2</v>
      </c>
      <c r="AN265" s="19">
        <v>2</v>
      </c>
      <c r="AO265" s="19">
        <v>2</v>
      </c>
      <c r="AP265" s="13" t="s">
        <v>1412</v>
      </c>
      <c r="AQ265" s="13"/>
      <c r="AR265" s="13" t="s">
        <v>1413</v>
      </c>
      <c r="AS265" s="16" t="s">
        <v>9</v>
      </c>
      <c r="AT265" s="19">
        <v>1897000</v>
      </c>
      <c r="AU265" s="19">
        <v>1897000</v>
      </c>
      <c r="AV265" s="13" t="s">
        <v>9</v>
      </c>
      <c r="AW265" s="13" t="s">
        <v>1473</v>
      </c>
      <c r="AX265" s="13" t="s">
        <v>216</v>
      </c>
      <c r="AY265" s="13" t="s">
        <v>173</v>
      </c>
      <c r="AZ265" s="13" t="s">
        <v>683</v>
      </c>
      <c r="BA265" s="19">
        <v>75</v>
      </c>
      <c r="BB265" s="13" t="s">
        <v>1471</v>
      </c>
      <c r="BC265" s="19">
        <v>1897000</v>
      </c>
      <c r="BD265" s="19">
        <v>1897000</v>
      </c>
      <c r="BF265" s="18">
        <f t="shared" si="15"/>
        <v>3000</v>
      </c>
      <c r="BG265" s="18">
        <f t="shared" si="16"/>
        <v>5140.3300000000745</v>
      </c>
      <c r="BH265" s="18"/>
      <c r="BI265" s="18" t="str">
        <f>VLOOKUP($I265,'[1]29 มี.ค.67'!$A$2:$BK$1371,61,0)</f>
        <v xml:space="preserve"> 2 ก.พ.67</v>
      </c>
      <c r="BJ265" s="20">
        <f t="shared" si="17"/>
        <v>0.27023926252591862</v>
      </c>
      <c r="BK265" s="18"/>
    </row>
    <row r="266" spans="1:63" ht="63">
      <c r="A266" s="13"/>
      <c r="B266" s="13" t="s">
        <v>59</v>
      </c>
      <c r="C266" s="14" t="s">
        <v>628</v>
      </c>
      <c r="D266" s="14" t="s">
        <v>629</v>
      </c>
      <c r="E266" s="14" t="s">
        <v>85</v>
      </c>
      <c r="F266" s="14" t="s">
        <v>105</v>
      </c>
      <c r="G266" s="14" t="s">
        <v>667</v>
      </c>
      <c r="H266" s="14" t="s">
        <v>668</v>
      </c>
      <c r="I266" s="15" t="s">
        <v>1474</v>
      </c>
      <c r="J266" s="15"/>
      <c r="K266" s="15" t="s">
        <v>240</v>
      </c>
      <c r="L266" s="16">
        <v>1</v>
      </c>
      <c r="M266" s="13" t="s">
        <v>110</v>
      </c>
      <c r="N266" s="13" t="s">
        <v>145</v>
      </c>
      <c r="O266" s="17" t="s">
        <v>9</v>
      </c>
      <c r="P266" s="18">
        <v>1600000</v>
      </c>
      <c r="Q266" s="18">
        <v>1600000</v>
      </c>
      <c r="R266" s="13" t="s">
        <v>70</v>
      </c>
      <c r="S266" s="13" t="s">
        <v>9</v>
      </c>
      <c r="T266" s="14" t="s">
        <v>1392</v>
      </c>
      <c r="U266" s="14" t="s">
        <v>1456</v>
      </c>
      <c r="V266" s="14" t="s">
        <v>587</v>
      </c>
      <c r="W266" s="14" t="s">
        <v>240</v>
      </c>
      <c r="X266" s="13" t="s">
        <v>9</v>
      </c>
      <c r="Y266" s="19">
        <v>1540614.77</v>
      </c>
      <c r="Z266" s="16">
        <v>1</v>
      </c>
      <c r="AA266" s="13" t="s">
        <v>110</v>
      </c>
      <c r="AB266" s="16"/>
      <c r="AC266" s="16" t="s">
        <v>143</v>
      </c>
      <c r="AD266" s="16" t="s">
        <v>73</v>
      </c>
      <c r="AE266" s="16" t="s">
        <v>73</v>
      </c>
      <c r="AF266" s="16" t="s">
        <v>143</v>
      </c>
      <c r="AG266" s="16" t="s">
        <v>73</v>
      </c>
      <c r="AH266" s="13" t="s">
        <v>171</v>
      </c>
      <c r="AI266" s="13" t="s">
        <v>172</v>
      </c>
      <c r="AJ266" s="13" t="s">
        <v>160</v>
      </c>
      <c r="AK266" s="13" t="s">
        <v>131</v>
      </c>
      <c r="AL266" s="19">
        <v>3</v>
      </c>
      <c r="AM266" s="19">
        <v>3</v>
      </c>
      <c r="AN266" s="19">
        <v>3</v>
      </c>
      <c r="AO266" s="19">
        <v>3</v>
      </c>
      <c r="AP266" s="13" t="s">
        <v>1475</v>
      </c>
      <c r="AQ266" s="13"/>
      <c r="AR266" s="13" t="s">
        <v>1476</v>
      </c>
      <c r="AS266" s="16" t="s">
        <v>9</v>
      </c>
      <c r="AT266" s="19">
        <v>1538000</v>
      </c>
      <c r="AU266" s="19">
        <v>1538000</v>
      </c>
      <c r="AV266" s="13" t="s">
        <v>9</v>
      </c>
      <c r="AW266" s="13" t="s">
        <v>1477</v>
      </c>
      <c r="AX266" s="13" t="s">
        <v>216</v>
      </c>
      <c r="AY266" s="13" t="s">
        <v>173</v>
      </c>
      <c r="AZ266" s="13" t="s">
        <v>683</v>
      </c>
      <c r="BA266" s="19">
        <v>75</v>
      </c>
      <c r="BB266" s="13" t="s">
        <v>1461</v>
      </c>
      <c r="BC266" s="19">
        <v>1538000</v>
      </c>
      <c r="BD266" s="19">
        <v>1538000</v>
      </c>
      <c r="BF266" s="18">
        <f t="shared" si="15"/>
        <v>62000</v>
      </c>
      <c r="BG266" s="18">
        <f t="shared" si="16"/>
        <v>2614.7700000000186</v>
      </c>
      <c r="BH266" s="18"/>
      <c r="BI266" s="18" t="str">
        <f>VLOOKUP($I266,'[1]29 มี.ค.67'!$A$2:$BK$1371,61,0)</f>
        <v xml:space="preserve"> 2 ก.พ.67</v>
      </c>
      <c r="BJ266" s="20">
        <f t="shared" si="17"/>
        <v>0.16972250629532901</v>
      </c>
      <c r="BK266" s="18"/>
    </row>
    <row r="267" spans="1:63" ht="63">
      <c r="A267" s="13"/>
      <c r="B267" s="13" t="s">
        <v>59</v>
      </c>
      <c r="C267" s="14" t="s">
        <v>628</v>
      </c>
      <c r="D267" s="14" t="s">
        <v>629</v>
      </c>
      <c r="E267" s="14" t="s">
        <v>85</v>
      </c>
      <c r="F267" s="14" t="s">
        <v>105</v>
      </c>
      <c r="G267" s="14" t="s">
        <v>667</v>
      </c>
      <c r="H267" s="14" t="s">
        <v>668</v>
      </c>
      <c r="I267" s="15" t="s">
        <v>1478</v>
      </c>
      <c r="J267" s="15" t="s">
        <v>1467</v>
      </c>
      <c r="K267" s="15" t="s">
        <v>240</v>
      </c>
      <c r="L267" s="16">
        <v>1</v>
      </c>
      <c r="M267" s="13" t="s">
        <v>110</v>
      </c>
      <c r="N267" s="13" t="s">
        <v>674</v>
      </c>
      <c r="O267" s="17" t="s">
        <v>9</v>
      </c>
      <c r="P267" s="18">
        <v>4000000</v>
      </c>
      <c r="Q267" s="18">
        <v>4000000</v>
      </c>
      <c r="R267" s="13" t="s">
        <v>70</v>
      </c>
      <c r="S267" s="13" t="s">
        <v>9</v>
      </c>
      <c r="T267" s="14" t="s">
        <v>1392</v>
      </c>
      <c r="U267" s="14" t="s">
        <v>1456</v>
      </c>
      <c r="V267" s="14" t="s">
        <v>587</v>
      </c>
      <c r="W267" s="14" t="s">
        <v>240</v>
      </c>
      <c r="X267" s="13" t="s">
        <v>9</v>
      </c>
      <c r="Y267" s="19">
        <v>4001660.57</v>
      </c>
      <c r="Z267" s="16">
        <v>1</v>
      </c>
      <c r="AA267" s="13" t="s">
        <v>110</v>
      </c>
      <c r="AB267" s="16" t="s">
        <v>73</v>
      </c>
      <c r="AC267" s="16" t="s">
        <v>74</v>
      </c>
      <c r="AD267" s="16" t="s">
        <v>73</v>
      </c>
      <c r="AE267" s="16" t="s">
        <v>73</v>
      </c>
      <c r="AF267" s="16" t="s">
        <v>74</v>
      </c>
      <c r="AG267" s="16" t="s">
        <v>73</v>
      </c>
      <c r="AH267" s="13" t="s">
        <v>181</v>
      </c>
      <c r="AI267" s="13" t="s">
        <v>92</v>
      </c>
      <c r="AJ267" s="13" t="s">
        <v>172</v>
      </c>
      <c r="AK267" s="13" t="s">
        <v>172</v>
      </c>
      <c r="AL267" s="19">
        <v>2</v>
      </c>
      <c r="AM267" s="19">
        <v>2</v>
      </c>
      <c r="AN267" s="19">
        <v>2</v>
      </c>
      <c r="AO267" s="19">
        <v>2</v>
      </c>
      <c r="AP267" s="13" t="s">
        <v>1412</v>
      </c>
      <c r="AQ267" s="13"/>
      <c r="AR267" s="13" t="s">
        <v>1413</v>
      </c>
      <c r="AS267" s="16" t="s">
        <v>9</v>
      </c>
      <c r="AT267" s="19">
        <v>3997000</v>
      </c>
      <c r="AU267" s="19">
        <v>3997000</v>
      </c>
      <c r="AV267" s="13" t="s">
        <v>9</v>
      </c>
      <c r="AW267" s="13" t="s">
        <v>1479</v>
      </c>
      <c r="AX267" s="13" t="s">
        <v>697</v>
      </c>
      <c r="AY267" s="13" t="s">
        <v>131</v>
      </c>
      <c r="AZ267" s="13" t="s">
        <v>748</v>
      </c>
      <c r="BA267" s="19">
        <v>90</v>
      </c>
      <c r="BB267" s="13" t="s">
        <v>1471</v>
      </c>
      <c r="BC267" s="19">
        <v>3997000</v>
      </c>
      <c r="BD267" s="19">
        <v>3997000</v>
      </c>
      <c r="BF267" s="18">
        <f t="shared" si="15"/>
        <v>3000</v>
      </c>
      <c r="BG267" s="18">
        <f t="shared" si="16"/>
        <v>4660.5699999998324</v>
      </c>
      <c r="BH267" s="18"/>
      <c r="BI267" s="18" t="str">
        <f>VLOOKUP($I267,'[1]29 มี.ค.67'!$A$2:$BK$1371,61,0)</f>
        <v xml:space="preserve"> 2 ก.พ.67</v>
      </c>
      <c r="BJ267" s="20">
        <f t="shared" si="17"/>
        <v>0.1164659000550822</v>
      </c>
      <c r="BK267" s="18"/>
    </row>
    <row r="268" spans="1:63" ht="63">
      <c r="A268" s="13"/>
      <c r="B268" s="13" t="s">
        <v>59</v>
      </c>
      <c r="C268" s="14" t="s">
        <v>628</v>
      </c>
      <c r="D268" s="14" t="s">
        <v>629</v>
      </c>
      <c r="E268" s="14" t="s">
        <v>85</v>
      </c>
      <c r="F268" s="14" t="s">
        <v>105</v>
      </c>
      <c r="G268" s="14" t="s">
        <v>667</v>
      </c>
      <c r="H268" s="14" t="s">
        <v>668</v>
      </c>
      <c r="I268" s="15" t="s">
        <v>1480</v>
      </c>
      <c r="J268" s="15" t="s">
        <v>1481</v>
      </c>
      <c r="K268" s="15" t="s">
        <v>240</v>
      </c>
      <c r="L268" s="16">
        <v>1</v>
      </c>
      <c r="M268" s="13" t="s">
        <v>110</v>
      </c>
      <c r="N268" s="13" t="s">
        <v>145</v>
      </c>
      <c r="O268" s="17" t="s">
        <v>9</v>
      </c>
      <c r="P268" s="18">
        <v>1900000</v>
      </c>
      <c r="Q268" s="18">
        <v>1900000</v>
      </c>
      <c r="R268" s="13" t="s">
        <v>70</v>
      </c>
      <c r="S268" s="13" t="s">
        <v>9</v>
      </c>
      <c r="T268" s="14" t="s">
        <v>1392</v>
      </c>
      <c r="U268" s="14" t="s">
        <v>1456</v>
      </c>
      <c r="V268" s="14" t="s">
        <v>587</v>
      </c>
      <c r="W268" s="14" t="s">
        <v>240</v>
      </c>
      <c r="X268" s="13" t="s">
        <v>9</v>
      </c>
      <c r="Y268" s="19">
        <v>1903464.86</v>
      </c>
      <c r="Z268" s="16">
        <v>1</v>
      </c>
      <c r="AA268" s="13" t="s">
        <v>110</v>
      </c>
      <c r="AB268" s="16"/>
      <c r="AC268" s="16" t="s">
        <v>74</v>
      </c>
      <c r="AD268" s="16" t="s">
        <v>73</v>
      </c>
      <c r="AE268" s="16" t="s">
        <v>73</v>
      </c>
      <c r="AF268" s="16" t="s">
        <v>74</v>
      </c>
      <c r="AG268" s="16" t="s">
        <v>73</v>
      </c>
      <c r="AH268" s="13" t="s">
        <v>437</v>
      </c>
      <c r="AI268" s="13" t="s">
        <v>633</v>
      </c>
      <c r="AJ268" s="13" t="s">
        <v>616</v>
      </c>
      <c r="AK268" s="13" t="s">
        <v>616</v>
      </c>
      <c r="AL268" s="19">
        <v>2</v>
      </c>
      <c r="AM268" s="19">
        <v>2</v>
      </c>
      <c r="AN268" s="19">
        <v>2</v>
      </c>
      <c r="AO268" s="19">
        <v>2</v>
      </c>
      <c r="AP268" s="13" t="s">
        <v>1412</v>
      </c>
      <c r="AQ268" s="13"/>
      <c r="AR268" s="13" t="s">
        <v>1413</v>
      </c>
      <c r="AS268" s="16" t="s">
        <v>9</v>
      </c>
      <c r="AT268" s="19">
        <v>1898000</v>
      </c>
      <c r="AU268" s="19">
        <v>1898000</v>
      </c>
      <c r="AV268" s="13" t="s">
        <v>9</v>
      </c>
      <c r="AW268" s="13" t="s">
        <v>1482</v>
      </c>
      <c r="AX268" s="13" t="s">
        <v>216</v>
      </c>
      <c r="AY268" s="13" t="s">
        <v>173</v>
      </c>
      <c r="AZ268" s="13" t="s">
        <v>764</v>
      </c>
      <c r="BA268" s="19">
        <v>90</v>
      </c>
      <c r="BB268" s="13" t="s">
        <v>1471</v>
      </c>
      <c r="BC268" s="19">
        <v>1898000</v>
      </c>
      <c r="BD268" s="19">
        <v>1898000</v>
      </c>
      <c r="BF268" s="18">
        <f t="shared" si="15"/>
        <v>2000</v>
      </c>
      <c r="BG268" s="18">
        <f t="shared" si="16"/>
        <v>5464.8600000001024</v>
      </c>
      <c r="BH268" s="18"/>
      <c r="BI268" s="18" t="str">
        <f>VLOOKUP($I268,'[1]29 มี.ค.67'!$A$2:$BK$1371,61,0)</f>
        <v xml:space="preserve"> 2 ก.พ.67</v>
      </c>
      <c r="BJ268" s="20">
        <f t="shared" si="17"/>
        <v>0.2871006507574877</v>
      </c>
      <c r="BK268" s="18"/>
    </row>
    <row r="269" spans="1:63" ht="63">
      <c r="A269" s="13"/>
      <c r="B269" s="13" t="s">
        <v>59</v>
      </c>
      <c r="C269" s="14" t="s">
        <v>628</v>
      </c>
      <c r="D269" s="14" t="s">
        <v>629</v>
      </c>
      <c r="E269" s="14" t="s">
        <v>85</v>
      </c>
      <c r="F269" s="14" t="s">
        <v>105</v>
      </c>
      <c r="G269" s="14" t="s">
        <v>667</v>
      </c>
      <c r="H269" s="14" t="s">
        <v>668</v>
      </c>
      <c r="I269" s="15" t="s">
        <v>1483</v>
      </c>
      <c r="J269" s="15" t="s">
        <v>1455</v>
      </c>
      <c r="K269" s="15" t="s">
        <v>240</v>
      </c>
      <c r="L269" s="16">
        <v>1</v>
      </c>
      <c r="M269" s="13" t="s">
        <v>110</v>
      </c>
      <c r="N269" s="13" t="s">
        <v>145</v>
      </c>
      <c r="O269" s="17" t="s">
        <v>9</v>
      </c>
      <c r="P269" s="18">
        <v>1900000</v>
      </c>
      <c r="Q269" s="18">
        <v>1900000</v>
      </c>
      <c r="R269" s="13" t="s">
        <v>70</v>
      </c>
      <c r="S269" s="13" t="s">
        <v>9</v>
      </c>
      <c r="T269" s="14" t="s">
        <v>1392</v>
      </c>
      <c r="U269" s="14" t="s">
        <v>1456</v>
      </c>
      <c r="V269" s="14" t="s">
        <v>587</v>
      </c>
      <c r="W269" s="14" t="s">
        <v>240</v>
      </c>
      <c r="X269" s="13" t="s">
        <v>9</v>
      </c>
      <c r="Y269" s="19">
        <v>1931249.99</v>
      </c>
      <c r="Z269" s="16">
        <v>1</v>
      </c>
      <c r="AA269" s="13" t="s">
        <v>110</v>
      </c>
      <c r="AB269" s="16" t="s">
        <v>73</v>
      </c>
      <c r="AC269" s="16" t="s">
        <v>143</v>
      </c>
      <c r="AD269" s="16" t="s">
        <v>73</v>
      </c>
      <c r="AE269" s="16" t="s">
        <v>73</v>
      </c>
      <c r="AF269" s="16" t="s">
        <v>143</v>
      </c>
      <c r="AG269" s="16" t="s">
        <v>73</v>
      </c>
      <c r="AH269" s="13" t="s">
        <v>437</v>
      </c>
      <c r="AI269" s="13" t="s">
        <v>633</v>
      </c>
      <c r="AJ269" s="13" t="s">
        <v>616</v>
      </c>
      <c r="AK269" s="13" t="s">
        <v>616</v>
      </c>
      <c r="AL269" s="19">
        <v>2</v>
      </c>
      <c r="AM269" s="19">
        <v>2</v>
      </c>
      <c r="AN269" s="19">
        <v>2</v>
      </c>
      <c r="AO269" s="19">
        <v>2</v>
      </c>
      <c r="AP269" s="13" t="s">
        <v>1412</v>
      </c>
      <c r="AQ269" s="13"/>
      <c r="AR269" s="13" t="s">
        <v>1413</v>
      </c>
      <c r="AS269" s="16" t="s">
        <v>9</v>
      </c>
      <c r="AT269" s="19">
        <v>1898000</v>
      </c>
      <c r="AU269" s="19">
        <v>1898000</v>
      </c>
      <c r="AV269" s="13" t="s">
        <v>9</v>
      </c>
      <c r="AW269" s="13" t="s">
        <v>1484</v>
      </c>
      <c r="AX269" s="13" t="s">
        <v>216</v>
      </c>
      <c r="AY269" s="13" t="s">
        <v>173</v>
      </c>
      <c r="AZ269" s="13" t="s">
        <v>764</v>
      </c>
      <c r="BA269" s="19">
        <v>90</v>
      </c>
      <c r="BB269" s="13" t="s">
        <v>1465</v>
      </c>
      <c r="BC269" s="19">
        <v>1898000</v>
      </c>
      <c r="BD269" s="19">
        <v>1898000</v>
      </c>
      <c r="BF269" s="18">
        <f t="shared" si="15"/>
        <v>2000</v>
      </c>
      <c r="BG269" s="18">
        <f t="shared" si="16"/>
        <v>33249.989999999991</v>
      </c>
      <c r="BH269" s="18"/>
      <c r="BI269" s="18" t="str">
        <f>VLOOKUP($I269,'[1]29 มี.ค.67'!$A$2:$BK$1371,61,0)</f>
        <v xml:space="preserve"> 2 ก.พ.67</v>
      </c>
      <c r="BJ269" s="20">
        <f t="shared" si="17"/>
        <v>1.7216823390119469</v>
      </c>
      <c r="BK269" s="18"/>
    </row>
    <row r="270" spans="1:63" ht="63">
      <c r="A270" s="13"/>
      <c r="B270" s="13" t="s">
        <v>59</v>
      </c>
      <c r="C270" s="14" t="s">
        <v>628</v>
      </c>
      <c r="D270" s="14" t="s">
        <v>629</v>
      </c>
      <c r="E270" s="14" t="s">
        <v>85</v>
      </c>
      <c r="F270" s="14" t="s">
        <v>105</v>
      </c>
      <c r="G270" s="14" t="s">
        <v>667</v>
      </c>
      <c r="H270" s="14" t="s">
        <v>668</v>
      </c>
      <c r="I270" s="15" t="s">
        <v>1485</v>
      </c>
      <c r="J270" s="15" t="s">
        <v>1481</v>
      </c>
      <c r="K270" s="15" t="s">
        <v>240</v>
      </c>
      <c r="L270" s="16">
        <v>1</v>
      </c>
      <c r="M270" s="13" t="s">
        <v>110</v>
      </c>
      <c r="N270" s="13" t="s">
        <v>145</v>
      </c>
      <c r="O270" s="17" t="s">
        <v>9</v>
      </c>
      <c r="P270" s="18">
        <v>2180000</v>
      </c>
      <c r="Q270" s="18">
        <v>2180000</v>
      </c>
      <c r="R270" s="13" t="s">
        <v>70</v>
      </c>
      <c r="S270" s="13" t="s">
        <v>9</v>
      </c>
      <c r="T270" s="14" t="s">
        <v>1392</v>
      </c>
      <c r="U270" s="14" t="s">
        <v>1456</v>
      </c>
      <c r="V270" s="14" t="s">
        <v>587</v>
      </c>
      <c r="W270" s="14" t="s">
        <v>240</v>
      </c>
      <c r="X270" s="13" t="s">
        <v>9</v>
      </c>
      <c r="Y270" s="19">
        <v>2186315.5699999998</v>
      </c>
      <c r="Z270" s="16">
        <v>1</v>
      </c>
      <c r="AA270" s="13" t="s">
        <v>110</v>
      </c>
      <c r="AB270" s="16" t="s">
        <v>73</v>
      </c>
      <c r="AC270" s="16" t="s">
        <v>74</v>
      </c>
      <c r="AD270" s="16" t="s">
        <v>73</v>
      </c>
      <c r="AE270" s="16" t="s">
        <v>73</v>
      </c>
      <c r="AF270" s="16" t="s">
        <v>74</v>
      </c>
      <c r="AG270" s="16" t="s">
        <v>73</v>
      </c>
      <c r="AH270" s="13" t="s">
        <v>616</v>
      </c>
      <c r="AI270" s="13" t="s">
        <v>802</v>
      </c>
      <c r="AJ270" s="13" t="s">
        <v>196</v>
      </c>
      <c r="AK270" s="13" t="s">
        <v>75</v>
      </c>
      <c r="AL270" s="19">
        <v>2</v>
      </c>
      <c r="AM270" s="19">
        <v>2</v>
      </c>
      <c r="AN270" s="19">
        <v>2</v>
      </c>
      <c r="AO270" s="19">
        <v>2</v>
      </c>
      <c r="AP270" s="13" t="s">
        <v>1412</v>
      </c>
      <c r="AQ270" s="13"/>
      <c r="AR270" s="13" t="s">
        <v>1413</v>
      </c>
      <c r="AS270" s="16" t="s">
        <v>9</v>
      </c>
      <c r="AT270" s="19">
        <v>2177500</v>
      </c>
      <c r="AU270" s="19">
        <v>2177500</v>
      </c>
      <c r="AV270" s="13" t="s">
        <v>9</v>
      </c>
      <c r="AW270" s="13" t="s">
        <v>1486</v>
      </c>
      <c r="AX270" s="13" t="s">
        <v>373</v>
      </c>
      <c r="AY270" s="13" t="s">
        <v>345</v>
      </c>
      <c r="AZ270" s="13" t="s">
        <v>689</v>
      </c>
      <c r="BA270" s="19">
        <v>90</v>
      </c>
      <c r="BB270" s="13" t="s">
        <v>1471</v>
      </c>
      <c r="BC270" s="19">
        <v>2177500</v>
      </c>
      <c r="BD270" s="19">
        <v>2177500</v>
      </c>
      <c r="BF270" s="18">
        <f t="shared" si="15"/>
        <v>2500</v>
      </c>
      <c r="BG270" s="18">
        <f t="shared" si="16"/>
        <v>8815.5699999998324</v>
      </c>
      <c r="BH270" s="18"/>
      <c r="BI270" s="18" t="str">
        <f>VLOOKUP($I270,'[1]29 มี.ค.67'!$A$2:$BK$1371,61,0)</f>
        <v xml:space="preserve"> 2 ก.พ.67</v>
      </c>
      <c r="BJ270" s="20">
        <f t="shared" si="17"/>
        <v>0.40321580841140114</v>
      </c>
      <c r="BK270" s="18"/>
    </row>
    <row r="271" spans="1:63" ht="105">
      <c r="A271" s="13"/>
      <c r="B271" s="13" t="s">
        <v>59</v>
      </c>
      <c r="C271" s="14" t="s">
        <v>124</v>
      </c>
      <c r="D271" s="14" t="s">
        <v>125</v>
      </c>
      <c r="E271" s="14" t="s">
        <v>62</v>
      </c>
      <c r="F271" s="14" t="s">
        <v>105</v>
      </c>
      <c r="G271" s="14" t="s">
        <v>192</v>
      </c>
      <c r="H271" s="14" t="s">
        <v>179</v>
      </c>
      <c r="I271" s="15" t="s">
        <v>1487</v>
      </c>
      <c r="J271" s="15" t="s">
        <v>1481</v>
      </c>
      <c r="K271" s="15" t="s">
        <v>240</v>
      </c>
      <c r="L271" s="16">
        <v>1</v>
      </c>
      <c r="M271" s="13" t="s">
        <v>110</v>
      </c>
      <c r="N271" s="13" t="s">
        <v>181</v>
      </c>
      <c r="O271" s="17" t="s">
        <v>9</v>
      </c>
      <c r="P271" s="18">
        <v>5000000</v>
      </c>
      <c r="Q271" s="18">
        <v>5000000</v>
      </c>
      <c r="R271" s="13" t="s">
        <v>70</v>
      </c>
      <c r="S271" s="13" t="s">
        <v>9</v>
      </c>
      <c r="T271" s="14" t="s">
        <v>1392</v>
      </c>
      <c r="U271" s="14" t="s">
        <v>1456</v>
      </c>
      <c r="V271" s="14" t="s">
        <v>182</v>
      </c>
      <c r="W271" s="14" t="s">
        <v>240</v>
      </c>
      <c r="X271" s="13" t="s">
        <v>9</v>
      </c>
      <c r="Y271" s="19">
        <v>5038363.7</v>
      </c>
      <c r="Z271" s="16">
        <v>1</v>
      </c>
      <c r="AA271" s="13" t="s">
        <v>110</v>
      </c>
      <c r="AB271" s="16" t="s">
        <v>73</v>
      </c>
      <c r="AC271" s="16" t="s">
        <v>74</v>
      </c>
      <c r="AD271" s="16" t="s">
        <v>73</v>
      </c>
      <c r="AE271" s="16" t="s">
        <v>73</v>
      </c>
      <c r="AF271" s="16" t="s">
        <v>74</v>
      </c>
      <c r="AG271" s="16" t="s">
        <v>73</v>
      </c>
      <c r="AH271" s="13" t="s">
        <v>146</v>
      </c>
      <c r="AI271" s="13" t="s">
        <v>69</v>
      </c>
      <c r="AJ271" s="13" t="s">
        <v>131</v>
      </c>
      <c r="AK271" s="13" t="s">
        <v>121</v>
      </c>
      <c r="AL271" s="19">
        <v>1</v>
      </c>
      <c r="AM271" s="19">
        <v>1</v>
      </c>
      <c r="AN271" s="19">
        <v>1</v>
      </c>
      <c r="AO271" s="19">
        <v>1</v>
      </c>
      <c r="AP271" s="13" t="s">
        <v>1488</v>
      </c>
      <c r="AQ271" s="13"/>
      <c r="AR271" s="13" t="s">
        <v>1489</v>
      </c>
      <c r="AS271" s="16" t="s">
        <v>9</v>
      </c>
      <c r="AT271" s="19">
        <v>5000000</v>
      </c>
      <c r="AU271" s="19">
        <v>5000000</v>
      </c>
      <c r="AV271" s="13" t="s">
        <v>9</v>
      </c>
      <c r="AW271" s="13" t="s">
        <v>1490</v>
      </c>
      <c r="AX271" s="13" t="s">
        <v>345</v>
      </c>
      <c r="AY271" s="13" t="s">
        <v>438</v>
      </c>
      <c r="AZ271" s="13" t="s">
        <v>888</v>
      </c>
      <c r="BA271" s="19">
        <v>90</v>
      </c>
      <c r="BB271" s="13" t="s">
        <v>1461</v>
      </c>
      <c r="BC271" s="19">
        <v>5000000</v>
      </c>
      <c r="BD271" s="19">
        <v>5000000</v>
      </c>
      <c r="BF271" s="18">
        <f t="shared" si="15"/>
        <v>0</v>
      </c>
      <c r="BG271" s="18">
        <f t="shared" si="16"/>
        <v>38363.700000000186</v>
      </c>
      <c r="BH271" s="18"/>
      <c r="BI271" s="18" t="str">
        <f>VLOOKUP($I271,'[1]29 มี.ค.67'!$A$2:$BK$1371,61,0)</f>
        <v xml:space="preserve"> 2 ก.พ.67</v>
      </c>
      <c r="BJ271" s="20">
        <f t="shared" si="17"/>
        <v>0.76143173229038996</v>
      </c>
      <c r="BK271" s="18"/>
    </row>
    <row r="272" spans="1:63" ht="105">
      <c r="A272" s="13"/>
      <c r="B272" s="13" t="s">
        <v>59</v>
      </c>
      <c r="C272" s="14" t="s">
        <v>124</v>
      </c>
      <c r="D272" s="14" t="s">
        <v>125</v>
      </c>
      <c r="E272" s="14" t="s">
        <v>62</v>
      </c>
      <c r="F272" s="14" t="s">
        <v>105</v>
      </c>
      <c r="G272" s="14" t="s">
        <v>192</v>
      </c>
      <c r="H272" s="14" t="s">
        <v>179</v>
      </c>
      <c r="I272" s="15" t="s">
        <v>1491</v>
      </c>
      <c r="J272" s="15" t="s">
        <v>326</v>
      </c>
      <c r="K272" s="15" t="s">
        <v>240</v>
      </c>
      <c r="L272" s="16">
        <v>1</v>
      </c>
      <c r="M272" s="13" t="s">
        <v>110</v>
      </c>
      <c r="N272" s="13" t="s">
        <v>181</v>
      </c>
      <c r="O272" s="17" t="s">
        <v>9</v>
      </c>
      <c r="P272" s="18">
        <v>5900000</v>
      </c>
      <c r="Q272" s="18">
        <v>5900000</v>
      </c>
      <c r="R272" s="13" t="s">
        <v>70</v>
      </c>
      <c r="S272" s="13" t="s">
        <v>9</v>
      </c>
      <c r="T272" s="14" t="s">
        <v>1392</v>
      </c>
      <c r="U272" s="14" t="s">
        <v>1456</v>
      </c>
      <c r="V272" s="14" t="s">
        <v>182</v>
      </c>
      <c r="W272" s="14" t="s">
        <v>240</v>
      </c>
      <c r="X272" s="13" t="s">
        <v>9</v>
      </c>
      <c r="Y272" s="19">
        <v>5908994.4699999997</v>
      </c>
      <c r="Z272" s="16">
        <v>1</v>
      </c>
      <c r="AA272" s="13" t="s">
        <v>110</v>
      </c>
      <c r="AB272" s="16" t="s">
        <v>73</v>
      </c>
      <c r="AC272" s="16" t="s">
        <v>74</v>
      </c>
      <c r="AD272" s="16" t="s">
        <v>73</v>
      </c>
      <c r="AE272" s="16" t="s">
        <v>73</v>
      </c>
      <c r="AF272" s="16" t="s">
        <v>74</v>
      </c>
      <c r="AG272" s="16" t="s">
        <v>73</v>
      </c>
      <c r="AH272" s="13" t="s">
        <v>146</v>
      </c>
      <c r="AI272" s="13" t="s">
        <v>69</v>
      </c>
      <c r="AJ272" s="13" t="s">
        <v>149</v>
      </c>
      <c r="AK272" s="13" t="s">
        <v>149</v>
      </c>
      <c r="AL272" s="19">
        <v>2</v>
      </c>
      <c r="AM272" s="19">
        <v>2</v>
      </c>
      <c r="AN272" s="19">
        <v>2</v>
      </c>
      <c r="AO272" s="19">
        <v>2</v>
      </c>
      <c r="AP272" s="13" t="s">
        <v>1492</v>
      </c>
      <c r="AQ272" s="13"/>
      <c r="AR272" s="13" t="s">
        <v>1489</v>
      </c>
      <c r="AS272" s="16" t="s">
        <v>9</v>
      </c>
      <c r="AT272" s="19">
        <v>5900000</v>
      </c>
      <c r="AU272" s="19">
        <v>5900000</v>
      </c>
      <c r="AV272" s="13" t="s">
        <v>9</v>
      </c>
      <c r="AW272" s="13" t="s">
        <v>1493</v>
      </c>
      <c r="AX272" s="13" t="s">
        <v>345</v>
      </c>
      <c r="AY272" s="13" t="s">
        <v>438</v>
      </c>
      <c r="AZ272" s="13" t="s">
        <v>888</v>
      </c>
      <c r="BA272" s="19">
        <v>90</v>
      </c>
      <c r="BB272" s="13" t="s">
        <v>1465</v>
      </c>
      <c r="BC272" s="19">
        <v>5900000</v>
      </c>
      <c r="BD272" s="19">
        <v>5900000</v>
      </c>
      <c r="BF272" s="18">
        <f t="shared" si="15"/>
        <v>0</v>
      </c>
      <c r="BG272" s="18">
        <f t="shared" si="16"/>
        <v>8994.4699999997392</v>
      </c>
      <c r="BH272" s="18"/>
      <c r="BI272" s="18" t="str">
        <f>VLOOKUP($I272,'[1]29 มี.ค.67'!$A$2:$BK$1371,61,0)</f>
        <v xml:space="preserve"> 2 ก.พ.67</v>
      </c>
      <c r="BJ272" s="20">
        <f t="shared" si="17"/>
        <v>0.15221659193733753</v>
      </c>
      <c r="BK272" s="18"/>
    </row>
    <row r="273" spans="1:63" ht="63">
      <c r="A273" s="13"/>
      <c r="B273" s="13" t="s">
        <v>59</v>
      </c>
      <c r="C273" s="14" t="s">
        <v>124</v>
      </c>
      <c r="D273" s="14" t="s">
        <v>125</v>
      </c>
      <c r="E273" s="14" t="s">
        <v>126</v>
      </c>
      <c r="F273" s="14" t="s">
        <v>1106</v>
      </c>
      <c r="G273" s="14" t="s">
        <v>779</v>
      </c>
      <c r="H273" s="14" t="s">
        <v>780</v>
      </c>
      <c r="I273" s="15" t="s">
        <v>1494</v>
      </c>
      <c r="J273" s="15"/>
      <c r="K273" s="15"/>
      <c r="L273" s="16">
        <v>0</v>
      </c>
      <c r="M273" s="13" t="s">
        <v>9</v>
      </c>
      <c r="N273" s="13" t="s">
        <v>742</v>
      </c>
      <c r="O273" s="17" t="s">
        <v>9</v>
      </c>
      <c r="P273" s="18">
        <v>600000</v>
      </c>
      <c r="Q273" s="18">
        <v>600000</v>
      </c>
      <c r="R273" s="13" t="s">
        <v>70</v>
      </c>
      <c r="S273" s="13" t="s">
        <v>9</v>
      </c>
      <c r="T273" s="14" t="s">
        <v>1392</v>
      </c>
      <c r="U273" s="14" t="s">
        <v>1456</v>
      </c>
      <c r="V273" s="14" t="s">
        <v>72</v>
      </c>
      <c r="W273" s="14"/>
      <c r="X273" s="13" t="s">
        <v>9</v>
      </c>
      <c r="Y273" s="19">
        <v>600000</v>
      </c>
      <c r="Z273" s="16">
        <v>1</v>
      </c>
      <c r="AA273" s="13" t="s">
        <v>130</v>
      </c>
      <c r="AB273" s="16" t="s">
        <v>73</v>
      </c>
      <c r="AC273" s="16" t="s">
        <v>74</v>
      </c>
      <c r="AD273" s="16" t="s">
        <v>73</v>
      </c>
      <c r="AE273" s="16" t="s">
        <v>73</v>
      </c>
      <c r="AF273" s="16" t="s">
        <v>74</v>
      </c>
      <c r="AG273" s="16" t="s">
        <v>73</v>
      </c>
      <c r="AH273" s="13" t="s">
        <v>183</v>
      </c>
      <c r="AI273" s="13" t="s">
        <v>73</v>
      </c>
      <c r="AJ273" s="13" t="s">
        <v>146</v>
      </c>
      <c r="AK273" s="13" t="s">
        <v>146</v>
      </c>
      <c r="AL273" s="19">
        <v>3</v>
      </c>
      <c r="AM273" s="19">
        <v>3</v>
      </c>
      <c r="AN273" s="19">
        <v>3</v>
      </c>
      <c r="AO273" s="19">
        <v>3</v>
      </c>
      <c r="AP273" s="13" t="s">
        <v>1495</v>
      </c>
      <c r="AQ273" s="13"/>
      <c r="AR273" s="13" t="s">
        <v>1496</v>
      </c>
      <c r="AS273" s="16" t="s">
        <v>9</v>
      </c>
      <c r="AT273" s="19">
        <v>600000</v>
      </c>
      <c r="AU273" s="19">
        <v>600000</v>
      </c>
      <c r="AV273" s="13" t="s">
        <v>9</v>
      </c>
      <c r="AW273" s="13" t="s">
        <v>1497</v>
      </c>
      <c r="AX273" s="13" t="s">
        <v>160</v>
      </c>
      <c r="AY273" s="13" t="s">
        <v>697</v>
      </c>
      <c r="AZ273" s="13" t="s">
        <v>881</v>
      </c>
      <c r="BA273" s="19">
        <v>90</v>
      </c>
      <c r="BB273" s="13" t="s">
        <v>1461</v>
      </c>
      <c r="BC273" s="19">
        <v>600000</v>
      </c>
      <c r="BD273" s="19">
        <v>600000</v>
      </c>
      <c r="BF273" s="18">
        <f t="shared" si="15"/>
        <v>0</v>
      </c>
      <c r="BG273" s="18">
        <f t="shared" si="16"/>
        <v>0</v>
      </c>
      <c r="BH273" s="18"/>
      <c r="BI273" s="18" t="str">
        <f>VLOOKUP($I273,'[1]29 มี.ค.67'!$A$2:$BK$1371,61,0)</f>
        <v xml:space="preserve"> 2 ก.พ.67</v>
      </c>
      <c r="BJ273" s="20">
        <f t="shared" si="17"/>
        <v>0</v>
      </c>
      <c r="BK273" s="18"/>
    </row>
    <row r="274" spans="1:63" ht="63">
      <c r="A274" s="13"/>
      <c r="B274" s="13" t="s">
        <v>59</v>
      </c>
      <c r="C274" s="14" t="s">
        <v>582</v>
      </c>
      <c r="D274" s="14" t="s">
        <v>1283</v>
      </c>
      <c r="E274" s="14" t="s">
        <v>85</v>
      </c>
      <c r="F274" s="14" t="s">
        <v>105</v>
      </c>
      <c r="G274" s="14" t="s">
        <v>1283</v>
      </c>
      <c r="H274" s="14" t="s">
        <v>584</v>
      </c>
      <c r="I274" s="15" t="s">
        <v>1498</v>
      </c>
      <c r="J274" s="15"/>
      <c r="K274" s="15" t="s">
        <v>240</v>
      </c>
      <c r="L274" s="16">
        <v>4</v>
      </c>
      <c r="M274" s="13" t="s">
        <v>110</v>
      </c>
      <c r="N274" s="13" t="s">
        <v>145</v>
      </c>
      <c r="O274" s="17" t="s">
        <v>9</v>
      </c>
      <c r="P274" s="18">
        <v>1140000</v>
      </c>
      <c r="Q274" s="18">
        <v>1140000</v>
      </c>
      <c r="R274" s="13" t="s">
        <v>70</v>
      </c>
      <c r="S274" s="13" t="s">
        <v>9</v>
      </c>
      <c r="T274" s="14" t="s">
        <v>1392</v>
      </c>
      <c r="U274" s="14" t="s">
        <v>1456</v>
      </c>
      <c r="V274" s="14" t="s">
        <v>587</v>
      </c>
      <c r="W274" s="14" t="s">
        <v>240</v>
      </c>
      <c r="X274" s="13" t="s">
        <v>9</v>
      </c>
      <c r="Y274" s="19">
        <v>1147432.0900000001</v>
      </c>
      <c r="Z274" s="16">
        <v>4</v>
      </c>
      <c r="AA274" s="13" t="s">
        <v>110</v>
      </c>
      <c r="AB274" s="16"/>
      <c r="AC274" s="16" t="s">
        <v>143</v>
      </c>
      <c r="AD274" s="16" t="s">
        <v>73</v>
      </c>
      <c r="AE274" s="16" t="s">
        <v>73</v>
      </c>
      <c r="AF274" s="16" t="s">
        <v>143</v>
      </c>
      <c r="AG274" s="16" t="s">
        <v>73</v>
      </c>
      <c r="AH274" s="13" t="s">
        <v>171</v>
      </c>
      <c r="AI274" s="13" t="s">
        <v>172</v>
      </c>
      <c r="AJ274" s="13" t="s">
        <v>160</v>
      </c>
      <c r="AK274" s="13" t="s">
        <v>131</v>
      </c>
      <c r="AL274" s="19">
        <v>2</v>
      </c>
      <c r="AM274" s="19">
        <v>2</v>
      </c>
      <c r="AN274" s="19">
        <v>2</v>
      </c>
      <c r="AO274" s="19">
        <v>2</v>
      </c>
      <c r="AP274" s="13" t="s">
        <v>1499</v>
      </c>
      <c r="AQ274" s="13"/>
      <c r="AR274" s="13" t="s">
        <v>1500</v>
      </c>
      <c r="AS274" s="16" t="s">
        <v>9</v>
      </c>
      <c r="AT274" s="19">
        <v>1138000</v>
      </c>
      <c r="AU274" s="19">
        <v>1138000</v>
      </c>
      <c r="AV274" s="13" t="s">
        <v>9</v>
      </c>
      <c r="AW274" s="13" t="s">
        <v>1501</v>
      </c>
      <c r="AX274" s="13" t="s">
        <v>216</v>
      </c>
      <c r="AY274" s="13" t="s">
        <v>173</v>
      </c>
      <c r="AZ274" s="13" t="s">
        <v>764</v>
      </c>
      <c r="BA274" s="19">
        <v>90</v>
      </c>
      <c r="BB274" s="13" t="s">
        <v>1461</v>
      </c>
      <c r="BC274" s="19">
        <v>1138000</v>
      </c>
      <c r="BD274" s="19">
        <v>1138000</v>
      </c>
      <c r="BF274" s="18">
        <f t="shared" ref="BF274:BF337" si="18">+Q274-AU274</f>
        <v>2000</v>
      </c>
      <c r="BG274" s="18">
        <f t="shared" ref="BG274:BG337" si="19">+Y274-AU274</f>
        <v>9432.0900000000838</v>
      </c>
      <c r="BH274" s="18"/>
      <c r="BI274" s="18" t="str">
        <f>VLOOKUP($I274,'[1]29 มี.ค.67'!$A$2:$BK$1371,61,0)</f>
        <v xml:space="preserve"> 2 ก.พ.67</v>
      </c>
      <c r="BJ274" s="20">
        <f t="shared" ref="BJ274:BJ337" si="20">+BG274*100/Y274</f>
        <v>0.82201727511386602</v>
      </c>
      <c r="BK274" s="18"/>
    </row>
    <row r="275" spans="1:63" ht="63">
      <c r="A275" s="13"/>
      <c r="B275" s="13" t="s">
        <v>59</v>
      </c>
      <c r="C275" s="14" t="s">
        <v>124</v>
      </c>
      <c r="D275" s="14" t="s">
        <v>125</v>
      </c>
      <c r="E275" s="14" t="s">
        <v>62</v>
      </c>
      <c r="F275" s="14" t="s">
        <v>105</v>
      </c>
      <c r="G275" s="14" t="s">
        <v>1502</v>
      </c>
      <c r="H275" s="14" t="s">
        <v>179</v>
      </c>
      <c r="I275" s="21" t="s">
        <v>1503</v>
      </c>
      <c r="J275" s="21"/>
      <c r="K275" s="21" t="s">
        <v>248</v>
      </c>
      <c r="L275" s="16">
        <v>1</v>
      </c>
      <c r="M275" s="13" t="s">
        <v>110</v>
      </c>
      <c r="N275" s="13" t="s">
        <v>181</v>
      </c>
      <c r="O275" s="17" t="s">
        <v>9</v>
      </c>
      <c r="P275" s="18">
        <v>5350000</v>
      </c>
      <c r="Q275" s="18">
        <v>5350000</v>
      </c>
      <c r="R275" s="13" t="s">
        <v>70</v>
      </c>
      <c r="S275" s="13" t="s">
        <v>9</v>
      </c>
      <c r="T275" s="14" t="s">
        <v>1392</v>
      </c>
      <c r="U275" s="14" t="s">
        <v>1392</v>
      </c>
      <c r="V275" s="14" t="s">
        <v>182</v>
      </c>
      <c r="W275" s="14" t="s">
        <v>248</v>
      </c>
      <c r="X275" s="13" t="s">
        <v>9</v>
      </c>
      <c r="Y275" s="19">
        <v>5354363.51</v>
      </c>
      <c r="Z275" s="16">
        <v>1</v>
      </c>
      <c r="AA275" s="13" t="s">
        <v>110</v>
      </c>
      <c r="AB275" s="16" t="s">
        <v>73</v>
      </c>
      <c r="AC275" s="16" t="s">
        <v>74</v>
      </c>
      <c r="AD275" s="16" t="s">
        <v>73</v>
      </c>
      <c r="AE275" s="16" t="s">
        <v>73</v>
      </c>
      <c r="AF275" s="16" t="s">
        <v>74</v>
      </c>
      <c r="AG275" s="16" t="s">
        <v>73</v>
      </c>
      <c r="AH275" s="13" t="s">
        <v>196</v>
      </c>
      <c r="AI275" s="13" t="s">
        <v>121</v>
      </c>
      <c r="AJ275" s="13" t="s">
        <v>345</v>
      </c>
      <c r="AK275" s="13" t="s">
        <v>345</v>
      </c>
      <c r="AL275" s="19">
        <v>3</v>
      </c>
      <c r="AM275" s="19">
        <v>3</v>
      </c>
      <c r="AN275" s="19">
        <v>3</v>
      </c>
      <c r="AO275" s="19">
        <v>3</v>
      </c>
      <c r="AP275" s="13" t="s">
        <v>1504</v>
      </c>
      <c r="AQ275" s="13" t="s">
        <v>1505</v>
      </c>
      <c r="AR275" s="13" t="s">
        <v>1506</v>
      </c>
      <c r="AS275" s="16" t="s">
        <v>9</v>
      </c>
      <c r="AT275" s="19">
        <v>5290000</v>
      </c>
      <c r="AU275" s="19">
        <v>5290000</v>
      </c>
      <c r="AV275" s="13" t="s">
        <v>9</v>
      </c>
      <c r="AW275" s="13" t="s">
        <v>1507</v>
      </c>
      <c r="AX275" s="13" t="s">
        <v>312</v>
      </c>
      <c r="AY275" s="13" t="s">
        <v>82</v>
      </c>
      <c r="AZ275" s="13" t="s">
        <v>1259</v>
      </c>
      <c r="BA275" s="19">
        <v>75</v>
      </c>
      <c r="BB275" s="13"/>
      <c r="BC275" s="19">
        <v>5290000</v>
      </c>
      <c r="BD275" s="19">
        <v>5290000</v>
      </c>
      <c r="BF275" s="18">
        <f t="shared" si="18"/>
        <v>60000</v>
      </c>
      <c r="BG275" s="18">
        <f t="shared" si="19"/>
        <v>64363.509999999776</v>
      </c>
      <c r="BH275" s="18"/>
      <c r="BI275" s="18" t="str">
        <f>VLOOKUP($I275,'[1]29 มี.ค.67'!$A$2:$BK$1371,61,0)</f>
        <v xml:space="preserve"> 7 ก.พ.67</v>
      </c>
      <c r="BJ275" s="20">
        <f t="shared" si="20"/>
        <v>1.2020758373949059</v>
      </c>
      <c r="BK275" s="18"/>
    </row>
    <row r="276" spans="1:63" ht="105">
      <c r="A276" s="13"/>
      <c r="B276" s="13" t="s">
        <v>59</v>
      </c>
      <c r="C276" s="14" t="s">
        <v>124</v>
      </c>
      <c r="D276" s="14" t="s">
        <v>125</v>
      </c>
      <c r="E276" s="14" t="s">
        <v>62</v>
      </c>
      <c r="F276" s="14" t="s">
        <v>105</v>
      </c>
      <c r="G276" s="14" t="s">
        <v>192</v>
      </c>
      <c r="H276" s="14" t="s">
        <v>179</v>
      </c>
      <c r="I276" s="15" t="s">
        <v>1508</v>
      </c>
      <c r="J276" s="15"/>
      <c r="K276" s="15" t="s">
        <v>1432</v>
      </c>
      <c r="L276" s="16">
        <v>1</v>
      </c>
      <c r="M276" s="13" t="s">
        <v>110</v>
      </c>
      <c r="N276" s="13" t="s">
        <v>181</v>
      </c>
      <c r="O276" s="17" t="s">
        <v>9</v>
      </c>
      <c r="P276" s="18">
        <v>9850000</v>
      </c>
      <c r="Q276" s="18">
        <v>9850000</v>
      </c>
      <c r="R276" s="13" t="s">
        <v>70</v>
      </c>
      <c r="S276" s="13" t="s">
        <v>9</v>
      </c>
      <c r="T276" s="14" t="s">
        <v>1392</v>
      </c>
      <c r="U276" s="14" t="s">
        <v>1392</v>
      </c>
      <c r="V276" s="14" t="s">
        <v>182</v>
      </c>
      <c r="W276" s="14" t="s">
        <v>1432</v>
      </c>
      <c r="X276" s="13" t="s">
        <v>9</v>
      </c>
      <c r="Y276" s="19">
        <v>9850279.0299999993</v>
      </c>
      <c r="Z276" s="16">
        <v>1</v>
      </c>
      <c r="AA276" s="13" t="s">
        <v>110</v>
      </c>
      <c r="AB276" s="16" t="s">
        <v>73</v>
      </c>
      <c r="AC276" s="16" t="s">
        <v>74</v>
      </c>
      <c r="AD276" s="16" t="s">
        <v>73</v>
      </c>
      <c r="AE276" s="16" t="s">
        <v>73</v>
      </c>
      <c r="AF276" s="16" t="s">
        <v>74</v>
      </c>
      <c r="AG276" s="16" t="s">
        <v>73</v>
      </c>
      <c r="AH276" s="13" t="s">
        <v>196</v>
      </c>
      <c r="AI276" s="13" t="s">
        <v>121</v>
      </c>
      <c r="AJ276" s="13" t="s">
        <v>345</v>
      </c>
      <c r="AK276" s="13" t="s">
        <v>345</v>
      </c>
      <c r="AL276" s="19">
        <v>3</v>
      </c>
      <c r="AM276" s="19">
        <v>3</v>
      </c>
      <c r="AN276" s="19">
        <v>3</v>
      </c>
      <c r="AO276" s="19">
        <v>3</v>
      </c>
      <c r="AP276" s="13" t="s">
        <v>1504</v>
      </c>
      <c r="AQ276" s="13" t="s">
        <v>1509</v>
      </c>
      <c r="AR276" s="13" t="s">
        <v>1506</v>
      </c>
      <c r="AS276" s="16" t="s">
        <v>9</v>
      </c>
      <c r="AT276" s="19">
        <v>9690000</v>
      </c>
      <c r="AU276" s="19">
        <v>9690000</v>
      </c>
      <c r="AV276" s="13" t="s">
        <v>9</v>
      </c>
      <c r="AW276" s="13" t="s">
        <v>1510</v>
      </c>
      <c r="AX276" s="13" t="s">
        <v>312</v>
      </c>
      <c r="AY276" s="13" t="s">
        <v>82</v>
      </c>
      <c r="AZ276" s="13" t="s">
        <v>1259</v>
      </c>
      <c r="BA276" s="19">
        <v>75</v>
      </c>
      <c r="BB276" s="13"/>
      <c r="BC276" s="19">
        <v>9690000</v>
      </c>
      <c r="BD276" s="19">
        <v>9690000</v>
      </c>
      <c r="BF276" s="18">
        <f t="shared" si="18"/>
        <v>160000</v>
      </c>
      <c r="BG276" s="18">
        <f t="shared" si="19"/>
        <v>160279.02999999933</v>
      </c>
      <c r="BH276" s="18"/>
      <c r="BI276" s="18" t="str">
        <f>VLOOKUP($I276,'[1]29 มี.ค.67'!$A$2:$BK$1371,61,0)</f>
        <v xml:space="preserve"> 7 ก.พ.67</v>
      </c>
      <c r="BJ276" s="20">
        <f t="shared" si="20"/>
        <v>1.62715218027686</v>
      </c>
      <c r="BK276" s="18"/>
    </row>
    <row r="277" spans="1:63" ht="105">
      <c r="A277" s="13"/>
      <c r="B277" s="13" t="s">
        <v>59</v>
      </c>
      <c r="C277" s="14" t="s">
        <v>124</v>
      </c>
      <c r="D277" s="14" t="s">
        <v>125</v>
      </c>
      <c r="E277" s="14" t="s">
        <v>62</v>
      </c>
      <c r="F277" s="14" t="s">
        <v>105</v>
      </c>
      <c r="G277" s="14" t="s">
        <v>192</v>
      </c>
      <c r="H277" s="14" t="s">
        <v>179</v>
      </c>
      <c r="I277" s="15" t="s">
        <v>1511</v>
      </c>
      <c r="J277" s="15" t="s">
        <v>326</v>
      </c>
      <c r="K277" s="15" t="s">
        <v>1512</v>
      </c>
      <c r="L277" s="16">
        <v>1</v>
      </c>
      <c r="M277" s="13" t="s">
        <v>110</v>
      </c>
      <c r="N277" s="13" t="s">
        <v>181</v>
      </c>
      <c r="O277" s="17" t="s">
        <v>9</v>
      </c>
      <c r="P277" s="18">
        <v>5000000</v>
      </c>
      <c r="Q277" s="18">
        <v>5000000</v>
      </c>
      <c r="R277" s="13" t="s">
        <v>70</v>
      </c>
      <c r="S277" s="13" t="s">
        <v>9</v>
      </c>
      <c r="T277" s="14" t="s">
        <v>1392</v>
      </c>
      <c r="U277" s="14" t="s">
        <v>1392</v>
      </c>
      <c r="V277" s="14" t="s">
        <v>182</v>
      </c>
      <c r="W277" s="14" t="s">
        <v>1512</v>
      </c>
      <c r="X277" s="13" t="s">
        <v>9</v>
      </c>
      <c r="Y277" s="19">
        <v>5000434.47</v>
      </c>
      <c r="Z277" s="16">
        <v>1</v>
      </c>
      <c r="AA277" s="13" t="s">
        <v>110</v>
      </c>
      <c r="AB277" s="16" t="s">
        <v>73</v>
      </c>
      <c r="AC277" s="16" t="s">
        <v>74</v>
      </c>
      <c r="AD277" s="16" t="s">
        <v>73</v>
      </c>
      <c r="AE277" s="16" t="s">
        <v>73</v>
      </c>
      <c r="AF277" s="16" t="s">
        <v>74</v>
      </c>
      <c r="AG277" s="16" t="s">
        <v>73</v>
      </c>
      <c r="AH277" s="13" t="s">
        <v>196</v>
      </c>
      <c r="AI277" s="13" t="s">
        <v>121</v>
      </c>
      <c r="AJ277" s="13" t="s">
        <v>133</v>
      </c>
      <c r="AK277" s="13" t="s">
        <v>133</v>
      </c>
      <c r="AL277" s="19">
        <v>2</v>
      </c>
      <c r="AM277" s="19">
        <v>2</v>
      </c>
      <c r="AN277" s="19">
        <v>2</v>
      </c>
      <c r="AO277" s="19">
        <v>2</v>
      </c>
      <c r="AP277" s="13" t="s">
        <v>1513</v>
      </c>
      <c r="AQ277" s="13" t="s">
        <v>1514</v>
      </c>
      <c r="AR277" s="13" t="s">
        <v>1515</v>
      </c>
      <c r="AS277" s="16" t="s">
        <v>9</v>
      </c>
      <c r="AT277" s="19">
        <v>4988400</v>
      </c>
      <c r="AU277" s="19">
        <v>4988400</v>
      </c>
      <c r="AV277" s="13" t="s">
        <v>9</v>
      </c>
      <c r="AW277" s="13" t="s">
        <v>1516</v>
      </c>
      <c r="AX277" s="13" t="s">
        <v>243</v>
      </c>
      <c r="AY277" s="13" t="s">
        <v>81</v>
      </c>
      <c r="AZ277" s="13" t="s">
        <v>1193</v>
      </c>
      <c r="BA277" s="19">
        <v>75</v>
      </c>
      <c r="BB277" s="13"/>
      <c r="BC277" s="19">
        <v>4988400</v>
      </c>
      <c r="BD277" s="19">
        <v>4988400</v>
      </c>
      <c r="BF277" s="18">
        <f t="shared" si="18"/>
        <v>11600</v>
      </c>
      <c r="BG277" s="18">
        <f t="shared" si="19"/>
        <v>12034.469999999739</v>
      </c>
      <c r="BH277" s="18"/>
      <c r="BI277" s="18" t="str">
        <f>VLOOKUP($I277,'[1]29 มี.ค.67'!$A$2:$BK$1371,61,0)</f>
        <v xml:space="preserve"> 2 ก.พ.67</v>
      </c>
      <c r="BJ277" s="20">
        <f t="shared" si="20"/>
        <v>0.2406684873524548</v>
      </c>
      <c r="BK277" s="18"/>
    </row>
    <row r="278" spans="1:63" ht="105">
      <c r="A278" s="13"/>
      <c r="B278" s="13" t="s">
        <v>59</v>
      </c>
      <c r="C278" s="14" t="s">
        <v>124</v>
      </c>
      <c r="D278" s="14" t="s">
        <v>125</v>
      </c>
      <c r="E278" s="14" t="s">
        <v>62</v>
      </c>
      <c r="F278" s="14" t="s">
        <v>105</v>
      </c>
      <c r="G278" s="14" t="s">
        <v>192</v>
      </c>
      <c r="H278" s="14" t="s">
        <v>179</v>
      </c>
      <c r="I278" s="15" t="s">
        <v>1517</v>
      </c>
      <c r="J278" s="15"/>
      <c r="K278" s="15" t="s">
        <v>1512</v>
      </c>
      <c r="L278" s="16">
        <v>1</v>
      </c>
      <c r="M278" s="13" t="s">
        <v>110</v>
      </c>
      <c r="N278" s="13" t="s">
        <v>181</v>
      </c>
      <c r="O278" s="17" t="s">
        <v>9</v>
      </c>
      <c r="P278" s="18">
        <v>5400000</v>
      </c>
      <c r="Q278" s="18">
        <v>5400000</v>
      </c>
      <c r="R278" s="13" t="s">
        <v>70</v>
      </c>
      <c r="S278" s="13" t="s">
        <v>9</v>
      </c>
      <c r="T278" s="14" t="s">
        <v>1392</v>
      </c>
      <c r="U278" s="14" t="s">
        <v>1392</v>
      </c>
      <c r="V278" s="14" t="s">
        <v>182</v>
      </c>
      <c r="W278" s="14" t="s">
        <v>1512</v>
      </c>
      <c r="X278" s="13" t="s">
        <v>9</v>
      </c>
      <c r="Y278" s="19">
        <v>5402829.4000000004</v>
      </c>
      <c r="Z278" s="16">
        <v>1</v>
      </c>
      <c r="AA278" s="13" t="s">
        <v>110</v>
      </c>
      <c r="AB278" s="16" t="s">
        <v>73</v>
      </c>
      <c r="AC278" s="16" t="s">
        <v>74</v>
      </c>
      <c r="AD278" s="16" t="s">
        <v>73</v>
      </c>
      <c r="AE278" s="16" t="s">
        <v>73</v>
      </c>
      <c r="AF278" s="16" t="s">
        <v>74</v>
      </c>
      <c r="AG278" s="16" t="s">
        <v>73</v>
      </c>
      <c r="AH278" s="13" t="s">
        <v>196</v>
      </c>
      <c r="AI278" s="13" t="s">
        <v>121</v>
      </c>
      <c r="AJ278" s="13" t="s">
        <v>345</v>
      </c>
      <c r="AK278" s="13" t="s">
        <v>345</v>
      </c>
      <c r="AL278" s="19">
        <v>3</v>
      </c>
      <c r="AM278" s="19">
        <v>3</v>
      </c>
      <c r="AN278" s="19">
        <v>3</v>
      </c>
      <c r="AO278" s="19">
        <v>3</v>
      </c>
      <c r="AP278" s="13" t="s">
        <v>1518</v>
      </c>
      <c r="AQ278" s="13" t="s">
        <v>1519</v>
      </c>
      <c r="AR278" s="13" t="s">
        <v>1520</v>
      </c>
      <c r="AS278" s="16" t="s">
        <v>9</v>
      </c>
      <c r="AT278" s="19">
        <v>5375000</v>
      </c>
      <c r="AU278" s="19">
        <v>5375000</v>
      </c>
      <c r="AV278" s="13" t="s">
        <v>9</v>
      </c>
      <c r="AW278" s="13" t="s">
        <v>1521</v>
      </c>
      <c r="AX278" s="13" t="s">
        <v>312</v>
      </c>
      <c r="AY278" s="13" t="s">
        <v>82</v>
      </c>
      <c r="AZ278" s="13" t="s">
        <v>1259</v>
      </c>
      <c r="BA278" s="19">
        <v>75</v>
      </c>
      <c r="BB278" s="13"/>
      <c r="BC278" s="19">
        <v>5375000</v>
      </c>
      <c r="BD278" s="19">
        <v>5375000</v>
      </c>
      <c r="BF278" s="18">
        <f t="shared" si="18"/>
        <v>25000</v>
      </c>
      <c r="BG278" s="18">
        <f t="shared" si="19"/>
        <v>27829.400000000373</v>
      </c>
      <c r="BH278" s="18"/>
      <c r="BI278" s="18" t="str">
        <f>VLOOKUP($I278,'[1]29 มี.ค.67'!$A$2:$BK$1371,61,0)</f>
        <v xml:space="preserve"> 7 ก.พ.67</v>
      </c>
      <c r="BJ278" s="20">
        <f t="shared" si="20"/>
        <v>0.51508937150598111</v>
      </c>
      <c r="BK278" s="18"/>
    </row>
    <row r="279" spans="1:63" ht="63">
      <c r="A279" s="13"/>
      <c r="B279" s="13" t="s">
        <v>59</v>
      </c>
      <c r="C279" s="14" t="s">
        <v>124</v>
      </c>
      <c r="D279" s="14" t="s">
        <v>125</v>
      </c>
      <c r="E279" s="14" t="s">
        <v>62</v>
      </c>
      <c r="F279" s="14" t="s">
        <v>105</v>
      </c>
      <c r="G279" s="14" t="s">
        <v>765</v>
      </c>
      <c r="H279" s="14" t="s">
        <v>179</v>
      </c>
      <c r="I279" s="15" t="s">
        <v>1522</v>
      </c>
      <c r="J279" s="15" t="s">
        <v>1523</v>
      </c>
      <c r="K279" s="15" t="s">
        <v>1512</v>
      </c>
      <c r="L279" s="16">
        <v>1</v>
      </c>
      <c r="M279" s="13" t="s">
        <v>110</v>
      </c>
      <c r="N279" s="13" t="s">
        <v>181</v>
      </c>
      <c r="O279" s="17" t="s">
        <v>9</v>
      </c>
      <c r="P279" s="18">
        <v>5000000</v>
      </c>
      <c r="Q279" s="18">
        <v>5000000</v>
      </c>
      <c r="R279" s="13" t="s">
        <v>70</v>
      </c>
      <c r="S279" s="13" t="s">
        <v>9</v>
      </c>
      <c r="T279" s="14" t="s">
        <v>1392</v>
      </c>
      <c r="U279" s="14" t="s">
        <v>1392</v>
      </c>
      <c r="V279" s="14" t="s">
        <v>182</v>
      </c>
      <c r="W279" s="14" t="s">
        <v>1512</v>
      </c>
      <c r="X279" s="13" t="s">
        <v>9</v>
      </c>
      <c r="Y279" s="19">
        <v>5002324.46</v>
      </c>
      <c r="Z279" s="16">
        <v>1</v>
      </c>
      <c r="AA279" s="13" t="s">
        <v>110</v>
      </c>
      <c r="AB279" s="16" t="s">
        <v>73</v>
      </c>
      <c r="AC279" s="16" t="s">
        <v>74</v>
      </c>
      <c r="AD279" s="16" t="s">
        <v>73</v>
      </c>
      <c r="AE279" s="16" t="s">
        <v>73</v>
      </c>
      <c r="AF279" s="16" t="s">
        <v>74</v>
      </c>
      <c r="AG279" s="16" t="s">
        <v>73</v>
      </c>
      <c r="AH279" s="13" t="s">
        <v>196</v>
      </c>
      <c r="AI279" s="13" t="s">
        <v>121</v>
      </c>
      <c r="AJ279" s="13" t="s">
        <v>133</v>
      </c>
      <c r="AK279" s="13" t="s">
        <v>133</v>
      </c>
      <c r="AL279" s="19">
        <v>2</v>
      </c>
      <c r="AM279" s="19">
        <v>2</v>
      </c>
      <c r="AN279" s="19">
        <v>2</v>
      </c>
      <c r="AO279" s="19">
        <v>2</v>
      </c>
      <c r="AP279" s="13" t="s">
        <v>1524</v>
      </c>
      <c r="AQ279" s="13" t="s">
        <v>1525</v>
      </c>
      <c r="AR279" s="13" t="s">
        <v>1526</v>
      </c>
      <c r="AS279" s="16" t="s">
        <v>9</v>
      </c>
      <c r="AT279" s="19">
        <v>4988000</v>
      </c>
      <c r="AU279" s="19">
        <v>4988000</v>
      </c>
      <c r="AV279" s="13" t="s">
        <v>9</v>
      </c>
      <c r="AW279" s="13" t="s">
        <v>1527</v>
      </c>
      <c r="AX279" s="13" t="s">
        <v>243</v>
      </c>
      <c r="AY279" s="13" t="s">
        <v>81</v>
      </c>
      <c r="AZ279" s="13" t="s">
        <v>1193</v>
      </c>
      <c r="BA279" s="19">
        <v>75</v>
      </c>
      <c r="BB279" s="13"/>
      <c r="BC279" s="19">
        <v>4988000</v>
      </c>
      <c r="BD279" s="19">
        <v>4988000</v>
      </c>
      <c r="BF279" s="18">
        <f t="shared" si="18"/>
        <v>12000</v>
      </c>
      <c r="BG279" s="18">
        <f t="shared" si="19"/>
        <v>14324.459999999963</v>
      </c>
      <c r="BH279" s="18"/>
      <c r="BI279" s="18" t="str">
        <f>VLOOKUP($I279,'[1]29 มี.ค.67'!$A$2:$BK$1371,61,0)</f>
        <v xml:space="preserve"> 2 ก.พ.67</v>
      </c>
      <c r="BJ279" s="20">
        <f t="shared" si="20"/>
        <v>0.28635607535141699</v>
      </c>
      <c r="BK279" s="18"/>
    </row>
    <row r="280" spans="1:63" ht="105">
      <c r="A280" s="13"/>
      <c r="B280" s="13" t="s">
        <v>59</v>
      </c>
      <c r="C280" s="14" t="s">
        <v>124</v>
      </c>
      <c r="D280" s="14" t="s">
        <v>125</v>
      </c>
      <c r="E280" s="14" t="s">
        <v>62</v>
      </c>
      <c r="F280" s="14" t="s">
        <v>105</v>
      </c>
      <c r="G280" s="14" t="s">
        <v>192</v>
      </c>
      <c r="H280" s="14" t="s">
        <v>179</v>
      </c>
      <c r="I280" s="15" t="s">
        <v>1528</v>
      </c>
      <c r="J280" s="15"/>
      <c r="K280" s="15" t="s">
        <v>1512</v>
      </c>
      <c r="L280" s="16">
        <v>1</v>
      </c>
      <c r="M280" s="13" t="s">
        <v>110</v>
      </c>
      <c r="N280" s="13" t="s">
        <v>181</v>
      </c>
      <c r="O280" s="17" t="s">
        <v>9</v>
      </c>
      <c r="P280" s="18">
        <v>5850000</v>
      </c>
      <c r="Q280" s="18">
        <v>5850000</v>
      </c>
      <c r="R280" s="13" t="s">
        <v>70</v>
      </c>
      <c r="S280" s="13" t="s">
        <v>9</v>
      </c>
      <c r="T280" s="14" t="s">
        <v>1392</v>
      </c>
      <c r="U280" s="14" t="s">
        <v>1392</v>
      </c>
      <c r="V280" s="14" t="s">
        <v>182</v>
      </c>
      <c r="W280" s="14" t="s">
        <v>1512</v>
      </c>
      <c r="X280" s="13" t="s">
        <v>9</v>
      </c>
      <c r="Y280" s="19">
        <v>5852128.6799999997</v>
      </c>
      <c r="Z280" s="16">
        <v>1</v>
      </c>
      <c r="AA280" s="13" t="s">
        <v>110</v>
      </c>
      <c r="AB280" s="16" t="s">
        <v>73</v>
      </c>
      <c r="AC280" s="16" t="s">
        <v>74</v>
      </c>
      <c r="AD280" s="16" t="s">
        <v>73</v>
      </c>
      <c r="AE280" s="16" t="s">
        <v>73</v>
      </c>
      <c r="AF280" s="16" t="s">
        <v>74</v>
      </c>
      <c r="AG280" s="16" t="s">
        <v>73</v>
      </c>
      <c r="AH280" s="13" t="s">
        <v>196</v>
      </c>
      <c r="AI280" s="13" t="s">
        <v>121</v>
      </c>
      <c r="AJ280" s="13" t="s">
        <v>345</v>
      </c>
      <c r="AK280" s="13" t="s">
        <v>345</v>
      </c>
      <c r="AL280" s="19">
        <v>5</v>
      </c>
      <c r="AM280" s="19">
        <v>5</v>
      </c>
      <c r="AN280" s="19">
        <v>5</v>
      </c>
      <c r="AO280" s="19">
        <v>5</v>
      </c>
      <c r="AP280" s="13" t="s">
        <v>1529</v>
      </c>
      <c r="AQ280" s="13" t="s">
        <v>1530</v>
      </c>
      <c r="AR280" s="13" t="s">
        <v>1531</v>
      </c>
      <c r="AS280" s="16" t="s">
        <v>9</v>
      </c>
      <c r="AT280" s="19">
        <v>5830000</v>
      </c>
      <c r="AU280" s="19">
        <v>5830000</v>
      </c>
      <c r="AV280" s="13" t="s">
        <v>9</v>
      </c>
      <c r="AW280" s="13" t="s">
        <v>1532</v>
      </c>
      <c r="AX280" s="13" t="s">
        <v>312</v>
      </c>
      <c r="AY280" s="13" t="s">
        <v>82</v>
      </c>
      <c r="AZ280" s="13" t="s">
        <v>1259</v>
      </c>
      <c r="BA280" s="19">
        <v>75</v>
      </c>
      <c r="BB280" s="13"/>
      <c r="BC280" s="19">
        <v>5830000</v>
      </c>
      <c r="BD280" s="19">
        <v>5830000</v>
      </c>
      <c r="BF280" s="18">
        <f t="shared" si="18"/>
        <v>20000</v>
      </c>
      <c r="BG280" s="18">
        <f t="shared" si="19"/>
        <v>22128.679999999702</v>
      </c>
      <c r="BH280" s="18"/>
      <c r="BI280" s="18" t="str">
        <f>VLOOKUP($I280,'[1]29 มี.ค.67'!$A$2:$BK$1371,61,0)</f>
        <v xml:space="preserve"> 7 ก.พ.67</v>
      </c>
      <c r="BJ280" s="20">
        <f t="shared" si="20"/>
        <v>0.3781304412465466</v>
      </c>
      <c r="BK280" s="18"/>
    </row>
    <row r="281" spans="1:63" ht="105">
      <c r="A281" s="13"/>
      <c r="B281" s="13" t="s">
        <v>59</v>
      </c>
      <c r="C281" s="14" t="s">
        <v>124</v>
      </c>
      <c r="D281" s="14" t="s">
        <v>125</v>
      </c>
      <c r="E281" s="14" t="s">
        <v>62</v>
      </c>
      <c r="F281" s="14" t="s">
        <v>105</v>
      </c>
      <c r="G281" s="14" t="s">
        <v>192</v>
      </c>
      <c r="H281" s="14" t="s">
        <v>179</v>
      </c>
      <c r="I281" s="15" t="s">
        <v>1533</v>
      </c>
      <c r="J281" s="15"/>
      <c r="K281" s="15" t="s">
        <v>465</v>
      </c>
      <c r="L281" s="16">
        <v>1</v>
      </c>
      <c r="M281" s="13" t="s">
        <v>110</v>
      </c>
      <c r="N281" s="13" t="s">
        <v>181</v>
      </c>
      <c r="O281" s="17" t="s">
        <v>9</v>
      </c>
      <c r="P281" s="18">
        <v>5300000</v>
      </c>
      <c r="Q281" s="18">
        <v>5300000</v>
      </c>
      <c r="R281" s="13" t="s">
        <v>70</v>
      </c>
      <c r="S281" s="13" t="s">
        <v>9</v>
      </c>
      <c r="T281" s="14" t="s">
        <v>1392</v>
      </c>
      <c r="U281" s="14" t="s">
        <v>1534</v>
      </c>
      <c r="V281" s="14" t="s">
        <v>182</v>
      </c>
      <c r="W281" s="14" t="s">
        <v>465</v>
      </c>
      <c r="X281" s="13" t="s">
        <v>9</v>
      </c>
      <c r="Y281" s="19">
        <v>5314897.5</v>
      </c>
      <c r="Z281" s="16">
        <v>0</v>
      </c>
      <c r="AA281" s="13"/>
      <c r="AB281" s="16"/>
      <c r="AC281" s="16" t="s">
        <v>143</v>
      </c>
      <c r="AD281" s="16" t="s">
        <v>73</v>
      </c>
      <c r="AE281" s="16"/>
      <c r="AF281" s="16" t="s">
        <v>143</v>
      </c>
      <c r="AG281" s="16" t="s">
        <v>73</v>
      </c>
      <c r="AH281" s="13" t="s">
        <v>75</v>
      </c>
      <c r="AI281" s="13" t="s">
        <v>148</v>
      </c>
      <c r="AJ281" s="13" t="s">
        <v>438</v>
      </c>
      <c r="AK281" s="13" t="s">
        <v>372</v>
      </c>
      <c r="AL281" s="19">
        <v>3</v>
      </c>
      <c r="AM281" s="19">
        <v>3</v>
      </c>
      <c r="AN281" s="19">
        <v>3</v>
      </c>
      <c r="AO281" s="19">
        <v>3</v>
      </c>
      <c r="AP281" s="13" t="s">
        <v>466</v>
      </c>
      <c r="AQ281" s="13"/>
      <c r="AR281" s="13" t="s">
        <v>468</v>
      </c>
      <c r="AS281" s="16" t="s">
        <v>9</v>
      </c>
      <c r="AT281" s="19">
        <v>5295000</v>
      </c>
      <c r="AU281" s="19">
        <v>5295000</v>
      </c>
      <c r="AV281" s="13" t="s">
        <v>9</v>
      </c>
      <c r="AW281" s="13" t="s">
        <v>1535</v>
      </c>
      <c r="AX281" s="13" t="s">
        <v>1103</v>
      </c>
      <c r="AY281" s="13" t="s">
        <v>359</v>
      </c>
      <c r="AZ281" s="13" t="s">
        <v>1536</v>
      </c>
      <c r="BA281" s="19">
        <v>75</v>
      </c>
      <c r="BB281" s="13" t="s">
        <v>1537</v>
      </c>
      <c r="BC281" s="19">
        <v>5295000</v>
      </c>
      <c r="BD281" s="19">
        <v>5295000</v>
      </c>
      <c r="BF281" s="18">
        <f t="shared" si="18"/>
        <v>5000</v>
      </c>
      <c r="BG281" s="18">
        <f t="shared" si="19"/>
        <v>19897.5</v>
      </c>
      <c r="BH281" s="18"/>
      <c r="BI281" s="18" t="str">
        <f>VLOOKUP($I281,'[1]29 มี.ค.67'!$A$2:$BK$1371,61,0)</f>
        <v xml:space="preserve"> 9 ก.พ.67</v>
      </c>
      <c r="BJ281" s="20">
        <f t="shared" si="20"/>
        <v>0.37437222448786639</v>
      </c>
      <c r="BK281" s="18"/>
    </row>
    <row r="282" spans="1:63" ht="105">
      <c r="A282" s="13"/>
      <c r="B282" s="13" t="s">
        <v>59</v>
      </c>
      <c r="C282" s="14" t="s">
        <v>124</v>
      </c>
      <c r="D282" s="14" t="s">
        <v>125</v>
      </c>
      <c r="E282" s="14" t="s">
        <v>62</v>
      </c>
      <c r="F282" s="14" t="s">
        <v>105</v>
      </c>
      <c r="G282" s="14" t="s">
        <v>192</v>
      </c>
      <c r="H282" s="14" t="s">
        <v>179</v>
      </c>
      <c r="I282" s="15" t="s">
        <v>1538</v>
      </c>
      <c r="J282" s="15"/>
      <c r="K282" s="15" t="s">
        <v>465</v>
      </c>
      <c r="L282" s="16">
        <v>1</v>
      </c>
      <c r="M282" s="13" t="s">
        <v>110</v>
      </c>
      <c r="N282" s="13" t="s">
        <v>181</v>
      </c>
      <c r="O282" s="17" t="s">
        <v>9</v>
      </c>
      <c r="P282" s="18">
        <v>5450000</v>
      </c>
      <c r="Q282" s="18">
        <v>5450000</v>
      </c>
      <c r="R282" s="13" t="s">
        <v>70</v>
      </c>
      <c r="S282" s="13" t="s">
        <v>9</v>
      </c>
      <c r="T282" s="14" t="s">
        <v>1392</v>
      </c>
      <c r="U282" s="14" t="s">
        <v>1534</v>
      </c>
      <c r="V282" s="14" t="s">
        <v>182</v>
      </c>
      <c r="W282" s="14" t="s">
        <v>465</v>
      </c>
      <c r="X282" s="13" t="s">
        <v>9</v>
      </c>
      <c r="Y282" s="19">
        <v>5448277.2599999998</v>
      </c>
      <c r="Z282" s="16">
        <v>0</v>
      </c>
      <c r="AA282" s="13"/>
      <c r="AB282" s="16" t="s">
        <v>73</v>
      </c>
      <c r="AC282" s="16" t="s">
        <v>143</v>
      </c>
      <c r="AD282" s="16"/>
      <c r="AE282" s="16" t="s">
        <v>1039</v>
      </c>
      <c r="AF282" s="16" t="s">
        <v>143</v>
      </c>
      <c r="AG282" s="16"/>
      <c r="AH282" s="13" t="s">
        <v>206</v>
      </c>
      <c r="AI282" s="13" t="s">
        <v>148</v>
      </c>
      <c r="AJ282" s="13" t="s">
        <v>77</v>
      </c>
      <c r="AK282" s="13" t="s">
        <v>139</v>
      </c>
      <c r="AL282" s="19">
        <v>3</v>
      </c>
      <c r="AM282" s="19">
        <v>3</v>
      </c>
      <c r="AN282" s="19">
        <v>3</v>
      </c>
      <c r="AO282" s="19">
        <v>3</v>
      </c>
      <c r="AP282" s="13" t="s">
        <v>1539</v>
      </c>
      <c r="AQ282" s="13"/>
      <c r="AR282" s="13" t="s">
        <v>1540</v>
      </c>
      <c r="AS282" s="16" t="s">
        <v>9</v>
      </c>
      <c r="AT282" s="19">
        <v>5440000</v>
      </c>
      <c r="AU282" s="19">
        <v>5440000</v>
      </c>
      <c r="AV282" s="13" t="s">
        <v>9</v>
      </c>
      <c r="AW282" s="13" t="s">
        <v>1541</v>
      </c>
      <c r="AX282" s="13" t="s">
        <v>935</v>
      </c>
      <c r="AY282" s="13" t="s">
        <v>1219</v>
      </c>
      <c r="AZ282" s="13" t="s">
        <v>868</v>
      </c>
      <c r="BA282" s="19">
        <v>75</v>
      </c>
      <c r="BB282" s="13" t="s">
        <v>1542</v>
      </c>
      <c r="BC282" s="19">
        <v>5440000</v>
      </c>
      <c r="BD282" s="19">
        <v>5440000</v>
      </c>
      <c r="BF282" s="18">
        <f t="shared" si="18"/>
        <v>10000</v>
      </c>
      <c r="BG282" s="18">
        <f t="shared" si="19"/>
        <v>8277.2599999997765</v>
      </c>
      <c r="BH282" s="18"/>
      <c r="BI282" s="18" t="str">
        <f>VLOOKUP($I282,'[1]29 มี.ค.67'!$A$2:$BK$1371,61,0)</f>
        <v xml:space="preserve"> 22 ก.พ.67</v>
      </c>
      <c r="BJ282" s="20">
        <f t="shared" si="20"/>
        <v>0.15192435342396243</v>
      </c>
      <c r="BK282" s="18"/>
    </row>
    <row r="283" spans="1:63" ht="105">
      <c r="A283" s="13"/>
      <c r="B283" s="13" t="s">
        <v>59</v>
      </c>
      <c r="C283" s="14" t="s">
        <v>124</v>
      </c>
      <c r="D283" s="14" t="s">
        <v>125</v>
      </c>
      <c r="E283" s="14" t="s">
        <v>62</v>
      </c>
      <c r="F283" s="14" t="s">
        <v>105</v>
      </c>
      <c r="G283" s="14" t="s">
        <v>192</v>
      </c>
      <c r="H283" s="14" t="s">
        <v>179</v>
      </c>
      <c r="I283" s="15" t="s">
        <v>1543</v>
      </c>
      <c r="J283" s="15"/>
      <c r="K283" s="15" t="s">
        <v>465</v>
      </c>
      <c r="L283" s="16">
        <v>1</v>
      </c>
      <c r="M283" s="13" t="s">
        <v>110</v>
      </c>
      <c r="N283" s="13" t="s">
        <v>181</v>
      </c>
      <c r="O283" s="17" t="s">
        <v>9</v>
      </c>
      <c r="P283" s="18">
        <v>5400000</v>
      </c>
      <c r="Q283" s="18">
        <v>5400000</v>
      </c>
      <c r="R283" s="13" t="s">
        <v>70</v>
      </c>
      <c r="S283" s="13" t="s">
        <v>9</v>
      </c>
      <c r="T283" s="14" t="s">
        <v>1392</v>
      </c>
      <c r="U283" s="14" t="s">
        <v>1534</v>
      </c>
      <c r="V283" s="14" t="s">
        <v>182</v>
      </c>
      <c r="W283" s="14" t="s">
        <v>465</v>
      </c>
      <c r="X283" s="13" t="s">
        <v>9</v>
      </c>
      <c r="Y283" s="19">
        <v>5411451.29</v>
      </c>
      <c r="Z283" s="16">
        <v>0</v>
      </c>
      <c r="AA283" s="13"/>
      <c r="AB283" s="16"/>
      <c r="AC283" s="16" t="s">
        <v>143</v>
      </c>
      <c r="AD283" s="16" t="s">
        <v>73</v>
      </c>
      <c r="AE283" s="16"/>
      <c r="AF283" s="16" t="s">
        <v>143</v>
      </c>
      <c r="AG283" s="16" t="s">
        <v>73</v>
      </c>
      <c r="AH283" s="13" t="s">
        <v>75</v>
      </c>
      <c r="AI283" s="13" t="s">
        <v>148</v>
      </c>
      <c r="AJ283" s="13" t="s">
        <v>438</v>
      </c>
      <c r="AK283" s="13" t="s">
        <v>372</v>
      </c>
      <c r="AL283" s="19">
        <v>4</v>
      </c>
      <c r="AM283" s="19">
        <v>4</v>
      </c>
      <c r="AN283" s="19">
        <v>4</v>
      </c>
      <c r="AO283" s="19">
        <v>4</v>
      </c>
      <c r="AP283" s="13" t="s">
        <v>1544</v>
      </c>
      <c r="AQ283" s="13"/>
      <c r="AR283" s="13" t="s">
        <v>1545</v>
      </c>
      <c r="AS283" s="16" t="s">
        <v>9</v>
      </c>
      <c r="AT283" s="19">
        <v>5381000</v>
      </c>
      <c r="AU283" s="19">
        <v>5381000</v>
      </c>
      <c r="AV283" s="13" t="s">
        <v>9</v>
      </c>
      <c r="AW283" s="13" t="s">
        <v>1546</v>
      </c>
      <c r="AX283" s="13" t="s">
        <v>243</v>
      </c>
      <c r="AY283" s="13" t="s">
        <v>81</v>
      </c>
      <c r="AZ283" s="13" t="s">
        <v>1193</v>
      </c>
      <c r="BA283" s="19">
        <v>75</v>
      </c>
      <c r="BB283" s="13" t="s">
        <v>1547</v>
      </c>
      <c r="BC283" s="19">
        <v>5381000</v>
      </c>
      <c r="BD283" s="19">
        <v>5381000</v>
      </c>
      <c r="BF283" s="18">
        <f t="shared" si="18"/>
        <v>19000</v>
      </c>
      <c r="BG283" s="18">
        <f t="shared" si="19"/>
        <v>30451.290000000037</v>
      </c>
      <c r="BH283" s="18"/>
      <c r="BI283" s="18" t="str">
        <f>VLOOKUP($I283,'[1]29 มี.ค.67'!$A$2:$BK$1371,61,0)</f>
        <v xml:space="preserve"> 9 ก.พ.67</v>
      </c>
      <c r="BJ283" s="20">
        <f t="shared" si="20"/>
        <v>0.56271946966005193</v>
      </c>
      <c r="BK283" s="18"/>
    </row>
    <row r="284" spans="1:63" ht="63">
      <c r="A284" s="13"/>
      <c r="B284" s="13" t="s">
        <v>59</v>
      </c>
      <c r="C284" s="14" t="s">
        <v>628</v>
      </c>
      <c r="D284" s="14" t="s">
        <v>629</v>
      </c>
      <c r="E284" s="14" t="s">
        <v>85</v>
      </c>
      <c r="F284" s="14" t="s">
        <v>105</v>
      </c>
      <c r="G284" s="14" t="s">
        <v>667</v>
      </c>
      <c r="H284" s="14" t="s">
        <v>668</v>
      </c>
      <c r="I284" s="21" t="s">
        <v>1548</v>
      </c>
      <c r="J284" s="21" t="s">
        <v>1549</v>
      </c>
      <c r="K284" s="21" t="s">
        <v>465</v>
      </c>
      <c r="L284" s="16">
        <v>1</v>
      </c>
      <c r="M284" s="13" t="s">
        <v>110</v>
      </c>
      <c r="N284" s="13" t="s">
        <v>145</v>
      </c>
      <c r="O284" s="17" t="s">
        <v>9</v>
      </c>
      <c r="P284" s="18">
        <v>5500000</v>
      </c>
      <c r="Q284" s="18">
        <v>5500000</v>
      </c>
      <c r="R284" s="13" t="s">
        <v>70</v>
      </c>
      <c r="S284" s="13" t="s">
        <v>9</v>
      </c>
      <c r="T284" s="14" t="s">
        <v>1392</v>
      </c>
      <c r="U284" s="14" t="s">
        <v>1534</v>
      </c>
      <c r="V284" s="14" t="s">
        <v>587</v>
      </c>
      <c r="W284" s="14" t="s">
        <v>465</v>
      </c>
      <c r="X284" s="13" t="s">
        <v>9</v>
      </c>
      <c r="Y284" s="19">
        <v>5506343.71</v>
      </c>
      <c r="Z284" s="16">
        <v>0</v>
      </c>
      <c r="AA284" s="13" t="s">
        <v>110</v>
      </c>
      <c r="AB284" s="16" t="s">
        <v>73</v>
      </c>
      <c r="AC284" s="16" t="s">
        <v>143</v>
      </c>
      <c r="AD284" s="16" t="s">
        <v>73</v>
      </c>
      <c r="AE284" s="16" t="s">
        <v>73</v>
      </c>
      <c r="AF284" s="16" t="s">
        <v>143</v>
      </c>
      <c r="AG284" s="16" t="s">
        <v>73</v>
      </c>
      <c r="AH284" s="13" t="s">
        <v>132</v>
      </c>
      <c r="AI284" s="13" t="s">
        <v>171</v>
      </c>
      <c r="AJ284" s="13" t="s">
        <v>196</v>
      </c>
      <c r="AK284" s="13" t="s">
        <v>161</v>
      </c>
      <c r="AL284" s="19">
        <v>3</v>
      </c>
      <c r="AM284" s="19">
        <v>3</v>
      </c>
      <c r="AN284" s="19">
        <v>3</v>
      </c>
      <c r="AO284" s="19">
        <v>3</v>
      </c>
      <c r="AP284" s="13" t="s">
        <v>1130</v>
      </c>
      <c r="AQ284" s="13"/>
      <c r="AR284" s="13" t="s">
        <v>1131</v>
      </c>
      <c r="AS284" s="16" t="s">
        <v>9</v>
      </c>
      <c r="AT284" s="19">
        <v>5492000</v>
      </c>
      <c r="AU284" s="19">
        <v>5492000</v>
      </c>
      <c r="AV284" s="13" t="s">
        <v>9</v>
      </c>
      <c r="AW284" s="13" t="s">
        <v>1550</v>
      </c>
      <c r="AX284" s="13" t="s">
        <v>218</v>
      </c>
      <c r="AY284" s="13" t="s">
        <v>184</v>
      </c>
      <c r="AZ284" s="13" t="s">
        <v>212</v>
      </c>
      <c r="BA284" s="19">
        <v>90</v>
      </c>
      <c r="BB284" s="13" t="s">
        <v>1542</v>
      </c>
      <c r="BC284" s="19">
        <v>5492000</v>
      </c>
      <c r="BD284" s="19">
        <v>5492000</v>
      </c>
      <c r="BF284" s="18">
        <f t="shared" si="18"/>
        <v>8000</v>
      </c>
      <c r="BG284" s="18">
        <f t="shared" si="19"/>
        <v>14343.709999999963</v>
      </c>
      <c r="BH284" s="18"/>
      <c r="BI284" s="18" t="str">
        <f>VLOOKUP($I284,'[1]29 มี.ค.67'!$A$2:$BK$1371,61,0)</f>
        <v xml:space="preserve"> 2 ก.พ.67</v>
      </c>
      <c r="BJ284" s="20">
        <f t="shared" si="20"/>
        <v>0.26049427270496273</v>
      </c>
      <c r="BK284" s="18"/>
    </row>
    <row r="285" spans="1:63" ht="63">
      <c r="A285" s="13"/>
      <c r="B285" s="13" t="s">
        <v>59</v>
      </c>
      <c r="C285" s="14" t="s">
        <v>628</v>
      </c>
      <c r="D285" s="14" t="s">
        <v>629</v>
      </c>
      <c r="E285" s="14" t="s">
        <v>85</v>
      </c>
      <c r="F285" s="14" t="s">
        <v>105</v>
      </c>
      <c r="G285" s="14" t="s">
        <v>667</v>
      </c>
      <c r="H285" s="14" t="s">
        <v>668</v>
      </c>
      <c r="I285" s="15" t="s">
        <v>1551</v>
      </c>
      <c r="J285" s="15" t="s">
        <v>1552</v>
      </c>
      <c r="K285" s="15" t="s">
        <v>465</v>
      </c>
      <c r="L285" s="16">
        <v>1</v>
      </c>
      <c r="M285" s="13" t="s">
        <v>110</v>
      </c>
      <c r="N285" s="13" t="s">
        <v>145</v>
      </c>
      <c r="O285" s="17" t="s">
        <v>9</v>
      </c>
      <c r="P285" s="18">
        <v>1500000</v>
      </c>
      <c r="Q285" s="18">
        <v>1500000</v>
      </c>
      <c r="R285" s="13" t="s">
        <v>70</v>
      </c>
      <c r="S285" s="13" t="s">
        <v>9</v>
      </c>
      <c r="T285" s="14" t="s">
        <v>1392</v>
      </c>
      <c r="U285" s="14" t="s">
        <v>1534</v>
      </c>
      <c r="V285" s="14" t="s">
        <v>587</v>
      </c>
      <c r="W285" s="14" t="s">
        <v>465</v>
      </c>
      <c r="X285" s="13" t="s">
        <v>9</v>
      </c>
      <c r="Y285" s="19">
        <v>1508211.23</v>
      </c>
      <c r="Z285" s="16">
        <v>0</v>
      </c>
      <c r="AA285" s="13"/>
      <c r="AB285" s="16" t="s">
        <v>73</v>
      </c>
      <c r="AC285" s="16" t="s">
        <v>143</v>
      </c>
      <c r="AD285" s="16" t="s">
        <v>73</v>
      </c>
      <c r="AE285" s="16" t="s">
        <v>73</v>
      </c>
      <c r="AF285" s="16" t="s">
        <v>143</v>
      </c>
      <c r="AG285" s="16" t="s">
        <v>73</v>
      </c>
      <c r="AH285" s="13" t="s">
        <v>132</v>
      </c>
      <c r="AI285" s="13" t="s">
        <v>171</v>
      </c>
      <c r="AJ285" s="13" t="s">
        <v>120</v>
      </c>
      <c r="AK285" s="13" t="s">
        <v>837</v>
      </c>
      <c r="AL285" s="19">
        <v>3</v>
      </c>
      <c r="AM285" s="19">
        <v>3</v>
      </c>
      <c r="AN285" s="19">
        <v>3</v>
      </c>
      <c r="AO285" s="19">
        <v>3</v>
      </c>
      <c r="AP285" s="13" t="s">
        <v>1553</v>
      </c>
      <c r="AQ285" s="13"/>
      <c r="AR285" s="13" t="s">
        <v>1554</v>
      </c>
      <c r="AS285" s="16" t="s">
        <v>9</v>
      </c>
      <c r="AT285" s="19">
        <v>1498000</v>
      </c>
      <c r="AU285" s="19">
        <v>1498000</v>
      </c>
      <c r="AV285" s="13" t="s">
        <v>9</v>
      </c>
      <c r="AW285" s="13" t="s">
        <v>1555</v>
      </c>
      <c r="AX285" s="13" t="s">
        <v>206</v>
      </c>
      <c r="AY285" s="13" t="s">
        <v>255</v>
      </c>
      <c r="AZ285" s="13" t="s">
        <v>1259</v>
      </c>
      <c r="BA285" s="19">
        <v>75</v>
      </c>
      <c r="BB285" s="13" t="s">
        <v>1556</v>
      </c>
      <c r="BC285" s="19">
        <v>1498000</v>
      </c>
      <c r="BD285" s="19">
        <v>1498000</v>
      </c>
      <c r="BF285" s="18">
        <f t="shared" si="18"/>
        <v>2000</v>
      </c>
      <c r="BG285" s="18">
        <f t="shared" si="19"/>
        <v>10211.229999999981</v>
      </c>
      <c r="BH285" s="18"/>
      <c r="BI285" s="18" t="str">
        <f>VLOOKUP($I285,'[1]29 มี.ค.67'!$A$2:$BK$1371,61,0)</f>
        <v xml:space="preserve"> 2 ก.พ.67</v>
      </c>
      <c r="BJ285" s="20">
        <f t="shared" si="20"/>
        <v>0.67704243257756291</v>
      </c>
      <c r="BK285" s="18"/>
    </row>
    <row r="286" spans="1:63" ht="63">
      <c r="A286" s="13"/>
      <c r="B286" s="13" t="s">
        <v>59</v>
      </c>
      <c r="C286" s="14" t="s">
        <v>628</v>
      </c>
      <c r="D286" s="14" t="s">
        <v>629</v>
      </c>
      <c r="E286" s="14" t="s">
        <v>85</v>
      </c>
      <c r="F286" s="14" t="s">
        <v>105</v>
      </c>
      <c r="G286" s="14" t="s">
        <v>667</v>
      </c>
      <c r="H286" s="14" t="s">
        <v>668</v>
      </c>
      <c r="I286" s="15" t="s">
        <v>1557</v>
      </c>
      <c r="J286" s="15" t="s">
        <v>326</v>
      </c>
      <c r="K286" s="15" t="s">
        <v>465</v>
      </c>
      <c r="L286" s="16">
        <v>1</v>
      </c>
      <c r="M286" s="13" t="s">
        <v>110</v>
      </c>
      <c r="N286" s="13" t="s">
        <v>145</v>
      </c>
      <c r="O286" s="17" t="s">
        <v>9</v>
      </c>
      <c r="P286" s="18">
        <v>1650000</v>
      </c>
      <c r="Q286" s="18">
        <v>1650000</v>
      </c>
      <c r="R286" s="13" t="s">
        <v>70</v>
      </c>
      <c r="S286" s="13" t="s">
        <v>9</v>
      </c>
      <c r="T286" s="14" t="s">
        <v>1392</v>
      </c>
      <c r="U286" s="14" t="s">
        <v>1534</v>
      </c>
      <c r="V286" s="14" t="s">
        <v>587</v>
      </c>
      <c r="W286" s="14" t="s">
        <v>465</v>
      </c>
      <c r="X286" s="13" t="s">
        <v>9</v>
      </c>
      <c r="Y286" s="19">
        <v>1625457.75</v>
      </c>
      <c r="Z286" s="16">
        <v>0</v>
      </c>
      <c r="AA286" s="13"/>
      <c r="AB286" s="16" t="s">
        <v>73</v>
      </c>
      <c r="AC286" s="16" t="s">
        <v>143</v>
      </c>
      <c r="AD286" s="16" t="s">
        <v>73</v>
      </c>
      <c r="AE286" s="16" t="s">
        <v>73</v>
      </c>
      <c r="AF286" s="16" t="s">
        <v>143</v>
      </c>
      <c r="AG286" s="16" t="s">
        <v>73</v>
      </c>
      <c r="AH286" s="13" t="s">
        <v>132</v>
      </c>
      <c r="AI286" s="13" t="s">
        <v>171</v>
      </c>
      <c r="AJ286" s="13" t="s">
        <v>120</v>
      </c>
      <c r="AK286" s="13" t="s">
        <v>837</v>
      </c>
      <c r="AL286" s="19">
        <v>3</v>
      </c>
      <c r="AM286" s="19">
        <v>3</v>
      </c>
      <c r="AN286" s="19">
        <v>3</v>
      </c>
      <c r="AO286" s="19">
        <v>3</v>
      </c>
      <c r="AP286" s="13" t="s">
        <v>1458</v>
      </c>
      <c r="AQ286" s="13"/>
      <c r="AR286" s="13" t="s">
        <v>1459</v>
      </c>
      <c r="AS286" s="16" t="s">
        <v>9</v>
      </c>
      <c r="AT286" s="19">
        <v>1620000</v>
      </c>
      <c r="AU286" s="19">
        <v>1620000</v>
      </c>
      <c r="AV286" s="13" t="s">
        <v>9</v>
      </c>
      <c r="AW286" s="13" t="s">
        <v>1558</v>
      </c>
      <c r="AX286" s="13" t="s">
        <v>206</v>
      </c>
      <c r="AY286" s="13" t="s">
        <v>255</v>
      </c>
      <c r="AZ286" s="13" t="s">
        <v>1259</v>
      </c>
      <c r="BA286" s="19">
        <v>75</v>
      </c>
      <c r="BB286" s="13" t="s">
        <v>1556</v>
      </c>
      <c r="BC286" s="19">
        <v>1620000</v>
      </c>
      <c r="BD286" s="19">
        <v>1620000</v>
      </c>
      <c r="BF286" s="18">
        <f t="shared" si="18"/>
        <v>30000</v>
      </c>
      <c r="BG286" s="18">
        <f t="shared" si="19"/>
        <v>5457.75</v>
      </c>
      <c r="BH286" s="18"/>
      <c r="BI286" s="18" t="str">
        <f>VLOOKUP($I286,'[1]29 มี.ค.67'!$A$2:$BK$1371,61,0)</f>
        <v xml:space="preserve"> 2 ก.พ.67</v>
      </c>
      <c r="BJ286" s="20">
        <f t="shared" si="20"/>
        <v>0.33576695549299884</v>
      </c>
      <c r="BK286" s="18"/>
    </row>
    <row r="287" spans="1:63" ht="105">
      <c r="A287" s="13"/>
      <c r="B287" s="13" t="s">
        <v>59</v>
      </c>
      <c r="C287" s="14" t="s">
        <v>124</v>
      </c>
      <c r="D287" s="14" t="s">
        <v>125</v>
      </c>
      <c r="E287" s="14" t="s">
        <v>62</v>
      </c>
      <c r="F287" s="14" t="s">
        <v>105</v>
      </c>
      <c r="G287" s="14" t="s">
        <v>192</v>
      </c>
      <c r="H287" s="14" t="s">
        <v>179</v>
      </c>
      <c r="I287" s="15" t="s">
        <v>1559</v>
      </c>
      <c r="J287" s="15" t="s">
        <v>1560</v>
      </c>
      <c r="K287" s="15" t="s">
        <v>1512</v>
      </c>
      <c r="L287" s="16">
        <v>1</v>
      </c>
      <c r="M287" s="13" t="s">
        <v>110</v>
      </c>
      <c r="N287" s="13" t="s">
        <v>181</v>
      </c>
      <c r="O287" s="17" t="s">
        <v>9</v>
      </c>
      <c r="P287" s="18">
        <v>5990000</v>
      </c>
      <c r="Q287" s="18">
        <v>5990000</v>
      </c>
      <c r="R287" s="13" t="s">
        <v>70</v>
      </c>
      <c r="S287" s="13" t="s">
        <v>9</v>
      </c>
      <c r="T287" s="14" t="s">
        <v>1392</v>
      </c>
      <c r="U287" s="14" t="s">
        <v>1561</v>
      </c>
      <c r="V287" s="14" t="s">
        <v>182</v>
      </c>
      <c r="W287" s="14" t="s">
        <v>1512</v>
      </c>
      <c r="X287" s="13" t="s">
        <v>9</v>
      </c>
      <c r="Y287" s="19">
        <v>5994136.5700000003</v>
      </c>
      <c r="Z287" s="16">
        <v>1</v>
      </c>
      <c r="AA287" s="13" t="s">
        <v>110</v>
      </c>
      <c r="AB287" s="16" t="s">
        <v>711</v>
      </c>
      <c r="AC287" s="16" t="s">
        <v>73</v>
      </c>
      <c r="AD287" s="16" t="s">
        <v>73</v>
      </c>
      <c r="AE287" s="16" t="s">
        <v>73</v>
      </c>
      <c r="AF287" s="16" t="s">
        <v>73</v>
      </c>
      <c r="AG287" s="16" t="s">
        <v>73</v>
      </c>
      <c r="AH287" s="13" t="s">
        <v>216</v>
      </c>
      <c r="AI287" s="13" t="s">
        <v>161</v>
      </c>
      <c r="AJ287" s="13" t="s">
        <v>345</v>
      </c>
      <c r="AK287" s="13" t="s">
        <v>76</v>
      </c>
      <c r="AL287" s="19">
        <v>3</v>
      </c>
      <c r="AM287" s="19">
        <v>3</v>
      </c>
      <c r="AN287" s="19">
        <v>3</v>
      </c>
      <c r="AO287" s="19">
        <v>3</v>
      </c>
      <c r="AP287" s="13"/>
      <c r="AQ287" s="13" t="s">
        <v>1562</v>
      </c>
      <c r="AR287" s="13" t="s">
        <v>1563</v>
      </c>
      <c r="AS287" s="16" t="s">
        <v>9</v>
      </c>
      <c r="AT287" s="19">
        <v>5970000</v>
      </c>
      <c r="AU287" s="19">
        <v>5970000</v>
      </c>
      <c r="AV287" s="13" t="s">
        <v>9</v>
      </c>
      <c r="AW287" s="13" t="s">
        <v>1564</v>
      </c>
      <c r="AX287" s="13" t="s">
        <v>81</v>
      </c>
      <c r="AY287" s="13" t="s">
        <v>600</v>
      </c>
      <c r="AZ287" s="13" t="s">
        <v>689</v>
      </c>
      <c r="BA287" s="19">
        <v>60</v>
      </c>
      <c r="BB287" s="13" t="s">
        <v>1565</v>
      </c>
      <c r="BC287" s="19">
        <v>5970000</v>
      </c>
      <c r="BD287" s="19">
        <v>5970000</v>
      </c>
      <c r="BF287" s="18">
        <f t="shared" si="18"/>
        <v>20000</v>
      </c>
      <c r="BG287" s="18">
        <f t="shared" si="19"/>
        <v>24136.570000000298</v>
      </c>
      <c r="BH287" s="18"/>
      <c r="BI287" s="18" t="str">
        <f>VLOOKUP($I287,'[1]29 มี.ค.67'!$A$2:$BK$1371,61,0)</f>
        <v xml:space="preserve"> 12 ก.พ.67</v>
      </c>
      <c r="BJ287" s="20">
        <f t="shared" si="20"/>
        <v>0.40266967090475048</v>
      </c>
      <c r="BK287" s="18"/>
    </row>
    <row r="288" spans="1:63" ht="105">
      <c r="A288" s="13"/>
      <c r="B288" s="13" t="s">
        <v>59</v>
      </c>
      <c r="C288" s="14" t="s">
        <v>124</v>
      </c>
      <c r="D288" s="14" t="s">
        <v>125</v>
      </c>
      <c r="E288" s="14" t="s">
        <v>62</v>
      </c>
      <c r="F288" s="14" t="s">
        <v>105</v>
      </c>
      <c r="G288" s="14" t="s">
        <v>192</v>
      </c>
      <c r="H288" s="14" t="s">
        <v>179</v>
      </c>
      <c r="I288" s="15" t="s">
        <v>1566</v>
      </c>
      <c r="J288" s="15"/>
      <c r="K288" s="15" t="s">
        <v>1512</v>
      </c>
      <c r="L288" s="16">
        <v>1</v>
      </c>
      <c r="M288" s="13" t="s">
        <v>110</v>
      </c>
      <c r="N288" s="13" t="s">
        <v>181</v>
      </c>
      <c r="O288" s="17" t="s">
        <v>9</v>
      </c>
      <c r="P288" s="18">
        <v>5500000</v>
      </c>
      <c r="Q288" s="18">
        <v>5500000</v>
      </c>
      <c r="R288" s="13" t="s">
        <v>70</v>
      </c>
      <c r="S288" s="13" t="s">
        <v>9</v>
      </c>
      <c r="T288" s="14" t="s">
        <v>1392</v>
      </c>
      <c r="U288" s="14" t="s">
        <v>1561</v>
      </c>
      <c r="V288" s="14" t="s">
        <v>182</v>
      </c>
      <c r="W288" s="14" t="s">
        <v>1512</v>
      </c>
      <c r="X288" s="13" t="s">
        <v>9</v>
      </c>
      <c r="Y288" s="19">
        <v>5504521.6799999997</v>
      </c>
      <c r="Z288" s="16">
        <v>1</v>
      </c>
      <c r="AA288" s="13" t="s">
        <v>110</v>
      </c>
      <c r="AB288" s="16" t="s">
        <v>711</v>
      </c>
      <c r="AC288" s="16" t="s">
        <v>143</v>
      </c>
      <c r="AD288" s="16" t="s">
        <v>73</v>
      </c>
      <c r="AE288" s="16" t="s">
        <v>73</v>
      </c>
      <c r="AF288" s="16" t="s">
        <v>143</v>
      </c>
      <c r="AG288" s="16" t="s">
        <v>73</v>
      </c>
      <c r="AH288" s="13" t="s">
        <v>216</v>
      </c>
      <c r="AI288" s="13" t="s">
        <v>161</v>
      </c>
      <c r="AJ288" s="13" t="s">
        <v>345</v>
      </c>
      <c r="AK288" s="13" t="s">
        <v>76</v>
      </c>
      <c r="AL288" s="19">
        <v>4</v>
      </c>
      <c r="AM288" s="19">
        <v>4</v>
      </c>
      <c r="AN288" s="19">
        <v>4</v>
      </c>
      <c r="AO288" s="19">
        <v>4</v>
      </c>
      <c r="AP288" s="13"/>
      <c r="AQ288" s="13" t="s">
        <v>1567</v>
      </c>
      <c r="AR288" s="13" t="s">
        <v>1568</v>
      </c>
      <c r="AS288" s="16" t="s">
        <v>9</v>
      </c>
      <c r="AT288" s="19">
        <v>5495000</v>
      </c>
      <c r="AU288" s="19">
        <v>5495000</v>
      </c>
      <c r="AV288" s="13" t="s">
        <v>9</v>
      </c>
      <c r="AW288" s="13" t="s">
        <v>1569</v>
      </c>
      <c r="AX288" s="13" t="s">
        <v>81</v>
      </c>
      <c r="AY288" s="13" t="s">
        <v>600</v>
      </c>
      <c r="AZ288" s="13" t="s">
        <v>601</v>
      </c>
      <c r="BA288" s="19">
        <v>90</v>
      </c>
      <c r="BB288" s="13" t="s">
        <v>1570</v>
      </c>
      <c r="BC288" s="19">
        <v>5495000</v>
      </c>
      <c r="BD288" s="19">
        <v>5495000</v>
      </c>
      <c r="BF288" s="18">
        <f t="shared" si="18"/>
        <v>5000</v>
      </c>
      <c r="BG288" s="18">
        <f t="shared" si="19"/>
        <v>9521.679999999702</v>
      </c>
      <c r="BH288" s="18"/>
      <c r="BI288" s="18" t="str">
        <f>VLOOKUP($I288,'[1]29 มี.ค.67'!$A$2:$BK$1371,61,0)</f>
        <v xml:space="preserve"> 12 ก.พ.67</v>
      </c>
      <c r="BJ288" s="20">
        <f t="shared" si="20"/>
        <v>0.17297924422017541</v>
      </c>
      <c r="BK288" s="18"/>
    </row>
    <row r="289" spans="1:63" ht="105">
      <c r="A289" s="13"/>
      <c r="B289" s="13" t="s">
        <v>59</v>
      </c>
      <c r="C289" s="14" t="s">
        <v>124</v>
      </c>
      <c r="D289" s="14" t="s">
        <v>125</v>
      </c>
      <c r="E289" s="14" t="s">
        <v>62</v>
      </c>
      <c r="F289" s="14" t="s">
        <v>105</v>
      </c>
      <c r="G289" s="14" t="s">
        <v>192</v>
      </c>
      <c r="H289" s="14" t="s">
        <v>179</v>
      </c>
      <c r="I289" s="21" t="s">
        <v>1571</v>
      </c>
      <c r="J289" s="21" t="s">
        <v>1572</v>
      </c>
      <c r="K289" s="21" t="s">
        <v>1512</v>
      </c>
      <c r="L289" s="16">
        <v>1</v>
      </c>
      <c r="M289" s="13" t="s">
        <v>110</v>
      </c>
      <c r="N289" s="13" t="s">
        <v>181</v>
      </c>
      <c r="O289" s="17" t="s">
        <v>9</v>
      </c>
      <c r="P289" s="18">
        <v>5000000</v>
      </c>
      <c r="Q289" s="18">
        <v>5000000</v>
      </c>
      <c r="R289" s="13" t="s">
        <v>70</v>
      </c>
      <c r="S289" s="13" t="s">
        <v>9</v>
      </c>
      <c r="T289" s="14" t="s">
        <v>1392</v>
      </c>
      <c r="U289" s="14" t="s">
        <v>1561</v>
      </c>
      <c r="V289" s="14" t="s">
        <v>182</v>
      </c>
      <c r="W289" s="14" t="s">
        <v>1512</v>
      </c>
      <c r="X289" s="13" t="s">
        <v>9</v>
      </c>
      <c r="Y289" s="19">
        <v>5009017.58</v>
      </c>
      <c r="Z289" s="16">
        <v>1</v>
      </c>
      <c r="AA289" s="13" t="s">
        <v>110</v>
      </c>
      <c r="AB289" s="16" t="s">
        <v>711</v>
      </c>
      <c r="AC289" s="16" t="s">
        <v>143</v>
      </c>
      <c r="AD289" s="16" t="s">
        <v>73</v>
      </c>
      <c r="AE289" s="16" t="s">
        <v>73</v>
      </c>
      <c r="AF289" s="16" t="s">
        <v>143</v>
      </c>
      <c r="AG289" s="16" t="s">
        <v>73</v>
      </c>
      <c r="AH289" s="13" t="s">
        <v>216</v>
      </c>
      <c r="AI289" s="13" t="s">
        <v>161</v>
      </c>
      <c r="AJ289" s="13" t="s">
        <v>345</v>
      </c>
      <c r="AK289" s="13" t="s">
        <v>76</v>
      </c>
      <c r="AL289" s="19">
        <v>5</v>
      </c>
      <c r="AM289" s="19">
        <v>5</v>
      </c>
      <c r="AN289" s="19">
        <v>5</v>
      </c>
      <c r="AO289" s="19">
        <v>5</v>
      </c>
      <c r="AP289" s="13"/>
      <c r="AQ289" s="13" t="s">
        <v>1573</v>
      </c>
      <c r="AR289" s="13" t="s">
        <v>1568</v>
      </c>
      <c r="AS289" s="16" t="s">
        <v>9</v>
      </c>
      <c r="AT289" s="19">
        <v>4985000</v>
      </c>
      <c r="AU289" s="19">
        <v>4985000</v>
      </c>
      <c r="AV289" s="13" t="s">
        <v>9</v>
      </c>
      <c r="AW289" s="13" t="s">
        <v>1574</v>
      </c>
      <c r="AX289" s="13" t="s">
        <v>81</v>
      </c>
      <c r="AY289" s="13" t="s">
        <v>600</v>
      </c>
      <c r="AZ289" s="13" t="s">
        <v>689</v>
      </c>
      <c r="BA289" s="19">
        <v>60</v>
      </c>
      <c r="BB289" s="13" t="s">
        <v>1575</v>
      </c>
      <c r="BC289" s="19">
        <v>4985000</v>
      </c>
      <c r="BD289" s="19">
        <v>4985000</v>
      </c>
      <c r="BF289" s="18">
        <f t="shared" si="18"/>
        <v>15000</v>
      </c>
      <c r="BG289" s="18">
        <f t="shared" si="19"/>
        <v>24017.580000000075</v>
      </c>
      <c r="BH289" s="18"/>
      <c r="BI289" s="18" t="str">
        <f>VLOOKUP($I289,'[1]29 มี.ค.67'!$A$2:$BK$1371,61,0)</f>
        <v xml:space="preserve"> 12 ก.พ.67</v>
      </c>
      <c r="BJ289" s="20">
        <f t="shared" si="20"/>
        <v>0.47948683781621054</v>
      </c>
      <c r="BK289" s="18"/>
    </row>
    <row r="290" spans="1:63" ht="105">
      <c r="A290" s="13"/>
      <c r="B290" s="13" t="s">
        <v>59</v>
      </c>
      <c r="C290" s="14" t="s">
        <v>124</v>
      </c>
      <c r="D290" s="14" t="s">
        <v>125</v>
      </c>
      <c r="E290" s="14" t="s">
        <v>62</v>
      </c>
      <c r="F290" s="14" t="s">
        <v>105</v>
      </c>
      <c r="G290" s="14" t="s">
        <v>192</v>
      </c>
      <c r="H290" s="14" t="s">
        <v>179</v>
      </c>
      <c r="I290" s="15" t="s">
        <v>1576</v>
      </c>
      <c r="J290" s="15"/>
      <c r="K290" s="15" t="s">
        <v>1512</v>
      </c>
      <c r="L290" s="16">
        <v>1</v>
      </c>
      <c r="M290" s="13" t="s">
        <v>110</v>
      </c>
      <c r="N290" s="13" t="s">
        <v>181</v>
      </c>
      <c r="O290" s="17" t="s">
        <v>9</v>
      </c>
      <c r="P290" s="18">
        <v>5350000</v>
      </c>
      <c r="Q290" s="18">
        <v>5350000</v>
      </c>
      <c r="R290" s="13" t="s">
        <v>70</v>
      </c>
      <c r="S290" s="13" t="s">
        <v>9</v>
      </c>
      <c r="T290" s="14" t="s">
        <v>1392</v>
      </c>
      <c r="U290" s="14" t="s">
        <v>1561</v>
      </c>
      <c r="V290" s="14" t="s">
        <v>182</v>
      </c>
      <c r="W290" s="14" t="s">
        <v>1512</v>
      </c>
      <c r="X290" s="13" t="s">
        <v>9</v>
      </c>
      <c r="Y290" s="19">
        <v>5359879.37</v>
      </c>
      <c r="Z290" s="16">
        <v>1</v>
      </c>
      <c r="AA290" s="13" t="s">
        <v>110</v>
      </c>
      <c r="AB290" s="16" t="s">
        <v>711</v>
      </c>
      <c r="AC290" s="16" t="s">
        <v>143</v>
      </c>
      <c r="AD290" s="16" t="s">
        <v>73</v>
      </c>
      <c r="AE290" s="16" t="s">
        <v>73</v>
      </c>
      <c r="AF290" s="16" t="s">
        <v>143</v>
      </c>
      <c r="AG290" s="16" t="s">
        <v>73</v>
      </c>
      <c r="AH290" s="13" t="s">
        <v>216</v>
      </c>
      <c r="AI290" s="13" t="s">
        <v>161</v>
      </c>
      <c r="AJ290" s="13" t="s">
        <v>345</v>
      </c>
      <c r="AK290" s="13" t="s">
        <v>76</v>
      </c>
      <c r="AL290" s="19">
        <v>3</v>
      </c>
      <c r="AM290" s="19">
        <v>3</v>
      </c>
      <c r="AN290" s="19">
        <v>3</v>
      </c>
      <c r="AO290" s="19">
        <v>3</v>
      </c>
      <c r="AP290" s="13" t="s">
        <v>1518</v>
      </c>
      <c r="AQ290" s="13" t="s">
        <v>1577</v>
      </c>
      <c r="AR290" s="13" t="s">
        <v>1520</v>
      </c>
      <c r="AS290" s="16" t="s">
        <v>9</v>
      </c>
      <c r="AT290" s="19">
        <v>5330000</v>
      </c>
      <c r="AU290" s="19">
        <v>5330000</v>
      </c>
      <c r="AV290" s="13" t="s">
        <v>9</v>
      </c>
      <c r="AW290" s="13" t="s">
        <v>1578</v>
      </c>
      <c r="AX290" s="13" t="s">
        <v>81</v>
      </c>
      <c r="AY290" s="13" t="s">
        <v>600</v>
      </c>
      <c r="AZ290" s="13" t="s">
        <v>689</v>
      </c>
      <c r="BA290" s="19">
        <v>60</v>
      </c>
      <c r="BB290" s="13" t="s">
        <v>1579</v>
      </c>
      <c r="BC290" s="19">
        <v>5330000</v>
      </c>
      <c r="BD290" s="19">
        <v>5330000</v>
      </c>
      <c r="BF290" s="18">
        <f t="shared" si="18"/>
        <v>20000</v>
      </c>
      <c r="BG290" s="18">
        <f t="shared" si="19"/>
        <v>29879.370000000112</v>
      </c>
      <c r="BH290" s="18"/>
      <c r="BI290" s="18" t="str">
        <f>VLOOKUP($I290,'[1]29 มี.ค.67'!$A$2:$BK$1371,61,0)</f>
        <v xml:space="preserve"> 12 ก.พ.67</v>
      </c>
      <c r="BJ290" s="20">
        <f t="shared" si="20"/>
        <v>0.55746347888422931</v>
      </c>
      <c r="BK290" s="18"/>
    </row>
    <row r="291" spans="1:63" ht="105">
      <c r="A291" s="13"/>
      <c r="B291" s="13" t="s">
        <v>59</v>
      </c>
      <c r="C291" s="14" t="s">
        <v>124</v>
      </c>
      <c r="D291" s="14" t="s">
        <v>125</v>
      </c>
      <c r="E291" s="14" t="s">
        <v>62</v>
      </c>
      <c r="F291" s="14" t="s">
        <v>105</v>
      </c>
      <c r="G291" s="14" t="s">
        <v>192</v>
      </c>
      <c r="H291" s="14" t="s">
        <v>179</v>
      </c>
      <c r="I291" s="21" t="s">
        <v>1580</v>
      </c>
      <c r="J291" s="21"/>
      <c r="K291" s="21" t="s">
        <v>1512</v>
      </c>
      <c r="L291" s="16">
        <v>1</v>
      </c>
      <c r="M291" s="13" t="s">
        <v>110</v>
      </c>
      <c r="N291" s="13" t="s">
        <v>181</v>
      </c>
      <c r="O291" s="17" t="s">
        <v>9</v>
      </c>
      <c r="P291" s="18">
        <v>5350000</v>
      </c>
      <c r="Q291" s="18">
        <v>5350000</v>
      </c>
      <c r="R291" s="13" t="s">
        <v>70</v>
      </c>
      <c r="S291" s="13" t="s">
        <v>9</v>
      </c>
      <c r="T291" s="14" t="s">
        <v>1392</v>
      </c>
      <c r="U291" s="14" t="s">
        <v>1561</v>
      </c>
      <c r="V291" s="14" t="s">
        <v>182</v>
      </c>
      <c r="W291" s="14" t="s">
        <v>1512</v>
      </c>
      <c r="X291" s="13" t="s">
        <v>9</v>
      </c>
      <c r="Y291" s="19">
        <v>5332667.25</v>
      </c>
      <c r="Z291" s="16">
        <v>1</v>
      </c>
      <c r="AA291" s="13" t="s">
        <v>110</v>
      </c>
      <c r="AB291" s="16" t="s">
        <v>711</v>
      </c>
      <c r="AC291" s="16" t="s">
        <v>143</v>
      </c>
      <c r="AD291" s="16" t="s">
        <v>73</v>
      </c>
      <c r="AE291" s="16" t="s">
        <v>73</v>
      </c>
      <c r="AF291" s="16" t="s">
        <v>143</v>
      </c>
      <c r="AG291" s="16" t="s">
        <v>73</v>
      </c>
      <c r="AH291" s="13" t="s">
        <v>216</v>
      </c>
      <c r="AI291" s="13" t="s">
        <v>161</v>
      </c>
      <c r="AJ291" s="13" t="s">
        <v>345</v>
      </c>
      <c r="AK291" s="13" t="s">
        <v>76</v>
      </c>
      <c r="AL291" s="19">
        <v>4</v>
      </c>
      <c r="AM291" s="19">
        <v>4</v>
      </c>
      <c r="AN291" s="19">
        <v>4</v>
      </c>
      <c r="AO291" s="19">
        <v>4</v>
      </c>
      <c r="AP291" s="13" t="s">
        <v>1581</v>
      </c>
      <c r="AQ291" s="13" t="s">
        <v>1582</v>
      </c>
      <c r="AR291" s="13" t="s">
        <v>1583</v>
      </c>
      <c r="AS291" s="16" t="s">
        <v>9</v>
      </c>
      <c r="AT291" s="19">
        <v>5300000</v>
      </c>
      <c r="AU291" s="19">
        <v>5300000</v>
      </c>
      <c r="AV291" s="13" t="s">
        <v>9</v>
      </c>
      <c r="AW291" s="13" t="s">
        <v>1584</v>
      </c>
      <c r="AX291" s="13" t="s">
        <v>81</v>
      </c>
      <c r="AY291" s="13" t="s">
        <v>600</v>
      </c>
      <c r="AZ291" s="13" t="s">
        <v>689</v>
      </c>
      <c r="BA291" s="19">
        <v>60</v>
      </c>
      <c r="BB291" s="13" t="s">
        <v>1575</v>
      </c>
      <c r="BC291" s="19">
        <v>5300000</v>
      </c>
      <c r="BD291" s="19">
        <v>5300000</v>
      </c>
      <c r="BF291" s="18">
        <f t="shared" si="18"/>
        <v>50000</v>
      </c>
      <c r="BG291" s="18">
        <f t="shared" si="19"/>
        <v>32667.25</v>
      </c>
      <c r="BH291" s="18"/>
      <c r="BI291" s="18" t="str">
        <f>VLOOKUP($I291,'[1]29 มี.ค.67'!$A$2:$BK$1371,61,0)</f>
        <v xml:space="preserve"> 12 ก.พ.67</v>
      </c>
      <c r="BJ291" s="20">
        <f t="shared" si="20"/>
        <v>0.61258744392873943</v>
      </c>
      <c r="BK291" s="18"/>
    </row>
    <row r="292" spans="1:63" ht="63">
      <c r="A292" s="13"/>
      <c r="B292" s="13" t="s">
        <v>59</v>
      </c>
      <c r="C292" s="14" t="s">
        <v>582</v>
      </c>
      <c r="D292" s="14" t="s">
        <v>652</v>
      </c>
      <c r="E292" s="14" t="s">
        <v>85</v>
      </c>
      <c r="F292" s="14" t="s">
        <v>105</v>
      </c>
      <c r="G292" s="14" t="s">
        <v>652</v>
      </c>
      <c r="H292" s="14" t="s">
        <v>584</v>
      </c>
      <c r="I292" s="15" t="s">
        <v>1585</v>
      </c>
      <c r="J292" s="15" t="s">
        <v>1586</v>
      </c>
      <c r="K292" s="15" t="s">
        <v>1512</v>
      </c>
      <c r="L292" s="16">
        <v>1</v>
      </c>
      <c r="M292" s="13" t="s">
        <v>110</v>
      </c>
      <c r="N292" s="13" t="s">
        <v>145</v>
      </c>
      <c r="O292" s="17" t="s">
        <v>9</v>
      </c>
      <c r="P292" s="18">
        <v>2760000</v>
      </c>
      <c r="Q292" s="18">
        <v>2760000</v>
      </c>
      <c r="R292" s="13" t="s">
        <v>70</v>
      </c>
      <c r="S292" s="13" t="s">
        <v>9</v>
      </c>
      <c r="T292" s="14" t="s">
        <v>1392</v>
      </c>
      <c r="U292" s="14" t="s">
        <v>1561</v>
      </c>
      <c r="V292" s="14" t="s">
        <v>587</v>
      </c>
      <c r="W292" s="14" t="s">
        <v>1512</v>
      </c>
      <c r="X292" s="13" t="s">
        <v>9</v>
      </c>
      <c r="Y292" s="19">
        <v>2765794.55</v>
      </c>
      <c r="Z292" s="16">
        <v>1</v>
      </c>
      <c r="AA292" s="13" t="s">
        <v>110</v>
      </c>
      <c r="AB292" s="16" t="s">
        <v>73</v>
      </c>
      <c r="AC292" s="16" t="s">
        <v>74</v>
      </c>
      <c r="AD292" s="16" t="s">
        <v>73</v>
      </c>
      <c r="AE292" s="16" t="s">
        <v>73</v>
      </c>
      <c r="AF292" s="16" t="s">
        <v>74</v>
      </c>
      <c r="AG292" s="16" t="s">
        <v>73</v>
      </c>
      <c r="AH292" s="13" t="s">
        <v>148</v>
      </c>
      <c r="AI292" s="13" t="s">
        <v>131</v>
      </c>
      <c r="AJ292" s="13" t="s">
        <v>217</v>
      </c>
      <c r="AK292" s="13" t="s">
        <v>133</v>
      </c>
      <c r="AL292" s="19">
        <v>3</v>
      </c>
      <c r="AM292" s="19">
        <v>3</v>
      </c>
      <c r="AN292" s="19">
        <v>3</v>
      </c>
      <c r="AO292" s="19">
        <v>3</v>
      </c>
      <c r="AP292" s="13" t="s">
        <v>1450</v>
      </c>
      <c r="AQ292" s="13" t="s">
        <v>1587</v>
      </c>
      <c r="AR292" s="13" t="s">
        <v>1452</v>
      </c>
      <c r="AS292" s="16" t="s">
        <v>9</v>
      </c>
      <c r="AT292" s="19">
        <v>2755500</v>
      </c>
      <c r="AU292" s="19">
        <v>2755500</v>
      </c>
      <c r="AV292" s="13" t="s">
        <v>9</v>
      </c>
      <c r="AW292" s="13" t="s">
        <v>1588</v>
      </c>
      <c r="AX292" s="13" t="s">
        <v>218</v>
      </c>
      <c r="AY292" s="13" t="s">
        <v>184</v>
      </c>
      <c r="AZ292" s="13" t="s">
        <v>683</v>
      </c>
      <c r="BA292" s="19">
        <v>60</v>
      </c>
      <c r="BB292" s="13" t="s">
        <v>1565</v>
      </c>
      <c r="BC292" s="19">
        <v>2755500</v>
      </c>
      <c r="BD292" s="19">
        <v>2755500</v>
      </c>
      <c r="BF292" s="18">
        <f t="shared" si="18"/>
        <v>4500</v>
      </c>
      <c r="BG292" s="18">
        <f t="shared" si="19"/>
        <v>10294.549999999814</v>
      </c>
      <c r="BH292" s="18"/>
      <c r="BI292" s="18" t="str">
        <f>VLOOKUP($I292,'[1]29 มี.ค.67'!$A$2:$BK$1371,61,0)</f>
        <v xml:space="preserve"> 2 ก.พ.67</v>
      </c>
      <c r="BJ292" s="20">
        <f t="shared" si="20"/>
        <v>0.37220949762880307</v>
      </c>
      <c r="BK292" s="18"/>
    </row>
    <row r="293" spans="1:63" ht="63">
      <c r="A293" s="13"/>
      <c r="B293" s="13" t="s">
        <v>59</v>
      </c>
      <c r="C293" s="14" t="s">
        <v>582</v>
      </c>
      <c r="D293" s="14" t="s">
        <v>652</v>
      </c>
      <c r="E293" s="14" t="s">
        <v>85</v>
      </c>
      <c r="F293" s="14" t="s">
        <v>105</v>
      </c>
      <c r="G293" s="14" t="s">
        <v>652</v>
      </c>
      <c r="H293" s="14" t="s">
        <v>584</v>
      </c>
      <c r="I293" s="15" t="s">
        <v>1589</v>
      </c>
      <c r="J293" s="15" t="s">
        <v>1590</v>
      </c>
      <c r="K293" s="15" t="s">
        <v>1512</v>
      </c>
      <c r="L293" s="16">
        <v>1</v>
      </c>
      <c r="M293" s="13" t="s">
        <v>110</v>
      </c>
      <c r="N293" s="13" t="s">
        <v>671</v>
      </c>
      <c r="O293" s="17" t="s">
        <v>9</v>
      </c>
      <c r="P293" s="18">
        <v>2760000</v>
      </c>
      <c r="Q293" s="18">
        <v>2760000</v>
      </c>
      <c r="R293" s="13" t="s">
        <v>70</v>
      </c>
      <c r="S293" s="13" t="s">
        <v>9</v>
      </c>
      <c r="T293" s="14" t="s">
        <v>1392</v>
      </c>
      <c r="U293" s="14" t="s">
        <v>1561</v>
      </c>
      <c r="V293" s="14" t="s">
        <v>587</v>
      </c>
      <c r="W293" s="14" t="s">
        <v>1512</v>
      </c>
      <c r="X293" s="13" t="s">
        <v>9</v>
      </c>
      <c r="Y293" s="19">
        <v>2763455.63</v>
      </c>
      <c r="Z293" s="16">
        <v>1</v>
      </c>
      <c r="AA293" s="13" t="s">
        <v>110</v>
      </c>
      <c r="AB293" s="16" t="s">
        <v>73</v>
      </c>
      <c r="AC293" s="16" t="s">
        <v>74</v>
      </c>
      <c r="AD293" s="16" t="s">
        <v>73</v>
      </c>
      <c r="AE293" s="16" t="s">
        <v>73</v>
      </c>
      <c r="AF293" s="16" t="s">
        <v>74</v>
      </c>
      <c r="AG293" s="16" t="s">
        <v>73</v>
      </c>
      <c r="AH293" s="13" t="s">
        <v>655</v>
      </c>
      <c r="AI293" s="13" t="s">
        <v>743</v>
      </c>
      <c r="AJ293" s="13" t="s">
        <v>596</v>
      </c>
      <c r="AK293" s="13" t="s">
        <v>145</v>
      </c>
      <c r="AL293" s="19">
        <v>2</v>
      </c>
      <c r="AM293" s="19">
        <v>2</v>
      </c>
      <c r="AN293" s="19">
        <v>2</v>
      </c>
      <c r="AO293" s="19">
        <v>2</v>
      </c>
      <c r="AP293" s="13" t="s">
        <v>1524</v>
      </c>
      <c r="AQ293" s="13"/>
      <c r="AR293" s="13" t="s">
        <v>1526</v>
      </c>
      <c r="AS293" s="16" t="s">
        <v>9</v>
      </c>
      <c r="AT293" s="19">
        <v>2755000</v>
      </c>
      <c r="AU293" s="19">
        <v>2755000</v>
      </c>
      <c r="AV293" s="13" t="s">
        <v>9</v>
      </c>
      <c r="AW293" s="13" t="s">
        <v>1591</v>
      </c>
      <c r="AX293" s="13" t="s">
        <v>616</v>
      </c>
      <c r="AY293" s="13" t="s">
        <v>1592</v>
      </c>
      <c r="AZ293" s="13" t="s">
        <v>166</v>
      </c>
      <c r="BA293" s="19">
        <v>60</v>
      </c>
      <c r="BB293" s="13" t="s">
        <v>1565</v>
      </c>
      <c r="BC293" s="19">
        <v>2755000</v>
      </c>
      <c r="BD293" s="19">
        <v>2755000</v>
      </c>
      <c r="BF293" s="18">
        <f t="shared" si="18"/>
        <v>5000</v>
      </c>
      <c r="BG293" s="18">
        <f t="shared" si="19"/>
        <v>8455.6299999998882</v>
      </c>
      <c r="BH293" s="18"/>
      <c r="BI293" s="18" t="str">
        <f>VLOOKUP($I293,'[1]29 มี.ค.67'!$A$2:$BK$1371,61,0)</f>
        <v xml:space="preserve"> 2 ก.พ.67</v>
      </c>
      <c r="BJ293" s="20">
        <f t="shared" si="20"/>
        <v>0.30598030625879413</v>
      </c>
      <c r="BK293" s="18"/>
    </row>
    <row r="294" spans="1:63" ht="84">
      <c r="A294" s="13"/>
      <c r="B294" s="13" t="s">
        <v>59</v>
      </c>
      <c r="C294" s="14" t="s">
        <v>582</v>
      </c>
      <c r="D294" s="14" t="s">
        <v>1593</v>
      </c>
      <c r="E294" s="14" t="s">
        <v>85</v>
      </c>
      <c r="F294" s="14" t="s">
        <v>105</v>
      </c>
      <c r="G294" s="14" t="s">
        <v>1593</v>
      </c>
      <c r="H294" s="14" t="s">
        <v>584</v>
      </c>
      <c r="I294" s="21" t="s">
        <v>1594</v>
      </c>
      <c r="J294" s="21" t="s">
        <v>1595</v>
      </c>
      <c r="K294" s="21" t="s">
        <v>1512</v>
      </c>
      <c r="L294" s="16">
        <v>1</v>
      </c>
      <c r="M294" s="13" t="s">
        <v>110</v>
      </c>
      <c r="N294" s="13" t="s">
        <v>145</v>
      </c>
      <c r="O294" s="17" t="s">
        <v>9</v>
      </c>
      <c r="P294" s="18">
        <v>4516200</v>
      </c>
      <c r="Q294" s="18">
        <v>4516200</v>
      </c>
      <c r="R294" s="13" t="s">
        <v>70</v>
      </c>
      <c r="S294" s="13" t="s">
        <v>9</v>
      </c>
      <c r="T294" s="14" t="s">
        <v>1392</v>
      </c>
      <c r="U294" s="14" t="s">
        <v>1561</v>
      </c>
      <c r="V294" s="14" t="s">
        <v>587</v>
      </c>
      <c r="W294" s="14" t="s">
        <v>1512</v>
      </c>
      <c r="X294" s="13" t="s">
        <v>9</v>
      </c>
      <c r="Y294" s="19">
        <v>4516200.1500000004</v>
      </c>
      <c r="Z294" s="16">
        <v>1</v>
      </c>
      <c r="AA294" s="13" t="s">
        <v>110</v>
      </c>
      <c r="AB294" s="16" t="s">
        <v>73</v>
      </c>
      <c r="AC294" s="16" t="s">
        <v>74</v>
      </c>
      <c r="AD294" s="16" t="s">
        <v>73</v>
      </c>
      <c r="AE294" s="16" t="s">
        <v>73</v>
      </c>
      <c r="AF294" s="16" t="s">
        <v>74</v>
      </c>
      <c r="AG294" s="16" t="s">
        <v>73</v>
      </c>
      <c r="AH294" s="13" t="s">
        <v>148</v>
      </c>
      <c r="AI294" s="13" t="s">
        <v>131</v>
      </c>
      <c r="AJ294" s="13" t="s">
        <v>217</v>
      </c>
      <c r="AK294" s="13" t="s">
        <v>133</v>
      </c>
      <c r="AL294" s="19">
        <v>3</v>
      </c>
      <c r="AM294" s="19">
        <v>3</v>
      </c>
      <c r="AN294" s="19">
        <v>3</v>
      </c>
      <c r="AO294" s="19">
        <v>3</v>
      </c>
      <c r="AP294" s="13" t="s">
        <v>1596</v>
      </c>
      <c r="AQ294" s="13" t="s">
        <v>1597</v>
      </c>
      <c r="AR294" s="13" t="s">
        <v>1598</v>
      </c>
      <c r="AS294" s="16" t="s">
        <v>9</v>
      </c>
      <c r="AT294" s="19">
        <v>4515000</v>
      </c>
      <c r="AU294" s="19">
        <v>4515000</v>
      </c>
      <c r="AV294" s="13" t="s">
        <v>9</v>
      </c>
      <c r="AW294" s="13" t="s">
        <v>1599</v>
      </c>
      <c r="AX294" s="13" t="s">
        <v>218</v>
      </c>
      <c r="AY294" s="13" t="s">
        <v>184</v>
      </c>
      <c r="AZ294" s="13" t="s">
        <v>1158</v>
      </c>
      <c r="BA294" s="19">
        <v>120</v>
      </c>
      <c r="BB294" s="13" t="s">
        <v>1600</v>
      </c>
      <c r="BC294" s="19">
        <v>4515000</v>
      </c>
      <c r="BD294" s="19">
        <v>4515000</v>
      </c>
      <c r="BF294" s="18">
        <f t="shared" si="18"/>
        <v>1200</v>
      </c>
      <c r="BG294" s="18">
        <f t="shared" si="19"/>
        <v>1200.1500000003725</v>
      </c>
      <c r="BH294" s="18"/>
      <c r="BI294" s="18" t="str">
        <f>VLOOKUP($I294,'[1]29 มี.ค.67'!$A$2:$BK$1371,61,0)</f>
        <v xml:space="preserve"> 2 ก.พ.67</v>
      </c>
      <c r="BJ294" s="20">
        <f t="shared" si="20"/>
        <v>2.6574331520722624E-2</v>
      </c>
      <c r="BK294" s="18"/>
    </row>
    <row r="295" spans="1:63" ht="63">
      <c r="A295" s="13"/>
      <c r="B295" s="13" t="s">
        <v>59</v>
      </c>
      <c r="C295" s="14" t="s">
        <v>628</v>
      </c>
      <c r="D295" s="14" t="s">
        <v>629</v>
      </c>
      <c r="E295" s="14" t="s">
        <v>85</v>
      </c>
      <c r="F295" s="14" t="s">
        <v>105</v>
      </c>
      <c r="G295" s="14" t="s">
        <v>667</v>
      </c>
      <c r="H295" s="14" t="s">
        <v>668</v>
      </c>
      <c r="I295" s="15" t="s">
        <v>1601</v>
      </c>
      <c r="J295" s="15"/>
      <c r="K295" s="15" t="s">
        <v>1512</v>
      </c>
      <c r="L295" s="16">
        <v>1</v>
      </c>
      <c r="M295" s="13" t="s">
        <v>110</v>
      </c>
      <c r="N295" s="13" t="s">
        <v>586</v>
      </c>
      <c r="O295" s="17" t="s">
        <v>9</v>
      </c>
      <c r="P295" s="18">
        <v>5540000</v>
      </c>
      <c r="Q295" s="18">
        <v>5540000</v>
      </c>
      <c r="R295" s="13" t="s">
        <v>70</v>
      </c>
      <c r="S295" s="13" t="s">
        <v>9</v>
      </c>
      <c r="T295" s="14" t="s">
        <v>1392</v>
      </c>
      <c r="U295" s="14" t="s">
        <v>1561</v>
      </c>
      <c r="V295" s="14" t="s">
        <v>587</v>
      </c>
      <c r="W295" s="14" t="s">
        <v>1512</v>
      </c>
      <c r="X295" s="13" t="s">
        <v>9</v>
      </c>
      <c r="Y295" s="19">
        <v>5547609.8899999997</v>
      </c>
      <c r="Z295" s="16">
        <v>1</v>
      </c>
      <c r="AA295" s="13" t="s">
        <v>110</v>
      </c>
      <c r="AB295" s="16" t="s">
        <v>73</v>
      </c>
      <c r="AC295" s="16" t="s">
        <v>74</v>
      </c>
      <c r="AD295" s="16" t="s">
        <v>73</v>
      </c>
      <c r="AE295" s="16" t="s">
        <v>73</v>
      </c>
      <c r="AF295" s="16" t="s">
        <v>74</v>
      </c>
      <c r="AG295" s="16" t="s">
        <v>73</v>
      </c>
      <c r="AH295" s="13" t="s">
        <v>148</v>
      </c>
      <c r="AI295" s="13" t="s">
        <v>131</v>
      </c>
      <c r="AJ295" s="13" t="s">
        <v>173</v>
      </c>
      <c r="AK295" s="13" t="s">
        <v>646</v>
      </c>
      <c r="AL295" s="19">
        <v>3</v>
      </c>
      <c r="AM295" s="19">
        <v>2</v>
      </c>
      <c r="AN295" s="19">
        <v>3</v>
      </c>
      <c r="AO295" s="19">
        <v>2</v>
      </c>
      <c r="AP295" s="13" t="s">
        <v>1602</v>
      </c>
      <c r="AQ295" s="13" t="s">
        <v>1603</v>
      </c>
      <c r="AR295" s="13" t="s">
        <v>1604</v>
      </c>
      <c r="AS295" s="16" t="s">
        <v>9</v>
      </c>
      <c r="AT295" s="19">
        <v>5535000</v>
      </c>
      <c r="AU295" s="19">
        <v>5535000</v>
      </c>
      <c r="AV295" s="13" t="s">
        <v>9</v>
      </c>
      <c r="AW295" s="13" t="s">
        <v>1605</v>
      </c>
      <c r="AX295" s="13" t="s">
        <v>588</v>
      </c>
      <c r="AY295" s="13" t="s">
        <v>243</v>
      </c>
      <c r="AZ295" s="13" t="s">
        <v>1009</v>
      </c>
      <c r="BA295" s="19">
        <v>60</v>
      </c>
      <c r="BB295" s="13" t="s">
        <v>1570</v>
      </c>
      <c r="BC295" s="19">
        <v>5535000</v>
      </c>
      <c r="BD295" s="19">
        <v>5535000</v>
      </c>
      <c r="BF295" s="18">
        <f t="shared" si="18"/>
        <v>5000</v>
      </c>
      <c r="BG295" s="18">
        <f t="shared" si="19"/>
        <v>12609.889999999665</v>
      </c>
      <c r="BH295" s="18"/>
      <c r="BI295" s="18" t="str">
        <f>VLOOKUP($I295,'[1]29 มี.ค.67'!$A$2:$BK$1371,61,0)</f>
        <v xml:space="preserve"> 8 ก.พ.67</v>
      </c>
      <c r="BJ295" s="20">
        <f t="shared" si="20"/>
        <v>0.22730311341339945</v>
      </c>
      <c r="BK295" s="18"/>
    </row>
    <row r="296" spans="1:63" ht="63">
      <c r="A296" s="13"/>
      <c r="B296" s="13" t="s">
        <v>59</v>
      </c>
      <c r="C296" s="14" t="s">
        <v>628</v>
      </c>
      <c r="D296" s="14" t="s">
        <v>629</v>
      </c>
      <c r="E296" s="14" t="s">
        <v>85</v>
      </c>
      <c r="F296" s="14" t="s">
        <v>105</v>
      </c>
      <c r="G296" s="14" t="s">
        <v>667</v>
      </c>
      <c r="H296" s="14" t="s">
        <v>668</v>
      </c>
      <c r="I296" s="15" t="s">
        <v>1606</v>
      </c>
      <c r="J296" s="15"/>
      <c r="K296" s="15" t="s">
        <v>1512</v>
      </c>
      <c r="L296" s="16">
        <v>1</v>
      </c>
      <c r="M296" s="13" t="s">
        <v>110</v>
      </c>
      <c r="N296" s="13" t="s">
        <v>586</v>
      </c>
      <c r="O296" s="17" t="s">
        <v>9</v>
      </c>
      <c r="P296" s="18">
        <v>5540000</v>
      </c>
      <c r="Q296" s="18">
        <v>5540000</v>
      </c>
      <c r="R296" s="13" t="s">
        <v>70</v>
      </c>
      <c r="S296" s="13" t="s">
        <v>9</v>
      </c>
      <c r="T296" s="14" t="s">
        <v>1392</v>
      </c>
      <c r="U296" s="14" t="s">
        <v>1561</v>
      </c>
      <c r="V296" s="14" t="s">
        <v>587</v>
      </c>
      <c r="W296" s="14" t="s">
        <v>1512</v>
      </c>
      <c r="X296" s="13" t="s">
        <v>9</v>
      </c>
      <c r="Y296" s="19">
        <v>5544740.0099999998</v>
      </c>
      <c r="Z296" s="16">
        <v>1</v>
      </c>
      <c r="AA296" s="13" t="s">
        <v>110</v>
      </c>
      <c r="AB296" s="16" t="s">
        <v>73</v>
      </c>
      <c r="AC296" s="16" t="s">
        <v>74</v>
      </c>
      <c r="AD296" s="16" t="s">
        <v>73</v>
      </c>
      <c r="AE296" s="16" t="s">
        <v>73</v>
      </c>
      <c r="AF296" s="16" t="s">
        <v>74</v>
      </c>
      <c r="AG296" s="16" t="s">
        <v>73</v>
      </c>
      <c r="AH296" s="13" t="s">
        <v>148</v>
      </c>
      <c r="AI296" s="13" t="s">
        <v>131</v>
      </c>
      <c r="AJ296" s="13" t="s">
        <v>173</v>
      </c>
      <c r="AK296" s="13" t="s">
        <v>646</v>
      </c>
      <c r="AL296" s="19">
        <v>3</v>
      </c>
      <c r="AM296" s="19">
        <v>3</v>
      </c>
      <c r="AN296" s="19">
        <v>3</v>
      </c>
      <c r="AO296" s="19">
        <v>3</v>
      </c>
      <c r="AP296" s="13" t="s">
        <v>1596</v>
      </c>
      <c r="AQ296" s="13" t="s">
        <v>1607</v>
      </c>
      <c r="AR296" s="13" t="s">
        <v>1608</v>
      </c>
      <c r="AS296" s="16" t="s">
        <v>9</v>
      </c>
      <c r="AT296" s="19">
        <v>5535000</v>
      </c>
      <c r="AU296" s="19">
        <v>5535000</v>
      </c>
      <c r="AV296" s="13" t="s">
        <v>9</v>
      </c>
      <c r="AW296" s="13" t="s">
        <v>1609</v>
      </c>
      <c r="AX296" s="13" t="s">
        <v>588</v>
      </c>
      <c r="AY296" s="13" t="s">
        <v>243</v>
      </c>
      <c r="AZ296" s="13" t="s">
        <v>1009</v>
      </c>
      <c r="BA296" s="19">
        <v>60</v>
      </c>
      <c r="BB296" s="13" t="s">
        <v>1570</v>
      </c>
      <c r="BC296" s="19">
        <v>5535000</v>
      </c>
      <c r="BD296" s="19">
        <v>5535000</v>
      </c>
      <c r="BF296" s="18">
        <f t="shared" si="18"/>
        <v>5000</v>
      </c>
      <c r="BG296" s="18">
        <f t="shared" si="19"/>
        <v>9740.0099999997765</v>
      </c>
      <c r="BH296" s="18"/>
      <c r="BI296" s="18" t="str">
        <f>VLOOKUP($I296,'[1]29 มี.ค.67'!$A$2:$BK$1371,61,0)</f>
        <v xml:space="preserve"> 8 ก.พ.67</v>
      </c>
      <c r="BJ296" s="20">
        <f t="shared" si="20"/>
        <v>0.17566215877450631</v>
      </c>
      <c r="BK296" s="18"/>
    </row>
    <row r="297" spans="1:63" ht="63">
      <c r="A297" s="13"/>
      <c r="B297" s="13" t="s">
        <v>59</v>
      </c>
      <c r="C297" s="14" t="s">
        <v>628</v>
      </c>
      <c r="D297" s="14" t="s">
        <v>629</v>
      </c>
      <c r="E297" s="14" t="s">
        <v>85</v>
      </c>
      <c r="F297" s="14" t="s">
        <v>105</v>
      </c>
      <c r="G297" s="14" t="s">
        <v>690</v>
      </c>
      <c r="H297" s="14" t="s">
        <v>668</v>
      </c>
      <c r="I297" s="21" t="s">
        <v>1610</v>
      </c>
      <c r="J297" s="21" t="s">
        <v>1611</v>
      </c>
      <c r="K297" s="21" t="s">
        <v>269</v>
      </c>
      <c r="L297" s="16">
        <v>1</v>
      </c>
      <c r="M297" s="13" t="s">
        <v>110</v>
      </c>
      <c r="N297" s="13" t="s">
        <v>671</v>
      </c>
      <c r="O297" s="17" t="s">
        <v>9</v>
      </c>
      <c r="P297" s="18">
        <v>2000000</v>
      </c>
      <c r="Q297" s="18">
        <v>2000000</v>
      </c>
      <c r="R297" s="13" t="s">
        <v>70</v>
      </c>
      <c r="S297" s="13" t="s">
        <v>9</v>
      </c>
      <c r="T297" s="14" t="s">
        <v>1612</v>
      </c>
      <c r="U297" s="14" t="s">
        <v>1613</v>
      </c>
      <c r="V297" s="14" t="s">
        <v>587</v>
      </c>
      <c r="W297" s="14" t="s">
        <v>269</v>
      </c>
      <c r="X297" s="13" t="s">
        <v>9</v>
      </c>
      <c r="Y297" s="19">
        <v>2000587.83</v>
      </c>
      <c r="Z297" s="16">
        <v>1</v>
      </c>
      <c r="AA297" s="13" t="s">
        <v>110</v>
      </c>
      <c r="AB297" s="16" t="s">
        <v>73</v>
      </c>
      <c r="AC297" s="16" t="s">
        <v>73</v>
      </c>
      <c r="AD297" s="16" t="s">
        <v>73</v>
      </c>
      <c r="AE297" s="16" t="s">
        <v>73</v>
      </c>
      <c r="AF297" s="16" t="s">
        <v>73</v>
      </c>
      <c r="AG297" s="16" t="s">
        <v>73</v>
      </c>
      <c r="AH297" s="13" t="s">
        <v>144</v>
      </c>
      <c r="AI297" s="13" t="s">
        <v>612</v>
      </c>
      <c r="AJ297" s="13" t="s">
        <v>113</v>
      </c>
      <c r="AK297" s="13" t="s">
        <v>623</v>
      </c>
      <c r="AL297" s="19">
        <v>4</v>
      </c>
      <c r="AM297" s="19">
        <v>3</v>
      </c>
      <c r="AN297" s="19">
        <v>4</v>
      </c>
      <c r="AO297" s="19">
        <v>3</v>
      </c>
      <c r="AP297" s="13" t="s">
        <v>1614</v>
      </c>
      <c r="AQ297" s="13"/>
      <c r="AR297" s="13" t="s">
        <v>1615</v>
      </c>
      <c r="AS297" s="16" t="s">
        <v>9</v>
      </c>
      <c r="AT297" s="19">
        <v>1995000</v>
      </c>
      <c r="AU297" s="19">
        <v>1990000</v>
      </c>
      <c r="AV297" s="13" t="s">
        <v>9</v>
      </c>
      <c r="AW297" s="13" t="s">
        <v>1351</v>
      </c>
      <c r="AX297" s="13" t="s">
        <v>615</v>
      </c>
      <c r="AY297" s="13" t="s">
        <v>662</v>
      </c>
      <c r="AZ297" s="13" t="s">
        <v>935</v>
      </c>
      <c r="BA297" s="19">
        <v>80</v>
      </c>
      <c r="BB297" s="13" t="s">
        <v>1616</v>
      </c>
      <c r="BC297" s="19">
        <v>1990000</v>
      </c>
      <c r="BD297" s="19">
        <v>1990000</v>
      </c>
      <c r="BF297" s="18">
        <f t="shared" si="18"/>
        <v>10000</v>
      </c>
      <c r="BG297" s="18">
        <f t="shared" si="19"/>
        <v>10587.830000000075</v>
      </c>
      <c r="BH297" s="18"/>
      <c r="BI297" s="18" t="str">
        <f>VLOOKUP($I297,'[1]29 มี.ค.67'!$A$2:$BK$1371,61,0)</f>
        <v xml:space="preserve"> 2 ก.พ.67</v>
      </c>
      <c r="BJ297" s="20">
        <f t="shared" si="20"/>
        <v>0.52923594961587239</v>
      </c>
      <c r="BK297" s="18"/>
    </row>
    <row r="298" spans="1:63" ht="63">
      <c r="A298" s="13"/>
      <c r="B298" s="13" t="s">
        <v>59</v>
      </c>
      <c r="C298" s="14" t="s">
        <v>628</v>
      </c>
      <c r="D298" s="14" t="s">
        <v>629</v>
      </c>
      <c r="E298" s="14" t="s">
        <v>85</v>
      </c>
      <c r="F298" s="14" t="s">
        <v>105</v>
      </c>
      <c r="G298" s="14" t="s">
        <v>667</v>
      </c>
      <c r="H298" s="14" t="s">
        <v>668</v>
      </c>
      <c r="I298" s="15" t="s">
        <v>1617</v>
      </c>
      <c r="J298" s="15" t="s">
        <v>1618</v>
      </c>
      <c r="K298" s="15" t="s">
        <v>269</v>
      </c>
      <c r="L298" s="16">
        <v>1</v>
      </c>
      <c r="M298" s="13" t="s">
        <v>110</v>
      </c>
      <c r="N298" s="13" t="s">
        <v>671</v>
      </c>
      <c r="O298" s="17" t="s">
        <v>9</v>
      </c>
      <c r="P298" s="18">
        <v>2000000</v>
      </c>
      <c r="Q298" s="18">
        <v>2000000</v>
      </c>
      <c r="R298" s="13" t="s">
        <v>70</v>
      </c>
      <c r="S298" s="13" t="s">
        <v>9</v>
      </c>
      <c r="T298" s="14" t="s">
        <v>1612</v>
      </c>
      <c r="U298" s="14" t="s">
        <v>1613</v>
      </c>
      <c r="V298" s="14" t="s">
        <v>587</v>
      </c>
      <c r="W298" s="14" t="s">
        <v>269</v>
      </c>
      <c r="X298" s="13" t="s">
        <v>9</v>
      </c>
      <c r="Y298" s="19">
        <v>2000424.57</v>
      </c>
      <c r="Z298" s="16">
        <v>1</v>
      </c>
      <c r="AA298" s="13" t="s">
        <v>110</v>
      </c>
      <c r="AB298" s="16" t="s">
        <v>73</v>
      </c>
      <c r="AC298" s="16" t="s">
        <v>73</v>
      </c>
      <c r="AD298" s="16" t="s">
        <v>73</v>
      </c>
      <c r="AE298" s="16" t="s">
        <v>73</v>
      </c>
      <c r="AF298" s="16" t="s">
        <v>73</v>
      </c>
      <c r="AG298" s="16" t="s">
        <v>73</v>
      </c>
      <c r="AH298" s="13" t="s">
        <v>144</v>
      </c>
      <c r="AI298" s="13" t="s">
        <v>612</v>
      </c>
      <c r="AJ298" s="13" t="s">
        <v>113</v>
      </c>
      <c r="AK298" s="13" t="s">
        <v>674</v>
      </c>
      <c r="AL298" s="19">
        <v>4</v>
      </c>
      <c r="AM298" s="19">
        <v>3</v>
      </c>
      <c r="AN298" s="19">
        <v>4</v>
      </c>
      <c r="AO298" s="19">
        <v>4</v>
      </c>
      <c r="AP298" s="13" t="s">
        <v>1619</v>
      </c>
      <c r="AQ298" s="13"/>
      <c r="AR298" s="13" t="s">
        <v>1620</v>
      </c>
      <c r="AS298" s="16" t="s">
        <v>9</v>
      </c>
      <c r="AT298" s="19">
        <v>2000424</v>
      </c>
      <c r="AU298" s="19">
        <v>1900000</v>
      </c>
      <c r="AV298" s="13" t="s">
        <v>9</v>
      </c>
      <c r="AW298" s="13" t="s">
        <v>1621</v>
      </c>
      <c r="AX298" s="13" t="s">
        <v>615</v>
      </c>
      <c r="AY298" s="13" t="s">
        <v>662</v>
      </c>
      <c r="AZ298" s="13" t="s">
        <v>935</v>
      </c>
      <c r="BA298" s="19">
        <v>80</v>
      </c>
      <c r="BB298" s="13" t="s">
        <v>1616</v>
      </c>
      <c r="BC298" s="19">
        <v>1900000</v>
      </c>
      <c r="BD298" s="19">
        <v>1900000</v>
      </c>
      <c r="BF298" s="18">
        <f t="shared" si="18"/>
        <v>100000</v>
      </c>
      <c r="BG298" s="18">
        <f t="shared" si="19"/>
        <v>100424.57000000007</v>
      </c>
      <c r="BH298" s="18"/>
      <c r="BI298" s="18" t="str">
        <f>VLOOKUP($I298,'[1]29 มี.ค.67'!$A$2:$BK$1371,61,0)</f>
        <v xml:space="preserve"> 2 ก.พ.67</v>
      </c>
      <c r="BJ298" s="20">
        <f t="shared" si="20"/>
        <v>5.0201627947411218</v>
      </c>
      <c r="BK298" s="18"/>
    </row>
    <row r="299" spans="1:63" ht="63">
      <c r="A299" s="13"/>
      <c r="B299" s="13" t="s">
        <v>59</v>
      </c>
      <c r="C299" s="14" t="s">
        <v>628</v>
      </c>
      <c r="D299" s="14" t="s">
        <v>629</v>
      </c>
      <c r="E299" s="14" t="s">
        <v>85</v>
      </c>
      <c r="F299" s="14" t="s">
        <v>105</v>
      </c>
      <c r="G299" s="14" t="s">
        <v>667</v>
      </c>
      <c r="H299" s="14" t="s">
        <v>668</v>
      </c>
      <c r="I299" s="15" t="s">
        <v>1622</v>
      </c>
      <c r="J299" s="15" t="s">
        <v>1623</v>
      </c>
      <c r="K299" s="15" t="s">
        <v>269</v>
      </c>
      <c r="L299" s="16">
        <v>1</v>
      </c>
      <c r="M299" s="13" t="s">
        <v>110</v>
      </c>
      <c r="N299" s="13" t="s">
        <v>671</v>
      </c>
      <c r="O299" s="17" t="s">
        <v>9</v>
      </c>
      <c r="P299" s="18">
        <v>2000000</v>
      </c>
      <c r="Q299" s="18">
        <v>2000000</v>
      </c>
      <c r="R299" s="13" t="s">
        <v>70</v>
      </c>
      <c r="S299" s="13" t="s">
        <v>9</v>
      </c>
      <c r="T299" s="14" t="s">
        <v>1612</v>
      </c>
      <c r="U299" s="14" t="s">
        <v>1613</v>
      </c>
      <c r="V299" s="14" t="s">
        <v>587</v>
      </c>
      <c r="W299" s="14" t="s">
        <v>269</v>
      </c>
      <c r="X299" s="13" t="s">
        <v>9</v>
      </c>
      <c r="Y299" s="19">
        <v>2000302.12</v>
      </c>
      <c r="Z299" s="16">
        <v>1</v>
      </c>
      <c r="AA299" s="13" t="s">
        <v>110</v>
      </c>
      <c r="AB299" s="16" t="s">
        <v>73</v>
      </c>
      <c r="AC299" s="16" t="s">
        <v>73</v>
      </c>
      <c r="AD299" s="16" t="s">
        <v>73</v>
      </c>
      <c r="AE299" s="16" t="s">
        <v>73</v>
      </c>
      <c r="AF299" s="16" t="s">
        <v>73</v>
      </c>
      <c r="AG299" s="16" t="s">
        <v>73</v>
      </c>
      <c r="AH299" s="13" t="s">
        <v>144</v>
      </c>
      <c r="AI299" s="13" t="s">
        <v>612</v>
      </c>
      <c r="AJ299" s="13" t="s">
        <v>113</v>
      </c>
      <c r="AK299" s="13" t="s">
        <v>623</v>
      </c>
      <c r="AL299" s="19">
        <v>4</v>
      </c>
      <c r="AM299" s="19">
        <v>3</v>
      </c>
      <c r="AN299" s="19">
        <v>4</v>
      </c>
      <c r="AO299" s="19">
        <v>3</v>
      </c>
      <c r="AP299" s="13" t="s">
        <v>1624</v>
      </c>
      <c r="AQ299" s="13"/>
      <c r="AR299" s="13" t="s">
        <v>1625</v>
      </c>
      <c r="AS299" s="16" t="s">
        <v>9</v>
      </c>
      <c r="AT299" s="19">
        <v>1989000</v>
      </c>
      <c r="AU299" s="19">
        <v>1989000</v>
      </c>
      <c r="AV299" s="13" t="s">
        <v>9</v>
      </c>
      <c r="AW299" s="13" t="s">
        <v>1626</v>
      </c>
      <c r="AX299" s="13" t="s">
        <v>615</v>
      </c>
      <c r="AY299" s="13" t="s">
        <v>662</v>
      </c>
      <c r="AZ299" s="13" t="s">
        <v>935</v>
      </c>
      <c r="BA299" s="19">
        <v>80</v>
      </c>
      <c r="BB299" s="13" t="s">
        <v>1616</v>
      </c>
      <c r="BC299" s="19">
        <v>1989000</v>
      </c>
      <c r="BD299" s="19">
        <v>1989000</v>
      </c>
      <c r="BF299" s="18">
        <f t="shared" si="18"/>
        <v>11000</v>
      </c>
      <c r="BG299" s="18">
        <f t="shared" si="19"/>
        <v>11302.120000000112</v>
      </c>
      <c r="BH299" s="18"/>
      <c r="BI299" s="18" t="str">
        <f>VLOOKUP($I299,'[1]29 มี.ค.67'!$A$2:$BK$1371,61,0)</f>
        <v xml:space="preserve"> 2 ก.พ.67</v>
      </c>
      <c r="BJ299" s="20">
        <f t="shared" si="20"/>
        <v>0.56502064798092155</v>
      </c>
      <c r="BK299" s="18"/>
    </row>
    <row r="300" spans="1:63" ht="63">
      <c r="A300" s="13"/>
      <c r="B300" s="13" t="s">
        <v>59</v>
      </c>
      <c r="C300" s="14" t="s">
        <v>628</v>
      </c>
      <c r="D300" s="14" t="s">
        <v>629</v>
      </c>
      <c r="E300" s="14" t="s">
        <v>85</v>
      </c>
      <c r="F300" s="14" t="s">
        <v>105</v>
      </c>
      <c r="G300" s="14" t="s">
        <v>667</v>
      </c>
      <c r="H300" s="14" t="s">
        <v>668</v>
      </c>
      <c r="I300" s="15" t="s">
        <v>1627</v>
      </c>
      <c r="J300" s="15" t="s">
        <v>1628</v>
      </c>
      <c r="K300" s="15" t="s">
        <v>269</v>
      </c>
      <c r="L300" s="16">
        <v>1</v>
      </c>
      <c r="M300" s="13" t="s">
        <v>110</v>
      </c>
      <c r="N300" s="13" t="s">
        <v>671</v>
      </c>
      <c r="O300" s="17" t="s">
        <v>9</v>
      </c>
      <c r="P300" s="18">
        <v>2000000</v>
      </c>
      <c r="Q300" s="18">
        <v>2000000</v>
      </c>
      <c r="R300" s="13" t="s">
        <v>70</v>
      </c>
      <c r="S300" s="13" t="s">
        <v>9</v>
      </c>
      <c r="T300" s="14" t="s">
        <v>1612</v>
      </c>
      <c r="U300" s="14" t="s">
        <v>1613</v>
      </c>
      <c r="V300" s="14" t="s">
        <v>587</v>
      </c>
      <c r="W300" s="14" t="s">
        <v>269</v>
      </c>
      <c r="X300" s="13" t="s">
        <v>9</v>
      </c>
      <c r="Y300" s="19">
        <v>2000710.27</v>
      </c>
      <c r="Z300" s="16">
        <v>1</v>
      </c>
      <c r="AA300" s="13" t="s">
        <v>110</v>
      </c>
      <c r="AB300" s="16" t="s">
        <v>73</v>
      </c>
      <c r="AC300" s="16" t="s">
        <v>73</v>
      </c>
      <c r="AD300" s="16" t="s">
        <v>73</v>
      </c>
      <c r="AE300" s="16" t="s">
        <v>73</v>
      </c>
      <c r="AF300" s="16" t="s">
        <v>73</v>
      </c>
      <c r="AG300" s="16" t="s">
        <v>73</v>
      </c>
      <c r="AH300" s="13" t="s">
        <v>144</v>
      </c>
      <c r="AI300" s="13" t="s">
        <v>612</v>
      </c>
      <c r="AJ300" s="13" t="s">
        <v>113</v>
      </c>
      <c r="AK300" s="13" t="s">
        <v>623</v>
      </c>
      <c r="AL300" s="19">
        <v>3</v>
      </c>
      <c r="AM300" s="19">
        <v>2</v>
      </c>
      <c r="AN300" s="19">
        <v>3</v>
      </c>
      <c r="AO300" s="19">
        <v>2</v>
      </c>
      <c r="AP300" s="13" t="s">
        <v>1629</v>
      </c>
      <c r="AQ300" s="13"/>
      <c r="AR300" s="13" t="s">
        <v>1630</v>
      </c>
      <c r="AS300" s="16" t="s">
        <v>9</v>
      </c>
      <c r="AT300" s="19">
        <v>1990000</v>
      </c>
      <c r="AU300" s="19">
        <v>1990000</v>
      </c>
      <c r="AV300" s="13" t="s">
        <v>9</v>
      </c>
      <c r="AW300" s="13" t="s">
        <v>1631</v>
      </c>
      <c r="AX300" s="13" t="s">
        <v>615</v>
      </c>
      <c r="AY300" s="13" t="s">
        <v>662</v>
      </c>
      <c r="AZ300" s="13" t="s">
        <v>935</v>
      </c>
      <c r="BA300" s="19">
        <v>80</v>
      </c>
      <c r="BB300" s="13" t="s">
        <v>1632</v>
      </c>
      <c r="BC300" s="19">
        <v>1990000</v>
      </c>
      <c r="BD300" s="19">
        <v>1990000</v>
      </c>
      <c r="BF300" s="18">
        <f t="shared" si="18"/>
        <v>10000</v>
      </c>
      <c r="BG300" s="18">
        <f t="shared" si="19"/>
        <v>10710.270000000019</v>
      </c>
      <c r="BH300" s="18"/>
      <c r="BI300" s="18" t="str">
        <f>VLOOKUP($I300,'[1]29 มี.ค.67'!$A$2:$BK$1371,61,0)</f>
        <v xml:space="preserve"> 2 ก.พ.67</v>
      </c>
      <c r="BJ300" s="20">
        <f t="shared" si="20"/>
        <v>0.53532338792862888</v>
      </c>
      <c r="BK300" s="18"/>
    </row>
    <row r="301" spans="1:63" ht="63">
      <c r="A301" s="13"/>
      <c r="B301" s="13" t="s">
        <v>59</v>
      </c>
      <c r="C301" s="14" t="s">
        <v>628</v>
      </c>
      <c r="D301" s="14" t="s">
        <v>629</v>
      </c>
      <c r="E301" s="14" t="s">
        <v>85</v>
      </c>
      <c r="F301" s="14" t="s">
        <v>105</v>
      </c>
      <c r="G301" s="14" t="s">
        <v>667</v>
      </c>
      <c r="H301" s="14" t="s">
        <v>668</v>
      </c>
      <c r="I301" s="15" t="s">
        <v>1633</v>
      </c>
      <c r="J301" s="15" t="s">
        <v>1618</v>
      </c>
      <c r="K301" s="15" t="s">
        <v>269</v>
      </c>
      <c r="L301" s="16">
        <v>2</v>
      </c>
      <c r="M301" s="13" t="s">
        <v>110</v>
      </c>
      <c r="N301" s="13" t="s">
        <v>145</v>
      </c>
      <c r="O301" s="17" t="s">
        <v>9</v>
      </c>
      <c r="P301" s="18">
        <v>4500000</v>
      </c>
      <c r="Q301" s="18">
        <v>4500000</v>
      </c>
      <c r="R301" s="13" t="s">
        <v>70</v>
      </c>
      <c r="S301" s="13" t="s">
        <v>9</v>
      </c>
      <c r="T301" s="14" t="s">
        <v>1612</v>
      </c>
      <c r="U301" s="14" t="s">
        <v>1613</v>
      </c>
      <c r="V301" s="14" t="s">
        <v>587</v>
      </c>
      <c r="W301" s="14" t="s">
        <v>269</v>
      </c>
      <c r="X301" s="13" t="s">
        <v>9</v>
      </c>
      <c r="Y301" s="19">
        <v>4500138.17</v>
      </c>
      <c r="Z301" s="16">
        <v>2</v>
      </c>
      <c r="AA301" s="13" t="s">
        <v>110</v>
      </c>
      <c r="AB301" s="16" t="s">
        <v>73</v>
      </c>
      <c r="AC301" s="16" t="s">
        <v>73</v>
      </c>
      <c r="AD301" s="16" t="s">
        <v>73</v>
      </c>
      <c r="AE301" s="16" t="s">
        <v>73</v>
      </c>
      <c r="AF301" s="16" t="s">
        <v>73</v>
      </c>
      <c r="AG301" s="16" t="s">
        <v>73</v>
      </c>
      <c r="AH301" s="13" t="s">
        <v>148</v>
      </c>
      <c r="AI301" s="13" t="s">
        <v>697</v>
      </c>
      <c r="AJ301" s="13" t="s">
        <v>217</v>
      </c>
      <c r="AK301" s="13" t="s">
        <v>133</v>
      </c>
      <c r="AL301" s="19">
        <v>3</v>
      </c>
      <c r="AM301" s="19">
        <v>2</v>
      </c>
      <c r="AN301" s="19">
        <v>3</v>
      </c>
      <c r="AO301" s="19">
        <v>2</v>
      </c>
      <c r="AP301" s="13" t="s">
        <v>1629</v>
      </c>
      <c r="AQ301" s="13" t="s">
        <v>1634</v>
      </c>
      <c r="AR301" s="13" t="s">
        <v>1630</v>
      </c>
      <c r="AS301" s="16" t="s">
        <v>9</v>
      </c>
      <c r="AT301" s="19">
        <v>4488000</v>
      </c>
      <c r="AU301" s="19">
        <v>4488000</v>
      </c>
      <c r="AV301" s="13" t="s">
        <v>9</v>
      </c>
      <c r="AW301" s="13" t="s">
        <v>1635</v>
      </c>
      <c r="AX301" s="13" t="s">
        <v>184</v>
      </c>
      <c r="AY301" s="13" t="s">
        <v>756</v>
      </c>
      <c r="AZ301" s="13" t="s">
        <v>936</v>
      </c>
      <c r="BA301" s="19">
        <v>100</v>
      </c>
      <c r="BB301" s="13" t="s">
        <v>1636</v>
      </c>
      <c r="BC301" s="19">
        <v>4488000</v>
      </c>
      <c r="BD301" s="19">
        <v>4488000</v>
      </c>
      <c r="BF301" s="18">
        <f t="shared" si="18"/>
        <v>12000</v>
      </c>
      <c r="BG301" s="18">
        <f t="shared" si="19"/>
        <v>12138.169999999925</v>
      </c>
      <c r="BH301" s="18"/>
      <c r="BI301" s="18" t="str">
        <f>VLOOKUP($I301,'[1]29 มี.ค.67'!$A$2:$BK$1371,61,0)</f>
        <v xml:space="preserve"> 2 ก.พ.67</v>
      </c>
      <c r="BJ301" s="20">
        <f t="shared" si="20"/>
        <v>0.26972882923725711</v>
      </c>
      <c r="BK301" s="18"/>
    </row>
    <row r="302" spans="1:63" ht="63">
      <c r="A302" s="13"/>
      <c r="B302" s="13" t="s">
        <v>59</v>
      </c>
      <c r="C302" s="14" t="s">
        <v>628</v>
      </c>
      <c r="D302" s="14" t="s">
        <v>629</v>
      </c>
      <c r="E302" s="14" t="s">
        <v>85</v>
      </c>
      <c r="F302" s="14" t="s">
        <v>105</v>
      </c>
      <c r="G302" s="14" t="s">
        <v>667</v>
      </c>
      <c r="H302" s="14" t="s">
        <v>668</v>
      </c>
      <c r="I302" s="15" t="s">
        <v>1637</v>
      </c>
      <c r="J302" s="15" t="s">
        <v>1638</v>
      </c>
      <c r="K302" s="15" t="s">
        <v>269</v>
      </c>
      <c r="L302" s="16">
        <v>2</v>
      </c>
      <c r="M302" s="13" t="s">
        <v>110</v>
      </c>
      <c r="N302" s="13" t="s">
        <v>145</v>
      </c>
      <c r="O302" s="17" t="s">
        <v>9</v>
      </c>
      <c r="P302" s="18">
        <v>4500000</v>
      </c>
      <c r="Q302" s="18">
        <v>4500000</v>
      </c>
      <c r="R302" s="13" t="s">
        <v>70</v>
      </c>
      <c r="S302" s="13" t="s">
        <v>9</v>
      </c>
      <c r="T302" s="14" t="s">
        <v>1612</v>
      </c>
      <c r="U302" s="14" t="s">
        <v>1613</v>
      </c>
      <c r="V302" s="14" t="s">
        <v>587</v>
      </c>
      <c r="W302" s="14" t="s">
        <v>269</v>
      </c>
      <c r="X302" s="13" t="s">
        <v>9</v>
      </c>
      <c r="Y302" s="19">
        <v>4500392.09</v>
      </c>
      <c r="Z302" s="16">
        <v>2</v>
      </c>
      <c r="AA302" s="13" t="s">
        <v>110</v>
      </c>
      <c r="AB302" s="16" t="s">
        <v>73</v>
      </c>
      <c r="AC302" s="16" t="s">
        <v>73</v>
      </c>
      <c r="AD302" s="16" t="s">
        <v>73</v>
      </c>
      <c r="AE302" s="16" t="s">
        <v>73</v>
      </c>
      <c r="AF302" s="16" t="s">
        <v>73</v>
      </c>
      <c r="AG302" s="16" t="s">
        <v>73</v>
      </c>
      <c r="AH302" s="13" t="s">
        <v>148</v>
      </c>
      <c r="AI302" s="13" t="s">
        <v>697</v>
      </c>
      <c r="AJ302" s="13" t="s">
        <v>217</v>
      </c>
      <c r="AK302" s="13" t="s">
        <v>133</v>
      </c>
      <c r="AL302" s="19">
        <v>4</v>
      </c>
      <c r="AM302" s="19">
        <v>3</v>
      </c>
      <c r="AN302" s="19">
        <v>4</v>
      </c>
      <c r="AO302" s="19">
        <v>3</v>
      </c>
      <c r="AP302" s="13" t="s">
        <v>1614</v>
      </c>
      <c r="AQ302" s="13" t="s">
        <v>1639</v>
      </c>
      <c r="AR302" s="13" t="s">
        <v>1615</v>
      </c>
      <c r="AS302" s="16" t="s">
        <v>9</v>
      </c>
      <c r="AT302" s="19">
        <v>4489000</v>
      </c>
      <c r="AU302" s="19">
        <v>4489000</v>
      </c>
      <c r="AV302" s="13" t="s">
        <v>9</v>
      </c>
      <c r="AW302" s="13" t="s">
        <v>1640</v>
      </c>
      <c r="AX302" s="13" t="s">
        <v>184</v>
      </c>
      <c r="AY302" s="13" t="s">
        <v>756</v>
      </c>
      <c r="AZ302" s="13" t="s">
        <v>936</v>
      </c>
      <c r="BA302" s="19">
        <v>100</v>
      </c>
      <c r="BB302" s="13" t="s">
        <v>1636</v>
      </c>
      <c r="BC302" s="19">
        <v>4489000</v>
      </c>
      <c r="BD302" s="19">
        <v>4489000</v>
      </c>
      <c r="BF302" s="18">
        <f t="shared" si="18"/>
        <v>11000</v>
      </c>
      <c r="BG302" s="18">
        <f t="shared" si="19"/>
        <v>11392.089999999851</v>
      </c>
      <c r="BH302" s="18"/>
      <c r="BI302" s="18" t="str">
        <f>VLOOKUP($I302,'[1]29 มี.ค.67'!$A$2:$BK$1371,61,0)</f>
        <v xml:space="preserve"> 2 ก.พ.67</v>
      </c>
      <c r="BJ302" s="20">
        <f t="shared" si="20"/>
        <v>0.25313549957821235</v>
      </c>
      <c r="BK302" s="18"/>
    </row>
    <row r="303" spans="1:63" ht="63">
      <c r="A303" s="13"/>
      <c r="B303" s="13" t="s">
        <v>59</v>
      </c>
      <c r="C303" s="14" t="s">
        <v>628</v>
      </c>
      <c r="D303" s="14" t="s">
        <v>629</v>
      </c>
      <c r="E303" s="14" t="s">
        <v>85</v>
      </c>
      <c r="F303" s="14" t="s">
        <v>105</v>
      </c>
      <c r="G303" s="14" t="s">
        <v>667</v>
      </c>
      <c r="H303" s="14" t="s">
        <v>668</v>
      </c>
      <c r="I303" s="15" t="s">
        <v>1641</v>
      </c>
      <c r="J303" s="15"/>
      <c r="K303" s="15" t="s">
        <v>269</v>
      </c>
      <c r="L303" s="16">
        <v>1</v>
      </c>
      <c r="M303" s="13" t="s">
        <v>110</v>
      </c>
      <c r="N303" s="13" t="s">
        <v>145</v>
      </c>
      <c r="O303" s="17" t="s">
        <v>9</v>
      </c>
      <c r="P303" s="18">
        <v>2000000</v>
      </c>
      <c r="Q303" s="18">
        <v>2000000</v>
      </c>
      <c r="R303" s="13" t="s">
        <v>70</v>
      </c>
      <c r="S303" s="13" t="s">
        <v>9</v>
      </c>
      <c r="T303" s="14" t="s">
        <v>1612</v>
      </c>
      <c r="U303" s="14" t="s">
        <v>1613</v>
      </c>
      <c r="V303" s="14" t="s">
        <v>587</v>
      </c>
      <c r="W303" s="14" t="s">
        <v>269</v>
      </c>
      <c r="X303" s="13" t="s">
        <v>9</v>
      </c>
      <c r="Y303" s="19">
        <v>2000403.5</v>
      </c>
      <c r="Z303" s="16">
        <v>1</v>
      </c>
      <c r="AA303" s="13" t="s">
        <v>110</v>
      </c>
      <c r="AB303" s="16" t="s">
        <v>73</v>
      </c>
      <c r="AC303" s="16" t="s">
        <v>73</v>
      </c>
      <c r="AD303" s="16" t="s">
        <v>73</v>
      </c>
      <c r="AE303" s="16" t="s">
        <v>73</v>
      </c>
      <c r="AF303" s="16" t="s">
        <v>73</v>
      </c>
      <c r="AG303" s="16" t="s">
        <v>73</v>
      </c>
      <c r="AH303" s="13" t="s">
        <v>148</v>
      </c>
      <c r="AI303" s="13" t="s">
        <v>697</v>
      </c>
      <c r="AJ303" s="13" t="s">
        <v>217</v>
      </c>
      <c r="AK303" s="13" t="s">
        <v>133</v>
      </c>
      <c r="AL303" s="19">
        <v>2</v>
      </c>
      <c r="AM303" s="19">
        <v>1</v>
      </c>
      <c r="AN303" s="19">
        <v>2</v>
      </c>
      <c r="AO303" s="19">
        <v>1</v>
      </c>
      <c r="AP303" s="13" t="s">
        <v>1629</v>
      </c>
      <c r="AQ303" s="13" t="s">
        <v>1642</v>
      </c>
      <c r="AR303" s="13" t="s">
        <v>1630</v>
      </c>
      <c r="AS303" s="16" t="s">
        <v>9</v>
      </c>
      <c r="AT303" s="19">
        <v>1990000</v>
      </c>
      <c r="AU303" s="19">
        <v>1990000</v>
      </c>
      <c r="AV303" s="13" t="s">
        <v>9</v>
      </c>
      <c r="AW303" s="13" t="s">
        <v>1643</v>
      </c>
      <c r="AX303" s="13" t="s">
        <v>184</v>
      </c>
      <c r="AY303" s="13" t="s">
        <v>756</v>
      </c>
      <c r="AZ303" s="13" t="s">
        <v>888</v>
      </c>
      <c r="BA303" s="19">
        <v>80</v>
      </c>
      <c r="BB303" s="13" t="s">
        <v>1632</v>
      </c>
      <c r="BC303" s="19">
        <v>1990000</v>
      </c>
      <c r="BD303" s="19">
        <v>1990000</v>
      </c>
      <c r="BF303" s="18">
        <f t="shared" si="18"/>
        <v>10000</v>
      </c>
      <c r="BG303" s="18">
        <f t="shared" si="19"/>
        <v>10403.5</v>
      </c>
      <c r="BH303" s="18"/>
      <c r="BI303" s="18" t="str">
        <f>VLOOKUP($I303,'[1]29 มี.ค.67'!$A$2:$BK$1371,61,0)</f>
        <v xml:space="preserve"> 2 ก.พ.67</v>
      </c>
      <c r="BJ303" s="20">
        <f t="shared" si="20"/>
        <v>0.52007007586219478</v>
      </c>
      <c r="BK303" s="18"/>
    </row>
    <row r="304" spans="1:63" ht="63">
      <c r="A304" s="13"/>
      <c r="B304" s="13" t="s">
        <v>59</v>
      </c>
      <c r="C304" s="14" t="s">
        <v>628</v>
      </c>
      <c r="D304" s="14" t="s">
        <v>629</v>
      </c>
      <c r="E304" s="14" t="s">
        <v>85</v>
      </c>
      <c r="F304" s="14" t="s">
        <v>105</v>
      </c>
      <c r="G304" s="14" t="s">
        <v>667</v>
      </c>
      <c r="H304" s="14" t="s">
        <v>668</v>
      </c>
      <c r="I304" s="21" t="s">
        <v>1644</v>
      </c>
      <c r="J304" s="21" t="s">
        <v>1645</v>
      </c>
      <c r="K304" s="21" t="s">
        <v>269</v>
      </c>
      <c r="L304" s="16">
        <v>2</v>
      </c>
      <c r="M304" s="13" t="s">
        <v>110</v>
      </c>
      <c r="N304" s="13" t="s">
        <v>145</v>
      </c>
      <c r="O304" s="17" t="s">
        <v>9</v>
      </c>
      <c r="P304" s="18">
        <v>4500000</v>
      </c>
      <c r="Q304" s="18">
        <v>4500000</v>
      </c>
      <c r="R304" s="13" t="s">
        <v>70</v>
      </c>
      <c r="S304" s="13" t="s">
        <v>9</v>
      </c>
      <c r="T304" s="14" t="s">
        <v>1612</v>
      </c>
      <c r="U304" s="14" t="s">
        <v>1613</v>
      </c>
      <c r="V304" s="14" t="s">
        <v>587</v>
      </c>
      <c r="W304" s="14" t="s">
        <v>269</v>
      </c>
      <c r="X304" s="13" t="s">
        <v>9</v>
      </c>
      <c r="Y304" s="19">
        <v>4500994.8600000003</v>
      </c>
      <c r="Z304" s="16">
        <v>2</v>
      </c>
      <c r="AA304" s="13" t="s">
        <v>110</v>
      </c>
      <c r="AB304" s="16" t="s">
        <v>73</v>
      </c>
      <c r="AC304" s="16" t="s">
        <v>73</v>
      </c>
      <c r="AD304" s="16" t="s">
        <v>73</v>
      </c>
      <c r="AE304" s="16" t="s">
        <v>73</v>
      </c>
      <c r="AF304" s="16" t="s">
        <v>73</v>
      </c>
      <c r="AG304" s="16" t="s">
        <v>73</v>
      </c>
      <c r="AH304" s="13" t="s">
        <v>196</v>
      </c>
      <c r="AI304" s="13" t="s">
        <v>120</v>
      </c>
      <c r="AJ304" s="13" t="s">
        <v>133</v>
      </c>
      <c r="AK304" s="13" t="s">
        <v>373</v>
      </c>
      <c r="AL304" s="19">
        <v>2</v>
      </c>
      <c r="AM304" s="19">
        <v>2</v>
      </c>
      <c r="AN304" s="19">
        <v>2</v>
      </c>
      <c r="AO304" s="19">
        <v>2</v>
      </c>
      <c r="AP304" s="13" t="s">
        <v>1629</v>
      </c>
      <c r="AQ304" s="13" t="s">
        <v>1646</v>
      </c>
      <c r="AR304" s="13" t="s">
        <v>1630</v>
      </c>
      <c r="AS304" s="16" t="s">
        <v>9</v>
      </c>
      <c r="AT304" s="19">
        <v>4485000</v>
      </c>
      <c r="AU304" s="19">
        <v>4485000</v>
      </c>
      <c r="AV304" s="13" t="s">
        <v>9</v>
      </c>
      <c r="AW304" s="13" t="s">
        <v>1647</v>
      </c>
      <c r="AX304" s="13" t="s">
        <v>374</v>
      </c>
      <c r="AY304" s="13" t="s">
        <v>311</v>
      </c>
      <c r="AZ304" s="13" t="s">
        <v>1190</v>
      </c>
      <c r="BA304" s="19">
        <v>100</v>
      </c>
      <c r="BB304" s="13" t="s">
        <v>1648</v>
      </c>
      <c r="BC304" s="19">
        <v>4485000</v>
      </c>
      <c r="BD304" s="19">
        <v>4485000</v>
      </c>
      <c r="BF304" s="18">
        <f t="shared" si="18"/>
        <v>15000</v>
      </c>
      <c r="BG304" s="18">
        <f t="shared" si="19"/>
        <v>15994.860000000335</v>
      </c>
      <c r="BH304" s="18"/>
      <c r="BI304" s="18" t="str">
        <f>VLOOKUP($I304,'[1]29 มี.ค.67'!$A$2:$BK$1371,61,0)</f>
        <v xml:space="preserve"> 5 ก.พ.67</v>
      </c>
      <c r="BJ304" s="20">
        <f t="shared" si="20"/>
        <v>0.35536276973220837</v>
      </c>
      <c r="BK304" s="18"/>
    </row>
    <row r="305" spans="1:64" ht="63">
      <c r="A305" s="13"/>
      <c r="B305" s="13" t="s">
        <v>59</v>
      </c>
      <c r="C305" s="14" t="s">
        <v>628</v>
      </c>
      <c r="D305" s="14" t="s">
        <v>629</v>
      </c>
      <c r="E305" s="14" t="s">
        <v>85</v>
      </c>
      <c r="F305" s="14" t="s">
        <v>105</v>
      </c>
      <c r="G305" s="14" t="s">
        <v>667</v>
      </c>
      <c r="H305" s="14" t="s">
        <v>668</v>
      </c>
      <c r="I305" s="15" t="s">
        <v>1649</v>
      </c>
      <c r="J305" s="15" t="s">
        <v>1650</v>
      </c>
      <c r="K305" s="15" t="s">
        <v>269</v>
      </c>
      <c r="L305" s="16">
        <v>1</v>
      </c>
      <c r="M305" s="13" t="s">
        <v>110</v>
      </c>
      <c r="N305" s="13" t="s">
        <v>145</v>
      </c>
      <c r="O305" s="17" t="s">
        <v>9</v>
      </c>
      <c r="P305" s="18">
        <v>4500000</v>
      </c>
      <c r="Q305" s="18">
        <v>4500000</v>
      </c>
      <c r="R305" s="13" t="s">
        <v>70</v>
      </c>
      <c r="S305" s="13" t="s">
        <v>9</v>
      </c>
      <c r="T305" s="14" t="s">
        <v>1612</v>
      </c>
      <c r="U305" s="14" t="s">
        <v>1613</v>
      </c>
      <c r="V305" s="14" t="s">
        <v>587</v>
      </c>
      <c r="W305" s="14" t="s">
        <v>269</v>
      </c>
      <c r="X305" s="13" t="s">
        <v>9</v>
      </c>
      <c r="Y305" s="19">
        <v>4500230.01</v>
      </c>
      <c r="Z305" s="16">
        <v>1</v>
      </c>
      <c r="AA305" s="13" t="s">
        <v>110</v>
      </c>
      <c r="AB305" s="16" t="s">
        <v>73</v>
      </c>
      <c r="AC305" s="16" t="s">
        <v>73</v>
      </c>
      <c r="AD305" s="16" t="s">
        <v>73</v>
      </c>
      <c r="AE305" s="16" t="s">
        <v>73</v>
      </c>
      <c r="AF305" s="16" t="s">
        <v>73</v>
      </c>
      <c r="AG305" s="16" t="s">
        <v>73</v>
      </c>
      <c r="AH305" s="13" t="s">
        <v>148</v>
      </c>
      <c r="AI305" s="13" t="s">
        <v>697</v>
      </c>
      <c r="AJ305" s="13" t="s">
        <v>217</v>
      </c>
      <c r="AK305" s="13" t="s">
        <v>133</v>
      </c>
      <c r="AL305" s="19">
        <v>3</v>
      </c>
      <c r="AM305" s="19">
        <v>2</v>
      </c>
      <c r="AN305" s="19">
        <v>3</v>
      </c>
      <c r="AO305" s="19">
        <v>2</v>
      </c>
      <c r="AP305" s="13" t="s">
        <v>1629</v>
      </c>
      <c r="AQ305" s="13" t="s">
        <v>1651</v>
      </c>
      <c r="AR305" s="13" t="s">
        <v>1630</v>
      </c>
      <c r="AS305" s="16" t="s">
        <v>9</v>
      </c>
      <c r="AT305" s="19">
        <v>4485000</v>
      </c>
      <c r="AU305" s="19">
        <v>4485000</v>
      </c>
      <c r="AV305" s="13" t="s">
        <v>9</v>
      </c>
      <c r="AW305" s="13" t="s">
        <v>1652</v>
      </c>
      <c r="AX305" s="13" t="s">
        <v>184</v>
      </c>
      <c r="AY305" s="13" t="s">
        <v>756</v>
      </c>
      <c r="AZ305" s="13" t="s">
        <v>936</v>
      </c>
      <c r="BA305" s="19">
        <v>100</v>
      </c>
      <c r="BB305" s="13" t="s">
        <v>1653</v>
      </c>
      <c r="BC305" s="19">
        <v>4485000</v>
      </c>
      <c r="BD305" s="19">
        <v>4485000</v>
      </c>
      <c r="BF305" s="18">
        <f t="shared" si="18"/>
        <v>15000</v>
      </c>
      <c r="BG305" s="18">
        <f t="shared" si="19"/>
        <v>15230.009999999776</v>
      </c>
      <c r="BH305" s="18"/>
      <c r="BI305" s="18" t="str">
        <f>VLOOKUP($I305,'[1]29 มี.ค.67'!$A$2:$BK$1371,61,0)</f>
        <v xml:space="preserve"> 2 ก.พ.67</v>
      </c>
      <c r="BJ305" s="20">
        <f t="shared" si="20"/>
        <v>0.33842736851576566</v>
      </c>
      <c r="BK305" s="18"/>
    </row>
    <row r="306" spans="1:64" ht="63">
      <c r="A306" s="13"/>
      <c r="B306" s="13" t="s">
        <v>59</v>
      </c>
      <c r="C306" s="14" t="s">
        <v>628</v>
      </c>
      <c r="D306" s="14" t="s">
        <v>629</v>
      </c>
      <c r="E306" s="14" t="s">
        <v>85</v>
      </c>
      <c r="F306" s="14" t="s">
        <v>105</v>
      </c>
      <c r="G306" s="14" t="s">
        <v>667</v>
      </c>
      <c r="H306" s="14" t="s">
        <v>668</v>
      </c>
      <c r="I306" s="15" t="s">
        <v>1654</v>
      </c>
      <c r="J306" s="15" t="s">
        <v>326</v>
      </c>
      <c r="K306" s="15" t="s">
        <v>269</v>
      </c>
      <c r="L306" s="16">
        <v>2</v>
      </c>
      <c r="M306" s="13" t="s">
        <v>110</v>
      </c>
      <c r="N306" s="13" t="s">
        <v>145</v>
      </c>
      <c r="O306" s="17" t="s">
        <v>9</v>
      </c>
      <c r="P306" s="18">
        <v>4500000</v>
      </c>
      <c r="Q306" s="18">
        <v>4500000</v>
      </c>
      <c r="R306" s="13" t="s">
        <v>70</v>
      </c>
      <c r="S306" s="13" t="s">
        <v>9</v>
      </c>
      <c r="T306" s="14" t="s">
        <v>1612</v>
      </c>
      <c r="U306" s="14" t="s">
        <v>1613</v>
      </c>
      <c r="V306" s="14" t="s">
        <v>587</v>
      </c>
      <c r="W306" s="14" t="s">
        <v>269</v>
      </c>
      <c r="X306" s="13" t="s">
        <v>9</v>
      </c>
      <c r="Y306" s="19">
        <v>4500824.0199999996</v>
      </c>
      <c r="Z306" s="16">
        <v>2</v>
      </c>
      <c r="AA306" s="13" t="s">
        <v>110</v>
      </c>
      <c r="AB306" s="16" t="s">
        <v>73</v>
      </c>
      <c r="AC306" s="16" t="s">
        <v>73</v>
      </c>
      <c r="AD306" s="16" t="s">
        <v>73</v>
      </c>
      <c r="AE306" s="16" t="s">
        <v>73</v>
      </c>
      <c r="AF306" s="16" t="s">
        <v>73</v>
      </c>
      <c r="AG306" s="16" t="s">
        <v>73</v>
      </c>
      <c r="AH306" s="13" t="s">
        <v>196</v>
      </c>
      <c r="AI306" s="13" t="s">
        <v>120</v>
      </c>
      <c r="AJ306" s="13" t="s">
        <v>133</v>
      </c>
      <c r="AK306" s="13" t="s">
        <v>373</v>
      </c>
      <c r="AL306" s="19">
        <v>3</v>
      </c>
      <c r="AM306" s="19">
        <v>3</v>
      </c>
      <c r="AN306" s="19">
        <v>3</v>
      </c>
      <c r="AO306" s="19">
        <v>3</v>
      </c>
      <c r="AP306" s="13" t="s">
        <v>1624</v>
      </c>
      <c r="AQ306" s="13" t="s">
        <v>1655</v>
      </c>
      <c r="AR306" s="13" t="s">
        <v>1625</v>
      </c>
      <c r="AS306" s="16" t="s">
        <v>9</v>
      </c>
      <c r="AT306" s="19">
        <v>4489000</v>
      </c>
      <c r="AU306" s="19">
        <v>4489000</v>
      </c>
      <c r="AV306" s="13" t="s">
        <v>9</v>
      </c>
      <c r="AW306" s="13" t="s">
        <v>1656</v>
      </c>
      <c r="AX306" s="13" t="s">
        <v>311</v>
      </c>
      <c r="AY306" s="13" t="s">
        <v>647</v>
      </c>
      <c r="AZ306" s="13" t="s">
        <v>1657</v>
      </c>
      <c r="BA306" s="19">
        <v>100</v>
      </c>
      <c r="BB306" s="13" t="s">
        <v>1648</v>
      </c>
      <c r="BC306" s="19">
        <v>4489000</v>
      </c>
      <c r="BD306" s="19">
        <v>4489000</v>
      </c>
      <c r="BF306" s="18">
        <f t="shared" si="18"/>
        <v>11000</v>
      </c>
      <c r="BG306" s="18">
        <f t="shared" si="19"/>
        <v>11824.019999999553</v>
      </c>
      <c r="BH306" s="18"/>
      <c r="BI306" s="18" t="str">
        <f>VLOOKUP($I306,'[1]29 มี.ค.67'!$A$2:$BK$1371,61,0)</f>
        <v xml:space="preserve"> 5 ก.พ.67</v>
      </c>
      <c r="BJ306" s="20">
        <f t="shared" si="20"/>
        <v>0.26270789409801348</v>
      </c>
      <c r="BK306" s="18"/>
    </row>
    <row r="307" spans="1:64" ht="63">
      <c r="A307" s="13"/>
      <c r="B307" s="13" t="s">
        <v>59</v>
      </c>
      <c r="C307" s="14" t="s">
        <v>628</v>
      </c>
      <c r="D307" s="14" t="s">
        <v>629</v>
      </c>
      <c r="E307" s="14" t="s">
        <v>85</v>
      </c>
      <c r="F307" s="14" t="s">
        <v>105</v>
      </c>
      <c r="G307" s="14" t="s">
        <v>667</v>
      </c>
      <c r="H307" s="14" t="s">
        <v>668</v>
      </c>
      <c r="I307" s="15" t="s">
        <v>1658</v>
      </c>
      <c r="J307" s="15" t="s">
        <v>1645</v>
      </c>
      <c r="K307" s="15" t="s">
        <v>269</v>
      </c>
      <c r="L307" s="16">
        <v>1</v>
      </c>
      <c r="M307" s="13" t="s">
        <v>110</v>
      </c>
      <c r="N307" s="13" t="s">
        <v>145</v>
      </c>
      <c r="O307" s="17" t="s">
        <v>9</v>
      </c>
      <c r="P307" s="18">
        <v>4500000</v>
      </c>
      <c r="Q307" s="18">
        <v>4500000</v>
      </c>
      <c r="R307" s="13" t="s">
        <v>70</v>
      </c>
      <c r="S307" s="13" t="s">
        <v>9</v>
      </c>
      <c r="T307" s="14" t="s">
        <v>1612</v>
      </c>
      <c r="U307" s="14" t="s">
        <v>1613</v>
      </c>
      <c r="V307" s="14" t="s">
        <v>587</v>
      </c>
      <c r="W307" s="14" t="s">
        <v>269</v>
      </c>
      <c r="X307" s="13" t="s">
        <v>9</v>
      </c>
      <c r="Y307" s="19">
        <v>4500867.13</v>
      </c>
      <c r="Z307" s="16">
        <v>1</v>
      </c>
      <c r="AA307" s="13" t="s">
        <v>110</v>
      </c>
      <c r="AB307" s="16" t="s">
        <v>73</v>
      </c>
      <c r="AC307" s="16" t="s">
        <v>73</v>
      </c>
      <c r="AD307" s="16" t="s">
        <v>73</v>
      </c>
      <c r="AE307" s="16" t="s">
        <v>73</v>
      </c>
      <c r="AF307" s="16" t="s">
        <v>73</v>
      </c>
      <c r="AG307" s="16" t="s">
        <v>73</v>
      </c>
      <c r="AH307" s="13" t="s">
        <v>196</v>
      </c>
      <c r="AI307" s="13" t="s">
        <v>120</v>
      </c>
      <c r="AJ307" s="13" t="s">
        <v>133</v>
      </c>
      <c r="AK307" s="13" t="s">
        <v>373</v>
      </c>
      <c r="AL307" s="19">
        <v>2</v>
      </c>
      <c r="AM307" s="19">
        <v>2</v>
      </c>
      <c r="AN307" s="19">
        <v>2</v>
      </c>
      <c r="AO307" s="19">
        <v>2</v>
      </c>
      <c r="AP307" s="13" t="s">
        <v>1629</v>
      </c>
      <c r="AQ307" s="13" t="s">
        <v>1659</v>
      </c>
      <c r="AR307" s="13" t="s">
        <v>1630</v>
      </c>
      <c r="AS307" s="16" t="s">
        <v>9</v>
      </c>
      <c r="AT307" s="19">
        <v>4482222</v>
      </c>
      <c r="AU307" s="19">
        <v>4482222</v>
      </c>
      <c r="AV307" s="13" t="s">
        <v>9</v>
      </c>
      <c r="AW307" s="13" t="s">
        <v>1660</v>
      </c>
      <c r="AX307" s="13" t="s">
        <v>374</v>
      </c>
      <c r="AY307" s="13" t="s">
        <v>311</v>
      </c>
      <c r="AZ307" s="13" t="s">
        <v>1190</v>
      </c>
      <c r="BA307" s="19">
        <v>100</v>
      </c>
      <c r="BB307" s="13" t="s">
        <v>1661</v>
      </c>
      <c r="BC307" s="19">
        <v>4482222</v>
      </c>
      <c r="BD307" s="19">
        <v>4482222</v>
      </c>
      <c r="BF307" s="18">
        <f t="shared" si="18"/>
        <v>17778</v>
      </c>
      <c r="BG307" s="18">
        <f t="shared" si="19"/>
        <v>18645.129999999888</v>
      </c>
      <c r="BH307" s="18"/>
      <c r="BI307" s="18" t="str">
        <f>VLOOKUP($I307,'[1]29 มี.ค.67'!$A$2:$BK$1371,61,0)</f>
        <v xml:space="preserve"> 5 ก.พ.67</v>
      </c>
      <c r="BJ307" s="20">
        <f t="shared" si="20"/>
        <v>0.41425639685568522</v>
      </c>
      <c r="BK307" s="18"/>
    </row>
    <row r="308" spans="1:64" ht="63">
      <c r="A308" s="13"/>
      <c r="B308" s="13" t="s">
        <v>59</v>
      </c>
      <c r="C308" s="14" t="s">
        <v>628</v>
      </c>
      <c r="D308" s="14" t="s">
        <v>629</v>
      </c>
      <c r="E308" s="14" t="s">
        <v>85</v>
      </c>
      <c r="F308" s="14" t="s">
        <v>105</v>
      </c>
      <c r="G308" s="14" t="s">
        <v>667</v>
      </c>
      <c r="H308" s="14" t="s">
        <v>668</v>
      </c>
      <c r="I308" s="15" t="s">
        <v>1662</v>
      </c>
      <c r="J308" s="15" t="s">
        <v>1663</v>
      </c>
      <c r="K308" s="15" t="s">
        <v>269</v>
      </c>
      <c r="L308" s="16">
        <v>1</v>
      </c>
      <c r="M308" s="13" t="s">
        <v>110</v>
      </c>
      <c r="N308" s="13" t="s">
        <v>145</v>
      </c>
      <c r="O308" s="17" t="s">
        <v>9</v>
      </c>
      <c r="P308" s="18">
        <v>2000000</v>
      </c>
      <c r="Q308" s="18">
        <v>2000000</v>
      </c>
      <c r="R308" s="13" t="s">
        <v>70</v>
      </c>
      <c r="S308" s="13" t="s">
        <v>9</v>
      </c>
      <c r="T308" s="14" t="s">
        <v>1612</v>
      </c>
      <c r="U308" s="14" t="s">
        <v>1613</v>
      </c>
      <c r="V308" s="14" t="s">
        <v>587</v>
      </c>
      <c r="W308" s="14" t="s">
        <v>269</v>
      </c>
      <c r="X308" s="13" t="s">
        <v>9</v>
      </c>
      <c r="Y308" s="19">
        <v>2000186.36</v>
      </c>
      <c r="Z308" s="16">
        <v>1</v>
      </c>
      <c r="AA308" s="13" t="s">
        <v>110</v>
      </c>
      <c r="AB308" s="16" t="s">
        <v>73</v>
      </c>
      <c r="AC308" s="16" t="s">
        <v>73</v>
      </c>
      <c r="AD308" s="16" t="s">
        <v>73</v>
      </c>
      <c r="AE308" s="16" t="s">
        <v>73</v>
      </c>
      <c r="AF308" s="16" t="s">
        <v>73</v>
      </c>
      <c r="AG308" s="16" t="s">
        <v>73</v>
      </c>
      <c r="AH308" s="13" t="s">
        <v>148</v>
      </c>
      <c r="AI308" s="13" t="s">
        <v>697</v>
      </c>
      <c r="AJ308" s="13" t="s">
        <v>217</v>
      </c>
      <c r="AK308" s="13" t="s">
        <v>133</v>
      </c>
      <c r="AL308" s="19">
        <v>2</v>
      </c>
      <c r="AM308" s="19">
        <v>1</v>
      </c>
      <c r="AN308" s="19">
        <v>2</v>
      </c>
      <c r="AO308" s="19">
        <v>1</v>
      </c>
      <c r="AP308" s="13" t="s">
        <v>1629</v>
      </c>
      <c r="AQ308" s="13" t="s">
        <v>1664</v>
      </c>
      <c r="AR308" s="13" t="s">
        <v>1630</v>
      </c>
      <c r="AS308" s="16" t="s">
        <v>9</v>
      </c>
      <c r="AT308" s="19">
        <v>1990000</v>
      </c>
      <c r="AU308" s="19">
        <v>1990000</v>
      </c>
      <c r="AV308" s="13" t="s">
        <v>9</v>
      </c>
      <c r="AW308" s="13" t="s">
        <v>1665</v>
      </c>
      <c r="AX308" s="13" t="s">
        <v>184</v>
      </c>
      <c r="AY308" s="13" t="s">
        <v>756</v>
      </c>
      <c r="AZ308" s="13" t="s">
        <v>888</v>
      </c>
      <c r="BA308" s="19">
        <v>80</v>
      </c>
      <c r="BB308" s="13" t="s">
        <v>1632</v>
      </c>
      <c r="BC308" s="19">
        <v>1990000</v>
      </c>
      <c r="BD308" s="19">
        <v>1990000</v>
      </c>
      <c r="BF308" s="18">
        <f t="shared" si="18"/>
        <v>10000</v>
      </c>
      <c r="BG308" s="18">
        <f t="shared" si="19"/>
        <v>10186.360000000102</v>
      </c>
      <c r="BH308" s="18"/>
      <c r="BI308" s="18" t="str">
        <f>VLOOKUP($I308,'[1]29 มี.ค.67'!$A$2:$BK$1371,61,0)</f>
        <v xml:space="preserve"> 2 ก.พ.67</v>
      </c>
      <c r="BJ308" s="20">
        <f t="shared" si="20"/>
        <v>0.50927054617051293</v>
      </c>
      <c r="BK308" s="18"/>
    </row>
    <row r="309" spans="1:64" ht="63">
      <c r="A309" s="13"/>
      <c r="B309" s="13" t="s">
        <v>59</v>
      </c>
      <c r="C309" s="14" t="s">
        <v>628</v>
      </c>
      <c r="D309" s="14" t="s">
        <v>629</v>
      </c>
      <c r="E309" s="14" t="s">
        <v>85</v>
      </c>
      <c r="F309" s="14" t="s">
        <v>105</v>
      </c>
      <c r="G309" s="14" t="s">
        <v>667</v>
      </c>
      <c r="H309" s="14" t="s">
        <v>668</v>
      </c>
      <c r="I309" s="15" t="s">
        <v>1666</v>
      </c>
      <c r="J309" s="15" t="s">
        <v>1618</v>
      </c>
      <c r="K309" s="15" t="s">
        <v>269</v>
      </c>
      <c r="L309" s="16">
        <v>2</v>
      </c>
      <c r="M309" s="13" t="s">
        <v>110</v>
      </c>
      <c r="N309" s="13" t="s">
        <v>145</v>
      </c>
      <c r="O309" s="17" t="s">
        <v>9</v>
      </c>
      <c r="P309" s="18">
        <v>4500000</v>
      </c>
      <c r="Q309" s="18">
        <v>4500000</v>
      </c>
      <c r="R309" s="13" t="s">
        <v>70</v>
      </c>
      <c r="S309" s="13" t="s">
        <v>9</v>
      </c>
      <c r="T309" s="14" t="s">
        <v>1612</v>
      </c>
      <c r="U309" s="14" t="s">
        <v>1613</v>
      </c>
      <c r="V309" s="14" t="s">
        <v>587</v>
      </c>
      <c r="W309" s="14" t="s">
        <v>269</v>
      </c>
      <c r="X309" s="13" t="s">
        <v>9</v>
      </c>
      <c r="Y309" s="19">
        <v>4500244.32</v>
      </c>
      <c r="Z309" s="16">
        <v>2</v>
      </c>
      <c r="AA309" s="13" t="s">
        <v>110</v>
      </c>
      <c r="AB309" s="16" t="s">
        <v>73</v>
      </c>
      <c r="AC309" s="16" t="s">
        <v>73</v>
      </c>
      <c r="AD309" s="16" t="s">
        <v>73</v>
      </c>
      <c r="AE309" s="16" t="s">
        <v>73</v>
      </c>
      <c r="AF309" s="16" t="s">
        <v>73</v>
      </c>
      <c r="AG309" s="16" t="s">
        <v>73</v>
      </c>
      <c r="AH309" s="13" t="s">
        <v>217</v>
      </c>
      <c r="AI309" s="13" t="s">
        <v>149</v>
      </c>
      <c r="AJ309" s="13" t="s">
        <v>134</v>
      </c>
      <c r="AK309" s="13" t="s">
        <v>345</v>
      </c>
      <c r="AL309" s="19">
        <v>3</v>
      </c>
      <c r="AM309" s="19">
        <v>3</v>
      </c>
      <c r="AN309" s="19">
        <v>3</v>
      </c>
      <c r="AO309" s="19">
        <v>3</v>
      </c>
      <c r="AP309" s="13" t="s">
        <v>1614</v>
      </c>
      <c r="AQ309" s="13" t="s">
        <v>1667</v>
      </c>
      <c r="AR309" s="13" t="s">
        <v>1615</v>
      </c>
      <c r="AS309" s="16" t="s">
        <v>9</v>
      </c>
      <c r="AT309" s="19">
        <v>4488900</v>
      </c>
      <c r="AU309" s="19">
        <v>4488900</v>
      </c>
      <c r="AV309" s="13" t="s">
        <v>9</v>
      </c>
      <c r="AW309" s="13" t="s">
        <v>1668</v>
      </c>
      <c r="AX309" s="13" t="s">
        <v>311</v>
      </c>
      <c r="AY309" s="13" t="s">
        <v>647</v>
      </c>
      <c r="AZ309" s="13" t="s">
        <v>1657</v>
      </c>
      <c r="BA309" s="19">
        <v>100</v>
      </c>
      <c r="BB309" s="13" t="s">
        <v>1636</v>
      </c>
      <c r="BC309" s="19">
        <v>4488900</v>
      </c>
      <c r="BD309" s="19">
        <v>4488900</v>
      </c>
      <c r="BF309" s="18">
        <f t="shared" si="18"/>
        <v>11100</v>
      </c>
      <c r="BG309" s="18">
        <f t="shared" si="19"/>
        <v>11344.320000000298</v>
      </c>
      <c r="BH309" s="18"/>
      <c r="BI309" s="18" t="str">
        <f>VLOOKUP($I309,'[1]29 มี.ค.67'!$A$2:$BK$1371,61,0)</f>
        <v xml:space="preserve"> 6 ก.พ.67</v>
      </c>
      <c r="BJ309" s="20">
        <f t="shared" si="20"/>
        <v>0.25208231361092631</v>
      </c>
      <c r="BK309" s="18"/>
    </row>
    <row r="310" spans="1:64" ht="63">
      <c r="A310" s="13"/>
      <c r="B310" s="13" t="s">
        <v>59</v>
      </c>
      <c r="C310" s="14" t="s">
        <v>628</v>
      </c>
      <c r="D310" s="14" t="s">
        <v>629</v>
      </c>
      <c r="E310" s="14" t="s">
        <v>85</v>
      </c>
      <c r="F310" s="14" t="s">
        <v>105</v>
      </c>
      <c r="G310" s="14" t="s">
        <v>667</v>
      </c>
      <c r="H310" s="14" t="s">
        <v>668</v>
      </c>
      <c r="I310" s="15" t="s">
        <v>1669</v>
      </c>
      <c r="J310" s="15" t="s">
        <v>1623</v>
      </c>
      <c r="K310" s="15" t="s">
        <v>269</v>
      </c>
      <c r="L310" s="16">
        <v>1</v>
      </c>
      <c r="M310" s="13" t="s">
        <v>110</v>
      </c>
      <c r="N310" s="13" t="s">
        <v>145</v>
      </c>
      <c r="O310" s="17" t="s">
        <v>9</v>
      </c>
      <c r="P310" s="18">
        <v>3200000</v>
      </c>
      <c r="Q310" s="18">
        <v>3200000</v>
      </c>
      <c r="R310" s="13" t="s">
        <v>70</v>
      </c>
      <c r="S310" s="13" t="s">
        <v>9</v>
      </c>
      <c r="T310" s="14" t="s">
        <v>1612</v>
      </c>
      <c r="U310" s="14" t="s">
        <v>1613</v>
      </c>
      <c r="V310" s="14" t="s">
        <v>587</v>
      </c>
      <c r="W310" s="14" t="s">
        <v>269</v>
      </c>
      <c r="X310" s="13" t="s">
        <v>9</v>
      </c>
      <c r="Y310" s="19">
        <v>3200217.08</v>
      </c>
      <c r="Z310" s="16">
        <v>1</v>
      </c>
      <c r="AA310" s="13" t="s">
        <v>110</v>
      </c>
      <c r="AB310" s="16" t="s">
        <v>73</v>
      </c>
      <c r="AC310" s="16" t="s">
        <v>73</v>
      </c>
      <c r="AD310" s="16" t="s">
        <v>73</v>
      </c>
      <c r="AE310" s="16" t="s">
        <v>73</v>
      </c>
      <c r="AF310" s="16" t="s">
        <v>73</v>
      </c>
      <c r="AG310" s="16" t="s">
        <v>73</v>
      </c>
      <c r="AH310" s="13" t="s">
        <v>196</v>
      </c>
      <c r="AI310" s="13" t="s">
        <v>120</v>
      </c>
      <c r="AJ310" s="13" t="s">
        <v>133</v>
      </c>
      <c r="AK310" s="13" t="s">
        <v>373</v>
      </c>
      <c r="AL310" s="19">
        <v>3</v>
      </c>
      <c r="AM310" s="19">
        <v>3</v>
      </c>
      <c r="AN310" s="19">
        <v>3</v>
      </c>
      <c r="AO310" s="19">
        <v>3</v>
      </c>
      <c r="AP310" s="13" t="s">
        <v>1614</v>
      </c>
      <c r="AQ310" s="13" t="s">
        <v>1670</v>
      </c>
      <c r="AR310" s="13" t="s">
        <v>1615</v>
      </c>
      <c r="AS310" s="16" t="s">
        <v>9</v>
      </c>
      <c r="AT310" s="19">
        <v>3192000</v>
      </c>
      <c r="AU310" s="19">
        <v>3192000</v>
      </c>
      <c r="AV310" s="13" t="s">
        <v>9</v>
      </c>
      <c r="AW310" s="13" t="s">
        <v>1671</v>
      </c>
      <c r="AX310" s="13" t="s">
        <v>311</v>
      </c>
      <c r="AY310" s="13" t="s">
        <v>647</v>
      </c>
      <c r="AZ310" s="13" t="s">
        <v>1672</v>
      </c>
      <c r="BA310" s="19">
        <v>80</v>
      </c>
      <c r="BB310" s="13" t="s">
        <v>1648</v>
      </c>
      <c r="BC310" s="19">
        <v>3192000</v>
      </c>
      <c r="BD310" s="19">
        <v>3192000</v>
      </c>
      <c r="BF310" s="18">
        <f t="shared" si="18"/>
        <v>8000</v>
      </c>
      <c r="BG310" s="18">
        <f t="shared" si="19"/>
        <v>8217.0800000000745</v>
      </c>
      <c r="BH310" s="18"/>
      <c r="BI310" s="18" t="str">
        <f>VLOOKUP($I310,'[1]29 มี.ค.67'!$A$2:$BK$1371,61,0)</f>
        <v xml:space="preserve"> 5 ก.พ.67</v>
      </c>
      <c r="BJ310" s="20">
        <f t="shared" si="20"/>
        <v>0.25676633161398144</v>
      </c>
      <c r="BK310" s="18"/>
    </row>
    <row r="311" spans="1:64" ht="63">
      <c r="A311" s="13"/>
      <c r="B311" s="13" t="s">
        <v>59</v>
      </c>
      <c r="C311" s="14" t="s">
        <v>628</v>
      </c>
      <c r="D311" s="14" t="s">
        <v>629</v>
      </c>
      <c r="E311" s="14" t="s">
        <v>85</v>
      </c>
      <c r="F311" s="14" t="s">
        <v>105</v>
      </c>
      <c r="G311" s="14" t="s">
        <v>667</v>
      </c>
      <c r="H311" s="14" t="s">
        <v>668</v>
      </c>
      <c r="I311" s="15" t="s">
        <v>1673</v>
      </c>
      <c r="J311" s="15"/>
      <c r="K311" s="15" t="s">
        <v>269</v>
      </c>
      <c r="L311" s="16">
        <v>1</v>
      </c>
      <c r="M311" s="13" t="s">
        <v>110</v>
      </c>
      <c r="N311" s="13" t="s">
        <v>145</v>
      </c>
      <c r="O311" s="17" t="s">
        <v>9</v>
      </c>
      <c r="P311" s="18">
        <v>2000000</v>
      </c>
      <c r="Q311" s="18">
        <v>2000000</v>
      </c>
      <c r="R311" s="13" t="s">
        <v>70</v>
      </c>
      <c r="S311" s="13" t="s">
        <v>9</v>
      </c>
      <c r="T311" s="14" t="s">
        <v>1612</v>
      </c>
      <c r="U311" s="14" t="s">
        <v>1613</v>
      </c>
      <c r="V311" s="14" t="s">
        <v>587</v>
      </c>
      <c r="W311" s="14" t="s">
        <v>269</v>
      </c>
      <c r="X311" s="13" t="s">
        <v>9</v>
      </c>
      <c r="Y311" s="19">
        <v>2000185.83</v>
      </c>
      <c r="Z311" s="16">
        <v>1</v>
      </c>
      <c r="AA311" s="13" t="s">
        <v>110</v>
      </c>
      <c r="AB311" s="16" t="s">
        <v>73</v>
      </c>
      <c r="AC311" s="16" t="s">
        <v>73</v>
      </c>
      <c r="AD311" s="16" t="s">
        <v>73</v>
      </c>
      <c r="AE311" s="16" t="s">
        <v>73</v>
      </c>
      <c r="AF311" s="16" t="s">
        <v>73</v>
      </c>
      <c r="AG311" s="16" t="s">
        <v>73</v>
      </c>
      <c r="AH311" s="13" t="s">
        <v>217</v>
      </c>
      <c r="AI311" s="13" t="s">
        <v>149</v>
      </c>
      <c r="AJ311" s="13" t="s">
        <v>134</v>
      </c>
      <c r="AK311" s="13" t="s">
        <v>345</v>
      </c>
      <c r="AL311" s="19">
        <v>2</v>
      </c>
      <c r="AM311" s="19">
        <v>2</v>
      </c>
      <c r="AN311" s="19">
        <v>2</v>
      </c>
      <c r="AO311" s="19">
        <v>2</v>
      </c>
      <c r="AP311" s="13" t="s">
        <v>1629</v>
      </c>
      <c r="AQ311" s="13" t="s">
        <v>1674</v>
      </c>
      <c r="AR311" s="13" t="s">
        <v>1630</v>
      </c>
      <c r="AS311" s="16" t="s">
        <v>9</v>
      </c>
      <c r="AT311" s="19">
        <v>1990000</v>
      </c>
      <c r="AU311" s="19">
        <v>1990000</v>
      </c>
      <c r="AV311" s="13" t="s">
        <v>9</v>
      </c>
      <c r="AW311" s="13" t="s">
        <v>1675</v>
      </c>
      <c r="AX311" s="13" t="s">
        <v>374</v>
      </c>
      <c r="AY311" s="13" t="s">
        <v>311</v>
      </c>
      <c r="AZ311" s="13" t="s">
        <v>699</v>
      </c>
      <c r="BA311" s="19">
        <v>80</v>
      </c>
      <c r="BB311" s="13" t="s">
        <v>1676</v>
      </c>
      <c r="BC311" s="19">
        <v>1990000</v>
      </c>
      <c r="BD311" s="19">
        <v>1990000</v>
      </c>
      <c r="BF311" s="18">
        <f t="shared" si="18"/>
        <v>10000</v>
      </c>
      <c r="BG311" s="18">
        <f t="shared" si="19"/>
        <v>10185.830000000075</v>
      </c>
      <c r="BH311" s="18"/>
      <c r="BI311" s="18" t="str">
        <f>VLOOKUP($I311,'[1]29 มี.ค.67'!$A$2:$BK$1371,61,0)</f>
        <v xml:space="preserve"> 6 ก.พ.67</v>
      </c>
      <c r="BJ311" s="20">
        <f t="shared" si="20"/>
        <v>0.50924418357668666</v>
      </c>
      <c r="BK311" s="18"/>
    </row>
    <row r="312" spans="1:64" ht="63">
      <c r="A312" s="13"/>
      <c r="B312" s="13" t="s">
        <v>59</v>
      </c>
      <c r="C312" s="14" t="s">
        <v>628</v>
      </c>
      <c r="D312" s="14" t="s">
        <v>629</v>
      </c>
      <c r="E312" s="14" t="s">
        <v>85</v>
      </c>
      <c r="F312" s="14" t="s">
        <v>105</v>
      </c>
      <c r="G312" s="14" t="s">
        <v>667</v>
      </c>
      <c r="H312" s="14" t="s">
        <v>668</v>
      </c>
      <c r="I312" s="15" t="s">
        <v>1677</v>
      </c>
      <c r="J312" s="15" t="s">
        <v>1678</v>
      </c>
      <c r="K312" s="15" t="s">
        <v>269</v>
      </c>
      <c r="L312" s="16">
        <v>1</v>
      </c>
      <c r="M312" s="13" t="s">
        <v>110</v>
      </c>
      <c r="N312" s="13" t="s">
        <v>145</v>
      </c>
      <c r="O312" s="17" t="s">
        <v>9</v>
      </c>
      <c r="P312" s="18">
        <v>2000000</v>
      </c>
      <c r="Q312" s="18">
        <v>2000000</v>
      </c>
      <c r="R312" s="13" t="s">
        <v>70</v>
      </c>
      <c r="S312" s="13" t="s">
        <v>9</v>
      </c>
      <c r="T312" s="14" t="s">
        <v>1612</v>
      </c>
      <c r="U312" s="14" t="s">
        <v>1613</v>
      </c>
      <c r="V312" s="14" t="s">
        <v>587</v>
      </c>
      <c r="W312" s="14" t="s">
        <v>269</v>
      </c>
      <c r="X312" s="13" t="s">
        <v>9</v>
      </c>
      <c r="Y312" s="19">
        <v>2000498.47</v>
      </c>
      <c r="Z312" s="16">
        <v>1</v>
      </c>
      <c r="AA312" s="13" t="s">
        <v>110</v>
      </c>
      <c r="AB312" s="16" t="s">
        <v>73</v>
      </c>
      <c r="AC312" s="16" t="s">
        <v>73</v>
      </c>
      <c r="AD312" s="16" t="s">
        <v>73</v>
      </c>
      <c r="AE312" s="16" t="s">
        <v>73</v>
      </c>
      <c r="AF312" s="16" t="s">
        <v>73</v>
      </c>
      <c r="AG312" s="16" t="s">
        <v>73</v>
      </c>
      <c r="AH312" s="13" t="s">
        <v>217</v>
      </c>
      <c r="AI312" s="13" t="s">
        <v>149</v>
      </c>
      <c r="AJ312" s="13" t="s">
        <v>134</v>
      </c>
      <c r="AK312" s="13" t="s">
        <v>345</v>
      </c>
      <c r="AL312" s="19">
        <v>2</v>
      </c>
      <c r="AM312" s="19">
        <v>2</v>
      </c>
      <c r="AN312" s="19">
        <v>2</v>
      </c>
      <c r="AO312" s="19">
        <v>2</v>
      </c>
      <c r="AP312" s="13" t="s">
        <v>1629</v>
      </c>
      <c r="AQ312" s="13" t="s">
        <v>1679</v>
      </c>
      <c r="AR312" s="13" t="s">
        <v>1630</v>
      </c>
      <c r="AS312" s="16" t="s">
        <v>9</v>
      </c>
      <c r="AT312" s="19">
        <v>1990000</v>
      </c>
      <c r="AU312" s="19">
        <v>1990000</v>
      </c>
      <c r="AV312" s="13" t="s">
        <v>9</v>
      </c>
      <c r="AW312" s="13" t="s">
        <v>1680</v>
      </c>
      <c r="AX312" s="13" t="s">
        <v>374</v>
      </c>
      <c r="AY312" s="13" t="s">
        <v>311</v>
      </c>
      <c r="AZ312" s="13" t="s">
        <v>699</v>
      </c>
      <c r="BA312" s="19">
        <v>80</v>
      </c>
      <c r="BB312" s="13" t="s">
        <v>1632</v>
      </c>
      <c r="BC312" s="19">
        <v>1990000</v>
      </c>
      <c r="BD312" s="19">
        <v>1990000</v>
      </c>
      <c r="BF312" s="18">
        <f t="shared" si="18"/>
        <v>10000</v>
      </c>
      <c r="BG312" s="18">
        <f t="shared" si="19"/>
        <v>10498.469999999972</v>
      </c>
      <c r="BH312" s="18"/>
      <c r="BI312" s="18" t="str">
        <f>VLOOKUP($I312,'[1]29 มี.ค.67'!$A$2:$BK$1371,61,0)</f>
        <v xml:space="preserve"> 6 ก.พ.67</v>
      </c>
      <c r="BJ312" s="20">
        <f t="shared" si="20"/>
        <v>0.52479270329059402</v>
      </c>
      <c r="BK312" s="18"/>
    </row>
    <row r="313" spans="1:64" ht="63">
      <c r="A313" s="13"/>
      <c r="B313" s="13" t="s">
        <v>59</v>
      </c>
      <c r="C313" s="14" t="s">
        <v>628</v>
      </c>
      <c r="D313" s="14" t="s">
        <v>629</v>
      </c>
      <c r="E313" s="14" t="s">
        <v>85</v>
      </c>
      <c r="F313" s="14" t="s">
        <v>105</v>
      </c>
      <c r="G313" s="14" t="s">
        <v>690</v>
      </c>
      <c r="H313" s="14" t="s">
        <v>668</v>
      </c>
      <c r="I313" s="15" t="s">
        <v>1681</v>
      </c>
      <c r="J313" s="15" t="s">
        <v>326</v>
      </c>
      <c r="K313" s="15" t="s">
        <v>269</v>
      </c>
      <c r="L313" s="16">
        <v>1</v>
      </c>
      <c r="M313" s="13" t="s">
        <v>110</v>
      </c>
      <c r="N313" s="13" t="s">
        <v>145</v>
      </c>
      <c r="O313" s="17" t="s">
        <v>9</v>
      </c>
      <c r="P313" s="18">
        <v>1600000</v>
      </c>
      <c r="Q313" s="18">
        <v>1600000</v>
      </c>
      <c r="R313" s="13" t="s">
        <v>70</v>
      </c>
      <c r="S313" s="13" t="s">
        <v>9</v>
      </c>
      <c r="T313" s="14" t="s">
        <v>1612</v>
      </c>
      <c r="U313" s="14" t="s">
        <v>1613</v>
      </c>
      <c r="V313" s="14" t="s">
        <v>587</v>
      </c>
      <c r="W313" s="14" t="s">
        <v>269</v>
      </c>
      <c r="X313" s="13" t="s">
        <v>9</v>
      </c>
      <c r="Y313" s="19">
        <v>1601989.27</v>
      </c>
      <c r="Z313" s="16">
        <v>1</v>
      </c>
      <c r="AA313" s="13" t="s">
        <v>110</v>
      </c>
      <c r="AB313" s="16" t="s">
        <v>73</v>
      </c>
      <c r="AC313" s="16" t="s">
        <v>73</v>
      </c>
      <c r="AD313" s="16" t="s">
        <v>73</v>
      </c>
      <c r="AE313" s="16" t="s">
        <v>73</v>
      </c>
      <c r="AF313" s="16" t="s">
        <v>73</v>
      </c>
      <c r="AG313" s="16" t="s">
        <v>73</v>
      </c>
      <c r="AH313" s="13" t="s">
        <v>196</v>
      </c>
      <c r="AI313" s="13" t="s">
        <v>120</v>
      </c>
      <c r="AJ313" s="13" t="s">
        <v>133</v>
      </c>
      <c r="AK313" s="13" t="s">
        <v>373</v>
      </c>
      <c r="AL313" s="19">
        <v>4</v>
      </c>
      <c r="AM313" s="19">
        <v>3</v>
      </c>
      <c r="AN313" s="19">
        <v>4</v>
      </c>
      <c r="AO313" s="19">
        <v>3</v>
      </c>
      <c r="AP313" s="13" t="s">
        <v>872</v>
      </c>
      <c r="AQ313" s="13" t="s">
        <v>1682</v>
      </c>
      <c r="AR313" s="13" t="s">
        <v>873</v>
      </c>
      <c r="AS313" s="16" t="s">
        <v>9</v>
      </c>
      <c r="AT313" s="19">
        <v>1480000</v>
      </c>
      <c r="AU313" s="19">
        <v>1480000</v>
      </c>
      <c r="AV313" s="13" t="s">
        <v>9</v>
      </c>
      <c r="AW313" s="13" t="s">
        <v>1683</v>
      </c>
      <c r="AX313" s="13" t="s">
        <v>647</v>
      </c>
      <c r="AY313" s="13" t="s">
        <v>101</v>
      </c>
      <c r="AZ313" s="13" t="s">
        <v>1193</v>
      </c>
      <c r="BA313" s="19">
        <v>80</v>
      </c>
      <c r="BB313" s="13" t="s">
        <v>1684</v>
      </c>
      <c r="BC313" s="19">
        <v>1480000</v>
      </c>
      <c r="BD313" s="19">
        <v>1480000</v>
      </c>
      <c r="BF313" s="18">
        <f t="shared" si="18"/>
        <v>120000</v>
      </c>
      <c r="BG313" s="18">
        <f t="shared" si="19"/>
        <v>121989.27000000002</v>
      </c>
      <c r="BH313" s="18"/>
      <c r="BI313" s="18" t="str">
        <f>VLOOKUP($I313,'[1]29 มี.ค.67'!$A$2:$BK$1371,61,0)</f>
        <v xml:space="preserve"> 5 ก.พ.67</v>
      </c>
      <c r="BJ313" s="20">
        <f t="shared" si="20"/>
        <v>7.6148618648363371</v>
      </c>
      <c r="BK313" s="18"/>
    </row>
    <row r="314" spans="1:64" ht="63">
      <c r="A314" s="13"/>
      <c r="B314" s="13" t="s">
        <v>59</v>
      </c>
      <c r="C314" s="14" t="s">
        <v>628</v>
      </c>
      <c r="D314" s="14" t="s">
        <v>629</v>
      </c>
      <c r="E314" s="14" t="s">
        <v>85</v>
      </c>
      <c r="F314" s="14" t="s">
        <v>105</v>
      </c>
      <c r="G314" s="14" t="s">
        <v>690</v>
      </c>
      <c r="H314" s="14" t="s">
        <v>668</v>
      </c>
      <c r="I314" s="15" t="s">
        <v>1685</v>
      </c>
      <c r="J314" s="15" t="s">
        <v>326</v>
      </c>
      <c r="K314" s="15" t="s">
        <v>269</v>
      </c>
      <c r="L314" s="16">
        <v>1</v>
      </c>
      <c r="M314" s="13" t="s">
        <v>110</v>
      </c>
      <c r="N314" s="13" t="s">
        <v>145</v>
      </c>
      <c r="O314" s="17" t="s">
        <v>9</v>
      </c>
      <c r="P314" s="18">
        <v>800000</v>
      </c>
      <c r="Q314" s="18">
        <v>800000</v>
      </c>
      <c r="R314" s="13" t="s">
        <v>70</v>
      </c>
      <c r="S314" s="13" t="s">
        <v>9</v>
      </c>
      <c r="T314" s="14" t="s">
        <v>1612</v>
      </c>
      <c r="U314" s="14" t="s">
        <v>1613</v>
      </c>
      <c r="V314" s="14" t="s">
        <v>587</v>
      </c>
      <c r="W314" s="14" t="s">
        <v>269</v>
      </c>
      <c r="X314" s="13" t="s">
        <v>9</v>
      </c>
      <c r="Y314" s="19">
        <v>800000</v>
      </c>
      <c r="Z314" s="16">
        <v>1</v>
      </c>
      <c r="AA314" s="13" t="s">
        <v>110</v>
      </c>
      <c r="AB314" s="16" t="s">
        <v>73</v>
      </c>
      <c r="AC314" s="16" t="s">
        <v>73</v>
      </c>
      <c r="AD314" s="16" t="s">
        <v>73</v>
      </c>
      <c r="AE314" s="16" t="s">
        <v>73</v>
      </c>
      <c r="AF314" s="16" t="s">
        <v>73</v>
      </c>
      <c r="AG314" s="16" t="s">
        <v>73</v>
      </c>
      <c r="AH314" s="13" t="s">
        <v>217</v>
      </c>
      <c r="AI314" s="13" t="s">
        <v>149</v>
      </c>
      <c r="AJ314" s="13" t="s">
        <v>134</v>
      </c>
      <c r="AK314" s="13" t="s">
        <v>345</v>
      </c>
      <c r="AL314" s="19">
        <v>2</v>
      </c>
      <c r="AM314" s="19">
        <v>2</v>
      </c>
      <c r="AN314" s="19">
        <v>2</v>
      </c>
      <c r="AO314" s="19">
        <v>2</v>
      </c>
      <c r="AP314" s="13" t="s">
        <v>1624</v>
      </c>
      <c r="AQ314" s="13" t="s">
        <v>1686</v>
      </c>
      <c r="AR314" s="13" t="s">
        <v>1625</v>
      </c>
      <c r="AS314" s="16" t="s">
        <v>9</v>
      </c>
      <c r="AT314" s="19">
        <v>797000</v>
      </c>
      <c r="AU314" s="19">
        <v>797000</v>
      </c>
      <c r="AV314" s="13" t="s">
        <v>9</v>
      </c>
      <c r="AW314" s="13" t="s">
        <v>1687</v>
      </c>
      <c r="AX314" s="13" t="s">
        <v>311</v>
      </c>
      <c r="AY314" s="13" t="s">
        <v>647</v>
      </c>
      <c r="AZ314" s="13" t="s">
        <v>1425</v>
      </c>
      <c r="BA314" s="19">
        <v>60</v>
      </c>
      <c r="BB314" s="13" t="s">
        <v>1688</v>
      </c>
      <c r="BC314" s="19">
        <v>797000</v>
      </c>
      <c r="BD314" s="19">
        <v>797000</v>
      </c>
      <c r="BF314" s="18">
        <f t="shared" si="18"/>
        <v>3000</v>
      </c>
      <c r="BG314" s="18">
        <f t="shared" si="19"/>
        <v>3000</v>
      </c>
      <c r="BH314" s="18"/>
      <c r="BI314" s="18" t="str">
        <f>VLOOKUP($I314,'[1]29 มี.ค.67'!$A$2:$BK$1371,61,0)</f>
        <v xml:space="preserve"> 6 ก.พ.67</v>
      </c>
      <c r="BJ314" s="20">
        <f t="shared" si="20"/>
        <v>0.375</v>
      </c>
      <c r="BK314" s="18"/>
    </row>
    <row r="315" spans="1:64" ht="63">
      <c r="A315" s="13"/>
      <c r="B315" s="13" t="s">
        <v>59</v>
      </c>
      <c r="C315" s="14" t="s">
        <v>628</v>
      </c>
      <c r="D315" s="14" t="s">
        <v>629</v>
      </c>
      <c r="E315" s="14" t="s">
        <v>85</v>
      </c>
      <c r="F315" s="14" t="s">
        <v>105</v>
      </c>
      <c r="G315" s="14" t="s">
        <v>667</v>
      </c>
      <c r="H315" s="14" t="s">
        <v>668</v>
      </c>
      <c r="I315" s="15" t="s">
        <v>1689</v>
      </c>
      <c r="J315" s="15"/>
      <c r="K315" s="15" t="s">
        <v>269</v>
      </c>
      <c r="L315" s="16">
        <v>1</v>
      </c>
      <c r="M315" s="13" t="s">
        <v>110</v>
      </c>
      <c r="N315" s="13" t="s">
        <v>145</v>
      </c>
      <c r="O315" s="17" t="s">
        <v>9</v>
      </c>
      <c r="P315" s="18">
        <v>2000000</v>
      </c>
      <c r="Q315" s="18">
        <v>2000000</v>
      </c>
      <c r="R315" s="13" t="s">
        <v>70</v>
      </c>
      <c r="S315" s="13" t="s">
        <v>9</v>
      </c>
      <c r="T315" s="14" t="s">
        <v>1612</v>
      </c>
      <c r="U315" s="14" t="s">
        <v>1613</v>
      </c>
      <c r="V315" s="14" t="s">
        <v>587</v>
      </c>
      <c r="W315" s="14" t="s">
        <v>269</v>
      </c>
      <c r="X315" s="13" t="s">
        <v>9</v>
      </c>
      <c r="Y315" s="19">
        <v>2000716.42</v>
      </c>
      <c r="Z315" s="16">
        <v>1</v>
      </c>
      <c r="AA315" s="13" t="s">
        <v>110</v>
      </c>
      <c r="AB315" s="16" t="s">
        <v>73</v>
      </c>
      <c r="AC315" s="16" t="s">
        <v>73</v>
      </c>
      <c r="AD315" s="16" t="s">
        <v>73</v>
      </c>
      <c r="AE315" s="16" t="s">
        <v>73</v>
      </c>
      <c r="AF315" s="16" t="s">
        <v>73</v>
      </c>
      <c r="AG315" s="16" t="s">
        <v>73</v>
      </c>
      <c r="AH315" s="13" t="s">
        <v>173</v>
      </c>
      <c r="AI315" s="13" t="s">
        <v>217</v>
      </c>
      <c r="AJ315" s="13" t="s">
        <v>372</v>
      </c>
      <c r="AK315" s="13" t="s">
        <v>206</v>
      </c>
      <c r="AL315" s="19">
        <v>2</v>
      </c>
      <c r="AM315" s="19">
        <v>2</v>
      </c>
      <c r="AN315" s="19">
        <v>2</v>
      </c>
      <c r="AO315" s="19">
        <v>2</v>
      </c>
      <c r="AP315" s="13" t="s">
        <v>1629</v>
      </c>
      <c r="AQ315" s="13" t="s">
        <v>1690</v>
      </c>
      <c r="AR315" s="13" t="s">
        <v>1630</v>
      </c>
      <c r="AS315" s="16" t="s">
        <v>9</v>
      </c>
      <c r="AT315" s="19">
        <v>1990000</v>
      </c>
      <c r="AU315" s="19">
        <v>1990000</v>
      </c>
      <c r="AV315" s="13" t="s">
        <v>9</v>
      </c>
      <c r="AW315" s="13" t="s">
        <v>1691</v>
      </c>
      <c r="AX315" s="13" t="s">
        <v>600</v>
      </c>
      <c r="AY315" s="13" t="s">
        <v>935</v>
      </c>
      <c r="AZ315" s="13" t="s">
        <v>936</v>
      </c>
      <c r="BA315" s="19">
        <v>80</v>
      </c>
      <c r="BB315" s="13" t="s">
        <v>1676</v>
      </c>
      <c r="BC315" s="19">
        <v>1990000</v>
      </c>
      <c r="BD315" s="19">
        <v>1990000</v>
      </c>
      <c r="BF315" s="18">
        <f t="shared" si="18"/>
        <v>10000</v>
      </c>
      <c r="BG315" s="18">
        <f t="shared" si="19"/>
        <v>10716.419999999925</v>
      </c>
      <c r="BH315" s="18"/>
      <c r="BI315" s="18" t="str">
        <f>VLOOKUP($I315,'[1]29 มี.ค.67'!$A$2:$BK$1371,61,0)</f>
        <v xml:space="preserve"> 13 ก.พ.67</v>
      </c>
      <c r="BJ315" s="20">
        <f t="shared" si="20"/>
        <v>0.53562913228851927</v>
      </c>
      <c r="BK315" s="18"/>
    </row>
    <row r="316" spans="1:64" ht="63">
      <c r="A316" s="13"/>
      <c r="B316" s="13" t="s">
        <v>59</v>
      </c>
      <c r="C316" s="14" t="s">
        <v>103</v>
      </c>
      <c r="D316" s="14" t="s">
        <v>104</v>
      </c>
      <c r="E316" s="14" t="s">
        <v>85</v>
      </c>
      <c r="F316" s="14" t="s">
        <v>105</v>
      </c>
      <c r="G316" s="14" t="s">
        <v>106</v>
      </c>
      <c r="H316" s="14" t="s">
        <v>107</v>
      </c>
      <c r="I316" s="15" t="s">
        <v>1692</v>
      </c>
      <c r="J316" s="15"/>
      <c r="K316" s="15" t="s">
        <v>269</v>
      </c>
      <c r="L316" s="16">
        <v>1</v>
      </c>
      <c r="M316" s="13" t="s">
        <v>110</v>
      </c>
      <c r="N316" s="13" t="s">
        <v>111</v>
      </c>
      <c r="O316" s="17" t="s">
        <v>9</v>
      </c>
      <c r="P316" s="18">
        <v>1690000</v>
      </c>
      <c r="Q316" s="18">
        <v>1690000</v>
      </c>
      <c r="R316" s="13" t="s">
        <v>70</v>
      </c>
      <c r="S316" s="13" t="s">
        <v>9</v>
      </c>
      <c r="T316" s="14" t="s">
        <v>1612</v>
      </c>
      <c r="U316" s="14" t="s">
        <v>1613</v>
      </c>
      <c r="V316" s="14" t="s">
        <v>72</v>
      </c>
      <c r="W316" s="14" t="s">
        <v>269</v>
      </c>
      <c r="X316" s="13" t="s">
        <v>9</v>
      </c>
      <c r="Y316" s="19">
        <v>1690616.51</v>
      </c>
      <c r="Z316" s="16">
        <v>1</v>
      </c>
      <c r="AA316" s="13" t="s">
        <v>110</v>
      </c>
      <c r="AB316" s="16" t="s">
        <v>73</v>
      </c>
      <c r="AC316" s="16" t="s">
        <v>73</v>
      </c>
      <c r="AD316" s="16" t="s">
        <v>73</v>
      </c>
      <c r="AE316" s="16" t="s">
        <v>73</v>
      </c>
      <c r="AF316" s="16" t="s">
        <v>73</v>
      </c>
      <c r="AG316" s="16" t="s">
        <v>73</v>
      </c>
      <c r="AH316" s="13" t="s">
        <v>778</v>
      </c>
      <c r="AI316" s="13" t="s">
        <v>1141</v>
      </c>
      <c r="AJ316" s="13" t="s">
        <v>623</v>
      </c>
      <c r="AK316" s="13" t="s">
        <v>674</v>
      </c>
      <c r="AL316" s="19">
        <v>9</v>
      </c>
      <c r="AM316" s="19">
        <v>8</v>
      </c>
      <c r="AN316" s="19">
        <v>9</v>
      </c>
      <c r="AO316" s="19">
        <v>9</v>
      </c>
      <c r="AP316" s="13" t="s">
        <v>1693</v>
      </c>
      <c r="AQ316" s="13"/>
      <c r="AR316" s="13" t="s">
        <v>1694</v>
      </c>
      <c r="AS316" s="16" t="s">
        <v>9</v>
      </c>
      <c r="AT316" s="19">
        <v>1430000</v>
      </c>
      <c r="AU316" s="19">
        <v>1430000</v>
      </c>
      <c r="AV316" s="13" t="s">
        <v>9</v>
      </c>
      <c r="AW316" s="13" t="s">
        <v>1695</v>
      </c>
      <c r="AX316" s="13" t="s">
        <v>96</v>
      </c>
      <c r="AY316" s="13" t="s">
        <v>160</v>
      </c>
      <c r="AZ316" s="13" t="s">
        <v>1190</v>
      </c>
      <c r="BA316" s="19">
        <v>150</v>
      </c>
      <c r="BB316" s="13" t="s">
        <v>1696</v>
      </c>
      <c r="BC316" s="19">
        <v>1430000</v>
      </c>
      <c r="BD316" s="19">
        <v>1430000</v>
      </c>
      <c r="BF316" s="18">
        <f t="shared" si="18"/>
        <v>260000</v>
      </c>
      <c r="BG316" s="18">
        <f t="shared" si="19"/>
        <v>260616.51</v>
      </c>
      <c r="BH316" s="18"/>
      <c r="BI316" s="18" t="str">
        <f>VLOOKUP($I316,'[1]29 มี.ค.67'!$A$2:$BK$1371,61,0)</f>
        <v xml:space="preserve"> 2 ก.พ.67</v>
      </c>
      <c r="BJ316" s="20">
        <f t="shared" si="20"/>
        <v>15.415471720431738</v>
      </c>
      <c r="BK316" s="18"/>
      <c r="BL316" s="1">
        <v>1</v>
      </c>
    </row>
    <row r="317" spans="1:64" ht="63">
      <c r="A317" s="13"/>
      <c r="B317" s="13" t="s">
        <v>59</v>
      </c>
      <c r="C317" s="14" t="s">
        <v>103</v>
      </c>
      <c r="D317" s="14" t="s">
        <v>1162</v>
      </c>
      <c r="E317" s="14" t="s">
        <v>85</v>
      </c>
      <c r="F317" s="14" t="s">
        <v>105</v>
      </c>
      <c r="G317" s="14" t="s">
        <v>1163</v>
      </c>
      <c r="H317" s="14" t="s">
        <v>1164</v>
      </c>
      <c r="I317" s="21" t="s">
        <v>1697</v>
      </c>
      <c r="J317" s="21" t="s">
        <v>1638</v>
      </c>
      <c r="K317" s="21" t="s">
        <v>269</v>
      </c>
      <c r="L317" s="16">
        <v>10</v>
      </c>
      <c r="M317" s="13" t="s">
        <v>789</v>
      </c>
      <c r="N317" s="13" t="s">
        <v>111</v>
      </c>
      <c r="O317" s="17" t="s">
        <v>9</v>
      </c>
      <c r="P317" s="18">
        <v>9600000</v>
      </c>
      <c r="Q317" s="18">
        <v>9600000</v>
      </c>
      <c r="R317" s="13" t="s">
        <v>70</v>
      </c>
      <c r="S317" s="13" t="s">
        <v>9</v>
      </c>
      <c r="T317" s="14" t="s">
        <v>1612</v>
      </c>
      <c r="U317" s="14" t="s">
        <v>1613</v>
      </c>
      <c r="V317" s="14" t="s">
        <v>72</v>
      </c>
      <c r="W317" s="14" t="s">
        <v>269</v>
      </c>
      <c r="X317" s="13" t="s">
        <v>9</v>
      </c>
      <c r="Y317" s="19">
        <v>9600002.2899999991</v>
      </c>
      <c r="Z317" s="16">
        <v>10</v>
      </c>
      <c r="AA317" s="13" t="s">
        <v>789</v>
      </c>
      <c r="AB317" s="16" t="s">
        <v>73</v>
      </c>
      <c r="AC317" s="16" t="s">
        <v>73</v>
      </c>
      <c r="AD317" s="16" t="s">
        <v>73</v>
      </c>
      <c r="AE317" s="16" t="s">
        <v>73</v>
      </c>
      <c r="AF317" s="16" t="s">
        <v>73</v>
      </c>
      <c r="AG317" s="16" t="s">
        <v>73</v>
      </c>
      <c r="AH317" s="13" t="s">
        <v>612</v>
      </c>
      <c r="AI317" s="13" t="s">
        <v>608</v>
      </c>
      <c r="AJ317" s="13" t="s">
        <v>743</v>
      </c>
      <c r="AK317" s="13" t="s">
        <v>623</v>
      </c>
      <c r="AL317" s="19">
        <v>3</v>
      </c>
      <c r="AM317" s="19">
        <v>2</v>
      </c>
      <c r="AN317" s="19">
        <v>3</v>
      </c>
      <c r="AO317" s="19">
        <v>2</v>
      </c>
      <c r="AP317" s="13" t="s">
        <v>1629</v>
      </c>
      <c r="AQ317" s="13"/>
      <c r="AR317" s="13" t="s">
        <v>1630</v>
      </c>
      <c r="AS317" s="16" t="s">
        <v>9</v>
      </c>
      <c r="AT317" s="19">
        <v>9568000</v>
      </c>
      <c r="AU317" s="19">
        <v>9568000</v>
      </c>
      <c r="AV317" s="13" t="s">
        <v>9</v>
      </c>
      <c r="AW317" s="13" t="s">
        <v>1698</v>
      </c>
      <c r="AX317" s="13" t="s">
        <v>96</v>
      </c>
      <c r="AY317" s="13" t="s">
        <v>160</v>
      </c>
      <c r="AZ317" s="13" t="s">
        <v>665</v>
      </c>
      <c r="BA317" s="19">
        <v>120</v>
      </c>
      <c r="BB317" s="13" t="s">
        <v>1661</v>
      </c>
      <c r="BC317" s="19">
        <v>9568000</v>
      </c>
      <c r="BD317" s="19">
        <v>9568000</v>
      </c>
      <c r="BF317" s="18">
        <f t="shared" si="18"/>
        <v>32000</v>
      </c>
      <c r="BG317" s="18">
        <f t="shared" si="19"/>
        <v>32002.289999999106</v>
      </c>
      <c r="BH317" s="18"/>
      <c r="BI317" s="18" t="str">
        <f>VLOOKUP($I317,'[1]29 มี.ค.67'!$A$2:$BK$1371,61,0)</f>
        <v xml:space="preserve"> 2 ก.พ.67</v>
      </c>
      <c r="BJ317" s="20">
        <f t="shared" si="20"/>
        <v>0.33335710798043061</v>
      </c>
      <c r="BK317" s="18"/>
    </row>
    <row r="318" spans="1:64" ht="63">
      <c r="A318" s="13"/>
      <c r="B318" s="13" t="s">
        <v>59</v>
      </c>
      <c r="C318" s="14" t="s">
        <v>124</v>
      </c>
      <c r="D318" s="14" t="s">
        <v>125</v>
      </c>
      <c r="E318" s="14" t="s">
        <v>62</v>
      </c>
      <c r="F318" s="14" t="s">
        <v>105</v>
      </c>
      <c r="G318" s="14" t="s">
        <v>349</v>
      </c>
      <c r="H318" s="14" t="s">
        <v>179</v>
      </c>
      <c r="I318" s="15" t="s">
        <v>1699</v>
      </c>
      <c r="J318" s="15"/>
      <c r="K318" s="15" t="s">
        <v>269</v>
      </c>
      <c r="L318" s="16">
        <v>1</v>
      </c>
      <c r="M318" s="13" t="s">
        <v>110</v>
      </c>
      <c r="N318" s="13" t="s">
        <v>181</v>
      </c>
      <c r="O318" s="17" t="s">
        <v>9</v>
      </c>
      <c r="P318" s="18">
        <v>5750000</v>
      </c>
      <c r="Q318" s="18">
        <v>5750000</v>
      </c>
      <c r="R318" s="13" t="s">
        <v>70</v>
      </c>
      <c r="S318" s="13" t="s">
        <v>9</v>
      </c>
      <c r="T318" s="14" t="s">
        <v>1612</v>
      </c>
      <c r="U318" s="14" t="s">
        <v>1613</v>
      </c>
      <c r="V318" s="14" t="s">
        <v>182</v>
      </c>
      <c r="W318" s="14" t="s">
        <v>269</v>
      </c>
      <c r="X318" s="13" t="s">
        <v>9</v>
      </c>
      <c r="Y318" s="19">
        <v>5750719.2699999996</v>
      </c>
      <c r="Z318" s="16">
        <v>1</v>
      </c>
      <c r="AA318" s="13" t="s">
        <v>110</v>
      </c>
      <c r="AB318" s="16" t="s">
        <v>73</v>
      </c>
      <c r="AC318" s="16" t="s">
        <v>73</v>
      </c>
      <c r="AD318" s="16" t="s">
        <v>73</v>
      </c>
      <c r="AE318" s="16" t="s">
        <v>73</v>
      </c>
      <c r="AF318" s="16" t="s">
        <v>73</v>
      </c>
      <c r="AG318" s="16" t="s">
        <v>73</v>
      </c>
      <c r="AH318" s="13" t="s">
        <v>616</v>
      </c>
      <c r="AI318" s="13" t="s">
        <v>132</v>
      </c>
      <c r="AJ318" s="13" t="s">
        <v>205</v>
      </c>
      <c r="AK318" s="13" t="s">
        <v>173</v>
      </c>
      <c r="AL318" s="19">
        <v>4</v>
      </c>
      <c r="AM318" s="19">
        <v>4</v>
      </c>
      <c r="AN318" s="19">
        <v>4</v>
      </c>
      <c r="AO318" s="19">
        <v>4</v>
      </c>
      <c r="AP318" s="13" t="s">
        <v>1700</v>
      </c>
      <c r="AQ318" s="13" t="s">
        <v>1701</v>
      </c>
      <c r="AR318" s="13" t="s">
        <v>1702</v>
      </c>
      <c r="AS318" s="16" t="s">
        <v>9</v>
      </c>
      <c r="AT318" s="19">
        <v>5737000</v>
      </c>
      <c r="AU318" s="19">
        <v>5737000</v>
      </c>
      <c r="AV318" s="13" t="s">
        <v>9</v>
      </c>
      <c r="AW318" s="13" t="s">
        <v>1703</v>
      </c>
      <c r="AX318" s="13" t="s">
        <v>647</v>
      </c>
      <c r="AY318" s="13" t="s">
        <v>101</v>
      </c>
      <c r="AZ318" s="13" t="s">
        <v>637</v>
      </c>
      <c r="BA318" s="19">
        <v>60</v>
      </c>
      <c r="BB318" s="13" t="s">
        <v>1704</v>
      </c>
      <c r="BC318" s="19">
        <v>5737000</v>
      </c>
      <c r="BD318" s="19">
        <v>5737000</v>
      </c>
      <c r="BF318" s="18">
        <f t="shared" si="18"/>
        <v>13000</v>
      </c>
      <c r="BG318" s="18">
        <f t="shared" si="19"/>
        <v>13719.269999999553</v>
      </c>
      <c r="BH318" s="18"/>
      <c r="BI318" s="18" t="str">
        <f>VLOOKUP($I318,'[1]29 มี.ค.67'!$A$2:$BK$1371,61,0)</f>
        <v xml:space="preserve"> 2 ก.พ.67</v>
      </c>
      <c r="BJ318" s="20">
        <f t="shared" si="20"/>
        <v>0.23856615765560668</v>
      </c>
      <c r="BK318" s="18"/>
    </row>
    <row r="319" spans="1:64" ht="63">
      <c r="A319" s="13"/>
      <c r="B319" s="13" t="s">
        <v>59</v>
      </c>
      <c r="C319" s="14" t="s">
        <v>124</v>
      </c>
      <c r="D319" s="14" t="s">
        <v>125</v>
      </c>
      <c r="E319" s="14" t="s">
        <v>62</v>
      </c>
      <c r="F319" s="14" t="s">
        <v>105</v>
      </c>
      <c r="G319" s="14" t="s">
        <v>1705</v>
      </c>
      <c r="H319" s="14" t="s">
        <v>179</v>
      </c>
      <c r="I319" s="15" t="s">
        <v>1706</v>
      </c>
      <c r="J319" s="15"/>
      <c r="K319" s="15" t="s">
        <v>269</v>
      </c>
      <c r="L319" s="16">
        <v>1</v>
      </c>
      <c r="M319" s="13" t="s">
        <v>110</v>
      </c>
      <c r="N319" s="13" t="s">
        <v>181</v>
      </c>
      <c r="O319" s="17" t="s">
        <v>9</v>
      </c>
      <c r="P319" s="18">
        <v>5350000</v>
      </c>
      <c r="Q319" s="18">
        <v>5350000</v>
      </c>
      <c r="R319" s="13" t="s">
        <v>70</v>
      </c>
      <c r="S319" s="13" t="s">
        <v>9</v>
      </c>
      <c r="T319" s="14" t="s">
        <v>1612</v>
      </c>
      <c r="U319" s="14" t="s">
        <v>1613</v>
      </c>
      <c r="V319" s="14" t="s">
        <v>182</v>
      </c>
      <c r="W319" s="14" t="s">
        <v>269</v>
      </c>
      <c r="X319" s="13" t="s">
        <v>9</v>
      </c>
      <c r="Y319" s="19">
        <v>5350767.08</v>
      </c>
      <c r="Z319" s="16">
        <v>1</v>
      </c>
      <c r="AA319" s="13" t="s">
        <v>110</v>
      </c>
      <c r="AB319" s="16" t="s">
        <v>73</v>
      </c>
      <c r="AC319" s="16" t="s">
        <v>73</v>
      </c>
      <c r="AD319" s="16" t="s">
        <v>73</v>
      </c>
      <c r="AE319" s="16" t="s">
        <v>73</v>
      </c>
      <c r="AF319" s="16" t="s">
        <v>73</v>
      </c>
      <c r="AG319" s="16" t="s">
        <v>73</v>
      </c>
      <c r="AH319" s="13" t="s">
        <v>616</v>
      </c>
      <c r="AI319" s="13" t="s">
        <v>132</v>
      </c>
      <c r="AJ319" s="13" t="s">
        <v>205</v>
      </c>
      <c r="AK319" s="13" t="s">
        <v>173</v>
      </c>
      <c r="AL319" s="19">
        <v>3</v>
      </c>
      <c r="AM319" s="19">
        <v>3</v>
      </c>
      <c r="AN319" s="19">
        <v>3</v>
      </c>
      <c r="AO319" s="19">
        <v>3</v>
      </c>
      <c r="AP319" s="13" t="s">
        <v>1707</v>
      </c>
      <c r="AQ319" s="13" t="s">
        <v>1708</v>
      </c>
      <c r="AR319" s="13" t="s">
        <v>1709</v>
      </c>
      <c r="AS319" s="16" t="s">
        <v>9</v>
      </c>
      <c r="AT319" s="19">
        <v>5322222</v>
      </c>
      <c r="AU319" s="19">
        <v>5322222</v>
      </c>
      <c r="AV319" s="13" t="s">
        <v>9</v>
      </c>
      <c r="AW319" s="13" t="s">
        <v>1710</v>
      </c>
      <c r="AX319" s="13" t="s">
        <v>647</v>
      </c>
      <c r="AY319" s="13" t="s">
        <v>101</v>
      </c>
      <c r="AZ319" s="13" t="s">
        <v>829</v>
      </c>
      <c r="BA319" s="19">
        <v>65</v>
      </c>
      <c r="BB319" s="13" t="s">
        <v>1661</v>
      </c>
      <c r="BC319" s="19">
        <v>5322222</v>
      </c>
      <c r="BD319" s="19">
        <v>5322222</v>
      </c>
      <c r="BF319" s="18">
        <f t="shared" si="18"/>
        <v>27778</v>
      </c>
      <c r="BG319" s="18">
        <f t="shared" si="19"/>
        <v>28545.080000000075</v>
      </c>
      <c r="BH319" s="18"/>
      <c r="BI319" s="18" t="str">
        <f>VLOOKUP($I319,'[1]29 มี.ค.67'!$A$2:$BK$1371,61,0)</f>
        <v xml:space="preserve"> 2 ก.พ.67</v>
      </c>
      <c r="BJ319" s="20">
        <f t="shared" si="20"/>
        <v>0.53347640764808013</v>
      </c>
      <c r="BK319" s="18"/>
    </row>
    <row r="320" spans="1:64" ht="63">
      <c r="A320" s="13"/>
      <c r="B320" s="13" t="s">
        <v>59</v>
      </c>
      <c r="C320" s="14" t="s">
        <v>124</v>
      </c>
      <c r="D320" s="14" t="s">
        <v>125</v>
      </c>
      <c r="E320" s="14" t="s">
        <v>62</v>
      </c>
      <c r="F320" s="14" t="s">
        <v>105</v>
      </c>
      <c r="G320" s="14" t="s">
        <v>349</v>
      </c>
      <c r="H320" s="14" t="s">
        <v>179</v>
      </c>
      <c r="I320" s="15" t="s">
        <v>1711</v>
      </c>
      <c r="J320" s="15"/>
      <c r="K320" s="15" t="s">
        <v>269</v>
      </c>
      <c r="L320" s="16">
        <v>1</v>
      </c>
      <c r="M320" s="13" t="s">
        <v>110</v>
      </c>
      <c r="N320" s="13" t="s">
        <v>181</v>
      </c>
      <c r="O320" s="17" t="s">
        <v>9</v>
      </c>
      <c r="P320" s="18">
        <v>5630000</v>
      </c>
      <c r="Q320" s="18">
        <v>5630000</v>
      </c>
      <c r="R320" s="13" t="s">
        <v>70</v>
      </c>
      <c r="S320" s="13" t="s">
        <v>9</v>
      </c>
      <c r="T320" s="14" t="s">
        <v>1612</v>
      </c>
      <c r="U320" s="14" t="s">
        <v>1613</v>
      </c>
      <c r="V320" s="14" t="s">
        <v>182</v>
      </c>
      <c r="W320" s="14" t="s">
        <v>269</v>
      </c>
      <c r="X320" s="13" t="s">
        <v>9</v>
      </c>
      <c r="Y320" s="19">
        <v>5630746.2199999997</v>
      </c>
      <c r="Z320" s="16">
        <v>1</v>
      </c>
      <c r="AA320" s="13" t="s">
        <v>110</v>
      </c>
      <c r="AB320" s="16" t="s">
        <v>73</v>
      </c>
      <c r="AC320" s="16" t="s">
        <v>73</v>
      </c>
      <c r="AD320" s="16" t="s">
        <v>73</v>
      </c>
      <c r="AE320" s="16" t="s">
        <v>73</v>
      </c>
      <c r="AF320" s="16" t="s">
        <v>73</v>
      </c>
      <c r="AG320" s="16" t="s">
        <v>73</v>
      </c>
      <c r="AH320" s="13" t="s">
        <v>616</v>
      </c>
      <c r="AI320" s="13" t="s">
        <v>132</v>
      </c>
      <c r="AJ320" s="13" t="s">
        <v>205</v>
      </c>
      <c r="AK320" s="13" t="s">
        <v>173</v>
      </c>
      <c r="AL320" s="19">
        <v>3</v>
      </c>
      <c r="AM320" s="19">
        <v>3</v>
      </c>
      <c r="AN320" s="19">
        <v>3</v>
      </c>
      <c r="AO320" s="19">
        <v>3</v>
      </c>
      <c r="AP320" s="13" t="s">
        <v>1629</v>
      </c>
      <c r="AQ320" s="13" t="s">
        <v>1712</v>
      </c>
      <c r="AR320" s="13" t="s">
        <v>1630</v>
      </c>
      <c r="AS320" s="16" t="s">
        <v>9</v>
      </c>
      <c r="AT320" s="19">
        <v>5615000</v>
      </c>
      <c r="AU320" s="19">
        <v>5615000</v>
      </c>
      <c r="AV320" s="13" t="s">
        <v>9</v>
      </c>
      <c r="AW320" s="13" t="s">
        <v>1713</v>
      </c>
      <c r="AX320" s="13" t="s">
        <v>374</v>
      </c>
      <c r="AY320" s="13" t="s">
        <v>311</v>
      </c>
      <c r="AZ320" s="13" t="s">
        <v>1714</v>
      </c>
      <c r="BA320" s="19">
        <v>60</v>
      </c>
      <c r="BB320" s="13" t="s">
        <v>1648</v>
      </c>
      <c r="BC320" s="19">
        <v>5615000</v>
      </c>
      <c r="BD320" s="19">
        <v>5615000</v>
      </c>
      <c r="BF320" s="18">
        <f t="shared" si="18"/>
        <v>15000</v>
      </c>
      <c r="BG320" s="18">
        <f t="shared" si="19"/>
        <v>15746.219999999739</v>
      </c>
      <c r="BH320" s="18"/>
      <c r="BI320" s="18" t="str">
        <f>VLOOKUP($I320,'[1]29 มี.ค.67'!$A$2:$BK$1371,61,0)</f>
        <v xml:space="preserve"> 2 ก.พ.67</v>
      </c>
      <c r="BJ320" s="20">
        <f t="shared" si="20"/>
        <v>0.27964712641586142</v>
      </c>
      <c r="BK320" s="18"/>
    </row>
    <row r="321" spans="1:64" ht="63">
      <c r="A321" s="13"/>
      <c r="B321" s="13" t="s">
        <v>59</v>
      </c>
      <c r="C321" s="14" t="s">
        <v>124</v>
      </c>
      <c r="D321" s="14" t="s">
        <v>125</v>
      </c>
      <c r="E321" s="14" t="s">
        <v>62</v>
      </c>
      <c r="F321" s="14" t="s">
        <v>105</v>
      </c>
      <c r="G321" s="14" t="s">
        <v>349</v>
      </c>
      <c r="H321" s="14" t="s">
        <v>179</v>
      </c>
      <c r="I321" s="21" t="s">
        <v>1715</v>
      </c>
      <c r="J321" s="21"/>
      <c r="K321" s="21" t="s">
        <v>269</v>
      </c>
      <c r="L321" s="16">
        <v>1</v>
      </c>
      <c r="M321" s="13" t="s">
        <v>110</v>
      </c>
      <c r="N321" s="13" t="s">
        <v>181</v>
      </c>
      <c r="O321" s="17" t="s">
        <v>9</v>
      </c>
      <c r="P321" s="18">
        <v>9300000</v>
      </c>
      <c r="Q321" s="18">
        <v>9300000</v>
      </c>
      <c r="R321" s="13" t="s">
        <v>70</v>
      </c>
      <c r="S321" s="13" t="s">
        <v>9</v>
      </c>
      <c r="T321" s="14" t="s">
        <v>1612</v>
      </c>
      <c r="U321" s="14" t="s">
        <v>1613</v>
      </c>
      <c r="V321" s="14" t="s">
        <v>182</v>
      </c>
      <c r="W321" s="14" t="s">
        <v>269</v>
      </c>
      <c r="X321" s="13" t="s">
        <v>9</v>
      </c>
      <c r="Y321" s="19">
        <v>8299678.7599999998</v>
      </c>
      <c r="Z321" s="16">
        <v>1</v>
      </c>
      <c r="AA321" s="13" t="s">
        <v>110</v>
      </c>
      <c r="AB321" s="16" t="s">
        <v>73</v>
      </c>
      <c r="AC321" s="16" t="s">
        <v>73</v>
      </c>
      <c r="AD321" s="16" t="s">
        <v>73</v>
      </c>
      <c r="AE321" s="16" t="s">
        <v>73</v>
      </c>
      <c r="AF321" s="16" t="s">
        <v>73</v>
      </c>
      <c r="AG321" s="16" t="s">
        <v>73</v>
      </c>
      <c r="AH321" s="13" t="s">
        <v>616</v>
      </c>
      <c r="AI321" s="13" t="s">
        <v>132</v>
      </c>
      <c r="AJ321" s="13" t="s">
        <v>205</v>
      </c>
      <c r="AK321" s="13" t="s">
        <v>173</v>
      </c>
      <c r="AL321" s="19">
        <v>2</v>
      </c>
      <c r="AM321" s="19">
        <v>2</v>
      </c>
      <c r="AN321" s="19">
        <v>2</v>
      </c>
      <c r="AO321" s="19">
        <v>2</v>
      </c>
      <c r="AP321" s="13" t="s">
        <v>1716</v>
      </c>
      <c r="AQ321" s="13" t="s">
        <v>1717</v>
      </c>
      <c r="AR321" s="13" t="s">
        <v>1718</v>
      </c>
      <c r="AS321" s="16" t="s">
        <v>9</v>
      </c>
      <c r="AT321" s="19">
        <v>9250000</v>
      </c>
      <c r="AU321" s="19">
        <v>9250000</v>
      </c>
      <c r="AV321" s="13" t="s">
        <v>9</v>
      </c>
      <c r="AW321" s="13" t="s">
        <v>1719</v>
      </c>
      <c r="AX321" s="13" t="s">
        <v>647</v>
      </c>
      <c r="AY321" s="13" t="s">
        <v>101</v>
      </c>
      <c r="AZ321" s="13" t="s">
        <v>829</v>
      </c>
      <c r="BA321" s="19">
        <v>65</v>
      </c>
      <c r="BB321" s="13" t="s">
        <v>1684</v>
      </c>
      <c r="BC321" s="19">
        <v>9250000</v>
      </c>
      <c r="BD321" s="19">
        <v>9250000</v>
      </c>
      <c r="BF321" s="18">
        <f t="shared" si="18"/>
        <v>50000</v>
      </c>
      <c r="BG321" s="18">
        <f t="shared" si="19"/>
        <v>-950321.24000000022</v>
      </c>
      <c r="BH321" s="18"/>
      <c r="BI321" s="18" t="str">
        <f>VLOOKUP($I321,'[1]29 มี.ค.67'!$A$2:$BK$1371,61,0)</f>
        <v xml:space="preserve"> 2 ก.พ.67</v>
      </c>
      <c r="BJ321" s="20">
        <f t="shared" si="20"/>
        <v>-11.450096654102312</v>
      </c>
      <c r="BK321" s="18"/>
    </row>
    <row r="322" spans="1:64" ht="63">
      <c r="A322" s="13"/>
      <c r="B322" s="13" t="s">
        <v>59</v>
      </c>
      <c r="C322" s="14" t="s">
        <v>124</v>
      </c>
      <c r="D322" s="14" t="s">
        <v>125</v>
      </c>
      <c r="E322" s="14" t="s">
        <v>62</v>
      </c>
      <c r="F322" s="14" t="s">
        <v>105</v>
      </c>
      <c r="G322" s="14" t="s">
        <v>349</v>
      </c>
      <c r="H322" s="14" t="s">
        <v>179</v>
      </c>
      <c r="I322" s="15" t="s">
        <v>1720</v>
      </c>
      <c r="J322" s="15"/>
      <c r="K322" s="15" t="s">
        <v>269</v>
      </c>
      <c r="L322" s="16">
        <v>1</v>
      </c>
      <c r="M322" s="13" t="s">
        <v>110</v>
      </c>
      <c r="N322" s="13" t="s">
        <v>181</v>
      </c>
      <c r="O322" s="17" t="s">
        <v>9</v>
      </c>
      <c r="P322" s="18">
        <v>9850000</v>
      </c>
      <c r="Q322" s="18">
        <v>9850000</v>
      </c>
      <c r="R322" s="13" t="s">
        <v>70</v>
      </c>
      <c r="S322" s="13" t="s">
        <v>9</v>
      </c>
      <c r="T322" s="14" t="s">
        <v>1612</v>
      </c>
      <c r="U322" s="14" t="s">
        <v>1613</v>
      </c>
      <c r="V322" s="14" t="s">
        <v>182</v>
      </c>
      <c r="W322" s="14" t="s">
        <v>269</v>
      </c>
      <c r="X322" s="13" t="s">
        <v>9</v>
      </c>
      <c r="Y322" s="19">
        <v>9849770.2799999993</v>
      </c>
      <c r="Z322" s="16">
        <v>1</v>
      </c>
      <c r="AA322" s="13" t="s">
        <v>110</v>
      </c>
      <c r="AB322" s="16" t="s">
        <v>73</v>
      </c>
      <c r="AC322" s="16" t="s">
        <v>73</v>
      </c>
      <c r="AD322" s="16" t="s">
        <v>73</v>
      </c>
      <c r="AE322" s="16" t="s">
        <v>73</v>
      </c>
      <c r="AF322" s="16" t="s">
        <v>73</v>
      </c>
      <c r="AG322" s="16" t="s">
        <v>73</v>
      </c>
      <c r="AH322" s="13" t="s">
        <v>616</v>
      </c>
      <c r="AI322" s="13" t="s">
        <v>132</v>
      </c>
      <c r="AJ322" s="13" t="s">
        <v>205</v>
      </c>
      <c r="AK322" s="13" t="s">
        <v>173</v>
      </c>
      <c r="AL322" s="19">
        <v>3</v>
      </c>
      <c r="AM322" s="19">
        <v>3</v>
      </c>
      <c r="AN322" s="19">
        <v>3</v>
      </c>
      <c r="AO322" s="19">
        <v>3</v>
      </c>
      <c r="AP322" s="13" t="s">
        <v>1721</v>
      </c>
      <c r="AQ322" s="13" t="s">
        <v>1722</v>
      </c>
      <c r="AR322" s="13" t="s">
        <v>1723</v>
      </c>
      <c r="AS322" s="16" t="s">
        <v>9</v>
      </c>
      <c r="AT322" s="19">
        <v>7092000</v>
      </c>
      <c r="AU322" s="19">
        <v>7092000</v>
      </c>
      <c r="AV322" s="13" t="s">
        <v>9</v>
      </c>
      <c r="AW322" s="13" t="s">
        <v>1724</v>
      </c>
      <c r="AX322" s="13" t="s">
        <v>647</v>
      </c>
      <c r="AY322" s="13" t="s">
        <v>101</v>
      </c>
      <c r="AZ322" s="13" t="s">
        <v>829</v>
      </c>
      <c r="BA322" s="19">
        <v>65</v>
      </c>
      <c r="BB322" s="13" t="s">
        <v>1653</v>
      </c>
      <c r="BC322" s="19">
        <v>7092000</v>
      </c>
      <c r="BD322" s="19">
        <v>7092000</v>
      </c>
      <c r="BF322" s="18">
        <f t="shared" si="18"/>
        <v>2758000</v>
      </c>
      <c r="BG322" s="18">
        <f t="shared" si="19"/>
        <v>2757770.2799999993</v>
      </c>
      <c r="BH322" s="18"/>
      <c r="BI322" s="18" t="str">
        <f>VLOOKUP($I322,'[1]29 มี.ค.67'!$A$2:$BK$1371,61,0)</f>
        <v xml:space="preserve"> 2 ก.พ.67</v>
      </c>
      <c r="BJ322" s="20">
        <f t="shared" si="20"/>
        <v>27.998320789264127</v>
      </c>
      <c r="BK322" s="18"/>
      <c r="BL322" s="1">
        <v>1</v>
      </c>
    </row>
    <row r="323" spans="1:64" ht="63">
      <c r="A323" s="13"/>
      <c r="B323" s="13" t="s">
        <v>59</v>
      </c>
      <c r="C323" s="14" t="s">
        <v>582</v>
      </c>
      <c r="D323" s="14" t="s">
        <v>652</v>
      </c>
      <c r="E323" s="14" t="s">
        <v>85</v>
      </c>
      <c r="F323" s="14" t="s">
        <v>105</v>
      </c>
      <c r="G323" s="14" t="s">
        <v>652</v>
      </c>
      <c r="H323" s="14" t="s">
        <v>584</v>
      </c>
      <c r="I323" s="15" t="s">
        <v>1725</v>
      </c>
      <c r="J323" s="15"/>
      <c r="K323" s="15" t="s">
        <v>269</v>
      </c>
      <c r="L323" s="16">
        <v>1</v>
      </c>
      <c r="M323" s="13" t="s">
        <v>110</v>
      </c>
      <c r="N323" s="13" t="s">
        <v>145</v>
      </c>
      <c r="O323" s="17" t="s">
        <v>9</v>
      </c>
      <c r="P323" s="18">
        <v>4000000</v>
      </c>
      <c r="Q323" s="18">
        <v>4000000</v>
      </c>
      <c r="R323" s="13" t="s">
        <v>70</v>
      </c>
      <c r="S323" s="13" t="s">
        <v>9</v>
      </c>
      <c r="T323" s="14" t="s">
        <v>1612</v>
      </c>
      <c r="U323" s="14" t="s">
        <v>1613</v>
      </c>
      <c r="V323" s="14" t="s">
        <v>587</v>
      </c>
      <c r="W323" s="14" t="s">
        <v>269</v>
      </c>
      <c r="X323" s="13" t="s">
        <v>9</v>
      </c>
      <c r="Y323" s="19">
        <v>4000722.01</v>
      </c>
      <c r="Z323" s="16">
        <v>1</v>
      </c>
      <c r="AA323" s="13" t="s">
        <v>110</v>
      </c>
      <c r="AB323" s="16" t="s">
        <v>73</v>
      </c>
      <c r="AC323" s="16" t="s">
        <v>73</v>
      </c>
      <c r="AD323" s="16" t="s">
        <v>73</v>
      </c>
      <c r="AE323" s="16" t="s">
        <v>73</v>
      </c>
      <c r="AF323" s="16" t="s">
        <v>73</v>
      </c>
      <c r="AG323" s="16" t="s">
        <v>73</v>
      </c>
      <c r="AH323" s="13" t="s">
        <v>217</v>
      </c>
      <c r="AI323" s="13" t="s">
        <v>149</v>
      </c>
      <c r="AJ323" s="13" t="s">
        <v>134</v>
      </c>
      <c r="AK323" s="13" t="s">
        <v>345</v>
      </c>
      <c r="AL323" s="19">
        <v>3</v>
      </c>
      <c r="AM323" s="19">
        <v>3</v>
      </c>
      <c r="AN323" s="19">
        <v>3</v>
      </c>
      <c r="AO323" s="19">
        <v>3</v>
      </c>
      <c r="AP323" s="13" t="s">
        <v>1629</v>
      </c>
      <c r="AQ323" s="13" t="s">
        <v>1726</v>
      </c>
      <c r="AR323" s="13" t="s">
        <v>1630</v>
      </c>
      <c r="AS323" s="16" t="s">
        <v>9</v>
      </c>
      <c r="AT323" s="19">
        <v>3980000</v>
      </c>
      <c r="AU323" s="19">
        <v>3980000</v>
      </c>
      <c r="AV323" s="13" t="s">
        <v>9</v>
      </c>
      <c r="AW323" s="13" t="s">
        <v>1727</v>
      </c>
      <c r="AX323" s="13" t="s">
        <v>374</v>
      </c>
      <c r="AY323" s="13" t="s">
        <v>311</v>
      </c>
      <c r="AZ323" s="13" t="s">
        <v>1190</v>
      </c>
      <c r="BA323" s="19">
        <v>100</v>
      </c>
      <c r="BB323" s="13" t="s">
        <v>1653</v>
      </c>
      <c r="BC323" s="19">
        <v>3980000</v>
      </c>
      <c r="BD323" s="19">
        <v>3980000</v>
      </c>
      <c r="BF323" s="18">
        <f t="shared" si="18"/>
        <v>20000</v>
      </c>
      <c r="BG323" s="18">
        <f t="shared" si="19"/>
        <v>20722.009999999776</v>
      </c>
      <c r="BH323" s="18"/>
      <c r="BI323" s="18" t="str">
        <f>VLOOKUP($I323,'[1]29 มี.ค.67'!$A$2:$BK$1371,61,0)</f>
        <v xml:space="preserve"> 6 ก.พ.67</v>
      </c>
      <c r="BJ323" s="20">
        <f t="shared" si="20"/>
        <v>0.51795675751037196</v>
      </c>
      <c r="BK323" s="18"/>
    </row>
    <row r="324" spans="1:64" ht="63">
      <c r="A324" s="13"/>
      <c r="B324" s="13" t="s">
        <v>59</v>
      </c>
      <c r="C324" s="14" t="s">
        <v>582</v>
      </c>
      <c r="D324" s="14" t="s">
        <v>652</v>
      </c>
      <c r="E324" s="14" t="s">
        <v>85</v>
      </c>
      <c r="F324" s="14" t="s">
        <v>105</v>
      </c>
      <c r="G324" s="14" t="s">
        <v>652</v>
      </c>
      <c r="H324" s="14" t="s">
        <v>584</v>
      </c>
      <c r="I324" s="21" t="s">
        <v>1728</v>
      </c>
      <c r="J324" s="21" t="s">
        <v>268</v>
      </c>
      <c r="K324" s="21" t="s">
        <v>269</v>
      </c>
      <c r="L324" s="16">
        <v>2</v>
      </c>
      <c r="M324" s="13" t="s">
        <v>110</v>
      </c>
      <c r="N324" s="13" t="s">
        <v>145</v>
      </c>
      <c r="O324" s="17" t="s">
        <v>9</v>
      </c>
      <c r="P324" s="18">
        <v>3000000</v>
      </c>
      <c r="Q324" s="18">
        <v>3000000</v>
      </c>
      <c r="R324" s="13" t="s">
        <v>70</v>
      </c>
      <c r="S324" s="13" t="s">
        <v>9</v>
      </c>
      <c r="T324" s="14" t="s">
        <v>1612</v>
      </c>
      <c r="U324" s="14" t="s">
        <v>1613</v>
      </c>
      <c r="V324" s="14" t="s">
        <v>587</v>
      </c>
      <c r="W324" s="14" t="s">
        <v>269</v>
      </c>
      <c r="X324" s="13" t="s">
        <v>9</v>
      </c>
      <c r="Y324" s="19">
        <v>3000320.73</v>
      </c>
      <c r="Z324" s="16">
        <v>2</v>
      </c>
      <c r="AA324" s="13" t="s">
        <v>110</v>
      </c>
      <c r="AB324" s="16" t="s">
        <v>73</v>
      </c>
      <c r="AC324" s="16" t="s">
        <v>73</v>
      </c>
      <c r="AD324" s="16" t="s">
        <v>73</v>
      </c>
      <c r="AE324" s="16" t="s">
        <v>73</v>
      </c>
      <c r="AF324" s="16" t="s">
        <v>73</v>
      </c>
      <c r="AG324" s="16" t="s">
        <v>73</v>
      </c>
      <c r="AH324" s="13" t="s">
        <v>217</v>
      </c>
      <c r="AI324" s="13" t="s">
        <v>149</v>
      </c>
      <c r="AJ324" s="13" t="s">
        <v>134</v>
      </c>
      <c r="AK324" s="13" t="s">
        <v>345</v>
      </c>
      <c r="AL324" s="19">
        <v>3</v>
      </c>
      <c r="AM324" s="19">
        <v>3</v>
      </c>
      <c r="AN324" s="19">
        <v>3</v>
      </c>
      <c r="AO324" s="19">
        <v>3</v>
      </c>
      <c r="AP324" s="13" t="s">
        <v>1624</v>
      </c>
      <c r="AQ324" s="13" t="s">
        <v>1729</v>
      </c>
      <c r="AR324" s="13" t="s">
        <v>1625</v>
      </c>
      <c r="AS324" s="16" t="s">
        <v>9</v>
      </c>
      <c r="AT324" s="19">
        <v>2992900</v>
      </c>
      <c r="AU324" s="19">
        <v>2992900</v>
      </c>
      <c r="AV324" s="13" t="s">
        <v>9</v>
      </c>
      <c r="AW324" s="13" t="s">
        <v>1730</v>
      </c>
      <c r="AX324" s="13" t="s">
        <v>311</v>
      </c>
      <c r="AY324" s="13" t="s">
        <v>647</v>
      </c>
      <c r="AZ324" s="13" t="s">
        <v>1259</v>
      </c>
      <c r="BA324" s="19">
        <v>90</v>
      </c>
      <c r="BB324" s="13" t="s">
        <v>1648</v>
      </c>
      <c r="BC324" s="19">
        <v>2992900</v>
      </c>
      <c r="BD324" s="19">
        <v>2992900</v>
      </c>
      <c r="BF324" s="18">
        <f t="shared" si="18"/>
        <v>7100</v>
      </c>
      <c r="BG324" s="18">
        <f t="shared" si="19"/>
        <v>7420.7299999999814</v>
      </c>
      <c r="BH324" s="18"/>
      <c r="BI324" s="18" t="str">
        <f>VLOOKUP($I324,'[1]29 มี.ค.67'!$A$2:$BK$1371,61,0)</f>
        <v xml:space="preserve"> 6 ก.พ.67</v>
      </c>
      <c r="BJ324" s="20">
        <f t="shared" si="20"/>
        <v>0.2473312244854563</v>
      </c>
      <c r="BK324" s="18"/>
    </row>
    <row r="325" spans="1:64" ht="63">
      <c r="A325" s="13"/>
      <c r="B325" s="13" t="s">
        <v>59</v>
      </c>
      <c r="C325" s="14" t="s">
        <v>582</v>
      </c>
      <c r="D325" s="14" t="s">
        <v>652</v>
      </c>
      <c r="E325" s="14" t="s">
        <v>85</v>
      </c>
      <c r="F325" s="14" t="s">
        <v>105</v>
      </c>
      <c r="G325" s="14" t="s">
        <v>652</v>
      </c>
      <c r="H325" s="14" t="s">
        <v>584</v>
      </c>
      <c r="I325" s="15" t="s">
        <v>1731</v>
      </c>
      <c r="J325" s="15" t="s">
        <v>1628</v>
      </c>
      <c r="K325" s="15" t="s">
        <v>269</v>
      </c>
      <c r="L325" s="16">
        <v>1</v>
      </c>
      <c r="M325" s="13" t="s">
        <v>110</v>
      </c>
      <c r="N325" s="13" t="s">
        <v>145</v>
      </c>
      <c r="O325" s="17" t="s">
        <v>9</v>
      </c>
      <c r="P325" s="18">
        <v>1200000</v>
      </c>
      <c r="Q325" s="18">
        <v>1200000</v>
      </c>
      <c r="R325" s="13" t="s">
        <v>70</v>
      </c>
      <c r="S325" s="13" t="s">
        <v>9</v>
      </c>
      <c r="T325" s="14" t="s">
        <v>1612</v>
      </c>
      <c r="U325" s="14" t="s">
        <v>1613</v>
      </c>
      <c r="V325" s="14" t="s">
        <v>587</v>
      </c>
      <c r="W325" s="14" t="s">
        <v>269</v>
      </c>
      <c r="X325" s="13" t="s">
        <v>9</v>
      </c>
      <c r="Y325" s="19">
        <v>1200620.02</v>
      </c>
      <c r="Z325" s="16">
        <v>1</v>
      </c>
      <c r="AA325" s="13" t="s">
        <v>110</v>
      </c>
      <c r="AB325" s="16" t="s">
        <v>73</v>
      </c>
      <c r="AC325" s="16" t="s">
        <v>73</v>
      </c>
      <c r="AD325" s="16" t="s">
        <v>73</v>
      </c>
      <c r="AE325" s="16" t="s">
        <v>73</v>
      </c>
      <c r="AF325" s="16" t="s">
        <v>73</v>
      </c>
      <c r="AG325" s="16" t="s">
        <v>73</v>
      </c>
      <c r="AH325" s="13" t="s">
        <v>173</v>
      </c>
      <c r="AI325" s="13" t="s">
        <v>217</v>
      </c>
      <c r="AJ325" s="13" t="s">
        <v>372</v>
      </c>
      <c r="AK325" s="13" t="s">
        <v>206</v>
      </c>
      <c r="AL325" s="19">
        <v>2</v>
      </c>
      <c r="AM325" s="19">
        <v>2</v>
      </c>
      <c r="AN325" s="19">
        <v>2</v>
      </c>
      <c r="AO325" s="19">
        <v>2</v>
      </c>
      <c r="AP325" s="13" t="s">
        <v>1629</v>
      </c>
      <c r="AQ325" s="13" t="s">
        <v>1732</v>
      </c>
      <c r="AR325" s="13" t="s">
        <v>1630</v>
      </c>
      <c r="AS325" s="16" t="s">
        <v>9</v>
      </c>
      <c r="AT325" s="19">
        <v>1195000</v>
      </c>
      <c r="AU325" s="19">
        <v>1195000</v>
      </c>
      <c r="AV325" s="13" t="s">
        <v>9</v>
      </c>
      <c r="AW325" s="13" t="s">
        <v>1733</v>
      </c>
      <c r="AX325" s="13" t="s">
        <v>600</v>
      </c>
      <c r="AY325" s="13" t="s">
        <v>935</v>
      </c>
      <c r="AZ325" s="13" t="s">
        <v>936</v>
      </c>
      <c r="BA325" s="19">
        <v>80</v>
      </c>
      <c r="BB325" s="13" t="s">
        <v>1688</v>
      </c>
      <c r="BC325" s="19">
        <v>1195000</v>
      </c>
      <c r="BD325" s="19">
        <v>1195000</v>
      </c>
      <c r="BF325" s="18">
        <f t="shared" si="18"/>
        <v>5000</v>
      </c>
      <c r="BG325" s="18">
        <f t="shared" si="19"/>
        <v>5620.0200000000186</v>
      </c>
      <c r="BH325" s="18"/>
      <c r="BI325" s="18" t="str">
        <f>VLOOKUP($I325,'[1]29 มี.ค.67'!$A$2:$BK$1371,61,0)</f>
        <v xml:space="preserve"> 13 ก.พ.67</v>
      </c>
      <c r="BJ325" s="20">
        <f t="shared" si="20"/>
        <v>0.46809314407401093</v>
      </c>
      <c r="BK325" s="18"/>
    </row>
    <row r="326" spans="1:64" ht="63">
      <c r="A326" s="13"/>
      <c r="B326" s="13" t="s">
        <v>59</v>
      </c>
      <c r="C326" s="14" t="s">
        <v>582</v>
      </c>
      <c r="D326" s="14" t="s">
        <v>1283</v>
      </c>
      <c r="E326" s="14" t="s">
        <v>85</v>
      </c>
      <c r="F326" s="14" t="s">
        <v>105</v>
      </c>
      <c r="G326" s="14" t="s">
        <v>1283</v>
      </c>
      <c r="H326" s="14" t="s">
        <v>584</v>
      </c>
      <c r="I326" s="15" t="s">
        <v>1734</v>
      </c>
      <c r="J326" s="15" t="s">
        <v>326</v>
      </c>
      <c r="K326" s="15" t="s">
        <v>269</v>
      </c>
      <c r="L326" s="16">
        <v>1</v>
      </c>
      <c r="M326" s="13" t="s">
        <v>110</v>
      </c>
      <c r="N326" s="13" t="s">
        <v>145</v>
      </c>
      <c r="O326" s="17" t="s">
        <v>9</v>
      </c>
      <c r="P326" s="18">
        <v>2500000</v>
      </c>
      <c r="Q326" s="18">
        <v>2500000</v>
      </c>
      <c r="R326" s="13" t="s">
        <v>70</v>
      </c>
      <c r="S326" s="13" t="s">
        <v>9</v>
      </c>
      <c r="T326" s="14" t="s">
        <v>1612</v>
      </c>
      <c r="U326" s="14" t="s">
        <v>1613</v>
      </c>
      <c r="V326" s="14" t="s">
        <v>587</v>
      </c>
      <c r="W326" s="14" t="s">
        <v>269</v>
      </c>
      <c r="X326" s="13" t="s">
        <v>9</v>
      </c>
      <c r="Y326" s="19">
        <v>2500251.4</v>
      </c>
      <c r="Z326" s="16">
        <v>1</v>
      </c>
      <c r="AA326" s="13" t="s">
        <v>110</v>
      </c>
      <c r="AB326" s="16" t="s">
        <v>73</v>
      </c>
      <c r="AC326" s="16" t="s">
        <v>73</v>
      </c>
      <c r="AD326" s="16" t="s">
        <v>73</v>
      </c>
      <c r="AE326" s="16" t="s">
        <v>73</v>
      </c>
      <c r="AF326" s="16" t="s">
        <v>73</v>
      </c>
      <c r="AG326" s="16" t="s">
        <v>73</v>
      </c>
      <c r="AH326" s="13" t="s">
        <v>173</v>
      </c>
      <c r="AI326" s="13" t="s">
        <v>217</v>
      </c>
      <c r="AJ326" s="13" t="s">
        <v>372</v>
      </c>
      <c r="AK326" s="13" t="s">
        <v>206</v>
      </c>
      <c r="AL326" s="19">
        <v>3</v>
      </c>
      <c r="AM326" s="19">
        <v>3</v>
      </c>
      <c r="AN326" s="19">
        <v>3</v>
      </c>
      <c r="AO326" s="19">
        <v>3</v>
      </c>
      <c r="AP326" s="13" t="s">
        <v>1614</v>
      </c>
      <c r="AQ326" s="13" t="s">
        <v>1735</v>
      </c>
      <c r="AR326" s="13" t="s">
        <v>1615</v>
      </c>
      <c r="AS326" s="16" t="s">
        <v>9</v>
      </c>
      <c r="AT326" s="19">
        <v>2425000</v>
      </c>
      <c r="AU326" s="19">
        <v>2425000</v>
      </c>
      <c r="AV326" s="13" t="s">
        <v>9</v>
      </c>
      <c r="AW326" s="13" t="s">
        <v>1736</v>
      </c>
      <c r="AX326" s="13" t="s">
        <v>600</v>
      </c>
      <c r="AY326" s="13" t="s">
        <v>935</v>
      </c>
      <c r="AZ326" s="13" t="s">
        <v>810</v>
      </c>
      <c r="BA326" s="19">
        <v>90</v>
      </c>
      <c r="BB326" s="13" t="s">
        <v>1684</v>
      </c>
      <c r="BC326" s="19">
        <v>2425000</v>
      </c>
      <c r="BD326" s="19">
        <v>2425000</v>
      </c>
      <c r="BF326" s="18">
        <f t="shared" si="18"/>
        <v>75000</v>
      </c>
      <c r="BG326" s="18">
        <f t="shared" si="19"/>
        <v>75251.399999999907</v>
      </c>
      <c r="BH326" s="18"/>
      <c r="BI326" s="18" t="str">
        <f>VLOOKUP($I326,'[1]29 มี.ค.67'!$A$2:$BK$1371,61,0)</f>
        <v xml:space="preserve"> 13 ก.พ.67</v>
      </c>
      <c r="BJ326" s="20">
        <f t="shared" si="20"/>
        <v>3.009753339204206</v>
      </c>
      <c r="BK326" s="18"/>
    </row>
    <row r="327" spans="1:64" ht="63">
      <c r="A327" s="13"/>
      <c r="B327" s="13" t="s">
        <v>59</v>
      </c>
      <c r="C327" s="14" t="s">
        <v>582</v>
      </c>
      <c r="D327" s="14" t="s">
        <v>1283</v>
      </c>
      <c r="E327" s="14" t="s">
        <v>85</v>
      </c>
      <c r="F327" s="14" t="s">
        <v>105</v>
      </c>
      <c r="G327" s="14" t="s">
        <v>1283</v>
      </c>
      <c r="H327" s="14" t="s">
        <v>584</v>
      </c>
      <c r="I327" s="15" t="s">
        <v>1737</v>
      </c>
      <c r="J327" s="15" t="s">
        <v>1623</v>
      </c>
      <c r="K327" s="15" t="s">
        <v>269</v>
      </c>
      <c r="L327" s="16">
        <v>1</v>
      </c>
      <c r="M327" s="13" t="s">
        <v>110</v>
      </c>
      <c r="N327" s="13" t="s">
        <v>145</v>
      </c>
      <c r="O327" s="17" t="s">
        <v>9</v>
      </c>
      <c r="P327" s="18">
        <v>2500000</v>
      </c>
      <c r="Q327" s="18">
        <v>2500000</v>
      </c>
      <c r="R327" s="13" t="s">
        <v>70</v>
      </c>
      <c r="S327" s="13" t="s">
        <v>9</v>
      </c>
      <c r="T327" s="14" t="s">
        <v>1612</v>
      </c>
      <c r="U327" s="14" t="s">
        <v>1613</v>
      </c>
      <c r="V327" s="14" t="s">
        <v>587</v>
      </c>
      <c r="W327" s="14" t="s">
        <v>269</v>
      </c>
      <c r="X327" s="13" t="s">
        <v>9</v>
      </c>
      <c r="Y327" s="19">
        <v>2500525.2200000002</v>
      </c>
      <c r="Z327" s="16">
        <v>1</v>
      </c>
      <c r="AA327" s="13" t="s">
        <v>110</v>
      </c>
      <c r="AB327" s="16" t="s">
        <v>73</v>
      </c>
      <c r="AC327" s="16" t="s">
        <v>73</v>
      </c>
      <c r="AD327" s="16" t="s">
        <v>73</v>
      </c>
      <c r="AE327" s="16" t="s">
        <v>73</v>
      </c>
      <c r="AF327" s="16" t="s">
        <v>73</v>
      </c>
      <c r="AG327" s="16" t="s">
        <v>73</v>
      </c>
      <c r="AH327" s="13" t="s">
        <v>173</v>
      </c>
      <c r="AI327" s="13" t="s">
        <v>217</v>
      </c>
      <c r="AJ327" s="13" t="s">
        <v>372</v>
      </c>
      <c r="AK327" s="13" t="s">
        <v>206</v>
      </c>
      <c r="AL327" s="19">
        <v>2</v>
      </c>
      <c r="AM327" s="19">
        <v>2</v>
      </c>
      <c r="AN327" s="19">
        <v>2</v>
      </c>
      <c r="AO327" s="19">
        <v>2</v>
      </c>
      <c r="AP327" s="13" t="s">
        <v>1629</v>
      </c>
      <c r="AQ327" s="13" t="s">
        <v>1738</v>
      </c>
      <c r="AR327" s="13" t="s">
        <v>1630</v>
      </c>
      <c r="AS327" s="16" t="s">
        <v>9</v>
      </c>
      <c r="AT327" s="19">
        <v>2488000</v>
      </c>
      <c r="AU327" s="19">
        <v>2488000</v>
      </c>
      <c r="AV327" s="13" t="s">
        <v>9</v>
      </c>
      <c r="AW327" s="13" t="s">
        <v>1739</v>
      </c>
      <c r="AX327" s="13" t="s">
        <v>600</v>
      </c>
      <c r="AY327" s="13" t="s">
        <v>935</v>
      </c>
      <c r="AZ327" s="13" t="s">
        <v>936</v>
      </c>
      <c r="BA327" s="19">
        <v>80</v>
      </c>
      <c r="BB327" s="13" t="s">
        <v>1616</v>
      </c>
      <c r="BC327" s="19">
        <v>2488000</v>
      </c>
      <c r="BD327" s="19">
        <v>2488000</v>
      </c>
      <c r="BF327" s="18">
        <f t="shared" si="18"/>
        <v>12000</v>
      </c>
      <c r="BG327" s="18">
        <f t="shared" si="19"/>
        <v>12525.220000000205</v>
      </c>
      <c r="BH327" s="18"/>
      <c r="BI327" s="18" t="str">
        <f>VLOOKUP($I327,'[1]29 มี.ค.67'!$A$2:$BK$1371,61,0)</f>
        <v xml:space="preserve"> 13 ก.พ.67</v>
      </c>
      <c r="BJ327" s="20">
        <f t="shared" si="20"/>
        <v>0.50090356617159826</v>
      </c>
      <c r="BK327" s="18"/>
    </row>
    <row r="328" spans="1:64" ht="63">
      <c r="A328" s="13"/>
      <c r="B328" s="13" t="s">
        <v>59</v>
      </c>
      <c r="C328" s="14" t="s">
        <v>582</v>
      </c>
      <c r="D328" s="14" t="s">
        <v>1283</v>
      </c>
      <c r="E328" s="14" t="s">
        <v>85</v>
      </c>
      <c r="F328" s="14" t="s">
        <v>105</v>
      </c>
      <c r="G328" s="14" t="s">
        <v>1283</v>
      </c>
      <c r="H328" s="14" t="s">
        <v>584</v>
      </c>
      <c r="I328" s="15" t="s">
        <v>1740</v>
      </c>
      <c r="J328" s="15" t="s">
        <v>326</v>
      </c>
      <c r="K328" s="15" t="s">
        <v>269</v>
      </c>
      <c r="L328" s="16">
        <v>1</v>
      </c>
      <c r="M328" s="13" t="s">
        <v>110</v>
      </c>
      <c r="N328" s="13" t="s">
        <v>145</v>
      </c>
      <c r="O328" s="17" t="s">
        <v>9</v>
      </c>
      <c r="P328" s="18">
        <v>2500000</v>
      </c>
      <c r="Q328" s="18">
        <v>2500000</v>
      </c>
      <c r="R328" s="13" t="s">
        <v>70</v>
      </c>
      <c r="S328" s="13" t="s">
        <v>9</v>
      </c>
      <c r="T328" s="14" t="s">
        <v>1612</v>
      </c>
      <c r="U328" s="14" t="s">
        <v>1613</v>
      </c>
      <c r="V328" s="14" t="s">
        <v>587</v>
      </c>
      <c r="W328" s="14" t="s">
        <v>269</v>
      </c>
      <c r="X328" s="13" t="s">
        <v>9</v>
      </c>
      <c r="Y328" s="19">
        <v>2500695.9900000002</v>
      </c>
      <c r="Z328" s="16">
        <v>1</v>
      </c>
      <c r="AA328" s="13" t="s">
        <v>110</v>
      </c>
      <c r="AB328" s="16" t="s">
        <v>73</v>
      </c>
      <c r="AC328" s="16" t="s">
        <v>73</v>
      </c>
      <c r="AD328" s="16" t="s">
        <v>73</v>
      </c>
      <c r="AE328" s="16" t="s">
        <v>73</v>
      </c>
      <c r="AF328" s="16" t="s">
        <v>73</v>
      </c>
      <c r="AG328" s="16" t="s">
        <v>73</v>
      </c>
      <c r="AH328" s="13" t="s">
        <v>173</v>
      </c>
      <c r="AI328" s="13" t="s">
        <v>217</v>
      </c>
      <c r="AJ328" s="13" t="s">
        <v>372</v>
      </c>
      <c r="AK328" s="13" t="s">
        <v>206</v>
      </c>
      <c r="AL328" s="19">
        <v>2</v>
      </c>
      <c r="AM328" s="19">
        <v>2</v>
      </c>
      <c r="AN328" s="19">
        <v>2</v>
      </c>
      <c r="AO328" s="19">
        <v>2</v>
      </c>
      <c r="AP328" s="13" t="s">
        <v>1629</v>
      </c>
      <c r="AQ328" s="13" t="s">
        <v>1741</v>
      </c>
      <c r="AR328" s="13" t="s">
        <v>1630</v>
      </c>
      <c r="AS328" s="16" t="s">
        <v>9</v>
      </c>
      <c r="AT328" s="19">
        <v>2488000</v>
      </c>
      <c r="AU328" s="19">
        <v>2488000</v>
      </c>
      <c r="AV328" s="13" t="s">
        <v>9</v>
      </c>
      <c r="AW328" s="13" t="s">
        <v>1742</v>
      </c>
      <c r="AX328" s="13" t="s">
        <v>600</v>
      </c>
      <c r="AY328" s="13" t="s">
        <v>935</v>
      </c>
      <c r="AZ328" s="13" t="s">
        <v>936</v>
      </c>
      <c r="BA328" s="19">
        <v>80</v>
      </c>
      <c r="BB328" s="13" t="s">
        <v>1648</v>
      </c>
      <c r="BC328" s="19">
        <v>2488000</v>
      </c>
      <c r="BD328" s="19">
        <v>2488000</v>
      </c>
      <c r="BF328" s="18">
        <f t="shared" si="18"/>
        <v>12000</v>
      </c>
      <c r="BG328" s="18">
        <f t="shared" si="19"/>
        <v>12695.990000000224</v>
      </c>
      <c r="BH328" s="18"/>
      <c r="BI328" s="18" t="str">
        <f>VLOOKUP($I328,'[1]29 มี.ค.67'!$A$2:$BK$1371,61,0)</f>
        <v xml:space="preserve"> 13 ก.พ.67</v>
      </c>
      <c r="BJ328" s="20">
        <f t="shared" si="20"/>
        <v>0.50769825883554209</v>
      </c>
      <c r="BK328" s="18"/>
    </row>
    <row r="329" spans="1:64" ht="63">
      <c r="A329" s="13"/>
      <c r="B329" s="13" t="s">
        <v>59</v>
      </c>
      <c r="C329" s="14" t="s">
        <v>582</v>
      </c>
      <c r="D329" s="14" t="s">
        <v>1283</v>
      </c>
      <c r="E329" s="14" t="s">
        <v>85</v>
      </c>
      <c r="F329" s="14" t="s">
        <v>105</v>
      </c>
      <c r="G329" s="14" t="s">
        <v>1283</v>
      </c>
      <c r="H329" s="14" t="s">
        <v>584</v>
      </c>
      <c r="I329" s="15" t="s">
        <v>1743</v>
      </c>
      <c r="J329" s="15" t="s">
        <v>1650</v>
      </c>
      <c r="K329" s="15" t="s">
        <v>269</v>
      </c>
      <c r="L329" s="16">
        <v>1</v>
      </c>
      <c r="M329" s="13" t="s">
        <v>110</v>
      </c>
      <c r="N329" s="13" t="s">
        <v>145</v>
      </c>
      <c r="O329" s="17" t="s">
        <v>9</v>
      </c>
      <c r="P329" s="18">
        <v>2500000</v>
      </c>
      <c r="Q329" s="18">
        <v>2500000</v>
      </c>
      <c r="R329" s="13" t="s">
        <v>70</v>
      </c>
      <c r="S329" s="13" t="s">
        <v>9</v>
      </c>
      <c r="T329" s="14" t="s">
        <v>1612</v>
      </c>
      <c r="U329" s="14" t="s">
        <v>1613</v>
      </c>
      <c r="V329" s="14" t="s">
        <v>587</v>
      </c>
      <c r="W329" s="14" t="s">
        <v>269</v>
      </c>
      <c r="X329" s="13" t="s">
        <v>9</v>
      </c>
      <c r="Y329" s="19">
        <v>2500392.1800000002</v>
      </c>
      <c r="Z329" s="16">
        <v>1</v>
      </c>
      <c r="AA329" s="13" t="s">
        <v>110</v>
      </c>
      <c r="AB329" s="16" t="s">
        <v>73</v>
      </c>
      <c r="AC329" s="16" t="s">
        <v>73</v>
      </c>
      <c r="AD329" s="16" t="s">
        <v>73</v>
      </c>
      <c r="AE329" s="16" t="s">
        <v>73</v>
      </c>
      <c r="AF329" s="16" t="s">
        <v>73</v>
      </c>
      <c r="AG329" s="16" t="s">
        <v>73</v>
      </c>
      <c r="AH329" s="13" t="s">
        <v>173</v>
      </c>
      <c r="AI329" s="13" t="s">
        <v>217</v>
      </c>
      <c r="AJ329" s="13" t="s">
        <v>372</v>
      </c>
      <c r="AK329" s="13" t="s">
        <v>206</v>
      </c>
      <c r="AL329" s="19">
        <v>2</v>
      </c>
      <c r="AM329" s="19">
        <v>2</v>
      </c>
      <c r="AN329" s="19">
        <v>2</v>
      </c>
      <c r="AO329" s="19">
        <v>2</v>
      </c>
      <c r="AP329" s="13" t="s">
        <v>1629</v>
      </c>
      <c r="AQ329" s="13" t="s">
        <v>1744</v>
      </c>
      <c r="AR329" s="13" t="s">
        <v>1630</v>
      </c>
      <c r="AS329" s="16" t="s">
        <v>9</v>
      </c>
      <c r="AT329" s="19">
        <v>2490000</v>
      </c>
      <c r="AU329" s="19">
        <v>2490000</v>
      </c>
      <c r="AV329" s="13" t="s">
        <v>9</v>
      </c>
      <c r="AW329" s="13" t="s">
        <v>1745</v>
      </c>
      <c r="AX329" s="13" t="s">
        <v>600</v>
      </c>
      <c r="AY329" s="13" t="s">
        <v>935</v>
      </c>
      <c r="AZ329" s="13" t="s">
        <v>936</v>
      </c>
      <c r="BA329" s="19">
        <v>80</v>
      </c>
      <c r="BB329" s="13" t="s">
        <v>1684</v>
      </c>
      <c r="BC329" s="19">
        <v>2490000</v>
      </c>
      <c r="BD329" s="19">
        <v>2490000</v>
      </c>
      <c r="BF329" s="18">
        <f t="shared" si="18"/>
        <v>10000</v>
      </c>
      <c r="BG329" s="18">
        <f t="shared" si="19"/>
        <v>10392.180000000168</v>
      </c>
      <c r="BH329" s="18"/>
      <c r="BI329" s="18" t="str">
        <f>VLOOKUP($I329,'[1]29 มี.ค.67'!$A$2:$BK$1371,61,0)</f>
        <v xml:space="preserve"> 13 ก.พ.67</v>
      </c>
      <c r="BJ329" s="20">
        <f t="shared" si="20"/>
        <v>0.41562200054553711</v>
      </c>
      <c r="BK329" s="18"/>
    </row>
    <row r="330" spans="1:64" ht="63">
      <c r="A330" s="13"/>
      <c r="B330" s="13" t="s">
        <v>59</v>
      </c>
      <c r="C330" s="14" t="s">
        <v>582</v>
      </c>
      <c r="D330" s="14" t="s">
        <v>660</v>
      </c>
      <c r="E330" s="14" t="s">
        <v>85</v>
      </c>
      <c r="F330" s="14" t="s">
        <v>105</v>
      </c>
      <c r="G330" s="14" t="s">
        <v>660</v>
      </c>
      <c r="H330" s="14" t="s">
        <v>584</v>
      </c>
      <c r="I330" s="15" t="s">
        <v>1746</v>
      </c>
      <c r="J330" s="15" t="s">
        <v>1747</v>
      </c>
      <c r="K330" s="15" t="s">
        <v>269</v>
      </c>
      <c r="L330" s="16">
        <v>1</v>
      </c>
      <c r="M330" s="13" t="s">
        <v>110</v>
      </c>
      <c r="N330" s="13" t="s">
        <v>671</v>
      </c>
      <c r="O330" s="17" t="s">
        <v>9</v>
      </c>
      <c r="P330" s="18">
        <v>2000000</v>
      </c>
      <c r="Q330" s="18">
        <v>2000000</v>
      </c>
      <c r="R330" s="13" t="s">
        <v>70</v>
      </c>
      <c r="S330" s="13" t="s">
        <v>9</v>
      </c>
      <c r="T330" s="14" t="s">
        <v>1612</v>
      </c>
      <c r="U330" s="14" t="s">
        <v>1613</v>
      </c>
      <c r="V330" s="14" t="s">
        <v>587</v>
      </c>
      <c r="W330" s="14" t="s">
        <v>269</v>
      </c>
      <c r="X330" s="13" t="s">
        <v>9</v>
      </c>
      <c r="Y330" s="19">
        <v>2000985.98</v>
      </c>
      <c r="Z330" s="16">
        <v>1</v>
      </c>
      <c r="AA330" s="13" t="s">
        <v>110</v>
      </c>
      <c r="AB330" s="16" t="s">
        <v>73</v>
      </c>
      <c r="AC330" s="16" t="s">
        <v>74</v>
      </c>
      <c r="AD330" s="16" t="s">
        <v>73</v>
      </c>
      <c r="AE330" s="16" t="s">
        <v>73</v>
      </c>
      <c r="AF330" s="16" t="s">
        <v>832</v>
      </c>
      <c r="AG330" s="16" t="s">
        <v>73</v>
      </c>
      <c r="AH330" s="13" t="s">
        <v>144</v>
      </c>
      <c r="AI330" s="13" t="s">
        <v>612</v>
      </c>
      <c r="AJ330" s="13" t="s">
        <v>113</v>
      </c>
      <c r="AK330" s="13" t="s">
        <v>623</v>
      </c>
      <c r="AL330" s="19">
        <v>3</v>
      </c>
      <c r="AM330" s="19">
        <v>2</v>
      </c>
      <c r="AN330" s="19">
        <v>3</v>
      </c>
      <c r="AO330" s="19">
        <v>2</v>
      </c>
      <c r="AP330" s="13" t="s">
        <v>1629</v>
      </c>
      <c r="AQ330" s="13"/>
      <c r="AR330" s="13" t="s">
        <v>1630</v>
      </c>
      <c r="AS330" s="16" t="s">
        <v>9</v>
      </c>
      <c r="AT330" s="19">
        <v>1990000</v>
      </c>
      <c r="AU330" s="19">
        <v>1990000</v>
      </c>
      <c r="AV330" s="13" t="s">
        <v>9</v>
      </c>
      <c r="AW330" s="13" t="s">
        <v>1748</v>
      </c>
      <c r="AX330" s="13" t="s">
        <v>615</v>
      </c>
      <c r="AY330" s="13" t="s">
        <v>662</v>
      </c>
      <c r="AZ330" s="13" t="s">
        <v>935</v>
      </c>
      <c r="BA330" s="19">
        <v>80</v>
      </c>
      <c r="BB330" s="13" t="s">
        <v>1704</v>
      </c>
      <c r="BC330" s="19">
        <v>1990000</v>
      </c>
      <c r="BD330" s="19">
        <v>1990000</v>
      </c>
      <c r="BF330" s="18">
        <f t="shared" si="18"/>
        <v>10000</v>
      </c>
      <c r="BG330" s="18">
        <f t="shared" si="19"/>
        <v>10985.979999999981</v>
      </c>
      <c r="BH330" s="18"/>
      <c r="BI330" s="18" t="str">
        <f>VLOOKUP($I330,'[1]29 มี.ค.67'!$A$2:$BK$1371,61,0)</f>
        <v xml:space="preserve"> 2 ก.พ.67</v>
      </c>
      <c r="BJ330" s="20">
        <f t="shared" si="20"/>
        <v>0.54902833452136335</v>
      </c>
      <c r="BK330" s="18"/>
    </row>
    <row r="331" spans="1:64" ht="63">
      <c r="A331" s="13"/>
      <c r="B331" s="13" t="s">
        <v>59</v>
      </c>
      <c r="C331" s="14" t="s">
        <v>582</v>
      </c>
      <c r="D331" s="14" t="s">
        <v>660</v>
      </c>
      <c r="E331" s="14" t="s">
        <v>85</v>
      </c>
      <c r="F331" s="14" t="s">
        <v>105</v>
      </c>
      <c r="G331" s="14" t="s">
        <v>660</v>
      </c>
      <c r="H331" s="14" t="s">
        <v>584</v>
      </c>
      <c r="I331" s="21" t="s">
        <v>1749</v>
      </c>
      <c r="J331" s="21" t="s">
        <v>1638</v>
      </c>
      <c r="K331" s="21" t="s">
        <v>269</v>
      </c>
      <c r="L331" s="16">
        <v>1</v>
      </c>
      <c r="M331" s="13" t="s">
        <v>110</v>
      </c>
      <c r="N331" s="13" t="s">
        <v>145</v>
      </c>
      <c r="O331" s="17" t="s">
        <v>9</v>
      </c>
      <c r="P331" s="18">
        <v>4500000</v>
      </c>
      <c r="Q331" s="18">
        <v>4500000</v>
      </c>
      <c r="R331" s="13" t="s">
        <v>70</v>
      </c>
      <c r="S331" s="13" t="s">
        <v>9</v>
      </c>
      <c r="T331" s="14" t="s">
        <v>1612</v>
      </c>
      <c r="U331" s="14" t="s">
        <v>1613</v>
      </c>
      <c r="V331" s="14" t="s">
        <v>587</v>
      </c>
      <c r="W331" s="14" t="s">
        <v>269</v>
      </c>
      <c r="X331" s="13" t="s">
        <v>9</v>
      </c>
      <c r="Y331" s="19">
        <v>4500144.9800000004</v>
      </c>
      <c r="Z331" s="16">
        <v>1</v>
      </c>
      <c r="AA331" s="13" t="s">
        <v>110</v>
      </c>
      <c r="AB331" s="16" t="s">
        <v>73</v>
      </c>
      <c r="AC331" s="16" t="s">
        <v>73</v>
      </c>
      <c r="AD331" s="16" t="s">
        <v>73</v>
      </c>
      <c r="AE331" s="16" t="s">
        <v>73</v>
      </c>
      <c r="AF331" s="16" t="s">
        <v>73</v>
      </c>
      <c r="AG331" s="16" t="s">
        <v>73</v>
      </c>
      <c r="AH331" s="13" t="s">
        <v>148</v>
      </c>
      <c r="AI331" s="13" t="s">
        <v>697</v>
      </c>
      <c r="AJ331" s="13" t="s">
        <v>217</v>
      </c>
      <c r="AK331" s="13" t="s">
        <v>133</v>
      </c>
      <c r="AL331" s="19">
        <v>4</v>
      </c>
      <c r="AM331" s="19">
        <v>3</v>
      </c>
      <c r="AN331" s="19">
        <v>4</v>
      </c>
      <c r="AO331" s="19">
        <v>3</v>
      </c>
      <c r="AP331" s="13" t="s">
        <v>1624</v>
      </c>
      <c r="AQ331" s="13" t="s">
        <v>1750</v>
      </c>
      <c r="AR331" s="13" t="s">
        <v>1625</v>
      </c>
      <c r="AS331" s="16" t="s">
        <v>9</v>
      </c>
      <c r="AT331" s="19">
        <v>4488000</v>
      </c>
      <c r="AU331" s="19">
        <v>4488000</v>
      </c>
      <c r="AV331" s="13" t="s">
        <v>9</v>
      </c>
      <c r="AW331" s="13" t="s">
        <v>1751</v>
      </c>
      <c r="AX331" s="13" t="s">
        <v>184</v>
      </c>
      <c r="AY331" s="13" t="s">
        <v>756</v>
      </c>
      <c r="AZ331" s="13" t="s">
        <v>936</v>
      </c>
      <c r="BA331" s="19">
        <v>100</v>
      </c>
      <c r="BB331" s="13" t="s">
        <v>1684</v>
      </c>
      <c r="BC331" s="19">
        <v>4488000</v>
      </c>
      <c r="BD331" s="19">
        <v>4488000</v>
      </c>
      <c r="BF331" s="18">
        <f t="shared" si="18"/>
        <v>12000</v>
      </c>
      <c r="BG331" s="18">
        <f t="shared" si="19"/>
        <v>12144.980000000447</v>
      </c>
      <c r="BH331" s="18"/>
      <c r="BI331" s="18" t="str">
        <f>VLOOKUP($I331,'[1]29 มี.ค.67'!$A$2:$BK$1371,61,0)</f>
        <v xml:space="preserve"> 2 ก.พ.67</v>
      </c>
      <c r="BJ331" s="20">
        <f t="shared" si="20"/>
        <v>0.26987974951865762</v>
      </c>
      <c r="BK331" s="18"/>
    </row>
    <row r="332" spans="1:64" ht="63">
      <c r="A332" s="13"/>
      <c r="B332" s="13" t="s">
        <v>59</v>
      </c>
      <c r="C332" s="14" t="s">
        <v>582</v>
      </c>
      <c r="D332" s="14" t="s">
        <v>660</v>
      </c>
      <c r="E332" s="14" t="s">
        <v>85</v>
      </c>
      <c r="F332" s="14" t="s">
        <v>105</v>
      </c>
      <c r="G332" s="14" t="s">
        <v>660</v>
      </c>
      <c r="H332" s="14" t="s">
        <v>584</v>
      </c>
      <c r="I332" s="15" t="s">
        <v>1752</v>
      </c>
      <c r="J332" s="15" t="s">
        <v>1638</v>
      </c>
      <c r="K332" s="15" t="s">
        <v>269</v>
      </c>
      <c r="L332" s="16">
        <v>1</v>
      </c>
      <c r="M332" s="13" t="s">
        <v>110</v>
      </c>
      <c r="N332" s="13" t="s">
        <v>145</v>
      </c>
      <c r="O332" s="17" t="s">
        <v>9</v>
      </c>
      <c r="P332" s="18">
        <v>2000000</v>
      </c>
      <c r="Q332" s="18">
        <v>2000000</v>
      </c>
      <c r="R332" s="13" t="s">
        <v>70</v>
      </c>
      <c r="S332" s="13" t="s">
        <v>9</v>
      </c>
      <c r="T332" s="14" t="s">
        <v>1612</v>
      </c>
      <c r="U332" s="14" t="s">
        <v>1613</v>
      </c>
      <c r="V332" s="14" t="s">
        <v>587</v>
      </c>
      <c r="W332" s="14" t="s">
        <v>269</v>
      </c>
      <c r="X332" s="13" t="s">
        <v>9</v>
      </c>
      <c r="Y332" s="19">
        <v>2000090.59</v>
      </c>
      <c r="Z332" s="16">
        <v>1</v>
      </c>
      <c r="AA332" s="13" t="s">
        <v>110</v>
      </c>
      <c r="AB332" s="16" t="s">
        <v>73</v>
      </c>
      <c r="AC332" s="16" t="s">
        <v>73</v>
      </c>
      <c r="AD332" s="16" t="s">
        <v>73</v>
      </c>
      <c r="AE332" s="16" t="s">
        <v>73</v>
      </c>
      <c r="AF332" s="16" t="s">
        <v>73</v>
      </c>
      <c r="AG332" s="16" t="s">
        <v>73</v>
      </c>
      <c r="AH332" s="13" t="s">
        <v>183</v>
      </c>
      <c r="AI332" s="13" t="s">
        <v>196</v>
      </c>
      <c r="AJ332" s="13" t="s">
        <v>373</v>
      </c>
      <c r="AK332" s="13" t="s">
        <v>438</v>
      </c>
      <c r="AL332" s="19">
        <v>2</v>
      </c>
      <c r="AM332" s="19">
        <v>2</v>
      </c>
      <c r="AN332" s="19">
        <v>2</v>
      </c>
      <c r="AO332" s="19">
        <v>2</v>
      </c>
      <c r="AP332" s="13" t="s">
        <v>1629</v>
      </c>
      <c r="AQ332" s="13" t="s">
        <v>1753</v>
      </c>
      <c r="AR332" s="13" t="s">
        <v>1630</v>
      </c>
      <c r="AS332" s="16" t="s">
        <v>9</v>
      </c>
      <c r="AT332" s="19">
        <v>1990000</v>
      </c>
      <c r="AU332" s="19">
        <v>1990000</v>
      </c>
      <c r="AV332" s="13" t="s">
        <v>9</v>
      </c>
      <c r="AW332" s="13" t="s">
        <v>1754</v>
      </c>
      <c r="AX332" s="13" t="s">
        <v>101</v>
      </c>
      <c r="AY332" s="13" t="s">
        <v>930</v>
      </c>
      <c r="AZ332" s="13" t="s">
        <v>695</v>
      </c>
      <c r="BA332" s="19">
        <v>80</v>
      </c>
      <c r="BB332" s="13" t="s">
        <v>1616</v>
      </c>
      <c r="BC332" s="19">
        <v>1990000</v>
      </c>
      <c r="BD332" s="19">
        <v>1990000</v>
      </c>
      <c r="BF332" s="18">
        <f t="shared" si="18"/>
        <v>10000</v>
      </c>
      <c r="BG332" s="18">
        <f t="shared" si="19"/>
        <v>10090.590000000084</v>
      </c>
      <c r="BH332" s="18"/>
      <c r="BI332" s="18" t="str">
        <f>VLOOKUP($I332,'[1]29 มี.ค.67'!$A$2:$BK$1371,61,0)</f>
        <v xml:space="preserve"> 7 ก.พ.67</v>
      </c>
      <c r="BJ332" s="20">
        <f t="shared" si="20"/>
        <v>0.50450664837136616</v>
      </c>
      <c r="BK332" s="18"/>
    </row>
    <row r="333" spans="1:64" ht="63">
      <c r="A333" s="13"/>
      <c r="B333" s="13" t="s">
        <v>59</v>
      </c>
      <c r="C333" s="14" t="s">
        <v>628</v>
      </c>
      <c r="D333" s="14" t="s">
        <v>629</v>
      </c>
      <c r="E333" s="14" t="s">
        <v>85</v>
      </c>
      <c r="F333" s="14" t="s">
        <v>105</v>
      </c>
      <c r="G333" s="14" t="s">
        <v>667</v>
      </c>
      <c r="H333" s="14" t="s">
        <v>668</v>
      </c>
      <c r="I333" s="15" t="s">
        <v>1755</v>
      </c>
      <c r="J333" s="15" t="s">
        <v>1756</v>
      </c>
      <c r="K333" s="15" t="s">
        <v>254</v>
      </c>
      <c r="L333" s="16">
        <v>1</v>
      </c>
      <c r="M333" s="13" t="s">
        <v>110</v>
      </c>
      <c r="N333" s="13" t="s">
        <v>671</v>
      </c>
      <c r="O333" s="17" t="s">
        <v>9</v>
      </c>
      <c r="P333" s="18">
        <v>2500000</v>
      </c>
      <c r="Q333" s="18">
        <v>2500000</v>
      </c>
      <c r="R333" s="13" t="s">
        <v>70</v>
      </c>
      <c r="S333" s="13" t="s">
        <v>9</v>
      </c>
      <c r="T333" s="14" t="s">
        <v>1612</v>
      </c>
      <c r="U333" s="14" t="s">
        <v>1757</v>
      </c>
      <c r="V333" s="14" t="s">
        <v>587</v>
      </c>
      <c r="W333" s="14" t="s">
        <v>254</v>
      </c>
      <c r="X333" s="13" t="s">
        <v>9</v>
      </c>
      <c r="Y333" s="19">
        <v>2524550.2000000002</v>
      </c>
      <c r="Z333" s="16">
        <v>1</v>
      </c>
      <c r="AA333" s="13" t="s">
        <v>110</v>
      </c>
      <c r="AB333" s="16" t="s">
        <v>73</v>
      </c>
      <c r="AC333" s="16" t="s">
        <v>1758</v>
      </c>
      <c r="AD333" s="16" t="s">
        <v>110</v>
      </c>
      <c r="AE333" s="16" t="s">
        <v>73</v>
      </c>
      <c r="AF333" s="16" t="s">
        <v>143</v>
      </c>
      <c r="AG333" s="16" t="s">
        <v>110</v>
      </c>
      <c r="AH333" s="13" t="s">
        <v>570</v>
      </c>
      <c r="AI333" s="13" t="s">
        <v>1143</v>
      </c>
      <c r="AJ333" s="13" t="s">
        <v>674</v>
      </c>
      <c r="AK333" s="13" t="s">
        <v>655</v>
      </c>
      <c r="AL333" s="19">
        <v>4</v>
      </c>
      <c r="AM333" s="19">
        <v>3</v>
      </c>
      <c r="AN333" s="19">
        <v>3</v>
      </c>
      <c r="AO333" s="19">
        <v>3</v>
      </c>
      <c r="AP333" s="13" t="s">
        <v>1759</v>
      </c>
      <c r="AQ333" s="13"/>
      <c r="AR333" s="13" t="s">
        <v>1760</v>
      </c>
      <c r="AS333" s="16" t="s">
        <v>9</v>
      </c>
      <c r="AT333" s="19">
        <v>2300000</v>
      </c>
      <c r="AU333" s="19">
        <v>2300000</v>
      </c>
      <c r="AV333" s="13" t="s">
        <v>9</v>
      </c>
      <c r="AW333" s="13" t="s">
        <v>1761</v>
      </c>
      <c r="AX333" s="13" t="s">
        <v>345</v>
      </c>
      <c r="AY333" s="13" t="s">
        <v>438</v>
      </c>
      <c r="AZ333" s="13" t="s">
        <v>888</v>
      </c>
      <c r="BA333" s="19">
        <v>90</v>
      </c>
      <c r="BB333" s="13" t="s">
        <v>1762</v>
      </c>
      <c r="BC333" s="19">
        <v>2300000</v>
      </c>
      <c r="BD333" s="19">
        <v>2300000</v>
      </c>
      <c r="BF333" s="18">
        <f t="shared" si="18"/>
        <v>200000</v>
      </c>
      <c r="BG333" s="18">
        <f t="shared" si="19"/>
        <v>224550.20000000019</v>
      </c>
      <c r="BH333" s="18"/>
      <c r="BI333" s="18" t="str">
        <f>VLOOKUP($I333,'[1]29 มี.ค.67'!$A$2:$BK$1371,61,0)</f>
        <v xml:space="preserve"> 2 ก.พ.67</v>
      </c>
      <c r="BJ333" s="20">
        <f t="shared" si="20"/>
        <v>8.8946617104306416</v>
      </c>
      <c r="BK333" s="18"/>
    </row>
    <row r="334" spans="1:64" ht="63">
      <c r="A334" s="13"/>
      <c r="B334" s="13" t="s">
        <v>59</v>
      </c>
      <c r="C334" s="14" t="s">
        <v>628</v>
      </c>
      <c r="D334" s="14" t="s">
        <v>629</v>
      </c>
      <c r="E334" s="14" t="s">
        <v>85</v>
      </c>
      <c r="F334" s="14" t="s">
        <v>105</v>
      </c>
      <c r="G334" s="14" t="s">
        <v>667</v>
      </c>
      <c r="H334" s="14" t="s">
        <v>668</v>
      </c>
      <c r="I334" s="15" t="s">
        <v>1763</v>
      </c>
      <c r="J334" s="15" t="s">
        <v>1764</v>
      </c>
      <c r="K334" s="15" t="s">
        <v>254</v>
      </c>
      <c r="L334" s="16">
        <v>1</v>
      </c>
      <c r="M334" s="13" t="s">
        <v>110</v>
      </c>
      <c r="N334" s="13" t="s">
        <v>671</v>
      </c>
      <c r="O334" s="17" t="s">
        <v>9</v>
      </c>
      <c r="P334" s="18">
        <v>2500000</v>
      </c>
      <c r="Q334" s="18">
        <v>2500000</v>
      </c>
      <c r="R334" s="13" t="s">
        <v>70</v>
      </c>
      <c r="S334" s="13" t="s">
        <v>9</v>
      </c>
      <c r="T334" s="14" t="s">
        <v>1612</v>
      </c>
      <c r="U334" s="14" t="s">
        <v>1757</v>
      </c>
      <c r="V334" s="14" t="s">
        <v>587</v>
      </c>
      <c r="W334" s="14" t="s">
        <v>254</v>
      </c>
      <c r="X334" s="13" t="s">
        <v>9</v>
      </c>
      <c r="Y334" s="19">
        <v>2506020.61</v>
      </c>
      <c r="Z334" s="16">
        <v>1</v>
      </c>
      <c r="AA334" s="13" t="s">
        <v>110</v>
      </c>
      <c r="AB334" s="16" t="s">
        <v>73</v>
      </c>
      <c r="AC334" s="16" t="s">
        <v>74</v>
      </c>
      <c r="AD334" s="16" t="s">
        <v>110</v>
      </c>
      <c r="AE334" s="16" t="s">
        <v>73</v>
      </c>
      <c r="AF334" s="16" t="s">
        <v>74</v>
      </c>
      <c r="AG334" s="16" t="s">
        <v>110</v>
      </c>
      <c r="AH334" s="13" t="s">
        <v>570</v>
      </c>
      <c r="AI334" s="13" t="s">
        <v>1143</v>
      </c>
      <c r="AJ334" s="13" t="s">
        <v>674</v>
      </c>
      <c r="AK334" s="13" t="s">
        <v>655</v>
      </c>
      <c r="AL334" s="19">
        <v>3</v>
      </c>
      <c r="AM334" s="19">
        <v>3</v>
      </c>
      <c r="AN334" s="19">
        <v>3</v>
      </c>
      <c r="AO334" s="19">
        <v>3</v>
      </c>
      <c r="AP334" s="13" t="s">
        <v>1765</v>
      </c>
      <c r="AQ334" s="13"/>
      <c r="AR334" s="13" t="s">
        <v>1766</v>
      </c>
      <c r="AS334" s="16" t="s">
        <v>9</v>
      </c>
      <c r="AT334" s="19">
        <v>2495000</v>
      </c>
      <c r="AU334" s="19">
        <v>2495000</v>
      </c>
      <c r="AV334" s="13" t="s">
        <v>9</v>
      </c>
      <c r="AW334" s="13" t="s">
        <v>1767</v>
      </c>
      <c r="AX334" s="13" t="s">
        <v>345</v>
      </c>
      <c r="AY334" s="13" t="s">
        <v>438</v>
      </c>
      <c r="AZ334" s="13" t="s">
        <v>888</v>
      </c>
      <c r="BA334" s="19">
        <v>90</v>
      </c>
      <c r="BB334" s="13" t="s">
        <v>1768</v>
      </c>
      <c r="BC334" s="19">
        <v>2495000</v>
      </c>
      <c r="BD334" s="19">
        <v>2495000</v>
      </c>
      <c r="BF334" s="18">
        <f t="shared" si="18"/>
        <v>5000</v>
      </c>
      <c r="BG334" s="18">
        <f t="shared" si="19"/>
        <v>11020.60999999987</v>
      </c>
      <c r="BH334" s="18"/>
      <c r="BI334" s="18" t="str">
        <f>VLOOKUP($I334,'[1]29 มี.ค.67'!$A$2:$BK$1371,61,0)</f>
        <v xml:space="preserve"> 2 ก.พ.67</v>
      </c>
      <c r="BJ334" s="20">
        <f t="shared" si="20"/>
        <v>0.43976533776391691</v>
      </c>
      <c r="BK334" s="18"/>
    </row>
    <row r="335" spans="1:64" ht="63">
      <c r="A335" s="13"/>
      <c r="B335" s="13" t="s">
        <v>59</v>
      </c>
      <c r="C335" s="14" t="s">
        <v>628</v>
      </c>
      <c r="D335" s="14" t="s">
        <v>629</v>
      </c>
      <c r="E335" s="14" t="s">
        <v>85</v>
      </c>
      <c r="F335" s="14" t="s">
        <v>105</v>
      </c>
      <c r="G335" s="14" t="s">
        <v>667</v>
      </c>
      <c r="H335" s="14" t="s">
        <v>668</v>
      </c>
      <c r="I335" s="15" t="s">
        <v>1769</v>
      </c>
      <c r="J335" s="15" t="s">
        <v>1770</v>
      </c>
      <c r="K335" s="15" t="s">
        <v>254</v>
      </c>
      <c r="L335" s="16">
        <v>1</v>
      </c>
      <c r="M335" s="13" t="s">
        <v>110</v>
      </c>
      <c r="N335" s="13" t="s">
        <v>671</v>
      </c>
      <c r="O335" s="17" t="s">
        <v>9</v>
      </c>
      <c r="P335" s="18">
        <v>2000000</v>
      </c>
      <c r="Q335" s="18">
        <v>2000000</v>
      </c>
      <c r="R335" s="13" t="s">
        <v>70</v>
      </c>
      <c r="S335" s="13" t="s">
        <v>9</v>
      </c>
      <c r="T335" s="14" t="s">
        <v>1612</v>
      </c>
      <c r="U335" s="14" t="s">
        <v>1757</v>
      </c>
      <c r="V335" s="14" t="s">
        <v>587</v>
      </c>
      <c r="W335" s="14" t="s">
        <v>254</v>
      </c>
      <c r="X335" s="13" t="s">
        <v>9</v>
      </c>
      <c r="Y335" s="19">
        <v>2008590.86</v>
      </c>
      <c r="Z335" s="16">
        <v>1</v>
      </c>
      <c r="AA335" s="13" t="s">
        <v>110</v>
      </c>
      <c r="AB335" s="16" t="s">
        <v>73</v>
      </c>
      <c r="AC335" s="16" t="s">
        <v>143</v>
      </c>
      <c r="AD335" s="16" t="s">
        <v>110</v>
      </c>
      <c r="AE335" s="16" t="s">
        <v>73</v>
      </c>
      <c r="AF335" s="16" t="s">
        <v>143</v>
      </c>
      <c r="AG335" s="16" t="s">
        <v>110</v>
      </c>
      <c r="AH335" s="13" t="s">
        <v>570</v>
      </c>
      <c r="AI335" s="13" t="s">
        <v>1143</v>
      </c>
      <c r="AJ335" s="13" t="s">
        <v>674</v>
      </c>
      <c r="AK335" s="13" t="s">
        <v>655</v>
      </c>
      <c r="AL335" s="19">
        <v>6</v>
      </c>
      <c r="AM335" s="19">
        <v>3</v>
      </c>
      <c r="AN335" s="19">
        <v>3</v>
      </c>
      <c r="AO335" s="19">
        <v>3</v>
      </c>
      <c r="AP335" s="13" t="s">
        <v>1091</v>
      </c>
      <c r="AQ335" s="13"/>
      <c r="AR335" s="13" t="s">
        <v>1093</v>
      </c>
      <c r="AS335" s="16" t="s">
        <v>9</v>
      </c>
      <c r="AT335" s="19">
        <v>1840000</v>
      </c>
      <c r="AU335" s="19">
        <v>1840000</v>
      </c>
      <c r="AV335" s="13" t="s">
        <v>9</v>
      </c>
      <c r="AW335" s="13" t="s">
        <v>1771</v>
      </c>
      <c r="AX335" s="13" t="s">
        <v>345</v>
      </c>
      <c r="AY335" s="13" t="s">
        <v>438</v>
      </c>
      <c r="AZ335" s="13" t="s">
        <v>888</v>
      </c>
      <c r="BA335" s="19">
        <v>90</v>
      </c>
      <c r="BB335" s="13" t="s">
        <v>1772</v>
      </c>
      <c r="BC335" s="19">
        <v>1840000</v>
      </c>
      <c r="BD335" s="19">
        <v>1840000</v>
      </c>
      <c r="BF335" s="18">
        <f t="shared" si="18"/>
        <v>160000</v>
      </c>
      <c r="BG335" s="18">
        <f t="shared" si="19"/>
        <v>168590.8600000001</v>
      </c>
      <c r="BH335" s="18"/>
      <c r="BI335" s="18" t="str">
        <f>VLOOKUP($I335,'[1]29 มี.ค.67'!$A$2:$BK$1371,61,0)</f>
        <v xml:space="preserve"> 2 ก.พ.67</v>
      </c>
      <c r="BJ335" s="20">
        <f t="shared" si="20"/>
        <v>8.3934893540240498</v>
      </c>
      <c r="BK335" s="18"/>
    </row>
    <row r="336" spans="1:64" ht="63">
      <c r="A336" s="13"/>
      <c r="B336" s="13" t="s">
        <v>59</v>
      </c>
      <c r="C336" s="14" t="s">
        <v>628</v>
      </c>
      <c r="D336" s="14" t="s">
        <v>629</v>
      </c>
      <c r="E336" s="14" t="s">
        <v>85</v>
      </c>
      <c r="F336" s="14" t="s">
        <v>105</v>
      </c>
      <c r="G336" s="14" t="s">
        <v>667</v>
      </c>
      <c r="H336" s="14" t="s">
        <v>668</v>
      </c>
      <c r="I336" s="15" t="s">
        <v>1773</v>
      </c>
      <c r="J336" s="15" t="s">
        <v>1774</v>
      </c>
      <c r="K336" s="15" t="s">
        <v>254</v>
      </c>
      <c r="L336" s="16">
        <v>1</v>
      </c>
      <c r="M336" s="13" t="s">
        <v>110</v>
      </c>
      <c r="N336" s="13" t="s">
        <v>674</v>
      </c>
      <c r="O336" s="17" t="s">
        <v>9</v>
      </c>
      <c r="P336" s="18">
        <v>5000000</v>
      </c>
      <c r="Q336" s="18">
        <v>5000000</v>
      </c>
      <c r="R336" s="13" t="s">
        <v>70</v>
      </c>
      <c r="S336" s="13" t="s">
        <v>9</v>
      </c>
      <c r="T336" s="14" t="s">
        <v>1612</v>
      </c>
      <c r="U336" s="14" t="s">
        <v>1757</v>
      </c>
      <c r="V336" s="14" t="s">
        <v>587</v>
      </c>
      <c r="W336" s="14" t="s">
        <v>254</v>
      </c>
      <c r="X336" s="13" t="s">
        <v>9</v>
      </c>
      <c r="Y336" s="19">
        <v>5027311.38</v>
      </c>
      <c r="Z336" s="16">
        <v>1</v>
      </c>
      <c r="AA336" s="13" t="s">
        <v>110</v>
      </c>
      <c r="AB336" s="16" t="s">
        <v>73</v>
      </c>
      <c r="AC336" s="16" t="s">
        <v>74</v>
      </c>
      <c r="AD336" s="16" t="s">
        <v>110</v>
      </c>
      <c r="AE336" s="16" t="s">
        <v>73</v>
      </c>
      <c r="AF336" s="16" t="s">
        <v>74</v>
      </c>
      <c r="AG336" s="16" t="s">
        <v>110</v>
      </c>
      <c r="AH336" s="13" t="s">
        <v>146</v>
      </c>
      <c r="AI336" s="13" t="s">
        <v>915</v>
      </c>
      <c r="AJ336" s="13" t="s">
        <v>131</v>
      </c>
      <c r="AK336" s="13" t="s">
        <v>1775</v>
      </c>
      <c r="AL336" s="19">
        <v>3</v>
      </c>
      <c r="AM336" s="19">
        <v>3</v>
      </c>
      <c r="AN336" s="19">
        <v>3</v>
      </c>
      <c r="AO336" s="19">
        <v>3</v>
      </c>
      <c r="AP336" s="13" t="s">
        <v>1776</v>
      </c>
      <c r="AQ336" s="13"/>
      <c r="AR336" s="13" t="s">
        <v>1777</v>
      </c>
      <c r="AS336" s="16" t="s">
        <v>9</v>
      </c>
      <c r="AT336" s="19">
        <v>4990000</v>
      </c>
      <c r="AU336" s="19">
        <v>4990000</v>
      </c>
      <c r="AV336" s="13" t="s">
        <v>9</v>
      </c>
      <c r="AW336" s="13" t="s">
        <v>1778</v>
      </c>
      <c r="AX336" s="13" t="s">
        <v>345</v>
      </c>
      <c r="AY336" s="13" t="s">
        <v>438</v>
      </c>
      <c r="AZ336" s="13" t="s">
        <v>888</v>
      </c>
      <c r="BA336" s="19">
        <v>90</v>
      </c>
      <c r="BB336" s="13" t="s">
        <v>1779</v>
      </c>
      <c r="BC336" s="19">
        <v>4990000</v>
      </c>
      <c r="BD336" s="19">
        <v>4990000</v>
      </c>
      <c r="BF336" s="18">
        <f t="shared" si="18"/>
        <v>10000</v>
      </c>
      <c r="BG336" s="18">
        <f t="shared" si="19"/>
        <v>37311.379999999888</v>
      </c>
      <c r="BH336" s="18"/>
      <c r="BI336" s="18" t="str">
        <f>VLOOKUP($I336,'[1]29 มี.ค.67'!$A$2:$BK$1371,61,0)</f>
        <v xml:space="preserve"> 2 ก.พ.67</v>
      </c>
      <c r="BJ336" s="20">
        <f t="shared" si="20"/>
        <v>0.74217364272351649</v>
      </c>
      <c r="BK336" s="18"/>
    </row>
    <row r="337" spans="1:63" ht="63">
      <c r="A337" s="13"/>
      <c r="B337" s="13" t="s">
        <v>59</v>
      </c>
      <c r="C337" s="14" t="s">
        <v>628</v>
      </c>
      <c r="D337" s="14" t="s">
        <v>629</v>
      </c>
      <c r="E337" s="14" t="s">
        <v>85</v>
      </c>
      <c r="F337" s="14" t="s">
        <v>105</v>
      </c>
      <c r="G337" s="14" t="s">
        <v>667</v>
      </c>
      <c r="H337" s="14" t="s">
        <v>668</v>
      </c>
      <c r="I337" s="15" t="s">
        <v>1780</v>
      </c>
      <c r="J337" s="17" t="s">
        <v>1781</v>
      </c>
      <c r="K337" s="17" t="s">
        <v>254</v>
      </c>
      <c r="L337" s="16">
        <v>1</v>
      </c>
      <c r="M337" s="13" t="s">
        <v>110</v>
      </c>
      <c r="N337" s="13" t="s">
        <v>674</v>
      </c>
      <c r="O337" s="17" t="s">
        <v>9</v>
      </c>
      <c r="P337" s="18">
        <v>4000000</v>
      </c>
      <c r="Q337" s="18">
        <v>4000000</v>
      </c>
      <c r="R337" s="13" t="s">
        <v>70</v>
      </c>
      <c r="S337" s="13" t="s">
        <v>9</v>
      </c>
      <c r="T337" s="14" t="s">
        <v>1612</v>
      </c>
      <c r="U337" s="14" t="s">
        <v>1757</v>
      </c>
      <c r="V337" s="14" t="s">
        <v>587</v>
      </c>
      <c r="W337" s="14" t="s">
        <v>254</v>
      </c>
      <c r="X337" s="13" t="s">
        <v>9</v>
      </c>
      <c r="Y337" s="19">
        <v>4039953.05</v>
      </c>
      <c r="Z337" s="16">
        <v>1</v>
      </c>
      <c r="AA337" s="13" t="s">
        <v>110</v>
      </c>
      <c r="AB337" s="16" t="s">
        <v>73</v>
      </c>
      <c r="AC337" s="16" t="s">
        <v>74</v>
      </c>
      <c r="AD337" s="16" t="s">
        <v>110</v>
      </c>
      <c r="AE337" s="16" t="s">
        <v>73</v>
      </c>
      <c r="AF337" s="16" t="s">
        <v>74</v>
      </c>
      <c r="AG337" s="16" t="s">
        <v>110</v>
      </c>
      <c r="AH337" s="13" t="s">
        <v>146</v>
      </c>
      <c r="AI337" s="13" t="s">
        <v>915</v>
      </c>
      <c r="AJ337" s="13" t="s">
        <v>131</v>
      </c>
      <c r="AK337" s="13" t="s">
        <v>1775</v>
      </c>
      <c r="AL337" s="19">
        <v>3</v>
      </c>
      <c r="AM337" s="19">
        <v>3</v>
      </c>
      <c r="AN337" s="19">
        <v>3</v>
      </c>
      <c r="AO337" s="19">
        <v>3</v>
      </c>
      <c r="AP337" s="13" t="s">
        <v>1782</v>
      </c>
      <c r="AQ337" s="13"/>
      <c r="AR337" s="13" t="s">
        <v>1783</v>
      </c>
      <c r="AS337" s="16" t="s">
        <v>9</v>
      </c>
      <c r="AT337" s="19">
        <v>3990000</v>
      </c>
      <c r="AU337" s="19">
        <v>3990000</v>
      </c>
      <c r="AV337" s="13" t="s">
        <v>9</v>
      </c>
      <c r="AW337" s="13" t="s">
        <v>1784</v>
      </c>
      <c r="AX337" s="13" t="s">
        <v>345</v>
      </c>
      <c r="AY337" s="13" t="s">
        <v>438</v>
      </c>
      <c r="AZ337" s="13" t="s">
        <v>888</v>
      </c>
      <c r="BA337" s="19">
        <v>90</v>
      </c>
      <c r="BB337" s="13" t="s">
        <v>1785</v>
      </c>
      <c r="BC337" s="19">
        <v>3990000</v>
      </c>
      <c r="BD337" s="19">
        <v>3990000</v>
      </c>
      <c r="BF337" s="18">
        <f t="shared" si="18"/>
        <v>10000</v>
      </c>
      <c r="BG337" s="18">
        <f t="shared" si="19"/>
        <v>49953.049999999814</v>
      </c>
      <c r="BH337" s="18"/>
      <c r="BI337" s="18" t="str">
        <f>VLOOKUP($I337,'[1]29 มี.ค.67'!$A$2:$BK$1371,61,0)</f>
        <v xml:space="preserve"> 2 ก.พ.67</v>
      </c>
      <c r="BJ337" s="20">
        <f t="shared" si="20"/>
        <v>1.2364760031060216</v>
      </c>
      <c r="BK337" s="18"/>
    </row>
    <row r="338" spans="1:63" ht="63">
      <c r="A338" s="13"/>
      <c r="B338" s="13" t="s">
        <v>59</v>
      </c>
      <c r="C338" s="14" t="s">
        <v>628</v>
      </c>
      <c r="D338" s="14" t="s">
        <v>629</v>
      </c>
      <c r="E338" s="14" t="s">
        <v>85</v>
      </c>
      <c r="F338" s="14" t="s">
        <v>105</v>
      </c>
      <c r="G338" s="14" t="s">
        <v>667</v>
      </c>
      <c r="H338" s="14" t="s">
        <v>668</v>
      </c>
      <c r="I338" s="15" t="s">
        <v>1786</v>
      </c>
      <c r="J338" s="15" t="s">
        <v>1787</v>
      </c>
      <c r="K338" s="15" t="s">
        <v>254</v>
      </c>
      <c r="L338" s="16">
        <v>1</v>
      </c>
      <c r="M338" s="13" t="s">
        <v>110</v>
      </c>
      <c r="N338" s="13" t="s">
        <v>145</v>
      </c>
      <c r="O338" s="17" t="s">
        <v>9</v>
      </c>
      <c r="P338" s="18">
        <v>5000000</v>
      </c>
      <c r="Q338" s="18">
        <v>5000000</v>
      </c>
      <c r="R338" s="13" t="s">
        <v>70</v>
      </c>
      <c r="S338" s="13" t="s">
        <v>9</v>
      </c>
      <c r="T338" s="14" t="s">
        <v>1612</v>
      </c>
      <c r="U338" s="14" t="s">
        <v>1757</v>
      </c>
      <c r="V338" s="14" t="s">
        <v>587</v>
      </c>
      <c r="W338" s="14" t="s">
        <v>254</v>
      </c>
      <c r="X338" s="13" t="s">
        <v>9</v>
      </c>
      <c r="Y338" s="19">
        <v>5014286</v>
      </c>
      <c r="Z338" s="16">
        <v>1</v>
      </c>
      <c r="AA338" s="13" t="s">
        <v>110</v>
      </c>
      <c r="AB338" s="16" t="s">
        <v>73</v>
      </c>
      <c r="AC338" s="16" t="s">
        <v>74</v>
      </c>
      <c r="AD338" s="16" t="s">
        <v>110</v>
      </c>
      <c r="AE338" s="16" t="s">
        <v>73</v>
      </c>
      <c r="AF338" s="16" t="s">
        <v>74</v>
      </c>
      <c r="AG338" s="16" t="s">
        <v>110</v>
      </c>
      <c r="AH338" s="13" t="s">
        <v>146</v>
      </c>
      <c r="AI338" s="13" t="s">
        <v>69</v>
      </c>
      <c r="AJ338" s="13" t="s">
        <v>131</v>
      </c>
      <c r="AK338" s="13" t="s">
        <v>1775</v>
      </c>
      <c r="AL338" s="19">
        <v>3</v>
      </c>
      <c r="AM338" s="19">
        <v>3</v>
      </c>
      <c r="AN338" s="19">
        <v>3</v>
      </c>
      <c r="AO338" s="19">
        <v>3</v>
      </c>
      <c r="AP338" s="13" t="s">
        <v>754</v>
      </c>
      <c r="AQ338" s="13"/>
      <c r="AR338" s="13" t="s">
        <v>1788</v>
      </c>
      <c r="AS338" s="16" t="s">
        <v>9</v>
      </c>
      <c r="AT338" s="19">
        <v>4995000</v>
      </c>
      <c r="AU338" s="19">
        <v>4995000</v>
      </c>
      <c r="AV338" s="13" t="s">
        <v>9</v>
      </c>
      <c r="AW338" s="13" t="s">
        <v>1789</v>
      </c>
      <c r="AX338" s="13" t="s">
        <v>345</v>
      </c>
      <c r="AY338" s="13" t="s">
        <v>438</v>
      </c>
      <c r="AZ338" s="13" t="s">
        <v>888</v>
      </c>
      <c r="BA338" s="19">
        <v>90</v>
      </c>
      <c r="BB338" s="13" t="s">
        <v>1790</v>
      </c>
      <c r="BC338" s="19">
        <v>4995000</v>
      </c>
      <c r="BD338" s="19">
        <v>4995000</v>
      </c>
      <c r="BF338" s="18">
        <f t="shared" ref="BF338:BF357" si="21">+Q338-AU338</f>
        <v>5000</v>
      </c>
      <c r="BG338" s="18">
        <f t="shared" ref="BG338:BG357" si="22">+Y338-AU338</f>
        <v>19286</v>
      </c>
      <c r="BH338" s="18"/>
      <c r="BI338" s="18" t="str">
        <f>VLOOKUP($I338,'[1]29 มี.ค.67'!$A$2:$BK$1371,61,0)</f>
        <v xml:space="preserve"> 2 ก.พ.67</v>
      </c>
      <c r="BJ338" s="20">
        <f t="shared" ref="BJ338:BJ357" si="23">+BG338*100/Y338</f>
        <v>0.38462106070535268</v>
      </c>
      <c r="BK338" s="18"/>
    </row>
    <row r="339" spans="1:63" ht="63">
      <c r="A339" s="13"/>
      <c r="B339" s="13" t="s">
        <v>59</v>
      </c>
      <c r="C339" s="14" t="s">
        <v>628</v>
      </c>
      <c r="D339" s="14" t="s">
        <v>629</v>
      </c>
      <c r="E339" s="14" t="s">
        <v>85</v>
      </c>
      <c r="F339" s="14" t="s">
        <v>105</v>
      </c>
      <c r="G339" s="14" t="s">
        <v>667</v>
      </c>
      <c r="H339" s="14" t="s">
        <v>668</v>
      </c>
      <c r="I339" s="21" t="s">
        <v>1791</v>
      </c>
      <c r="J339" s="21" t="s">
        <v>1792</v>
      </c>
      <c r="K339" s="21" t="s">
        <v>254</v>
      </c>
      <c r="L339" s="16">
        <v>2</v>
      </c>
      <c r="M339" s="13" t="s">
        <v>110</v>
      </c>
      <c r="N339" s="13" t="s">
        <v>145</v>
      </c>
      <c r="O339" s="17" t="s">
        <v>9</v>
      </c>
      <c r="P339" s="18">
        <v>5300000</v>
      </c>
      <c r="Q339" s="18">
        <v>5300000</v>
      </c>
      <c r="R339" s="13" t="s">
        <v>70</v>
      </c>
      <c r="S339" s="13" t="s">
        <v>9</v>
      </c>
      <c r="T339" s="14" t="s">
        <v>1612</v>
      </c>
      <c r="U339" s="14" t="s">
        <v>1757</v>
      </c>
      <c r="V339" s="14" t="s">
        <v>587</v>
      </c>
      <c r="W339" s="14" t="s">
        <v>254</v>
      </c>
      <c r="X339" s="13" t="s">
        <v>9</v>
      </c>
      <c r="Y339" s="19">
        <v>5300251.8099999996</v>
      </c>
      <c r="Z339" s="16">
        <v>2</v>
      </c>
      <c r="AA339" s="13" t="s">
        <v>110</v>
      </c>
      <c r="AB339" s="16" t="s">
        <v>73</v>
      </c>
      <c r="AC339" s="16" t="s">
        <v>74</v>
      </c>
      <c r="AD339" s="16" t="s">
        <v>110</v>
      </c>
      <c r="AE339" s="16" t="s">
        <v>73</v>
      </c>
      <c r="AF339" s="16" t="s">
        <v>74</v>
      </c>
      <c r="AG339" s="16" t="s">
        <v>110</v>
      </c>
      <c r="AH339" s="13" t="s">
        <v>132</v>
      </c>
      <c r="AI339" s="13" t="s">
        <v>69</v>
      </c>
      <c r="AJ339" s="13" t="s">
        <v>196</v>
      </c>
      <c r="AK339" s="13" t="s">
        <v>196</v>
      </c>
      <c r="AL339" s="19">
        <v>3</v>
      </c>
      <c r="AM339" s="19">
        <v>3</v>
      </c>
      <c r="AN339" s="19">
        <v>3</v>
      </c>
      <c r="AO339" s="19">
        <v>3</v>
      </c>
      <c r="AP339" s="13" t="s">
        <v>1782</v>
      </c>
      <c r="AQ339" s="13"/>
      <c r="AR339" s="13" t="s">
        <v>1783</v>
      </c>
      <c r="AS339" s="16" t="s">
        <v>9</v>
      </c>
      <c r="AT339" s="19">
        <v>5292000</v>
      </c>
      <c r="AU339" s="19">
        <v>5292000</v>
      </c>
      <c r="AV339" s="13" t="s">
        <v>9</v>
      </c>
      <c r="AW339" s="13" t="s">
        <v>1793</v>
      </c>
      <c r="AX339" s="13" t="s">
        <v>438</v>
      </c>
      <c r="AY339" s="13" t="s">
        <v>646</v>
      </c>
      <c r="AZ339" s="13" t="s">
        <v>665</v>
      </c>
      <c r="BA339" s="19">
        <v>90</v>
      </c>
      <c r="BB339" s="13" t="s">
        <v>1794</v>
      </c>
      <c r="BC339" s="19">
        <v>5292000</v>
      </c>
      <c r="BD339" s="19">
        <v>5292000</v>
      </c>
      <c r="BF339" s="18">
        <f t="shared" si="21"/>
        <v>8000</v>
      </c>
      <c r="BG339" s="18">
        <f t="shared" si="22"/>
        <v>8251.8099999995902</v>
      </c>
      <c r="BH339" s="18"/>
      <c r="BI339" s="18" t="str">
        <f>VLOOKUP($I339,'[1]29 มี.ค.67'!$A$2:$BK$1371,61,0)</f>
        <v xml:space="preserve"> 2 ก.พ.67</v>
      </c>
      <c r="BJ339" s="20">
        <f t="shared" si="23"/>
        <v>0.15568713140064172</v>
      </c>
      <c r="BK339" s="18"/>
    </row>
    <row r="340" spans="1:63" ht="63">
      <c r="A340" s="13"/>
      <c r="B340" s="13" t="s">
        <v>59</v>
      </c>
      <c r="C340" s="14" t="s">
        <v>628</v>
      </c>
      <c r="D340" s="14" t="s">
        <v>629</v>
      </c>
      <c r="E340" s="14" t="s">
        <v>85</v>
      </c>
      <c r="F340" s="14" t="s">
        <v>105</v>
      </c>
      <c r="G340" s="14" t="s">
        <v>667</v>
      </c>
      <c r="H340" s="14" t="s">
        <v>668</v>
      </c>
      <c r="I340" s="15" t="s">
        <v>1795</v>
      </c>
      <c r="J340" s="15" t="s">
        <v>1796</v>
      </c>
      <c r="K340" s="15" t="s">
        <v>254</v>
      </c>
      <c r="L340" s="16">
        <v>2</v>
      </c>
      <c r="M340" s="13" t="s">
        <v>110</v>
      </c>
      <c r="N340" s="13" t="s">
        <v>145</v>
      </c>
      <c r="O340" s="17" t="s">
        <v>9</v>
      </c>
      <c r="P340" s="18">
        <v>5000000</v>
      </c>
      <c r="Q340" s="18">
        <v>5000000</v>
      </c>
      <c r="R340" s="13" t="s">
        <v>70</v>
      </c>
      <c r="S340" s="13" t="s">
        <v>9</v>
      </c>
      <c r="T340" s="14" t="s">
        <v>1612</v>
      </c>
      <c r="U340" s="14" t="s">
        <v>1757</v>
      </c>
      <c r="V340" s="14" t="s">
        <v>587</v>
      </c>
      <c r="W340" s="14" t="s">
        <v>254</v>
      </c>
      <c r="X340" s="13" t="s">
        <v>9</v>
      </c>
      <c r="Y340" s="19">
        <v>5034772.24</v>
      </c>
      <c r="Z340" s="16">
        <v>2</v>
      </c>
      <c r="AA340" s="13" t="s">
        <v>110</v>
      </c>
      <c r="AB340" s="16" t="s">
        <v>73</v>
      </c>
      <c r="AC340" s="16" t="s">
        <v>74</v>
      </c>
      <c r="AD340" s="16" t="s">
        <v>110</v>
      </c>
      <c r="AE340" s="16" t="s">
        <v>73</v>
      </c>
      <c r="AF340" s="16" t="s">
        <v>74</v>
      </c>
      <c r="AG340" s="16" t="s">
        <v>110</v>
      </c>
      <c r="AH340" s="13" t="s">
        <v>131</v>
      </c>
      <c r="AI340" s="13" t="s">
        <v>69</v>
      </c>
      <c r="AJ340" s="13" t="s">
        <v>196</v>
      </c>
      <c r="AK340" s="13" t="s">
        <v>196</v>
      </c>
      <c r="AL340" s="19">
        <v>3</v>
      </c>
      <c r="AM340" s="19">
        <v>3</v>
      </c>
      <c r="AN340" s="19">
        <v>3</v>
      </c>
      <c r="AO340" s="19">
        <v>3</v>
      </c>
      <c r="AP340" s="13" t="s">
        <v>1419</v>
      </c>
      <c r="AQ340" s="13"/>
      <c r="AR340" s="13" t="s">
        <v>1406</v>
      </c>
      <c r="AS340" s="16" t="s">
        <v>9</v>
      </c>
      <c r="AT340" s="19">
        <v>4990000</v>
      </c>
      <c r="AU340" s="19">
        <v>4990000</v>
      </c>
      <c r="AV340" s="13" t="s">
        <v>9</v>
      </c>
      <c r="AW340" s="13" t="s">
        <v>1797</v>
      </c>
      <c r="AX340" s="13" t="s">
        <v>438</v>
      </c>
      <c r="AY340" s="13" t="s">
        <v>646</v>
      </c>
      <c r="AZ340" s="13" t="s">
        <v>665</v>
      </c>
      <c r="BA340" s="19">
        <v>90</v>
      </c>
      <c r="BB340" s="13" t="s">
        <v>1772</v>
      </c>
      <c r="BC340" s="19">
        <v>4990000</v>
      </c>
      <c r="BD340" s="19">
        <v>4990000</v>
      </c>
      <c r="BF340" s="18">
        <f t="shared" si="21"/>
        <v>10000</v>
      </c>
      <c r="BG340" s="18">
        <f t="shared" si="22"/>
        <v>44772.240000000224</v>
      </c>
      <c r="BH340" s="18"/>
      <c r="BI340" s="18" t="str">
        <f>VLOOKUP($I340,'[1]29 มี.ค.67'!$A$2:$BK$1371,61,0)</f>
        <v xml:space="preserve"> 2 ก.พ.67</v>
      </c>
      <c r="BJ340" s="20">
        <f t="shared" si="23"/>
        <v>0.88926048420415182</v>
      </c>
      <c r="BK340" s="18"/>
    </row>
    <row r="341" spans="1:63" ht="63">
      <c r="A341" s="13"/>
      <c r="B341" s="13" t="s">
        <v>59</v>
      </c>
      <c r="C341" s="14" t="s">
        <v>628</v>
      </c>
      <c r="D341" s="14" t="s">
        <v>629</v>
      </c>
      <c r="E341" s="14" t="s">
        <v>85</v>
      </c>
      <c r="F341" s="14" t="s">
        <v>105</v>
      </c>
      <c r="G341" s="14" t="s">
        <v>667</v>
      </c>
      <c r="H341" s="14" t="s">
        <v>668</v>
      </c>
      <c r="I341" s="15" t="s">
        <v>1798</v>
      </c>
      <c r="J341" s="15" t="s">
        <v>1787</v>
      </c>
      <c r="K341" s="15" t="s">
        <v>254</v>
      </c>
      <c r="L341" s="16">
        <v>1</v>
      </c>
      <c r="M341" s="13" t="s">
        <v>110</v>
      </c>
      <c r="N341" s="13" t="s">
        <v>145</v>
      </c>
      <c r="O341" s="17" t="s">
        <v>9</v>
      </c>
      <c r="P341" s="18">
        <v>2500000</v>
      </c>
      <c r="Q341" s="18">
        <v>2500000</v>
      </c>
      <c r="R341" s="13" t="s">
        <v>70</v>
      </c>
      <c r="S341" s="13" t="s">
        <v>9</v>
      </c>
      <c r="T341" s="14" t="s">
        <v>1612</v>
      </c>
      <c r="U341" s="14" t="s">
        <v>1757</v>
      </c>
      <c r="V341" s="14" t="s">
        <v>587</v>
      </c>
      <c r="W341" s="14" t="s">
        <v>254</v>
      </c>
      <c r="X341" s="13" t="s">
        <v>9</v>
      </c>
      <c r="Y341" s="19">
        <v>2549566.2200000002</v>
      </c>
      <c r="Z341" s="16">
        <v>1</v>
      </c>
      <c r="AA341" s="13" t="s">
        <v>110</v>
      </c>
      <c r="AB341" s="16" t="s">
        <v>73</v>
      </c>
      <c r="AC341" s="16" t="s">
        <v>74</v>
      </c>
      <c r="AD341" s="16" t="s">
        <v>110</v>
      </c>
      <c r="AE341" s="16" t="s">
        <v>73</v>
      </c>
      <c r="AF341" s="16" t="s">
        <v>74</v>
      </c>
      <c r="AG341" s="16" t="s">
        <v>110</v>
      </c>
      <c r="AH341" s="13" t="s">
        <v>146</v>
      </c>
      <c r="AI341" s="13" t="s">
        <v>633</v>
      </c>
      <c r="AJ341" s="13" t="s">
        <v>131</v>
      </c>
      <c r="AK341" s="13" t="s">
        <v>148</v>
      </c>
      <c r="AL341" s="19">
        <v>3</v>
      </c>
      <c r="AM341" s="19">
        <v>3</v>
      </c>
      <c r="AN341" s="19">
        <v>3</v>
      </c>
      <c r="AO341" s="19">
        <v>3</v>
      </c>
      <c r="AP341" s="13" t="s">
        <v>1799</v>
      </c>
      <c r="AQ341" s="13"/>
      <c r="AR341" s="13" t="s">
        <v>1800</v>
      </c>
      <c r="AS341" s="16" t="s">
        <v>9</v>
      </c>
      <c r="AT341" s="19">
        <v>2546000</v>
      </c>
      <c r="AU341" s="19">
        <v>2500000</v>
      </c>
      <c r="AV341" s="13" t="s">
        <v>9</v>
      </c>
      <c r="AW341" s="13" t="s">
        <v>1801</v>
      </c>
      <c r="AX341" s="13" t="s">
        <v>373</v>
      </c>
      <c r="AY341" s="13" t="s">
        <v>345</v>
      </c>
      <c r="AZ341" s="13" t="s">
        <v>1802</v>
      </c>
      <c r="BA341" s="19">
        <v>80</v>
      </c>
      <c r="BB341" s="13" t="s">
        <v>1803</v>
      </c>
      <c r="BC341" s="19">
        <v>2500000</v>
      </c>
      <c r="BD341" s="19">
        <v>2500000</v>
      </c>
      <c r="BF341" s="18">
        <f t="shared" si="21"/>
        <v>0</v>
      </c>
      <c r="BG341" s="18">
        <f t="shared" si="22"/>
        <v>49566.220000000205</v>
      </c>
      <c r="BH341" s="18"/>
      <c r="BI341" s="18" t="str">
        <f>VLOOKUP($I341,'[1]29 มี.ค.67'!$A$2:$BK$1371,61,0)</f>
        <v xml:space="preserve"> 2 ก.พ.67</v>
      </c>
      <c r="BJ341" s="20">
        <f t="shared" si="23"/>
        <v>1.9441040444911528</v>
      </c>
      <c r="BK341" s="18"/>
    </row>
    <row r="342" spans="1:63" ht="63">
      <c r="A342" s="13"/>
      <c r="B342" s="13" t="s">
        <v>59</v>
      </c>
      <c r="C342" s="14" t="s">
        <v>628</v>
      </c>
      <c r="D342" s="14" t="s">
        <v>629</v>
      </c>
      <c r="E342" s="14" t="s">
        <v>85</v>
      </c>
      <c r="F342" s="14" t="s">
        <v>105</v>
      </c>
      <c r="G342" s="14" t="s">
        <v>667</v>
      </c>
      <c r="H342" s="14" t="s">
        <v>668</v>
      </c>
      <c r="I342" s="15" t="s">
        <v>1804</v>
      </c>
      <c r="J342" s="15" t="s">
        <v>326</v>
      </c>
      <c r="K342" s="15" t="s">
        <v>254</v>
      </c>
      <c r="L342" s="16">
        <v>1</v>
      </c>
      <c r="M342" s="13" t="s">
        <v>110</v>
      </c>
      <c r="N342" s="13" t="s">
        <v>145</v>
      </c>
      <c r="O342" s="17" t="s">
        <v>9</v>
      </c>
      <c r="P342" s="18">
        <v>2500000</v>
      </c>
      <c r="Q342" s="18">
        <v>2500000</v>
      </c>
      <c r="R342" s="13" t="s">
        <v>70</v>
      </c>
      <c r="S342" s="13" t="s">
        <v>9</v>
      </c>
      <c r="T342" s="14" t="s">
        <v>1612</v>
      </c>
      <c r="U342" s="14" t="s">
        <v>1757</v>
      </c>
      <c r="V342" s="14" t="s">
        <v>587</v>
      </c>
      <c r="W342" s="14" t="s">
        <v>254</v>
      </c>
      <c r="X342" s="13" t="s">
        <v>9</v>
      </c>
      <c r="Y342" s="19">
        <v>2500080.08</v>
      </c>
      <c r="Z342" s="16">
        <v>1</v>
      </c>
      <c r="AA342" s="13" t="s">
        <v>110</v>
      </c>
      <c r="AB342" s="16" t="s">
        <v>73</v>
      </c>
      <c r="AC342" s="16" t="s">
        <v>74</v>
      </c>
      <c r="AD342" s="16" t="s">
        <v>110</v>
      </c>
      <c r="AE342" s="16" t="s">
        <v>73</v>
      </c>
      <c r="AF342" s="16" t="s">
        <v>74</v>
      </c>
      <c r="AG342" s="16" t="s">
        <v>110</v>
      </c>
      <c r="AH342" s="13" t="s">
        <v>146</v>
      </c>
      <c r="AI342" s="13" t="s">
        <v>633</v>
      </c>
      <c r="AJ342" s="13" t="s">
        <v>131</v>
      </c>
      <c r="AK342" s="13" t="s">
        <v>1775</v>
      </c>
      <c r="AL342" s="19">
        <v>3</v>
      </c>
      <c r="AM342" s="19">
        <v>3</v>
      </c>
      <c r="AN342" s="19">
        <v>3</v>
      </c>
      <c r="AO342" s="19">
        <v>3</v>
      </c>
      <c r="AP342" s="13" t="s">
        <v>1782</v>
      </c>
      <c r="AQ342" s="13"/>
      <c r="AR342" s="13" t="s">
        <v>1783</v>
      </c>
      <c r="AS342" s="16" t="s">
        <v>9</v>
      </c>
      <c r="AT342" s="19">
        <v>2490000</v>
      </c>
      <c r="AU342" s="19">
        <v>2490000</v>
      </c>
      <c r="AV342" s="13" t="s">
        <v>9</v>
      </c>
      <c r="AW342" s="13" t="s">
        <v>1805</v>
      </c>
      <c r="AX342" s="13" t="s">
        <v>345</v>
      </c>
      <c r="AY342" s="13" t="s">
        <v>438</v>
      </c>
      <c r="AZ342" s="13" t="s">
        <v>1802</v>
      </c>
      <c r="BA342" s="19">
        <v>80</v>
      </c>
      <c r="BB342" s="13" t="s">
        <v>1806</v>
      </c>
      <c r="BC342" s="19">
        <v>2490000</v>
      </c>
      <c r="BD342" s="19">
        <v>2490000</v>
      </c>
      <c r="BF342" s="18">
        <f t="shared" si="21"/>
        <v>10000</v>
      </c>
      <c r="BG342" s="18">
        <f t="shared" si="22"/>
        <v>10080.080000000075</v>
      </c>
      <c r="BH342" s="18"/>
      <c r="BI342" s="18" t="str">
        <f>VLOOKUP($I342,'[1]29 มี.ค.67'!$A$2:$BK$1371,61,0)</f>
        <v xml:space="preserve"> 2 ก.พ.67</v>
      </c>
      <c r="BJ342" s="20">
        <f t="shared" si="23"/>
        <v>0.40319028500879356</v>
      </c>
      <c r="BK342" s="18"/>
    </row>
    <row r="343" spans="1:63" ht="63">
      <c r="A343" s="13"/>
      <c r="B343" s="13" t="s">
        <v>59</v>
      </c>
      <c r="C343" s="14" t="s">
        <v>628</v>
      </c>
      <c r="D343" s="14" t="s">
        <v>629</v>
      </c>
      <c r="E343" s="14" t="s">
        <v>85</v>
      </c>
      <c r="F343" s="14" t="s">
        <v>105</v>
      </c>
      <c r="G343" s="14" t="s">
        <v>667</v>
      </c>
      <c r="H343" s="14" t="s">
        <v>668</v>
      </c>
      <c r="I343" s="15" t="s">
        <v>1807</v>
      </c>
      <c r="J343" s="15" t="s">
        <v>1756</v>
      </c>
      <c r="K343" s="15" t="s">
        <v>254</v>
      </c>
      <c r="L343" s="16">
        <v>2</v>
      </c>
      <c r="M343" s="13" t="s">
        <v>110</v>
      </c>
      <c r="N343" s="13" t="s">
        <v>145</v>
      </c>
      <c r="O343" s="17" t="s">
        <v>9</v>
      </c>
      <c r="P343" s="18">
        <v>4500000</v>
      </c>
      <c r="Q343" s="18">
        <v>4500000</v>
      </c>
      <c r="R343" s="13" t="s">
        <v>70</v>
      </c>
      <c r="S343" s="13" t="s">
        <v>9</v>
      </c>
      <c r="T343" s="14" t="s">
        <v>1612</v>
      </c>
      <c r="U343" s="14" t="s">
        <v>1757</v>
      </c>
      <c r="V343" s="14" t="s">
        <v>587</v>
      </c>
      <c r="W343" s="14" t="s">
        <v>254</v>
      </c>
      <c r="X343" s="13" t="s">
        <v>9</v>
      </c>
      <c r="Y343" s="19">
        <v>4553883.6900000004</v>
      </c>
      <c r="Z343" s="16">
        <v>2</v>
      </c>
      <c r="AA343" s="13" t="s">
        <v>110</v>
      </c>
      <c r="AB343" s="16" t="s">
        <v>73</v>
      </c>
      <c r="AC343" s="16" t="s">
        <v>74</v>
      </c>
      <c r="AD343" s="16" t="s">
        <v>110</v>
      </c>
      <c r="AE343" s="16" t="s">
        <v>73</v>
      </c>
      <c r="AF343" s="16" t="s">
        <v>74</v>
      </c>
      <c r="AG343" s="16" t="s">
        <v>110</v>
      </c>
      <c r="AH343" s="13" t="s">
        <v>131</v>
      </c>
      <c r="AI343" s="13" t="s">
        <v>633</v>
      </c>
      <c r="AJ343" s="13" t="s">
        <v>196</v>
      </c>
      <c r="AK343" s="13" t="s">
        <v>196</v>
      </c>
      <c r="AL343" s="19">
        <v>3</v>
      </c>
      <c r="AM343" s="19">
        <v>3</v>
      </c>
      <c r="AN343" s="19">
        <v>3</v>
      </c>
      <c r="AO343" s="19">
        <v>3</v>
      </c>
      <c r="AP343" s="13" t="s">
        <v>950</v>
      </c>
      <c r="AQ343" s="13"/>
      <c r="AR343" s="13" t="s">
        <v>951</v>
      </c>
      <c r="AS343" s="16" t="s">
        <v>9</v>
      </c>
      <c r="AT343" s="19">
        <v>4495000</v>
      </c>
      <c r="AU343" s="19">
        <v>4495000</v>
      </c>
      <c r="AV343" s="13" t="s">
        <v>9</v>
      </c>
      <c r="AW343" s="13" t="s">
        <v>1808</v>
      </c>
      <c r="AX343" s="13" t="s">
        <v>438</v>
      </c>
      <c r="AY343" s="13" t="s">
        <v>646</v>
      </c>
      <c r="AZ343" s="13" t="s">
        <v>665</v>
      </c>
      <c r="BA343" s="19">
        <v>90</v>
      </c>
      <c r="BB343" s="13" t="s">
        <v>1809</v>
      </c>
      <c r="BC343" s="19">
        <v>4495000</v>
      </c>
      <c r="BD343" s="19">
        <v>4495000</v>
      </c>
      <c r="BF343" s="18">
        <f t="shared" si="21"/>
        <v>5000</v>
      </c>
      <c r="BG343" s="18">
        <f t="shared" si="22"/>
        <v>58883.69000000041</v>
      </c>
      <c r="BH343" s="18"/>
      <c r="BI343" s="18" t="str">
        <f>VLOOKUP($I343,'[1]29 มี.ค.67'!$A$2:$BK$1371,61,0)</f>
        <v xml:space="preserve"> 2 ก.พ.67</v>
      </c>
      <c r="BJ343" s="20">
        <f t="shared" si="23"/>
        <v>1.2930433451628274</v>
      </c>
      <c r="BK343" s="18"/>
    </row>
    <row r="344" spans="1:63" ht="63">
      <c r="A344" s="13"/>
      <c r="B344" s="13" t="s">
        <v>59</v>
      </c>
      <c r="C344" s="14" t="s">
        <v>628</v>
      </c>
      <c r="D344" s="14" t="s">
        <v>629</v>
      </c>
      <c r="E344" s="14" t="s">
        <v>85</v>
      </c>
      <c r="F344" s="14" t="s">
        <v>105</v>
      </c>
      <c r="G344" s="14" t="s">
        <v>667</v>
      </c>
      <c r="H344" s="14" t="s">
        <v>668</v>
      </c>
      <c r="I344" s="15" t="s">
        <v>1810</v>
      </c>
      <c r="J344" s="15" t="s">
        <v>1770</v>
      </c>
      <c r="K344" s="15" t="s">
        <v>254</v>
      </c>
      <c r="L344" s="16">
        <v>1</v>
      </c>
      <c r="M344" s="13" t="s">
        <v>110</v>
      </c>
      <c r="N344" s="13" t="s">
        <v>145</v>
      </c>
      <c r="O344" s="17" t="s">
        <v>9</v>
      </c>
      <c r="P344" s="18">
        <v>3200000</v>
      </c>
      <c r="Q344" s="18">
        <v>3200000</v>
      </c>
      <c r="R344" s="13" t="s">
        <v>70</v>
      </c>
      <c r="S344" s="13" t="s">
        <v>9</v>
      </c>
      <c r="T344" s="14" t="s">
        <v>1612</v>
      </c>
      <c r="U344" s="14" t="s">
        <v>1757</v>
      </c>
      <c r="V344" s="14" t="s">
        <v>587</v>
      </c>
      <c r="W344" s="14" t="s">
        <v>254</v>
      </c>
      <c r="X344" s="13" t="s">
        <v>9</v>
      </c>
      <c r="Y344" s="19">
        <v>3238394.69</v>
      </c>
      <c r="Z344" s="16">
        <v>1</v>
      </c>
      <c r="AA344" s="13" t="s">
        <v>110</v>
      </c>
      <c r="AB344" s="16" t="s">
        <v>73</v>
      </c>
      <c r="AC344" s="16" t="s">
        <v>74</v>
      </c>
      <c r="AD344" s="16" t="s">
        <v>110</v>
      </c>
      <c r="AE344" s="16" t="s">
        <v>73</v>
      </c>
      <c r="AF344" s="16" t="s">
        <v>74</v>
      </c>
      <c r="AG344" s="16" t="s">
        <v>110</v>
      </c>
      <c r="AH344" s="13" t="s">
        <v>146</v>
      </c>
      <c r="AI344" s="13" t="s">
        <v>633</v>
      </c>
      <c r="AJ344" s="13" t="s">
        <v>131</v>
      </c>
      <c r="AK344" s="13" t="s">
        <v>1775</v>
      </c>
      <c r="AL344" s="19">
        <v>3</v>
      </c>
      <c r="AM344" s="19">
        <v>3</v>
      </c>
      <c r="AN344" s="19">
        <v>3</v>
      </c>
      <c r="AO344" s="19">
        <v>3</v>
      </c>
      <c r="AP344" s="13" t="s">
        <v>744</v>
      </c>
      <c r="AQ344" s="13"/>
      <c r="AR344" s="13" t="s">
        <v>745</v>
      </c>
      <c r="AS344" s="16" t="s">
        <v>9</v>
      </c>
      <c r="AT344" s="19">
        <v>3190000</v>
      </c>
      <c r="AU344" s="19">
        <v>3190000</v>
      </c>
      <c r="AV344" s="13" t="s">
        <v>9</v>
      </c>
      <c r="AW344" s="13" t="s">
        <v>1811</v>
      </c>
      <c r="AX344" s="13" t="s">
        <v>438</v>
      </c>
      <c r="AY344" s="13" t="s">
        <v>438</v>
      </c>
      <c r="AZ344" s="13" t="s">
        <v>1802</v>
      </c>
      <c r="BA344" s="19">
        <v>80</v>
      </c>
      <c r="BB344" s="13" t="s">
        <v>1812</v>
      </c>
      <c r="BC344" s="19">
        <v>3190000</v>
      </c>
      <c r="BD344" s="19">
        <v>3190000</v>
      </c>
      <c r="BF344" s="18">
        <f t="shared" si="21"/>
        <v>10000</v>
      </c>
      <c r="BG344" s="18">
        <f t="shared" si="22"/>
        <v>48394.689999999944</v>
      </c>
      <c r="BH344" s="18"/>
      <c r="BI344" s="18" t="str">
        <f>VLOOKUP($I344,'[1]29 มี.ค.67'!$A$2:$BK$1371,61,0)</f>
        <v xml:space="preserve"> 2 ก.พ.67</v>
      </c>
      <c r="BJ344" s="20">
        <f t="shared" si="23"/>
        <v>1.4944036979013187</v>
      </c>
      <c r="BK344" s="18"/>
    </row>
    <row r="345" spans="1:63" ht="105">
      <c r="A345" s="13"/>
      <c r="B345" s="13" t="s">
        <v>59</v>
      </c>
      <c r="C345" s="14" t="s">
        <v>124</v>
      </c>
      <c r="D345" s="14" t="s">
        <v>125</v>
      </c>
      <c r="E345" s="14" t="s">
        <v>62</v>
      </c>
      <c r="F345" s="14" t="s">
        <v>105</v>
      </c>
      <c r="G345" s="14" t="s">
        <v>192</v>
      </c>
      <c r="H345" s="14" t="s">
        <v>179</v>
      </c>
      <c r="I345" s="15" t="s">
        <v>1813</v>
      </c>
      <c r="J345" s="15"/>
      <c r="K345" s="15" t="s">
        <v>254</v>
      </c>
      <c r="L345" s="16">
        <v>1</v>
      </c>
      <c r="M345" s="13" t="s">
        <v>110</v>
      </c>
      <c r="N345" s="13" t="s">
        <v>181</v>
      </c>
      <c r="O345" s="17" t="s">
        <v>9</v>
      </c>
      <c r="P345" s="18">
        <v>5300000</v>
      </c>
      <c r="Q345" s="18">
        <v>5300000</v>
      </c>
      <c r="R345" s="13" t="s">
        <v>70</v>
      </c>
      <c r="S345" s="13" t="s">
        <v>9</v>
      </c>
      <c r="T345" s="14" t="s">
        <v>1612</v>
      </c>
      <c r="U345" s="14" t="s">
        <v>1757</v>
      </c>
      <c r="V345" s="14" t="s">
        <v>182</v>
      </c>
      <c r="W345" s="14" t="s">
        <v>254</v>
      </c>
      <c r="X345" s="13" t="s">
        <v>9</v>
      </c>
      <c r="Y345" s="19">
        <v>5304138.6500000004</v>
      </c>
      <c r="Z345" s="16">
        <v>1</v>
      </c>
      <c r="AA345" s="13" t="s">
        <v>110</v>
      </c>
      <c r="AB345" s="16" t="s">
        <v>73</v>
      </c>
      <c r="AC345" s="16" t="s">
        <v>74</v>
      </c>
      <c r="AD345" s="16" t="s">
        <v>110</v>
      </c>
      <c r="AE345" s="16" t="s">
        <v>73</v>
      </c>
      <c r="AF345" s="16" t="s">
        <v>74</v>
      </c>
      <c r="AG345" s="16" t="s">
        <v>110</v>
      </c>
      <c r="AH345" s="13" t="s">
        <v>149</v>
      </c>
      <c r="AI345" s="13" t="s">
        <v>616</v>
      </c>
      <c r="AJ345" s="13" t="s">
        <v>149</v>
      </c>
      <c r="AK345" s="13" t="s">
        <v>1814</v>
      </c>
      <c r="AL345" s="19">
        <v>3</v>
      </c>
      <c r="AM345" s="19">
        <v>3</v>
      </c>
      <c r="AN345" s="19">
        <v>3</v>
      </c>
      <c r="AO345" s="19">
        <v>3</v>
      </c>
      <c r="AP345" s="13" t="s">
        <v>1815</v>
      </c>
      <c r="AQ345" s="13"/>
      <c r="AR345" s="13" t="s">
        <v>1816</v>
      </c>
      <c r="AS345" s="16" t="s">
        <v>9</v>
      </c>
      <c r="AT345" s="19">
        <v>5290000</v>
      </c>
      <c r="AU345" s="19">
        <v>5290000</v>
      </c>
      <c r="AV345" s="13" t="s">
        <v>9</v>
      </c>
      <c r="AW345" s="13" t="s">
        <v>1817</v>
      </c>
      <c r="AX345" s="13" t="s">
        <v>139</v>
      </c>
      <c r="AY345" s="13" t="s">
        <v>140</v>
      </c>
      <c r="AZ345" s="13" t="s">
        <v>797</v>
      </c>
      <c r="BA345" s="19">
        <v>80</v>
      </c>
      <c r="BB345" s="13" t="s">
        <v>1818</v>
      </c>
      <c r="BC345" s="19">
        <v>5290000</v>
      </c>
      <c r="BD345" s="19">
        <v>5290000</v>
      </c>
      <c r="BF345" s="18">
        <f t="shared" si="21"/>
        <v>10000</v>
      </c>
      <c r="BG345" s="18">
        <f t="shared" si="22"/>
        <v>14138.650000000373</v>
      </c>
      <c r="BH345" s="18"/>
      <c r="BI345" s="18" t="str">
        <f>VLOOKUP($I345,'[1]29 มี.ค.67'!$A$2:$BK$1371,61,0)</f>
        <v xml:space="preserve"> 5 ก.พ.67</v>
      </c>
      <c r="BJ345" s="20">
        <f t="shared" si="23"/>
        <v>0.26655883137595532</v>
      </c>
      <c r="BK345" s="18"/>
    </row>
    <row r="346" spans="1:63" ht="63">
      <c r="A346" s="13"/>
      <c r="B346" s="13" t="s">
        <v>59</v>
      </c>
      <c r="C346" s="14" t="s">
        <v>124</v>
      </c>
      <c r="D346" s="14" t="s">
        <v>125</v>
      </c>
      <c r="E346" s="14" t="s">
        <v>62</v>
      </c>
      <c r="F346" s="14" t="s">
        <v>105</v>
      </c>
      <c r="G346" s="14" t="s">
        <v>765</v>
      </c>
      <c r="H346" s="14" t="s">
        <v>179</v>
      </c>
      <c r="I346" s="15" t="s">
        <v>1819</v>
      </c>
      <c r="J346" s="15" t="s">
        <v>1820</v>
      </c>
      <c r="K346" s="15" t="s">
        <v>254</v>
      </c>
      <c r="L346" s="16">
        <v>1</v>
      </c>
      <c r="M346" s="13" t="s">
        <v>110</v>
      </c>
      <c r="N346" s="13" t="s">
        <v>181</v>
      </c>
      <c r="O346" s="17" t="s">
        <v>9</v>
      </c>
      <c r="P346" s="18">
        <v>5500000</v>
      </c>
      <c r="Q346" s="18">
        <v>5500000</v>
      </c>
      <c r="R346" s="13" t="s">
        <v>70</v>
      </c>
      <c r="S346" s="13" t="s">
        <v>9</v>
      </c>
      <c r="T346" s="14" t="s">
        <v>1612</v>
      </c>
      <c r="U346" s="14" t="s">
        <v>1757</v>
      </c>
      <c r="V346" s="14" t="s">
        <v>182</v>
      </c>
      <c r="W346" s="14" t="s">
        <v>254</v>
      </c>
      <c r="X346" s="13" t="s">
        <v>9</v>
      </c>
      <c r="Y346" s="19">
        <v>5503543.4800000004</v>
      </c>
      <c r="Z346" s="16">
        <v>1</v>
      </c>
      <c r="AA346" s="13" t="s">
        <v>110</v>
      </c>
      <c r="AB346" s="16" t="s">
        <v>73</v>
      </c>
      <c r="AC346" s="16" t="s">
        <v>74</v>
      </c>
      <c r="AD346" s="16" t="s">
        <v>110</v>
      </c>
      <c r="AE346" s="16" t="s">
        <v>73</v>
      </c>
      <c r="AF346" s="16" t="s">
        <v>74</v>
      </c>
      <c r="AG346" s="16" t="s">
        <v>110</v>
      </c>
      <c r="AH346" s="13" t="s">
        <v>120</v>
      </c>
      <c r="AI346" s="13" t="s">
        <v>697</v>
      </c>
      <c r="AJ346" s="13" t="s">
        <v>133</v>
      </c>
      <c r="AK346" s="13" t="s">
        <v>133</v>
      </c>
      <c r="AL346" s="19">
        <v>4</v>
      </c>
      <c r="AM346" s="19">
        <v>4</v>
      </c>
      <c r="AN346" s="19">
        <v>4</v>
      </c>
      <c r="AO346" s="19">
        <v>4</v>
      </c>
      <c r="AP346" s="13" t="s">
        <v>1821</v>
      </c>
      <c r="AQ346" s="13"/>
      <c r="AR346" s="13" t="s">
        <v>1822</v>
      </c>
      <c r="AS346" s="16" t="s">
        <v>9</v>
      </c>
      <c r="AT346" s="19">
        <v>5475000</v>
      </c>
      <c r="AU346" s="19">
        <v>5475000</v>
      </c>
      <c r="AV346" s="13" t="s">
        <v>9</v>
      </c>
      <c r="AW346" s="13" t="s">
        <v>1823</v>
      </c>
      <c r="AX346" s="13" t="s">
        <v>139</v>
      </c>
      <c r="AY346" s="13" t="s">
        <v>140</v>
      </c>
      <c r="AZ346" s="13" t="s">
        <v>797</v>
      </c>
      <c r="BA346" s="19">
        <v>80</v>
      </c>
      <c r="BB346" s="13" t="s">
        <v>1794</v>
      </c>
      <c r="BC346" s="19">
        <v>5475000</v>
      </c>
      <c r="BD346" s="19">
        <v>5475000</v>
      </c>
      <c r="BF346" s="18">
        <f t="shared" si="21"/>
        <v>25000</v>
      </c>
      <c r="BG346" s="18">
        <f t="shared" si="22"/>
        <v>28543.480000000447</v>
      </c>
      <c r="BH346" s="18"/>
      <c r="BI346" s="18" t="str">
        <f>VLOOKUP($I346,'[1]29 มี.ค.67'!$A$2:$BK$1371,61,0)</f>
        <v xml:space="preserve"> 2 ก.พ.67</v>
      </c>
      <c r="BJ346" s="20">
        <f t="shared" si="23"/>
        <v>0.51863822106117796</v>
      </c>
      <c r="BK346" s="18"/>
    </row>
    <row r="347" spans="1:63" ht="105">
      <c r="A347" s="13"/>
      <c r="B347" s="13" t="s">
        <v>59</v>
      </c>
      <c r="C347" s="14" t="s">
        <v>124</v>
      </c>
      <c r="D347" s="14" t="s">
        <v>125</v>
      </c>
      <c r="E347" s="14" t="s">
        <v>62</v>
      </c>
      <c r="F347" s="14" t="s">
        <v>105</v>
      </c>
      <c r="G347" s="14" t="s">
        <v>192</v>
      </c>
      <c r="H347" s="14" t="s">
        <v>179</v>
      </c>
      <c r="I347" s="15" t="s">
        <v>1824</v>
      </c>
      <c r="J347" s="15"/>
      <c r="K347" s="15" t="s">
        <v>254</v>
      </c>
      <c r="L347" s="16">
        <v>1</v>
      </c>
      <c r="M347" s="13" t="s">
        <v>110</v>
      </c>
      <c r="N347" s="13" t="s">
        <v>181</v>
      </c>
      <c r="O347" s="17" t="s">
        <v>9</v>
      </c>
      <c r="P347" s="18">
        <v>5500000</v>
      </c>
      <c r="Q347" s="18">
        <v>5500000</v>
      </c>
      <c r="R347" s="13" t="s">
        <v>70</v>
      </c>
      <c r="S347" s="13" t="s">
        <v>9</v>
      </c>
      <c r="T347" s="14" t="s">
        <v>1612</v>
      </c>
      <c r="U347" s="14" t="s">
        <v>1757</v>
      </c>
      <c r="V347" s="14" t="s">
        <v>182</v>
      </c>
      <c r="W347" s="14" t="s">
        <v>254</v>
      </c>
      <c r="X347" s="13" t="s">
        <v>9</v>
      </c>
      <c r="Y347" s="19">
        <v>5501495.5999999996</v>
      </c>
      <c r="Z347" s="16">
        <v>1</v>
      </c>
      <c r="AA347" s="13" t="s">
        <v>110</v>
      </c>
      <c r="AB347" s="16" t="s">
        <v>73</v>
      </c>
      <c r="AC347" s="16" t="s">
        <v>74</v>
      </c>
      <c r="AD347" s="16" t="s">
        <v>110</v>
      </c>
      <c r="AE347" s="16" t="s">
        <v>73</v>
      </c>
      <c r="AF347" s="16" t="s">
        <v>74</v>
      </c>
      <c r="AG347" s="16" t="s">
        <v>110</v>
      </c>
      <c r="AH347" s="13" t="s">
        <v>120</v>
      </c>
      <c r="AI347" s="13" t="s">
        <v>697</v>
      </c>
      <c r="AJ347" s="13" t="s">
        <v>133</v>
      </c>
      <c r="AK347" s="13" t="s">
        <v>133</v>
      </c>
      <c r="AL347" s="19">
        <v>3</v>
      </c>
      <c r="AM347" s="19">
        <v>3</v>
      </c>
      <c r="AN347" s="19">
        <v>3</v>
      </c>
      <c r="AO347" s="19">
        <v>3</v>
      </c>
      <c r="AP347" s="13"/>
      <c r="AQ347" s="13"/>
      <c r="AR347" s="13" t="s">
        <v>1825</v>
      </c>
      <c r="AS347" s="16" t="s">
        <v>9</v>
      </c>
      <c r="AT347" s="19">
        <v>5480000</v>
      </c>
      <c r="AU347" s="19">
        <v>5480000</v>
      </c>
      <c r="AV347" s="13" t="s">
        <v>9</v>
      </c>
      <c r="AW347" s="13" t="s">
        <v>1826</v>
      </c>
      <c r="AX347" s="13" t="s">
        <v>139</v>
      </c>
      <c r="AY347" s="13" t="s">
        <v>140</v>
      </c>
      <c r="AZ347" s="13" t="s">
        <v>797</v>
      </c>
      <c r="BA347" s="19">
        <v>80</v>
      </c>
      <c r="BB347" s="13" t="s">
        <v>1827</v>
      </c>
      <c r="BC347" s="19">
        <v>5480000</v>
      </c>
      <c r="BD347" s="19">
        <v>5480000</v>
      </c>
      <c r="BF347" s="18">
        <f t="shared" si="21"/>
        <v>20000</v>
      </c>
      <c r="BG347" s="18">
        <f t="shared" si="22"/>
        <v>21495.599999999627</v>
      </c>
      <c r="BH347" s="18"/>
      <c r="BI347" s="18" t="str">
        <f>VLOOKUP($I347,'[1]29 มี.ค.67'!$A$2:$BK$1371,61,0)</f>
        <v xml:space="preserve"> 2 ก.พ.67</v>
      </c>
      <c r="BJ347" s="20">
        <f t="shared" si="23"/>
        <v>0.39072284271207325</v>
      </c>
      <c r="BK347" s="18"/>
    </row>
    <row r="348" spans="1:63" ht="63">
      <c r="A348" s="13"/>
      <c r="B348" s="13" t="s">
        <v>59</v>
      </c>
      <c r="C348" s="14" t="s">
        <v>124</v>
      </c>
      <c r="D348" s="14" t="s">
        <v>125</v>
      </c>
      <c r="E348" s="14" t="s">
        <v>62</v>
      </c>
      <c r="F348" s="14" t="s">
        <v>105</v>
      </c>
      <c r="G348" s="14" t="s">
        <v>349</v>
      </c>
      <c r="H348" s="14" t="s">
        <v>179</v>
      </c>
      <c r="I348" s="15" t="s">
        <v>1828</v>
      </c>
      <c r="J348" s="15"/>
      <c r="K348" s="15" t="s">
        <v>254</v>
      </c>
      <c r="L348" s="16">
        <v>1</v>
      </c>
      <c r="M348" s="13" t="s">
        <v>110</v>
      </c>
      <c r="N348" s="13" t="s">
        <v>181</v>
      </c>
      <c r="O348" s="17" t="s">
        <v>9</v>
      </c>
      <c r="P348" s="18">
        <v>5250000</v>
      </c>
      <c r="Q348" s="18">
        <v>5250000</v>
      </c>
      <c r="R348" s="13" t="s">
        <v>70</v>
      </c>
      <c r="S348" s="13" t="s">
        <v>9</v>
      </c>
      <c r="T348" s="14" t="s">
        <v>1612</v>
      </c>
      <c r="U348" s="14" t="s">
        <v>1757</v>
      </c>
      <c r="V348" s="14" t="s">
        <v>182</v>
      </c>
      <c r="W348" s="14" t="s">
        <v>254</v>
      </c>
      <c r="X348" s="13" t="s">
        <v>9</v>
      </c>
      <c r="Y348" s="19">
        <v>5256317.22</v>
      </c>
      <c r="Z348" s="16">
        <v>1</v>
      </c>
      <c r="AA348" s="13" t="s">
        <v>110</v>
      </c>
      <c r="AB348" s="16" t="s">
        <v>73</v>
      </c>
      <c r="AC348" s="16" t="s">
        <v>74</v>
      </c>
      <c r="AD348" s="16" t="s">
        <v>110</v>
      </c>
      <c r="AE348" s="16" t="s">
        <v>73</v>
      </c>
      <c r="AF348" s="16" t="s">
        <v>74</v>
      </c>
      <c r="AG348" s="16" t="s">
        <v>110</v>
      </c>
      <c r="AH348" s="13" t="s">
        <v>149</v>
      </c>
      <c r="AI348" s="13" t="s">
        <v>616</v>
      </c>
      <c r="AJ348" s="13" t="s">
        <v>149</v>
      </c>
      <c r="AK348" s="13" t="s">
        <v>1814</v>
      </c>
      <c r="AL348" s="19">
        <v>3</v>
      </c>
      <c r="AM348" s="19">
        <v>3</v>
      </c>
      <c r="AN348" s="19">
        <v>3</v>
      </c>
      <c r="AO348" s="19">
        <v>3</v>
      </c>
      <c r="AP348" s="13" t="s">
        <v>1829</v>
      </c>
      <c r="AQ348" s="13"/>
      <c r="AR348" s="13" t="s">
        <v>1830</v>
      </c>
      <c r="AS348" s="16" t="s">
        <v>9</v>
      </c>
      <c r="AT348" s="19">
        <v>5230000</v>
      </c>
      <c r="AU348" s="19">
        <v>5230000</v>
      </c>
      <c r="AV348" s="13" t="s">
        <v>9</v>
      </c>
      <c r="AW348" s="13" t="s">
        <v>1831</v>
      </c>
      <c r="AX348" s="13" t="s">
        <v>139</v>
      </c>
      <c r="AY348" s="13" t="s">
        <v>140</v>
      </c>
      <c r="AZ348" s="13" t="s">
        <v>797</v>
      </c>
      <c r="BA348" s="19">
        <v>80</v>
      </c>
      <c r="BB348" s="13" t="s">
        <v>1832</v>
      </c>
      <c r="BC348" s="19">
        <v>5230000</v>
      </c>
      <c r="BD348" s="19">
        <v>5230000</v>
      </c>
      <c r="BF348" s="18">
        <f t="shared" si="21"/>
        <v>20000</v>
      </c>
      <c r="BG348" s="18">
        <f t="shared" si="22"/>
        <v>26317.219999999739</v>
      </c>
      <c r="BH348" s="18"/>
      <c r="BI348" s="18" t="str">
        <f>VLOOKUP($I348,'[1]29 มี.ค.67'!$A$2:$BK$1371,61,0)</f>
        <v xml:space="preserve"> 5 ก.พ.67</v>
      </c>
      <c r="BJ348" s="20">
        <f t="shared" si="23"/>
        <v>0.50067792521851906</v>
      </c>
      <c r="BK348" s="18"/>
    </row>
    <row r="349" spans="1:63" ht="105">
      <c r="A349" s="13"/>
      <c r="B349" s="13" t="s">
        <v>59</v>
      </c>
      <c r="C349" s="14" t="s">
        <v>124</v>
      </c>
      <c r="D349" s="14" t="s">
        <v>125</v>
      </c>
      <c r="E349" s="14" t="s">
        <v>62</v>
      </c>
      <c r="F349" s="14" t="s">
        <v>105</v>
      </c>
      <c r="G349" s="14" t="s">
        <v>192</v>
      </c>
      <c r="H349" s="14" t="s">
        <v>179</v>
      </c>
      <c r="I349" s="15" t="s">
        <v>1833</v>
      </c>
      <c r="J349" s="15"/>
      <c r="K349" s="15" t="s">
        <v>254</v>
      </c>
      <c r="L349" s="16">
        <v>1</v>
      </c>
      <c r="M349" s="13" t="s">
        <v>110</v>
      </c>
      <c r="N349" s="13" t="s">
        <v>181</v>
      </c>
      <c r="O349" s="17" t="s">
        <v>9</v>
      </c>
      <c r="P349" s="18">
        <v>5350000</v>
      </c>
      <c r="Q349" s="18">
        <v>5350000</v>
      </c>
      <c r="R349" s="13" t="s">
        <v>70</v>
      </c>
      <c r="S349" s="13" t="s">
        <v>9</v>
      </c>
      <c r="T349" s="14" t="s">
        <v>1612</v>
      </c>
      <c r="U349" s="14" t="s">
        <v>1757</v>
      </c>
      <c r="V349" s="14" t="s">
        <v>182</v>
      </c>
      <c r="W349" s="14" t="s">
        <v>254</v>
      </c>
      <c r="X349" s="13" t="s">
        <v>9</v>
      </c>
      <c r="Y349" s="19">
        <v>5350343.6900000004</v>
      </c>
      <c r="Z349" s="16">
        <v>1</v>
      </c>
      <c r="AA349" s="13" t="s">
        <v>110</v>
      </c>
      <c r="AB349" s="16" t="s">
        <v>73</v>
      </c>
      <c r="AC349" s="16" t="s">
        <v>74</v>
      </c>
      <c r="AD349" s="16" t="s">
        <v>110</v>
      </c>
      <c r="AE349" s="16" t="s">
        <v>73</v>
      </c>
      <c r="AF349" s="16" t="s">
        <v>74</v>
      </c>
      <c r="AG349" s="16" t="s">
        <v>110</v>
      </c>
      <c r="AH349" s="13" t="s">
        <v>120</v>
      </c>
      <c r="AI349" s="13" t="s">
        <v>697</v>
      </c>
      <c r="AJ349" s="13" t="s">
        <v>133</v>
      </c>
      <c r="AK349" s="13" t="s">
        <v>133</v>
      </c>
      <c r="AL349" s="19">
        <v>3</v>
      </c>
      <c r="AM349" s="19">
        <v>3</v>
      </c>
      <c r="AN349" s="19">
        <v>3</v>
      </c>
      <c r="AO349" s="19">
        <v>3</v>
      </c>
      <c r="AP349" s="13"/>
      <c r="AQ349" s="13"/>
      <c r="AR349" s="13" t="s">
        <v>1834</v>
      </c>
      <c r="AS349" s="16" t="s">
        <v>9</v>
      </c>
      <c r="AT349" s="19">
        <v>5339000</v>
      </c>
      <c r="AU349" s="19">
        <v>5339000</v>
      </c>
      <c r="AV349" s="13" t="s">
        <v>9</v>
      </c>
      <c r="AW349" s="13" t="s">
        <v>1835</v>
      </c>
      <c r="AX349" s="13" t="s">
        <v>139</v>
      </c>
      <c r="AY349" s="13" t="s">
        <v>140</v>
      </c>
      <c r="AZ349" s="13" t="s">
        <v>797</v>
      </c>
      <c r="BA349" s="19">
        <v>80</v>
      </c>
      <c r="BB349" s="13" t="s">
        <v>1836</v>
      </c>
      <c r="BC349" s="19">
        <v>5339000</v>
      </c>
      <c r="BD349" s="19">
        <v>5339000</v>
      </c>
      <c r="BF349" s="18">
        <f t="shared" si="21"/>
        <v>11000</v>
      </c>
      <c r="BG349" s="18">
        <f t="shared" si="22"/>
        <v>11343.69000000041</v>
      </c>
      <c r="BH349" s="18"/>
      <c r="BI349" s="18" t="str">
        <f>VLOOKUP($I349,'[1]29 มี.ค.67'!$A$2:$BK$1371,61,0)</f>
        <v xml:space="preserve"> 2 ก.พ.67</v>
      </c>
      <c r="BJ349" s="20">
        <f t="shared" si="23"/>
        <v>0.21201796851297994</v>
      </c>
      <c r="BK349" s="18"/>
    </row>
    <row r="350" spans="1:63" ht="105">
      <c r="A350" s="13"/>
      <c r="B350" s="13" t="s">
        <v>59</v>
      </c>
      <c r="C350" s="14" t="s">
        <v>124</v>
      </c>
      <c r="D350" s="14" t="s">
        <v>125</v>
      </c>
      <c r="E350" s="14" t="s">
        <v>62</v>
      </c>
      <c r="F350" s="14" t="s">
        <v>105</v>
      </c>
      <c r="G350" s="14" t="s">
        <v>192</v>
      </c>
      <c r="H350" s="14" t="s">
        <v>179</v>
      </c>
      <c r="I350" s="15" t="s">
        <v>1837</v>
      </c>
      <c r="J350" s="15"/>
      <c r="K350" s="15" t="s">
        <v>254</v>
      </c>
      <c r="L350" s="16">
        <v>1</v>
      </c>
      <c r="M350" s="13" t="s">
        <v>110</v>
      </c>
      <c r="N350" s="13" t="s">
        <v>181</v>
      </c>
      <c r="O350" s="17" t="s">
        <v>9</v>
      </c>
      <c r="P350" s="18">
        <v>5750000</v>
      </c>
      <c r="Q350" s="18">
        <v>5750000</v>
      </c>
      <c r="R350" s="13" t="s">
        <v>70</v>
      </c>
      <c r="S350" s="13" t="s">
        <v>9</v>
      </c>
      <c r="T350" s="14" t="s">
        <v>1612</v>
      </c>
      <c r="U350" s="14" t="s">
        <v>1757</v>
      </c>
      <c r="V350" s="14" t="s">
        <v>182</v>
      </c>
      <c r="W350" s="14" t="s">
        <v>254</v>
      </c>
      <c r="X350" s="13" t="s">
        <v>9</v>
      </c>
      <c r="Y350" s="19">
        <v>5755158.4400000004</v>
      </c>
      <c r="Z350" s="16">
        <v>1</v>
      </c>
      <c r="AA350" s="13" t="s">
        <v>110</v>
      </c>
      <c r="AB350" s="16" t="s">
        <v>73</v>
      </c>
      <c r="AC350" s="16" t="s">
        <v>74</v>
      </c>
      <c r="AD350" s="16" t="s">
        <v>110</v>
      </c>
      <c r="AE350" s="16" t="s">
        <v>73</v>
      </c>
      <c r="AF350" s="16" t="s">
        <v>74</v>
      </c>
      <c r="AG350" s="16" t="s">
        <v>110</v>
      </c>
      <c r="AH350" s="13" t="s">
        <v>120</v>
      </c>
      <c r="AI350" s="13" t="s">
        <v>697</v>
      </c>
      <c r="AJ350" s="13" t="s">
        <v>133</v>
      </c>
      <c r="AK350" s="13" t="s">
        <v>133</v>
      </c>
      <c r="AL350" s="19">
        <v>3</v>
      </c>
      <c r="AM350" s="19">
        <v>3</v>
      </c>
      <c r="AN350" s="19">
        <v>3</v>
      </c>
      <c r="AO350" s="19">
        <v>3</v>
      </c>
      <c r="AP350" s="13" t="s">
        <v>1838</v>
      </c>
      <c r="AQ350" s="13"/>
      <c r="AR350" s="13" t="s">
        <v>1839</v>
      </c>
      <c r="AS350" s="16" t="s">
        <v>9</v>
      </c>
      <c r="AT350" s="19">
        <v>5730000</v>
      </c>
      <c r="AU350" s="19">
        <v>5730000</v>
      </c>
      <c r="AV350" s="13" t="s">
        <v>9</v>
      </c>
      <c r="AW350" s="13" t="s">
        <v>1840</v>
      </c>
      <c r="AX350" s="13" t="s">
        <v>139</v>
      </c>
      <c r="AY350" s="13" t="s">
        <v>140</v>
      </c>
      <c r="AZ350" s="13" t="s">
        <v>797</v>
      </c>
      <c r="BA350" s="19">
        <v>80</v>
      </c>
      <c r="BB350" s="13" t="s">
        <v>1790</v>
      </c>
      <c r="BC350" s="19">
        <v>5730000</v>
      </c>
      <c r="BD350" s="19">
        <v>5730000</v>
      </c>
      <c r="BF350" s="18">
        <f t="shared" si="21"/>
        <v>20000</v>
      </c>
      <c r="BG350" s="18">
        <f t="shared" si="22"/>
        <v>25158.44000000041</v>
      </c>
      <c r="BH350" s="18"/>
      <c r="BI350" s="18" t="str">
        <f>VLOOKUP($I350,'[1]29 มี.ค.67'!$A$2:$BK$1371,61,0)</f>
        <v xml:space="preserve"> 2 ก.พ.67</v>
      </c>
      <c r="BJ350" s="20">
        <f t="shared" si="23"/>
        <v>0.43714591461361069</v>
      </c>
      <c r="BK350" s="18"/>
    </row>
    <row r="351" spans="1:63" ht="105">
      <c r="A351" s="13"/>
      <c r="B351" s="13" t="s">
        <v>59</v>
      </c>
      <c r="C351" s="14" t="s">
        <v>124</v>
      </c>
      <c r="D351" s="14" t="s">
        <v>125</v>
      </c>
      <c r="E351" s="14" t="s">
        <v>62</v>
      </c>
      <c r="F351" s="14" t="s">
        <v>105</v>
      </c>
      <c r="G351" s="14" t="s">
        <v>192</v>
      </c>
      <c r="H351" s="14" t="s">
        <v>179</v>
      </c>
      <c r="I351" s="15" t="s">
        <v>1841</v>
      </c>
      <c r="J351" s="15" t="s">
        <v>1842</v>
      </c>
      <c r="K351" s="15" t="s">
        <v>254</v>
      </c>
      <c r="L351" s="16">
        <v>1</v>
      </c>
      <c r="M351" s="13" t="s">
        <v>110</v>
      </c>
      <c r="N351" s="13" t="s">
        <v>181</v>
      </c>
      <c r="O351" s="17" t="s">
        <v>9</v>
      </c>
      <c r="P351" s="18">
        <v>5500000</v>
      </c>
      <c r="Q351" s="18">
        <v>5500000</v>
      </c>
      <c r="R351" s="13" t="s">
        <v>70</v>
      </c>
      <c r="S351" s="13" t="s">
        <v>9</v>
      </c>
      <c r="T351" s="14" t="s">
        <v>1612</v>
      </c>
      <c r="U351" s="14" t="s">
        <v>1757</v>
      </c>
      <c r="V351" s="14" t="s">
        <v>182</v>
      </c>
      <c r="W351" s="14" t="s">
        <v>254</v>
      </c>
      <c r="X351" s="13" t="s">
        <v>9</v>
      </c>
      <c r="Y351" s="19">
        <v>5509098.3799999999</v>
      </c>
      <c r="Z351" s="16">
        <v>1</v>
      </c>
      <c r="AA351" s="13" t="s">
        <v>110</v>
      </c>
      <c r="AB351" s="16" t="s">
        <v>73</v>
      </c>
      <c r="AC351" s="16" t="s">
        <v>74</v>
      </c>
      <c r="AD351" s="16" t="s">
        <v>110</v>
      </c>
      <c r="AE351" s="16" t="s">
        <v>73</v>
      </c>
      <c r="AF351" s="16" t="s">
        <v>74</v>
      </c>
      <c r="AG351" s="16" t="s">
        <v>110</v>
      </c>
      <c r="AH351" s="13" t="s">
        <v>120</v>
      </c>
      <c r="AI351" s="13" t="s">
        <v>697</v>
      </c>
      <c r="AJ351" s="13" t="s">
        <v>133</v>
      </c>
      <c r="AK351" s="13" t="s">
        <v>133</v>
      </c>
      <c r="AL351" s="19">
        <v>3</v>
      </c>
      <c r="AM351" s="19">
        <v>3</v>
      </c>
      <c r="AN351" s="19">
        <v>3</v>
      </c>
      <c r="AO351" s="19">
        <v>3</v>
      </c>
      <c r="AP351" s="13" t="s">
        <v>1843</v>
      </c>
      <c r="AQ351" s="13"/>
      <c r="AR351" s="13" t="s">
        <v>1844</v>
      </c>
      <c r="AS351" s="16" t="s">
        <v>9</v>
      </c>
      <c r="AT351" s="19">
        <v>5480000</v>
      </c>
      <c r="AU351" s="19">
        <v>5480000</v>
      </c>
      <c r="AV351" s="13" t="s">
        <v>9</v>
      </c>
      <c r="AW351" s="13" t="s">
        <v>1845</v>
      </c>
      <c r="AX351" s="13" t="s">
        <v>139</v>
      </c>
      <c r="AY351" s="13" t="s">
        <v>140</v>
      </c>
      <c r="AZ351" s="13" t="s">
        <v>797</v>
      </c>
      <c r="BA351" s="19">
        <v>80</v>
      </c>
      <c r="BB351" s="13" t="s">
        <v>1846</v>
      </c>
      <c r="BC351" s="19">
        <v>5480000</v>
      </c>
      <c r="BD351" s="19">
        <v>5480000</v>
      </c>
      <c r="BF351" s="18">
        <f t="shared" si="21"/>
        <v>20000</v>
      </c>
      <c r="BG351" s="18">
        <f t="shared" si="22"/>
        <v>29098.379999999888</v>
      </c>
      <c r="BH351" s="18"/>
      <c r="BI351" s="18" t="str">
        <f>VLOOKUP($I351,'[1]29 มี.ค.67'!$A$2:$BK$1371,61,0)</f>
        <v xml:space="preserve"> 2 ก.พ.67</v>
      </c>
      <c r="BJ351" s="20">
        <f t="shared" si="23"/>
        <v>0.52818769956327938</v>
      </c>
      <c r="BK351" s="18"/>
    </row>
    <row r="352" spans="1:63" ht="105">
      <c r="A352" s="13"/>
      <c r="B352" s="13" t="s">
        <v>59</v>
      </c>
      <c r="C352" s="14" t="s">
        <v>124</v>
      </c>
      <c r="D352" s="14" t="s">
        <v>125</v>
      </c>
      <c r="E352" s="14" t="s">
        <v>62</v>
      </c>
      <c r="F352" s="14" t="s">
        <v>105</v>
      </c>
      <c r="G352" s="14" t="s">
        <v>192</v>
      </c>
      <c r="H352" s="14" t="s">
        <v>179</v>
      </c>
      <c r="I352" s="15" t="s">
        <v>1847</v>
      </c>
      <c r="J352" s="15"/>
      <c r="K352" s="15" t="s">
        <v>254</v>
      </c>
      <c r="L352" s="16">
        <v>1</v>
      </c>
      <c r="M352" s="13" t="s">
        <v>110</v>
      </c>
      <c r="N352" s="13" t="s">
        <v>181</v>
      </c>
      <c r="O352" s="17" t="s">
        <v>9</v>
      </c>
      <c r="P352" s="18">
        <v>5650000</v>
      </c>
      <c r="Q352" s="18">
        <v>5650000</v>
      </c>
      <c r="R352" s="13" t="s">
        <v>70</v>
      </c>
      <c r="S352" s="13" t="s">
        <v>9</v>
      </c>
      <c r="T352" s="14" t="s">
        <v>1612</v>
      </c>
      <c r="U352" s="14" t="s">
        <v>1757</v>
      </c>
      <c r="V352" s="14" t="s">
        <v>182</v>
      </c>
      <c r="W352" s="14" t="s">
        <v>254</v>
      </c>
      <c r="X352" s="13" t="s">
        <v>9</v>
      </c>
      <c r="Y352" s="19">
        <v>5651324.96</v>
      </c>
      <c r="Z352" s="16">
        <v>1</v>
      </c>
      <c r="AA352" s="13" t="s">
        <v>110</v>
      </c>
      <c r="AB352" s="16"/>
      <c r="AC352" s="16" t="s">
        <v>74</v>
      </c>
      <c r="AD352" s="16" t="s">
        <v>110</v>
      </c>
      <c r="AE352" s="16" t="s">
        <v>73</v>
      </c>
      <c r="AF352" s="16" t="s">
        <v>74</v>
      </c>
      <c r="AG352" s="16" t="s">
        <v>110</v>
      </c>
      <c r="AH352" s="13" t="s">
        <v>120</v>
      </c>
      <c r="AI352" s="13" t="s">
        <v>697</v>
      </c>
      <c r="AJ352" s="13" t="s">
        <v>133</v>
      </c>
      <c r="AK352" s="13" t="s">
        <v>133</v>
      </c>
      <c r="AL352" s="19">
        <v>4</v>
      </c>
      <c r="AM352" s="19">
        <v>4</v>
      </c>
      <c r="AN352" s="19">
        <v>4</v>
      </c>
      <c r="AO352" s="19">
        <v>4</v>
      </c>
      <c r="AP352" s="13" t="s">
        <v>1848</v>
      </c>
      <c r="AQ352" s="13"/>
      <c r="AR352" s="13" t="s">
        <v>1849</v>
      </c>
      <c r="AS352" s="16" t="s">
        <v>9</v>
      </c>
      <c r="AT352" s="19">
        <v>5646000</v>
      </c>
      <c r="AU352" s="19">
        <v>5646000</v>
      </c>
      <c r="AV352" s="13" t="s">
        <v>9</v>
      </c>
      <c r="AW352" s="13" t="s">
        <v>1850</v>
      </c>
      <c r="AX352" s="13" t="s">
        <v>139</v>
      </c>
      <c r="AY352" s="13" t="s">
        <v>140</v>
      </c>
      <c r="AZ352" s="13" t="s">
        <v>797</v>
      </c>
      <c r="BA352" s="19">
        <v>80</v>
      </c>
      <c r="BB352" s="13" t="s">
        <v>1851</v>
      </c>
      <c r="BC352" s="19">
        <v>5646000</v>
      </c>
      <c r="BD352" s="19">
        <v>5646000</v>
      </c>
      <c r="BF352" s="18">
        <f t="shared" si="21"/>
        <v>4000</v>
      </c>
      <c r="BG352" s="18">
        <f t="shared" si="22"/>
        <v>5324.9599999999627</v>
      </c>
      <c r="BH352" s="18"/>
      <c r="BI352" s="18" t="str">
        <f>VLOOKUP($I352,'[1]29 มี.ค.67'!$A$2:$BK$1371,61,0)</f>
        <v xml:space="preserve"> 2 ก.พ.67</v>
      </c>
      <c r="BJ352" s="20">
        <f t="shared" si="23"/>
        <v>9.4224983303737728E-2</v>
      </c>
      <c r="BK352" s="18"/>
    </row>
    <row r="353" spans="1:63" ht="63">
      <c r="A353" s="13"/>
      <c r="B353" s="13" t="s">
        <v>59</v>
      </c>
      <c r="C353" s="14" t="s">
        <v>582</v>
      </c>
      <c r="D353" s="14" t="s">
        <v>1283</v>
      </c>
      <c r="E353" s="14" t="s">
        <v>85</v>
      </c>
      <c r="F353" s="14" t="s">
        <v>105</v>
      </c>
      <c r="G353" s="14" t="s">
        <v>1283</v>
      </c>
      <c r="H353" s="14" t="s">
        <v>584</v>
      </c>
      <c r="I353" s="15" t="s">
        <v>1852</v>
      </c>
      <c r="J353" s="15" t="s">
        <v>1820</v>
      </c>
      <c r="K353" s="15" t="s">
        <v>254</v>
      </c>
      <c r="L353" s="16">
        <v>2</v>
      </c>
      <c r="M353" s="13" t="s">
        <v>110</v>
      </c>
      <c r="N353" s="13" t="s">
        <v>671</v>
      </c>
      <c r="O353" s="17" t="s">
        <v>9</v>
      </c>
      <c r="P353" s="18">
        <v>1600000</v>
      </c>
      <c r="Q353" s="18">
        <v>1600000</v>
      </c>
      <c r="R353" s="13" t="s">
        <v>70</v>
      </c>
      <c r="S353" s="13" t="s">
        <v>9</v>
      </c>
      <c r="T353" s="14" t="s">
        <v>1612</v>
      </c>
      <c r="U353" s="14" t="s">
        <v>1757</v>
      </c>
      <c r="V353" s="14" t="s">
        <v>587</v>
      </c>
      <c r="W353" s="14" t="s">
        <v>254</v>
      </c>
      <c r="X353" s="13" t="s">
        <v>9</v>
      </c>
      <c r="Y353" s="19">
        <v>1600049.82</v>
      </c>
      <c r="Z353" s="16">
        <v>2</v>
      </c>
      <c r="AA353" s="13" t="s">
        <v>110</v>
      </c>
      <c r="AB353" s="16" t="s">
        <v>73</v>
      </c>
      <c r="AC353" s="16" t="s">
        <v>74</v>
      </c>
      <c r="AD353" s="16" t="s">
        <v>110</v>
      </c>
      <c r="AE353" s="16" t="s">
        <v>73</v>
      </c>
      <c r="AF353" s="16" t="s">
        <v>74</v>
      </c>
      <c r="AG353" s="16" t="s">
        <v>110</v>
      </c>
      <c r="AH353" s="13" t="s">
        <v>570</v>
      </c>
      <c r="AI353" s="13" t="s">
        <v>1853</v>
      </c>
      <c r="AJ353" s="13" t="s">
        <v>570</v>
      </c>
      <c r="AK353" s="13" t="s">
        <v>655</v>
      </c>
      <c r="AL353" s="19">
        <v>3</v>
      </c>
      <c r="AM353" s="19">
        <v>3</v>
      </c>
      <c r="AN353" s="19">
        <v>3</v>
      </c>
      <c r="AO353" s="19">
        <v>3</v>
      </c>
      <c r="AP353" s="13" t="s">
        <v>1854</v>
      </c>
      <c r="AQ353" s="13"/>
      <c r="AR353" s="13" t="s">
        <v>1855</v>
      </c>
      <c r="AS353" s="16" t="s">
        <v>9</v>
      </c>
      <c r="AT353" s="19">
        <v>1597800</v>
      </c>
      <c r="AU353" s="19">
        <v>1597800</v>
      </c>
      <c r="AV353" s="13" t="s">
        <v>9</v>
      </c>
      <c r="AW353" s="13" t="s">
        <v>1856</v>
      </c>
      <c r="AX353" s="13" t="s">
        <v>69</v>
      </c>
      <c r="AY353" s="13" t="s">
        <v>633</v>
      </c>
      <c r="AZ353" s="13" t="s">
        <v>82</v>
      </c>
      <c r="BA353" s="19">
        <v>80</v>
      </c>
      <c r="BB353" s="13" t="s">
        <v>1857</v>
      </c>
      <c r="BC353" s="19">
        <v>1597800</v>
      </c>
      <c r="BD353" s="19">
        <v>1597800</v>
      </c>
      <c r="BF353" s="18">
        <f t="shared" si="21"/>
        <v>2200</v>
      </c>
      <c r="BG353" s="18">
        <f t="shared" si="22"/>
        <v>2249.8200000000652</v>
      </c>
      <c r="BH353" s="18"/>
      <c r="BI353" s="18" t="str">
        <f>VLOOKUP($I353,'[1]29 มี.ค.67'!$A$2:$BK$1371,61,0)</f>
        <v xml:space="preserve"> 2 ก.พ.67</v>
      </c>
      <c r="BJ353" s="20">
        <f t="shared" si="23"/>
        <v>0.14060937177569041</v>
      </c>
      <c r="BK353" s="18"/>
    </row>
    <row r="354" spans="1:63" ht="63">
      <c r="A354" s="13"/>
      <c r="B354" s="13" t="s">
        <v>59</v>
      </c>
      <c r="C354" s="14" t="s">
        <v>582</v>
      </c>
      <c r="D354" s="14" t="s">
        <v>1283</v>
      </c>
      <c r="E354" s="14" t="s">
        <v>85</v>
      </c>
      <c r="F354" s="14" t="s">
        <v>105</v>
      </c>
      <c r="G354" s="14" t="s">
        <v>1283</v>
      </c>
      <c r="H354" s="14" t="s">
        <v>584</v>
      </c>
      <c r="I354" s="15" t="s">
        <v>1858</v>
      </c>
      <c r="J354" s="15" t="s">
        <v>1774</v>
      </c>
      <c r="K354" s="15" t="s">
        <v>254</v>
      </c>
      <c r="L354" s="16">
        <v>1</v>
      </c>
      <c r="M354" s="13" t="s">
        <v>110</v>
      </c>
      <c r="N354" s="13" t="s">
        <v>671</v>
      </c>
      <c r="O354" s="17" t="s">
        <v>9</v>
      </c>
      <c r="P354" s="18">
        <v>1200000</v>
      </c>
      <c r="Q354" s="18">
        <v>1200000</v>
      </c>
      <c r="R354" s="13" t="s">
        <v>70</v>
      </c>
      <c r="S354" s="13" t="s">
        <v>9</v>
      </c>
      <c r="T354" s="14" t="s">
        <v>1612</v>
      </c>
      <c r="U354" s="14" t="s">
        <v>1757</v>
      </c>
      <c r="V354" s="14" t="s">
        <v>587</v>
      </c>
      <c r="W354" s="14" t="s">
        <v>254</v>
      </c>
      <c r="X354" s="13" t="s">
        <v>9</v>
      </c>
      <c r="Y354" s="19">
        <v>1229557.3999999999</v>
      </c>
      <c r="Z354" s="16">
        <v>1</v>
      </c>
      <c r="AA354" s="13" t="s">
        <v>110</v>
      </c>
      <c r="AB354" s="16" t="s">
        <v>73</v>
      </c>
      <c r="AC354" s="16" t="s">
        <v>143</v>
      </c>
      <c r="AD354" s="16" t="s">
        <v>110</v>
      </c>
      <c r="AE354" s="16" t="s">
        <v>73</v>
      </c>
      <c r="AF354" s="16" t="s">
        <v>143</v>
      </c>
      <c r="AG354" s="16" t="s">
        <v>110</v>
      </c>
      <c r="AH354" s="13" t="s">
        <v>570</v>
      </c>
      <c r="AI354" s="13" t="s">
        <v>1143</v>
      </c>
      <c r="AJ354" s="13" t="s">
        <v>674</v>
      </c>
      <c r="AK354" s="13" t="s">
        <v>655</v>
      </c>
      <c r="AL354" s="19">
        <v>5</v>
      </c>
      <c r="AM354" s="19">
        <v>4</v>
      </c>
      <c r="AN354" s="19">
        <v>5</v>
      </c>
      <c r="AO354" s="19">
        <v>4</v>
      </c>
      <c r="AP354" s="13" t="s">
        <v>1091</v>
      </c>
      <c r="AQ354" s="13"/>
      <c r="AR354" s="13" t="s">
        <v>1093</v>
      </c>
      <c r="AS354" s="16" t="s">
        <v>9</v>
      </c>
      <c r="AT354" s="19">
        <v>1104000</v>
      </c>
      <c r="AU354" s="19">
        <v>1104000</v>
      </c>
      <c r="AV354" s="13" t="s">
        <v>9</v>
      </c>
      <c r="AW354" s="13" t="s">
        <v>1859</v>
      </c>
      <c r="AX354" s="13" t="s">
        <v>69</v>
      </c>
      <c r="AY354" s="13" t="s">
        <v>633</v>
      </c>
      <c r="AZ354" s="13" t="s">
        <v>1860</v>
      </c>
      <c r="BA354" s="19">
        <v>75</v>
      </c>
      <c r="BB354" s="13" t="s">
        <v>1861</v>
      </c>
      <c r="BC354" s="19">
        <v>1104000</v>
      </c>
      <c r="BD354" s="19">
        <v>1104000</v>
      </c>
      <c r="BF354" s="18">
        <f t="shared" si="21"/>
        <v>96000</v>
      </c>
      <c r="BG354" s="18">
        <f t="shared" si="22"/>
        <v>125557.39999999991</v>
      </c>
      <c r="BH354" s="18"/>
      <c r="BI354" s="18" t="str">
        <f>VLOOKUP($I354,'[1]29 มี.ค.67'!$A$2:$BK$1371,61,0)</f>
        <v xml:space="preserve"> 2 ก.พ.67</v>
      </c>
      <c r="BJ354" s="20">
        <f t="shared" si="23"/>
        <v>10.211593212321761</v>
      </c>
      <c r="BK354" s="18"/>
    </row>
    <row r="355" spans="1:63" ht="84">
      <c r="A355" s="13"/>
      <c r="B355" s="13" t="s">
        <v>59</v>
      </c>
      <c r="C355" s="14" t="s">
        <v>60</v>
      </c>
      <c r="D355" s="14" t="s">
        <v>575</v>
      </c>
      <c r="E355" s="14" t="s">
        <v>576</v>
      </c>
      <c r="F355" s="14" t="s">
        <v>105</v>
      </c>
      <c r="G355" s="14" t="s">
        <v>577</v>
      </c>
      <c r="H355" s="14" t="s">
        <v>578</v>
      </c>
      <c r="I355" s="15" t="s">
        <v>1862</v>
      </c>
      <c r="J355" s="15" t="s">
        <v>1863</v>
      </c>
      <c r="K355" s="15" t="s">
        <v>254</v>
      </c>
      <c r="L355" s="16">
        <v>0.73499999999999999</v>
      </c>
      <c r="M355" s="13" t="s">
        <v>580</v>
      </c>
      <c r="N355" s="13" t="s">
        <v>160</v>
      </c>
      <c r="O355" s="17" t="s">
        <v>9</v>
      </c>
      <c r="P355" s="18">
        <v>4500000</v>
      </c>
      <c r="Q355" s="18">
        <v>4500000</v>
      </c>
      <c r="R355" s="13" t="s">
        <v>70</v>
      </c>
      <c r="S355" s="13" t="s">
        <v>9</v>
      </c>
      <c r="T355" s="14" t="s">
        <v>1612</v>
      </c>
      <c r="U355" s="14" t="s">
        <v>1757</v>
      </c>
      <c r="V355" s="14" t="s">
        <v>72</v>
      </c>
      <c r="W355" s="14" t="s">
        <v>254</v>
      </c>
      <c r="X355" s="13" t="s">
        <v>9</v>
      </c>
      <c r="Y355" s="19">
        <v>4507359.71</v>
      </c>
      <c r="Z355" s="16">
        <v>0.73499999999999999</v>
      </c>
      <c r="AA355" s="13" t="s">
        <v>580</v>
      </c>
      <c r="AB355" s="16" t="s">
        <v>73</v>
      </c>
      <c r="AC355" s="16" t="s">
        <v>74</v>
      </c>
      <c r="AD355" s="16" t="s">
        <v>580</v>
      </c>
      <c r="AE355" s="16" t="s">
        <v>73</v>
      </c>
      <c r="AF355" s="16" t="s">
        <v>74</v>
      </c>
      <c r="AG355" s="16" t="s">
        <v>580</v>
      </c>
      <c r="AH355" s="13" t="s">
        <v>161</v>
      </c>
      <c r="AI355" s="13" t="s">
        <v>149</v>
      </c>
      <c r="AJ355" s="13" t="s">
        <v>345</v>
      </c>
      <c r="AK355" s="13" t="s">
        <v>438</v>
      </c>
      <c r="AL355" s="19">
        <v>3</v>
      </c>
      <c r="AM355" s="19">
        <v>3</v>
      </c>
      <c r="AN355" s="19">
        <v>3</v>
      </c>
      <c r="AO355" s="19">
        <v>3</v>
      </c>
      <c r="AP355" s="13"/>
      <c r="AQ355" s="13"/>
      <c r="AR355" s="13" t="s">
        <v>1864</v>
      </c>
      <c r="AS355" s="16" t="s">
        <v>9</v>
      </c>
      <c r="AT355" s="19">
        <v>4495000</v>
      </c>
      <c r="AU355" s="19">
        <v>4495000</v>
      </c>
      <c r="AV355" s="13" t="s">
        <v>9</v>
      </c>
      <c r="AW355" s="13" t="s">
        <v>1865</v>
      </c>
      <c r="AX355" s="13" t="s">
        <v>139</v>
      </c>
      <c r="AY355" s="13" t="s">
        <v>140</v>
      </c>
      <c r="AZ355" s="13" t="s">
        <v>797</v>
      </c>
      <c r="BA355" s="19">
        <v>80</v>
      </c>
      <c r="BB355" s="13" t="s">
        <v>1866</v>
      </c>
      <c r="BC355" s="19">
        <v>4495000</v>
      </c>
      <c r="BD355" s="19">
        <v>4495000</v>
      </c>
      <c r="BF355" s="18">
        <f t="shared" si="21"/>
        <v>5000</v>
      </c>
      <c r="BG355" s="18">
        <f t="shared" si="22"/>
        <v>12359.709999999963</v>
      </c>
      <c r="BH355" s="18"/>
      <c r="BI355" s="18" t="str">
        <f>VLOOKUP($I355,'[1]29 มี.ค.67'!$A$2:$BK$1371,61,0)</f>
        <v xml:space="preserve"> 7 ก.พ.67</v>
      </c>
      <c r="BJ355" s="20">
        <f t="shared" si="23"/>
        <v>0.27421175134034204</v>
      </c>
      <c r="BK355" s="18"/>
    </row>
    <row r="356" spans="1:63" ht="84">
      <c r="A356" s="13"/>
      <c r="B356" s="13" t="s">
        <v>59</v>
      </c>
      <c r="C356" s="14" t="s">
        <v>60</v>
      </c>
      <c r="D356" s="14" t="s">
        <v>575</v>
      </c>
      <c r="E356" s="14" t="s">
        <v>576</v>
      </c>
      <c r="F356" s="14" t="s">
        <v>105</v>
      </c>
      <c r="G356" s="14" t="s">
        <v>577</v>
      </c>
      <c r="H356" s="14" t="s">
        <v>578</v>
      </c>
      <c r="I356" s="15" t="s">
        <v>1867</v>
      </c>
      <c r="J356" s="15" t="s">
        <v>1781</v>
      </c>
      <c r="K356" s="15" t="s">
        <v>254</v>
      </c>
      <c r="L356" s="16">
        <v>0.93500000000000005</v>
      </c>
      <c r="M356" s="13" t="s">
        <v>580</v>
      </c>
      <c r="N356" s="13" t="s">
        <v>160</v>
      </c>
      <c r="O356" s="17" t="s">
        <v>9</v>
      </c>
      <c r="P356" s="18">
        <v>9500000</v>
      </c>
      <c r="Q356" s="18">
        <v>9500000</v>
      </c>
      <c r="R356" s="13" t="s">
        <v>70</v>
      </c>
      <c r="S356" s="13" t="s">
        <v>9</v>
      </c>
      <c r="T356" s="14" t="s">
        <v>1612</v>
      </c>
      <c r="U356" s="14" t="s">
        <v>1757</v>
      </c>
      <c r="V356" s="14" t="s">
        <v>72</v>
      </c>
      <c r="W356" s="14" t="s">
        <v>254</v>
      </c>
      <c r="X356" s="13" t="s">
        <v>9</v>
      </c>
      <c r="Y356" s="19">
        <v>9505766.7300000004</v>
      </c>
      <c r="Z356" s="16">
        <v>0.93500000000000005</v>
      </c>
      <c r="AA356" s="13" t="s">
        <v>580</v>
      </c>
      <c r="AB356" s="16" t="s">
        <v>73</v>
      </c>
      <c r="AC356" s="16" t="s">
        <v>74</v>
      </c>
      <c r="AD356" s="16" t="s">
        <v>110</v>
      </c>
      <c r="AE356" s="16" t="s">
        <v>73</v>
      </c>
      <c r="AF356" s="16" t="s">
        <v>74</v>
      </c>
      <c r="AG356" s="16" t="s">
        <v>110</v>
      </c>
      <c r="AH356" s="13" t="s">
        <v>196</v>
      </c>
      <c r="AI356" s="13" t="s">
        <v>148</v>
      </c>
      <c r="AJ356" s="13" t="s">
        <v>345</v>
      </c>
      <c r="AK356" s="13" t="s">
        <v>438</v>
      </c>
      <c r="AL356" s="19">
        <v>4</v>
      </c>
      <c r="AM356" s="19">
        <v>3</v>
      </c>
      <c r="AN356" s="19">
        <v>4</v>
      </c>
      <c r="AO356" s="19">
        <v>3</v>
      </c>
      <c r="AP356" s="13"/>
      <c r="AQ356" s="13"/>
      <c r="AR356" s="13" t="s">
        <v>1868</v>
      </c>
      <c r="AS356" s="16" t="s">
        <v>9</v>
      </c>
      <c r="AT356" s="19">
        <v>9469000</v>
      </c>
      <c r="AU356" s="19">
        <v>9469000</v>
      </c>
      <c r="AV356" s="13" t="s">
        <v>9</v>
      </c>
      <c r="AW356" s="13" t="s">
        <v>1869</v>
      </c>
      <c r="AX356" s="13" t="s">
        <v>139</v>
      </c>
      <c r="AY356" s="13" t="s">
        <v>140</v>
      </c>
      <c r="AZ356" s="13" t="s">
        <v>868</v>
      </c>
      <c r="BA356" s="19">
        <v>90</v>
      </c>
      <c r="BB356" s="13" t="s">
        <v>1870</v>
      </c>
      <c r="BC356" s="19">
        <v>9469000</v>
      </c>
      <c r="BD356" s="19">
        <v>9469000</v>
      </c>
      <c r="BF356" s="18">
        <f t="shared" si="21"/>
        <v>31000</v>
      </c>
      <c r="BG356" s="18">
        <f t="shared" si="22"/>
        <v>36766.730000000447</v>
      </c>
      <c r="BH356" s="18"/>
      <c r="BI356" s="18" t="str">
        <f>VLOOKUP($I356,'[1]29 มี.ค.67'!$A$2:$BK$1371,61,0)</f>
        <v xml:space="preserve"> 7 ก.พ.67</v>
      </c>
      <c r="BJ356" s="20">
        <f t="shared" si="23"/>
        <v>0.38678342362395046</v>
      </c>
      <c r="BK356" s="18"/>
    </row>
    <row r="357" spans="1:63" ht="63">
      <c r="A357" s="13"/>
      <c r="B357" s="13" t="s">
        <v>59</v>
      </c>
      <c r="C357" s="14" t="s">
        <v>582</v>
      </c>
      <c r="D357" s="14" t="s">
        <v>660</v>
      </c>
      <c r="E357" s="14" t="s">
        <v>85</v>
      </c>
      <c r="F357" s="14" t="s">
        <v>105</v>
      </c>
      <c r="G357" s="14" t="s">
        <v>660</v>
      </c>
      <c r="H357" s="14" t="s">
        <v>584</v>
      </c>
      <c r="I357" s="15" t="s">
        <v>1871</v>
      </c>
      <c r="J357" s="15" t="s">
        <v>1872</v>
      </c>
      <c r="K357" s="15" t="s">
        <v>254</v>
      </c>
      <c r="L357" s="16">
        <v>2</v>
      </c>
      <c r="M357" s="13" t="s">
        <v>110</v>
      </c>
      <c r="N357" s="13" t="s">
        <v>671</v>
      </c>
      <c r="O357" s="17" t="s">
        <v>9</v>
      </c>
      <c r="P357" s="18">
        <v>2100000</v>
      </c>
      <c r="Q357" s="18">
        <v>2100000</v>
      </c>
      <c r="R357" s="13" t="s">
        <v>70</v>
      </c>
      <c r="S357" s="13" t="s">
        <v>9</v>
      </c>
      <c r="T357" s="14" t="s">
        <v>1612</v>
      </c>
      <c r="U357" s="14" t="s">
        <v>1757</v>
      </c>
      <c r="V357" s="14" t="s">
        <v>587</v>
      </c>
      <c r="W357" s="14" t="s">
        <v>254</v>
      </c>
      <c r="X357" s="13" t="s">
        <v>9</v>
      </c>
      <c r="Y357" s="19">
        <v>2164340.67</v>
      </c>
      <c r="Z357" s="16">
        <v>2</v>
      </c>
      <c r="AA357" s="13" t="s">
        <v>110</v>
      </c>
      <c r="AB357" s="16" t="s">
        <v>73</v>
      </c>
      <c r="AC357" s="16" t="s">
        <v>74</v>
      </c>
      <c r="AD357" s="16" t="s">
        <v>110</v>
      </c>
      <c r="AE357" s="16" t="s">
        <v>73</v>
      </c>
      <c r="AF357" s="16" t="s">
        <v>74</v>
      </c>
      <c r="AG357" s="16" t="s">
        <v>110</v>
      </c>
      <c r="AH357" s="13" t="s">
        <v>146</v>
      </c>
      <c r="AI357" s="13" t="s">
        <v>915</v>
      </c>
      <c r="AJ357" s="13" t="s">
        <v>131</v>
      </c>
      <c r="AK357" s="13" t="s">
        <v>1775</v>
      </c>
      <c r="AL357" s="19">
        <v>3</v>
      </c>
      <c r="AM357" s="19">
        <v>3</v>
      </c>
      <c r="AN357" s="19">
        <v>3</v>
      </c>
      <c r="AO357" s="19">
        <v>3</v>
      </c>
      <c r="AP357" s="13" t="s">
        <v>1759</v>
      </c>
      <c r="AQ357" s="13"/>
      <c r="AR357" s="13" t="s">
        <v>1760</v>
      </c>
      <c r="AS357" s="16" t="s">
        <v>9</v>
      </c>
      <c r="AT357" s="19">
        <v>2098000</v>
      </c>
      <c r="AU357" s="19">
        <v>2098000</v>
      </c>
      <c r="AV357" s="13" t="s">
        <v>9</v>
      </c>
      <c r="AW357" s="13" t="s">
        <v>1873</v>
      </c>
      <c r="AX357" s="13" t="s">
        <v>345</v>
      </c>
      <c r="AY357" s="13" t="s">
        <v>438</v>
      </c>
      <c r="AZ357" s="13" t="s">
        <v>888</v>
      </c>
      <c r="BA357" s="19">
        <v>90</v>
      </c>
      <c r="BB357" s="13" t="s">
        <v>1874</v>
      </c>
      <c r="BC357" s="19">
        <v>2098000</v>
      </c>
      <c r="BD357" s="19">
        <v>2098000</v>
      </c>
      <c r="BF357" s="18">
        <f t="shared" si="21"/>
        <v>2000</v>
      </c>
      <c r="BG357" s="18">
        <f t="shared" si="22"/>
        <v>66340.669999999925</v>
      </c>
      <c r="BH357" s="18"/>
      <c r="BI357" s="18" t="str">
        <f>VLOOKUP($I357,'[1]29 มี.ค.67'!$A$2:$BK$1371,61,0)</f>
        <v xml:space="preserve"> 2 ก.พ.67</v>
      </c>
      <c r="BJ357" s="20">
        <f t="shared" si="23"/>
        <v>3.0651676475681588</v>
      </c>
      <c r="BK357" s="18"/>
    </row>
    <row r="358" spans="1:63" ht="63" hidden="1">
      <c r="A358" s="13"/>
      <c r="B358" s="13" t="s">
        <v>59</v>
      </c>
      <c r="C358" s="14" t="s">
        <v>582</v>
      </c>
      <c r="D358" s="14" t="s">
        <v>660</v>
      </c>
      <c r="E358" s="14" t="s">
        <v>85</v>
      </c>
      <c r="F358" s="14" t="s">
        <v>105</v>
      </c>
      <c r="G358" s="14" t="s">
        <v>660</v>
      </c>
      <c r="H358" s="14" t="s">
        <v>584</v>
      </c>
      <c r="I358" s="15" t="s">
        <v>1875</v>
      </c>
      <c r="J358" s="15" t="s">
        <v>326</v>
      </c>
      <c r="K358" s="15" t="s">
        <v>254</v>
      </c>
      <c r="L358" s="16">
        <v>5</v>
      </c>
      <c r="M358" s="13" t="s">
        <v>110</v>
      </c>
      <c r="N358" s="13" t="s">
        <v>674</v>
      </c>
      <c r="O358" s="17" t="s">
        <v>9</v>
      </c>
      <c r="P358" s="18">
        <v>4200000</v>
      </c>
      <c r="Q358" s="18">
        <v>4200000</v>
      </c>
      <c r="R358" s="13" t="s">
        <v>939</v>
      </c>
      <c r="S358" s="13" t="s">
        <v>9</v>
      </c>
      <c r="T358" s="14" t="s">
        <v>1612</v>
      </c>
      <c r="U358" s="14" t="s">
        <v>1757</v>
      </c>
      <c r="V358" s="14" t="s">
        <v>587</v>
      </c>
      <c r="W358" s="14" t="s">
        <v>254</v>
      </c>
      <c r="X358" s="13" t="s">
        <v>9</v>
      </c>
      <c r="Y358" s="19">
        <v>4230808.4400000004</v>
      </c>
      <c r="Z358" s="16">
        <v>5</v>
      </c>
      <c r="AA358" s="13" t="s">
        <v>110</v>
      </c>
      <c r="AB358" s="16" t="s">
        <v>73</v>
      </c>
      <c r="AC358" s="16" t="s">
        <v>74</v>
      </c>
      <c r="AD358" s="16" t="s">
        <v>110</v>
      </c>
      <c r="AE358" s="16" t="s">
        <v>73</v>
      </c>
      <c r="AF358" s="16" t="s">
        <v>74</v>
      </c>
      <c r="AG358" s="16" t="s">
        <v>110</v>
      </c>
      <c r="AH358" s="13" t="s">
        <v>81</v>
      </c>
      <c r="AI358" s="13" t="s">
        <v>647</v>
      </c>
      <c r="AJ358" s="13" t="s">
        <v>73</v>
      </c>
      <c r="AK358" s="13" t="s">
        <v>73</v>
      </c>
      <c r="AL358" s="16"/>
      <c r="AM358" s="16"/>
      <c r="AN358" s="16"/>
      <c r="AO358" s="16"/>
      <c r="AP358" s="13"/>
      <c r="AQ358" s="13"/>
      <c r="AR358" s="13"/>
      <c r="AS358" s="16" t="s">
        <v>9</v>
      </c>
      <c r="AT358" s="16"/>
      <c r="AU358" s="16"/>
      <c r="AV358" s="13" t="s">
        <v>9</v>
      </c>
      <c r="AW358" s="13"/>
      <c r="AX358" s="13" t="s">
        <v>73</v>
      </c>
      <c r="AY358" s="13" t="s">
        <v>73</v>
      </c>
      <c r="AZ358" s="13" t="s">
        <v>73</v>
      </c>
      <c r="BA358" s="16"/>
      <c r="BB358" s="13"/>
      <c r="BC358" s="16"/>
      <c r="BD358" s="16"/>
      <c r="BF358" s="18"/>
      <c r="BG358" s="18"/>
      <c r="BH358" s="18"/>
      <c r="BI358" s="18"/>
      <c r="BJ358" s="18"/>
      <c r="BK358" s="18"/>
    </row>
    <row r="359" spans="1:63" ht="63">
      <c r="A359" s="13"/>
      <c r="B359" s="13" t="s">
        <v>59</v>
      </c>
      <c r="C359" s="14" t="s">
        <v>582</v>
      </c>
      <c r="D359" s="14" t="s">
        <v>660</v>
      </c>
      <c r="E359" s="14" t="s">
        <v>85</v>
      </c>
      <c r="F359" s="14" t="s">
        <v>105</v>
      </c>
      <c r="G359" s="14" t="s">
        <v>660</v>
      </c>
      <c r="H359" s="14" t="s">
        <v>584</v>
      </c>
      <c r="I359" s="15" t="s">
        <v>1876</v>
      </c>
      <c r="J359" s="15" t="s">
        <v>1792</v>
      </c>
      <c r="K359" s="15" t="s">
        <v>254</v>
      </c>
      <c r="L359" s="16">
        <v>1</v>
      </c>
      <c r="M359" s="13" t="s">
        <v>110</v>
      </c>
      <c r="N359" s="13" t="s">
        <v>145</v>
      </c>
      <c r="O359" s="17" t="s">
        <v>9</v>
      </c>
      <c r="P359" s="18">
        <v>3500000</v>
      </c>
      <c r="Q359" s="18">
        <v>3500000</v>
      </c>
      <c r="R359" s="13" t="s">
        <v>70</v>
      </c>
      <c r="S359" s="13" t="s">
        <v>9</v>
      </c>
      <c r="T359" s="14" t="s">
        <v>1612</v>
      </c>
      <c r="U359" s="14" t="s">
        <v>1757</v>
      </c>
      <c r="V359" s="14" t="s">
        <v>587</v>
      </c>
      <c r="W359" s="14" t="s">
        <v>254</v>
      </c>
      <c r="X359" s="13" t="s">
        <v>9</v>
      </c>
      <c r="Y359" s="19">
        <v>3503513.9</v>
      </c>
      <c r="Z359" s="16">
        <v>1</v>
      </c>
      <c r="AA359" s="13" t="s">
        <v>110</v>
      </c>
      <c r="AB359" s="16" t="s">
        <v>73</v>
      </c>
      <c r="AC359" s="16" t="s">
        <v>74</v>
      </c>
      <c r="AD359" s="16" t="s">
        <v>110</v>
      </c>
      <c r="AE359" s="16" t="s">
        <v>73</v>
      </c>
      <c r="AF359" s="16" t="s">
        <v>74</v>
      </c>
      <c r="AG359" s="16" t="s">
        <v>110</v>
      </c>
      <c r="AH359" s="13" t="s">
        <v>146</v>
      </c>
      <c r="AI359" s="13" t="s">
        <v>69</v>
      </c>
      <c r="AJ359" s="13" t="s">
        <v>131</v>
      </c>
      <c r="AK359" s="13" t="s">
        <v>1775</v>
      </c>
      <c r="AL359" s="19">
        <v>3</v>
      </c>
      <c r="AM359" s="19">
        <v>3</v>
      </c>
      <c r="AN359" s="19">
        <v>3</v>
      </c>
      <c r="AO359" s="19">
        <v>3</v>
      </c>
      <c r="AP359" s="13" t="s">
        <v>744</v>
      </c>
      <c r="AQ359" s="13"/>
      <c r="AR359" s="13" t="s">
        <v>745</v>
      </c>
      <c r="AS359" s="16" t="s">
        <v>9</v>
      </c>
      <c r="AT359" s="19">
        <v>3490000</v>
      </c>
      <c r="AU359" s="19">
        <v>3490000</v>
      </c>
      <c r="AV359" s="13" t="s">
        <v>9</v>
      </c>
      <c r="AW359" s="13" t="s">
        <v>1877</v>
      </c>
      <c r="AX359" s="13" t="s">
        <v>345</v>
      </c>
      <c r="AY359" s="13" t="s">
        <v>438</v>
      </c>
      <c r="AZ359" s="13" t="s">
        <v>888</v>
      </c>
      <c r="BA359" s="19">
        <v>90</v>
      </c>
      <c r="BB359" s="13" t="s">
        <v>1866</v>
      </c>
      <c r="BC359" s="19">
        <v>3490000</v>
      </c>
      <c r="BD359" s="19">
        <v>3490000</v>
      </c>
      <c r="BF359" s="18">
        <f t="shared" ref="BF359:BF422" si="24">+Q359-AU359</f>
        <v>10000</v>
      </c>
      <c r="BG359" s="18">
        <f t="shared" ref="BG359:BG422" si="25">+Y359-AU359</f>
        <v>13513.899999999907</v>
      </c>
      <c r="BH359" s="18"/>
      <c r="BI359" s="18" t="str">
        <f>VLOOKUP($I359,'[1]29 มี.ค.67'!$A$2:$BK$1371,61,0)</f>
        <v xml:space="preserve"> 2 ก.พ.67</v>
      </c>
      <c r="BJ359" s="20">
        <f t="shared" ref="BJ359:BJ422" si="26">+BG359*100/Y359</f>
        <v>0.38572417252290359</v>
      </c>
      <c r="BK359" s="18"/>
    </row>
    <row r="360" spans="1:63" ht="63">
      <c r="A360" s="13"/>
      <c r="B360" s="13" t="s">
        <v>59</v>
      </c>
      <c r="C360" s="14" t="s">
        <v>628</v>
      </c>
      <c r="D360" s="14" t="s">
        <v>629</v>
      </c>
      <c r="E360" s="14" t="s">
        <v>85</v>
      </c>
      <c r="F360" s="14" t="s">
        <v>105</v>
      </c>
      <c r="G360" s="14" t="s">
        <v>667</v>
      </c>
      <c r="H360" s="14" t="s">
        <v>668</v>
      </c>
      <c r="I360" s="21" t="s">
        <v>1878</v>
      </c>
      <c r="J360" s="21" t="s">
        <v>326</v>
      </c>
      <c r="K360" s="21" t="s">
        <v>472</v>
      </c>
      <c r="L360" s="16">
        <v>1</v>
      </c>
      <c r="M360" s="13" t="s">
        <v>110</v>
      </c>
      <c r="N360" s="13" t="s">
        <v>671</v>
      </c>
      <c r="O360" s="17" t="s">
        <v>9</v>
      </c>
      <c r="P360" s="18">
        <v>1800000</v>
      </c>
      <c r="Q360" s="18">
        <v>1800000</v>
      </c>
      <c r="R360" s="13" t="s">
        <v>70</v>
      </c>
      <c r="S360" s="13" t="s">
        <v>9</v>
      </c>
      <c r="T360" s="14" t="s">
        <v>1612</v>
      </c>
      <c r="U360" s="14" t="s">
        <v>1879</v>
      </c>
      <c r="V360" s="14" t="s">
        <v>587</v>
      </c>
      <c r="W360" s="14" t="s">
        <v>472</v>
      </c>
      <c r="X360" s="13" t="s">
        <v>9</v>
      </c>
      <c r="Y360" s="19">
        <v>1801117.9</v>
      </c>
      <c r="Z360" s="16">
        <v>1</v>
      </c>
      <c r="AA360" s="13" t="s">
        <v>110</v>
      </c>
      <c r="AB360" s="16" t="s">
        <v>73</v>
      </c>
      <c r="AC360" s="16" t="s">
        <v>143</v>
      </c>
      <c r="AD360" s="16" t="s">
        <v>73</v>
      </c>
      <c r="AE360" s="16" t="s">
        <v>73</v>
      </c>
      <c r="AF360" s="16" t="s">
        <v>143</v>
      </c>
      <c r="AG360" s="16" t="s">
        <v>73</v>
      </c>
      <c r="AH360" s="13" t="s">
        <v>742</v>
      </c>
      <c r="AI360" s="13" t="s">
        <v>742</v>
      </c>
      <c r="AJ360" s="13" t="s">
        <v>569</v>
      </c>
      <c r="AK360" s="13" t="s">
        <v>113</v>
      </c>
      <c r="AL360" s="19">
        <v>3</v>
      </c>
      <c r="AM360" s="19">
        <v>3</v>
      </c>
      <c r="AN360" s="19">
        <v>3</v>
      </c>
      <c r="AO360" s="19">
        <v>3</v>
      </c>
      <c r="AP360" s="13" t="s">
        <v>1815</v>
      </c>
      <c r="AQ360" s="13"/>
      <c r="AR360" s="13" t="s">
        <v>1816</v>
      </c>
      <c r="AS360" s="16" t="s">
        <v>9</v>
      </c>
      <c r="AT360" s="19">
        <v>1790000</v>
      </c>
      <c r="AU360" s="19">
        <v>1790000</v>
      </c>
      <c r="AV360" s="13" t="s">
        <v>9</v>
      </c>
      <c r="AW360" s="13" t="s">
        <v>1880</v>
      </c>
      <c r="AX360" s="13" t="s">
        <v>145</v>
      </c>
      <c r="AY360" s="13" t="s">
        <v>181</v>
      </c>
      <c r="AZ360" s="13" t="s">
        <v>166</v>
      </c>
      <c r="BA360" s="19">
        <v>90</v>
      </c>
      <c r="BB360" s="13" t="s">
        <v>1881</v>
      </c>
      <c r="BC360" s="19">
        <v>1790000</v>
      </c>
      <c r="BD360" s="19">
        <v>1790000</v>
      </c>
      <c r="BF360" s="18">
        <f t="shared" si="24"/>
        <v>10000</v>
      </c>
      <c r="BG360" s="18">
        <f t="shared" si="25"/>
        <v>11117.899999999907</v>
      </c>
      <c r="BH360" s="18"/>
      <c r="BI360" s="18" t="str">
        <f>VLOOKUP($I360,'[1]29 มี.ค.67'!$A$2:$BK$1371,61,0)</f>
        <v xml:space="preserve"> 2 ก.พ.67</v>
      </c>
      <c r="BJ360" s="20">
        <f t="shared" si="26"/>
        <v>0.61727774733680163</v>
      </c>
      <c r="BK360" s="18"/>
    </row>
    <row r="361" spans="1:63" ht="63">
      <c r="A361" s="13"/>
      <c r="B361" s="13" t="s">
        <v>59</v>
      </c>
      <c r="C361" s="14" t="s">
        <v>628</v>
      </c>
      <c r="D361" s="14" t="s">
        <v>629</v>
      </c>
      <c r="E361" s="14" t="s">
        <v>85</v>
      </c>
      <c r="F361" s="14" t="s">
        <v>105</v>
      </c>
      <c r="G361" s="14" t="s">
        <v>667</v>
      </c>
      <c r="H361" s="14" t="s">
        <v>668</v>
      </c>
      <c r="I361" s="15" t="s">
        <v>1882</v>
      </c>
      <c r="J361" s="15" t="s">
        <v>1883</v>
      </c>
      <c r="K361" s="15" t="s">
        <v>472</v>
      </c>
      <c r="L361" s="16">
        <v>1</v>
      </c>
      <c r="M361" s="13" t="s">
        <v>110</v>
      </c>
      <c r="N361" s="13" t="s">
        <v>671</v>
      </c>
      <c r="O361" s="17" t="s">
        <v>9</v>
      </c>
      <c r="P361" s="18">
        <v>1800000</v>
      </c>
      <c r="Q361" s="18">
        <v>1800000</v>
      </c>
      <c r="R361" s="13" t="s">
        <v>70</v>
      </c>
      <c r="S361" s="13" t="s">
        <v>9</v>
      </c>
      <c r="T361" s="14" t="s">
        <v>1612</v>
      </c>
      <c r="U361" s="14" t="s">
        <v>1879</v>
      </c>
      <c r="V361" s="14" t="s">
        <v>587</v>
      </c>
      <c r="W361" s="14" t="s">
        <v>472</v>
      </c>
      <c r="X361" s="13" t="s">
        <v>9</v>
      </c>
      <c r="Y361" s="19">
        <v>1811375.86</v>
      </c>
      <c r="Z361" s="16">
        <v>1</v>
      </c>
      <c r="AA361" s="13" t="s">
        <v>110</v>
      </c>
      <c r="AB361" s="16" t="s">
        <v>73</v>
      </c>
      <c r="AC361" s="16" t="s">
        <v>143</v>
      </c>
      <c r="AD361" s="16" t="s">
        <v>73</v>
      </c>
      <c r="AE361" s="16" t="s">
        <v>73</v>
      </c>
      <c r="AF361" s="16" t="s">
        <v>143</v>
      </c>
      <c r="AG361" s="16" t="s">
        <v>73</v>
      </c>
      <c r="AH361" s="13" t="s">
        <v>742</v>
      </c>
      <c r="AI361" s="13" t="s">
        <v>73</v>
      </c>
      <c r="AJ361" s="13" t="s">
        <v>569</v>
      </c>
      <c r="AK361" s="13" t="s">
        <v>113</v>
      </c>
      <c r="AL361" s="19">
        <v>3</v>
      </c>
      <c r="AM361" s="19">
        <v>3</v>
      </c>
      <c r="AN361" s="19">
        <v>3</v>
      </c>
      <c r="AO361" s="19">
        <v>3</v>
      </c>
      <c r="AP361" s="13" t="s">
        <v>1602</v>
      </c>
      <c r="AQ361" s="13"/>
      <c r="AR361" s="13" t="s">
        <v>1604</v>
      </c>
      <c r="AS361" s="16" t="s">
        <v>9</v>
      </c>
      <c r="AT361" s="19">
        <v>1797000</v>
      </c>
      <c r="AU361" s="19">
        <v>1797000</v>
      </c>
      <c r="AV361" s="13" t="s">
        <v>9</v>
      </c>
      <c r="AW361" s="13" t="s">
        <v>1884</v>
      </c>
      <c r="AX361" s="13" t="s">
        <v>145</v>
      </c>
      <c r="AY361" s="13" t="s">
        <v>181</v>
      </c>
      <c r="AZ361" s="13" t="s">
        <v>166</v>
      </c>
      <c r="BA361" s="19">
        <v>90</v>
      </c>
      <c r="BB361" s="13" t="s">
        <v>1881</v>
      </c>
      <c r="BC361" s="19">
        <v>1797000</v>
      </c>
      <c r="BD361" s="19">
        <v>1797000</v>
      </c>
      <c r="BF361" s="18">
        <f t="shared" si="24"/>
        <v>3000</v>
      </c>
      <c r="BG361" s="18">
        <f t="shared" si="25"/>
        <v>14375.860000000102</v>
      </c>
      <c r="BH361" s="18"/>
      <c r="BI361" s="18" t="str">
        <f>VLOOKUP($I361,'[1]29 มี.ค.67'!$A$2:$BK$1371,61,0)</f>
        <v xml:space="preserve"> 2 ก.พ.67</v>
      </c>
      <c r="BJ361" s="20">
        <f t="shared" si="26"/>
        <v>0.7936431260599941</v>
      </c>
      <c r="BK361" s="18"/>
    </row>
    <row r="362" spans="1:63" ht="63">
      <c r="A362" s="13"/>
      <c r="B362" s="13" t="s">
        <v>59</v>
      </c>
      <c r="C362" s="14" t="s">
        <v>628</v>
      </c>
      <c r="D362" s="14" t="s">
        <v>629</v>
      </c>
      <c r="E362" s="14" t="s">
        <v>85</v>
      </c>
      <c r="F362" s="14" t="s">
        <v>105</v>
      </c>
      <c r="G362" s="14" t="s">
        <v>667</v>
      </c>
      <c r="H362" s="14" t="s">
        <v>668</v>
      </c>
      <c r="I362" s="15" t="s">
        <v>1885</v>
      </c>
      <c r="J362" s="15" t="s">
        <v>1886</v>
      </c>
      <c r="K362" s="15" t="s">
        <v>472</v>
      </c>
      <c r="L362" s="16">
        <v>2</v>
      </c>
      <c r="M362" s="13" t="s">
        <v>110</v>
      </c>
      <c r="N362" s="13" t="s">
        <v>145</v>
      </c>
      <c r="O362" s="17" t="s">
        <v>9</v>
      </c>
      <c r="P362" s="18">
        <v>3600000</v>
      </c>
      <c r="Q362" s="18">
        <v>3600000</v>
      </c>
      <c r="R362" s="13" t="s">
        <v>70</v>
      </c>
      <c r="S362" s="13" t="s">
        <v>9</v>
      </c>
      <c r="T362" s="14" t="s">
        <v>1612</v>
      </c>
      <c r="U362" s="14" t="s">
        <v>1879</v>
      </c>
      <c r="V362" s="14" t="s">
        <v>587</v>
      </c>
      <c r="W362" s="14" t="s">
        <v>472</v>
      </c>
      <c r="X362" s="13" t="s">
        <v>9</v>
      </c>
      <c r="Y362" s="19">
        <v>3601725.47</v>
      </c>
      <c r="Z362" s="16">
        <v>2</v>
      </c>
      <c r="AA362" s="13" t="s">
        <v>110</v>
      </c>
      <c r="AB362" s="16" t="s">
        <v>73</v>
      </c>
      <c r="AC362" s="16" t="s">
        <v>143</v>
      </c>
      <c r="AD362" s="16" t="s">
        <v>73</v>
      </c>
      <c r="AE362" s="16" t="s">
        <v>73</v>
      </c>
      <c r="AF362" s="16" t="s">
        <v>143</v>
      </c>
      <c r="AG362" s="16" t="s">
        <v>73</v>
      </c>
      <c r="AH362" s="13" t="s">
        <v>116</v>
      </c>
      <c r="AI362" s="13" t="s">
        <v>116</v>
      </c>
      <c r="AJ362" s="13" t="s">
        <v>802</v>
      </c>
      <c r="AK362" s="13" t="s">
        <v>132</v>
      </c>
      <c r="AL362" s="19">
        <v>1</v>
      </c>
      <c r="AM362" s="19">
        <v>1</v>
      </c>
      <c r="AN362" s="19">
        <v>1</v>
      </c>
      <c r="AO362" s="19">
        <v>1</v>
      </c>
      <c r="AP362" s="13" t="s">
        <v>1236</v>
      </c>
      <c r="AQ362" s="13"/>
      <c r="AR362" s="13" t="s">
        <v>1238</v>
      </c>
      <c r="AS362" s="16" t="s">
        <v>9</v>
      </c>
      <c r="AT362" s="19">
        <v>3592000</v>
      </c>
      <c r="AU362" s="19">
        <v>3592000</v>
      </c>
      <c r="AV362" s="13" t="s">
        <v>9</v>
      </c>
      <c r="AW362" s="13" t="s">
        <v>1887</v>
      </c>
      <c r="AX362" s="13" t="s">
        <v>205</v>
      </c>
      <c r="AY362" s="13" t="s">
        <v>133</v>
      </c>
      <c r="AZ362" s="13" t="s">
        <v>1425</v>
      </c>
      <c r="BA362" s="19">
        <v>90</v>
      </c>
      <c r="BB362" s="13" t="s">
        <v>1888</v>
      </c>
      <c r="BC362" s="19">
        <v>3592000</v>
      </c>
      <c r="BD362" s="19">
        <v>3592000</v>
      </c>
      <c r="BF362" s="18">
        <f t="shared" si="24"/>
        <v>8000</v>
      </c>
      <c r="BG362" s="18">
        <f t="shared" si="25"/>
        <v>9725.4700000002049</v>
      </c>
      <c r="BH362" s="18"/>
      <c r="BI362" s="18" t="str">
        <f>VLOOKUP($I362,'[1]29 มี.ค.67'!$A$2:$BK$1371,61,0)</f>
        <v xml:space="preserve"> 2 ก.พ.67</v>
      </c>
      <c r="BJ362" s="20">
        <f t="shared" si="26"/>
        <v>0.27002252339904753</v>
      </c>
      <c r="BK362" s="18"/>
    </row>
    <row r="363" spans="1:63" ht="63">
      <c r="A363" s="13"/>
      <c r="B363" s="13" t="s">
        <v>59</v>
      </c>
      <c r="C363" s="14" t="s">
        <v>628</v>
      </c>
      <c r="D363" s="14" t="s">
        <v>629</v>
      </c>
      <c r="E363" s="14" t="s">
        <v>85</v>
      </c>
      <c r="F363" s="14" t="s">
        <v>105</v>
      </c>
      <c r="G363" s="14" t="s">
        <v>667</v>
      </c>
      <c r="H363" s="14" t="s">
        <v>668</v>
      </c>
      <c r="I363" s="15" t="s">
        <v>1889</v>
      </c>
      <c r="J363" s="15" t="s">
        <v>1890</v>
      </c>
      <c r="K363" s="15" t="s">
        <v>472</v>
      </c>
      <c r="L363" s="16">
        <v>1</v>
      </c>
      <c r="M363" s="13" t="s">
        <v>110</v>
      </c>
      <c r="N363" s="13" t="s">
        <v>145</v>
      </c>
      <c r="O363" s="17" t="s">
        <v>9</v>
      </c>
      <c r="P363" s="18">
        <v>1800000</v>
      </c>
      <c r="Q363" s="18">
        <v>1800000</v>
      </c>
      <c r="R363" s="13" t="s">
        <v>70</v>
      </c>
      <c r="S363" s="13" t="s">
        <v>9</v>
      </c>
      <c r="T363" s="14" t="s">
        <v>1612</v>
      </c>
      <c r="U363" s="14" t="s">
        <v>1879</v>
      </c>
      <c r="V363" s="14" t="s">
        <v>587</v>
      </c>
      <c r="W363" s="14" t="s">
        <v>472</v>
      </c>
      <c r="X363" s="13" t="s">
        <v>9</v>
      </c>
      <c r="Y363" s="19">
        <v>1804546.37</v>
      </c>
      <c r="Z363" s="16">
        <v>1</v>
      </c>
      <c r="AA363" s="13" t="s">
        <v>110</v>
      </c>
      <c r="AB363" s="16" t="s">
        <v>73</v>
      </c>
      <c r="AC363" s="16" t="s">
        <v>74</v>
      </c>
      <c r="AD363" s="16" t="s">
        <v>73</v>
      </c>
      <c r="AE363" s="16" t="s">
        <v>73</v>
      </c>
      <c r="AF363" s="16" t="s">
        <v>74</v>
      </c>
      <c r="AG363" s="16" t="s">
        <v>73</v>
      </c>
      <c r="AH363" s="13" t="s">
        <v>116</v>
      </c>
      <c r="AI363" s="13" t="s">
        <v>116</v>
      </c>
      <c r="AJ363" s="13" t="s">
        <v>802</v>
      </c>
      <c r="AK363" s="13" t="s">
        <v>132</v>
      </c>
      <c r="AL363" s="19">
        <v>1</v>
      </c>
      <c r="AM363" s="19">
        <v>1</v>
      </c>
      <c r="AN363" s="19">
        <v>1</v>
      </c>
      <c r="AO363" s="19">
        <v>1</v>
      </c>
      <c r="AP363" s="13" t="s">
        <v>1815</v>
      </c>
      <c r="AQ363" s="13"/>
      <c r="AR363" s="13" t="s">
        <v>1816</v>
      </c>
      <c r="AS363" s="16" t="s">
        <v>9</v>
      </c>
      <c r="AT363" s="19">
        <v>1797000</v>
      </c>
      <c r="AU363" s="19">
        <v>1797000</v>
      </c>
      <c r="AV363" s="13" t="s">
        <v>9</v>
      </c>
      <c r="AW363" s="13" t="s">
        <v>1891</v>
      </c>
      <c r="AX363" s="13" t="s">
        <v>205</v>
      </c>
      <c r="AY363" s="13" t="s">
        <v>133</v>
      </c>
      <c r="AZ363" s="13" t="s">
        <v>1425</v>
      </c>
      <c r="BA363" s="19">
        <v>90</v>
      </c>
      <c r="BB363" s="13" t="s">
        <v>1888</v>
      </c>
      <c r="BC363" s="19">
        <v>1797000</v>
      </c>
      <c r="BD363" s="19">
        <v>1797000</v>
      </c>
      <c r="BF363" s="18">
        <f t="shared" si="24"/>
        <v>3000</v>
      </c>
      <c r="BG363" s="18">
        <f t="shared" si="25"/>
        <v>7546.3700000001118</v>
      </c>
      <c r="BH363" s="18"/>
      <c r="BI363" s="18" t="str">
        <f>VLOOKUP($I363,'[1]29 มี.ค.67'!$A$2:$BK$1371,61,0)</f>
        <v xml:space="preserve"> 2 ก.พ.67</v>
      </c>
      <c r="BJ363" s="20">
        <f t="shared" si="26"/>
        <v>0.41818653848169673</v>
      </c>
      <c r="BK363" s="18"/>
    </row>
    <row r="364" spans="1:63" ht="63">
      <c r="A364" s="13"/>
      <c r="B364" s="13" t="s">
        <v>59</v>
      </c>
      <c r="C364" s="14" t="s">
        <v>628</v>
      </c>
      <c r="D364" s="14" t="s">
        <v>629</v>
      </c>
      <c r="E364" s="14" t="s">
        <v>85</v>
      </c>
      <c r="F364" s="14" t="s">
        <v>105</v>
      </c>
      <c r="G364" s="14" t="s">
        <v>667</v>
      </c>
      <c r="H364" s="14" t="s">
        <v>668</v>
      </c>
      <c r="I364" s="15" t="s">
        <v>1892</v>
      </c>
      <c r="J364" s="15" t="s">
        <v>1890</v>
      </c>
      <c r="K364" s="15" t="s">
        <v>472</v>
      </c>
      <c r="L364" s="16">
        <v>1</v>
      </c>
      <c r="M364" s="13" t="s">
        <v>110</v>
      </c>
      <c r="N364" s="13" t="s">
        <v>145</v>
      </c>
      <c r="O364" s="17" t="s">
        <v>9</v>
      </c>
      <c r="P364" s="18">
        <v>1700000</v>
      </c>
      <c r="Q364" s="18">
        <v>1700000</v>
      </c>
      <c r="R364" s="13" t="s">
        <v>70</v>
      </c>
      <c r="S364" s="13" t="s">
        <v>9</v>
      </c>
      <c r="T364" s="14" t="s">
        <v>1612</v>
      </c>
      <c r="U364" s="14" t="s">
        <v>1879</v>
      </c>
      <c r="V364" s="14" t="s">
        <v>587</v>
      </c>
      <c r="W364" s="14" t="s">
        <v>472</v>
      </c>
      <c r="X364" s="13" t="s">
        <v>9</v>
      </c>
      <c r="Y364" s="19">
        <v>1709027.04</v>
      </c>
      <c r="Z364" s="16">
        <v>1</v>
      </c>
      <c r="AA364" s="13" t="s">
        <v>110</v>
      </c>
      <c r="AB364" s="16" t="s">
        <v>73</v>
      </c>
      <c r="AC364" s="16" t="s">
        <v>143</v>
      </c>
      <c r="AD364" s="16" t="s">
        <v>73</v>
      </c>
      <c r="AE364" s="16" t="s">
        <v>73</v>
      </c>
      <c r="AF364" s="16" t="s">
        <v>143</v>
      </c>
      <c r="AG364" s="16" t="s">
        <v>73</v>
      </c>
      <c r="AH364" s="13" t="s">
        <v>116</v>
      </c>
      <c r="AI364" s="13" t="s">
        <v>116</v>
      </c>
      <c r="AJ364" s="13" t="s">
        <v>802</v>
      </c>
      <c r="AK364" s="13" t="s">
        <v>132</v>
      </c>
      <c r="AL364" s="19">
        <v>1</v>
      </c>
      <c r="AM364" s="19">
        <v>1</v>
      </c>
      <c r="AN364" s="19">
        <v>1</v>
      </c>
      <c r="AO364" s="19">
        <v>1</v>
      </c>
      <c r="AP364" s="13" t="s">
        <v>1815</v>
      </c>
      <c r="AQ364" s="13"/>
      <c r="AR364" s="13" t="s">
        <v>1816</v>
      </c>
      <c r="AS364" s="16" t="s">
        <v>9</v>
      </c>
      <c r="AT364" s="19">
        <v>1697000</v>
      </c>
      <c r="AU364" s="19">
        <v>1697000</v>
      </c>
      <c r="AV364" s="13" t="s">
        <v>9</v>
      </c>
      <c r="AW364" s="13" t="s">
        <v>1893</v>
      </c>
      <c r="AX364" s="13" t="s">
        <v>205</v>
      </c>
      <c r="AY364" s="13" t="s">
        <v>133</v>
      </c>
      <c r="AZ364" s="13" t="s">
        <v>1425</v>
      </c>
      <c r="BA364" s="19">
        <v>90</v>
      </c>
      <c r="BB364" s="13" t="s">
        <v>1894</v>
      </c>
      <c r="BC364" s="19">
        <v>1697000</v>
      </c>
      <c r="BD364" s="19">
        <v>1697000</v>
      </c>
      <c r="BF364" s="18">
        <f t="shared" si="24"/>
        <v>3000</v>
      </c>
      <c r="BG364" s="18">
        <f t="shared" si="25"/>
        <v>12027.040000000037</v>
      </c>
      <c r="BH364" s="18"/>
      <c r="BI364" s="18" t="str">
        <f>VLOOKUP($I364,'[1]29 มี.ค.67'!$A$2:$BK$1371,61,0)</f>
        <v xml:space="preserve"> 2 ก.พ.67</v>
      </c>
      <c r="BJ364" s="20">
        <f t="shared" si="26"/>
        <v>0.70373608600130966</v>
      </c>
      <c r="BK364" s="18"/>
    </row>
    <row r="365" spans="1:63" ht="63">
      <c r="A365" s="13"/>
      <c r="B365" s="13" t="s">
        <v>59</v>
      </c>
      <c r="C365" s="14" t="s">
        <v>628</v>
      </c>
      <c r="D365" s="14" t="s">
        <v>629</v>
      </c>
      <c r="E365" s="14" t="s">
        <v>85</v>
      </c>
      <c r="F365" s="14" t="s">
        <v>105</v>
      </c>
      <c r="G365" s="14" t="s">
        <v>667</v>
      </c>
      <c r="H365" s="14" t="s">
        <v>668</v>
      </c>
      <c r="I365" s="21" t="s">
        <v>1895</v>
      </c>
      <c r="J365" s="21" t="s">
        <v>1896</v>
      </c>
      <c r="K365" s="21" t="s">
        <v>472</v>
      </c>
      <c r="L365" s="16">
        <v>2</v>
      </c>
      <c r="M365" s="13" t="s">
        <v>110</v>
      </c>
      <c r="N365" s="13" t="s">
        <v>145</v>
      </c>
      <c r="O365" s="17" t="s">
        <v>9</v>
      </c>
      <c r="P365" s="18">
        <v>3500000</v>
      </c>
      <c r="Q365" s="18">
        <v>3500000</v>
      </c>
      <c r="R365" s="13" t="s">
        <v>70</v>
      </c>
      <c r="S365" s="13" t="s">
        <v>9</v>
      </c>
      <c r="T365" s="14" t="s">
        <v>1612</v>
      </c>
      <c r="U365" s="14" t="s">
        <v>1879</v>
      </c>
      <c r="V365" s="14" t="s">
        <v>587</v>
      </c>
      <c r="W365" s="14" t="s">
        <v>472</v>
      </c>
      <c r="X365" s="13" t="s">
        <v>9</v>
      </c>
      <c r="Y365" s="19">
        <v>3500595.16</v>
      </c>
      <c r="Z365" s="16">
        <v>2</v>
      </c>
      <c r="AA365" s="13" t="s">
        <v>110</v>
      </c>
      <c r="AB365" s="16" t="s">
        <v>73</v>
      </c>
      <c r="AC365" s="16" t="s">
        <v>143</v>
      </c>
      <c r="AD365" s="16" t="s">
        <v>73</v>
      </c>
      <c r="AE365" s="16" t="s">
        <v>73</v>
      </c>
      <c r="AF365" s="16" t="s">
        <v>143</v>
      </c>
      <c r="AG365" s="16" t="s">
        <v>73</v>
      </c>
      <c r="AH365" s="13" t="s">
        <v>116</v>
      </c>
      <c r="AI365" s="13" t="s">
        <v>116</v>
      </c>
      <c r="AJ365" s="13" t="s">
        <v>802</v>
      </c>
      <c r="AK365" s="13" t="s">
        <v>132</v>
      </c>
      <c r="AL365" s="19">
        <v>1</v>
      </c>
      <c r="AM365" s="19">
        <v>1</v>
      </c>
      <c r="AN365" s="19">
        <v>1</v>
      </c>
      <c r="AO365" s="19">
        <v>1</v>
      </c>
      <c r="AP365" s="13" t="s">
        <v>1236</v>
      </c>
      <c r="AQ365" s="13"/>
      <c r="AR365" s="13" t="s">
        <v>1238</v>
      </c>
      <c r="AS365" s="16" t="s">
        <v>9</v>
      </c>
      <c r="AT365" s="19">
        <v>3491500</v>
      </c>
      <c r="AU365" s="19">
        <v>3491500</v>
      </c>
      <c r="AV365" s="13" t="s">
        <v>9</v>
      </c>
      <c r="AW365" s="13" t="s">
        <v>1897</v>
      </c>
      <c r="AX365" s="13" t="s">
        <v>205</v>
      </c>
      <c r="AY365" s="13" t="s">
        <v>133</v>
      </c>
      <c r="AZ365" s="13" t="s">
        <v>1425</v>
      </c>
      <c r="BA365" s="19">
        <v>90</v>
      </c>
      <c r="BB365" s="13" t="s">
        <v>1898</v>
      </c>
      <c r="BC365" s="19">
        <v>3491500</v>
      </c>
      <c r="BD365" s="19">
        <v>3491500</v>
      </c>
      <c r="BF365" s="18">
        <f t="shared" si="24"/>
        <v>8500</v>
      </c>
      <c r="BG365" s="18">
        <f t="shared" si="25"/>
        <v>9095.160000000149</v>
      </c>
      <c r="BH365" s="18"/>
      <c r="BI365" s="18" t="str">
        <f>VLOOKUP($I365,'[1]29 มี.ค.67'!$A$2:$BK$1371,61,0)</f>
        <v xml:space="preserve"> 2 ก.พ.67</v>
      </c>
      <c r="BJ365" s="20">
        <f t="shared" si="26"/>
        <v>0.25981753342766289</v>
      </c>
      <c r="BK365" s="18"/>
    </row>
    <row r="366" spans="1:63" ht="63">
      <c r="A366" s="13"/>
      <c r="B366" s="13" t="s">
        <v>59</v>
      </c>
      <c r="C366" s="14" t="s">
        <v>628</v>
      </c>
      <c r="D366" s="14" t="s">
        <v>629</v>
      </c>
      <c r="E366" s="14" t="s">
        <v>85</v>
      </c>
      <c r="F366" s="14" t="s">
        <v>105</v>
      </c>
      <c r="G366" s="14" t="s">
        <v>667</v>
      </c>
      <c r="H366" s="14" t="s">
        <v>668</v>
      </c>
      <c r="I366" s="15" t="s">
        <v>1899</v>
      </c>
      <c r="J366" s="15" t="s">
        <v>471</v>
      </c>
      <c r="K366" s="15" t="s">
        <v>472</v>
      </c>
      <c r="L366" s="16">
        <v>1</v>
      </c>
      <c r="M366" s="13" t="s">
        <v>110</v>
      </c>
      <c r="N366" s="13" t="s">
        <v>145</v>
      </c>
      <c r="O366" s="17" t="s">
        <v>9</v>
      </c>
      <c r="P366" s="18">
        <v>1800000</v>
      </c>
      <c r="Q366" s="18">
        <v>1800000</v>
      </c>
      <c r="R366" s="13" t="s">
        <v>70</v>
      </c>
      <c r="S366" s="13" t="s">
        <v>9</v>
      </c>
      <c r="T366" s="14" t="s">
        <v>1612</v>
      </c>
      <c r="U366" s="14" t="s">
        <v>1879</v>
      </c>
      <c r="V366" s="14" t="s">
        <v>587</v>
      </c>
      <c r="W366" s="14" t="s">
        <v>472</v>
      </c>
      <c r="X366" s="13" t="s">
        <v>9</v>
      </c>
      <c r="Y366" s="19">
        <v>1804546.37</v>
      </c>
      <c r="Z366" s="16">
        <v>1</v>
      </c>
      <c r="AA366" s="13" t="s">
        <v>110</v>
      </c>
      <c r="AB366" s="16" t="s">
        <v>73</v>
      </c>
      <c r="AC366" s="16" t="s">
        <v>143</v>
      </c>
      <c r="AD366" s="16" t="s">
        <v>73</v>
      </c>
      <c r="AE366" s="16" t="s">
        <v>73</v>
      </c>
      <c r="AF366" s="16" t="s">
        <v>143</v>
      </c>
      <c r="AG366" s="16" t="s">
        <v>73</v>
      </c>
      <c r="AH366" s="13" t="s">
        <v>116</v>
      </c>
      <c r="AI366" s="13" t="s">
        <v>116</v>
      </c>
      <c r="AJ366" s="13" t="s">
        <v>802</v>
      </c>
      <c r="AK366" s="13" t="s">
        <v>132</v>
      </c>
      <c r="AL366" s="19">
        <v>1</v>
      </c>
      <c r="AM366" s="19">
        <v>1</v>
      </c>
      <c r="AN366" s="19">
        <v>1</v>
      </c>
      <c r="AO366" s="19">
        <v>1</v>
      </c>
      <c r="AP366" s="13" t="s">
        <v>1900</v>
      </c>
      <c r="AQ366" s="13"/>
      <c r="AR366" s="13" t="s">
        <v>1901</v>
      </c>
      <c r="AS366" s="16" t="s">
        <v>9</v>
      </c>
      <c r="AT366" s="19">
        <v>1795000</v>
      </c>
      <c r="AU366" s="19">
        <v>1795000</v>
      </c>
      <c r="AV366" s="13" t="s">
        <v>9</v>
      </c>
      <c r="AW366" s="13" t="s">
        <v>1902</v>
      </c>
      <c r="AX366" s="13" t="s">
        <v>205</v>
      </c>
      <c r="AY366" s="13" t="s">
        <v>133</v>
      </c>
      <c r="AZ366" s="13" t="s">
        <v>1425</v>
      </c>
      <c r="BA366" s="19">
        <v>90</v>
      </c>
      <c r="BB366" s="13" t="s">
        <v>1903</v>
      </c>
      <c r="BC366" s="19">
        <v>1795000</v>
      </c>
      <c r="BD366" s="19">
        <v>1795000</v>
      </c>
      <c r="BF366" s="18">
        <f t="shared" si="24"/>
        <v>5000</v>
      </c>
      <c r="BG366" s="18">
        <f t="shared" si="25"/>
        <v>9546.3700000001118</v>
      </c>
      <c r="BH366" s="18"/>
      <c r="BI366" s="18" t="str">
        <f>VLOOKUP($I366,'[1]29 มี.ค.67'!$A$2:$BK$1371,61,0)</f>
        <v xml:space="preserve"> 2 ก.พ.67</v>
      </c>
      <c r="BJ366" s="20">
        <f t="shared" si="26"/>
        <v>0.52901771651343665</v>
      </c>
      <c r="BK366" s="18"/>
    </row>
    <row r="367" spans="1:63" ht="63">
      <c r="A367" s="13"/>
      <c r="B367" s="13" t="s">
        <v>59</v>
      </c>
      <c r="C367" s="14" t="s">
        <v>628</v>
      </c>
      <c r="D367" s="14" t="s">
        <v>629</v>
      </c>
      <c r="E367" s="14" t="s">
        <v>85</v>
      </c>
      <c r="F367" s="14" t="s">
        <v>105</v>
      </c>
      <c r="G367" s="14" t="s">
        <v>667</v>
      </c>
      <c r="H367" s="14" t="s">
        <v>668</v>
      </c>
      <c r="I367" s="21" t="s">
        <v>1904</v>
      </c>
      <c r="J367" s="21" t="s">
        <v>1905</v>
      </c>
      <c r="K367" s="21" t="s">
        <v>472</v>
      </c>
      <c r="L367" s="16">
        <v>1</v>
      </c>
      <c r="M367" s="13" t="s">
        <v>110</v>
      </c>
      <c r="N367" s="13" t="s">
        <v>145</v>
      </c>
      <c r="O367" s="17" t="s">
        <v>9</v>
      </c>
      <c r="P367" s="18">
        <v>1800000</v>
      </c>
      <c r="Q367" s="18">
        <v>1800000</v>
      </c>
      <c r="R367" s="13" t="s">
        <v>70</v>
      </c>
      <c r="S367" s="13" t="s">
        <v>9</v>
      </c>
      <c r="T367" s="14" t="s">
        <v>1612</v>
      </c>
      <c r="U367" s="14" t="s">
        <v>1879</v>
      </c>
      <c r="V367" s="14" t="s">
        <v>587</v>
      </c>
      <c r="W367" s="14" t="s">
        <v>472</v>
      </c>
      <c r="X367" s="13" t="s">
        <v>9</v>
      </c>
      <c r="Y367" s="19">
        <v>1804546.37</v>
      </c>
      <c r="Z367" s="16">
        <v>1</v>
      </c>
      <c r="AA367" s="13" t="s">
        <v>110</v>
      </c>
      <c r="AB367" s="16" t="s">
        <v>73</v>
      </c>
      <c r="AC367" s="16" t="s">
        <v>143</v>
      </c>
      <c r="AD367" s="16" t="s">
        <v>73</v>
      </c>
      <c r="AE367" s="16" t="s">
        <v>73</v>
      </c>
      <c r="AF367" s="16" t="s">
        <v>143</v>
      </c>
      <c r="AG367" s="16" t="s">
        <v>73</v>
      </c>
      <c r="AH367" s="13" t="s">
        <v>116</v>
      </c>
      <c r="AI367" s="13" t="s">
        <v>116</v>
      </c>
      <c r="AJ367" s="13" t="s">
        <v>802</v>
      </c>
      <c r="AK367" s="13" t="s">
        <v>132</v>
      </c>
      <c r="AL367" s="19">
        <v>1</v>
      </c>
      <c r="AM367" s="19">
        <v>1</v>
      </c>
      <c r="AN367" s="19">
        <v>1</v>
      </c>
      <c r="AO367" s="19">
        <v>1</v>
      </c>
      <c r="AP367" s="13" t="s">
        <v>1900</v>
      </c>
      <c r="AQ367" s="13"/>
      <c r="AR367" s="13" t="s">
        <v>1901</v>
      </c>
      <c r="AS367" s="16" t="s">
        <v>9</v>
      </c>
      <c r="AT367" s="19">
        <v>1795000</v>
      </c>
      <c r="AU367" s="19">
        <v>1795000</v>
      </c>
      <c r="AV367" s="13" t="s">
        <v>9</v>
      </c>
      <c r="AW367" s="13" t="s">
        <v>1906</v>
      </c>
      <c r="AX367" s="13" t="s">
        <v>205</v>
      </c>
      <c r="AY367" s="13" t="s">
        <v>133</v>
      </c>
      <c r="AZ367" s="13" t="s">
        <v>1425</v>
      </c>
      <c r="BA367" s="19">
        <v>90</v>
      </c>
      <c r="BB367" s="13" t="s">
        <v>1907</v>
      </c>
      <c r="BC367" s="19">
        <v>1795000</v>
      </c>
      <c r="BD367" s="19">
        <v>1795000</v>
      </c>
      <c r="BF367" s="18">
        <f t="shared" si="24"/>
        <v>5000</v>
      </c>
      <c r="BG367" s="18">
        <f t="shared" si="25"/>
        <v>9546.3700000001118</v>
      </c>
      <c r="BH367" s="18"/>
      <c r="BI367" s="18" t="str">
        <f>VLOOKUP($I367,'[1]29 มี.ค.67'!$A$2:$BK$1371,61,0)</f>
        <v xml:space="preserve"> 2 ก.พ.67</v>
      </c>
      <c r="BJ367" s="20">
        <f t="shared" si="26"/>
        <v>0.52901771651343665</v>
      </c>
      <c r="BK367" s="18"/>
    </row>
    <row r="368" spans="1:63" ht="63">
      <c r="A368" s="13"/>
      <c r="B368" s="13" t="s">
        <v>59</v>
      </c>
      <c r="C368" s="14" t="s">
        <v>628</v>
      </c>
      <c r="D368" s="14" t="s">
        <v>629</v>
      </c>
      <c r="E368" s="14" t="s">
        <v>85</v>
      </c>
      <c r="F368" s="14" t="s">
        <v>105</v>
      </c>
      <c r="G368" s="14" t="s">
        <v>667</v>
      </c>
      <c r="H368" s="14" t="s">
        <v>668</v>
      </c>
      <c r="I368" s="15" t="s">
        <v>1908</v>
      </c>
      <c r="J368" s="15" t="s">
        <v>1909</v>
      </c>
      <c r="K368" s="15" t="s">
        <v>472</v>
      </c>
      <c r="L368" s="16">
        <v>1</v>
      </c>
      <c r="M368" s="13" t="s">
        <v>110</v>
      </c>
      <c r="N368" s="13" t="s">
        <v>145</v>
      </c>
      <c r="O368" s="17" t="s">
        <v>9</v>
      </c>
      <c r="P368" s="18">
        <v>1800000</v>
      </c>
      <c r="Q368" s="18">
        <v>1800000</v>
      </c>
      <c r="R368" s="13" t="s">
        <v>70</v>
      </c>
      <c r="S368" s="13" t="s">
        <v>9</v>
      </c>
      <c r="T368" s="14" t="s">
        <v>1612</v>
      </c>
      <c r="U368" s="14" t="s">
        <v>1879</v>
      </c>
      <c r="V368" s="14" t="s">
        <v>587</v>
      </c>
      <c r="W368" s="14" t="s">
        <v>472</v>
      </c>
      <c r="X368" s="13" t="s">
        <v>9</v>
      </c>
      <c r="Y368" s="19">
        <v>1804731.23</v>
      </c>
      <c r="Z368" s="16">
        <v>1</v>
      </c>
      <c r="AA368" s="13" t="s">
        <v>110</v>
      </c>
      <c r="AB368" s="16" t="s">
        <v>73</v>
      </c>
      <c r="AC368" s="16" t="s">
        <v>74</v>
      </c>
      <c r="AD368" s="16" t="s">
        <v>73</v>
      </c>
      <c r="AE368" s="16" t="s">
        <v>73</v>
      </c>
      <c r="AF368" s="16" t="s">
        <v>74</v>
      </c>
      <c r="AG368" s="16" t="s">
        <v>73</v>
      </c>
      <c r="AH368" s="13" t="s">
        <v>116</v>
      </c>
      <c r="AI368" s="13" t="s">
        <v>116</v>
      </c>
      <c r="AJ368" s="13" t="s">
        <v>802</v>
      </c>
      <c r="AK368" s="13" t="s">
        <v>132</v>
      </c>
      <c r="AL368" s="19">
        <v>1</v>
      </c>
      <c r="AM368" s="19">
        <v>1</v>
      </c>
      <c r="AN368" s="19">
        <v>1</v>
      </c>
      <c r="AO368" s="19">
        <v>1</v>
      </c>
      <c r="AP368" s="13" t="s">
        <v>1236</v>
      </c>
      <c r="AQ368" s="13"/>
      <c r="AR368" s="13" t="s">
        <v>1238</v>
      </c>
      <c r="AS368" s="16" t="s">
        <v>9</v>
      </c>
      <c r="AT368" s="19">
        <v>1795100</v>
      </c>
      <c r="AU368" s="19">
        <v>1795100</v>
      </c>
      <c r="AV368" s="13" t="s">
        <v>9</v>
      </c>
      <c r="AW368" s="13" t="s">
        <v>1910</v>
      </c>
      <c r="AX368" s="13" t="s">
        <v>205</v>
      </c>
      <c r="AY368" s="13" t="s">
        <v>133</v>
      </c>
      <c r="AZ368" s="13" t="s">
        <v>1425</v>
      </c>
      <c r="BA368" s="19">
        <v>90</v>
      </c>
      <c r="BB368" s="13" t="s">
        <v>1894</v>
      </c>
      <c r="BC368" s="19">
        <v>1795100</v>
      </c>
      <c r="BD368" s="19">
        <v>1795100</v>
      </c>
      <c r="BF368" s="18">
        <f t="shared" si="24"/>
        <v>4900</v>
      </c>
      <c r="BG368" s="18">
        <f t="shared" si="25"/>
        <v>9631.2299999999814</v>
      </c>
      <c r="BH368" s="18"/>
      <c r="BI368" s="18" t="str">
        <f>VLOOKUP($I368,'[1]29 มี.ค.67'!$A$2:$BK$1371,61,0)</f>
        <v xml:space="preserve"> 2 ก.พ.67</v>
      </c>
      <c r="BJ368" s="20">
        <f t="shared" si="26"/>
        <v>0.53366561402054202</v>
      </c>
      <c r="BK368" s="18"/>
    </row>
    <row r="369" spans="1:63" ht="63">
      <c r="A369" s="13"/>
      <c r="B369" s="13" t="s">
        <v>59</v>
      </c>
      <c r="C369" s="14" t="s">
        <v>628</v>
      </c>
      <c r="D369" s="14" t="s">
        <v>629</v>
      </c>
      <c r="E369" s="14" t="s">
        <v>85</v>
      </c>
      <c r="F369" s="14" t="s">
        <v>105</v>
      </c>
      <c r="G369" s="14" t="s">
        <v>667</v>
      </c>
      <c r="H369" s="14" t="s">
        <v>668</v>
      </c>
      <c r="I369" s="15" t="s">
        <v>1911</v>
      </c>
      <c r="J369" s="15" t="s">
        <v>1896</v>
      </c>
      <c r="K369" s="15" t="s">
        <v>472</v>
      </c>
      <c r="L369" s="16">
        <v>1</v>
      </c>
      <c r="M369" s="13" t="s">
        <v>110</v>
      </c>
      <c r="N369" s="13" t="s">
        <v>674</v>
      </c>
      <c r="O369" s="17" t="s">
        <v>9</v>
      </c>
      <c r="P369" s="18">
        <v>1800000</v>
      </c>
      <c r="Q369" s="18">
        <v>1800000</v>
      </c>
      <c r="R369" s="13" t="s">
        <v>70</v>
      </c>
      <c r="S369" s="13" t="s">
        <v>9</v>
      </c>
      <c r="T369" s="14" t="s">
        <v>1612</v>
      </c>
      <c r="U369" s="14" t="s">
        <v>1879</v>
      </c>
      <c r="V369" s="14" t="s">
        <v>587</v>
      </c>
      <c r="W369" s="14" t="s">
        <v>472</v>
      </c>
      <c r="X369" s="13" t="s">
        <v>9</v>
      </c>
      <c r="Y369" s="19">
        <v>1804546.37</v>
      </c>
      <c r="Z369" s="16">
        <v>1</v>
      </c>
      <c r="AA369" s="13" t="s">
        <v>110</v>
      </c>
      <c r="AB369" s="16" t="s">
        <v>73</v>
      </c>
      <c r="AC369" s="16" t="s">
        <v>143</v>
      </c>
      <c r="AD369" s="16" t="s">
        <v>73</v>
      </c>
      <c r="AE369" s="16" t="s">
        <v>73</v>
      </c>
      <c r="AF369" s="16" t="s">
        <v>143</v>
      </c>
      <c r="AG369" s="16" t="s">
        <v>73</v>
      </c>
      <c r="AH369" s="13" t="s">
        <v>639</v>
      </c>
      <c r="AI369" s="13" t="s">
        <v>639</v>
      </c>
      <c r="AJ369" s="13" t="s">
        <v>662</v>
      </c>
      <c r="AK369" s="13" t="s">
        <v>172</v>
      </c>
      <c r="AL369" s="19">
        <v>1</v>
      </c>
      <c r="AM369" s="19">
        <v>1</v>
      </c>
      <c r="AN369" s="19">
        <v>1</v>
      </c>
      <c r="AO369" s="19">
        <v>1</v>
      </c>
      <c r="AP369" s="13" t="s">
        <v>1815</v>
      </c>
      <c r="AQ369" s="13"/>
      <c r="AR369" s="13" t="s">
        <v>1816</v>
      </c>
      <c r="AS369" s="16" t="s">
        <v>9</v>
      </c>
      <c r="AT369" s="19">
        <v>1798000</v>
      </c>
      <c r="AU369" s="19">
        <v>1798000</v>
      </c>
      <c r="AV369" s="13" t="s">
        <v>9</v>
      </c>
      <c r="AW369" s="13" t="s">
        <v>1912</v>
      </c>
      <c r="AX369" s="13" t="s">
        <v>161</v>
      </c>
      <c r="AY369" s="13" t="s">
        <v>217</v>
      </c>
      <c r="AZ369" s="13" t="s">
        <v>1120</v>
      </c>
      <c r="BA369" s="19">
        <v>90</v>
      </c>
      <c r="BB369" s="13" t="s">
        <v>1913</v>
      </c>
      <c r="BC369" s="19">
        <v>1798000</v>
      </c>
      <c r="BD369" s="19">
        <v>1798000</v>
      </c>
      <c r="BF369" s="18">
        <f t="shared" si="24"/>
        <v>2000</v>
      </c>
      <c r="BG369" s="18">
        <f t="shared" si="25"/>
        <v>6546.3700000001118</v>
      </c>
      <c r="BH369" s="18"/>
      <c r="BI369" s="18" t="str">
        <f>VLOOKUP($I369,'[1]29 มี.ค.67'!$A$2:$BK$1371,61,0)</f>
        <v xml:space="preserve"> 2 ก.พ.67</v>
      </c>
      <c r="BJ369" s="20">
        <f t="shared" si="26"/>
        <v>0.36277094946582678</v>
      </c>
      <c r="BK369" s="18"/>
    </row>
    <row r="370" spans="1:63" ht="63">
      <c r="A370" s="13"/>
      <c r="B370" s="13" t="s">
        <v>59</v>
      </c>
      <c r="C370" s="14" t="s">
        <v>628</v>
      </c>
      <c r="D370" s="14" t="s">
        <v>629</v>
      </c>
      <c r="E370" s="14" t="s">
        <v>85</v>
      </c>
      <c r="F370" s="14" t="s">
        <v>105</v>
      </c>
      <c r="G370" s="14" t="s">
        <v>667</v>
      </c>
      <c r="H370" s="14" t="s">
        <v>668</v>
      </c>
      <c r="I370" s="21" t="s">
        <v>1914</v>
      </c>
      <c r="J370" s="21" t="s">
        <v>1915</v>
      </c>
      <c r="K370" s="21" t="s">
        <v>472</v>
      </c>
      <c r="L370" s="16">
        <v>1</v>
      </c>
      <c r="M370" s="13" t="s">
        <v>110</v>
      </c>
      <c r="N370" s="13" t="s">
        <v>674</v>
      </c>
      <c r="O370" s="17" t="s">
        <v>9</v>
      </c>
      <c r="P370" s="18">
        <v>1800000</v>
      </c>
      <c r="Q370" s="18">
        <v>1800000</v>
      </c>
      <c r="R370" s="13" t="s">
        <v>70</v>
      </c>
      <c r="S370" s="13" t="s">
        <v>9</v>
      </c>
      <c r="T370" s="14" t="s">
        <v>1612</v>
      </c>
      <c r="U370" s="14" t="s">
        <v>1879</v>
      </c>
      <c r="V370" s="14" t="s">
        <v>587</v>
      </c>
      <c r="W370" s="14" t="s">
        <v>472</v>
      </c>
      <c r="X370" s="13" t="s">
        <v>9</v>
      </c>
      <c r="Y370" s="19">
        <v>1804546.37</v>
      </c>
      <c r="Z370" s="16">
        <v>1</v>
      </c>
      <c r="AA370" s="13" t="s">
        <v>110</v>
      </c>
      <c r="AB370" s="16" t="s">
        <v>73</v>
      </c>
      <c r="AC370" s="16" t="s">
        <v>143</v>
      </c>
      <c r="AD370" s="16" t="s">
        <v>73</v>
      </c>
      <c r="AE370" s="16" t="s">
        <v>73</v>
      </c>
      <c r="AF370" s="16" t="s">
        <v>143</v>
      </c>
      <c r="AG370" s="16" t="s">
        <v>73</v>
      </c>
      <c r="AH370" s="13" t="s">
        <v>639</v>
      </c>
      <c r="AI370" s="13" t="s">
        <v>639</v>
      </c>
      <c r="AJ370" s="13" t="s">
        <v>662</v>
      </c>
      <c r="AK370" s="13" t="s">
        <v>172</v>
      </c>
      <c r="AL370" s="19">
        <v>1</v>
      </c>
      <c r="AM370" s="19">
        <v>1</v>
      </c>
      <c r="AN370" s="19">
        <v>1</v>
      </c>
      <c r="AO370" s="19">
        <v>1</v>
      </c>
      <c r="AP370" s="13" t="s">
        <v>885</v>
      </c>
      <c r="AQ370" s="13"/>
      <c r="AR370" s="13" t="s">
        <v>886</v>
      </c>
      <c r="AS370" s="16" t="s">
        <v>9</v>
      </c>
      <c r="AT370" s="19">
        <v>1791780</v>
      </c>
      <c r="AU370" s="19">
        <v>1791780</v>
      </c>
      <c r="AV370" s="13" t="s">
        <v>9</v>
      </c>
      <c r="AW370" s="13" t="s">
        <v>1916</v>
      </c>
      <c r="AX370" s="13" t="s">
        <v>161</v>
      </c>
      <c r="AY370" s="13" t="s">
        <v>217</v>
      </c>
      <c r="AZ370" s="13" t="s">
        <v>1120</v>
      </c>
      <c r="BA370" s="19">
        <v>90</v>
      </c>
      <c r="BB370" s="13" t="s">
        <v>1917</v>
      </c>
      <c r="BC370" s="19">
        <v>1791780</v>
      </c>
      <c r="BD370" s="19">
        <v>1791780</v>
      </c>
      <c r="BF370" s="18">
        <f t="shared" si="24"/>
        <v>8220</v>
      </c>
      <c r="BG370" s="18">
        <f t="shared" si="25"/>
        <v>12766.370000000112</v>
      </c>
      <c r="BH370" s="18"/>
      <c r="BI370" s="18" t="str">
        <f>VLOOKUP($I370,'[1]29 มี.ค.67'!$A$2:$BK$1371,61,0)</f>
        <v xml:space="preserve"> 2 ก.พ.67</v>
      </c>
      <c r="BJ370" s="20">
        <f t="shared" si="26"/>
        <v>0.70745591314453782</v>
      </c>
      <c r="BK370" s="18"/>
    </row>
    <row r="371" spans="1:63" ht="63">
      <c r="A371" s="13"/>
      <c r="B371" s="13" t="s">
        <v>59</v>
      </c>
      <c r="C371" s="14" t="s">
        <v>628</v>
      </c>
      <c r="D371" s="14" t="s">
        <v>629</v>
      </c>
      <c r="E371" s="14" t="s">
        <v>85</v>
      </c>
      <c r="F371" s="14" t="s">
        <v>105</v>
      </c>
      <c r="G371" s="14" t="s">
        <v>667</v>
      </c>
      <c r="H371" s="14" t="s">
        <v>668</v>
      </c>
      <c r="I371" s="15" t="s">
        <v>1918</v>
      </c>
      <c r="J371" s="15" t="s">
        <v>1909</v>
      </c>
      <c r="K371" s="15" t="s">
        <v>472</v>
      </c>
      <c r="L371" s="16">
        <v>2</v>
      </c>
      <c r="M371" s="13" t="s">
        <v>110</v>
      </c>
      <c r="N371" s="13" t="s">
        <v>674</v>
      </c>
      <c r="O371" s="17" t="s">
        <v>9</v>
      </c>
      <c r="P371" s="18">
        <v>3600000</v>
      </c>
      <c r="Q371" s="18">
        <v>3600000</v>
      </c>
      <c r="R371" s="13" t="s">
        <v>70</v>
      </c>
      <c r="S371" s="13" t="s">
        <v>9</v>
      </c>
      <c r="T371" s="14" t="s">
        <v>1612</v>
      </c>
      <c r="U371" s="14" t="s">
        <v>1879</v>
      </c>
      <c r="V371" s="14" t="s">
        <v>587</v>
      </c>
      <c r="W371" s="14" t="s">
        <v>472</v>
      </c>
      <c r="X371" s="13" t="s">
        <v>9</v>
      </c>
      <c r="Y371" s="19">
        <v>3603106.65</v>
      </c>
      <c r="Z371" s="16">
        <v>2</v>
      </c>
      <c r="AA371" s="13" t="s">
        <v>110</v>
      </c>
      <c r="AB371" s="16" t="s">
        <v>73</v>
      </c>
      <c r="AC371" s="16" t="s">
        <v>143</v>
      </c>
      <c r="AD371" s="16" t="s">
        <v>73</v>
      </c>
      <c r="AE371" s="16" t="s">
        <v>73</v>
      </c>
      <c r="AF371" s="16" t="s">
        <v>143</v>
      </c>
      <c r="AG371" s="16" t="s">
        <v>73</v>
      </c>
      <c r="AH371" s="13" t="s">
        <v>639</v>
      </c>
      <c r="AI371" s="13" t="s">
        <v>639</v>
      </c>
      <c r="AJ371" s="13" t="s">
        <v>662</v>
      </c>
      <c r="AK371" s="13" t="s">
        <v>172</v>
      </c>
      <c r="AL371" s="19">
        <v>1</v>
      </c>
      <c r="AM371" s="19">
        <v>1</v>
      </c>
      <c r="AN371" s="19">
        <v>1</v>
      </c>
      <c r="AO371" s="19">
        <v>1</v>
      </c>
      <c r="AP371" s="13" t="s">
        <v>1919</v>
      </c>
      <c r="AQ371" s="13"/>
      <c r="AR371" s="13" t="s">
        <v>1920</v>
      </c>
      <c r="AS371" s="16" t="s">
        <v>9</v>
      </c>
      <c r="AT371" s="19">
        <v>3594000</v>
      </c>
      <c r="AU371" s="19">
        <v>3594000</v>
      </c>
      <c r="AV371" s="13" t="s">
        <v>9</v>
      </c>
      <c r="AW371" s="13" t="s">
        <v>1921</v>
      </c>
      <c r="AX371" s="13" t="s">
        <v>161</v>
      </c>
      <c r="AY371" s="13" t="s">
        <v>217</v>
      </c>
      <c r="AZ371" s="13" t="s">
        <v>1120</v>
      </c>
      <c r="BA371" s="19">
        <v>90</v>
      </c>
      <c r="BB371" s="13" t="s">
        <v>1922</v>
      </c>
      <c r="BC371" s="19">
        <v>3594000</v>
      </c>
      <c r="BD371" s="19">
        <v>3594000</v>
      </c>
      <c r="BF371" s="18">
        <f t="shared" si="24"/>
        <v>6000</v>
      </c>
      <c r="BG371" s="18">
        <f t="shared" si="25"/>
        <v>9106.6499999999069</v>
      </c>
      <c r="BH371" s="18"/>
      <c r="BI371" s="18" t="str">
        <f>VLOOKUP($I371,'[1]29 มี.ค.67'!$A$2:$BK$1371,61,0)</f>
        <v xml:space="preserve"> 2 ก.พ.67</v>
      </c>
      <c r="BJ371" s="20">
        <f t="shared" si="26"/>
        <v>0.25274439212061367</v>
      </c>
      <c r="BK371" s="18"/>
    </row>
    <row r="372" spans="1:63" ht="63">
      <c r="A372" s="13"/>
      <c r="B372" s="13" t="s">
        <v>59</v>
      </c>
      <c r="C372" s="14" t="s">
        <v>628</v>
      </c>
      <c r="D372" s="14" t="s">
        <v>629</v>
      </c>
      <c r="E372" s="14" t="s">
        <v>85</v>
      </c>
      <c r="F372" s="14" t="s">
        <v>105</v>
      </c>
      <c r="G372" s="14" t="s">
        <v>667</v>
      </c>
      <c r="H372" s="14" t="s">
        <v>668</v>
      </c>
      <c r="I372" s="15" t="s">
        <v>1923</v>
      </c>
      <c r="J372" s="15" t="s">
        <v>326</v>
      </c>
      <c r="K372" s="15" t="s">
        <v>472</v>
      </c>
      <c r="L372" s="16">
        <v>2</v>
      </c>
      <c r="M372" s="13" t="s">
        <v>110</v>
      </c>
      <c r="N372" s="13" t="s">
        <v>674</v>
      </c>
      <c r="O372" s="17" t="s">
        <v>9</v>
      </c>
      <c r="P372" s="18">
        <v>3000000</v>
      </c>
      <c r="Q372" s="18">
        <v>3000000</v>
      </c>
      <c r="R372" s="13" t="s">
        <v>70</v>
      </c>
      <c r="S372" s="13" t="s">
        <v>9</v>
      </c>
      <c r="T372" s="14" t="s">
        <v>1612</v>
      </c>
      <c r="U372" s="14" t="s">
        <v>1879</v>
      </c>
      <c r="V372" s="14" t="s">
        <v>587</v>
      </c>
      <c r="W372" s="14" t="s">
        <v>472</v>
      </c>
      <c r="X372" s="13" t="s">
        <v>9</v>
      </c>
      <c r="Y372" s="19">
        <v>3002192.82</v>
      </c>
      <c r="Z372" s="16">
        <v>2</v>
      </c>
      <c r="AA372" s="13" t="s">
        <v>110</v>
      </c>
      <c r="AB372" s="16" t="s">
        <v>73</v>
      </c>
      <c r="AC372" s="16" t="s">
        <v>143</v>
      </c>
      <c r="AD372" s="16" t="s">
        <v>73</v>
      </c>
      <c r="AE372" s="16" t="s">
        <v>73</v>
      </c>
      <c r="AF372" s="16" t="s">
        <v>143</v>
      </c>
      <c r="AG372" s="16" t="s">
        <v>73</v>
      </c>
      <c r="AH372" s="13" t="s">
        <v>639</v>
      </c>
      <c r="AI372" s="13" t="s">
        <v>639</v>
      </c>
      <c r="AJ372" s="13" t="s">
        <v>662</v>
      </c>
      <c r="AK372" s="13" t="s">
        <v>172</v>
      </c>
      <c r="AL372" s="19">
        <v>1</v>
      </c>
      <c r="AM372" s="19">
        <v>1</v>
      </c>
      <c r="AN372" s="19">
        <v>1</v>
      </c>
      <c r="AO372" s="19">
        <v>1</v>
      </c>
      <c r="AP372" s="13" t="s">
        <v>1924</v>
      </c>
      <c r="AQ372" s="13"/>
      <c r="AR372" s="13" t="s">
        <v>1925</v>
      </c>
      <c r="AS372" s="16" t="s">
        <v>9</v>
      </c>
      <c r="AT372" s="19">
        <v>2995000</v>
      </c>
      <c r="AU372" s="19">
        <v>2995000</v>
      </c>
      <c r="AV372" s="13" t="s">
        <v>9</v>
      </c>
      <c r="AW372" s="13" t="s">
        <v>1926</v>
      </c>
      <c r="AX372" s="13" t="s">
        <v>161</v>
      </c>
      <c r="AY372" s="13" t="s">
        <v>217</v>
      </c>
      <c r="AZ372" s="13" t="s">
        <v>1120</v>
      </c>
      <c r="BA372" s="19">
        <v>90</v>
      </c>
      <c r="BB372" s="13" t="s">
        <v>1898</v>
      </c>
      <c r="BC372" s="19">
        <v>2995000</v>
      </c>
      <c r="BD372" s="19">
        <v>2995000</v>
      </c>
      <c r="BF372" s="18">
        <f t="shared" si="24"/>
        <v>5000</v>
      </c>
      <c r="BG372" s="18">
        <f t="shared" si="25"/>
        <v>7192.8199999998324</v>
      </c>
      <c r="BH372" s="18"/>
      <c r="BI372" s="18" t="str">
        <f>VLOOKUP($I372,'[1]29 มี.ค.67'!$A$2:$BK$1371,61,0)</f>
        <v xml:space="preserve"> 2 ก.พ.67</v>
      </c>
      <c r="BJ372" s="20">
        <f t="shared" si="26"/>
        <v>0.23958554400912307</v>
      </c>
      <c r="BK372" s="18"/>
    </row>
    <row r="373" spans="1:63" ht="105">
      <c r="A373" s="13"/>
      <c r="B373" s="13" t="s">
        <v>59</v>
      </c>
      <c r="C373" s="14" t="s">
        <v>124</v>
      </c>
      <c r="D373" s="14" t="s">
        <v>125</v>
      </c>
      <c r="E373" s="14" t="s">
        <v>62</v>
      </c>
      <c r="F373" s="14" t="s">
        <v>105</v>
      </c>
      <c r="G373" s="14" t="s">
        <v>192</v>
      </c>
      <c r="H373" s="14" t="s">
        <v>179</v>
      </c>
      <c r="I373" s="15" t="s">
        <v>1927</v>
      </c>
      <c r="J373" s="15" t="s">
        <v>1905</v>
      </c>
      <c r="K373" s="15" t="s">
        <v>472</v>
      </c>
      <c r="L373" s="16">
        <v>1</v>
      </c>
      <c r="M373" s="13" t="s">
        <v>110</v>
      </c>
      <c r="N373" s="13" t="s">
        <v>181</v>
      </c>
      <c r="O373" s="17" t="s">
        <v>9</v>
      </c>
      <c r="P373" s="18">
        <v>5500000</v>
      </c>
      <c r="Q373" s="18">
        <v>5500000</v>
      </c>
      <c r="R373" s="13" t="s">
        <v>70</v>
      </c>
      <c r="S373" s="13" t="s">
        <v>9</v>
      </c>
      <c r="T373" s="14" t="s">
        <v>1612</v>
      </c>
      <c r="U373" s="14" t="s">
        <v>1879</v>
      </c>
      <c r="V373" s="14" t="s">
        <v>182</v>
      </c>
      <c r="W373" s="14" t="s">
        <v>472</v>
      </c>
      <c r="X373" s="13" t="s">
        <v>9</v>
      </c>
      <c r="Y373" s="19">
        <v>5505257.5599999996</v>
      </c>
      <c r="Z373" s="16">
        <v>1</v>
      </c>
      <c r="AA373" s="13" t="s">
        <v>110</v>
      </c>
      <c r="AB373" s="16" t="s">
        <v>73</v>
      </c>
      <c r="AC373" s="16" t="s">
        <v>143</v>
      </c>
      <c r="AD373" s="16" t="s">
        <v>73</v>
      </c>
      <c r="AE373" s="16" t="s">
        <v>73</v>
      </c>
      <c r="AF373" s="16" t="s">
        <v>143</v>
      </c>
      <c r="AG373" s="16" t="s">
        <v>73</v>
      </c>
      <c r="AH373" s="13" t="s">
        <v>160</v>
      </c>
      <c r="AI373" s="13" t="s">
        <v>146</v>
      </c>
      <c r="AJ373" s="13" t="s">
        <v>161</v>
      </c>
      <c r="AK373" s="13" t="s">
        <v>217</v>
      </c>
      <c r="AL373" s="19">
        <v>1</v>
      </c>
      <c r="AM373" s="19">
        <v>1</v>
      </c>
      <c r="AN373" s="19">
        <v>1</v>
      </c>
      <c r="AO373" s="19">
        <v>1</v>
      </c>
      <c r="AP373" s="13" t="s">
        <v>1928</v>
      </c>
      <c r="AQ373" s="13"/>
      <c r="AR373" s="13" t="s">
        <v>1929</v>
      </c>
      <c r="AS373" s="16" t="s">
        <v>9</v>
      </c>
      <c r="AT373" s="19">
        <v>5488000</v>
      </c>
      <c r="AU373" s="19">
        <v>5488000</v>
      </c>
      <c r="AV373" s="13" t="s">
        <v>9</v>
      </c>
      <c r="AW373" s="13" t="s">
        <v>1930</v>
      </c>
      <c r="AX373" s="13" t="s">
        <v>218</v>
      </c>
      <c r="AY373" s="13" t="s">
        <v>184</v>
      </c>
      <c r="AZ373" s="13" t="s">
        <v>1408</v>
      </c>
      <c r="BA373" s="19">
        <v>90</v>
      </c>
      <c r="BB373" s="13" t="s">
        <v>1931</v>
      </c>
      <c r="BC373" s="19">
        <v>5488000</v>
      </c>
      <c r="BD373" s="19">
        <v>5488000</v>
      </c>
      <c r="BF373" s="18">
        <f t="shared" si="24"/>
        <v>12000</v>
      </c>
      <c r="BG373" s="18">
        <f t="shared" si="25"/>
        <v>17257.55999999959</v>
      </c>
      <c r="BH373" s="18"/>
      <c r="BI373" s="18" t="str">
        <f>VLOOKUP($I373,'[1]29 มี.ค.67'!$A$2:$BK$1371,61,0)</f>
        <v xml:space="preserve"> 2 ก.พ.67</v>
      </c>
      <c r="BJ373" s="20">
        <f t="shared" si="26"/>
        <v>0.3134741619609091</v>
      </c>
      <c r="BK373" s="18"/>
    </row>
    <row r="374" spans="1:63" ht="105">
      <c r="A374" s="13"/>
      <c r="B374" s="13" t="s">
        <v>59</v>
      </c>
      <c r="C374" s="14" t="s">
        <v>124</v>
      </c>
      <c r="D374" s="14" t="s">
        <v>125</v>
      </c>
      <c r="E374" s="14" t="s">
        <v>62</v>
      </c>
      <c r="F374" s="14" t="s">
        <v>105</v>
      </c>
      <c r="G374" s="14" t="s">
        <v>192</v>
      </c>
      <c r="H374" s="14" t="s">
        <v>179</v>
      </c>
      <c r="I374" s="15" t="s">
        <v>1932</v>
      </c>
      <c r="J374" s="15"/>
      <c r="K374" s="15" t="s">
        <v>472</v>
      </c>
      <c r="L374" s="16">
        <v>1</v>
      </c>
      <c r="M374" s="13" t="s">
        <v>110</v>
      </c>
      <c r="N374" s="13" t="s">
        <v>181</v>
      </c>
      <c r="O374" s="17" t="s">
        <v>9</v>
      </c>
      <c r="P374" s="18">
        <v>5450000</v>
      </c>
      <c r="Q374" s="18">
        <v>5450000</v>
      </c>
      <c r="R374" s="13" t="s">
        <v>70</v>
      </c>
      <c r="S374" s="13" t="s">
        <v>9</v>
      </c>
      <c r="T374" s="14" t="s">
        <v>1612</v>
      </c>
      <c r="U374" s="14" t="s">
        <v>1879</v>
      </c>
      <c r="V374" s="14" t="s">
        <v>182</v>
      </c>
      <c r="W374" s="14" t="s">
        <v>472</v>
      </c>
      <c r="X374" s="13" t="s">
        <v>9</v>
      </c>
      <c r="Y374" s="19">
        <v>5452204.9299999997</v>
      </c>
      <c r="Z374" s="16">
        <v>1</v>
      </c>
      <c r="AA374" s="13" t="s">
        <v>110</v>
      </c>
      <c r="AB374" s="16" t="s">
        <v>73</v>
      </c>
      <c r="AC374" s="16" t="s">
        <v>143</v>
      </c>
      <c r="AD374" s="16" t="s">
        <v>73</v>
      </c>
      <c r="AE374" s="16" t="s">
        <v>73</v>
      </c>
      <c r="AF374" s="16" t="s">
        <v>143</v>
      </c>
      <c r="AG374" s="16" t="s">
        <v>73</v>
      </c>
      <c r="AH374" s="13" t="s">
        <v>160</v>
      </c>
      <c r="AI374" s="13" t="s">
        <v>146</v>
      </c>
      <c r="AJ374" s="13" t="s">
        <v>161</v>
      </c>
      <c r="AK374" s="13" t="s">
        <v>217</v>
      </c>
      <c r="AL374" s="19">
        <v>1</v>
      </c>
      <c r="AM374" s="19">
        <v>1</v>
      </c>
      <c r="AN374" s="19">
        <v>1</v>
      </c>
      <c r="AO374" s="19">
        <v>1</v>
      </c>
      <c r="AP374" s="13" t="s">
        <v>1933</v>
      </c>
      <c r="AQ374" s="13"/>
      <c r="AR374" s="13" t="s">
        <v>1934</v>
      </c>
      <c r="AS374" s="16" t="s">
        <v>9</v>
      </c>
      <c r="AT374" s="19">
        <v>5440000</v>
      </c>
      <c r="AU374" s="19">
        <v>5440000</v>
      </c>
      <c r="AV374" s="13" t="s">
        <v>9</v>
      </c>
      <c r="AW374" s="13" t="s">
        <v>1935</v>
      </c>
      <c r="AX374" s="13" t="s">
        <v>218</v>
      </c>
      <c r="AY374" s="13" t="s">
        <v>184</v>
      </c>
      <c r="AZ374" s="13" t="s">
        <v>1408</v>
      </c>
      <c r="BA374" s="19">
        <v>90</v>
      </c>
      <c r="BB374" s="13" t="s">
        <v>1898</v>
      </c>
      <c r="BC374" s="19">
        <v>5440000</v>
      </c>
      <c r="BD374" s="19">
        <v>5440000</v>
      </c>
      <c r="BF374" s="18">
        <f t="shared" si="24"/>
        <v>10000</v>
      </c>
      <c r="BG374" s="18">
        <f t="shared" si="25"/>
        <v>12204.929999999702</v>
      </c>
      <c r="BH374" s="18"/>
      <c r="BI374" s="18" t="str">
        <f>VLOOKUP($I374,'[1]29 มี.ค.67'!$A$2:$BK$1371,61,0)</f>
        <v xml:space="preserve"> 2 ก.พ.67</v>
      </c>
      <c r="BJ374" s="20">
        <f t="shared" si="26"/>
        <v>0.22385310450903581</v>
      </c>
      <c r="BK374" s="18"/>
    </row>
    <row r="375" spans="1:63" ht="105">
      <c r="A375" s="13"/>
      <c r="B375" s="13" t="s">
        <v>59</v>
      </c>
      <c r="C375" s="14" t="s">
        <v>124</v>
      </c>
      <c r="D375" s="14" t="s">
        <v>125</v>
      </c>
      <c r="E375" s="14" t="s">
        <v>62</v>
      </c>
      <c r="F375" s="14" t="s">
        <v>105</v>
      </c>
      <c r="G375" s="14" t="s">
        <v>192</v>
      </c>
      <c r="H375" s="14" t="s">
        <v>179</v>
      </c>
      <c r="I375" s="15" t="s">
        <v>1936</v>
      </c>
      <c r="J375" s="15" t="s">
        <v>1909</v>
      </c>
      <c r="K375" s="15" t="s">
        <v>472</v>
      </c>
      <c r="L375" s="16">
        <v>1</v>
      </c>
      <c r="M375" s="13" t="s">
        <v>110</v>
      </c>
      <c r="N375" s="13" t="s">
        <v>181</v>
      </c>
      <c r="O375" s="17" t="s">
        <v>9</v>
      </c>
      <c r="P375" s="18">
        <v>5900000</v>
      </c>
      <c r="Q375" s="18">
        <v>5900000</v>
      </c>
      <c r="R375" s="13" t="s">
        <v>70</v>
      </c>
      <c r="S375" s="13" t="s">
        <v>9</v>
      </c>
      <c r="T375" s="14" t="s">
        <v>1612</v>
      </c>
      <c r="U375" s="14" t="s">
        <v>1879</v>
      </c>
      <c r="V375" s="14" t="s">
        <v>182</v>
      </c>
      <c r="W375" s="14" t="s">
        <v>472</v>
      </c>
      <c r="X375" s="13" t="s">
        <v>9</v>
      </c>
      <c r="Y375" s="19">
        <v>5926647.5300000003</v>
      </c>
      <c r="Z375" s="16">
        <v>1</v>
      </c>
      <c r="AA375" s="13" t="s">
        <v>110</v>
      </c>
      <c r="AB375" s="16" t="s">
        <v>73</v>
      </c>
      <c r="AC375" s="16" t="s">
        <v>74</v>
      </c>
      <c r="AD375" s="16" t="s">
        <v>73</v>
      </c>
      <c r="AE375" s="16" t="s">
        <v>73</v>
      </c>
      <c r="AF375" s="16" t="s">
        <v>74</v>
      </c>
      <c r="AG375" s="16" t="s">
        <v>73</v>
      </c>
      <c r="AH375" s="13" t="s">
        <v>160</v>
      </c>
      <c r="AI375" s="13" t="s">
        <v>146</v>
      </c>
      <c r="AJ375" s="13" t="s">
        <v>161</v>
      </c>
      <c r="AK375" s="13" t="s">
        <v>217</v>
      </c>
      <c r="AL375" s="19">
        <v>1</v>
      </c>
      <c r="AM375" s="19">
        <v>1</v>
      </c>
      <c r="AN375" s="19">
        <v>1</v>
      </c>
      <c r="AO375" s="19">
        <v>1</v>
      </c>
      <c r="AP375" s="13"/>
      <c r="AQ375" s="13"/>
      <c r="AR375" s="13" t="s">
        <v>1937</v>
      </c>
      <c r="AS375" s="16" t="s">
        <v>9</v>
      </c>
      <c r="AT375" s="19">
        <v>5885000</v>
      </c>
      <c r="AU375" s="19">
        <v>5885000</v>
      </c>
      <c r="AV375" s="13" t="s">
        <v>9</v>
      </c>
      <c r="AW375" s="13" t="s">
        <v>1938</v>
      </c>
      <c r="AX375" s="13" t="s">
        <v>218</v>
      </c>
      <c r="AY375" s="13" t="s">
        <v>184</v>
      </c>
      <c r="AZ375" s="13" t="s">
        <v>1408</v>
      </c>
      <c r="BA375" s="19">
        <v>90</v>
      </c>
      <c r="BB375" s="13" t="s">
        <v>1888</v>
      </c>
      <c r="BC375" s="19">
        <v>5885000</v>
      </c>
      <c r="BD375" s="19">
        <v>5885000</v>
      </c>
      <c r="BF375" s="18">
        <f t="shared" si="24"/>
        <v>15000</v>
      </c>
      <c r="BG375" s="18">
        <f t="shared" si="25"/>
        <v>41647.530000000261</v>
      </c>
      <c r="BH375" s="18"/>
      <c r="BI375" s="18" t="str">
        <f>VLOOKUP($I375,'[1]29 มี.ค.67'!$A$2:$BK$1371,61,0)</f>
        <v xml:space="preserve"> 2 ก.พ.67</v>
      </c>
      <c r="BJ375" s="20">
        <f t="shared" si="26"/>
        <v>0.70271649847886697</v>
      </c>
      <c r="BK375" s="18"/>
    </row>
    <row r="376" spans="1:63" ht="105">
      <c r="A376" s="13"/>
      <c r="B376" s="13" t="s">
        <v>59</v>
      </c>
      <c r="C376" s="14" t="s">
        <v>124</v>
      </c>
      <c r="D376" s="14" t="s">
        <v>125</v>
      </c>
      <c r="E376" s="14" t="s">
        <v>62</v>
      </c>
      <c r="F376" s="14" t="s">
        <v>105</v>
      </c>
      <c r="G376" s="14" t="s">
        <v>192</v>
      </c>
      <c r="H376" s="14" t="s">
        <v>179</v>
      </c>
      <c r="I376" s="15" t="s">
        <v>1939</v>
      </c>
      <c r="J376" s="15" t="s">
        <v>1909</v>
      </c>
      <c r="K376" s="15" t="s">
        <v>472</v>
      </c>
      <c r="L376" s="16">
        <v>1</v>
      </c>
      <c r="M376" s="13" t="s">
        <v>110</v>
      </c>
      <c r="N376" s="13" t="s">
        <v>181</v>
      </c>
      <c r="O376" s="17" t="s">
        <v>9</v>
      </c>
      <c r="P376" s="18">
        <v>5850000</v>
      </c>
      <c r="Q376" s="18">
        <v>5850000</v>
      </c>
      <c r="R376" s="13" t="s">
        <v>70</v>
      </c>
      <c r="S376" s="13" t="s">
        <v>9</v>
      </c>
      <c r="T376" s="14" t="s">
        <v>1612</v>
      </c>
      <c r="U376" s="14" t="s">
        <v>1879</v>
      </c>
      <c r="V376" s="14" t="s">
        <v>182</v>
      </c>
      <c r="W376" s="14" t="s">
        <v>472</v>
      </c>
      <c r="X376" s="13" t="s">
        <v>9</v>
      </c>
      <c r="Y376" s="19">
        <v>5871206.4900000002</v>
      </c>
      <c r="Z376" s="16">
        <v>1</v>
      </c>
      <c r="AA376" s="13" t="s">
        <v>110</v>
      </c>
      <c r="AB376" s="16" t="s">
        <v>73</v>
      </c>
      <c r="AC376" s="16" t="s">
        <v>143</v>
      </c>
      <c r="AD376" s="16" t="s">
        <v>73</v>
      </c>
      <c r="AE376" s="16" t="s">
        <v>73</v>
      </c>
      <c r="AF376" s="16" t="s">
        <v>143</v>
      </c>
      <c r="AG376" s="16" t="s">
        <v>73</v>
      </c>
      <c r="AH376" s="13" t="s">
        <v>160</v>
      </c>
      <c r="AI376" s="13" t="s">
        <v>146</v>
      </c>
      <c r="AJ376" s="13" t="s">
        <v>161</v>
      </c>
      <c r="AK376" s="13" t="s">
        <v>217</v>
      </c>
      <c r="AL376" s="19">
        <v>1</v>
      </c>
      <c r="AM376" s="19">
        <v>1</v>
      </c>
      <c r="AN376" s="19">
        <v>1</v>
      </c>
      <c r="AO376" s="19">
        <v>1</v>
      </c>
      <c r="AP376" s="13"/>
      <c r="AQ376" s="13"/>
      <c r="AR376" s="13" t="s">
        <v>1864</v>
      </c>
      <c r="AS376" s="16" t="s">
        <v>9</v>
      </c>
      <c r="AT376" s="19">
        <v>5830000</v>
      </c>
      <c r="AU376" s="19">
        <v>5830000</v>
      </c>
      <c r="AV376" s="13" t="s">
        <v>9</v>
      </c>
      <c r="AW376" s="13" t="s">
        <v>1940</v>
      </c>
      <c r="AX376" s="13" t="s">
        <v>218</v>
      </c>
      <c r="AY376" s="13" t="s">
        <v>184</v>
      </c>
      <c r="AZ376" s="13" t="s">
        <v>1408</v>
      </c>
      <c r="BA376" s="19">
        <v>90</v>
      </c>
      <c r="BB376" s="13" t="s">
        <v>1922</v>
      </c>
      <c r="BC376" s="19">
        <v>5830000</v>
      </c>
      <c r="BD376" s="19">
        <v>5830000</v>
      </c>
      <c r="BF376" s="18">
        <f t="shared" si="24"/>
        <v>20000</v>
      </c>
      <c r="BG376" s="18">
        <f t="shared" si="25"/>
        <v>41206.490000000224</v>
      </c>
      <c r="BH376" s="18"/>
      <c r="BI376" s="18" t="str">
        <f>VLOOKUP($I376,'[1]29 มี.ค.67'!$A$2:$BK$1371,61,0)</f>
        <v xml:space="preserve"> 2 ก.พ.67</v>
      </c>
      <c r="BJ376" s="20">
        <f t="shared" si="26"/>
        <v>0.70184024476373374</v>
      </c>
      <c r="BK376" s="18"/>
    </row>
    <row r="377" spans="1:63" ht="105">
      <c r="A377" s="13"/>
      <c r="B377" s="13" t="s">
        <v>59</v>
      </c>
      <c r="C377" s="14" t="s">
        <v>124</v>
      </c>
      <c r="D377" s="14" t="s">
        <v>125</v>
      </c>
      <c r="E377" s="14" t="s">
        <v>62</v>
      </c>
      <c r="F377" s="14" t="s">
        <v>105</v>
      </c>
      <c r="G377" s="14" t="s">
        <v>192</v>
      </c>
      <c r="H377" s="14" t="s">
        <v>179</v>
      </c>
      <c r="I377" s="21" t="s">
        <v>1941</v>
      </c>
      <c r="J377" s="21"/>
      <c r="K377" s="21" t="s">
        <v>472</v>
      </c>
      <c r="L377" s="16">
        <v>1</v>
      </c>
      <c r="M377" s="13" t="s">
        <v>110</v>
      </c>
      <c r="N377" s="13" t="s">
        <v>181</v>
      </c>
      <c r="O377" s="17" t="s">
        <v>9</v>
      </c>
      <c r="P377" s="18">
        <v>5600000</v>
      </c>
      <c r="Q377" s="18">
        <v>5600000</v>
      </c>
      <c r="R377" s="13" t="s">
        <v>70</v>
      </c>
      <c r="S377" s="13" t="s">
        <v>9</v>
      </c>
      <c r="T377" s="14" t="s">
        <v>1612</v>
      </c>
      <c r="U377" s="14" t="s">
        <v>1879</v>
      </c>
      <c r="V377" s="14" t="s">
        <v>182</v>
      </c>
      <c r="W377" s="14" t="s">
        <v>472</v>
      </c>
      <c r="X377" s="13" t="s">
        <v>9</v>
      </c>
      <c r="Y377" s="19">
        <v>5615475.9900000002</v>
      </c>
      <c r="Z377" s="16">
        <v>1</v>
      </c>
      <c r="AA377" s="13" t="s">
        <v>110</v>
      </c>
      <c r="AB377" s="16" t="s">
        <v>73</v>
      </c>
      <c r="AC377" s="16" t="s">
        <v>143</v>
      </c>
      <c r="AD377" s="16" t="s">
        <v>73</v>
      </c>
      <c r="AE377" s="16" t="s">
        <v>73</v>
      </c>
      <c r="AF377" s="16" t="s">
        <v>143</v>
      </c>
      <c r="AG377" s="16" t="s">
        <v>73</v>
      </c>
      <c r="AH377" s="13" t="s">
        <v>160</v>
      </c>
      <c r="AI377" s="13" t="s">
        <v>146</v>
      </c>
      <c r="AJ377" s="13" t="s">
        <v>161</v>
      </c>
      <c r="AK377" s="13" t="s">
        <v>217</v>
      </c>
      <c r="AL377" s="19">
        <v>1</v>
      </c>
      <c r="AM377" s="19">
        <v>1</v>
      </c>
      <c r="AN377" s="19">
        <v>1</v>
      </c>
      <c r="AO377" s="19">
        <v>1</v>
      </c>
      <c r="AP377" s="13"/>
      <c r="AQ377" s="13"/>
      <c r="AR377" s="13" t="s">
        <v>1942</v>
      </c>
      <c r="AS377" s="16" t="s">
        <v>9</v>
      </c>
      <c r="AT377" s="19">
        <v>5595600</v>
      </c>
      <c r="AU377" s="19">
        <v>5595600</v>
      </c>
      <c r="AV377" s="13" t="s">
        <v>9</v>
      </c>
      <c r="AW377" s="13" t="s">
        <v>1943</v>
      </c>
      <c r="AX377" s="13" t="s">
        <v>218</v>
      </c>
      <c r="AY377" s="13" t="s">
        <v>184</v>
      </c>
      <c r="AZ377" s="13" t="s">
        <v>1408</v>
      </c>
      <c r="BA377" s="19">
        <v>90</v>
      </c>
      <c r="BB377" s="13" t="s">
        <v>1888</v>
      </c>
      <c r="BC377" s="19">
        <v>5595600</v>
      </c>
      <c r="BD377" s="19">
        <v>5595600</v>
      </c>
      <c r="BF377" s="18">
        <f t="shared" si="24"/>
        <v>4400</v>
      </c>
      <c r="BG377" s="18">
        <f t="shared" si="25"/>
        <v>19875.990000000224</v>
      </c>
      <c r="BH377" s="18"/>
      <c r="BI377" s="18" t="str">
        <f>VLOOKUP($I377,'[1]29 มี.ค.67'!$A$2:$BK$1371,61,0)</f>
        <v xml:space="preserve"> 2 ก.พ.67</v>
      </c>
      <c r="BJ377" s="20">
        <f t="shared" si="26"/>
        <v>0.35395022675540322</v>
      </c>
      <c r="BK377" s="18"/>
    </row>
    <row r="378" spans="1:63" ht="63">
      <c r="A378" s="13"/>
      <c r="B378" s="13" t="s">
        <v>59</v>
      </c>
      <c r="C378" s="14" t="s">
        <v>582</v>
      </c>
      <c r="D378" s="14" t="s">
        <v>1283</v>
      </c>
      <c r="E378" s="14" t="s">
        <v>85</v>
      </c>
      <c r="F378" s="14" t="s">
        <v>105</v>
      </c>
      <c r="G378" s="14" t="s">
        <v>1283</v>
      </c>
      <c r="H378" s="14" t="s">
        <v>584</v>
      </c>
      <c r="I378" s="15" t="s">
        <v>1944</v>
      </c>
      <c r="J378" s="15" t="s">
        <v>471</v>
      </c>
      <c r="K378" s="15" t="s">
        <v>472</v>
      </c>
      <c r="L378" s="16">
        <v>1</v>
      </c>
      <c r="M378" s="13" t="s">
        <v>110</v>
      </c>
      <c r="N378" s="13" t="s">
        <v>671</v>
      </c>
      <c r="O378" s="17" t="s">
        <v>9</v>
      </c>
      <c r="P378" s="18">
        <v>2500000</v>
      </c>
      <c r="Q378" s="18">
        <v>2500000</v>
      </c>
      <c r="R378" s="13" t="s">
        <v>70</v>
      </c>
      <c r="S378" s="13" t="s">
        <v>9</v>
      </c>
      <c r="T378" s="14" t="s">
        <v>1612</v>
      </c>
      <c r="U378" s="14" t="s">
        <v>1879</v>
      </c>
      <c r="V378" s="14" t="s">
        <v>587</v>
      </c>
      <c r="W378" s="14" t="s">
        <v>472</v>
      </c>
      <c r="X378" s="13" t="s">
        <v>9</v>
      </c>
      <c r="Y378" s="19">
        <v>2506129.7000000002</v>
      </c>
      <c r="Z378" s="16">
        <v>1</v>
      </c>
      <c r="AA378" s="13" t="s">
        <v>110</v>
      </c>
      <c r="AB378" s="16" t="s">
        <v>73</v>
      </c>
      <c r="AC378" s="16" t="s">
        <v>143</v>
      </c>
      <c r="AD378" s="16" t="s">
        <v>73</v>
      </c>
      <c r="AE378" s="16" t="s">
        <v>73</v>
      </c>
      <c r="AF378" s="16" t="s">
        <v>143</v>
      </c>
      <c r="AG378" s="16" t="s">
        <v>73</v>
      </c>
      <c r="AH378" s="13" t="s">
        <v>742</v>
      </c>
      <c r="AI378" s="13" t="s">
        <v>742</v>
      </c>
      <c r="AJ378" s="13" t="s">
        <v>569</v>
      </c>
      <c r="AK378" s="13" t="s">
        <v>113</v>
      </c>
      <c r="AL378" s="19">
        <v>3</v>
      </c>
      <c r="AM378" s="19">
        <v>3</v>
      </c>
      <c r="AN378" s="19">
        <v>3</v>
      </c>
      <c r="AO378" s="19">
        <v>3</v>
      </c>
      <c r="AP378" s="13" t="s">
        <v>1919</v>
      </c>
      <c r="AQ378" s="13"/>
      <c r="AR378" s="13" t="s">
        <v>1920</v>
      </c>
      <c r="AS378" s="16" t="s">
        <v>9</v>
      </c>
      <c r="AT378" s="19">
        <v>2495500</v>
      </c>
      <c r="AU378" s="19">
        <v>2495500</v>
      </c>
      <c r="AV378" s="13" t="s">
        <v>9</v>
      </c>
      <c r="AW378" s="13" t="s">
        <v>1945</v>
      </c>
      <c r="AX378" s="13" t="s">
        <v>145</v>
      </c>
      <c r="AY378" s="13" t="s">
        <v>181</v>
      </c>
      <c r="AZ378" s="13" t="s">
        <v>900</v>
      </c>
      <c r="BA378" s="19">
        <v>60</v>
      </c>
      <c r="BB378" s="13" t="s">
        <v>1917</v>
      </c>
      <c r="BC378" s="19">
        <v>2495500</v>
      </c>
      <c r="BD378" s="19">
        <v>2495500</v>
      </c>
      <c r="BF378" s="18">
        <f t="shared" si="24"/>
        <v>4500</v>
      </c>
      <c r="BG378" s="18">
        <f t="shared" si="25"/>
        <v>10629.700000000186</v>
      </c>
      <c r="BH378" s="18"/>
      <c r="BI378" s="18" t="str">
        <f>VLOOKUP($I378,'[1]29 มี.ค.67'!$A$2:$BK$1371,61,0)</f>
        <v xml:space="preserve"> 2 ก.พ.67</v>
      </c>
      <c r="BJ378" s="20">
        <f t="shared" si="26"/>
        <v>0.4241480399039278</v>
      </c>
      <c r="BK378" s="18"/>
    </row>
    <row r="379" spans="1:63" ht="63">
      <c r="A379" s="13"/>
      <c r="B379" s="13" t="s">
        <v>59</v>
      </c>
      <c r="C379" s="14" t="s">
        <v>582</v>
      </c>
      <c r="D379" s="14" t="s">
        <v>652</v>
      </c>
      <c r="E379" s="14" t="s">
        <v>85</v>
      </c>
      <c r="F379" s="14" t="s">
        <v>105</v>
      </c>
      <c r="G379" s="14" t="s">
        <v>652</v>
      </c>
      <c r="H379" s="14" t="s">
        <v>584</v>
      </c>
      <c r="I379" s="15" t="s">
        <v>1946</v>
      </c>
      <c r="J379" s="15" t="s">
        <v>1896</v>
      </c>
      <c r="K379" s="15" t="s">
        <v>472</v>
      </c>
      <c r="L379" s="16">
        <v>1</v>
      </c>
      <c r="M379" s="13" t="s">
        <v>110</v>
      </c>
      <c r="N379" s="13" t="s">
        <v>145</v>
      </c>
      <c r="O379" s="17" t="s">
        <v>9</v>
      </c>
      <c r="P379" s="18">
        <v>2000000</v>
      </c>
      <c r="Q379" s="18">
        <v>2000000</v>
      </c>
      <c r="R379" s="13" t="s">
        <v>70</v>
      </c>
      <c r="S379" s="13" t="s">
        <v>9</v>
      </c>
      <c r="T379" s="14" t="s">
        <v>1612</v>
      </c>
      <c r="U379" s="14" t="s">
        <v>1879</v>
      </c>
      <c r="V379" s="14" t="s">
        <v>587</v>
      </c>
      <c r="W379" s="14" t="s">
        <v>472</v>
      </c>
      <c r="X379" s="13" t="s">
        <v>9</v>
      </c>
      <c r="Y379" s="19">
        <v>2005677.3</v>
      </c>
      <c r="Z379" s="16">
        <v>1</v>
      </c>
      <c r="AA379" s="13" t="s">
        <v>110</v>
      </c>
      <c r="AB379" s="16" t="s">
        <v>73</v>
      </c>
      <c r="AC379" s="16" t="s">
        <v>143</v>
      </c>
      <c r="AD379" s="16" t="s">
        <v>73</v>
      </c>
      <c r="AE379" s="16" t="s">
        <v>73</v>
      </c>
      <c r="AF379" s="16" t="s">
        <v>143</v>
      </c>
      <c r="AG379" s="16" t="s">
        <v>73</v>
      </c>
      <c r="AH379" s="13" t="s">
        <v>116</v>
      </c>
      <c r="AI379" s="13" t="s">
        <v>116</v>
      </c>
      <c r="AJ379" s="13" t="s">
        <v>802</v>
      </c>
      <c r="AK379" s="13" t="s">
        <v>132</v>
      </c>
      <c r="AL379" s="19">
        <v>1</v>
      </c>
      <c r="AM379" s="19">
        <v>1</v>
      </c>
      <c r="AN379" s="19">
        <v>1</v>
      </c>
      <c r="AO379" s="19">
        <v>1</v>
      </c>
      <c r="AP379" s="13" t="s">
        <v>1236</v>
      </c>
      <c r="AQ379" s="13"/>
      <c r="AR379" s="13" t="s">
        <v>1238</v>
      </c>
      <c r="AS379" s="16" t="s">
        <v>9</v>
      </c>
      <c r="AT379" s="19">
        <v>1994900</v>
      </c>
      <c r="AU379" s="19">
        <v>1994900</v>
      </c>
      <c r="AV379" s="13" t="s">
        <v>9</v>
      </c>
      <c r="AW379" s="13" t="s">
        <v>1947</v>
      </c>
      <c r="AX379" s="13" t="s">
        <v>205</v>
      </c>
      <c r="AY379" s="13" t="s">
        <v>133</v>
      </c>
      <c r="AZ379" s="13" t="s">
        <v>1425</v>
      </c>
      <c r="BA379" s="19">
        <v>90</v>
      </c>
      <c r="BB379" s="13" t="s">
        <v>1948</v>
      </c>
      <c r="BC379" s="19">
        <v>1994900</v>
      </c>
      <c r="BD379" s="19">
        <v>1994900</v>
      </c>
      <c r="BF379" s="18">
        <f t="shared" si="24"/>
        <v>5100</v>
      </c>
      <c r="BG379" s="18">
        <f t="shared" si="25"/>
        <v>10777.300000000047</v>
      </c>
      <c r="BH379" s="18"/>
      <c r="BI379" s="18" t="str">
        <f>VLOOKUP($I379,'[1]29 มี.ค.67'!$A$2:$BK$1371,61,0)</f>
        <v xml:space="preserve"> 2 ก.พ.67</v>
      </c>
      <c r="BJ379" s="20">
        <f t="shared" si="26"/>
        <v>0.53733968071533966</v>
      </c>
      <c r="BK379" s="18"/>
    </row>
    <row r="380" spans="1:63" ht="84">
      <c r="A380" s="13"/>
      <c r="B380" s="13" t="s">
        <v>59</v>
      </c>
      <c r="C380" s="14" t="s">
        <v>60</v>
      </c>
      <c r="D380" s="14" t="s">
        <v>575</v>
      </c>
      <c r="E380" s="14" t="s">
        <v>576</v>
      </c>
      <c r="F380" s="14" t="s">
        <v>105</v>
      </c>
      <c r="G380" s="14" t="s">
        <v>577</v>
      </c>
      <c r="H380" s="14" t="s">
        <v>578</v>
      </c>
      <c r="I380" s="15" t="s">
        <v>1949</v>
      </c>
      <c r="J380" s="15" t="s">
        <v>1886</v>
      </c>
      <c r="K380" s="15" t="s">
        <v>472</v>
      </c>
      <c r="L380" s="16">
        <v>1.4</v>
      </c>
      <c r="M380" s="13" t="s">
        <v>580</v>
      </c>
      <c r="N380" s="13" t="s">
        <v>160</v>
      </c>
      <c r="O380" s="17" t="s">
        <v>9</v>
      </c>
      <c r="P380" s="18">
        <v>9500000</v>
      </c>
      <c r="Q380" s="18">
        <v>9500000</v>
      </c>
      <c r="R380" s="13" t="s">
        <v>70</v>
      </c>
      <c r="S380" s="13" t="s">
        <v>9</v>
      </c>
      <c r="T380" s="14" t="s">
        <v>1612</v>
      </c>
      <c r="U380" s="14" t="s">
        <v>1879</v>
      </c>
      <c r="V380" s="14" t="s">
        <v>72</v>
      </c>
      <c r="W380" s="14" t="s">
        <v>472</v>
      </c>
      <c r="X380" s="13" t="s">
        <v>9</v>
      </c>
      <c r="Y380" s="19">
        <v>9511256.3699999992</v>
      </c>
      <c r="Z380" s="16">
        <v>1.4</v>
      </c>
      <c r="AA380" s="13" t="s">
        <v>580</v>
      </c>
      <c r="AB380" s="16" t="s">
        <v>73</v>
      </c>
      <c r="AC380" s="16" t="s">
        <v>143</v>
      </c>
      <c r="AD380" s="16" t="s">
        <v>73</v>
      </c>
      <c r="AE380" s="16" t="s">
        <v>73</v>
      </c>
      <c r="AF380" s="16" t="s">
        <v>143</v>
      </c>
      <c r="AG380" s="16" t="s">
        <v>73</v>
      </c>
      <c r="AH380" s="13" t="s">
        <v>196</v>
      </c>
      <c r="AI380" s="13" t="s">
        <v>121</v>
      </c>
      <c r="AJ380" s="13" t="s">
        <v>345</v>
      </c>
      <c r="AK380" s="13" t="s">
        <v>438</v>
      </c>
      <c r="AL380" s="19">
        <v>1</v>
      </c>
      <c r="AM380" s="19">
        <v>1</v>
      </c>
      <c r="AN380" s="19">
        <v>1</v>
      </c>
      <c r="AO380" s="19">
        <v>1</v>
      </c>
      <c r="AP380" s="13"/>
      <c r="AQ380" s="13"/>
      <c r="AR380" s="13" t="s">
        <v>1937</v>
      </c>
      <c r="AS380" s="16" t="s">
        <v>9</v>
      </c>
      <c r="AT380" s="19">
        <v>9485000</v>
      </c>
      <c r="AU380" s="19">
        <v>9485000</v>
      </c>
      <c r="AV380" s="13" t="s">
        <v>9</v>
      </c>
      <c r="AW380" s="13" t="s">
        <v>1950</v>
      </c>
      <c r="AX380" s="13" t="s">
        <v>140</v>
      </c>
      <c r="AY380" s="13" t="s">
        <v>224</v>
      </c>
      <c r="AZ380" s="13" t="s">
        <v>1951</v>
      </c>
      <c r="BA380" s="19">
        <v>150</v>
      </c>
      <c r="BB380" s="13" t="s">
        <v>1898</v>
      </c>
      <c r="BC380" s="19">
        <v>9485000</v>
      </c>
      <c r="BD380" s="19">
        <v>9485000</v>
      </c>
      <c r="BF380" s="18">
        <f t="shared" si="24"/>
        <v>15000</v>
      </c>
      <c r="BG380" s="18">
        <f t="shared" si="25"/>
        <v>26256.36999999918</v>
      </c>
      <c r="BH380" s="18"/>
      <c r="BI380" s="18" t="str">
        <f>VLOOKUP($I380,'[1]29 มี.ค.67'!$A$2:$BK$1371,61,0)</f>
        <v xml:space="preserve"> 8 ก.พ.67</v>
      </c>
      <c r="BJ380" s="20">
        <f t="shared" si="26"/>
        <v>0.27605574887893786</v>
      </c>
      <c r="BK380" s="18"/>
    </row>
    <row r="381" spans="1:63" ht="63">
      <c r="A381" s="13"/>
      <c r="B381" s="13" t="s">
        <v>59</v>
      </c>
      <c r="C381" s="14" t="s">
        <v>124</v>
      </c>
      <c r="D381" s="14" t="s">
        <v>125</v>
      </c>
      <c r="E381" s="14" t="s">
        <v>126</v>
      </c>
      <c r="F381" s="14" t="s">
        <v>564</v>
      </c>
      <c r="G381" s="14" t="s">
        <v>779</v>
      </c>
      <c r="H381" s="14" t="s">
        <v>780</v>
      </c>
      <c r="I381" s="15" t="s">
        <v>781</v>
      </c>
      <c r="J381" s="15"/>
      <c r="K381" s="15"/>
      <c r="L381" s="16">
        <v>0</v>
      </c>
      <c r="M381" s="13" t="s">
        <v>9</v>
      </c>
      <c r="N381" s="13" t="s">
        <v>742</v>
      </c>
      <c r="O381" s="17" t="s">
        <v>9</v>
      </c>
      <c r="P381" s="18">
        <v>350000</v>
      </c>
      <c r="Q381" s="18">
        <v>350000</v>
      </c>
      <c r="R381" s="13" t="s">
        <v>70</v>
      </c>
      <c r="S381" s="13" t="s">
        <v>9</v>
      </c>
      <c r="T381" s="14" t="s">
        <v>1612</v>
      </c>
      <c r="U381" s="14" t="s">
        <v>1612</v>
      </c>
      <c r="V381" s="14" t="s">
        <v>72</v>
      </c>
      <c r="W381" s="14"/>
      <c r="X381" s="13" t="s">
        <v>9</v>
      </c>
      <c r="Y381" s="19">
        <v>350000</v>
      </c>
      <c r="Z381" s="16">
        <v>1</v>
      </c>
      <c r="AA381" s="13" t="s">
        <v>130</v>
      </c>
      <c r="AB381" s="16" t="s">
        <v>73</v>
      </c>
      <c r="AC381" s="16" t="s">
        <v>143</v>
      </c>
      <c r="AD381" s="16" t="s">
        <v>73</v>
      </c>
      <c r="AE381" s="16" t="s">
        <v>73</v>
      </c>
      <c r="AF381" s="16" t="s">
        <v>143</v>
      </c>
      <c r="AG381" s="16"/>
      <c r="AH381" s="13" t="s">
        <v>69</v>
      </c>
      <c r="AI381" s="13" t="s">
        <v>73</v>
      </c>
      <c r="AJ381" s="13" t="s">
        <v>69</v>
      </c>
      <c r="AK381" s="13" t="s">
        <v>171</v>
      </c>
      <c r="AL381" s="19">
        <v>1</v>
      </c>
      <c r="AM381" s="19">
        <v>1</v>
      </c>
      <c r="AN381" s="19">
        <v>1</v>
      </c>
      <c r="AO381" s="19">
        <v>1</v>
      </c>
      <c r="AP381" s="13" t="s">
        <v>1952</v>
      </c>
      <c r="AQ381" s="13"/>
      <c r="AR381" s="13" t="s">
        <v>1953</v>
      </c>
      <c r="AS381" s="16" t="s">
        <v>9</v>
      </c>
      <c r="AT381" s="19">
        <v>384985</v>
      </c>
      <c r="AU381" s="19">
        <v>350000</v>
      </c>
      <c r="AV381" s="13" t="s">
        <v>9</v>
      </c>
      <c r="AW381" s="13" t="s">
        <v>1954</v>
      </c>
      <c r="AX381" s="13" t="s">
        <v>437</v>
      </c>
      <c r="AY381" s="13" t="s">
        <v>132</v>
      </c>
      <c r="AZ381" s="13" t="s">
        <v>1955</v>
      </c>
      <c r="BA381" s="19">
        <v>90</v>
      </c>
      <c r="BB381" s="13" t="s">
        <v>1956</v>
      </c>
      <c r="BC381" s="19">
        <v>350000</v>
      </c>
      <c r="BD381" s="19">
        <v>350000</v>
      </c>
      <c r="BF381" s="18">
        <f t="shared" si="24"/>
        <v>0</v>
      </c>
      <c r="BG381" s="18">
        <f t="shared" si="25"/>
        <v>0</v>
      </c>
      <c r="BH381" s="18"/>
      <c r="BI381" s="18" t="str">
        <f>VLOOKUP($I381,'[1]29 มี.ค.67'!$A$2:$BK$1371,61,0)</f>
        <v xml:space="preserve"> 2 ก.พ.67</v>
      </c>
      <c r="BJ381" s="20">
        <f t="shared" si="26"/>
        <v>0</v>
      </c>
      <c r="BK381" s="18"/>
    </row>
    <row r="382" spans="1:63" ht="63">
      <c r="A382" s="13"/>
      <c r="B382" s="13" t="s">
        <v>59</v>
      </c>
      <c r="C382" s="14" t="s">
        <v>124</v>
      </c>
      <c r="D382" s="14" t="s">
        <v>125</v>
      </c>
      <c r="E382" s="14" t="s">
        <v>62</v>
      </c>
      <c r="F382" s="14" t="s">
        <v>105</v>
      </c>
      <c r="G382" s="14" t="s">
        <v>765</v>
      </c>
      <c r="H382" s="14" t="s">
        <v>179</v>
      </c>
      <c r="I382" s="21" t="s">
        <v>1957</v>
      </c>
      <c r="J382" s="21" t="s">
        <v>1796</v>
      </c>
      <c r="K382" s="21" t="s">
        <v>254</v>
      </c>
      <c r="L382" s="16">
        <v>1</v>
      </c>
      <c r="M382" s="13" t="s">
        <v>110</v>
      </c>
      <c r="N382" s="13" t="s">
        <v>181</v>
      </c>
      <c r="O382" s="17" t="s">
        <v>9</v>
      </c>
      <c r="P382" s="18">
        <v>5000000</v>
      </c>
      <c r="Q382" s="18">
        <v>5000000</v>
      </c>
      <c r="R382" s="13" t="s">
        <v>70</v>
      </c>
      <c r="S382" s="13" t="s">
        <v>9</v>
      </c>
      <c r="T382" s="14" t="s">
        <v>1612</v>
      </c>
      <c r="U382" s="14" t="s">
        <v>1612</v>
      </c>
      <c r="V382" s="14" t="s">
        <v>182</v>
      </c>
      <c r="W382" s="14" t="s">
        <v>254</v>
      </c>
      <c r="X382" s="13" t="s">
        <v>9</v>
      </c>
      <c r="Y382" s="19">
        <v>5003757.55</v>
      </c>
      <c r="Z382" s="16">
        <v>1</v>
      </c>
      <c r="AA382" s="13" t="s">
        <v>110</v>
      </c>
      <c r="AB382" s="16" t="s">
        <v>711</v>
      </c>
      <c r="AC382" s="16" t="s">
        <v>978</v>
      </c>
      <c r="AD382" s="16" t="s">
        <v>789</v>
      </c>
      <c r="AE382" s="16" t="s">
        <v>790</v>
      </c>
      <c r="AF382" s="16" t="s">
        <v>1958</v>
      </c>
      <c r="AG382" s="16" t="s">
        <v>789</v>
      </c>
      <c r="AH382" s="13" t="s">
        <v>160</v>
      </c>
      <c r="AI382" s="13" t="s">
        <v>146</v>
      </c>
      <c r="AJ382" s="13" t="s">
        <v>148</v>
      </c>
      <c r="AK382" s="13" t="s">
        <v>196</v>
      </c>
      <c r="AL382" s="19">
        <v>3</v>
      </c>
      <c r="AM382" s="19">
        <v>3</v>
      </c>
      <c r="AN382" s="19">
        <v>3</v>
      </c>
      <c r="AO382" s="19">
        <v>3</v>
      </c>
      <c r="AP382" s="13" t="s">
        <v>1959</v>
      </c>
      <c r="AQ382" s="13" t="s">
        <v>1960</v>
      </c>
      <c r="AR382" s="13" t="s">
        <v>1961</v>
      </c>
      <c r="AS382" s="16" t="s">
        <v>9</v>
      </c>
      <c r="AT382" s="19">
        <v>4970000</v>
      </c>
      <c r="AU382" s="19">
        <v>4970000</v>
      </c>
      <c r="AV382" s="13" t="s">
        <v>9</v>
      </c>
      <c r="AW382" s="13" t="s">
        <v>1962</v>
      </c>
      <c r="AX382" s="13" t="s">
        <v>218</v>
      </c>
      <c r="AY382" s="13" t="s">
        <v>184</v>
      </c>
      <c r="AZ382" s="13" t="s">
        <v>764</v>
      </c>
      <c r="BA382" s="19">
        <v>75</v>
      </c>
      <c r="BB382" s="13"/>
      <c r="BC382" s="19">
        <v>4970000</v>
      </c>
      <c r="BD382" s="19">
        <v>4970000</v>
      </c>
      <c r="BF382" s="18">
        <f t="shared" si="24"/>
        <v>30000</v>
      </c>
      <c r="BG382" s="18">
        <f t="shared" si="25"/>
        <v>33757.549999999814</v>
      </c>
      <c r="BH382" s="18"/>
      <c r="BI382" s="18" t="str">
        <f>VLOOKUP($I382,'[1]29 มี.ค.67'!$A$2:$BK$1371,61,0)</f>
        <v xml:space="preserve"> 2 ก.พ.67</v>
      </c>
      <c r="BJ382" s="20">
        <f t="shared" si="26"/>
        <v>0.67464399828884225</v>
      </c>
      <c r="BK382" s="18"/>
    </row>
    <row r="383" spans="1:63" ht="105">
      <c r="A383" s="13"/>
      <c r="B383" s="13" t="s">
        <v>59</v>
      </c>
      <c r="C383" s="14" t="s">
        <v>124</v>
      </c>
      <c r="D383" s="14" t="s">
        <v>125</v>
      </c>
      <c r="E383" s="14" t="s">
        <v>62</v>
      </c>
      <c r="F383" s="14" t="s">
        <v>105</v>
      </c>
      <c r="G383" s="14" t="s">
        <v>192</v>
      </c>
      <c r="H383" s="14" t="s">
        <v>179</v>
      </c>
      <c r="I383" s="15" t="s">
        <v>1963</v>
      </c>
      <c r="J383" s="15"/>
      <c r="K383" s="15" t="s">
        <v>254</v>
      </c>
      <c r="L383" s="16">
        <v>1</v>
      </c>
      <c r="M383" s="13" t="s">
        <v>110</v>
      </c>
      <c r="N383" s="13" t="s">
        <v>181</v>
      </c>
      <c r="O383" s="17" t="s">
        <v>9</v>
      </c>
      <c r="P383" s="18">
        <v>5500000</v>
      </c>
      <c r="Q383" s="18">
        <v>5500000</v>
      </c>
      <c r="R383" s="13" t="s">
        <v>70</v>
      </c>
      <c r="S383" s="13" t="s">
        <v>9</v>
      </c>
      <c r="T383" s="14" t="s">
        <v>1612</v>
      </c>
      <c r="U383" s="14" t="s">
        <v>1612</v>
      </c>
      <c r="V383" s="14" t="s">
        <v>182</v>
      </c>
      <c r="W383" s="14" t="s">
        <v>254</v>
      </c>
      <c r="X383" s="13" t="s">
        <v>9</v>
      </c>
      <c r="Y383" s="19">
        <v>5504724.9199999999</v>
      </c>
      <c r="Z383" s="16">
        <v>1</v>
      </c>
      <c r="AA383" s="13" t="s">
        <v>110</v>
      </c>
      <c r="AB383" s="16" t="s">
        <v>711</v>
      </c>
      <c r="AC383" s="16" t="s">
        <v>788</v>
      </c>
      <c r="AD383" s="16" t="s">
        <v>789</v>
      </c>
      <c r="AE383" s="16" t="s">
        <v>790</v>
      </c>
      <c r="AF383" s="16" t="s">
        <v>1058</v>
      </c>
      <c r="AG383" s="16" t="s">
        <v>789</v>
      </c>
      <c r="AH383" s="13" t="s">
        <v>160</v>
      </c>
      <c r="AI383" s="13" t="s">
        <v>146</v>
      </c>
      <c r="AJ383" s="13" t="s">
        <v>161</v>
      </c>
      <c r="AK383" s="13" t="s">
        <v>183</v>
      </c>
      <c r="AL383" s="19">
        <v>2</v>
      </c>
      <c r="AM383" s="19">
        <v>2</v>
      </c>
      <c r="AN383" s="19">
        <v>2</v>
      </c>
      <c r="AO383" s="19">
        <v>2</v>
      </c>
      <c r="AP383" s="13" t="s">
        <v>1964</v>
      </c>
      <c r="AQ383" s="13" t="s">
        <v>1965</v>
      </c>
      <c r="AR383" s="13" t="s">
        <v>1966</v>
      </c>
      <c r="AS383" s="16" t="s">
        <v>9</v>
      </c>
      <c r="AT383" s="19">
        <v>5490000</v>
      </c>
      <c r="AU383" s="19">
        <v>5490000</v>
      </c>
      <c r="AV383" s="13" t="s">
        <v>9</v>
      </c>
      <c r="AW383" s="13" t="s">
        <v>1967</v>
      </c>
      <c r="AX383" s="13" t="s">
        <v>374</v>
      </c>
      <c r="AY383" s="13" t="s">
        <v>311</v>
      </c>
      <c r="AZ383" s="13" t="s">
        <v>797</v>
      </c>
      <c r="BA383" s="19">
        <v>75</v>
      </c>
      <c r="BB383" s="13"/>
      <c r="BC383" s="19">
        <v>5490000</v>
      </c>
      <c r="BD383" s="19">
        <v>5490000</v>
      </c>
      <c r="BF383" s="18">
        <f t="shared" si="24"/>
        <v>10000</v>
      </c>
      <c r="BG383" s="18">
        <f t="shared" si="25"/>
        <v>14724.919999999925</v>
      </c>
      <c r="BH383" s="18"/>
      <c r="BI383" s="18" t="str">
        <f>VLOOKUP($I383,'[1]29 มี.ค.67'!$A$2:$BK$1371,61,0)</f>
        <v xml:space="preserve"> 2 ก.พ.67</v>
      </c>
      <c r="BJ383" s="20">
        <f t="shared" si="26"/>
        <v>0.26749601867480649</v>
      </c>
      <c r="BK383" s="18"/>
    </row>
    <row r="384" spans="1:63" ht="105">
      <c r="A384" s="13"/>
      <c r="B384" s="13" t="s">
        <v>59</v>
      </c>
      <c r="C384" s="14" t="s">
        <v>124</v>
      </c>
      <c r="D384" s="14" t="s">
        <v>125</v>
      </c>
      <c r="E384" s="14" t="s">
        <v>62</v>
      </c>
      <c r="F384" s="14" t="s">
        <v>105</v>
      </c>
      <c r="G384" s="14" t="s">
        <v>192</v>
      </c>
      <c r="H384" s="14" t="s">
        <v>179</v>
      </c>
      <c r="I384" s="15" t="s">
        <v>1968</v>
      </c>
      <c r="J384" s="15"/>
      <c r="K384" s="15" t="s">
        <v>254</v>
      </c>
      <c r="L384" s="16">
        <v>1</v>
      </c>
      <c r="M384" s="13" t="s">
        <v>110</v>
      </c>
      <c r="N384" s="13" t="s">
        <v>181</v>
      </c>
      <c r="O384" s="17" t="s">
        <v>9</v>
      </c>
      <c r="P384" s="18">
        <v>5750000</v>
      </c>
      <c r="Q384" s="18">
        <v>5750000</v>
      </c>
      <c r="R384" s="13" t="s">
        <v>70</v>
      </c>
      <c r="S384" s="13" t="s">
        <v>9</v>
      </c>
      <c r="T384" s="14" t="s">
        <v>1612</v>
      </c>
      <c r="U384" s="14" t="s">
        <v>1612</v>
      </c>
      <c r="V384" s="14" t="s">
        <v>182</v>
      </c>
      <c r="W384" s="14" t="s">
        <v>254</v>
      </c>
      <c r="X384" s="13" t="s">
        <v>9</v>
      </c>
      <c r="Y384" s="19">
        <v>5751764.5700000003</v>
      </c>
      <c r="Z384" s="16">
        <v>1</v>
      </c>
      <c r="AA384" s="13" t="s">
        <v>110</v>
      </c>
      <c r="AB384" s="16" t="s">
        <v>711</v>
      </c>
      <c r="AC384" s="16" t="s">
        <v>978</v>
      </c>
      <c r="AD384" s="16" t="s">
        <v>789</v>
      </c>
      <c r="AE384" s="16" t="s">
        <v>790</v>
      </c>
      <c r="AF384" s="16" t="s">
        <v>1969</v>
      </c>
      <c r="AG384" s="16" t="s">
        <v>789</v>
      </c>
      <c r="AH384" s="13" t="s">
        <v>160</v>
      </c>
      <c r="AI384" s="13" t="s">
        <v>146</v>
      </c>
      <c r="AJ384" s="13" t="s">
        <v>161</v>
      </c>
      <c r="AK384" s="13" t="s">
        <v>183</v>
      </c>
      <c r="AL384" s="19">
        <v>3</v>
      </c>
      <c r="AM384" s="19">
        <v>3</v>
      </c>
      <c r="AN384" s="19">
        <v>3</v>
      </c>
      <c r="AO384" s="19">
        <v>3</v>
      </c>
      <c r="AP384" s="13" t="s">
        <v>1970</v>
      </c>
      <c r="AQ384" s="13" t="s">
        <v>1971</v>
      </c>
      <c r="AR384" s="13" t="s">
        <v>1972</v>
      </c>
      <c r="AS384" s="16" t="s">
        <v>9</v>
      </c>
      <c r="AT384" s="19">
        <v>5710000</v>
      </c>
      <c r="AU384" s="19">
        <v>5710000</v>
      </c>
      <c r="AV384" s="13" t="s">
        <v>9</v>
      </c>
      <c r="AW384" s="13" t="s">
        <v>1973</v>
      </c>
      <c r="AX384" s="13" t="s">
        <v>374</v>
      </c>
      <c r="AY384" s="13" t="s">
        <v>311</v>
      </c>
      <c r="AZ384" s="13" t="s">
        <v>797</v>
      </c>
      <c r="BA384" s="19">
        <v>75</v>
      </c>
      <c r="BB384" s="13"/>
      <c r="BC384" s="19">
        <v>5710000</v>
      </c>
      <c r="BD384" s="19">
        <v>5710000</v>
      </c>
      <c r="BF384" s="18">
        <f t="shared" si="24"/>
        <v>40000</v>
      </c>
      <c r="BG384" s="18">
        <f t="shared" si="25"/>
        <v>41764.570000000298</v>
      </c>
      <c r="BH384" s="18"/>
      <c r="BI384" s="18" t="str">
        <f>VLOOKUP($I384,'[1]29 มี.ค.67'!$A$2:$BK$1371,61,0)</f>
        <v xml:space="preserve"> 2 ก.พ.67</v>
      </c>
      <c r="BJ384" s="20">
        <f t="shared" si="26"/>
        <v>0.72611751562008553</v>
      </c>
      <c r="BK384" s="18"/>
    </row>
    <row r="385" spans="1:64" ht="63">
      <c r="A385" s="13"/>
      <c r="B385" s="13" t="s">
        <v>59</v>
      </c>
      <c r="C385" s="14" t="s">
        <v>124</v>
      </c>
      <c r="D385" s="14" t="s">
        <v>125</v>
      </c>
      <c r="E385" s="14" t="s">
        <v>62</v>
      </c>
      <c r="F385" s="14" t="s">
        <v>105</v>
      </c>
      <c r="G385" s="14" t="s">
        <v>349</v>
      </c>
      <c r="H385" s="14" t="s">
        <v>179</v>
      </c>
      <c r="I385" s="21" t="s">
        <v>1974</v>
      </c>
      <c r="J385" s="21" t="s">
        <v>268</v>
      </c>
      <c r="K385" s="21" t="s">
        <v>254</v>
      </c>
      <c r="L385" s="16">
        <v>1</v>
      </c>
      <c r="M385" s="13" t="s">
        <v>110</v>
      </c>
      <c r="N385" s="13" t="s">
        <v>181</v>
      </c>
      <c r="O385" s="17" t="s">
        <v>9</v>
      </c>
      <c r="P385" s="18">
        <v>5750000</v>
      </c>
      <c r="Q385" s="18">
        <v>5750000</v>
      </c>
      <c r="R385" s="13" t="s">
        <v>70</v>
      </c>
      <c r="S385" s="13" t="s">
        <v>9</v>
      </c>
      <c r="T385" s="14" t="s">
        <v>1612</v>
      </c>
      <c r="U385" s="14" t="s">
        <v>1612</v>
      </c>
      <c r="V385" s="14" t="s">
        <v>182</v>
      </c>
      <c r="W385" s="14" t="s">
        <v>254</v>
      </c>
      <c r="X385" s="13" t="s">
        <v>9</v>
      </c>
      <c r="Y385" s="19">
        <v>5751947.9800000004</v>
      </c>
      <c r="Z385" s="16">
        <v>1</v>
      </c>
      <c r="AA385" s="13" t="s">
        <v>110</v>
      </c>
      <c r="AB385" s="16" t="s">
        <v>711</v>
      </c>
      <c r="AC385" s="16" t="s">
        <v>1096</v>
      </c>
      <c r="AD385" s="16" t="s">
        <v>789</v>
      </c>
      <c r="AE385" s="16" t="s">
        <v>790</v>
      </c>
      <c r="AF385" s="16" t="s">
        <v>1975</v>
      </c>
      <c r="AG385" s="16" t="s">
        <v>789</v>
      </c>
      <c r="AH385" s="13" t="s">
        <v>160</v>
      </c>
      <c r="AI385" s="13" t="s">
        <v>146</v>
      </c>
      <c r="AJ385" s="13" t="s">
        <v>161</v>
      </c>
      <c r="AK385" s="13" t="s">
        <v>183</v>
      </c>
      <c r="AL385" s="19">
        <v>2</v>
      </c>
      <c r="AM385" s="19">
        <v>2</v>
      </c>
      <c r="AN385" s="19">
        <v>2</v>
      </c>
      <c r="AO385" s="19">
        <v>2</v>
      </c>
      <c r="AP385" s="13" t="s">
        <v>1976</v>
      </c>
      <c r="AQ385" s="13" t="s">
        <v>1977</v>
      </c>
      <c r="AR385" s="13" t="s">
        <v>1978</v>
      </c>
      <c r="AS385" s="16" t="s">
        <v>9</v>
      </c>
      <c r="AT385" s="19">
        <v>5710000</v>
      </c>
      <c r="AU385" s="19">
        <v>5710000</v>
      </c>
      <c r="AV385" s="13" t="s">
        <v>9</v>
      </c>
      <c r="AW385" s="13" t="s">
        <v>1979</v>
      </c>
      <c r="AX385" s="13" t="s">
        <v>374</v>
      </c>
      <c r="AY385" s="13" t="s">
        <v>311</v>
      </c>
      <c r="AZ385" s="13" t="s">
        <v>1714</v>
      </c>
      <c r="BA385" s="19">
        <v>60</v>
      </c>
      <c r="BB385" s="13"/>
      <c r="BC385" s="19">
        <v>5710000</v>
      </c>
      <c r="BD385" s="19">
        <v>5710000</v>
      </c>
      <c r="BF385" s="18">
        <f t="shared" si="24"/>
        <v>40000</v>
      </c>
      <c r="BG385" s="18">
        <f t="shared" si="25"/>
        <v>41947.980000000447</v>
      </c>
      <c r="BH385" s="18"/>
      <c r="BI385" s="18" t="str">
        <f>VLOOKUP($I385,'[1]29 มี.ค.67'!$A$2:$BK$1371,61,0)</f>
        <v xml:space="preserve"> 2 ก.พ.67</v>
      </c>
      <c r="BJ385" s="20">
        <f t="shared" si="26"/>
        <v>0.72928302108880416</v>
      </c>
      <c r="BK385" s="18"/>
    </row>
    <row r="386" spans="1:64" ht="63">
      <c r="A386" s="13"/>
      <c r="B386" s="13" t="s">
        <v>59</v>
      </c>
      <c r="C386" s="14" t="s">
        <v>124</v>
      </c>
      <c r="D386" s="14" t="s">
        <v>125</v>
      </c>
      <c r="E386" s="14" t="s">
        <v>62</v>
      </c>
      <c r="F386" s="14" t="s">
        <v>105</v>
      </c>
      <c r="G386" s="14" t="s">
        <v>349</v>
      </c>
      <c r="H386" s="14" t="s">
        <v>179</v>
      </c>
      <c r="I386" s="15" t="s">
        <v>1980</v>
      </c>
      <c r="J386" s="15"/>
      <c r="K386" s="15" t="s">
        <v>269</v>
      </c>
      <c r="L386" s="16">
        <v>1</v>
      </c>
      <c r="M386" s="13" t="s">
        <v>110</v>
      </c>
      <c r="N386" s="13" t="s">
        <v>181</v>
      </c>
      <c r="O386" s="17" t="s">
        <v>9</v>
      </c>
      <c r="P386" s="18">
        <v>5700000</v>
      </c>
      <c r="Q386" s="18">
        <v>5700000</v>
      </c>
      <c r="R386" s="13" t="s">
        <v>70</v>
      </c>
      <c r="S386" s="13" t="s">
        <v>9</v>
      </c>
      <c r="T386" s="14" t="s">
        <v>1612</v>
      </c>
      <c r="U386" s="14" t="s">
        <v>1612</v>
      </c>
      <c r="V386" s="14" t="s">
        <v>182</v>
      </c>
      <c r="W386" s="14" t="s">
        <v>269</v>
      </c>
      <c r="X386" s="13" t="s">
        <v>9</v>
      </c>
      <c r="Y386" s="19">
        <v>5710603.5599999996</v>
      </c>
      <c r="Z386" s="16">
        <v>1</v>
      </c>
      <c r="AA386" s="13" t="s">
        <v>110</v>
      </c>
      <c r="AB386" s="16" t="s">
        <v>711</v>
      </c>
      <c r="AC386" s="16" t="s">
        <v>978</v>
      </c>
      <c r="AD386" s="16" t="s">
        <v>789</v>
      </c>
      <c r="AE386" s="16" t="s">
        <v>790</v>
      </c>
      <c r="AF386" s="16" t="s">
        <v>1981</v>
      </c>
      <c r="AG386" s="16" t="s">
        <v>789</v>
      </c>
      <c r="AH386" s="13" t="s">
        <v>120</v>
      </c>
      <c r="AI386" s="13" t="s">
        <v>160</v>
      </c>
      <c r="AJ386" s="13" t="s">
        <v>133</v>
      </c>
      <c r="AK386" s="13" t="s">
        <v>134</v>
      </c>
      <c r="AL386" s="19">
        <v>2</v>
      </c>
      <c r="AM386" s="19">
        <v>2</v>
      </c>
      <c r="AN386" s="19">
        <v>2</v>
      </c>
      <c r="AO386" s="19">
        <v>2</v>
      </c>
      <c r="AP386" s="13" t="s">
        <v>1982</v>
      </c>
      <c r="AQ386" s="13" t="s">
        <v>1983</v>
      </c>
      <c r="AR386" s="13" t="s">
        <v>1984</v>
      </c>
      <c r="AS386" s="16" t="s">
        <v>9</v>
      </c>
      <c r="AT386" s="19">
        <v>5680000</v>
      </c>
      <c r="AU386" s="19">
        <v>5680000</v>
      </c>
      <c r="AV386" s="13" t="s">
        <v>9</v>
      </c>
      <c r="AW386" s="13" t="s">
        <v>1985</v>
      </c>
      <c r="AX386" s="13" t="s">
        <v>311</v>
      </c>
      <c r="AY386" s="13" t="s">
        <v>647</v>
      </c>
      <c r="AZ386" s="13" t="s">
        <v>1009</v>
      </c>
      <c r="BA386" s="19">
        <v>65</v>
      </c>
      <c r="BB386" s="13"/>
      <c r="BC386" s="19">
        <v>5680000</v>
      </c>
      <c r="BD386" s="19">
        <v>5680000</v>
      </c>
      <c r="BF386" s="18">
        <f t="shared" si="24"/>
        <v>20000</v>
      </c>
      <c r="BG386" s="18">
        <f t="shared" si="25"/>
        <v>30603.55999999959</v>
      </c>
      <c r="BH386" s="18"/>
      <c r="BI386" s="18" t="str">
        <f>VLOOKUP($I386,'[1]29 มี.ค.67'!$A$2:$BK$1371,61,0)</f>
        <v xml:space="preserve"> 2 ก.พ.67</v>
      </c>
      <c r="BJ386" s="20">
        <f t="shared" si="26"/>
        <v>0.53590762654866542</v>
      </c>
      <c r="BK386" s="18"/>
    </row>
    <row r="387" spans="1:64" ht="105">
      <c r="A387" s="13"/>
      <c r="B387" s="13" t="s">
        <v>59</v>
      </c>
      <c r="C387" s="14" t="s">
        <v>124</v>
      </c>
      <c r="D387" s="14" t="s">
        <v>125</v>
      </c>
      <c r="E387" s="14" t="s">
        <v>62</v>
      </c>
      <c r="F387" s="14" t="s">
        <v>105</v>
      </c>
      <c r="G387" s="14" t="s">
        <v>192</v>
      </c>
      <c r="H387" s="14" t="s">
        <v>179</v>
      </c>
      <c r="I387" s="15" t="s">
        <v>1986</v>
      </c>
      <c r="J387" s="15"/>
      <c r="K387" s="15" t="s">
        <v>269</v>
      </c>
      <c r="L387" s="16">
        <v>1</v>
      </c>
      <c r="M387" s="13" t="s">
        <v>110</v>
      </c>
      <c r="N387" s="13" t="s">
        <v>181</v>
      </c>
      <c r="O387" s="17" t="s">
        <v>9</v>
      </c>
      <c r="P387" s="18">
        <v>5350000</v>
      </c>
      <c r="Q387" s="18">
        <v>5350000</v>
      </c>
      <c r="R387" s="13" t="s">
        <v>70</v>
      </c>
      <c r="S387" s="13" t="s">
        <v>9</v>
      </c>
      <c r="T387" s="14" t="s">
        <v>1612</v>
      </c>
      <c r="U387" s="14" t="s">
        <v>1612</v>
      </c>
      <c r="V387" s="14" t="s">
        <v>182</v>
      </c>
      <c r="W387" s="14" t="s">
        <v>269</v>
      </c>
      <c r="X387" s="13" t="s">
        <v>9</v>
      </c>
      <c r="Y387" s="19">
        <v>5352591.66</v>
      </c>
      <c r="Z387" s="16">
        <v>1</v>
      </c>
      <c r="AA387" s="13" t="s">
        <v>110</v>
      </c>
      <c r="AB387" s="16" t="s">
        <v>711</v>
      </c>
      <c r="AC387" s="16" t="s">
        <v>978</v>
      </c>
      <c r="AD387" s="16" t="s">
        <v>789</v>
      </c>
      <c r="AE387" s="16" t="s">
        <v>790</v>
      </c>
      <c r="AF387" s="16" t="s">
        <v>1981</v>
      </c>
      <c r="AG387" s="16" t="s">
        <v>789</v>
      </c>
      <c r="AH387" s="13" t="s">
        <v>120</v>
      </c>
      <c r="AI387" s="13" t="s">
        <v>160</v>
      </c>
      <c r="AJ387" s="13" t="s">
        <v>133</v>
      </c>
      <c r="AK387" s="13" t="s">
        <v>134</v>
      </c>
      <c r="AL387" s="19">
        <v>2</v>
      </c>
      <c r="AM387" s="19">
        <v>2</v>
      </c>
      <c r="AN387" s="19">
        <v>2</v>
      </c>
      <c r="AO387" s="19">
        <v>2</v>
      </c>
      <c r="AP387" s="13" t="s">
        <v>1721</v>
      </c>
      <c r="AQ387" s="13" t="s">
        <v>1987</v>
      </c>
      <c r="AR387" s="13" t="s">
        <v>1723</v>
      </c>
      <c r="AS387" s="16" t="s">
        <v>9</v>
      </c>
      <c r="AT387" s="19">
        <v>5330000</v>
      </c>
      <c r="AU387" s="19">
        <v>5330000</v>
      </c>
      <c r="AV387" s="13" t="s">
        <v>9</v>
      </c>
      <c r="AW387" s="13" t="s">
        <v>1988</v>
      </c>
      <c r="AX387" s="13" t="s">
        <v>311</v>
      </c>
      <c r="AY387" s="13" t="s">
        <v>647</v>
      </c>
      <c r="AZ387" s="13" t="s">
        <v>835</v>
      </c>
      <c r="BA387" s="19">
        <v>75</v>
      </c>
      <c r="BB387" s="13"/>
      <c r="BC387" s="19">
        <v>5330000</v>
      </c>
      <c r="BD387" s="19">
        <v>5330000</v>
      </c>
      <c r="BF387" s="18">
        <f t="shared" si="24"/>
        <v>20000</v>
      </c>
      <c r="BG387" s="18">
        <f t="shared" si="25"/>
        <v>22591.660000000149</v>
      </c>
      <c r="BH387" s="18"/>
      <c r="BI387" s="18" t="str">
        <f>VLOOKUP($I387,'[1]29 มี.ค.67'!$A$2:$BK$1371,61,0)</f>
        <v xml:space="preserve"> 2 ก.พ.67</v>
      </c>
      <c r="BJ387" s="20">
        <f t="shared" si="26"/>
        <v>0.42206955873036184</v>
      </c>
      <c r="BK387" s="18"/>
    </row>
    <row r="388" spans="1:64" ht="63">
      <c r="A388" s="13"/>
      <c r="B388" s="13" t="s">
        <v>59</v>
      </c>
      <c r="C388" s="14" t="s">
        <v>124</v>
      </c>
      <c r="D388" s="14" t="s">
        <v>125</v>
      </c>
      <c r="E388" s="14" t="s">
        <v>62</v>
      </c>
      <c r="F388" s="14" t="s">
        <v>105</v>
      </c>
      <c r="G388" s="14" t="s">
        <v>349</v>
      </c>
      <c r="H388" s="14" t="s">
        <v>179</v>
      </c>
      <c r="I388" s="21" t="s">
        <v>1989</v>
      </c>
      <c r="J388" s="21"/>
      <c r="K388" s="21" t="s">
        <v>269</v>
      </c>
      <c r="L388" s="16">
        <v>1</v>
      </c>
      <c r="M388" s="13" t="s">
        <v>110</v>
      </c>
      <c r="N388" s="13" t="s">
        <v>181</v>
      </c>
      <c r="O388" s="17" t="s">
        <v>9</v>
      </c>
      <c r="P388" s="18">
        <v>5600000</v>
      </c>
      <c r="Q388" s="18">
        <v>5600000</v>
      </c>
      <c r="R388" s="13" t="s">
        <v>70</v>
      </c>
      <c r="S388" s="13" t="s">
        <v>9</v>
      </c>
      <c r="T388" s="14" t="s">
        <v>1612</v>
      </c>
      <c r="U388" s="14" t="s">
        <v>1612</v>
      </c>
      <c r="V388" s="14" t="s">
        <v>182</v>
      </c>
      <c r="W388" s="14" t="s">
        <v>269</v>
      </c>
      <c r="X388" s="13" t="s">
        <v>9</v>
      </c>
      <c r="Y388" s="19">
        <v>5611097.4199999999</v>
      </c>
      <c r="Z388" s="16">
        <v>1</v>
      </c>
      <c r="AA388" s="13" t="s">
        <v>110</v>
      </c>
      <c r="AB388" s="16" t="s">
        <v>711</v>
      </c>
      <c r="AC388" s="16" t="s">
        <v>1990</v>
      </c>
      <c r="AD388" s="16" t="s">
        <v>789</v>
      </c>
      <c r="AE388" s="16" t="s">
        <v>790</v>
      </c>
      <c r="AF388" s="16" t="s">
        <v>1991</v>
      </c>
      <c r="AG388" s="16" t="s">
        <v>789</v>
      </c>
      <c r="AH388" s="13" t="s">
        <v>149</v>
      </c>
      <c r="AI388" s="13" t="s">
        <v>160</v>
      </c>
      <c r="AJ388" s="13" t="s">
        <v>134</v>
      </c>
      <c r="AK388" s="13" t="s">
        <v>345</v>
      </c>
      <c r="AL388" s="19">
        <v>3</v>
      </c>
      <c r="AM388" s="19">
        <v>3</v>
      </c>
      <c r="AN388" s="19">
        <v>3</v>
      </c>
      <c r="AO388" s="19">
        <v>3</v>
      </c>
      <c r="AP388" s="13" t="s">
        <v>1614</v>
      </c>
      <c r="AQ388" s="13" t="s">
        <v>1992</v>
      </c>
      <c r="AR388" s="13" t="s">
        <v>1615</v>
      </c>
      <c r="AS388" s="16" t="s">
        <v>9</v>
      </c>
      <c r="AT388" s="19">
        <v>5594000</v>
      </c>
      <c r="AU388" s="19">
        <v>5594000</v>
      </c>
      <c r="AV388" s="13" t="s">
        <v>9</v>
      </c>
      <c r="AW388" s="13" t="s">
        <v>1993</v>
      </c>
      <c r="AX388" s="13" t="s">
        <v>311</v>
      </c>
      <c r="AY388" s="13" t="s">
        <v>647</v>
      </c>
      <c r="AZ388" s="13" t="s">
        <v>1009</v>
      </c>
      <c r="BA388" s="19">
        <v>65</v>
      </c>
      <c r="BB388" s="13"/>
      <c r="BC388" s="19">
        <v>5594000</v>
      </c>
      <c r="BD388" s="19">
        <v>5594000</v>
      </c>
      <c r="BF388" s="18">
        <f t="shared" si="24"/>
        <v>6000</v>
      </c>
      <c r="BG388" s="18">
        <f t="shared" si="25"/>
        <v>17097.419999999925</v>
      </c>
      <c r="BH388" s="18"/>
      <c r="BI388" s="18" t="str">
        <f>VLOOKUP($I388,'[1]29 มี.ค.67'!$A$2:$BK$1371,61,0)</f>
        <v xml:space="preserve"> 6 ก.พ.67</v>
      </c>
      <c r="BJ388" s="20">
        <f t="shared" si="26"/>
        <v>0.30470723853516563</v>
      </c>
      <c r="BK388" s="18"/>
    </row>
    <row r="389" spans="1:64" ht="63">
      <c r="A389" s="13"/>
      <c r="B389" s="13" t="s">
        <v>59</v>
      </c>
      <c r="C389" s="14" t="s">
        <v>124</v>
      </c>
      <c r="D389" s="14" t="s">
        <v>125</v>
      </c>
      <c r="E389" s="14" t="s">
        <v>62</v>
      </c>
      <c r="F389" s="14" t="s">
        <v>105</v>
      </c>
      <c r="G389" s="14" t="s">
        <v>349</v>
      </c>
      <c r="H389" s="14" t="s">
        <v>179</v>
      </c>
      <c r="I389" s="15" t="s">
        <v>1994</v>
      </c>
      <c r="J389" s="15"/>
      <c r="K389" s="15" t="s">
        <v>269</v>
      </c>
      <c r="L389" s="16">
        <v>1</v>
      </c>
      <c r="M389" s="13" t="s">
        <v>110</v>
      </c>
      <c r="N389" s="13" t="s">
        <v>181</v>
      </c>
      <c r="O389" s="17" t="s">
        <v>9</v>
      </c>
      <c r="P389" s="18">
        <v>5600000</v>
      </c>
      <c r="Q389" s="18">
        <v>5600000</v>
      </c>
      <c r="R389" s="13" t="s">
        <v>70</v>
      </c>
      <c r="S389" s="13" t="s">
        <v>9</v>
      </c>
      <c r="T389" s="14" t="s">
        <v>1612</v>
      </c>
      <c r="U389" s="14" t="s">
        <v>1612</v>
      </c>
      <c r="V389" s="14" t="s">
        <v>182</v>
      </c>
      <c r="W389" s="14" t="s">
        <v>269</v>
      </c>
      <c r="X389" s="13" t="s">
        <v>9</v>
      </c>
      <c r="Y389" s="19">
        <v>5582211.0999999996</v>
      </c>
      <c r="Z389" s="16">
        <v>1</v>
      </c>
      <c r="AA389" s="13" t="s">
        <v>110</v>
      </c>
      <c r="AB389" s="16" t="s">
        <v>711</v>
      </c>
      <c r="AC389" s="16" t="s">
        <v>1990</v>
      </c>
      <c r="AD389" s="16" t="s">
        <v>789</v>
      </c>
      <c r="AE389" s="16" t="s">
        <v>790</v>
      </c>
      <c r="AF389" s="16" t="s">
        <v>1991</v>
      </c>
      <c r="AG389" s="16" t="s">
        <v>789</v>
      </c>
      <c r="AH389" s="13" t="s">
        <v>120</v>
      </c>
      <c r="AI389" s="13" t="s">
        <v>160</v>
      </c>
      <c r="AJ389" s="13" t="s">
        <v>133</v>
      </c>
      <c r="AK389" s="13" t="s">
        <v>134</v>
      </c>
      <c r="AL389" s="19">
        <v>2</v>
      </c>
      <c r="AM389" s="19">
        <v>2</v>
      </c>
      <c r="AN389" s="19">
        <v>2</v>
      </c>
      <c r="AO389" s="19">
        <v>2</v>
      </c>
      <c r="AP389" s="13" t="s">
        <v>1982</v>
      </c>
      <c r="AQ389" s="13" t="s">
        <v>1995</v>
      </c>
      <c r="AR389" s="13" t="s">
        <v>1984</v>
      </c>
      <c r="AS389" s="16" t="s">
        <v>9</v>
      </c>
      <c r="AT389" s="19">
        <v>5562900</v>
      </c>
      <c r="AU389" s="19">
        <v>5562900</v>
      </c>
      <c r="AV389" s="13" t="s">
        <v>9</v>
      </c>
      <c r="AW389" s="13" t="s">
        <v>1996</v>
      </c>
      <c r="AX389" s="13" t="s">
        <v>311</v>
      </c>
      <c r="AY389" s="13" t="s">
        <v>647</v>
      </c>
      <c r="AZ389" s="13" t="s">
        <v>1009</v>
      </c>
      <c r="BA389" s="19">
        <v>65</v>
      </c>
      <c r="BB389" s="13"/>
      <c r="BC389" s="19">
        <v>5562900</v>
      </c>
      <c r="BD389" s="19">
        <v>5562900</v>
      </c>
      <c r="BF389" s="18">
        <f t="shared" si="24"/>
        <v>37100</v>
      </c>
      <c r="BG389" s="18">
        <f t="shared" si="25"/>
        <v>19311.099999999627</v>
      </c>
      <c r="BH389" s="18"/>
      <c r="BI389" s="18" t="str">
        <f>VLOOKUP($I389,'[1]29 มี.ค.67'!$A$2:$BK$1371,61,0)</f>
        <v xml:space="preserve"> 2 ก.พ.67</v>
      </c>
      <c r="BJ389" s="20">
        <f t="shared" si="26"/>
        <v>0.34593998066464432</v>
      </c>
      <c r="BK389" s="18"/>
    </row>
    <row r="390" spans="1:64" ht="105">
      <c r="A390" s="13"/>
      <c r="B390" s="13" t="s">
        <v>59</v>
      </c>
      <c r="C390" s="14" t="s">
        <v>124</v>
      </c>
      <c r="D390" s="14" t="s">
        <v>125</v>
      </c>
      <c r="E390" s="14" t="s">
        <v>62</v>
      </c>
      <c r="F390" s="14" t="s">
        <v>105</v>
      </c>
      <c r="G390" s="14" t="s">
        <v>192</v>
      </c>
      <c r="H390" s="14" t="s">
        <v>179</v>
      </c>
      <c r="I390" s="15" t="s">
        <v>1997</v>
      </c>
      <c r="J390" s="15"/>
      <c r="K390" s="15" t="s">
        <v>478</v>
      </c>
      <c r="L390" s="16">
        <v>1</v>
      </c>
      <c r="M390" s="13" t="s">
        <v>110</v>
      </c>
      <c r="N390" s="13" t="s">
        <v>181</v>
      </c>
      <c r="O390" s="17" t="s">
        <v>9</v>
      </c>
      <c r="P390" s="18">
        <v>5350000</v>
      </c>
      <c r="Q390" s="18">
        <v>5350000</v>
      </c>
      <c r="R390" s="13" t="s">
        <v>70</v>
      </c>
      <c r="S390" s="13" t="s">
        <v>9</v>
      </c>
      <c r="T390" s="14" t="s">
        <v>1612</v>
      </c>
      <c r="U390" s="14" t="s">
        <v>1612</v>
      </c>
      <c r="V390" s="14" t="s">
        <v>182</v>
      </c>
      <c r="W390" s="14" t="s">
        <v>478</v>
      </c>
      <c r="X390" s="13" t="s">
        <v>9</v>
      </c>
      <c r="Y390" s="19">
        <v>5351344.72</v>
      </c>
      <c r="Z390" s="16">
        <v>1</v>
      </c>
      <c r="AA390" s="13" t="s">
        <v>110</v>
      </c>
      <c r="AB390" s="16" t="s">
        <v>73</v>
      </c>
      <c r="AC390" s="16" t="s">
        <v>978</v>
      </c>
      <c r="AD390" s="16" t="s">
        <v>789</v>
      </c>
      <c r="AE390" s="16" t="s">
        <v>790</v>
      </c>
      <c r="AF390" s="16" t="s">
        <v>1981</v>
      </c>
      <c r="AG390" s="16" t="s">
        <v>110</v>
      </c>
      <c r="AH390" s="13" t="s">
        <v>697</v>
      </c>
      <c r="AI390" s="13" t="s">
        <v>437</v>
      </c>
      <c r="AJ390" s="13" t="s">
        <v>217</v>
      </c>
      <c r="AK390" s="13" t="s">
        <v>205</v>
      </c>
      <c r="AL390" s="19">
        <v>4</v>
      </c>
      <c r="AM390" s="19">
        <v>4</v>
      </c>
      <c r="AN390" s="19">
        <v>4</v>
      </c>
      <c r="AO390" s="19">
        <v>4</v>
      </c>
      <c r="AP390" s="13" t="s">
        <v>1998</v>
      </c>
      <c r="AQ390" s="13" t="s">
        <v>1999</v>
      </c>
      <c r="AR390" s="13" t="s">
        <v>2000</v>
      </c>
      <c r="AS390" s="16" t="s">
        <v>9</v>
      </c>
      <c r="AT390" s="19">
        <v>5330000</v>
      </c>
      <c r="AU390" s="19">
        <v>5330000</v>
      </c>
      <c r="AV390" s="13" t="s">
        <v>9</v>
      </c>
      <c r="AW390" s="13" t="s">
        <v>2001</v>
      </c>
      <c r="AX390" s="13" t="s">
        <v>647</v>
      </c>
      <c r="AY390" s="13" t="s">
        <v>101</v>
      </c>
      <c r="AZ390" s="13" t="s">
        <v>1400</v>
      </c>
      <c r="BA390" s="19">
        <v>75</v>
      </c>
      <c r="BB390" s="13"/>
      <c r="BC390" s="19">
        <v>5330000</v>
      </c>
      <c r="BD390" s="19">
        <v>5330000</v>
      </c>
      <c r="BF390" s="18">
        <f t="shared" si="24"/>
        <v>20000</v>
      </c>
      <c r="BG390" s="18">
        <f t="shared" si="25"/>
        <v>21344.719999999739</v>
      </c>
      <c r="BH390" s="18"/>
      <c r="BI390" s="18" t="str">
        <f>VLOOKUP($I390,'[1]29 มี.ค.67'!$A$2:$BK$1371,61,0)</f>
        <v xml:space="preserve"> 2 ก.พ.67</v>
      </c>
      <c r="BJ390" s="20">
        <f t="shared" si="26"/>
        <v>0.39886647407008646</v>
      </c>
      <c r="BK390" s="18"/>
    </row>
    <row r="391" spans="1:64" ht="105">
      <c r="A391" s="13"/>
      <c r="B391" s="13" t="s">
        <v>59</v>
      </c>
      <c r="C391" s="14" t="s">
        <v>124</v>
      </c>
      <c r="D391" s="14" t="s">
        <v>125</v>
      </c>
      <c r="E391" s="14" t="s">
        <v>62</v>
      </c>
      <c r="F391" s="14" t="s">
        <v>105</v>
      </c>
      <c r="G391" s="14" t="s">
        <v>192</v>
      </c>
      <c r="H391" s="14" t="s">
        <v>179</v>
      </c>
      <c r="I391" s="15" t="s">
        <v>2002</v>
      </c>
      <c r="J391" s="15"/>
      <c r="K391" s="15" t="s">
        <v>478</v>
      </c>
      <c r="L391" s="16">
        <v>1</v>
      </c>
      <c r="M391" s="13" t="s">
        <v>110</v>
      </c>
      <c r="N391" s="13" t="s">
        <v>181</v>
      </c>
      <c r="O391" s="17" t="s">
        <v>9</v>
      </c>
      <c r="P391" s="18">
        <v>5650000</v>
      </c>
      <c r="Q391" s="18">
        <v>5650000</v>
      </c>
      <c r="R391" s="13" t="s">
        <v>70</v>
      </c>
      <c r="S391" s="13" t="s">
        <v>9</v>
      </c>
      <c r="T391" s="14" t="s">
        <v>1612</v>
      </c>
      <c r="U391" s="14" t="s">
        <v>1612</v>
      </c>
      <c r="V391" s="14" t="s">
        <v>182</v>
      </c>
      <c r="W391" s="14" t="s">
        <v>478</v>
      </c>
      <c r="X391" s="13" t="s">
        <v>9</v>
      </c>
      <c r="Y391" s="19">
        <v>5651223.0999999996</v>
      </c>
      <c r="Z391" s="16">
        <v>1</v>
      </c>
      <c r="AA391" s="13" t="s">
        <v>110</v>
      </c>
      <c r="AB391" s="16" t="s">
        <v>711</v>
      </c>
      <c r="AC391" s="16" t="s">
        <v>1096</v>
      </c>
      <c r="AD391" s="16" t="s">
        <v>789</v>
      </c>
      <c r="AE391" s="16" t="s">
        <v>790</v>
      </c>
      <c r="AF391" s="16" t="s">
        <v>1981</v>
      </c>
      <c r="AG391" s="16" t="s">
        <v>789</v>
      </c>
      <c r="AH391" s="13" t="s">
        <v>120</v>
      </c>
      <c r="AI391" s="13" t="s">
        <v>437</v>
      </c>
      <c r="AJ391" s="13" t="s">
        <v>133</v>
      </c>
      <c r="AK391" s="13" t="s">
        <v>134</v>
      </c>
      <c r="AL391" s="19">
        <v>3</v>
      </c>
      <c r="AM391" s="19">
        <v>3</v>
      </c>
      <c r="AN391" s="19">
        <v>3</v>
      </c>
      <c r="AO391" s="19">
        <v>3</v>
      </c>
      <c r="AP391" s="13" t="s">
        <v>2003</v>
      </c>
      <c r="AQ391" s="13" t="s">
        <v>2004</v>
      </c>
      <c r="AR391" s="13" t="s">
        <v>2005</v>
      </c>
      <c r="AS391" s="16" t="s">
        <v>9</v>
      </c>
      <c r="AT391" s="19">
        <v>5620000</v>
      </c>
      <c r="AU391" s="19">
        <v>5620000</v>
      </c>
      <c r="AV391" s="13" t="s">
        <v>9</v>
      </c>
      <c r="AW391" s="13" t="s">
        <v>2006</v>
      </c>
      <c r="AX391" s="13" t="s">
        <v>647</v>
      </c>
      <c r="AY391" s="13" t="s">
        <v>101</v>
      </c>
      <c r="AZ391" s="13" t="s">
        <v>1400</v>
      </c>
      <c r="BA391" s="19">
        <v>75</v>
      </c>
      <c r="BB391" s="13"/>
      <c r="BC391" s="19">
        <v>5620000</v>
      </c>
      <c r="BD391" s="19">
        <v>5620000</v>
      </c>
      <c r="BF391" s="18">
        <f t="shared" si="24"/>
        <v>30000</v>
      </c>
      <c r="BG391" s="18">
        <f t="shared" si="25"/>
        <v>31223.099999999627</v>
      </c>
      <c r="BH391" s="18"/>
      <c r="BI391" s="18" t="str">
        <f>VLOOKUP($I391,'[1]29 มี.ค.67'!$A$2:$BK$1371,61,0)</f>
        <v xml:space="preserve"> 2 ก.พ.67</v>
      </c>
      <c r="BJ391" s="20">
        <f t="shared" si="26"/>
        <v>0.55250163455765233</v>
      </c>
      <c r="BK391" s="18"/>
    </row>
    <row r="392" spans="1:64" ht="105">
      <c r="A392" s="13"/>
      <c r="B392" s="13" t="s">
        <v>59</v>
      </c>
      <c r="C392" s="14" t="s">
        <v>124</v>
      </c>
      <c r="D392" s="14" t="s">
        <v>125</v>
      </c>
      <c r="E392" s="14" t="s">
        <v>62</v>
      </c>
      <c r="F392" s="14" t="s">
        <v>105</v>
      </c>
      <c r="G392" s="14" t="s">
        <v>192</v>
      </c>
      <c r="H392" s="14" t="s">
        <v>179</v>
      </c>
      <c r="I392" s="15" t="s">
        <v>2007</v>
      </c>
      <c r="J392" s="15"/>
      <c r="K392" s="15" t="s">
        <v>478</v>
      </c>
      <c r="L392" s="16">
        <v>1</v>
      </c>
      <c r="M392" s="13" t="s">
        <v>110</v>
      </c>
      <c r="N392" s="13" t="s">
        <v>181</v>
      </c>
      <c r="O392" s="17" t="s">
        <v>9</v>
      </c>
      <c r="P392" s="18">
        <v>5630000</v>
      </c>
      <c r="Q392" s="18">
        <v>5630000</v>
      </c>
      <c r="R392" s="13" t="s">
        <v>70</v>
      </c>
      <c r="S392" s="13" t="s">
        <v>9</v>
      </c>
      <c r="T392" s="14" t="s">
        <v>1612</v>
      </c>
      <c r="U392" s="14" t="s">
        <v>1612</v>
      </c>
      <c r="V392" s="14" t="s">
        <v>182</v>
      </c>
      <c r="W392" s="14" t="s">
        <v>478</v>
      </c>
      <c r="X392" s="13" t="s">
        <v>9</v>
      </c>
      <c r="Y392" s="19">
        <v>5636033.79</v>
      </c>
      <c r="Z392" s="16">
        <v>1</v>
      </c>
      <c r="AA392" s="13" t="s">
        <v>110</v>
      </c>
      <c r="AB392" s="16" t="s">
        <v>73</v>
      </c>
      <c r="AC392" s="16" t="s">
        <v>788</v>
      </c>
      <c r="AD392" s="16" t="s">
        <v>789</v>
      </c>
      <c r="AE392" s="16" t="s">
        <v>790</v>
      </c>
      <c r="AF392" s="16" t="s">
        <v>791</v>
      </c>
      <c r="AG392" s="16" t="s">
        <v>789</v>
      </c>
      <c r="AH392" s="13" t="s">
        <v>697</v>
      </c>
      <c r="AI392" s="13" t="s">
        <v>437</v>
      </c>
      <c r="AJ392" s="13" t="s">
        <v>217</v>
      </c>
      <c r="AK392" s="13" t="s">
        <v>205</v>
      </c>
      <c r="AL392" s="19">
        <v>3</v>
      </c>
      <c r="AM392" s="19">
        <v>3</v>
      </c>
      <c r="AN392" s="19">
        <v>3</v>
      </c>
      <c r="AO392" s="19">
        <v>3</v>
      </c>
      <c r="AP392" s="13" t="s">
        <v>2008</v>
      </c>
      <c r="AQ392" s="13" t="s">
        <v>2009</v>
      </c>
      <c r="AR392" s="13" t="s">
        <v>2010</v>
      </c>
      <c r="AS392" s="16" t="s">
        <v>9</v>
      </c>
      <c r="AT392" s="19">
        <v>5620000</v>
      </c>
      <c r="AU392" s="19">
        <v>5620000</v>
      </c>
      <c r="AV392" s="13" t="s">
        <v>9</v>
      </c>
      <c r="AW392" s="13" t="s">
        <v>2011</v>
      </c>
      <c r="AX392" s="13" t="s">
        <v>647</v>
      </c>
      <c r="AY392" s="13" t="s">
        <v>101</v>
      </c>
      <c r="AZ392" s="13" t="s">
        <v>1400</v>
      </c>
      <c r="BA392" s="19">
        <v>75</v>
      </c>
      <c r="BB392" s="13"/>
      <c r="BC392" s="19">
        <v>5620000</v>
      </c>
      <c r="BD392" s="19">
        <v>5620000</v>
      </c>
      <c r="BF392" s="18">
        <f t="shared" si="24"/>
        <v>10000</v>
      </c>
      <c r="BG392" s="18">
        <f t="shared" si="25"/>
        <v>16033.790000000037</v>
      </c>
      <c r="BH392" s="18"/>
      <c r="BI392" s="18" t="str">
        <f>VLOOKUP($I392,'[1]29 มี.ค.67'!$A$2:$BK$1371,61,0)</f>
        <v xml:space="preserve"> 2 ก.พ.67</v>
      </c>
      <c r="BJ392" s="20">
        <f t="shared" si="26"/>
        <v>0.28448711624917417</v>
      </c>
      <c r="BK392" s="18"/>
    </row>
    <row r="393" spans="1:64" ht="63">
      <c r="A393" s="13"/>
      <c r="B393" s="13" t="s">
        <v>59</v>
      </c>
      <c r="C393" s="14" t="s">
        <v>103</v>
      </c>
      <c r="D393" s="14" t="s">
        <v>104</v>
      </c>
      <c r="E393" s="14" t="s">
        <v>85</v>
      </c>
      <c r="F393" s="14" t="s">
        <v>105</v>
      </c>
      <c r="G393" s="14" t="s">
        <v>151</v>
      </c>
      <c r="H393" s="14" t="s">
        <v>152</v>
      </c>
      <c r="I393" s="15" t="s">
        <v>2012</v>
      </c>
      <c r="J393" s="15"/>
      <c r="K393" s="15" t="s">
        <v>254</v>
      </c>
      <c r="L393" s="16">
        <v>1</v>
      </c>
      <c r="M393" s="13" t="s">
        <v>110</v>
      </c>
      <c r="N393" s="13" t="s">
        <v>111</v>
      </c>
      <c r="O393" s="17" t="s">
        <v>9</v>
      </c>
      <c r="P393" s="18">
        <v>9900000</v>
      </c>
      <c r="Q393" s="18">
        <v>9900000</v>
      </c>
      <c r="R393" s="13" t="s">
        <v>70</v>
      </c>
      <c r="S393" s="13" t="s">
        <v>9</v>
      </c>
      <c r="T393" s="14" t="s">
        <v>1612</v>
      </c>
      <c r="U393" s="14" t="s">
        <v>1612</v>
      </c>
      <c r="V393" s="14" t="s">
        <v>72</v>
      </c>
      <c r="W393" s="14" t="s">
        <v>254</v>
      </c>
      <c r="X393" s="13" t="s">
        <v>9</v>
      </c>
      <c r="Y393" s="19">
        <v>9903442.8800000008</v>
      </c>
      <c r="Z393" s="16">
        <v>1</v>
      </c>
      <c r="AA393" s="13" t="s">
        <v>110</v>
      </c>
      <c r="AB393" s="16" t="s">
        <v>73</v>
      </c>
      <c r="AC393" s="16" t="s">
        <v>143</v>
      </c>
      <c r="AD393" s="16" t="s">
        <v>73</v>
      </c>
      <c r="AE393" s="16" t="s">
        <v>73</v>
      </c>
      <c r="AF393" s="16" t="s">
        <v>143</v>
      </c>
      <c r="AG393" s="16" t="s">
        <v>73</v>
      </c>
      <c r="AH393" s="13" t="s">
        <v>91</v>
      </c>
      <c r="AI393" s="13" t="s">
        <v>654</v>
      </c>
      <c r="AJ393" s="13" t="s">
        <v>181</v>
      </c>
      <c r="AK393" s="13" t="s">
        <v>172</v>
      </c>
      <c r="AL393" s="19">
        <v>8</v>
      </c>
      <c r="AM393" s="19">
        <v>2</v>
      </c>
      <c r="AN393" s="19">
        <v>2</v>
      </c>
      <c r="AO393" s="19">
        <v>2</v>
      </c>
      <c r="AP393" s="13" t="s">
        <v>2013</v>
      </c>
      <c r="AQ393" s="13" t="s">
        <v>2014</v>
      </c>
      <c r="AR393" s="13" t="s">
        <v>2015</v>
      </c>
      <c r="AS393" s="16" t="s">
        <v>9</v>
      </c>
      <c r="AT393" s="19">
        <v>7770000</v>
      </c>
      <c r="AU393" s="19">
        <v>7770000</v>
      </c>
      <c r="AV393" s="13" t="s">
        <v>9</v>
      </c>
      <c r="AW393" s="13" t="s">
        <v>2016</v>
      </c>
      <c r="AX393" s="13" t="s">
        <v>120</v>
      </c>
      <c r="AY393" s="13" t="s">
        <v>121</v>
      </c>
      <c r="AZ393" s="13" t="s">
        <v>122</v>
      </c>
      <c r="BA393" s="19">
        <v>210</v>
      </c>
      <c r="BB393" s="13" t="s">
        <v>2017</v>
      </c>
      <c r="BC393" s="19">
        <v>7770000</v>
      </c>
      <c r="BD393" s="19">
        <v>7770000</v>
      </c>
      <c r="BF393" s="18">
        <f t="shared" si="24"/>
        <v>2130000</v>
      </c>
      <c r="BG393" s="18">
        <f t="shared" si="25"/>
        <v>2133442.8800000008</v>
      </c>
      <c r="BH393" s="18"/>
      <c r="BI393" s="18" t="str">
        <f>VLOOKUP($I393,'[1]29 มี.ค.67'!$A$2:$BK$1371,61,0)</f>
        <v xml:space="preserve"> 2 ก.พ.67</v>
      </c>
      <c r="BJ393" s="20">
        <f t="shared" si="26"/>
        <v>21.542436361282881</v>
      </c>
      <c r="BK393" s="18"/>
      <c r="BL393" s="1">
        <v>1</v>
      </c>
    </row>
    <row r="394" spans="1:64" ht="63">
      <c r="A394" s="13"/>
      <c r="B394" s="13" t="s">
        <v>59</v>
      </c>
      <c r="C394" s="14" t="s">
        <v>628</v>
      </c>
      <c r="D394" s="14" t="s">
        <v>629</v>
      </c>
      <c r="E394" s="14" t="s">
        <v>85</v>
      </c>
      <c r="F394" s="14" t="s">
        <v>105</v>
      </c>
      <c r="G394" s="14" t="s">
        <v>667</v>
      </c>
      <c r="H394" s="14" t="s">
        <v>668</v>
      </c>
      <c r="I394" s="15" t="s">
        <v>2018</v>
      </c>
      <c r="J394" s="15" t="s">
        <v>2019</v>
      </c>
      <c r="K394" s="15" t="s">
        <v>472</v>
      </c>
      <c r="L394" s="16">
        <v>2</v>
      </c>
      <c r="M394" s="13" t="s">
        <v>110</v>
      </c>
      <c r="N394" s="13" t="s">
        <v>145</v>
      </c>
      <c r="O394" s="17" t="s">
        <v>9</v>
      </c>
      <c r="P394" s="18">
        <v>3500000</v>
      </c>
      <c r="Q394" s="18">
        <v>3500000</v>
      </c>
      <c r="R394" s="13" t="s">
        <v>70</v>
      </c>
      <c r="S394" s="13" t="s">
        <v>9</v>
      </c>
      <c r="T394" s="14" t="s">
        <v>1612</v>
      </c>
      <c r="U394" s="14" t="s">
        <v>1612</v>
      </c>
      <c r="V394" s="14" t="s">
        <v>587</v>
      </c>
      <c r="W394" s="14" t="s">
        <v>472</v>
      </c>
      <c r="X394" s="13" t="s">
        <v>9</v>
      </c>
      <c r="Y394" s="19">
        <v>3509931.5</v>
      </c>
      <c r="Z394" s="16">
        <v>2</v>
      </c>
      <c r="AA394" s="13" t="s">
        <v>110</v>
      </c>
      <c r="AB394" s="16" t="s">
        <v>711</v>
      </c>
      <c r="AC394" s="16" t="s">
        <v>1990</v>
      </c>
      <c r="AD394" s="16" t="s">
        <v>789</v>
      </c>
      <c r="AE394" s="16" t="s">
        <v>790</v>
      </c>
      <c r="AF394" s="16" t="s">
        <v>2020</v>
      </c>
      <c r="AG394" s="16" t="s">
        <v>789</v>
      </c>
      <c r="AH394" s="13" t="s">
        <v>837</v>
      </c>
      <c r="AI394" s="13" t="s">
        <v>120</v>
      </c>
      <c r="AJ394" s="13" t="s">
        <v>205</v>
      </c>
      <c r="AK394" s="13" t="s">
        <v>216</v>
      </c>
      <c r="AL394" s="19">
        <v>3</v>
      </c>
      <c r="AM394" s="19">
        <v>3</v>
      </c>
      <c r="AN394" s="19">
        <v>3</v>
      </c>
      <c r="AO394" s="19">
        <v>3</v>
      </c>
      <c r="AP394" s="13" t="s">
        <v>1815</v>
      </c>
      <c r="AQ394" s="13" t="s">
        <v>2021</v>
      </c>
      <c r="AR394" s="13" t="s">
        <v>1816</v>
      </c>
      <c r="AS394" s="16" t="s">
        <v>9</v>
      </c>
      <c r="AT394" s="19">
        <v>3498500</v>
      </c>
      <c r="AU394" s="19">
        <v>3498500</v>
      </c>
      <c r="AV394" s="13" t="s">
        <v>9</v>
      </c>
      <c r="AW394" s="13" t="s">
        <v>2022</v>
      </c>
      <c r="AX394" s="13" t="s">
        <v>176</v>
      </c>
      <c r="AY394" s="13" t="s">
        <v>139</v>
      </c>
      <c r="AZ394" s="13" t="s">
        <v>1802</v>
      </c>
      <c r="BA394" s="19">
        <v>65</v>
      </c>
      <c r="BB394" s="13"/>
      <c r="BC394" s="19">
        <v>3498500</v>
      </c>
      <c r="BD394" s="19">
        <v>3498500</v>
      </c>
      <c r="BF394" s="18">
        <f t="shared" si="24"/>
        <v>1500</v>
      </c>
      <c r="BG394" s="18">
        <f t="shared" si="25"/>
        <v>11431.5</v>
      </c>
      <c r="BH394" s="18"/>
      <c r="BI394" s="18" t="str">
        <f>VLOOKUP($I394,'[1]29 มี.ค.67'!$A$2:$BK$1371,61,0)</f>
        <v xml:space="preserve"> 2 ก.พ.67</v>
      </c>
      <c r="BJ394" s="20">
        <f t="shared" si="26"/>
        <v>0.32569011674444359</v>
      </c>
      <c r="BK394" s="18"/>
    </row>
    <row r="395" spans="1:64" ht="63">
      <c r="A395" s="13"/>
      <c r="B395" s="13" t="s">
        <v>59</v>
      </c>
      <c r="C395" s="14" t="s">
        <v>628</v>
      </c>
      <c r="D395" s="14" t="s">
        <v>629</v>
      </c>
      <c r="E395" s="14" t="s">
        <v>85</v>
      </c>
      <c r="F395" s="14" t="s">
        <v>105</v>
      </c>
      <c r="G395" s="14" t="s">
        <v>667</v>
      </c>
      <c r="H395" s="14" t="s">
        <v>668</v>
      </c>
      <c r="I395" s="15" t="s">
        <v>2023</v>
      </c>
      <c r="J395" s="15" t="s">
        <v>1909</v>
      </c>
      <c r="K395" s="15" t="s">
        <v>472</v>
      </c>
      <c r="L395" s="16">
        <v>2</v>
      </c>
      <c r="M395" s="13" t="s">
        <v>110</v>
      </c>
      <c r="N395" s="13" t="s">
        <v>145</v>
      </c>
      <c r="O395" s="17" t="s">
        <v>9</v>
      </c>
      <c r="P395" s="18">
        <v>3000000</v>
      </c>
      <c r="Q395" s="18">
        <v>3000000</v>
      </c>
      <c r="R395" s="13" t="s">
        <v>70</v>
      </c>
      <c r="S395" s="13" t="s">
        <v>9</v>
      </c>
      <c r="T395" s="14" t="s">
        <v>1612</v>
      </c>
      <c r="U395" s="14" t="s">
        <v>1612</v>
      </c>
      <c r="V395" s="14" t="s">
        <v>587</v>
      </c>
      <c r="W395" s="14" t="s">
        <v>472</v>
      </c>
      <c r="X395" s="13" t="s">
        <v>9</v>
      </c>
      <c r="Y395" s="19">
        <v>3009491.44</v>
      </c>
      <c r="Z395" s="16">
        <v>2</v>
      </c>
      <c r="AA395" s="13" t="s">
        <v>110</v>
      </c>
      <c r="AB395" s="16" t="s">
        <v>711</v>
      </c>
      <c r="AC395" s="16" t="s">
        <v>1990</v>
      </c>
      <c r="AD395" s="16" t="s">
        <v>789</v>
      </c>
      <c r="AE395" s="16" t="s">
        <v>790</v>
      </c>
      <c r="AF395" s="16" t="s">
        <v>2024</v>
      </c>
      <c r="AG395" s="16" t="s">
        <v>789</v>
      </c>
      <c r="AH395" s="13" t="s">
        <v>837</v>
      </c>
      <c r="AI395" s="13" t="s">
        <v>120</v>
      </c>
      <c r="AJ395" s="13" t="s">
        <v>205</v>
      </c>
      <c r="AK395" s="13" t="s">
        <v>216</v>
      </c>
      <c r="AL395" s="19">
        <v>3</v>
      </c>
      <c r="AM395" s="19">
        <v>3</v>
      </c>
      <c r="AN395" s="19">
        <v>3</v>
      </c>
      <c r="AO395" s="19">
        <v>3</v>
      </c>
      <c r="AP395" s="13" t="s">
        <v>1815</v>
      </c>
      <c r="AQ395" s="13" t="s">
        <v>2025</v>
      </c>
      <c r="AR395" s="13" t="s">
        <v>1816</v>
      </c>
      <c r="AS395" s="16" t="s">
        <v>9</v>
      </c>
      <c r="AT395" s="19">
        <v>2998500</v>
      </c>
      <c r="AU395" s="19">
        <v>2998500</v>
      </c>
      <c r="AV395" s="13" t="s">
        <v>9</v>
      </c>
      <c r="AW395" s="13" t="s">
        <v>2026</v>
      </c>
      <c r="AX395" s="13" t="s">
        <v>176</v>
      </c>
      <c r="AY395" s="13" t="s">
        <v>139</v>
      </c>
      <c r="AZ395" s="13" t="s">
        <v>1802</v>
      </c>
      <c r="BA395" s="19">
        <v>65</v>
      </c>
      <c r="BB395" s="13"/>
      <c r="BC395" s="19">
        <v>2998500</v>
      </c>
      <c r="BD395" s="19">
        <v>2998500</v>
      </c>
      <c r="BF395" s="18">
        <f t="shared" si="24"/>
        <v>1500</v>
      </c>
      <c r="BG395" s="18">
        <f t="shared" si="25"/>
        <v>10991.439999999944</v>
      </c>
      <c r="BH395" s="18"/>
      <c r="BI395" s="18" t="str">
        <f>VLOOKUP($I395,'[1]29 มี.ค.67'!$A$2:$BK$1371,61,0)</f>
        <v xml:space="preserve"> 2 ก.พ.67</v>
      </c>
      <c r="BJ395" s="20">
        <f t="shared" si="26"/>
        <v>0.36522582699221579</v>
      </c>
      <c r="BK395" s="18"/>
    </row>
    <row r="396" spans="1:64" ht="63">
      <c r="A396" s="13"/>
      <c r="B396" s="13" t="s">
        <v>59</v>
      </c>
      <c r="C396" s="14" t="s">
        <v>628</v>
      </c>
      <c r="D396" s="14" t="s">
        <v>629</v>
      </c>
      <c r="E396" s="14" t="s">
        <v>85</v>
      </c>
      <c r="F396" s="14" t="s">
        <v>105</v>
      </c>
      <c r="G396" s="14" t="s">
        <v>667</v>
      </c>
      <c r="H396" s="14" t="s">
        <v>668</v>
      </c>
      <c r="I396" s="15" t="s">
        <v>2027</v>
      </c>
      <c r="J396" s="15" t="s">
        <v>2028</v>
      </c>
      <c r="K396" s="15" t="s">
        <v>472</v>
      </c>
      <c r="L396" s="16">
        <v>1</v>
      </c>
      <c r="M396" s="13" t="s">
        <v>110</v>
      </c>
      <c r="N396" s="13" t="s">
        <v>145</v>
      </c>
      <c r="O396" s="17" t="s">
        <v>9</v>
      </c>
      <c r="P396" s="18">
        <v>3600000</v>
      </c>
      <c r="Q396" s="18">
        <v>3600000</v>
      </c>
      <c r="R396" s="13" t="s">
        <v>70</v>
      </c>
      <c r="S396" s="13" t="s">
        <v>9</v>
      </c>
      <c r="T396" s="14" t="s">
        <v>1612</v>
      </c>
      <c r="U396" s="14" t="s">
        <v>1612</v>
      </c>
      <c r="V396" s="14" t="s">
        <v>587</v>
      </c>
      <c r="W396" s="14" t="s">
        <v>472</v>
      </c>
      <c r="X396" s="13" t="s">
        <v>9</v>
      </c>
      <c r="Y396" s="19">
        <v>3601621.12</v>
      </c>
      <c r="Z396" s="16">
        <v>1</v>
      </c>
      <c r="AA396" s="13" t="s">
        <v>110</v>
      </c>
      <c r="AB396" s="16" t="s">
        <v>711</v>
      </c>
      <c r="AC396" s="16" t="s">
        <v>1990</v>
      </c>
      <c r="AD396" s="16" t="s">
        <v>789</v>
      </c>
      <c r="AE396" s="16" t="s">
        <v>790</v>
      </c>
      <c r="AF396" s="16" t="s">
        <v>2024</v>
      </c>
      <c r="AG396" s="16" t="s">
        <v>789</v>
      </c>
      <c r="AH396" s="13" t="s">
        <v>837</v>
      </c>
      <c r="AI396" s="13" t="s">
        <v>120</v>
      </c>
      <c r="AJ396" s="13" t="s">
        <v>205</v>
      </c>
      <c r="AK396" s="13" t="s">
        <v>216</v>
      </c>
      <c r="AL396" s="19">
        <v>3</v>
      </c>
      <c r="AM396" s="19">
        <v>3</v>
      </c>
      <c r="AN396" s="19">
        <v>3</v>
      </c>
      <c r="AO396" s="19">
        <v>3</v>
      </c>
      <c r="AP396" s="13" t="s">
        <v>803</v>
      </c>
      <c r="AQ396" s="13" t="s">
        <v>2029</v>
      </c>
      <c r="AR396" s="13" t="s">
        <v>805</v>
      </c>
      <c r="AS396" s="16" t="s">
        <v>9</v>
      </c>
      <c r="AT396" s="19">
        <v>3597000</v>
      </c>
      <c r="AU396" s="19">
        <v>3597000</v>
      </c>
      <c r="AV396" s="13" t="s">
        <v>9</v>
      </c>
      <c r="AW396" s="13" t="s">
        <v>2030</v>
      </c>
      <c r="AX396" s="13" t="s">
        <v>176</v>
      </c>
      <c r="AY396" s="13" t="s">
        <v>139</v>
      </c>
      <c r="AZ396" s="13" t="s">
        <v>1802</v>
      </c>
      <c r="BA396" s="19">
        <v>65</v>
      </c>
      <c r="BB396" s="13"/>
      <c r="BC396" s="19">
        <v>3597000</v>
      </c>
      <c r="BD396" s="19">
        <v>3597000</v>
      </c>
      <c r="BF396" s="18">
        <f t="shared" si="24"/>
        <v>3000</v>
      </c>
      <c r="BG396" s="18">
        <f t="shared" si="25"/>
        <v>4621.1200000001118</v>
      </c>
      <c r="BH396" s="18"/>
      <c r="BI396" s="18" t="str">
        <f>VLOOKUP($I396,'[1]29 มี.ค.67'!$A$2:$BK$1371,61,0)</f>
        <v xml:space="preserve"> 2 ก.พ.67</v>
      </c>
      <c r="BJ396" s="20">
        <f t="shared" si="26"/>
        <v>0.12830666652688086</v>
      </c>
      <c r="BK396" s="18"/>
    </row>
    <row r="397" spans="1:64" ht="63">
      <c r="A397" s="13"/>
      <c r="B397" s="13" t="s">
        <v>59</v>
      </c>
      <c r="C397" s="14" t="s">
        <v>628</v>
      </c>
      <c r="D397" s="14" t="s">
        <v>629</v>
      </c>
      <c r="E397" s="14" t="s">
        <v>85</v>
      </c>
      <c r="F397" s="14" t="s">
        <v>105</v>
      </c>
      <c r="G397" s="14" t="s">
        <v>667</v>
      </c>
      <c r="H397" s="14" t="s">
        <v>668</v>
      </c>
      <c r="I397" s="21" t="s">
        <v>2031</v>
      </c>
      <c r="J397" s="21" t="s">
        <v>2019</v>
      </c>
      <c r="K397" s="21" t="s">
        <v>472</v>
      </c>
      <c r="L397" s="16">
        <v>2</v>
      </c>
      <c r="M397" s="13" t="s">
        <v>110</v>
      </c>
      <c r="N397" s="13" t="s">
        <v>145</v>
      </c>
      <c r="O397" s="17" t="s">
        <v>9</v>
      </c>
      <c r="P397" s="18">
        <v>3600000</v>
      </c>
      <c r="Q397" s="18">
        <v>3600000</v>
      </c>
      <c r="R397" s="13" t="s">
        <v>70</v>
      </c>
      <c r="S397" s="13" t="s">
        <v>9</v>
      </c>
      <c r="T397" s="14" t="s">
        <v>1612</v>
      </c>
      <c r="U397" s="14" t="s">
        <v>1612</v>
      </c>
      <c r="V397" s="14" t="s">
        <v>587</v>
      </c>
      <c r="W397" s="14" t="s">
        <v>472</v>
      </c>
      <c r="X397" s="13" t="s">
        <v>9</v>
      </c>
      <c r="Y397" s="19">
        <v>3609888.63</v>
      </c>
      <c r="Z397" s="16">
        <v>2</v>
      </c>
      <c r="AA397" s="13" t="s">
        <v>110</v>
      </c>
      <c r="AB397" s="16" t="s">
        <v>711</v>
      </c>
      <c r="AC397" s="16" t="s">
        <v>1990</v>
      </c>
      <c r="AD397" s="16" t="s">
        <v>789</v>
      </c>
      <c r="AE397" s="16" t="s">
        <v>790</v>
      </c>
      <c r="AF397" s="16" t="s">
        <v>2024</v>
      </c>
      <c r="AG397" s="16" t="s">
        <v>789</v>
      </c>
      <c r="AH397" s="13" t="s">
        <v>837</v>
      </c>
      <c r="AI397" s="13" t="s">
        <v>120</v>
      </c>
      <c r="AJ397" s="13" t="s">
        <v>205</v>
      </c>
      <c r="AK397" s="13" t="s">
        <v>216</v>
      </c>
      <c r="AL397" s="19">
        <v>3</v>
      </c>
      <c r="AM397" s="19">
        <v>3</v>
      </c>
      <c r="AN397" s="19">
        <v>3</v>
      </c>
      <c r="AO397" s="19">
        <v>3</v>
      </c>
      <c r="AP397" s="13" t="s">
        <v>1602</v>
      </c>
      <c r="AQ397" s="13" t="s">
        <v>2032</v>
      </c>
      <c r="AR397" s="13" t="s">
        <v>1604</v>
      </c>
      <c r="AS397" s="16" t="s">
        <v>9</v>
      </c>
      <c r="AT397" s="19">
        <v>3597000</v>
      </c>
      <c r="AU397" s="19">
        <v>3597000</v>
      </c>
      <c r="AV397" s="13" t="s">
        <v>9</v>
      </c>
      <c r="AW397" s="13" t="s">
        <v>2033</v>
      </c>
      <c r="AX397" s="13" t="s">
        <v>176</v>
      </c>
      <c r="AY397" s="13" t="s">
        <v>139</v>
      </c>
      <c r="AZ397" s="13" t="s">
        <v>1802</v>
      </c>
      <c r="BA397" s="19">
        <v>65</v>
      </c>
      <c r="BB397" s="13"/>
      <c r="BC397" s="19">
        <v>3597000</v>
      </c>
      <c r="BD397" s="19">
        <v>3597000</v>
      </c>
      <c r="BF397" s="18">
        <f t="shared" si="24"/>
        <v>3000</v>
      </c>
      <c r="BG397" s="18">
        <f t="shared" si="25"/>
        <v>12888.629999999888</v>
      </c>
      <c r="BH397" s="18"/>
      <c r="BI397" s="18" t="str">
        <f>VLOOKUP($I397,'[1]29 มี.ค.67'!$A$2:$BK$1371,61,0)</f>
        <v xml:space="preserve"> 2 ก.พ.67</v>
      </c>
      <c r="BJ397" s="20">
        <f t="shared" si="26"/>
        <v>0.35703677650575855</v>
      </c>
      <c r="BK397" s="18"/>
    </row>
    <row r="398" spans="1:64" ht="63">
      <c r="A398" s="13"/>
      <c r="B398" s="13" t="s">
        <v>59</v>
      </c>
      <c r="C398" s="14" t="s">
        <v>628</v>
      </c>
      <c r="D398" s="14" t="s">
        <v>629</v>
      </c>
      <c r="E398" s="14" t="s">
        <v>85</v>
      </c>
      <c r="F398" s="14" t="s">
        <v>105</v>
      </c>
      <c r="G398" s="14" t="s">
        <v>667</v>
      </c>
      <c r="H398" s="14" t="s">
        <v>668</v>
      </c>
      <c r="I398" s="15" t="s">
        <v>2034</v>
      </c>
      <c r="J398" s="15" t="s">
        <v>2019</v>
      </c>
      <c r="K398" s="15" t="s">
        <v>472</v>
      </c>
      <c r="L398" s="16">
        <v>2</v>
      </c>
      <c r="M398" s="13" t="s">
        <v>110</v>
      </c>
      <c r="N398" s="13" t="s">
        <v>145</v>
      </c>
      <c r="O398" s="17" t="s">
        <v>9</v>
      </c>
      <c r="P398" s="18">
        <v>3600000</v>
      </c>
      <c r="Q398" s="18">
        <v>3600000</v>
      </c>
      <c r="R398" s="13" t="s">
        <v>70</v>
      </c>
      <c r="S398" s="13" t="s">
        <v>9</v>
      </c>
      <c r="T398" s="14" t="s">
        <v>1612</v>
      </c>
      <c r="U398" s="14" t="s">
        <v>1612</v>
      </c>
      <c r="V398" s="14" t="s">
        <v>587</v>
      </c>
      <c r="W398" s="14" t="s">
        <v>472</v>
      </c>
      <c r="X398" s="13" t="s">
        <v>9</v>
      </c>
      <c r="Y398" s="19">
        <v>3600632.84</v>
      </c>
      <c r="Z398" s="16">
        <v>2</v>
      </c>
      <c r="AA398" s="13" t="s">
        <v>110</v>
      </c>
      <c r="AB398" s="16" t="s">
        <v>73</v>
      </c>
      <c r="AC398" s="16" t="s">
        <v>1990</v>
      </c>
      <c r="AD398" s="16" t="s">
        <v>789</v>
      </c>
      <c r="AE398" s="16" t="s">
        <v>790</v>
      </c>
      <c r="AF398" s="16" t="s">
        <v>984</v>
      </c>
      <c r="AG398" s="16" t="s">
        <v>789</v>
      </c>
      <c r="AH398" s="13" t="s">
        <v>837</v>
      </c>
      <c r="AI398" s="13" t="s">
        <v>120</v>
      </c>
      <c r="AJ398" s="13" t="s">
        <v>205</v>
      </c>
      <c r="AK398" s="13" t="s">
        <v>216</v>
      </c>
      <c r="AL398" s="19">
        <v>3</v>
      </c>
      <c r="AM398" s="19">
        <v>3</v>
      </c>
      <c r="AN398" s="19">
        <v>3</v>
      </c>
      <c r="AO398" s="19">
        <v>3</v>
      </c>
      <c r="AP398" s="13" t="s">
        <v>1602</v>
      </c>
      <c r="AQ398" s="13" t="s">
        <v>2035</v>
      </c>
      <c r="AR398" s="13" t="s">
        <v>1604</v>
      </c>
      <c r="AS398" s="16" t="s">
        <v>9</v>
      </c>
      <c r="AT398" s="19">
        <v>3597000</v>
      </c>
      <c r="AU398" s="19">
        <v>3597000</v>
      </c>
      <c r="AV398" s="13" t="s">
        <v>9</v>
      </c>
      <c r="AW398" s="13" t="s">
        <v>2036</v>
      </c>
      <c r="AX398" s="13" t="s">
        <v>176</v>
      </c>
      <c r="AY398" s="13" t="s">
        <v>139</v>
      </c>
      <c r="AZ398" s="13" t="s">
        <v>1802</v>
      </c>
      <c r="BA398" s="19">
        <v>65</v>
      </c>
      <c r="BB398" s="13"/>
      <c r="BC398" s="19">
        <v>3597000</v>
      </c>
      <c r="BD398" s="19">
        <v>3597000</v>
      </c>
      <c r="BF398" s="18">
        <f t="shared" si="24"/>
        <v>3000</v>
      </c>
      <c r="BG398" s="18">
        <f t="shared" si="25"/>
        <v>3632.839999999851</v>
      </c>
      <c r="BH398" s="18"/>
      <c r="BI398" s="18" t="str">
        <f>VLOOKUP($I398,'[1]29 มี.ค.67'!$A$2:$BK$1371,61,0)</f>
        <v xml:space="preserve"> 2 ก.พ.67</v>
      </c>
      <c r="BJ398" s="20">
        <f t="shared" si="26"/>
        <v>0.10089448609261285</v>
      </c>
      <c r="BK398" s="18"/>
    </row>
    <row r="399" spans="1:64" ht="63">
      <c r="A399" s="13"/>
      <c r="B399" s="13" t="s">
        <v>59</v>
      </c>
      <c r="C399" s="14" t="s">
        <v>628</v>
      </c>
      <c r="D399" s="14" t="s">
        <v>629</v>
      </c>
      <c r="E399" s="14" t="s">
        <v>85</v>
      </c>
      <c r="F399" s="14" t="s">
        <v>105</v>
      </c>
      <c r="G399" s="14" t="s">
        <v>667</v>
      </c>
      <c r="H399" s="14" t="s">
        <v>668</v>
      </c>
      <c r="I399" s="21" t="s">
        <v>2037</v>
      </c>
      <c r="J399" s="21" t="s">
        <v>2038</v>
      </c>
      <c r="K399" s="21" t="s">
        <v>478</v>
      </c>
      <c r="L399" s="16">
        <v>2</v>
      </c>
      <c r="M399" s="13" t="s">
        <v>110</v>
      </c>
      <c r="N399" s="13" t="s">
        <v>145</v>
      </c>
      <c r="O399" s="17" t="s">
        <v>9</v>
      </c>
      <c r="P399" s="18">
        <v>4700000</v>
      </c>
      <c r="Q399" s="18">
        <v>4700000</v>
      </c>
      <c r="R399" s="13" t="s">
        <v>70</v>
      </c>
      <c r="S399" s="13" t="s">
        <v>9</v>
      </c>
      <c r="T399" s="14" t="s">
        <v>1612</v>
      </c>
      <c r="U399" s="14" t="s">
        <v>1612</v>
      </c>
      <c r="V399" s="14" t="s">
        <v>587</v>
      </c>
      <c r="W399" s="14" t="s">
        <v>478</v>
      </c>
      <c r="X399" s="13" t="s">
        <v>9</v>
      </c>
      <c r="Y399" s="19">
        <v>4702683.6100000003</v>
      </c>
      <c r="Z399" s="16">
        <v>2</v>
      </c>
      <c r="AA399" s="13" t="s">
        <v>110</v>
      </c>
      <c r="AB399" s="16" t="s">
        <v>711</v>
      </c>
      <c r="AC399" s="16" t="s">
        <v>2039</v>
      </c>
      <c r="AD399" s="16" t="s">
        <v>789</v>
      </c>
      <c r="AE399" s="16" t="s">
        <v>790</v>
      </c>
      <c r="AF399" s="16" t="s">
        <v>2024</v>
      </c>
      <c r="AG399" s="16" t="s">
        <v>789</v>
      </c>
      <c r="AH399" s="13" t="s">
        <v>121</v>
      </c>
      <c r="AI399" s="13" t="s">
        <v>697</v>
      </c>
      <c r="AJ399" s="13" t="s">
        <v>161</v>
      </c>
      <c r="AK399" s="13" t="s">
        <v>183</v>
      </c>
      <c r="AL399" s="19">
        <v>3</v>
      </c>
      <c r="AM399" s="19">
        <v>3</v>
      </c>
      <c r="AN399" s="19">
        <v>3</v>
      </c>
      <c r="AO399" s="19">
        <v>3</v>
      </c>
      <c r="AP399" s="13" t="s">
        <v>2040</v>
      </c>
      <c r="AQ399" s="13" t="s">
        <v>2041</v>
      </c>
      <c r="AR399" s="13" t="s">
        <v>2042</v>
      </c>
      <c r="AS399" s="16" t="s">
        <v>9</v>
      </c>
      <c r="AT399" s="19">
        <v>4697500</v>
      </c>
      <c r="AU399" s="19">
        <v>4697500</v>
      </c>
      <c r="AV399" s="13" t="s">
        <v>9</v>
      </c>
      <c r="AW399" s="13" t="s">
        <v>2043</v>
      </c>
      <c r="AX399" s="13" t="s">
        <v>77</v>
      </c>
      <c r="AY399" s="13" t="s">
        <v>520</v>
      </c>
      <c r="AZ399" s="13" t="s">
        <v>637</v>
      </c>
      <c r="BA399" s="19">
        <v>70</v>
      </c>
      <c r="BB399" s="13" t="s">
        <v>2044</v>
      </c>
      <c r="BC399" s="19">
        <v>4697500</v>
      </c>
      <c r="BD399" s="19">
        <v>4697500</v>
      </c>
      <c r="BF399" s="18">
        <f t="shared" si="24"/>
        <v>2500</v>
      </c>
      <c r="BG399" s="18">
        <f t="shared" si="25"/>
        <v>5183.6100000003353</v>
      </c>
      <c r="BH399" s="18"/>
      <c r="BI399" s="18" t="str">
        <f>VLOOKUP($I399,'[1]29 มี.ค.67'!$A$2:$BK$1371,61,0)</f>
        <v xml:space="preserve"> 2 ก.พ.67</v>
      </c>
      <c r="BJ399" s="20">
        <f t="shared" si="26"/>
        <v>0.11022663716899157</v>
      </c>
      <c r="BK399" s="18"/>
    </row>
    <row r="400" spans="1:64" ht="63">
      <c r="A400" s="13"/>
      <c r="B400" s="13" t="s">
        <v>59</v>
      </c>
      <c r="C400" s="14" t="s">
        <v>628</v>
      </c>
      <c r="D400" s="14" t="s">
        <v>629</v>
      </c>
      <c r="E400" s="14" t="s">
        <v>85</v>
      </c>
      <c r="F400" s="14" t="s">
        <v>105</v>
      </c>
      <c r="G400" s="14" t="s">
        <v>667</v>
      </c>
      <c r="H400" s="14" t="s">
        <v>668</v>
      </c>
      <c r="I400" s="15" t="s">
        <v>2045</v>
      </c>
      <c r="J400" s="15" t="s">
        <v>2046</v>
      </c>
      <c r="K400" s="15" t="s">
        <v>478</v>
      </c>
      <c r="L400" s="16">
        <v>2</v>
      </c>
      <c r="M400" s="13" t="s">
        <v>110</v>
      </c>
      <c r="N400" s="13" t="s">
        <v>145</v>
      </c>
      <c r="O400" s="17" t="s">
        <v>9</v>
      </c>
      <c r="P400" s="18">
        <v>4790000</v>
      </c>
      <c r="Q400" s="18">
        <v>4790000</v>
      </c>
      <c r="R400" s="13" t="s">
        <v>70</v>
      </c>
      <c r="S400" s="13" t="s">
        <v>9</v>
      </c>
      <c r="T400" s="14" t="s">
        <v>1612</v>
      </c>
      <c r="U400" s="14" t="s">
        <v>1612</v>
      </c>
      <c r="V400" s="14" t="s">
        <v>587</v>
      </c>
      <c r="W400" s="14" t="s">
        <v>478</v>
      </c>
      <c r="X400" s="13" t="s">
        <v>9</v>
      </c>
      <c r="Y400" s="19">
        <v>4799345.95</v>
      </c>
      <c r="Z400" s="16">
        <v>2</v>
      </c>
      <c r="AA400" s="13" t="s">
        <v>110</v>
      </c>
      <c r="AB400" s="16" t="s">
        <v>711</v>
      </c>
      <c r="AC400" s="16" t="s">
        <v>831</v>
      </c>
      <c r="AD400" s="16" t="s">
        <v>789</v>
      </c>
      <c r="AE400" s="16" t="s">
        <v>790</v>
      </c>
      <c r="AF400" s="16" t="s">
        <v>832</v>
      </c>
      <c r="AG400" s="16" t="s">
        <v>789</v>
      </c>
      <c r="AH400" s="13" t="s">
        <v>121</v>
      </c>
      <c r="AI400" s="13" t="s">
        <v>697</v>
      </c>
      <c r="AJ400" s="13" t="s">
        <v>161</v>
      </c>
      <c r="AK400" s="13" t="s">
        <v>183</v>
      </c>
      <c r="AL400" s="19">
        <v>3</v>
      </c>
      <c r="AM400" s="19">
        <v>3</v>
      </c>
      <c r="AN400" s="19">
        <v>3</v>
      </c>
      <c r="AO400" s="19">
        <v>3</v>
      </c>
      <c r="AP400" s="13" t="s">
        <v>656</v>
      </c>
      <c r="AQ400" s="13" t="s">
        <v>2047</v>
      </c>
      <c r="AR400" s="13" t="s">
        <v>663</v>
      </c>
      <c r="AS400" s="16" t="s">
        <v>9</v>
      </c>
      <c r="AT400" s="19">
        <v>4788000</v>
      </c>
      <c r="AU400" s="19">
        <v>4788000</v>
      </c>
      <c r="AV400" s="13" t="s">
        <v>9</v>
      </c>
      <c r="AW400" s="13" t="s">
        <v>2048</v>
      </c>
      <c r="AX400" s="13" t="s">
        <v>77</v>
      </c>
      <c r="AY400" s="13" t="s">
        <v>520</v>
      </c>
      <c r="AZ400" s="13" t="s">
        <v>637</v>
      </c>
      <c r="BA400" s="19">
        <v>70</v>
      </c>
      <c r="BB400" s="13" t="s">
        <v>2044</v>
      </c>
      <c r="BC400" s="19">
        <v>4788000</v>
      </c>
      <c r="BD400" s="19">
        <v>4788000</v>
      </c>
      <c r="BF400" s="18">
        <f t="shared" si="24"/>
        <v>2000</v>
      </c>
      <c r="BG400" s="18">
        <f t="shared" si="25"/>
        <v>11345.950000000186</v>
      </c>
      <c r="BH400" s="18"/>
      <c r="BI400" s="18" t="str">
        <f>VLOOKUP($I400,'[1]29 มี.ค.67'!$A$2:$BK$1371,61,0)</f>
        <v xml:space="preserve"> 2 ก.พ.67</v>
      </c>
      <c r="BJ400" s="20">
        <f t="shared" si="26"/>
        <v>0.23640617113671886</v>
      </c>
      <c r="BK400" s="18"/>
    </row>
    <row r="401" spans="1:64" ht="63">
      <c r="A401" s="13"/>
      <c r="B401" s="13" t="s">
        <v>59</v>
      </c>
      <c r="C401" s="14" t="s">
        <v>582</v>
      </c>
      <c r="D401" s="14" t="s">
        <v>1283</v>
      </c>
      <c r="E401" s="14" t="s">
        <v>85</v>
      </c>
      <c r="F401" s="14" t="s">
        <v>105</v>
      </c>
      <c r="G401" s="14" t="s">
        <v>1283</v>
      </c>
      <c r="H401" s="14" t="s">
        <v>584</v>
      </c>
      <c r="I401" s="15" t="s">
        <v>2049</v>
      </c>
      <c r="J401" s="15"/>
      <c r="K401" s="15" t="s">
        <v>269</v>
      </c>
      <c r="L401" s="16">
        <v>2</v>
      </c>
      <c r="M401" s="13" t="s">
        <v>110</v>
      </c>
      <c r="N401" s="13" t="s">
        <v>145</v>
      </c>
      <c r="O401" s="17" t="s">
        <v>9</v>
      </c>
      <c r="P401" s="18">
        <v>5000000</v>
      </c>
      <c r="Q401" s="18">
        <v>5000000</v>
      </c>
      <c r="R401" s="13" t="s">
        <v>70</v>
      </c>
      <c r="S401" s="13" t="s">
        <v>9</v>
      </c>
      <c r="T401" s="14" t="s">
        <v>1612</v>
      </c>
      <c r="U401" s="14" t="s">
        <v>1612</v>
      </c>
      <c r="V401" s="14" t="s">
        <v>587</v>
      </c>
      <c r="W401" s="14" t="s">
        <v>269</v>
      </c>
      <c r="X401" s="13" t="s">
        <v>9</v>
      </c>
      <c r="Y401" s="19">
        <v>5030170.05</v>
      </c>
      <c r="Z401" s="16">
        <v>2</v>
      </c>
      <c r="AA401" s="13" t="s">
        <v>110</v>
      </c>
      <c r="AB401" s="16" t="s">
        <v>711</v>
      </c>
      <c r="AC401" s="16" t="s">
        <v>2050</v>
      </c>
      <c r="AD401" s="16" t="s">
        <v>789</v>
      </c>
      <c r="AE401" s="16" t="s">
        <v>790</v>
      </c>
      <c r="AF401" s="16" t="s">
        <v>2051</v>
      </c>
      <c r="AG401" s="16" t="s">
        <v>789</v>
      </c>
      <c r="AH401" s="13" t="s">
        <v>75</v>
      </c>
      <c r="AI401" s="13" t="s">
        <v>148</v>
      </c>
      <c r="AJ401" s="13" t="s">
        <v>216</v>
      </c>
      <c r="AK401" s="13" t="s">
        <v>134</v>
      </c>
      <c r="AL401" s="19">
        <v>3</v>
      </c>
      <c r="AM401" s="19">
        <v>3</v>
      </c>
      <c r="AN401" s="19">
        <v>3</v>
      </c>
      <c r="AO401" s="19">
        <v>3</v>
      </c>
      <c r="AP401" s="13" t="s">
        <v>2052</v>
      </c>
      <c r="AQ401" s="13" t="s">
        <v>2053</v>
      </c>
      <c r="AR401" s="13" t="s">
        <v>2054</v>
      </c>
      <c r="AS401" s="16" t="s">
        <v>9</v>
      </c>
      <c r="AT401" s="19">
        <v>4990000</v>
      </c>
      <c r="AU401" s="19">
        <v>4990000</v>
      </c>
      <c r="AV401" s="13" t="s">
        <v>9</v>
      </c>
      <c r="AW401" s="13" t="s">
        <v>2055</v>
      </c>
      <c r="AX401" s="13" t="s">
        <v>139</v>
      </c>
      <c r="AY401" s="13" t="s">
        <v>140</v>
      </c>
      <c r="AZ401" s="13" t="s">
        <v>336</v>
      </c>
      <c r="BA401" s="19">
        <v>125</v>
      </c>
      <c r="BB401" s="13"/>
      <c r="BC401" s="19">
        <v>4990000</v>
      </c>
      <c r="BD401" s="19">
        <v>4990000</v>
      </c>
      <c r="BF401" s="18">
        <f t="shared" si="24"/>
        <v>10000</v>
      </c>
      <c r="BG401" s="18">
        <f t="shared" si="25"/>
        <v>40170.049999999814</v>
      </c>
      <c r="BH401" s="18"/>
      <c r="BI401" s="18" t="str">
        <f>VLOOKUP($I401,'[1]29 มี.ค.67'!$A$2:$BK$1371,61,0)</f>
        <v xml:space="preserve"> 2 ก.พ.67</v>
      </c>
      <c r="BJ401" s="20">
        <f t="shared" si="26"/>
        <v>0.79858234613757872</v>
      </c>
      <c r="BK401" s="18"/>
    </row>
    <row r="402" spans="1:64" ht="63">
      <c r="A402" s="13"/>
      <c r="B402" s="13" t="s">
        <v>59</v>
      </c>
      <c r="C402" s="14" t="s">
        <v>582</v>
      </c>
      <c r="D402" s="14" t="s">
        <v>1283</v>
      </c>
      <c r="E402" s="14" t="s">
        <v>85</v>
      </c>
      <c r="F402" s="14" t="s">
        <v>105</v>
      </c>
      <c r="G402" s="14" t="s">
        <v>1283</v>
      </c>
      <c r="H402" s="14" t="s">
        <v>584</v>
      </c>
      <c r="I402" s="15" t="s">
        <v>2056</v>
      </c>
      <c r="J402" s="15" t="s">
        <v>1663</v>
      </c>
      <c r="K402" s="15" t="s">
        <v>269</v>
      </c>
      <c r="L402" s="16">
        <v>2</v>
      </c>
      <c r="M402" s="13" t="s">
        <v>110</v>
      </c>
      <c r="N402" s="13" t="s">
        <v>145</v>
      </c>
      <c r="O402" s="17" t="s">
        <v>9</v>
      </c>
      <c r="P402" s="18">
        <v>5000000</v>
      </c>
      <c r="Q402" s="18">
        <v>5000000</v>
      </c>
      <c r="R402" s="13" t="s">
        <v>70</v>
      </c>
      <c r="S402" s="13" t="s">
        <v>9</v>
      </c>
      <c r="T402" s="14" t="s">
        <v>1612</v>
      </c>
      <c r="U402" s="14" t="s">
        <v>1612</v>
      </c>
      <c r="V402" s="14" t="s">
        <v>587</v>
      </c>
      <c r="W402" s="14" t="s">
        <v>269</v>
      </c>
      <c r="X402" s="13" t="s">
        <v>9</v>
      </c>
      <c r="Y402" s="19">
        <v>5005902.29</v>
      </c>
      <c r="Z402" s="16">
        <v>2</v>
      </c>
      <c r="AA402" s="13" t="s">
        <v>110</v>
      </c>
      <c r="AB402" s="16" t="s">
        <v>711</v>
      </c>
      <c r="AC402" s="16" t="s">
        <v>1990</v>
      </c>
      <c r="AD402" s="16" t="s">
        <v>789</v>
      </c>
      <c r="AE402" s="16" t="s">
        <v>790</v>
      </c>
      <c r="AF402" s="16" t="s">
        <v>2024</v>
      </c>
      <c r="AG402" s="16" t="s">
        <v>789</v>
      </c>
      <c r="AH402" s="13" t="s">
        <v>75</v>
      </c>
      <c r="AI402" s="13" t="s">
        <v>148</v>
      </c>
      <c r="AJ402" s="13" t="s">
        <v>216</v>
      </c>
      <c r="AK402" s="13" t="s">
        <v>134</v>
      </c>
      <c r="AL402" s="19">
        <v>3</v>
      </c>
      <c r="AM402" s="19">
        <v>3</v>
      </c>
      <c r="AN402" s="19">
        <v>3</v>
      </c>
      <c r="AO402" s="19">
        <v>3</v>
      </c>
      <c r="AP402" s="13" t="s">
        <v>1614</v>
      </c>
      <c r="AQ402" s="13" t="s">
        <v>2057</v>
      </c>
      <c r="AR402" s="13" t="s">
        <v>1615</v>
      </c>
      <c r="AS402" s="16" t="s">
        <v>9</v>
      </c>
      <c r="AT402" s="19">
        <v>4992300</v>
      </c>
      <c r="AU402" s="19">
        <v>4992300</v>
      </c>
      <c r="AV402" s="13" t="s">
        <v>9</v>
      </c>
      <c r="AW402" s="13" t="s">
        <v>2058</v>
      </c>
      <c r="AX402" s="13" t="s">
        <v>139</v>
      </c>
      <c r="AY402" s="13" t="s">
        <v>140</v>
      </c>
      <c r="AZ402" s="13" t="s">
        <v>665</v>
      </c>
      <c r="BA402" s="19">
        <v>75</v>
      </c>
      <c r="BB402" s="13"/>
      <c r="BC402" s="19">
        <v>4992300</v>
      </c>
      <c r="BD402" s="19">
        <v>4992300</v>
      </c>
      <c r="BF402" s="18">
        <f t="shared" si="24"/>
        <v>7700</v>
      </c>
      <c r="BG402" s="18">
        <f t="shared" si="25"/>
        <v>13602.290000000037</v>
      </c>
      <c r="BH402" s="18"/>
      <c r="BI402" s="18" t="str">
        <f>VLOOKUP($I402,'[1]29 มี.ค.67'!$A$2:$BK$1371,61,0)</f>
        <v xml:space="preserve"> 2 ก.พ.67</v>
      </c>
      <c r="BJ402" s="20">
        <f t="shared" si="26"/>
        <v>0.27172504000272918</v>
      </c>
      <c r="BK402" s="18"/>
    </row>
    <row r="403" spans="1:64" ht="63">
      <c r="A403" s="13"/>
      <c r="B403" s="13" t="s">
        <v>59</v>
      </c>
      <c r="C403" s="14" t="s">
        <v>582</v>
      </c>
      <c r="D403" s="14" t="s">
        <v>660</v>
      </c>
      <c r="E403" s="14" t="s">
        <v>85</v>
      </c>
      <c r="F403" s="14" t="s">
        <v>105</v>
      </c>
      <c r="G403" s="14" t="s">
        <v>660</v>
      </c>
      <c r="H403" s="14" t="s">
        <v>584</v>
      </c>
      <c r="I403" s="21" t="s">
        <v>2059</v>
      </c>
      <c r="J403" s="21" t="s">
        <v>326</v>
      </c>
      <c r="K403" s="21" t="s">
        <v>254</v>
      </c>
      <c r="L403" s="16">
        <v>6</v>
      </c>
      <c r="M403" s="13" t="s">
        <v>110</v>
      </c>
      <c r="N403" s="13" t="s">
        <v>145</v>
      </c>
      <c r="O403" s="17" t="s">
        <v>9</v>
      </c>
      <c r="P403" s="18">
        <v>7980000</v>
      </c>
      <c r="Q403" s="18">
        <v>7980000</v>
      </c>
      <c r="R403" s="13" t="s">
        <v>70</v>
      </c>
      <c r="S403" s="13" t="s">
        <v>9</v>
      </c>
      <c r="T403" s="14" t="s">
        <v>1612</v>
      </c>
      <c r="U403" s="14" t="s">
        <v>1612</v>
      </c>
      <c r="V403" s="14" t="s">
        <v>587</v>
      </c>
      <c r="W403" s="14" t="s">
        <v>254</v>
      </c>
      <c r="X403" s="13" t="s">
        <v>9</v>
      </c>
      <c r="Y403" s="19">
        <v>7987954.7599999998</v>
      </c>
      <c r="Z403" s="16">
        <v>6</v>
      </c>
      <c r="AA403" s="13" t="s">
        <v>110</v>
      </c>
      <c r="AB403" s="16" t="s">
        <v>711</v>
      </c>
      <c r="AC403" s="16" t="s">
        <v>1101</v>
      </c>
      <c r="AD403" s="16" t="s">
        <v>789</v>
      </c>
      <c r="AE403" s="16" t="s">
        <v>790</v>
      </c>
      <c r="AF403" s="16" t="s">
        <v>1050</v>
      </c>
      <c r="AG403" s="16" t="s">
        <v>789</v>
      </c>
      <c r="AH403" s="13" t="s">
        <v>75</v>
      </c>
      <c r="AI403" s="13" t="s">
        <v>148</v>
      </c>
      <c r="AJ403" s="13" t="s">
        <v>438</v>
      </c>
      <c r="AK403" s="13" t="s">
        <v>372</v>
      </c>
      <c r="AL403" s="19">
        <v>3</v>
      </c>
      <c r="AM403" s="19">
        <v>3</v>
      </c>
      <c r="AN403" s="19">
        <v>3</v>
      </c>
      <c r="AO403" s="19">
        <v>3</v>
      </c>
      <c r="AP403" s="13" t="s">
        <v>2060</v>
      </c>
      <c r="AQ403" s="13" t="s">
        <v>2061</v>
      </c>
      <c r="AR403" s="13" t="s">
        <v>2062</v>
      </c>
      <c r="AS403" s="16" t="s">
        <v>9</v>
      </c>
      <c r="AT403" s="19">
        <v>7954000</v>
      </c>
      <c r="AU403" s="19">
        <v>7954000</v>
      </c>
      <c r="AV403" s="13" t="s">
        <v>9</v>
      </c>
      <c r="AW403" s="13" t="s">
        <v>2063</v>
      </c>
      <c r="AX403" s="13" t="s">
        <v>140</v>
      </c>
      <c r="AY403" s="13" t="s">
        <v>224</v>
      </c>
      <c r="AZ403" s="13" t="s">
        <v>1104</v>
      </c>
      <c r="BA403" s="19">
        <v>115</v>
      </c>
      <c r="BB403" s="13"/>
      <c r="BC403" s="19">
        <v>7954000</v>
      </c>
      <c r="BD403" s="19">
        <v>7954000</v>
      </c>
      <c r="BF403" s="18">
        <f t="shared" si="24"/>
        <v>26000</v>
      </c>
      <c r="BG403" s="18">
        <f t="shared" si="25"/>
        <v>33954.759999999776</v>
      </c>
      <c r="BH403" s="18"/>
      <c r="BI403" s="18" t="str">
        <f>VLOOKUP($I403,'[1]29 มี.ค.67'!$A$2:$BK$1371,61,0)</f>
        <v xml:space="preserve"> 9 ก.พ.67</v>
      </c>
      <c r="BJ403" s="20">
        <f t="shared" si="26"/>
        <v>0.42507451556973735</v>
      </c>
      <c r="BK403" s="18"/>
    </row>
    <row r="404" spans="1:64" ht="63">
      <c r="A404" s="13"/>
      <c r="B404" s="13" t="s">
        <v>59</v>
      </c>
      <c r="C404" s="14" t="s">
        <v>582</v>
      </c>
      <c r="D404" s="14" t="s">
        <v>660</v>
      </c>
      <c r="E404" s="14" t="s">
        <v>85</v>
      </c>
      <c r="F404" s="14" t="s">
        <v>105</v>
      </c>
      <c r="G404" s="14" t="s">
        <v>660</v>
      </c>
      <c r="H404" s="14" t="s">
        <v>584</v>
      </c>
      <c r="I404" s="15" t="s">
        <v>2064</v>
      </c>
      <c r="J404" s="15" t="s">
        <v>326</v>
      </c>
      <c r="K404" s="15" t="s">
        <v>254</v>
      </c>
      <c r="L404" s="16">
        <v>3</v>
      </c>
      <c r="M404" s="13" t="s">
        <v>110</v>
      </c>
      <c r="N404" s="13" t="s">
        <v>145</v>
      </c>
      <c r="O404" s="17" t="s">
        <v>9</v>
      </c>
      <c r="P404" s="18">
        <v>8400000</v>
      </c>
      <c r="Q404" s="18">
        <v>8400000</v>
      </c>
      <c r="R404" s="13" t="s">
        <v>70</v>
      </c>
      <c r="S404" s="13" t="s">
        <v>9</v>
      </c>
      <c r="T404" s="14" t="s">
        <v>1612</v>
      </c>
      <c r="U404" s="14" t="s">
        <v>1612</v>
      </c>
      <c r="V404" s="14" t="s">
        <v>587</v>
      </c>
      <c r="W404" s="14" t="s">
        <v>254</v>
      </c>
      <c r="X404" s="13" t="s">
        <v>9</v>
      </c>
      <c r="Y404" s="19">
        <v>8404965.2400000002</v>
      </c>
      <c r="Z404" s="16">
        <v>3</v>
      </c>
      <c r="AA404" s="13" t="s">
        <v>110</v>
      </c>
      <c r="AB404" s="16" t="s">
        <v>711</v>
      </c>
      <c r="AC404" s="16" t="s">
        <v>2065</v>
      </c>
      <c r="AD404" s="16" t="s">
        <v>789</v>
      </c>
      <c r="AE404" s="16" t="s">
        <v>790</v>
      </c>
      <c r="AF404" s="16" t="s">
        <v>1981</v>
      </c>
      <c r="AG404" s="16" t="s">
        <v>789</v>
      </c>
      <c r="AH404" s="13" t="s">
        <v>75</v>
      </c>
      <c r="AI404" s="13" t="s">
        <v>148</v>
      </c>
      <c r="AJ404" s="13" t="s">
        <v>438</v>
      </c>
      <c r="AK404" s="13" t="s">
        <v>372</v>
      </c>
      <c r="AL404" s="19">
        <v>3</v>
      </c>
      <c r="AM404" s="19">
        <v>3</v>
      </c>
      <c r="AN404" s="19">
        <v>3</v>
      </c>
      <c r="AO404" s="19">
        <v>3</v>
      </c>
      <c r="AP404" s="13" t="s">
        <v>2066</v>
      </c>
      <c r="AQ404" s="13" t="s">
        <v>2067</v>
      </c>
      <c r="AR404" s="13" t="s">
        <v>2068</v>
      </c>
      <c r="AS404" s="16" t="s">
        <v>9</v>
      </c>
      <c r="AT404" s="19">
        <v>8390000</v>
      </c>
      <c r="AU404" s="19">
        <v>8390000</v>
      </c>
      <c r="AV404" s="13" t="s">
        <v>9</v>
      </c>
      <c r="AW404" s="13" t="s">
        <v>2069</v>
      </c>
      <c r="AX404" s="13" t="s">
        <v>140</v>
      </c>
      <c r="AY404" s="13" t="s">
        <v>224</v>
      </c>
      <c r="AZ404" s="13" t="s">
        <v>1104</v>
      </c>
      <c r="BA404" s="19">
        <v>115</v>
      </c>
      <c r="BB404" s="13"/>
      <c r="BC404" s="19">
        <v>8390000</v>
      </c>
      <c r="BD404" s="19">
        <v>8390000</v>
      </c>
      <c r="BF404" s="18">
        <f t="shared" si="24"/>
        <v>10000</v>
      </c>
      <c r="BG404" s="18">
        <f t="shared" si="25"/>
        <v>14965.240000000224</v>
      </c>
      <c r="BH404" s="18"/>
      <c r="BI404" s="18" t="str">
        <f>VLOOKUP($I404,'[1]29 มี.ค.67'!$A$2:$BK$1371,61,0)</f>
        <v xml:space="preserve"> 9 ก.พ.67</v>
      </c>
      <c r="BJ404" s="20">
        <f t="shared" si="26"/>
        <v>0.17805237229036086</v>
      </c>
      <c r="BK404" s="18"/>
    </row>
    <row r="405" spans="1:64" ht="63">
      <c r="A405" s="13"/>
      <c r="B405" s="13" t="s">
        <v>59</v>
      </c>
      <c r="C405" s="14" t="s">
        <v>103</v>
      </c>
      <c r="D405" s="14" t="s">
        <v>1162</v>
      </c>
      <c r="E405" s="14" t="s">
        <v>576</v>
      </c>
      <c r="F405" s="14" t="s">
        <v>105</v>
      </c>
      <c r="G405" s="14" t="s">
        <v>1163</v>
      </c>
      <c r="H405" s="14" t="s">
        <v>1164</v>
      </c>
      <c r="I405" s="15" t="s">
        <v>2070</v>
      </c>
      <c r="J405" s="15" t="s">
        <v>2046</v>
      </c>
      <c r="K405" s="15" t="s">
        <v>478</v>
      </c>
      <c r="L405" s="16">
        <v>20</v>
      </c>
      <c r="M405" s="13" t="s">
        <v>789</v>
      </c>
      <c r="N405" s="13" t="s">
        <v>160</v>
      </c>
      <c r="O405" s="17" t="s">
        <v>9</v>
      </c>
      <c r="P405" s="18">
        <v>4460000</v>
      </c>
      <c r="Q405" s="18">
        <v>4460000</v>
      </c>
      <c r="R405" s="13" t="s">
        <v>70</v>
      </c>
      <c r="S405" s="13" t="s">
        <v>9</v>
      </c>
      <c r="T405" s="14" t="s">
        <v>1612</v>
      </c>
      <c r="U405" s="14" t="s">
        <v>2071</v>
      </c>
      <c r="V405" s="14" t="s">
        <v>72</v>
      </c>
      <c r="W405" s="14" t="s">
        <v>478</v>
      </c>
      <c r="X405" s="13" t="s">
        <v>9</v>
      </c>
      <c r="Y405" s="19">
        <v>4460051.7699999996</v>
      </c>
      <c r="Z405" s="16">
        <v>20</v>
      </c>
      <c r="AA405" s="13" t="s">
        <v>789</v>
      </c>
      <c r="AB405" s="16" t="s">
        <v>73</v>
      </c>
      <c r="AC405" s="16" t="s">
        <v>73</v>
      </c>
      <c r="AD405" s="16" t="s">
        <v>789</v>
      </c>
      <c r="AE405" s="16" t="s">
        <v>73</v>
      </c>
      <c r="AF405" s="16" t="s">
        <v>73</v>
      </c>
      <c r="AG405" s="16" t="s">
        <v>789</v>
      </c>
      <c r="AH405" s="13" t="s">
        <v>196</v>
      </c>
      <c r="AI405" s="13" t="s">
        <v>121</v>
      </c>
      <c r="AJ405" s="13" t="s">
        <v>133</v>
      </c>
      <c r="AK405" s="13" t="s">
        <v>646</v>
      </c>
      <c r="AL405" s="19">
        <v>11</v>
      </c>
      <c r="AM405" s="19">
        <v>9</v>
      </c>
      <c r="AN405" s="19">
        <v>11</v>
      </c>
      <c r="AO405" s="19">
        <v>9</v>
      </c>
      <c r="AP405" s="13"/>
      <c r="AQ405" s="13"/>
      <c r="AR405" s="13" t="s">
        <v>2072</v>
      </c>
      <c r="AS405" s="16" t="s">
        <v>9</v>
      </c>
      <c r="AT405" s="19">
        <v>3655000</v>
      </c>
      <c r="AU405" s="19">
        <v>3655000</v>
      </c>
      <c r="AV405" s="13" t="s">
        <v>9</v>
      </c>
      <c r="AW405" s="13" t="s">
        <v>2073</v>
      </c>
      <c r="AX405" s="13" t="s">
        <v>935</v>
      </c>
      <c r="AY405" s="13" t="s">
        <v>1219</v>
      </c>
      <c r="AZ405" s="13" t="s">
        <v>2074</v>
      </c>
      <c r="BA405" s="19">
        <v>150</v>
      </c>
      <c r="BB405" s="13" t="s">
        <v>2075</v>
      </c>
      <c r="BC405" s="19">
        <v>3655000</v>
      </c>
      <c r="BD405" s="19">
        <v>3655000</v>
      </c>
      <c r="BF405" s="18">
        <f t="shared" si="24"/>
        <v>805000</v>
      </c>
      <c r="BG405" s="18">
        <f t="shared" si="25"/>
        <v>805051.76999999955</v>
      </c>
      <c r="BH405" s="18"/>
      <c r="BI405" s="18" t="str">
        <f>VLOOKUP($I405,'[1]29 มี.ค.67'!$A$2:$BK$1371,61,0)</f>
        <v xml:space="preserve"> 8 ก.พ.67</v>
      </c>
      <c r="BJ405" s="20">
        <f t="shared" si="26"/>
        <v>18.050278595757188</v>
      </c>
      <c r="BK405" s="18"/>
      <c r="BL405" s="1">
        <v>1</v>
      </c>
    </row>
    <row r="406" spans="1:64" ht="63">
      <c r="A406" s="13"/>
      <c r="B406" s="13" t="s">
        <v>59</v>
      </c>
      <c r="C406" s="14" t="s">
        <v>103</v>
      </c>
      <c r="D406" s="14" t="s">
        <v>104</v>
      </c>
      <c r="E406" s="14" t="s">
        <v>85</v>
      </c>
      <c r="F406" s="14" t="s">
        <v>105</v>
      </c>
      <c r="G406" s="14" t="s">
        <v>106</v>
      </c>
      <c r="H406" s="14" t="s">
        <v>107</v>
      </c>
      <c r="I406" s="15" t="s">
        <v>2076</v>
      </c>
      <c r="J406" s="15"/>
      <c r="K406" s="15" t="s">
        <v>478</v>
      </c>
      <c r="L406" s="16">
        <v>1</v>
      </c>
      <c r="M406" s="13" t="s">
        <v>110</v>
      </c>
      <c r="N406" s="13" t="s">
        <v>111</v>
      </c>
      <c r="O406" s="17" t="s">
        <v>9</v>
      </c>
      <c r="P406" s="18">
        <v>1690000</v>
      </c>
      <c r="Q406" s="18">
        <v>1690000</v>
      </c>
      <c r="R406" s="13" t="s">
        <v>70</v>
      </c>
      <c r="S406" s="13" t="s">
        <v>9</v>
      </c>
      <c r="T406" s="14" t="s">
        <v>1612</v>
      </c>
      <c r="U406" s="14" t="s">
        <v>2071</v>
      </c>
      <c r="V406" s="14" t="s">
        <v>72</v>
      </c>
      <c r="W406" s="14" t="s">
        <v>478</v>
      </c>
      <c r="X406" s="13" t="s">
        <v>9</v>
      </c>
      <c r="Y406" s="19">
        <v>1690216.29</v>
      </c>
      <c r="Z406" s="16">
        <v>1</v>
      </c>
      <c r="AA406" s="13" t="s">
        <v>110</v>
      </c>
      <c r="AB406" s="16" t="s">
        <v>73</v>
      </c>
      <c r="AC406" s="16" t="s">
        <v>73</v>
      </c>
      <c r="AD406" s="16" t="s">
        <v>73</v>
      </c>
      <c r="AE406" s="16" t="s">
        <v>73</v>
      </c>
      <c r="AF406" s="16" t="s">
        <v>73</v>
      </c>
      <c r="AG406" s="16" t="s">
        <v>73</v>
      </c>
      <c r="AH406" s="13" t="s">
        <v>1141</v>
      </c>
      <c r="AI406" s="13" t="s">
        <v>1142</v>
      </c>
      <c r="AJ406" s="13" t="s">
        <v>570</v>
      </c>
      <c r="AK406" s="13" t="s">
        <v>623</v>
      </c>
      <c r="AL406" s="19">
        <v>6</v>
      </c>
      <c r="AM406" s="19">
        <v>6</v>
      </c>
      <c r="AN406" s="19">
        <v>6</v>
      </c>
      <c r="AO406" s="19">
        <v>6</v>
      </c>
      <c r="AP406" s="13" t="s">
        <v>2077</v>
      </c>
      <c r="AQ406" s="13"/>
      <c r="AR406" s="13" t="s">
        <v>2078</v>
      </c>
      <c r="AS406" s="16" t="s">
        <v>9</v>
      </c>
      <c r="AT406" s="19">
        <v>1489000</v>
      </c>
      <c r="AU406" s="19">
        <v>1489000</v>
      </c>
      <c r="AV406" s="13" t="s">
        <v>9</v>
      </c>
      <c r="AW406" s="13" t="s">
        <v>626</v>
      </c>
      <c r="AX406" s="13" t="s">
        <v>132</v>
      </c>
      <c r="AY406" s="13" t="s">
        <v>613</v>
      </c>
      <c r="AZ406" s="13" t="s">
        <v>2079</v>
      </c>
      <c r="BA406" s="19">
        <v>210</v>
      </c>
      <c r="BB406" s="13" t="s">
        <v>2080</v>
      </c>
      <c r="BC406" s="19">
        <v>1489000</v>
      </c>
      <c r="BD406" s="19">
        <v>1489000</v>
      </c>
      <c r="BF406" s="18">
        <f t="shared" si="24"/>
        <v>201000</v>
      </c>
      <c r="BG406" s="18">
        <f t="shared" si="25"/>
        <v>201216.29000000004</v>
      </c>
      <c r="BH406" s="18"/>
      <c r="BI406" s="18" t="str">
        <f>VLOOKUP($I406,'[1]29 มี.ค.67'!$A$2:$BK$1371,61,0)</f>
        <v xml:space="preserve"> 2 ก.พ.67</v>
      </c>
      <c r="BJ406" s="20">
        <f t="shared" si="26"/>
        <v>11.904765750423577</v>
      </c>
      <c r="BK406" s="18"/>
    </row>
    <row r="407" spans="1:64" ht="105">
      <c r="A407" s="13"/>
      <c r="B407" s="13" t="s">
        <v>59</v>
      </c>
      <c r="C407" s="14" t="s">
        <v>124</v>
      </c>
      <c r="D407" s="14" t="s">
        <v>125</v>
      </c>
      <c r="E407" s="14" t="s">
        <v>62</v>
      </c>
      <c r="F407" s="14" t="s">
        <v>105</v>
      </c>
      <c r="G407" s="14" t="s">
        <v>192</v>
      </c>
      <c r="H407" s="14" t="s">
        <v>179</v>
      </c>
      <c r="I407" s="15" t="s">
        <v>2081</v>
      </c>
      <c r="J407" s="15"/>
      <c r="K407" s="15" t="s">
        <v>478</v>
      </c>
      <c r="L407" s="16">
        <v>1</v>
      </c>
      <c r="M407" s="13" t="s">
        <v>110</v>
      </c>
      <c r="N407" s="13" t="s">
        <v>181</v>
      </c>
      <c r="O407" s="17" t="s">
        <v>9</v>
      </c>
      <c r="P407" s="18">
        <v>5500000</v>
      </c>
      <c r="Q407" s="18">
        <v>5500000</v>
      </c>
      <c r="R407" s="13" t="s">
        <v>70</v>
      </c>
      <c r="S407" s="13" t="s">
        <v>9</v>
      </c>
      <c r="T407" s="14" t="s">
        <v>1612</v>
      </c>
      <c r="U407" s="14" t="s">
        <v>2071</v>
      </c>
      <c r="V407" s="14" t="s">
        <v>182</v>
      </c>
      <c r="W407" s="14" t="s">
        <v>478</v>
      </c>
      <c r="X407" s="13" t="s">
        <v>9</v>
      </c>
      <c r="Y407" s="19">
        <v>5370547.0700000003</v>
      </c>
      <c r="Z407" s="16">
        <v>1</v>
      </c>
      <c r="AA407" s="13" t="s">
        <v>110</v>
      </c>
      <c r="AB407" s="16" t="s">
        <v>73</v>
      </c>
      <c r="AC407" s="16" t="s">
        <v>73</v>
      </c>
      <c r="AD407" s="16" t="s">
        <v>73</v>
      </c>
      <c r="AE407" s="16" t="s">
        <v>73</v>
      </c>
      <c r="AF407" s="16" t="s">
        <v>73</v>
      </c>
      <c r="AG407" s="16" t="s">
        <v>73</v>
      </c>
      <c r="AH407" s="13" t="s">
        <v>131</v>
      </c>
      <c r="AI407" s="13" t="s">
        <v>132</v>
      </c>
      <c r="AJ407" s="13" t="s">
        <v>183</v>
      </c>
      <c r="AK407" s="13" t="s">
        <v>134</v>
      </c>
      <c r="AL407" s="19">
        <v>3</v>
      </c>
      <c r="AM407" s="16"/>
      <c r="AN407" s="19">
        <v>3</v>
      </c>
      <c r="AO407" s="16"/>
      <c r="AP407" s="13" t="s">
        <v>2082</v>
      </c>
      <c r="AQ407" s="13" t="s">
        <v>2083</v>
      </c>
      <c r="AR407" s="13" t="s">
        <v>2084</v>
      </c>
      <c r="AS407" s="16" t="s">
        <v>9</v>
      </c>
      <c r="AT407" s="19">
        <v>5360000</v>
      </c>
      <c r="AU407" s="19">
        <v>5360000</v>
      </c>
      <c r="AV407" s="13" t="s">
        <v>9</v>
      </c>
      <c r="AW407" s="13" t="s">
        <v>1640</v>
      </c>
      <c r="AX407" s="13" t="s">
        <v>374</v>
      </c>
      <c r="AY407" s="13" t="s">
        <v>311</v>
      </c>
      <c r="AZ407" s="13" t="s">
        <v>1387</v>
      </c>
      <c r="BA407" s="19">
        <v>90</v>
      </c>
      <c r="BB407" s="13" t="s">
        <v>2075</v>
      </c>
      <c r="BC407" s="19">
        <v>5360000</v>
      </c>
      <c r="BD407" s="19">
        <v>5360000</v>
      </c>
      <c r="BF407" s="18">
        <f t="shared" si="24"/>
        <v>140000</v>
      </c>
      <c r="BG407" s="18">
        <f t="shared" si="25"/>
        <v>10547.070000000298</v>
      </c>
      <c r="BH407" s="18"/>
      <c r="BI407" s="18" t="str">
        <f>VLOOKUP($I407,'[1]29 มี.ค.67'!$A$2:$BK$1371,61,0)</f>
        <v xml:space="preserve"> 2 ก.พ.67</v>
      </c>
      <c r="BJ407" s="20">
        <f t="shared" si="26"/>
        <v>0.1963872555724625</v>
      </c>
      <c r="BK407" s="18"/>
    </row>
    <row r="408" spans="1:64" ht="105">
      <c r="A408" s="13"/>
      <c r="B408" s="13" t="s">
        <v>59</v>
      </c>
      <c r="C408" s="14" t="s">
        <v>124</v>
      </c>
      <c r="D408" s="14" t="s">
        <v>125</v>
      </c>
      <c r="E408" s="14" t="s">
        <v>62</v>
      </c>
      <c r="F408" s="14" t="s">
        <v>105</v>
      </c>
      <c r="G408" s="14" t="s">
        <v>192</v>
      </c>
      <c r="H408" s="14" t="s">
        <v>179</v>
      </c>
      <c r="I408" s="21" t="s">
        <v>2085</v>
      </c>
      <c r="J408" s="21"/>
      <c r="K408" s="21" t="s">
        <v>478</v>
      </c>
      <c r="L408" s="16">
        <v>1</v>
      </c>
      <c r="M408" s="13" t="s">
        <v>110</v>
      </c>
      <c r="N408" s="13" t="s">
        <v>181</v>
      </c>
      <c r="O408" s="17" t="s">
        <v>9</v>
      </c>
      <c r="P408" s="18">
        <v>5450000</v>
      </c>
      <c r="Q408" s="18">
        <v>5450000</v>
      </c>
      <c r="R408" s="13" t="s">
        <v>70</v>
      </c>
      <c r="S408" s="13" t="s">
        <v>9</v>
      </c>
      <c r="T408" s="14" t="s">
        <v>1612</v>
      </c>
      <c r="U408" s="14" t="s">
        <v>2071</v>
      </c>
      <c r="V408" s="14" t="s">
        <v>182</v>
      </c>
      <c r="W408" s="14" t="s">
        <v>478</v>
      </c>
      <c r="X408" s="13" t="s">
        <v>9</v>
      </c>
      <c r="Y408" s="19">
        <v>5447978.1799999997</v>
      </c>
      <c r="Z408" s="16">
        <v>1</v>
      </c>
      <c r="AA408" s="13" t="s">
        <v>110</v>
      </c>
      <c r="AB408" s="16" t="s">
        <v>73</v>
      </c>
      <c r="AC408" s="16" t="s">
        <v>73</v>
      </c>
      <c r="AD408" s="16" t="s">
        <v>73</v>
      </c>
      <c r="AE408" s="16" t="s">
        <v>73</v>
      </c>
      <c r="AF408" s="16" t="s">
        <v>73</v>
      </c>
      <c r="AG408" s="16" t="s">
        <v>73</v>
      </c>
      <c r="AH408" s="13" t="s">
        <v>131</v>
      </c>
      <c r="AI408" s="13" t="s">
        <v>132</v>
      </c>
      <c r="AJ408" s="13" t="s">
        <v>183</v>
      </c>
      <c r="AK408" s="13" t="s">
        <v>134</v>
      </c>
      <c r="AL408" s="19">
        <v>3</v>
      </c>
      <c r="AM408" s="16"/>
      <c r="AN408" s="19">
        <v>3</v>
      </c>
      <c r="AO408" s="16"/>
      <c r="AP408" s="13" t="s">
        <v>2003</v>
      </c>
      <c r="AQ408" s="13" t="s">
        <v>2086</v>
      </c>
      <c r="AR408" s="13" t="s">
        <v>2005</v>
      </c>
      <c r="AS408" s="16" t="s">
        <v>9</v>
      </c>
      <c r="AT408" s="19">
        <v>5430000</v>
      </c>
      <c r="AU408" s="19">
        <v>5430000</v>
      </c>
      <c r="AV408" s="13" t="s">
        <v>9</v>
      </c>
      <c r="AW408" s="13" t="s">
        <v>1713</v>
      </c>
      <c r="AX408" s="13" t="s">
        <v>374</v>
      </c>
      <c r="AY408" s="13" t="s">
        <v>311</v>
      </c>
      <c r="AZ408" s="13" t="s">
        <v>1387</v>
      </c>
      <c r="BA408" s="19">
        <v>90</v>
      </c>
      <c r="BB408" s="13" t="s">
        <v>2087</v>
      </c>
      <c r="BC408" s="19">
        <v>5430000</v>
      </c>
      <c r="BD408" s="19">
        <v>5430000</v>
      </c>
      <c r="BF408" s="18">
        <f t="shared" si="24"/>
        <v>20000</v>
      </c>
      <c r="BG408" s="18">
        <f t="shared" si="25"/>
        <v>17978.179999999702</v>
      </c>
      <c r="BH408" s="18"/>
      <c r="BI408" s="18" t="str">
        <f>VLOOKUP($I408,'[1]29 มี.ค.67'!$A$2:$BK$1371,61,0)</f>
        <v xml:space="preserve"> 2 ก.พ.67</v>
      </c>
      <c r="BJ408" s="20">
        <f t="shared" si="26"/>
        <v>0.32999728350600155</v>
      </c>
      <c r="BK408" s="18"/>
    </row>
    <row r="409" spans="1:64" ht="105">
      <c r="A409" s="13"/>
      <c r="B409" s="13" t="s">
        <v>59</v>
      </c>
      <c r="C409" s="14" t="s">
        <v>124</v>
      </c>
      <c r="D409" s="14" t="s">
        <v>125</v>
      </c>
      <c r="E409" s="14" t="s">
        <v>62</v>
      </c>
      <c r="F409" s="14" t="s">
        <v>105</v>
      </c>
      <c r="G409" s="14" t="s">
        <v>192</v>
      </c>
      <c r="H409" s="14" t="s">
        <v>179</v>
      </c>
      <c r="I409" s="15" t="s">
        <v>2088</v>
      </c>
      <c r="J409" s="15"/>
      <c r="K409" s="15" t="s">
        <v>478</v>
      </c>
      <c r="L409" s="16">
        <v>1</v>
      </c>
      <c r="M409" s="13" t="s">
        <v>110</v>
      </c>
      <c r="N409" s="13" t="s">
        <v>181</v>
      </c>
      <c r="O409" s="17" t="s">
        <v>9</v>
      </c>
      <c r="P409" s="18">
        <v>5500000</v>
      </c>
      <c r="Q409" s="18">
        <v>5500000</v>
      </c>
      <c r="R409" s="13" t="s">
        <v>70</v>
      </c>
      <c r="S409" s="13" t="s">
        <v>9</v>
      </c>
      <c r="T409" s="14" t="s">
        <v>1612</v>
      </c>
      <c r="U409" s="14" t="s">
        <v>2071</v>
      </c>
      <c r="V409" s="14" t="s">
        <v>182</v>
      </c>
      <c r="W409" s="14" t="s">
        <v>478</v>
      </c>
      <c r="X409" s="13" t="s">
        <v>9</v>
      </c>
      <c r="Y409" s="19">
        <v>5583989.0899999999</v>
      </c>
      <c r="Z409" s="16">
        <v>1</v>
      </c>
      <c r="AA409" s="13" t="s">
        <v>110</v>
      </c>
      <c r="AB409" s="16" t="s">
        <v>73</v>
      </c>
      <c r="AC409" s="16" t="s">
        <v>73</v>
      </c>
      <c r="AD409" s="16" t="s">
        <v>73</v>
      </c>
      <c r="AE409" s="16" t="s">
        <v>73</v>
      </c>
      <c r="AF409" s="16" t="s">
        <v>73</v>
      </c>
      <c r="AG409" s="16" t="s">
        <v>73</v>
      </c>
      <c r="AH409" s="13" t="s">
        <v>131</v>
      </c>
      <c r="AI409" s="13" t="s">
        <v>132</v>
      </c>
      <c r="AJ409" s="13" t="s">
        <v>183</v>
      </c>
      <c r="AK409" s="13" t="s">
        <v>134</v>
      </c>
      <c r="AL409" s="19">
        <v>3</v>
      </c>
      <c r="AM409" s="16"/>
      <c r="AN409" s="19">
        <v>3</v>
      </c>
      <c r="AO409" s="16"/>
      <c r="AP409" s="13" t="s">
        <v>2008</v>
      </c>
      <c r="AQ409" s="13" t="s">
        <v>2089</v>
      </c>
      <c r="AR409" s="13" t="s">
        <v>2010</v>
      </c>
      <c r="AS409" s="16" t="s">
        <v>9</v>
      </c>
      <c r="AT409" s="19">
        <v>5490000</v>
      </c>
      <c r="AU409" s="19">
        <v>5490000</v>
      </c>
      <c r="AV409" s="13" t="s">
        <v>9</v>
      </c>
      <c r="AW409" s="13" t="s">
        <v>1647</v>
      </c>
      <c r="AX409" s="13" t="s">
        <v>374</v>
      </c>
      <c r="AY409" s="13" t="s">
        <v>311</v>
      </c>
      <c r="AZ409" s="13" t="s">
        <v>1387</v>
      </c>
      <c r="BA409" s="19">
        <v>90</v>
      </c>
      <c r="BB409" s="13" t="s">
        <v>2090</v>
      </c>
      <c r="BC409" s="19">
        <v>5490000</v>
      </c>
      <c r="BD409" s="19">
        <v>5490000</v>
      </c>
      <c r="BF409" s="18">
        <f t="shared" si="24"/>
        <v>10000</v>
      </c>
      <c r="BG409" s="18">
        <f t="shared" si="25"/>
        <v>93989.089999999851</v>
      </c>
      <c r="BH409" s="18"/>
      <c r="BI409" s="18" t="str">
        <f>VLOOKUP($I409,'[1]29 มี.ค.67'!$A$2:$BK$1371,61,0)</f>
        <v xml:space="preserve"> 2 ก.พ.67</v>
      </c>
      <c r="BJ409" s="20">
        <f t="shared" si="26"/>
        <v>1.6831889977779282</v>
      </c>
      <c r="BK409" s="18"/>
    </row>
    <row r="410" spans="1:64" ht="105">
      <c r="A410" s="13"/>
      <c r="B410" s="13" t="s">
        <v>59</v>
      </c>
      <c r="C410" s="14" t="s">
        <v>124</v>
      </c>
      <c r="D410" s="14" t="s">
        <v>125</v>
      </c>
      <c r="E410" s="14" t="s">
        <v>62</v>
      </c>
      <c r="F410" s="14" t="s">
        <v>105</v>
      </c>
      <c r="G410" s="14" t="s">
        <v>192</v>
      </c>
      <c r="H410" s="14" t="s">
        <v>179</v>
      </c>
      <c r="I410" s="15" t="s">
        <v>2091</v>
      </c>
      <c r="J410" s="15" t="s">
        <v>2092</v>
      </c>
      <c r="K410" s="15" t="s">
        <v>478</v>
      </c>
      <c r="L410" s="16">
        <v>1</v>
      </c>
      <c r="M410" s="13" t="s">
        <v>110</v>
      </c>
      <c r="N410" s="13" t="s">
        <v>181</v>
      </c>
      <c r="O410" s="17" t="s">
        <v>9</v>
      </c>
      <c r="P410" s="18">
        <v>5900000</v>
      </c>
      <c r="Q410" s="18">
        <v>5900000</v>
      </c>
      <c r="R410" s="13" t="s">
        <v>70</v>
      </c>
      <c r="S410" s="13" t="s">
        <v>9</v>
      </c>
      <c r="T410" s="14" t="s">
        <v>1612</v>
      </c>
      <c r="U410" s="14" t="s">
        <v>2071</v>
      </c>
      <c r="V410" s="14" t="s">
        <v>182</v>
      </c>
      <c r="W410" s="14" t="s">
        <v>478</v>
      </c>
      <c r="X410" s="13" t="s">
        <v>9</v>
      </c>
      <c r="Y410" s="19">
        <v>5803171.8099999996</v>
      </c>
      <c r="Z410" s="16">
        <v>1</v>
      </c>
      <c r="AA410" s="13" t="s">
        <v>110</v>
      </c>
      <c r="AB410" s="16" t="s">
        <v>73</v>
      </c>
      <c r="AC410" s="16" t="s">
        <v>73</v>
      </c>
      <c r="AD410" s="16" t="s">
        <v>73</v>
      </c>
      <c r="AE410" s="16" t="s">
        <v>73</v>
      </c>
      <c r="AF410" s="16" t="s">
        <v>73</v>
      </c>
      <c r="AG410" s="16" t="s">
        <v>73</v>
      </c>
      <c r="AH410" s="13" t="s">
        <v>131</v>
      </c>
      <c r="AI410" s="13" t="s">
        <v>132</v>
      </c>
      <c r="AJ410" s="13" t="s">
        <v>183</v>
      </c>
      <c r="AK410" s="13" t="s">
        <v>134</v>
      </c>
      <c r="AL410" s="19">
        <v>4</v>
      </c>
      <c r="AM410" s="16"/>
      <c r="AN410" s="19">
        <v>4</v>
      </c>
      <c r="AO410" s="16"/>
      <c r="AP410" s="13" t="s">
        <v>2093</v>
      </c>
      <c r="AQ410" s="13" t="s">
        <v>2089</v>
      </c>
      <c r="AR410" s="13" t="s">
        <v>2094</v>
      </c>
      <c r="AS410" s="16" t="s">
        <v>9</v>
      </c>
      <c r="AT410" s="19">
        <v>5800000</v>
      </c>
      <c r="AU410" s="19">
        <v>5800000</v>
      </c>
      <c r="AV410" s="13" t="s">
        <v>9</v>
      </c>
      <c r="AW410" s="13" t="s">
        <v>1660</v>
      </c>
      <c r="AX410" s="13" t="s">
        <v>374</v>
      </c>
      <c r="AY410" s="13" t="s">
        <v>311</v>
      </c>
      <c r="AZ410" s="13" t="s">
        <v>1387</v>
      </c>
      <c r="BA410" s="19">
        <v>90</v>
      </c>
      <c r="BB410" s="13" t="s">
        <v>2080</v>
      </c>
      <c r="BC410" s="19">
        <v>5800000</v>
      </c>
      <c r="BD410" s="19">
        <v>5800000</v>
      </c>
      <c r="BF410" s="18">
        <f t="shared" si="24"/>
        <v>100000</v>
      </c>
      <c r="BG410" s="18">
        <f t="shared" si="25"/>
        <v>3171.8099999995902</v>
      </c>
      <c r="BH410" s="18"/>
      <c r="BI410" s="18" t="str">
        <f>VLOOKUP($I410,'[1]29 มี.ค.67'!$A$2:$BK$1371,61,0)</f>
        <v xml:space="preserve"> 2 ก.พ.67</v>
      </c>
      <c r="BJ410" s="20">
        <f t="shared" si="26"/>
        <v>5.4656489655087265E-2</v>
      </c>
      <c r="BK410" s="18"/>
    </row>
    <row r="411" spans="1:64" ht="105">
      <c r="A411" s="13"/>
      <c r="B411" s="13" t="s">
        <v>59</v>
      </c>
      <c r="C411" s="14" t="s">
        <v>124</v>
      </c>
      <c r="D411" s="14" t="s">
        <v>125</v>
      </c>
      <c r="E411" s="14" t="s">
        <v>62</v>
      </c>
      <c r="F411" s="14" t="s">
        <v>105</v>
      </c>
      <c r="G411" s="14" t="s">
        <v>192</v>
      </c>
      <c r="H411" s="14" t="s">
        <v>179</v>
      </c>
      <c r="I411" s="15" t="s">
        <v>2095</v>
      </c>
      <c r="J411" s="15"/>
      <c r="K411" s="15" t="s">
        <v>478</v>
      </c>
      <c r="L411" s="16">
        <v>1</v>
      </c>
      <c r="M411" s="13" t="s">
        <v>110</v>
      </c>
      <c r="N411" s="13" t="s">
        <v>181</v>
      </c>
      <c r="O411" s="17" t="s">
        <v>9</v>
      </c>
      <c r="P411" s="18">
        <v>5150000</v>
      </c>
      <c r="Q411" s="18">
        <v>5150000</v>
      </c>
      <c r="R411" s="13" t="s">
        <v>70</v>
      </c>
      <c r="S411" s="13" t="s">
        <v>9</v>
      </c>
      <c r="T411" s="14" t="s">
        <v>1612</v>
      </c>
      <c r="U411" s="14" t="s">
        <v>2071</v>
      </c>
      <c r="V411" s="14" t="s">
        <v>182</v>
      </c>
      <c r="W411" s="14" t="s">
        <v>478</v>
      </c>
      <c r="X411" s="13" t="s">
        <v>9</v>
      </c>
      <c r="Y411" s="19">
        <v>5018996.37</v>
      </c>
      <c r="Z411" s="16">
        <v>1</v>
      </c>
      <c r="AA411" s="13" t="s">
        <v>110</v>
      </c>
      <c r="AB411" s="16" t="s">
        <v>73</v>
      </c>
      <c r="AC411" s="16" t="s">
        <v>73</v>
      </c>
      <c r="AD411" s="16" t="s">
        <v>73</v>
      </c>
      <c r="AE411" s="16" t="s">
        <v>73</v>
      </c>
      <c r="AF411" s="16" t="s">
        <v>73</v>
      </c>
      <c r="AG411" s="16" t="s">
        <v>73</v>
      </c>
      <c r="AH411" s="13" t="s">
        <v>131</v>
      </c>
      <c r="AI411" s="13" t="s">
        <v>132</v>
      </c>
      <c r="AJ411" s="13" t="s">
        <v>183</v>
      </c>
      <c r="AK411" s="13" t="s">
        <v>134</v>
      </c>
      <c r="AL411" s="19">
        <v>3</v>
      </c>
      <c r="AM411" s="16"/>
      <c r="AN411" s="19">
        <v>3</v>
      </c>
      <c r="AO411" s="16"/>
      <c r="AP411" s="13" t="s">
        <v>2093</v>
      </c>
      <c r="AQ411" s="13" t="s">
        <v>2096</v>
      </c>
      <c r="AR411" s="13" t="s">
        <v>2094</v>
      </c>
      <c r="AS411" s="16" t="s">
        <v>9</v>
      </c>
      <c r="AT411" s="19">
        <v>5000000</v>
      </c>
      <c r="AU411" s="19">
        <v>5000000</v>
      </c>
      <c r="AV411" s="13" t="s">
        <v>9</v>
      </c>
      <c r="AW411" s="13" t="s">
        <v>1675</v>
      </c>
      <c r="AX411" s="13" t="s">
        <v>374</v>
      </c>
      <c r="AY411" s="13" t="s">
        <v>311</v>
      </c>
      <c r="AZ411" s="13" t="s">
        <v>1387</v>
      </c>
      <c r="BA411" s="19">
        <v>90</v>
      </c>
      <c r="BB411" s="13" t="s">
        <v>2080</v>
      </c>
      <c r="BC411" s="19">
        <v>5000000</v>
      </c>
      <c r="BD411" s="19">
        <v>5000000</v>
      </c>
      <c r="BF411" s="18">
        <f t="shared" si="24"/>
        <v>150000</v>
      </c>
      <c r="BG411" s="18">
        <f t="shared" si="25"/>
        <v>18996.370000000112</v>
      </c>
      <c r="BH411" s="18"/>
      <c r="BI411" s="18" t="str">
        <f>VLOOKUP($I411,'[1]29 มี.ค.67'!$A$2:$BK$1371,61,0)</f>
        <v xml:space="preserve"> 2 ก.พ.67</v>
      </c>
      <c r="BJ411" s="20">
        <f t="shared" si="26"/>
        <v>0.37848941500629363</v>
      </c>
      <c r="BK411" s="18"/>
    </row>
    <row r="412" spans="1:64" ht="105">
      <c r="A412" s="13"/>
      <c r="B412" s="13" t="s">
        <v>59</v>
      </c>
      <c r="C412" s="14" t="s">
        <v>124</v>
      </c>
      <c r="D412" s="14" t="s">
        <v>125</v>
      </c>
      <c r="E412" s="14" t="s">
        <v>62</v>
      </c>
      <c r="F412" s="14" t="s">
        <v>105</v>
      </c>
      <c r="G412" s="14" t="s">
        <v>192</v>
      </c>
      <c r="H412" s="14" t="s">
        <v>179</v>
      </c>
      <c r="I412" s="15" t="s">
        <v>2097</v>
      </c>
      <c r="J412" s="15" t="s">
        <v>326</v>
      </c>
      <c r="K412" s="15" t="s">
        <v>478</v>
      </c>
      <c r="L412" s="16">
        <v>1</v>
      </c>
      <c r="M412" s="13" t="s">
        <v>110</v>
      </c>
      <c r="N412" s="13" t="s">
        <v>181</v>
      </c>
      <c r="O412" s="17" t="s">
        <v>9</v>
      </c>
      <c r="P412" s="18">
        <v>5000000</v>
      </c>
      <c r="Q412" s="18">
        <v>5000000</v>
      </c>
      <c r="R412" s="13" t="s">
        <v>70</v>
      </c>
      <c r="S412" s="13" t="s">
        <v>9</v>
      </c>
      <c r="T412" s="14" t="s">
        <v>1612</v>
      </c>
      <c r="U412" s="14" t="s">
        <v>2071</v>
      </c>
      <c r="V412" s="14" t="s">
        <v>182</v>
      </c>
      <c r="W412" s="14" t="s">
        <v>478</v>
      </c>
      <c r="X412" s="13" t="s">
        <v>9</v>
      </c>
      <c r="Y412" s="19">
        <v>5003312.83</v>
      </c>
      <c r="Z412" s="16">
        <v>1</v>
      </c>
      <c r="AA412" s="13" t="s">
        <v>110</v>
      </c>
      <c r="AB412" s="16" t="s">
        <v>73</v>
      </c>
      <c r="AC412" s="16" t="s">
        <v>73</v>
      </c>
      <c r="AD412" s="16" t="s">
        <v>73</v>
      </c>
      <c r="AE412" s="16" t="s">
        <v>73</v>
      </c>
      <c r="AF412" s="16" t="s">
        <v>73</v>
      </c>
      <c r="AG412" s="16" t="s">
        <v>73</v>
      </c>
      <c r="AH412" s="13" t="s">
        <v>131</v>
      </c>
      <c r="AI412" s="13" t="s">
        <v>132</v>
      </c>
      <c r="AJ412" s="13" t="s">
        <v>183</v>
      </c>
      <c r="AK412" s="13" t="s">
        <v>134</v>
      </c>
      <c r="AL412" s="19">
        <v>5</v>
      </c>
      <c r="AM412" s="16"/>
      <c r="AN412" s="19">
        <v>5</v>
      </c>
      <c r="AO412" s="16"/>
      <c r="AP412" s="13" t="s">
        <v>2098</v>
      </c>
      <c r="AQ412" s="13" t="s">
        <v>2099</v>
      </c>
      <c r="AR412" s="13" t="s">
        <v>2100</v>
      </c>
      <c r="AS412" s="16" t="s">
        <v>9</v>
      </c>
      <c r="AT412" s="19">
        <v>4996250</v>
      </c>
      <c r="AU412" s="19">
        <v>4996250</v>
      </c>
      <c r="AV412" s="13" t="s">
        <v>9</v>
      </c>
      <c r="AW412" s="13" t="s">
        <v>1680</v>
      </c>
      <c r="AX412" s="13" t="s">
        <v>374</v>
      </c>
      <c r="AY412" s="13" t="s">
        <v>311</v>
      </c>
      <c r="AZ412" s="13" t="s">
        <v>1387</v>
      </c>
      <c r="BA412" s="19">
        <v>90</v>
      </c>
      <c r="BB412" s="13" t="s">
        <v>2087</v>
      </c>
      <c r="BC412" s="19">
        <v>4996250</v>
      </c>
      <c r="BD412" s="19">
        <v>4996250</v>
      </c>
      <c r="BF412" s="18">
        <f t="shared" si="24"/>
        <v>3750</v>
      </c>
      <c r="BG412" s="18">
        <f t="shared" si="25"/>
        <v>7062.8300000000745</v>
      </c>
      <c r="BH412" s="18"/>
      <c r="BI412" s="18" t="str">
        <f>VLOOKUP($I412,'[1]29 มี.ค.67'!$A$2:$BK$1371,61,0)</f>
        <v xml:space="preserve"> 2 ก.พ.67</v>
      </c>
      <c r="BJ412" s="20">
        <f t="shared" si="26"/>
        <v>0.14116307014926496</v>
      </c>
      <c r="BK412" s="18"/>
    </row>
    <row r="413" spans="1:64" ht="63">
      <c r="A413" s="13"/>
      <c r="B413" s="13" t="s">
        <v>59</v>
      </c>
      <c r="C413" s="14" t="s">
        <v>628</v>
      </c>
      <c r="D413" s="14" t="s">
        <v>629</v>
      </c>
      <c r="E413" s="14" t="s">
        <v>85</v>
      </c>
      <c r="F413" s="14" t="s">
        <v>105</v>
      </c>
      <c r="G413" s="14" t="s">
        <v>667</v>
      </c>
      <c r="H413" s="14" t="s">
        <v>668</v>
      </c>
      <c r="I413" s="15" t="s">
        <v>2101</v>
      </c>
      <c r="J413" s="15" t="s">
        <v>2038</v>
      </c>
      <c r="K413" s="15" t="s">
        <v>478</v>
      </c>
      <c r="L413" s="16">
        <v>2</v>
      </c>
      <c r="M413" s="13" t="s">
        <v>110</v>
      </c>
      <c r="N413" s="13" t="s">
        <v>674</v>
      </c>
      <c r="O413" s="17" t="s">
        <v>9</v>
      </c>
      <c r="P413" s="18">
        <v>2900000</v>
      </c>
      <c r="Q413" s="18">
        <v>2900000</v>
      </c>
      <c r="R413" s="13" t="s">
        <v>70</v>
      </c>
      <c r="S413" s="13" t="s">
        <v>9</v>
      </c>
      <c r="T413" s="14" t="s">
        <v>1612</v>
      </c>
      <c r="U413" s="14" t="s">
        <v>2071</v>
      </c>
      <c r="V413" s="14" t="s">
        <v>587</v>
      </c>
      <c r="W413" s="14" t="s">
        <v>478</v>
      </c>
      <c r="X413" s="13" t="s">
        <v>9</v>
      </c>
      <c r="Y413" s="19">
        <v>2869697.72</v>
      </c>
      <c r="Z413" s="16">
        <v>2</v>
      </c>
      <c r="AA413" s="13" t="s">
        <v>110</v>
      </c>
      <c r="AB413" s="16" t="s">
        <v>73</v>
      </c>
      <c r="AC413" s="16" t="s">
        <v>73</v>
      </c>
      <c r="AD413" s="16" t="s">
        <v>73</v>
      </c>
      <c r="AE413" s="16" t="s">
        <v>73</v>
      </c>
      <c r="AF413" s="16" t="s">
        <v>73</v>
      </c>
      <c r="AG413" s="16" t="s">
        <v>73</v>
      </c>
      <c r="AH413" s="13" t="s">
        <v>586</v>
      </c>
      <c r="AI413" s="13" t="s">
        <v>596</v>
      </c>
      <c r="AJ413" s="13" t="s">
        <v>915</v>
      </c>
      <c r="AK413" s="13" t="s">
        <v>146</v>
      </c>
      <c r="AL413" s="19">
        <v>3</v>
      </c>
      <c r="AM413" s="19">
        <v>3</v>
      </c>
      <c r="AN413" s="19">
        <v>3</v>
      </c>
      <c r="AO413" s="19">
        <v>3</v>
      </c>
      <c r="AP413" s="13" t="s">
        <v>2040</v>
      </c>
      <c r="AQ413" s="13"/>
      <c r="AR413" s="13" t="s">
        <v>2042</v>
      </c>
      <c r="AS413" s="16" t="s">
        <v>9</v>
      </c>
      <c r="AT413" s="19">
        <v>2867000</v>
      </c>
      <c r="AU413" s="19">
        <v>2867000</v>
      </c>
      <c r="AV413" s="13" t="s">
        <v>9</v>
      </c>
      <c r="AW413" s="13" t="s">
        <v>2102</v>
      </c>
      <c r="AX413" s="13" t="s">
        <v>148</v>
      </c>
      <c r="AY413" s="13" t="s">
        <v>148</v>
      </c>
      <c r="AZ413" s="13" t="s">
        <v>906</v>
      </c>
      <c r="BA413" s="19">
        <v>90</v>
      </c>
      <c r="BB413" s="13" t="s">
        <v>2075</v>
      </c>
      <c r="BC413" s="19">
        <v>2867000</v>
      </c>
      <c r="BD413" s="19">
        <v>2867000</v>
      </c>
      <c r="BF413" s="18">
        <f t="shared" si="24"/>
        <v>33000</v>
      </c>
      <c r="BG413" s="18">
        <f t="shared" si="25"/>
        <v>2697.7200000002049</v>
      </c>
      <c r="BH413" s="18"/>
      <c r="BI413" s="18" t="str">
        <f>VLOOKUP($I413,'[1]29 มี.ค.67'!$A$2:$BK$1371,61,0)</f>
        <v xml:space="preserve"> 2 ก.พ.67</v>
      </c>
      <c r="BJ413" s="20">
        <f t="shared" si="26"/>
        <v>9.4007113752740651E-2</v>
      </c>
      <c r="BK413" s="18"/>
    </row>
    <row r="414" spans="1:64" ht="63">
      <c r="A414" s="13"/>
      <c r="B414" s="13" t="s">
        <v>59</v>
      </c>
      <c r="C414" s="14" t="s">
        <v>628</v>
      </c>
      <c r="D414" s="14" t="s">
        <v>629</v>
      </c>
      <c r="E414" s="14" t="s">
        <v>85</v>
      </c>
      <c r="F414" s="14" t="s">
        <v>105</v>
      </c>
      <c r="G414" s="14" t="s">
        <v>667</v>
      </c>
      <c r="H414" s="14" t="s">
        <v>668</v>
      </c>
      <c r="I414" s="15" t="s">
        <v>2103</v>
      </c>
      <c r="J414" s="15" t="s">
        <v>326</v>
      </c>
      <c r="K414" s="15" t="s">
        <v>478</v>
      </c>
      <c r="L414" s="16">
        <v>2</v>
      </c>
      <c r="M414" s="13" t="s">
        <v>110</v>
      </c>
      <c r="N414" s="13" t="s">
        <v>674</v>
      </c>
      <c r="O414" s="17" t="s">
        <v>9</v>
      </c>
      <c r="P414" s="18">
        <v>4000000</v>
      </c>
      <c r="Q414" s="18">
        <v>4000000</v>
      </c>
      <c r="R414" s="13" t="s">
        <v>70</v>
      </c>
      <c r="S414" s="13" t="s">
        <v>9</v>
      </c>
      <c r="T414" s="14" t="s">
        <v>1612</v>
      </c>
      <c r="U414" s="14" t="s">
        <v>2071</v>
      </c>
      <c r="V414" s="14" t="s">
        <v>587</v>
      </c>
      <c r="W414" s="14" t="s">
        <v>478</v>
      </c>
      <c r="X414" s="13" t="s">
        <v>9</v>
      </c>
      <c r="Y414" s="19">
        <v>3999765.13</v>
      </c>
      <c r="Z414" s="16">
        <v>2</v>
      </c>
      <c r="AA414" s="13" t="s">
        <v>110</v>
      </c>
      <c r="AB414" s="16" t="s">
        <v>73</v>
      </c>
      <c r="AC414" s="16" t="s">
        <v>73</v>
      </c>
      <c r="AD414" s="16" t="s">
        <v>73</v>
      </c>
      <c r="AE414" s="16" t="s">
        <v>73</v>
      </c>
      <c r="AF414" s="16" t="s">
        <v>73</v>
      </c>
      <c r="AG414" s="16" t="s">
        <v>73</v>
      </c>
      <c r="AH414" s="13" t="s">
        <v>586</v>
      </c>
      <c r="AI414" s="13" t="s">
        <v>596</v>
      </c>
      <c r="AJ414" s="13" t="s">
        <v>915</v>
      </c>
      <c r="AK414" s="13" t="s">
        <v>146</v>
      </c>
      <c r="AL414" s="19">
        <v>3</v>
      </c>
      <c r="AM414" s="19">
        <v>3</v>
      </c>
      <c r="AN414" s="19">
        <v>3</v>
      </c>
      <c r="AO414" s="19">
        <v>3</v>
      </c>
      <c r="AP414" s="13" t="s">
        <v>1924</v>
      </c>
      <c r="AQ414" s="13"/>
      <c r="AR414" s="13" t="s">
        <v>1925</v>
      </c>
      <c r="AS414" s="16" t="s">
        <v>9</v>
      </c>
      <c r="AT414" s="19">
        <v>3997000</v>
      </c>
      <c r="AU414" s="19">
        <v>3997000</v>
      </c>
      <c r="AV414" s="13" t="s">
        <v>9</v>
      </c>
      <c r="AW414" s="13" t="s">
        <v>2104</v>
      </c>
      <c r="AX414" s="13" t="s">
        <v>148</v>
      </c>
      <c r="AY414" s="13" t="s">
        <v>148</v>
      </c>
      <c r="AZ414" s="13" t="s">
        <v>906</v>
      </c>
      <c r="BA414" s="19">
        <v>90</v>
      </c>
      <c r="BB414" s="13" t="s">
        <v>2080</v>
      </c>
      <c r="BC414" s="19">
        <v>3997000</v>
      </c>
      <c r="BD414" s="19">
        <v>3997000</v>
      </c>
      <c r="BF414" s="18">
        <f t="shared" si="24"/>
        <v>3000</v>
      </c>
      <c r="BG414" s="18">
        <f t="shared" si="25"/>
        <v>2765.1299999998882</v>
      </c>
      <c r="BH414" s="18"/>
      <c r="BI414" s="18" t="str">
        <f>VLOOKUP($I414,'[1]29 มี.ค.67'!$A$2:$BK$1371,61,0)</f>
        <v xml:space="preserve"> 2 ก.พ.67</v>
      </c>
      <c r="BJ414" s="20">
        <f t="shared" si="26"/>
        <v>6.913230927636714E-2</v>
      </c>
      <c r="BK414" s="18"/>
    </row>
    <row r="415" spans="1:64" ht="63">
      <c r="A415" s="13"/>
      <c r="B415" s="13" t="s">
        <v>59</v>
      </c>
      <c r="C415" s="14" t="s">
        <v>628</v>
      </c>
      <c r="D415" s="14" t="s">
        <v>629</v>
      </c>
      <c r="E415" s="14" t="s">
        <v>85</v>
      </c>
      <c r="F415" s="14" t="s">
        <v>105</v>
      </c>
      <c r="G415" s="14" t="s">
        <v>667</v>
      </c>
      <c r="H415" s="14" t="s">
        <v>668</v>
      </c>
      <c r="I415" s="15" t="s">
        <v>2105</v>
      </c>
      <c r="J415" s="15" t="s">
        <v>326</v>
      </c>
      <c r="K415" s="15" t="s">
        <v>478</v>
      </c>
      <c r="L415" s="16">
        <v>1</v>
      </c>
      <c r="M415" s="13" t="s">
        <v>110</v>
      </c>
      <c r="N415" s="13" t="s">
        <v>674</v>
      </c>
      <c r="O415" s="17" t="s">
        <v>9</v>
      </c>
      <c r="P415" s="18">
        <v>3000000</v>
      </c>
      <c r="Q415" s="18">
        <v>3000000</v>
      </c>
      <c r="R415" s="13" t="s">
        <v>70</v>
      </c>
      <c r="S415" s="13" t="s">
        <v>9</v>
      </c>
      <c r="T415" s="14" t="s">
        <v>1612</v>
      </c>
      <c r="U415" s="14" t="s">
        <v>2071</v>
      </c>
      <c r="V415" s="14" t="s">
        <v>587</v>
      </c>
      <c r="W415" s="14" t="s">
        <v>478</v>
      </c>
      <c r="X415" s="13" t="s">
        <v>9</v>
      </c>
      <c r="Y415" s="19">
        <v>3010307.08</v>
      </c>
      <c r="Z415" s="16">
        <v>1</v>
      </c>
      <c r="AA415" s="13" t="s">
        <v>110</v>
      </c>
      <c r="AB415" s="16" t="s">
        <v>73</v>
      </c>
      <c r="AC415" s="16" t="s">
        <v>73</v>
      </c>
      <c r="AD415" s="16" t="s">
        <v>73</v>
      </c>
      <c r="AE415" s="16" t="s">
        <v>73</v>
      </c>
      <c r="AF415" s="16" t="s">
        <v>73</v>
      </c>
      <c r="AG415" s="16" t="s">
        <v>73</v>
      </c>
      <c r="AH415" s="13" t="s">
        <v>586</v>
      </c>
      <c r="AI415" s="13" t="s">
        <v>596</v>
      </c>
      <c r="AJ415" s="13" t="s">
        <v>915</v>
      </c>
      <c r="AK415" s="13" t="s">
        <v>146</v>
      </c>
      <c r="AL415" s="19">
        <v>3</v>
      </c>
      <c r="AM415" s="19">
        <v>3</v>
      </c>
      <c r="AN415" s="19">
        <v>3</v>
      </c>
      <c r="AO415" s="19">
        <v>3</v>
      </c>
      <c r="AP415" s="13" t="s">
        <v>803</v>
      </c>
      <c r="AQ415" s="13"/>
      <c r="AR415" s="13" t="s">
        <v>805</v>
      </c>
      <c r="AS415" s="16" t="s">
        <v>9</v>
      </c>
      <c r="AT415" s="19">
        <v>2992500</v>
      </c>
      <c r="AU415" s="19">
        <v>2992500</v>
      </c>
      <c r="AV415" s="13" t="s">
        <v>9</v>
      </c>
      <c r="AW415" s="13" t="s">
        <v>2106</v>
      </c>
      <c r="AX415" s="13" t="s">
        <v>148</v>
      </c>
      <c r="AY415" s="13" t="s">
        <v>148</v>
      </c>
      <c r="AZ415" s="13" t="s">
        <v>906</v>
      </c>
      <c r="BA415" s="19">
        <v>90</v>
      </c>
      <c r="BB415" s="13" t="s">
        <v>2087</v>
      </c>
      <c r="BC415" s="19">
        <v>2992500</v>
      </c>
      <c r="BD415" s="19">
        <v>2992500</v>
      </c>
      <c r="BF415" s="18">
        <f t="shared" si="24"/>
        <v>7500</v>
      </c>
      <c r="BG415" s="18">
        <f t="shared" si="25"/>
        <v>17807.080000000075</v>
      </c>
      <c r="BH415" s="18"/>
      <c r="BI415" s="18" t="str">
        <f>VLOOKUP($I415,'[1]29 มี.ค.67'!$A$2:$BK$1371,61,0)</f>
        <v xml:space="preserve"> 2 ก.พ.67</v>
      </c>
      <c r="BJ415" s="20">
        <f t="shared" si="26"/>
        <v>0.59153699362790835</v>
      </c>
      <c r="BK415" s="18"/>
    </row>
    <row r="416" spans="1:64" ht="63">
      <c r="A416" s="13"/>
      <c r="B416" s="13" t="s">
        <v>59</v>
      </c>
      <c r="C416" s="14" t="s">
        <v>628</v>
      </c>
      <c r="D416" s="14" t="s">
        <v>629</v>
      </c>
      <c r="E416" s="14" t="s">
        <v>85</v>
      </c>
      <c r="F416" s="14" t="s">
        <v>105</v>
      </c>
      <c r="G416" s="14" t="s">
        <v>667</v>
      </c>
      <c r="H416" s="14" t="s">
        <v>668</v>
      </c>
      <c r="I416" s="15" t="s">
        <v>2107</v>
      </c>
      <c r="J416" s="15" t="s">
        <v>2108</v>
      </c>
      <c r="K416" s="15" t="s">
        <v>478</v>
      </c>
      <c r="L416" s="16">
        <v>1</v>
      </c>
      <c r="M416" s="13" t="s">
        <v>110</v>
      </c>
      <c r="N416" s="13" t="s">
        <v>145</v>
      </c>
      <c r="O416" s="17" t="s">
        <v>9</v>
      </c>
      <c r="P416" s="18">
        <v>3000000</v>
      </c>
      <c r="Q416" s="18">
        <v>3000000</v>
      </c>
      <c r="R416" s="13" t="s">
        <v>70</v>
      </c>
      <c r="S416" s="13" t="s">
        <v>9</v>
      </c>
      <c r="T416" s="14" t="s">
        <v>1612</v>
      </c>
      <c r="U416" s="14" t="s">
        <v>2071</v>
      </c>
      <c r="V416" s="14" t="s">
        <v>587</v>
      </c>
      <c r="W416" s="14" t="s">
        <v>478</v>
      </c>
      <c r="X416" s="13" t="s">
        <v>9</v>
      </c>
      <c r="Y416" s="19">
        <v>3008651.14</v>
      </c>
      <c r="Z416" s="16">
        <v>1</v>
      </c>
      <c r="AA416" s="13" t="s">
        <v>110</v>
      </c>
      <c r="AB416" s="16" t="s">
        <v>73</v>
      </c>
      <c r="AC416" s="16" t="s">
        <v>73</v>
      </c>
      <c r="AD416" s="16" t="s">
        <v>110</v>
      </c>
      <c r="AE416" s="16" t="s">
        <v>73</v>
      </c>
      <c r="AF416" s="16" t="s">
        <v>73</v>
      </c>
      <c r="AG416" s="16" t="s">
        <v>110</v>
      </c>
      <c r="AH416" s="13" t="s">
        <v>160</v>
      </c>
      <c r="AI416" s="13" t="s">
        <v>146</v>
      </c>
      <c r="AJ416" s="13" t="s">
        <v>148</v>
      </c>
      <c r="AK416" s="13" t="s">
        <v>205</v>
      </c>
      <c r="AL416" s="19">
        <v>3</v>
      </c>
      <c r="AM416" s="19">
        <v>3</v>
      </c>
      <c r="AN416" s="19">
        <v>3</v>
      </c>
      <c r="AO416" s="19">
        <v>3</v>
      </c>
      <c r="AP416" s="13" t="s">
        <v>2060</v>
      </c>
      <c r="AQ416" s="13"/>
      <c r="AR416" s="13" t="s">
        <v>2062</v>
      </c>
      <c r="AS416" s="16" t="s">
        <v>9</v>
      </c>
      <c r="AT416" s="19">
        <v>2988800</v>
      </c>
      <c r="AU416" s="19">
        <v>2988800</v>
      </c>
      <c r="AV416" s="13" t="s">
        <v>9</v>
      </c>
      <c r="AW416" s="13" t="s">
        <v>2109</v>
      </c>
      <c r="AX416" s="13" t="s">
        <v>76</v>
      </c>
      <c r="AY416" s="13" t="s">
        <v>206</v>
      </c>
      <c r="AZ416" s="13" t="s">
        <v>797</v>
      </c>
      <c r="BA416" s="19">
        <v>90</v>
      </c>
      <c r="BB416" s="13" t="s">
        <v>2075</v>
      </c>
      <c r="BC416" s="19">
        <v>2988800</v>
      </c>
      <c r="BD416" s="19">
        <v>2988800</v>
      </c>
      <c r="BF416" s="18">
        <f t="shared" si="24"/>
        <v>11200</v>
      </c>
      <c r="BG416" s="18">
        <f t="shared" si="25"/>
        <v>19851.14000000013</v>
      </c>
      <c r="BH416" s="18"/>
      <c r="BI416" s="18" t="str">
        <f>VLOOKUP($I416,'[1]29 มี.ค.67'!$A$2:$BK$1371,61,0)</f>
        <v xml:space="preserve"> 2 ก.พ.67</v>
      </c>
      <c r="BJ416" s="20">
        <f t="shared" si="26"/>
        <v>0.65980198687974601</v>
      </c>
      <c r="BK416" s="18"/>
    </row>
    <row r="417" spans="1:63" ht="63">
      <c r="A417" s="13"/>
      <c r="B417" s="13" t="s">
        <v>59</v>
      </c>
      <c r="C417" s="14" t="s">
        <v>628</v>
      </c>
      <c r="D417" s="14" t="s">
        <v>629</v>
      </c>
      <c r="E417" s="14" t="s">
        <v>85</v>
      </c>
      <c r="F417" s="14" t="s">
        <v>105</v>
      </c>
      <c r="G417" s="14" t="s">
        <v>667</v>
      </c>
      <c r="H417" s="14" t="s">
        <v>668</v>
      </c>
      <c r="I417" s="15" t="s">
        <v>2110</v>
      </c>
      <c r="J417" s="15" t="s">
        <v>2092</v>
      </c>
      <c r="K417" s="15" t="s">
        <v>478</v>
      </c>
      <c r="L417" s="16">
        <v>2</v>
      </c>
      <c r="M417" s="13" t="s">
        <v>110</v>
      </c>
      <c r="N417" s="13" t="s">
        <v>145</v>
      </c>
      <c r="O417" s="17" t="s">
        <v>9</v>
      </c>
      <c r="P417" s="18">
        <v>4600000</v>
      </c>
      <c r="Q417" s="18">
        <v>4600000</v>
      </c>
      <c r="R417" s="13" t="s">
        <v>70</v>
      </c>
      <c r="S417" s="13" t="s">
        <v>9</v>
      </c>
      <c r="T417" s="14" t="s">
        <v>1612</v>
      </c>
      <c r="U417" s="14" t="s">
        <v>2071</v>
      </c>
      <c r="V417" s="14" t="s">
        <v>587</v>
      </c>
      <c r="W417" s="14" t="s">
        <v>478</v>
      </c>
      <c r="X417" s="13" t="s">
        <v>9</v>
      </c>
      <c r="Y417" s="19">
        <v>4612337.03</v>
      </c>
      <c r="Z417" s="16">
        <v>2</v>
      </c>
      <c r="AA417" s="13" t="s">
        <v>110</v>
      </c>
      <c r="AB417" s="16" t="s">
        <v>73</v>
      </c>
      <c r="AC417" s="16" t="s">
        <v>73</v>
      </c>
      <c r="AD417" s="16" t="s">
        <v>110</v>
      </c>
      <c r="AE417" s="16" t="s">
        <v>73</v>
      </c>
      <c r="AF417" s="16" t="s">
        <v>73</v>
      </c>
      <c r="AG417" s="16" t="s">
        <v>110</v>
      </c>
      <c r="AH417" s="13" t="s">
        <v>160</v>
      </c>
      <c r="AI417" s="13" t="s">
        <v>146</v>
      </c>
      <c r="AJ417" s="13" t="s">
        <v>148</v>
      </c>
      <c r="AK417" s="13" t="s">
        <v>205</v>
      </c>
      <c r="AL417" s="19">
        <v>3</v>
      </c>
      <c r="AM417" s="19">
        <v>3</v>
      </c>
      <c r="AN417" s="19">
        <v>3</v>
      </c>
      <c r="AO417" s="19">
        <v>3</v>
      </c>
      <c r="AP417" s="13" t="s">
        <v>2040</v>
      </c>
      <c r="AQ417" s="13"/>
      <c r="AR417" s="13" t="s">
        <v>2042</v>
      </c>
      <c r="AS417" s="16" t="s">
        <v>9</v>
      </c>
      <c r="AT417" s="19">
        <v>4597000</v>
      </c>
      <c r="AU417" s="19">
        <v>4597000</v>
      </c>
      <c r="AV417" s="13" t="s">
        <v>9</v>
      </c>
      <c r="AW417" s="13" t="s">
        <v>2111</v>
      </c>
      <c r="AX417" s="13" t="s">
        <v>76</v>
      </c>
      <c r="AY417" s="13" t="s">
        <v>206</v>
      </c>
      <c r="AZ417" s="13" t="s">
        <v>797</v>
      </c>
      <c r="BA417" s="19">
        <v>90</v>
      </c>
      <c r="BB417" s="13" t="s">
        <v>2080</v>
      </c>
      <c r="BC417" s="19">
        <v>4597000</v>
      </c>
      <c r="BD417" s="19">
        <v>4597000</v>
      </c>
      <c r="BF417" s="18">
        <f t="shared" si="24"/>
        <v>3000</v>
      </c>
      <c r="BG417" s="18">
        <f t="shared" si="25"/>
        <v>15337.030000000261</v>
      </c>
      <c r="BH417" s="18"/>
      <c r="BI417" s="18" t="str">
        <f>VLOOKUP($I417,'[1]29 มี.ค.67'!$A$2:$BK$1371,61,0)</f>
        <v xml:space="preserve"> 2 ก.พ.67</v>
      </c>
      <c r="BJ417" s="20">
        <f t="shared" si="26"/>
        <v>0.33252188424748008</v>
      </c>
      <c r="BK417" s="18"/>
    </row>
    <row r="418" spans="1:63" ht="63">
      <c r="A418" s="13"/>
      <c r="B418" s="13" t="s">
        <v>59</v>
      </c>
      <c r="C418" s="14" t="s">
        <v>628</v>
      </c>
      <c r="D418" s="14" t="s">
        <v>629</v>
      </c>
      <c r="E418" s="14" t="s">
        <v>85</v>
      </c>
      <c r="F418" s="14" t="s">
        <v>105</v>
      </c>
      <c r="G418" s="14" t="s">
        <v>667</v>
      </c>
      <c r="H418" s="14" t="s">
        <v>668</v>
      </c>
      <c r="I418" s="21" t="s">
        <v>2112</v>
      </c>
      <c r="J418" s="21" t="s">
        <v>2113</v>
      </c>
      <c r="K418" s="21" t="s">
        <v>478</v>
      </c>
      <c r="L418" s="16">
        <v>2</v>
      </c>
      <c r="M418" s="13" t="s">
        <v>110</v>
      </c>
      <c r="N418" s="13" t="s">
        <v>145</v>
      </c>
      <c r="O418" s="17" t="s">
        <v>9</v>
      </c>
      <c r="P418" s="18">
        <v>3800000</v>
      </c>
      <c r="Q418" s="18">
        <v>3800000</v>
      </c>
      <c r="R418" s="13" t="s">
        <v>70</v>
      </c>
      <c r="S418" s="13" t="s">
        <v>9</v>
      </c>
      <c r="T418" s="14" t="s">
        <v>1612</v>
      </c>
      <c r="U418" s="14" t="s">
        <v>2071</v>
      </c>
      <c r="V418" s="14" t="s">
        <v>587</v>
      </c>
      <c r="W418" s="14" t="s">
        <v>478</v>
      </c>
      <c r="X418" s="13" t="s">
        <v>9</v>
      </c>
      <c r="Y418" s="19">
        <v>3788444.2</v>
      </c>
      <c r="Z418" s="16">
        <v>2</v>
      </c>
      <c r="AA418" s="13" t="s">
        <v>110</v>
      </c>
      <c r="AB418" s="16" t="s">
        <v>73</v>
      </c>
      <c r="AC418" s="16" t="s">
        <v>73</v>
      </c>
      <c r="AD418" s="16" t="s">
        <v>110</v>
      </c>
      <c r="AE418" s="16" t="s">
        <v>73</v>
      </c>
      <c r="AF418" s="16" t="s">
        <v>73</v>
      </c>
      <c r="AG418" s="16" t="s">
        <v>110</v>
      </c>
      <c r="AH418" s="13" t="s">
        <v>160</v>
      </c>
      <c r="AI418" s="13" t="s">
        <v>146</v>
      </c>
      <c r="AJ418" s="13" t="s">
        <v>148</v>
      </c>
      <c r="AK418" s="13" t="s">
        <v>205</v>
      </c>
      <c r="AL418" s="19">
        <v>3</v>
      </c>
      <c r="AM418" s="19">
        <v>3</v>
      </c>
      <c r="AN418" s="19">
        <v>3</v>
      </c>
      <c r="AO418" s="19">
        <v>3</v>
      </c>
      <c r="AP418" s="13" t="s">
        <v>2040</v>
      </c>
      <c r="AQ418" s="13"/>
      <c r="AR418" s="13" t="s">
        <v>2042</v>
      </c>
      <c r="AS418" s="16" t="s">
        <v>9</v>
      </c>
      <c r="AT418" s="19">
        <v>3786000</v>
      </c>
      <c r="AU418" s="19">
        <v>3786000</v>
      </c>
      <c r="AV418" s="13" t="s">
        <v>9</v>
      </c>
      <c r="AW418" s="13" t="s">
        <v>2114</v>
      </c>
      <c r="AX418" s="13" t="s">
        <v>76</v>
      </c>
      <c r="AY418" s="13" t="s">
        <v>206</v>
      </c>
      <c r="AZ418" s="13" t="s">
        <v>797</v>
      </c>
      <c r="BA418" s="19">
        <v>90</v>
      </c>
      <c r="BB418" s="13" t="s">
        <v>2087</v>
      </c>
      <c r="BC418" s="19">
        <v>3786000</v>
      </c>
      <c r="BD418" s="19">
        <v>3786000</v>
      </c>
      <c r="BF418" s="18">
        <f t="shared" si="24"/>
        <v>14000</v>
      </c>
      <c r="BG418" s="18">
        <f t="shared" si="25"/>
        <v>2444.2000000001863</v>
      </c>
      <c r="BH418" s="18"/>
      <c r="BI418" s="18" t="str">
        <f>VLOOKUP($I418,'[1]29 มี.ค.67'!$A$2:$BK$1371,61,0)</f>
        <v xml:space="preserve"> 2 ก.พ.67</v>
      </c>
      <c r="BJ418" s="20">
        <f t="shared" si="26"/>
        <v>6.4517249587579678E-2</v>
      </c>
      <c r="BK418" s="18"/>
    </row>
    <row r="419" spans="1:63" ht="63">
      <c r="A419" s="13"/>
      <c r="B419" s="13" t="s">
        <v>59</v>
      </c>
      <c r="C419" s="14" t="s">
        <v>628</v>
      </c>
      <c r="D419" s="14" t="s">
        <v>629</v>
      </c>
      <c r="E419" s="14" t="s">
        <v>85</v>
      </c>
      <c r="F419" s="14" t="s">
        <v>105</v>
      </c>
      <c r="G419" s="14" t="s">
        <v>667</v>
      </c>
      <c r="H419" s="14" t="s">
        <v>668</v>
      </c>
      <c r="I419" s="15" t="s">
        <v>2115</v>
      </c>
      <c r="J419" s="15" t="s">
        <v>326</v>
      </c>
      <c r="K419" s="15" t="s">
        <v>478</v>
      </c>
      <c r="L419" s="16">
        <v>2</v>
      </c>
      <c r="M419" s="13" t="s">
        <v>110</v>
      </c>
      <c r="N419" s="13" t="s">
        <v>145</v>
      </c>
      <c r="O419" s="17" t="s">
        <v>9</v>
      </c>
      <c r="P419" s="18">
        <v>2300000</v>
      </c>
      <c r="Q419" s="18">
        <v>2300000</v>
      </c>
      <c r="R419" s="13" t="s">
        <v>70</v>
      </c>
      <c r="S419" s="13" t="s">
        <v>9</v>
      </c>
      <c r="T419" s="14" t="s">
        <v>1612</v>
      </c>
      <c r="U419" s="14" t="s">
        <v>2071</v>
      </c>
      <c r="V419" s="14" t="s">
        <v>587</v>
      </c>
      <c r="W419" s="14" t="s">
        <v>478</v>
      </c>
      <c r="X419" s="13" t="s">
        <v>9</v>
      </c>
      <c r="Y419" s="19">
        <v>2305131.2000000002</v>
      </c>
      <c r="Z419" s="16">
        <v>2</v>
      </c>
      <c r="AA419" s="13" t="s">
        <v>110</v>
      </c>
      <c r="AB419" s="16" t="s">
        <v>73</v>
      </c>
      <c r="AC419" s="16" t="s">
        <v>73</v>
      </c>
      <c r="AD419" s="16" t="s">
        <v>110</v>
      </c>
      <c r="AE419" s="16" t="s">
        <v>73</v>
      </c>
      <c r="AF419" s="16" t="s">
        <v>73</v>
      </c>
      <c r="AG419" s="16" t="s">
        <v>110</v>
      </c>
      <c r="AH419" s="13" t="s">
        <v>160</v>
      </c>
      <c r="AI419" s="13" t="s">
        <v>146</v>
      </c>
      <c r="AJ419" s="13" t="s">
        <v>148</v>
      </c>
      <c r="AK419" s="13" t="s">
        <v>205</v>
      </c>
      <c r="AL419" s="19">
        <v>4</v>
      </c>
      <c r="AM419" s="19">
        <v>3</v>
      </c>
      <c r="AN419" s="19">
        <v>4</v>
      </c>
      <c r="AO419" s="19">
        <v>3</v>
      </c>
      <c r="AP419" s="13" t="s">
        <v>803</v>
      </c>
      <c r="AQ419" s="13"/>
      <c r="AR419" s="13" t="s">
        <v>805</v>
      </c>
      <c r="AS419" s="16" t="s">
        <v>9</v>
      </c>
      <c r="AT419" s="19">
        <v>2293500</v>
      </c>
      <c r="AU419" s="19">
        <v>2293500</v>
      </c>
      <c r="AV419" s="13" t="s">
        <v>9</v>
      </c>
      <c r="AW419" s="13" t="s">
        <v>2116</v>
      </c>
      <c r="AX419" s="13" t="s">
        <v>76</v>
      </c>
      <c r="AY419" s="13" t="s">
        <v>206</v>
      </c>
      <c r="AZ419" s="13" t="s">
        <v>797</v>
      </c>
      <c r="BA419" s="19">
        <v>90</v>
      </c>
      <c r="BB419" s="13" t="s">
        <v>2090</v>
      </c>
      <c r="BC419" s="19">
        <v>2293500</v>
      </c>
      <c r="BD419" s="19">
        <v>2293500</v>
      </c>
      <c r="BF419" s="18">
        <f t="shared" si="24"/>
        <v>6500</v>
      </c>
      <c r="BG419" s="18">
        <f t="shared" si="25"/>
        <v>11631.200000000186</v>
      </c>
      <c r="BH419" s="18"/>
      <c r="BI419" s="18" t="str">
        <f>VLOOKUP($I419,'[1]29 มี.ค.67'!$A$2:$BK$1371,61,0)</f>
        <v xml:space="preserve"> 2 ก.พ.67</v>
      </c>
      <c r="BJ419" s="20">
        <f t="shared" si="26"/>
        <v>0.50457865478547104</v>
      </c>
      <c r="BK419" s="18"/>
    </row>
    <row r="420" spans="1:63" ht="63">
      <c r="A420" s="13"/>
      <c r="B420" s="13" t="s">
        <v>59</v>
      </c>
      <c r="C420" s="14" t="s">
        <v>628</v>
      </c>
      <c r="D420" s="14" t="s">
        <v>629</v>
      </c>
      <c r="E420" s="14" t="s">
        <v>85</v>
      </c>
      <c r="F420" s="14" t="s">
        <v>105</v>
      </c>
      <c r="G420" s="14" t="s">
        <v>667</v>
      </c>
      <c r="H420" s="14" t="s">
        <v>668</v>
      </c>
      <c r="I420" s="15" t="s">
        <v>2117</v>
      </c>
      <c r="J420" s="15" t="s">
        <v>2113</v>
      </c>
      <c r="K420" s="15" t="s">
        <v>478</v>
      </c>
      <c r="L420" s="16">
        <v>1</v>
      </c>
      <c r="M420" s="13" t="s">
        <v>110</v>
      </c>
      <c r="N420" s="13" t="s">
        <v>145</v>
      </c>
      <c r="O420" s="17" t="s">
        <v>9</v>
      </c>
      <c r="P420" s="18">
        <v>2000000</v>
      </c>
      <c r="Q420" s="18">
        <v>2000000</v>
      </c>
      <c r="R420" s="13" t="s">
        <v>70</v>
      </c>
      <c r="S420" s="13" t="s">
        <v>9</v>
      </c>
      <c r="T420" s="14" t="s">
        <v>1612</v>
      </c>
      <c r="U420" s="14" t="s">
        <v>2071</v>
      </c>
      <c r="V420" s="14" t="s">
        <v>587</v>
      </c>
      <c r="W420" s="14" t="s">
        <v>478</v>
      </c>
      <c r="X420" s="13" t="s">
        <v>9</v>
      </c>
      <c r="Y420" s="19">
        <v>2000425.02</v>
      </c>
      <c r="Z420" s="16">
        <v>1</v>
      </c>
      <c r="AA420" s="13" t="s">
        <v>110</v>
      </c>
      <c r="AB420" s="16" t="s">
        <v>73</v>
      </c>
      <c r="AC420" s="16" t="s">
        <v>73</v>
      </c>
      <c r="AD420" s="16" t="s">
        <v>110</v>
      </c>
      <c r="AE420" s="16" t="s">
        <v>73</v>
      </c>
      <c r="AF420" s="16" t="s">
        <v>73</v>
      </c>
      <c r="AG420" s="16" t="s">
        <v>110</v>
      </c>
      <c r="AH420" s="13" t="s">
        <v>160</v>
      </c>
      <c r="AI420" s="13" t="s">
        <v>146</v>
      </c>
      <c r="AJ420" s="13" t="s">
        <v>148</v>
      </c>
      <c r="AK420" s="13" t="s">
        <v>205</v>
      </c>
      <c r="AL420" s="19">
        <v>4</v>
      </c>
      <c r="AM420" s="19">
        <v>2</v>
      </c>
      <c r="AN420" s="19">
        <v>4</v>
      </c>
      <c r="AO420" s="19">
        <v>2</v>
      </c>
      <c r="AP420" s="13" t="s">
        <v>1208</v>
      </c>
      <c r="AQ420" s="13"/>
      <c r="AR420" s="13" t="s">
        <v>1209</v>
      </c>
      <c r="AS420" s="16" t="s">
        <v>9</v>
      </c>
      <c r="AT420" s="19">
        <v>1994000</v>
      </c>
      <c r="AU420" s="19">
        <v>1994000</v>
      </c>
      <c r="AV420" s="13" t="s">
        <v>9</v>
      </c>
      <c r="AW420" s="13" t="s">
        <v>2118</v>
      </c>
      <c r="AX420" s="13" t="s">
        <v>76</v>
      </c>
      <c r="AY420" s="13" t="s">
        <v>206</v>
      </c>
      <c r="AZ420" s="13" t="s">
        <v>797</v>
      </c>
      <c r="BA420" s="19">
        <v>90</v>
      </c>
      <c r="BB420" s="13" t="s">
        <v>2080</v>
      </c>
      <c r="BC420" s="19">
        <v>1994000</v>
      </c>
      <c r="BD420" s="19">
        <v>1994000</v>
      </c>
      <c r="BF420" s="18">
        <f t="shared" si="24"/>
        <v>6000</v>
      </c>
      <c r="BG420" s="18">
        <f t="shared" si="25"/>
        <v>6425.0200000000186</v>
      </c>
      <c r="BH420" s="18"/>
      <c r="BI420" s="18" t="str">
        <f>VLOOKUP($I420,'[1]29 มี.ค.67'!$A$2:$BK$1371,61,0)</f>
        <v xml:space="preserve"> 2 ก.พ.67</v>
      </c>
      <c r="BJ420" s="20">
        <f t="shared" si="26"/>
        <v>0.32118274545476433</v>
      </c>
      <c r="BK420" s="18"/>
    </row>
    <row r="421" spans="1:63" ht="63">
      <c r="A421" s="13"/>
      <c r="B421" s="13" t="s">
        <v>59</v>
      </c>
      <c r="C421" s="14" t="s">
        <v>628</v>
      </c>
      <c r="D421" s="14" t="s">
        <v>629</v>
      </c>
      <c r="E421" s="14" t="s">
        <v>85</v>
      </c>
      <c r="F421" s="14" t="s">
        <v>105</v>
      </c>
      <c r="G421" s="14" t="s">
        <v>667</v>
      </c>
      <c r="H421" s="14" t="s">
        <v>668</v>
      </c>
      <c r="I421" s="15" t="s">
        <v>2119</v>
      </c>
      <c r="J421" s="15" t="s">
        <v>2120</v>
      </c>
      <c r="K421" s="15" t="s">
        <v>478</v>
      </c>
      <c r="L421" s="16">
        <v>1</v>
      </c>
      <c r="M421" s="13" t="s">
        <v>110</v>
      </c>
      <c r="N421" s="13" t="s">
        <v>145</v>
      </c>
      <c r="O421" s="17" t="s">
        <v>9</v>
      </c>
      <c r="P421" s="18">
        <v>1050000</v>
      </c>
      <c r="Q421" s="18">
        <v>1050000</v>
      </c>
      <c r="R421" s="13" t="s">
        <v>70</v>
      </c>
      <c r="S421" s="13" t="s">
        <v>9</v>
      </c>
      <c r="T421" s="14" t="s">
        <v>1612</v>
      </c>
      <c r="U421" s="14" t="s">
        <v>2071</v>
      </c>
      <c r="V421" s="14" t="s">
        <v>587</v>
      </c>
      <c r="W421" s="14" t="s">
        <v>478</v>
      </c>
      <c r="X421" s="13" t="s">
        <v>9</v>
      </c>
      <c r="Y421" s="19">
        <v>1050952.06</v>
      </c>
      <c r="Z421" s="16">
        <v>1</v>
      </c>
      <c r="AA421" s="13" t="s">
        <v>110</v>
      </c>
      <c r="AB421" s="16" t="s">
        <v>73</v>
      </c>
      <c r="AC421" s="16" t="s">
        <v>73</v>
      </c>
      <c r="AD421" s="16" t="s">
        <v>110</v>
      </c>
      <c r="AE421" s="16" t="s">
        <v>73</v>
      </c>
      <c r="AF421" s="16" t="s">
        <v>73</v>
      </c>
      <c r="AG421" s="16" t="s">
        <v>110</v>
      </c>
      <c r="AH421" s="13" t="s">
        <v>160</v>
      </c>
      <c r="AI421" s="13" t="s">
        <v>146</v>
      </c>
      <c r="AJ421" s="13" t="s">
        <v>148</v>
      </c>
      <c r="AK421" s="13" t="s">
        <v>205</v>
      </c>
      <c r="AL421" s="19">
        <v>4</v>
      </c>
      <c r="AM421" s="19">
        <v>3</v>
      </c>
      <c r="AN421" s="19">
        <v>4</v>
      </c>
      <c r="AO421" s="19">
        <v>3</v>
      </c>
      <c r="AP421" s="13" t="s">
        <v>2121</v>
      </c>
      <c r="AQ421" s="13"/>
      <c r="AR421" s="13" t="s">
        <v>2122</v>
      </c>
      <c r="AS421" s="16" t="s">
        <v>9</v>
      </c>
      <c r="AT421" s="19">
        <v>1045952</v>
      </c>
      <c r="AU421" s="19">
        <v>1045952</v>
      </c>
      <c r="AV421" s="13" t="s">
        <v>9</v>
      </c>
      <c r="AW421" s="13" t="s">
        <v>2123</v>
      </c>
      <c r="AX421" s="13" t="s">
        <v>76</v>
      </c>
      <c r="AY421" s="13" t="s">
        <v>206</v>
      </c>
      <c r="AZ421" s="13" t="s">
        <v>797</v>
      </c>
      <c r="BA421" s="19">
        <v>90</v>
      </c>
      <c r="BB421" s="13" t="s">
        <v>2075</v>
      </c>
      <c r="BC421" s="19">
        <v>1045952</v>
      </c>
      <c r="BD421" s="19">
        <v>1045952</v>
      </c>
      <c r="BF421" s="18">
        <f t="shared" si="24"/>
        <v>4048</v>
      </c>
      <c r="BG421" s="18">
        <f t="shared" si="25"/>
        <v>5000.0600000000559</v>
      </c>
      <c r="BH421" s="18"/>
      <c r="BI421" s="18" t="str">
        <f>VLOOKUP($I421,'[1]29 มี.ค.67'!$A$2:$BK$1371,61,0)</f>
        <v xml:space="preserve"> 2 ก.พ.67</v>
      </c>
      <c r="BJ421" s="20">
        <f t="shared" si="26"/>
        <v>0.47576480320139963</v>
      </c>
      <c r="BK421" s="18"/>
    </row>
    <row r="422" spans="1:63" ht="63">
      <c r="A422" s="13"/>
      <c r="B422" s="13" t="s">
        <v>59</v>
      </c>
      <c r="C422" s="14" t="s">
        <v>582</v>
      </c>
      <c r="D422" s="14" t="s">
        <v>660</v>
      </c>
      <c r="E422" s="14" t="s">
        <v>85</v>
      </c>
      <c r="F422" s="14" t="s">
        <v>105</v>
      </c>
      <c r="G422" s="14" t="s">
        <v>660</v>
      </c>
      <c r="H422" s="14" t="s">
        <v>584</v>
      </c>
      <c r="I422" s="15" t="s">
        <v>2124</v>
      </c>
      <c r="J422" s="15" t="s">
        <v>2125</v>
      </c>
      <c r="K422" s="15" t="s">
        <v>478</v>
      </c>
      <c r="L422" s="16">
        <v>1</v>
      </c>
      <c r="M422" s="13" t="s">
        <v>110</v>
      </c>
      <c r="N422" s="13" t="s">
        <v>145</v>
      </c>
      <c r="O422" s="17" t="s">
        <v>9</v>
      </c>
      <c r="P422" s="18">
        <v>1100000</v>
      </c>
      <c r="Q422" s="18">
        <v>1100000</v>
      </c>
      <c r="R422" s="13" t="s">
        <v>70</v>
      </c>
      <c r="S422" s="13" t="s">
        <v>9</v>
      </c>
      <c r="T422" s="14" t="s">
        <v>1612</v>
      </c>
      <c r="U422" s="14" t="s">
        <v>2071</v>
      </c>
      <c r="V422" s="14" t="s">
        <v>587</v>
      </c>
      <c r="W422" s="14" t="s">
        <v>478</v>
      </c>
      <c r="X422" s="13" t="s">
        <v>9</v>
      </c>
      <c r="Y422" s="19">
        <v>1101118.46</v>
      </c>
      <c r="Z422" s="16">
        <v>1</v>
      </c>
      <c r="AA422" s="13" t="s">
        <v>110</v>
      </c>
      <c r="AB422" s="16" t="s">
        <v>73</v>
      </c>
      <c r="AC422" s="16" t="s">
        <v>73</v>
      </c>
      <c r="AD422" s="16" t="s">
        <v>110</v>
      </c>
      <c r="AE422" s="16" t="s">
        <v>73</v>
      </c>
      <c r="AF422" s="16" t="s">
        <v>73</v>
      </c>
      <c r="AG422" s="16" t="s">
        <v>110</v>
      </c>
      <c r="AH422" s="13" t="s">
        <v>160</v>
      </c>
      <c r="AI422" s="13" t="s">
        <v>146</v>
      </c>
      <c r="AJ422" s="13" t="s">
        <v>148</v>
      </c>
      <c r="AK422" s="13" t="s">
        <v>205</v>
      </c>
      <c r="AL422" s="19">
        <v>3</v>
      </c>
      <c r="AM422" s="19">
        <v>2</v>
      </c>
      <c r="AN422" s="19">
        <v>3</v>
      </c>
      <c r="AO422" s="19">
        <v>2</v>
      </c>
      <c r="AP422" s="13" t="s">
        <v>1924</v>
      </c>
      <c r="AQ422" s="13"/>
      <c r="AR422" s="13" t="s">
        <v>1925</v>
      </c>
      <c r="AS422" s="16" t="s">
        <v>9</v>
      </c>
      <c r="AT422" s="19">
        <v>1098000</v>
      </c>
      <c r="AU422" s="19">
        <v>1098000</v>
      </c>
      <c r="AV422" s="13" t="s">
        <v>9</v>
      </c>
      <c r="AW422" s="13" t="s">
        <v>2126</v>
      </c>
      <c r="AX422" s="13" t="s">
        <v>76</v>
      </c>
      <c r="AY422" s="13" t="s">
        <v>206</v>
      </c>
      <c r="AZ422" s="13" t="s">
        <v>2127</v>
      </c>
      <c r="BA422" s="19">
        <v>60</v>
      </c>
      <c r="BB422" s="13" t="s">
        <v>2090</v>
      </c>
      <c r="BC422" s="19">
        <v>1098000</v>
      </c>
      <c r="BD422" s="19">
        <v>1098000</v>
      </c>
      <c r="BF422" s="18">
        <f t="shared" si="24"/>
        <v>2000</v>
      </c>
      <c r="BG422" s="18">
        <f t="shared" si="25"/>
        <v>3118.4599999999627</v>
      </c>
      <c r="BH422" s="18"/>
      <c r="BI422" s="18" t="str">
        <f>VLOOKUP($I422,'[1]29 มี.ค.67'!$A$2:$BK$1371,61,0)</f>
        <v xml:space="preserve"> 2 ก.พ.67</v>
      </c>
      <c r="BJ422" s="20">
        <f t="shared" si="26"/>
        <v>0.28320840248196028</v>
      </c>
      <c r="BK422" s="18"/>
    </row>
    <row r="423" spans="1:63" ht="63">
      <c r="A423" s="13"/>
      <c r="B423" s="13" t="s">
        <v>59</v>
      </c>
      <c r="C423" s="14" t="s">
        <v>582</v>
      </c>
      <c r="D423" s="14" t="s">
        <v>660</v>
      </c>
      <c r="E423" s="14" t="s">
        <v>85</v>
      </c>
      <c r="F423" s="14" t="s">
        <v>105</v>
      </c>
      <c r="G423" s="14" t="s">
        <v>660</v>
      </c>
      <c r="H423" s="14" t="s">
        <v>584</v>
      </c>
      <c r="I423" s="21" t="s">
        <v>2128</v>
      </c>
      <c r="J423" s="21" t="s">
        <v>2129</v>
      </c>
      <c r="K423" s="21" t="s">
        <v>478</v>
      </c>
      <c r="L423" s="16">
        <v>1</v>
      </c>
      <c r="M423" s="13" t="s">
        <v>110</v>
      </c>
      <c r="N423" s="13" t="s">
        <v>145</v>
      </c>
      <c r="O423" s="17" t="s">
        <v>9</v>
      </c>
      <c r="P423" s="18">
        <v>1100000</v>
      </c>
      <c r="Q423" s="18">
        <v>1100000</v>
      </c>
      <c r="R423" s="13" t="s">
        <v>70</v>
      </c>
      <c r="S423" s="13" t="s">
        <v>9</v>
      </c>
      <c r="T423" s="14" t="s">
        <v>1612</v>
      </c>
      <c r="U423" s="14" t="s">
        <v>2071</v>
      </c>
      <c r="V423" s="14" t="s">
        <v>587</v>
      </c>
      <c r="W423" s="14" t="s">
        <v>478</v>
      </c>
      <c r="X423" s="13" t="s">
        <v>9</v>
      </c>
      <c r="Y423" s="19">
        <v>1100923.6200000001</v>
      </c>
      <c r="Z423" s="16">
        <v>1</v>
      </c>
      <c r="AA423" s="13" t="s">
        <v>110</v>
      </c>
      <c r="AB423" s="16" t="s">
        <v>73</v>
      </c>
      <c r="AC423" s="16" t="s">
        <v>73</v>
      </c>
      <c r="AD423" s="16" t="s">
        <v>110</v>
      </c>
      <c r="AE423" s="16" t="s">
        <v>73</v>
      </c>
      <c r="AF423" s="16" t="s">
        <v>73</v>
      </c>
      <c r="AG423" s="16" t="s">
        <v>110</v>
      </c>
      <c r="AH423" s="13" t="s">
        <v>160</v>
      </c>
      <c r="AI423" s="13" t="s">
        <v>146</v>
      </c>
      <c r="AJ423" s="13" t="s">
        <v>148</v>
      </c>
      <c r="AK423" s="13" t="s">
        <v>373</v>
      </c>
      <c r="AL423" s="19">
        <v>3</v>
      </c>
      <c r="AM423" s="19">
        <v>2</v>
      </c>
      <c r="AN423" s="19">
        <v>3</v>
      </c>
      <c r="AO423" s="19">
        <v>2</v>
      </c>
      <c r="AP423" s="13" t="s">
        <v>2130</v>
      </c>
      <c r="AQ423" s="13"/>
      <c r="AR423" s="13" t="s">
        <v>2131</v>
      </c>
      <c r="AS423" s="16" t="s">
        <v>9</v>
      </c>
      <c r="AT423" s="19">
        <v>1098000</v>
      </c>
      <c r="AU423" s="19">
        <v>1098000</v>
      </c>
      <c r="AV423" s="13" t="s">
        <v>9</v>
      </c>
      <c r="AW423" s="13" t="s">
        <v>2132</v>
      </c>
      <c r="AX423" s="13" t="s">
        <v>76</v>
      </c>
      <c r="AY423" s="13" t="s">
        <v>206</v>
      </c>
      <c r="AZ423" s="13" t="s">
        <v>2127</v>
      </c>
      <c r="BA423" s="19">
        <v>60</v>
      </c>
      <c r="BB423" s="13" t="s">
        <v>2087</v>
      </c>
      <c r="BC423" s="19">
        <v>1098000</v>
      </c>
      <c r="BD423" s="19">
        <v>1098000</v>
      </c>
      <c r="BF423" s="18">
        <f t="shared" ref="BF423:BF486" si="27">+Q423-AU423</f>
        <v>2000</v>
      </c>
      <c r="BG423" s="18">
        <f t="shared" ref="BG423:BG486" si="28">+Y423-AU423</f>
        <v>2923.6200000001118</v>
      </c>
      <c r="BH423" s="18"/>
      <c r="BI423" s="18" t="str">
        <f>VLOOKUP($I423,'[1]29 มี.ค.67'!$A$2:$BK$1371,61,0)</f>
        <v xml:space="preserve"> 5 ก.พ.67</v>
      </c>
      <c r="BJ423" s="20">
        <f t="shared" ref="BJ423:BJ486" si="29">+BG423*100/Y423</f>
        <v>0.26556065715077593</v>
      </c>
      <c r="BK423" s="18"/>
    </row>
    <row r="424" spans="1:63" ht="63">
      <c r="A424" s="13"/>
      <c r="B424" s="13" t="s">
        <v>59</v>
      </c>
      <c r="C424" s="14" t="s">
        <v>582</v>
      </c>
      <c r="D424" s="14" t="s">
        <v>660</v>
      </c>
      <c r="E424" s="14" t="s">
        <v>85</v>
      </c>
      <c r="F424" s="14" t="s">
        <v>105</v>
      </c>
      <c r="G424" s="14" t="s">
        <v>660</v>
      </c>
      <c r="H424" s="14" t="s">
        <v>584</v>
      </c>
      <c r="I424" s="15" t="s">
        <v>2133</v>
      </c>
      <c r="J424" s="15" t="s">
        <v>2134</v>
      </c>
      <c r="K424" s="15" t="s">
        <v>478</v>
      </c>
      <c r="L424" s="16">
        <v>1</v>
      </c>
      <c r="M424" s="13" t="s">
        <v>110</v>
      </c>
      <c r="N424" s="13" t="s">
        <v>674</v>
      </c>
      <c r="O424" s="17" t="s">
        <v>9</v>
      </c>
      <c r="P424" s="18">
        <v>3400000</v>
      </c>
      <c r="Q424" s="18">
        <v>3400000</v>
      </c>
      <c r="R424" s="13" t="s">
        <v>70</v>
      </c>
      <c r="S424" s="13" t="s">
        <v>9</v>
      </c>
      <c r="T424" s="14" t="s">
        <v>1612</v>
      </c>
      <c r="U424" s="14" t="s">
        <v>2071</v>
      </c>
      <c r="V424" s="14" t="s">
        <v>587</v>
      </c>
      <c r="W424" s="14" t="s">
        <v>478</v>
      </c>
      <c r="X424" s="13" t="s">
        <v>9</v>
      </c>
      <c r="Y424" s="19">
        <v>3411674.33</v>
      </c>
      <c r="Z424" s="16">
        <v>1</v>
      </c>
      <c r="AA424" s="13" t="s">
        <v>110</v>
      </c>
      <c r="AB424" s="16" t="s">
        <v>73</v>
      </c>
      <c r="AC424" s="16" t="s">
        <v>73</v>
      </c>
      <c r="AD424" s="16" t="s">
        <v>73</v>
      </c>
      <c r="AE424" s="16" t="s">
        <v>73</v>
      </c>
      <c r="AF424" s="16" t="s">
        <v>73</v>
      </c>
      <c r="AG424" s="16" t="s">
        <v>73</v>
      </c>
      <c r="AH424" s="13" t="s">
        <v>586</v>
      </c>
      <c r="AI424" s="13" t="s">
        <v>596</v>
      </c>
      <c r="AJ424" s="13" t="s">
        <v>915</v>
      </c>
      <c r="AK424" s="13" t="s">
        <v>146</v>
      </c>
      <c r="AL424" s="19">
        <v>2</v>
      </c>
      <c r="AM424" s="19">
        <v>2</v>
      </c>
      <c r="AN424" s="19">
        <v>2</v>
      </c>
      <c r="AO424" s="19">
        <v>2</v>
      </c>
      <c r="AP424" s="13" t="s">
        <v>1074</v>
      </c>
      <c r="AQ424" s="13"/>
      <c r="AR424" s="13" t="s">
        <v>1076</v>
      </c>
      <c r="AS424" s="16" t="s">
        <v>9</v>
      </c>
      <c r="AT424" s="19">
        <v>3399500</v>
      </c>
      <c r="AU424" s="19">
        <v>3399500</v>
      </c>
      <c r="AV424" s="13" t="s">
        <v>9</v>
      </c>
      <c r="AW424" s="13" t="s">
        <v>2135</v>
      </c>
      <c r="AX424" s="13" t="s">
        <v>148</v>
      </c>
      <c r="AY424" s="13" t="s">
        <v>148</v>
      </c>
      <c r="AZ424" s="13" t="s">
        <v>906</v>
      </c>
      <c r="BA424" s="19">
        <v>90</v>
      </c>
      <c r="BB424" s="13" t="s">
        <v>2090</v>
      </c>
      <c r="BC424" s="19">
        <v>3399500</v>
      </c>
      <c r="BD424" s="19">
        <v>3399500</v>
      </c>
      <c r="BF424" s="18">
        <f t="shared" si="27"/>
        <v>500</v>
      </c>
      <c r="BG424" s="18">
        <f t="shared" si="28"/>
        <v>12174.330000000075</v>
      </c>
      <c r="BH424" s="18"/>
      <c r="BI424" s="18" t="str">
        <f>VLOOKUP($I424,'[1]29 มี.ค.67'!$A$2:$BK$1371,61,0)</f>
        <v xml:space="preserve"> 2 ก.พ.67</v>
      </c>
      <c r="BJ424" s="20">
        <f t="shared" si="29"/>
        <v>0.35684326293829088</v>
      </c>
      <c r="BK424" s="18"/>
    </row>
    <row r="425" spans="1:63" ht="63">
      <c r="A425" s="13"/>
      <c r="B425" s="13" t="s">
        <v>59</v>
      </c>
      <c r="C425" s="14" t="s">
        <v>582</v>
      </c>
      <c r="D425" s="14" t="s">
        <v>660</v>
      </c>
      <c r="E425" s="14" t="s">
        <v>85</v>
      </c>
      <c r="F425" s="14" t="s">
        <v>105</v>
      </c>
      <c r="G425" s="14" t="s">
        <v>660</v>
      </c>
      <c r="H425" s="14" t="s">
        <v>584</v>
      </c>
      <c r="I425" s="15" t="s">
        <v>2136</v>
      </c>
      <c r="J425" s="15" t="s">
        <v>2125</v>
      </c>
      <c r="K425" s="15" t="s">
        <v>478</v>
      </c>
      <c r="L425" s="16">
        <v>1</v>
      </c>
      <c r="M425" s="13" t="s">
        <v>110</v>
      </c>
      <c r="N425" s="13" t="s">
        <v>674</v>
      </c>
      <c r="O425" s="17" t="s">
        <v>9</v>
      </c>
      <c r="P425" s="18">
        <v>1100000</v>
      </c>
      <c r="Q425" s="18">
        <v>1100000</v>
      </c>
      <c r="R425" s="13" t="s">
        <v>70</v>
      </c>
      <c r="S425" s="13" t="s">
        <v>9</v>
      </c>
      <c r="T425" s="14" t="s">
        <v>1612</v>
      </c>
      <c r="U425" s="14" t="s">
        <v>2071</v>
      </c>
      <c r="V425" s="14" t="s">
        <v>587</v>
      </c>
      <c r="W425" s="14" t="s">
        <v>478</v>
      </c>
      <c r="X425" s="13" t="s">
        <v>9</v>
      </c>
      <c r="Y425" s="19">
        <v>1101238.79</v>
      </c>
      <c r="Z425" s="16">
        <v>1</v>
      </c>
      <c r="AA425" s="13" t="s">
        <v>110</v>
      </c>
      <c r="AB425" s="16" t="s">
        <v>73</v>
      </c>
      <c r="AC425" s="16" t="s">
        <v>73</v>
      </c>
      <c r="AD425" s="16" t="s">
        <v>73</v>
      </c>
      <c r="AE425" s="16" t="s">
        <v>73</v>
      </c>
      <c r="AF425" s="16" t="s">
        <v>73</v>
      </c>
      <c r="AG425" s="16" t="s">
        <v>73</v>
      </c>
      <c r="AH425" s="13" t="s">
        <v>586</v>
      </c>
      <c r="AI425" s="13" t="s">
        <v>596</v>
      </c>
      <c r="AJ425" s="13" t="s">
        <v>915</v>
      </c>
      <c r="AK425" s="13" t="s">
        <v>146</v>
      </c>
      <c r="AL425" s="19">
        <v>3</v>
      </c>
      <c r="AM425" s="19">
        <v>3</v>
      </c>
      <c r="AN425" s="19">
        <v>3</v>
      </c>
      <c r="AO425" s="19">
        <v>3</v>
      </c>
      <c r="AP425" s="13" t="s">
        <v>2121</v>
      </c>
      <c r="AQ425" s="13"/>
      <c r="AR425" s="13" t="s">
        <v>2122</v>
      </c>
      <c r="AS425" s="16" t="s">
        <v>9</v>
      </c>
      <c r="AT425" s="19">
        <v>1094000</v>
      </c>
      <c r="AU425" s="19">
        <v>1094000</v>
      </c>
      <c r="AV425" s="13" t="s">
        <v>9</v>
      </c>
      <c r="AW425" s="13" t="s">
        <v>2137</v>
      </c>
      <c r="AX425" s="13" t="s">
        <v>148</v>
      </c>
      <c r="AY425" s="13" t="s">
        <v>148</v>
      </c>
      <c r="AZ425" s="13" t="s">
        <v>2138</v>
      </c>
      <c r="BA425" s="19">
        <v>60</v>
      </c>
      <c r="BB425" s="13"/>
      <c r="BC425" s="19">
        <v>1094000</v>
      </c>
      <c r="BD425" s="19">
        <v>1094000</v>
      </c>
      <c r="BF425" s="18">
        <f t="shared" si="27"/>
        <v>6000</v>
      </c>
      <c r="BG425" s="18">
        <f t="shared" si="28"/>
        <v>7238.7900000000373</v>
      </c>
      <c r="BH425" s="18"/>
      <c r="BI425" s="18" t="str">
        <f>VLOOKUP($I425,'[1]29 มี.ค.67'!$A$2:$BK$1371,61,0)</f>
        <v xml:space="preserve"> 2 ก.พ.67</v>
      </c>
      <c r="BJ425" s="20">
        <f t="shared" si="29"/>
        <v>0.65733154931820348</v>
      </c>
      <c r="BK425" s="18"/>
    </row>
    <row r="426" spans="1:63" ht="63">
      <c r="A426" s="13"/>
      <c r="B426" s="13" t="s">
        <v>59</v>
      </c>
      <c r="C426" s="14" t="s">
        <v>628</v>
      </c>
      <c r="D426" s="14" t="s">
        <v>629</v>
      </c>
      <c r="E426" s="14" t="s">
        <v>85</v>
      </c>
      <c r="F426" s="14" t="s">
        <v>105</v>
      </c>
      <c r="G426" s="14" t="s">
        <v>667</v>
      </c>
      <c r="H426" s="14" t="s">
        <v>668</v>
      </c>
      <c r="I426" s="15" t="s">
        <v>2139</v>
      </c>
      <c r="J426" s="15" t="s">
        <v>2140</v>
      </c>
      <c r="K426" s="15" t="s">
        <v>286</v>
      </c>
      <c r="L426" s="16">
        <v>1</v>
      </c>
      <c r="M426" s="13" t="s">
        <v>110</v>
      </c>
      <c r="N426" s="13" t="s">
        <v>671</v>
      </c>
      <c r="O426" s="17" t="s">
        <v>9</v>
      </c>
      <c r="P426" s="18">
        <v>3000000</v>
      </c>
      <c r="Q426" s="18">
        <v>3000000</v>
      </c>
      <c r="R426" s="13" t="s">
        <v>70</v>
      </c>
      <c r="S426" s="13" t="s">
        <v>9</v>
      </c>
      <c r="T426" s="14" t="s">
        <v>2141</v>
      </c>
      <c r="U426" s="14" t="s">
        <v>2142</v>
      </c>
      <c r="V426" s="14" t="s">
        <v>587</v>
      </c>
      <c r="W426" s="14" t="s">
        <v>286</v>
      </c>
      <c r="X426" s="13" t="s">
        <v>9</v>
      </c>
      <c r="Y426" s="19">
        <v>2969827.2</v>
      </c>
      <c r="Z426" s="16">
        <v>0</v>
      </c>
      <c r="AA426" s="13"/>
      <c r="AB426" s="16" t="s">
        <v>73</v>
      </c>
      <c r="AC426" s="16" t="s">
        <v>73</v>
      </c>
      <c r="AD426" s="16" t="s">
        <v>580</v>
      </c>
      <c r="AE426" s="16" t="s">
        <v>73</v>
      </c>
      <c r="AF426" s="16" t="s">
        <v>73</v>
      </c>
      <c r="AG426" s="16" t="s">
        <v>580</v>
      </c>
      <c r="AH426" s="13" t="s">
        <v>642</v>
      </c>
      <c r="AI426" s="13" t="s">
        <v>91</v>
      </c>
      <c r="AJ426" s="13" t="s">
        <v>145</v>
      </c>
      <c r="AK426" s="13" t="s">
        <v>615</v>
      </c>
      <c r="AL426" s="19">
        <v>3</v>
      </c>
      <c r="AM426" s="19">
        <v>3</v>
      </c>
      <c r="AN426" s="19">
        <v>3</v>
      </c>
      <c r="AO426" s="19">
        <v>3</v>
      </c>
      <c r="AP426" s="13" t="s">
        <v>2121</v>
      </c>
      <c r="AQ426" s="13"/>
      <c r="AR426" s="13" t="s">
        <v>2122</v>
      </c>
      <c r="AS426" s="16" t="s">
        <v>9</v>
      </c>
      <c r="AT426" s="19">
        <v>2959800</v>
      </c>
      <c r="AU426" s="19">
        <v>2959800</v>
      </c>
      <c r="AV426" s="13" t="s">
        <v>9</v>
      </c>
      <c r="AW426" s="13" t="s">
        <v>2143</v>
      </c>
      <c r="AX426" s="13" t="s">
        <v>120</v>
      </c>
      <c r="AY426" s="13" t="s">
        <v>121</v>
      </c>
      <c r="AZ426" s="13" t="s">
        <v>82</v>
      </c>
      <c r="BA426" s="19">
        <v>60</v>
      </c>
      <c r="BB426" s="13"/>
      <c r="BC426" s="19">
        <v>2959800</v>
      </c>
      <c r="BD426" s="19">
        <v>2959800</v>
      </c>
      <c r="BF426" s="18">
        <f t="shared" si="27"/>
        <v>40200</v>
      </c>
      <c r="BG426" s="18">
        <f t="shared" si="28"/>
        <v>10027.200000000186</v>
      </c>
      <c r="BH426" s="18"/>
      <c r="BI426" s="18" t="str">
        <f>VLOOKUP($I426,'[1]29 มี.ค.67'!$A$2:$BK$1371,61,0)</f>
        <v xml:space="preserve"> 2 ก.พ.67</v>
      </c>
      <c r="BJ426" s="20">
        <f t="shared" si="29"/>
        <v>0.33763580588123732</v>
      </c>
      <c r="BK426" s="18"/>
    </row>
    <row r="427" spans="1:63" ht="63" hidden="1">
      <c r="A427" s="13"/>
      <c r="B427" s="13" t="s">
        <v>59</v>
      </c>
      <c r="C427" s="14" t="s">
        <v>628</v>
      </c>
      <c r="D427" s="14" t="s">
        <v>629</v>
      </c>
      <c r="E427" s="14" t="s">
        <v>85</v>
      </c>
      <c r="F427" s="14" t="s">
        <v>105</v>
      </c>
      <c r="G427" s="14" t="s">
        <v>667</v>
      </c>
      <c r="H427" s="14" t="s">
        <v>668</v>
      </c>
      <c r="I427" s="21" t="s">
        <v>2144</v>
      </c>
      <c r="J427" s="21" t="s">
        <v>2145</v>
      </c>
      <c r="K427" s="21" t="s">
        <v>286</v>
      </c>
      <c r="L427" s="16">
        <v>1</v>
      </c>
      <c r="M427" s="13" t="s">
        <v>110</v>
      </c>
      <c r="N427" s="13" t="s">
        <v>145</v>
      </c>
      <c r="O427" s="17" t="s">
        <v>9</v>
      </c>
      <c r="P427" s="18">
        <v>1300000</v>
      </c>
      <c r="Q427" s="18">
        <v>1300000</v>
      </c>
      <c r="R427" s="13" t="s">
        <v>287</v>
      </c>
      <c r="S427" s="13" t="s">
        <v>9</v>
      </c>
      <c r="T427" s="14" t="s">
        <v>2141</v>
      </c>
      <c r="U427" s="14" t="s">
        <v>2142</v>
      </c>
      <c r="V427" s="14" t="s">
        <v>587</v>
      </c>
      <c r="W427" s="14" t="s">
        <v>286</v>
      </c>
      <c r="X427" s="13" t="s">
        <v>9</v>
      </c>
      <c r="Y427" s="19">
        <v>1286414.1599999999</v>
      </c>
      <c r="Z427" s="16">
        <v>0</v>
      </c>
      <c r="AA427" s="13"/>
      <c r="AB427" s="16" t="s">
        <v>73</v>
      </c>
      <c r="AC427" s="16" t="s">
        <v>73</v>
      </c>
      <c r="AD427" s="16" t="s">
        <v>73</v>
      </c>
      <c r="AE427" s="16" t="s">
        <v>73</v>
      </c>
      <c r="AF427" s="16" t="s">
        <v>73</v>
      </c>
      <c r="AG427" s="16" t="s">
        <v>73</v>
      </c>
      <c r="AH427" s="13" t="s">
        <v>184</v>
      </c>
      <c r="AI427" s="13" t="s">
        <v>837</v>
      </c>
      <c r="AJ427" s="13" t="s">
        <v>374</v>
      </c>
      <c r="AK427" s="13" t="s">
        <v>311</v>
      </c>
      <c r="AL427" s="19">
        <v>2</v>
      </c>
      <c r="AM427" s="19">
        <v>2</v>
      </c>
      <c r="AN427" s="19">
        <v>2</v>
      </c>
      <c r="AO427" s="19">
        <v>2</v>
      </c>
      <c r="AP427" s="13" t="s">
        <v>2146</v>
      </c>
      <c r="AQ427" s="13"/>
      <c r="AR427" s="13" t="s">
        <v>2147</v>
      </c>
      <c r="AS427" s="16" t="s">
        <v>9</v>
      </c>
      <c r="AT427" s="19">
        <v>1275000</v>
      </c>
      <c r="AU427" s="19">
        <v>1275000</v>
      </c>
      <c r="AV427" s="13" t="s">
        <v>9</v>
      </c>
      <c r="AW427" s="13"/>
      <c r="AX427" s="13" t="s">
        <v>73</v>
      </c>
      <c r="AY427" s="13" t="s">
        <v>73</v>
      </c>
      <c r="AZ427" s="13" t="s">
        <v>73</v>
      </c>
      <c r="BA427" s="16"/>
      <c r="BB427" s="13"/>
      <c r="BC427" s="16"/>
      <c r="BD427" s="16"/>
      <c r="BF427" s="18">
        <f t="shared" si="27"/>
        <v>25000</v>
      </c>
      <c r="BG427" s="18">
        <f t="shared" si="28"/>
        <v>11414.159999999916</v>
      </c>
      <c r="BH427" s="18"/>
      <c r="BI427" s="18" t="str">
        <f>VLOOKUP($I427,'[1]29 มี.ค.67'!$A$2:$BK$1371,61,0)</f>
        <v xml:space="preserve"> 28 ก.พ.67</v>
      </c>
      <c r="BJ427" s="20">
        <f t="shared" si="29"/>
        <v>0.88728500936276367</v>
      </c>
      <c r="BK427" s="18"/>
    </row>
    <row r="428" spans="1:63" ht="63">
      <c r="A428" s="13"/>
      <c r="B428" s="13" t="s">
        <v>59</v>
      </c>
      <c r="C428" s="14" t="s">
        <v>628</v>
      </c>
      <c r="D428" s="14" t="s">
        <v>629</v>
      </c>
      <c r="E428" s="14" t="s">
        <v>85</v>
      </c>
      <c r="F428" s="14" t="s">
        <v>105</v>
      </c>
      <c r="G428" s="14" t="s">
        <v>667</v>
      </c>
      <c r="H428" s="14" t="s">
        <v>668</v>
      </c>
      <c r="I428" s="15" t="s">
        <v>2148</v>
      </c>
      <c r="J428" s="15" t="s">
        <v>2149</v>
      </c>
      <c r="K428" s="15" t="s">
        <v>286</v>
      </c>
      <c r="L428" s="16">
        <v>1</v>
      </c>
      <c r="M428" s="13" t="s">
        <v>110</v>
      </c>
      <c r="N428" s="13" t="s">
        <v>674</v>
      </c>
      <c r="O428" s="17" t="s">
        <v>9</v>
      </c>
      <c r="P428" s="18">
        <v>1640000</v>
      </c>
      <c r="Q428" s="18">
        <v>1640000</v>
      </c>
      <c r="R428" s="13" t="s">
        <v>70</v>
      </c>
      <c r="S428" s="13" t="s">
        <v>9</v>
      </c>
      <c r="T428" s="14" t="s">
        <v>2141</v>
      </c>
      <c r="U428" s="14" t="s">
        <v>2142</v>
      </c>
      <c r="V428" s="14" t="s">
        <v>587</v>
      </c>
      <c r="W428" s="14" t="s">
        <v>286</v>
      </c>
      <c r="X428" s="13" t="s">
        <v>9</v>
      </c>
      <c r="Y428" s="19">
        <v>1626818.89</v>
      </c>
      <c r="Z428" s="16">
        <v>0</v>
      </c>
      <c r="AA428" s="13"/>
      <c r="AB428" s="16" t="s">
        <v>73</v>
      </c>
      <c r="AC428" s="16" t="s">
        <v>74</v>
      </c>
      <c r="AD428" s="16" t="s">
        <v>580</v>
      </c>
      <c r="AE428" s="16" t="s">
        <v>73</v>
      </c>
      <c r="AF428" s="16" t="s">
        <v>74</v>
      </c>
      <c r="AG428" s="16" t="s">
        <v>580</v>
      </c>
      <c r="AH428" s="13" t="s">
        <v>802</v>
      </c>
      <c r="AI428" s="13" t="s">
        <v>662</v>
      </c>
      <c r="AJ428" s="13" t="s">
        <v>697</v>
      </c>
      <c r="AK428" s="13" t="s">
        <v>121</v>
      </c>
      <c r="AL428" s="19">
        <v>3</v>
      </c>
      <c r="AM428" s="19">
        <v>3</v>
      </c>
      <c r="AN428" s="19">
        <v>3</v>
      </c>
      <c r="AO428" s="19">
        <v>3</v>
      </c>
      <c r="AP428" s="13" t="s">
        <v>754</v>
      </c>
      <c r="AQ428" s="13"/>
      <c r="AR428" s="13" t="s">
        <v>755</v>
      </c>
      <c r="AS428" s="16" t="s">
        <v>9</v>
      </c>
      <c r="AT428" s="19">
        <v>1624000</v>
      </c>
      <c r="AU428" s="19">
        <v>1624000</v>
      </c>
      <c r="AV428" s="13" t="s">
        <v>9</v>
      </c>
      <c r="AW428" s="13" t="s">
        <v>2150</v>
      </c>
      <c r="AX428" s="13" t="s">
        <v>345</v>
      </c>
      <c r="AY428" s="13" t="s">
        <v>438</v>
      </c>
      <c r="AZ428" s="13" t="s">
        <v>2151</v>
      </c>
      <c r="BA428" s="19">
        <v>60</v>
      </c>
      <c r="BB428" s="13"/>
      <c r="BC428" s="19">
        <v>1624000</v>
      </c>
      <c r="BD428" s="19">
        <v>1624000</v>
      </c>
      <c r="BF428" s="18">
        <f t="shared" si="27"/>
        <v>16000</v>
      </c>
      <c r="BG428" s="18">
        <f t="shared" si="28"/>
        <v>2818.8899999998976</v>
      </c>
      <c r="BH428" s="18"/>
      <c r="BI428" s="18" t="str">
        <f>VLOOKUP($I428,'[1]29 มี.ค.67'!$A$2:$BK$1371,61,0)</f>
        <v xml:space="preserve"> 2 ก.พ.67</v>
      </c>
      <c r="BJ428" s="20">
        <f t="shared" si="29"/>
        <v>0.17327620285991993</v>
      </c>
      <c r="BK428" s="18"/>
    </row>
    <row r="429" spans="1:63" ht="63">
      <c r="A429" s="13"/>
      <c r="B429" s="13" t="s">
        <v>59</v>
      </c>
      <c r="C429" s="14" t="s">
        <v>124</v>
      </c>
      <c r="D429" s="14" t="s">
        <v>125</v>
      </c>
      <c r="E429" s="14" t="s">
        <v>62</v>
      </c>
      <c r="F429" s="14" t="s">
        <v>105</v>
      </c>
      <c r="G429" s="14" t="s">
        <v>765</v>
      </c>
      <c r="H429" s="14" t="s">
        <v>179</v>
      </c>
      <c r="I429" s="21" t="s">
        <v>2152</v>
      </c>
      <c r="J429" s="21"/>
      <c r="K429" s="21" t="s">
        <v>286</v>
      </c>
      <c r="L429" s="16">
        <v>1</v>
      </c>
      <c r="M429" s="13" t="s">
        <v>110</v>
      </c>
      <c r="N429" s="13" t="s">
        <v>181</v>
      </c>
      <c r="O429" s="17" t="s">
        <v>9</v>
      </c>
      <c r="P429" s="18">
        <v>5600000</v>
      </c>
      <c r="Q429" s="18">
        <v>5600000</v>
      </c>
      <c r="R429" s="13" t="s">
        <v>70</v>
      </c>
      <c r="S429" s="13" t="s">
        <v>9</v>
      </c>
      <c r="T429" s="14" t="s">
        <v>2141</v>
      </c>
      <c r="U429" s="14" t="s">
        <v>2142</v>
      </c>
      <c r="V429" s="14" t="s">
        <v>182</v>
      </c>
      <c r="W429" s="14" t="s">
        <v>286</v>
      </c>
      <c r="X429" s="13" t="s">
        <v>9</v>
      </c>
      <c r="Y429" s="19">
        <v>5602481.8300000001</v>
      </c>
      <c r="Z429" s="16">
        <v>0</v>
      </c>
      <c r="AA429" s="13"/>
      <c r="AB429" s="16" t="s">
        <v>73</v>
      </c>
      <c r="AC429" s="16" t="s">
        <v>143</v>
      </c>
      <c r="AD429" s="16" t="s">
        <v>580</v>
      </c>
      <c r="AE429" s="16" t="s">
        <v>73</v>
      </c>
      <c r="AF429" s="16" t="s">
        <v>143</v>
      </c>
      <c r="AG429" s="16" t="s">
        <v>580</v>
      </c>
      <c r="AH429" s="13" t="s">
        <v>133</v>
      </c>
      <c r="AI429" s="13" t="s">
        <v>616</v>
      </c>
      <c r="AJ429" s="13" t="s">
        <v>255</v>
      </c>
      <c r="AK429" s="13" t="s">
        <v>520</v>
      </c>
      <c r="AL429" s="19">
        <v>3</v>
      </c>
      <c r="AM429" s="19">
        <v>3</v>
      </c>
      <c r="AN429" s="19">
        <v>3</v>
      </c>
      <c r="AO429" s="19">
        <v>3</v>
      </c>
      <c r="AP429" s="13" t="s">
        <v>2153</v>
      </c>
      <c r="AQ429" s="13"/>
      <c r="AR429" s="13" t="s">
        <v>2154</v>
      </c>
      <c r="AS429" s="16" t="s">
        <v>9</v>
      </c>
      <c r="AT429" s="19">
        <v>5590000</v>
      </c>
      <c r="AU429" s="19">
        <v>5590000</v>
      </c>
      <c r="AV429" s="13" t="s">
        <v>9</v>
      </c>
      <c r="AW429" s="13" t="s">
        <v>2155</v>
      </c>
      <c r="AX429" s="13" t="s">
        <v>312</v>
      </c>
      <c r="AY429" s="13" t="s">
        <v>82</v>
      </c>
      <c r="AZ429" s="13" t="s">
        <v>1536</v>
      </c>
      <c r="BA429" s="19">
        <v>110</v>
      </c>
      <c r="BB429" s="13"/>
      <c r="BC429" s="19">
        <v>5590000</v>
      </c>
      <c r="BD429" s="19">
        <v>5590000</v>
      </c>
      <c r="BF429" s="18">
        <f t="shared" si="27"/>
        <v>10000</v>
      </c>
      <c r="BG429" s="18">
        <f t="shared" si="28"/>
        <v>12481.830000000075</v>
      </c>
      <c r="BH429" s="18"/>
      <c r="BI429" s="18" t="str">
        <f>VLOOKUP($I429,'[1]29 มี.ค.67'!$A$2:$BK$1371,61,0)</f>
        <v xml:space="preserve"> 21 ก.พ.67</v>
      </c>
      <c r="BJ429" s="20">
        <f t="shared" si="29"/>
        <v>0.22279108400071462</v>
      </c>
      <c r="BK429" s="18"/>
    </row>
    <row r="430" spans="1:63" ht="105">
      <c r="A430" s="13"/>
      <c r="B430" s="13" t="s">
        <v>59</v>
      </c>
      <c r="C430" s="14" t="s">
        <v>124</v>
      </c>
      <c r="D430" s="14" t="s">
        <v>125</v>
      </c>
      <c r="E430" s="14" t="s">
        <v>62</v>
      </c>
      <c r="F430" s="14" t="s">
        <v>105</v>
      </c>
      <c r="G430" s="14" t="s">
        <v>192</v>
      </c>
      <c r="H430" s="14" t="s">
        <v>179</v>
      </c>
      <c r="I430" s="15" t="s">
        <v>2156</v>
      </c>
      <c r="J430" s="15"/>
      <c r="K430" s="15" t="s">
        <v>286</v>
      </c>
      <c r="L430" s="16">
        <v>1</v>
      </c>
      <c r="M430" s="13" t="s">
        <v>110</v>
      </c>
      <c r="N430" s="13" t="s">
        <v>181</v>
      </c>
      <c r="O430" s="17" t="s">
        <v>9</v>
      </c>
      <c r="P430" s="18">
        <v>5500000</v>
      </c>
      <c r="Q430" s="18">
        <v>5500000</v>
      </c>
      <c r="R430" s="13" t="s">
        <v>70</v>
      </c>
      <c r="S430" s="13" t="s">
        <v>9</v>
      </c>
      <c r="T430" s="14" t="s">
        <v>2141</v>
      </c>
      <c r="U430" s="14" t="s">
        <v>2142</v>
      </c>
      <c r="V430" s="14" t="s">
        <v>182</v>
      </c>
      <c r="W430" s="14" t="s">
        <v>286</v>
      </c>
      <c r="X430" s="13" t="s">
        <v>9</v>
      </c>
      <c r="Y430" s="19">
        <v>5497962.5300000003</v>
      </c>
      <c r="Z430" s="16">
        <v>0</v>
      </c>
      <c r="AA430" s="13"/>
      <c r="AB430" s="16" t="s">
        <v>73</v>
      </c>
      <c r="AC430" s="16" t="s">
        <v>143</v>
      </c>
      <c r="AD430" s="16" t="s">
        <v>580</v>
      </c>
      <c r="AE430" s="16" t="s">
        <v>73</v>
      </c>
      <c r="AF430" s="16" t="s">
        <v>143</v>
      </c>
      <c r="AG430" s="16" t="s">
        <v>580</v>
      </c>
      <c r="AH430" s="13" t="s">
        <v>133</v>
      </c>
      <c r="AI430" s="13" t="s">
        <v>616</v>
      </c>
      <c r="AJ430" s="13" t="s">
        <v>255</v>
      </c>
      <c r="AK430" s="13" t="s">
        <v>520</v>
      </c>
      <c r="AL430" s="19">
        <v>3</v>
      </c>
      <c r="AM430" s="19">
        <v>2</v>
      </c>
      <c r="AN430" s="19">
        <v>3</v>
      </c>
      <c r="AO430" s="19">
        <v>2</v>
      </c>
      <c r="AP430" s="13" t="s">
        <v>2157</v>
      </c>
      <c r="AQ430" s="13"/>
      <c r="AR430" s="13" t="s">
        <v>2158</v>
      </c>
      <c r="AS430" s="16" t="s">
        <v>9</v>
      </c>
      <c r="AT430" s="19">
        <v>5488000</v>
      </c>
      <c r="AU430" s="19">
        <v>5488000</v>
      </c>
      <c r="AV430" s="13" t="s">
        <v>9</v>
      </c>
      <c r="AW430" s="13" t="s">
        <v>2159</v>
      </c>
      <c r="AX430" s="13" t="s">
        <v>82</v>
      </c>
      <c r="AY430" s="13" t="s">
        <v>2160</v>
      </c>
      <c r="AZ430" s="13" t="s">
        <v>2161</v>
      </c>
      <c r="BA430" s="19">
        <v>90</v>
      </c>
      <c r="BB430" s="13"/>
      <c r="BC430" s="19">
        <v>5488000</v>
      </c>
      <c r="BD430" s="19">
        <v>5488000</v>
      </c>
      <c r="BF430" s="18">
        <f t="shared" si="27"/>
        <v>12000</v>
      </c>
      <c r="BG430" s="18">
        <f t="shared" si="28"/>
        <v>9962.5300000002608</v>
      </c>
      <c r="BH430" s="18"/>
      <c r="BI430" s="18" t="str">
        <f>VLOOKUP($I430,'[1]29 มี.ค.67'!$A$2:$BK$1371,61,0)</f>
        <v xml:space="preserve"> 21 ก.พ.67</v>
      </c>
      <c r="BJ430" s="20">
        <f t="shared" si="29"/>
        <v>0.18120403596130474</v>
      </c>
      <c r="BK430" s="18"/>
    </row>
    <row r="431" spans="1:63" ht="105">
      <c r="A431" s="13"/>
      <c r="B431" s="13" t="s">
        <v>59</v>
      </c>
      <c r="C431" s="14" t="s">
        <v>124</v>
      </c>
      <c r="D431" s="14" t="s">
        <v>125</v>
      </c>
      <c r="E431" s="14" t="s">
        <v>62</v>
      </c>
      <c r="F431" s="14" t="s">
        <v>105</v>
      </c>
      <c r="G431" s="14" t="s">
        <v>192</v>
      </c>
      <c r="H431" s="14" t="s">
        <v>179</v>
      </c>
      <c r="I431" s="15" t="s">
        <v>2162</v>
      </c>
      <c r="J431" s="15"/>
      <c r="K431" s="15" t="s">
        <v>286</v>
      </c>
      <c r="L431" s="16">
        <v>1</v>
      </c>
      <c r="M431" s="13" t="s">
        <v>110</v>
      </c>
      <c r="N431" s="13" t="s">
        <v>181</v>
      </c>
      <c r="O431" s="17" t="s">
        <v>9</v>
      </c>
      <c r="P431" s="18">
        <v>5450000</v>
      </c>
      <c r="Q431" s="18">
        <v>5450000</v>
      </c>
      <c r="R431" s="13" t="s">
        <v>70</v>
      </c>
      <c r="S431" s="13" t="s">
        <v>9</v>
      </c>
      <c r="T431" s="14" t="s">
        <v>2141</v>
      </c>
      <c r="U431" s="14" t="s">
        <v>2142</v>
      </c>
      <c r="V431" s="14" t="s">
        <v>182</v>
      </c>
      <c r="W431" s="14" t="s">
        <v>286</v>
      </c>
      <c r="X431" s="13" t="s">
        <v>9</v>
      </c>
      <c r="Y431" s="19">
        <v>5447888.5499999998</v>
      </c>
      <c r="Z431" s="16">
        <v>0</v>
      </c>
      <c r="AA431" s="13"/>
      <c r="AB431" s="16" t="s">
        <v>73</v>
      </c>
      <c r="AC431" s="16" t="s">
        <v>143</v>
      </c>
      <c r="AD431" s="16" t="s">
        <v>580</v>
      </c>
      <c r="AE431" s="16" t="s">
        <v>73</v>
      </c>
      <c r="AF431" s="16" t="s">
        <v>143</v>
      </c>
      <c r="AG431" s="16" t="s">
        <v>580</v>
      </c>
      <c r="AH431" s="13" t="s">
        <v>133</v>
      </c>
      <c r="AI431" s="13" t="s">
        <v>616</v>
      </c>
      <c r="AJ431" s="13" t="s">
        <v>255</v>
      </c>
      <c r="AK431" s="13" t="s">
        <v>520</v>
      </c>
      <c r="AL431" s="19">
        <v>4</v>
      </c>
      <c r="AM431" s="19">
        <v>4</v>
      </c>
      <c r="AN431" s="19">
        <v>4</v>
      </c>
      <c r="AO431" s="19">
        <v>4</v>
      </c>
      <c r="AP431" s="13" t="s">
        <v>2163</v>
      </c>
      <c r="AQ431" s="13"/>
      <c r="AR431" s="13" t="s">
        <v>2164</v>
      </c>
      <c r="AS431" s="16" t="s">
        <v>9</v>
      </c>
      <c r="AT431" s="19">
        <v>5443300</v>
      </c>
      <c r="AU431" s="19">
        <v>5443300</v>
      </c>
      <c r="AV431" s="13" t="s">
        <v>9</v>
      </c>
      <c r="AW431" s="13" t="s">
        <v>2165</v>
      </c>
      <c r="AX431" s="13" t="s">
        <v>242</v>
      </c>
      <c r="AY431" s="13" t="s">
        <v>166</v>
      </c>
      <c r="AZ431" s="13" t="s">
        <v>751</v>
      </c>
      <c r="BA431" s="19">
        <v>90</v>
      </c>
      <c r="BB431" s="13"/>
      <c r="BC431" s="19">
        <v>5443300</v>
      </c>
      <c r="BD431" s="19">
        <v>5443300</v>
      </c>
      <c r="BF431" s="18">
        <f t="shared" si="27"/>
        <v>6700</v>
      </c>
      <c r="BG431" s="18">
        <f t="shared" si="28"/>
        <v>4588.5499999998137</v>
      </c>
      <c r="BH431" s="18"/>
      <c r="BI431" s="18" t="str">
        <f>VLOOKUP($I431,'[1]29 มี.ค.67'!$A$2:$BK$1371,61,0)</f>
        <v xml:space="preserve"> 21 ก.พ.67</v>
      </c>
      <c r="BJ431" s="20">
        <f t="shared" si="29"/>
        <v>8.4226209069563546E-2</v>
      </c>
      <c r="BK431" s="18"/>
    </row>
    <row r="432" spans="1:63" ht="105">
      <c r="A432" s="13"/>
      <c r="B432" s="13" t="s">
        <v>59</v>
      </c>
      <c r="C432" s="14" t="s">
        <v>124</v>
      </c>
      <c r="D432" s="14" t="s">
        <v>125</v>
      </c>
      <c r="E432" s="14" t="s">
        <v>62</v>
      </c>
      <c r="F432" s="14" t="s">
        <v>105</v>
      </c>
      <c r="G432" s="14" t="s">
        <v>192</v>
      </c>
      <c r="H432" s="14" t="s">
        <v>179</v>
      </c>
      <c r="I432" s="15" t="s">
        <v>2166</v>
      </c>
      <c r="J432" s="15"/>
      <c r="K432" s="15" t="s">
        <v>286</v>
      </c>
      <c r="L432" s="16">
        <v>1</v>
      </c>
      <c r="M432" s="13" t="s">
        <v>110</v>
      </c>
      <c r="N432" s="13" t="s">
        <v>181</v>
      </c>
      <c r="O432" s="17" t="s">
        <v>9</v>
      </c>
      <c r="P432" s="18">
        <v>5650000</v>
      </c>
      <c r="Q432" s="18">
        <v>5650000</v>
      </c>
      <c r="R432" s="13" t="s">
        <v>70</v>
      </c>
      <c r="S432" s="13" t="s">
        <v>9</v>
      </c>
      <c r="T432" s="14" t="s">
        <v>2141</v>
      </c>
      <c r="U432" s="14" t="s">
        <v>2142</v>
      </c>
      <c r="V432" s="14" t="s">
        <v>182</v>
      </c>
      <c r="W432" s="14" t="s">
        <v>286</v>
      </c>
      <c r="X432" s="13" t="s">
        <v>9</v>
      </c>
      <c r="Y432" s="19">
        <v>5561574.6399999997</v>
      </c>
      <c r="Z432" s="16">
        <v>0</v>
      </c>
      <c r="AA432" s="13"/>
      <c r="AB432" s="16" t="s">
        <v>73</v>
      </c>
      <c r="AC432" s="16" t="s">
        <v>143</v>
      </c>
      <c r="AD432" s="16" t="s">
        <v>580</v>
      </c>
      <c r="AE432" s="16" t="s">
        <v>73</v>
      </c>
      <c r="AF432" s="16" t="s">
        <v>143</v>
      </c>
      <c r="AG432" s="16" t="s">
        <v>580</v>
      </c>
      <c r="AH432" s="13" t="s">
        <v>133</v>
      </c>
      <c r="AI432" s="13" t="s">
        <v>161</v>
      </c>
      <c r="AJ432" s="13" t="s">
        <v>255</v>
      </c>
      <c r="AK432" s="13" t="s">
        <v>520</v>
      </c>
      <c r="AL432" s="19">
        <v>3</v>
      </c>
      <c r="AM432" s="19">
        <v>3</v>
      </c>
      <c r="AN432" s="19">
        <v>3</v>
      </c>
      <c r="AO432" s="19">
        <v>3</v>
      </c>
      <c r="AP432" s="13"/>
      <c r="AQ432" s="13"/>
      <c r="AR432" s="13" t="s">
        <v>2167</v>
      </c>
      <c r="AS432" s="16" t="s">
        <v>9</v>
      </c>
      <c r="AT432" s="19">
        <v>5555000</v>
      </c>
      <c r="AU432" s="19">
        <v>5555000</v>
      </c>
      <c r="AV432" s="13" t="s">
        <v>9</v>
      </c>
      <c r="AW432" s="13" t="s">
        <v>2168</v>
      </c>
      <c r="AX432" s="13" t="s">
        <v>242</v>
      </c>
      <c r="AY432" s="13" t="s">
        <v>166</v>
      </c>
      <c r="AZ432" s="13" t="s">
        <v>751</v>
      </c>
      <c r="BA432" s="19">
        <v>90</v>
      </c>
      <c r="BB432" s="13"/>
      <c r="BC432" s="19">
        <v>5555000</v>
      </c>
      <c r="BD432" s="19">
        <v>5555000</v>
      </c>
      <c r="BF432" s="18">
        <f t="shared" si="27"/>
        <v>95000</v>
      </c>
      <c r="BG432" s="18">
        <f t="shared" si="28"/>
        <v>6574.6399999996647</v>
      </c>
      <c r="BH432" s="18"/>
      <c r="BI432" s="18" t="str">
        <f>VLOOKUP($I432,'[1]29 มี.ค.67'!$A$2:$BK$1371,61,0)</f>
        <v xml:space="preserve"> 21 ก.พ.67</v>
      </c>
      <c r="BJ432" s="20">
        <f t="shared" si="29"/>
        <v>0.1182154412297821</v>
      </c>
      <c r="BK432" s="18"/>
    </row>
    <row r="433" spans="1:64" ht="63">
      <c r="A433" s="13"/>
      <c r="B433" s="13" t="s">
        <v>59</v>
      </c>
      <c r="C433" s="14" t="s">
        <v>124</v>
      </c>
      <c r="D433" s="14" t="s">
        <v>125</v>
      </c>
      <c r="E433" s="14" t="s">
        <v>62</v>
      </c>
      <c r="F433" s="14" t="s">
        <v>105</v>
      </c>
      <c r="G433" s="14" t="s">
        <v>349</v>
      </c>
      <c r="H433" s="14" t="s">
        <v>179</v>
      </c>
      <c r="I433" s="21" t="s">
        <v>2169</v>
      </c>
      <c r="J433" s="21"/>
      <c r="K433" s="21" t="s">
        <v>286</v>
      </c>
      <c r="L433" s="16">
        <v>1</v>
      </c>
      <c r="M433" s="13" t="s">
        <v>110</v>
      </c>
      <c r="N433" s="13" t="s">
        <v>181</v>
      </c>
      <c r="O433" s="17" t="s">
        <v>9</v>
      </c>
      <c r="P433" s="18">
        <v>5500000</v>
      </c>
      <c r="Q433" s="18">
        <v>5500000</v>
      </c>
      <c r="R433" s="13" t="s">
        <v>70</v>
      </c>
      <c r="S433" s="13" t="s">
        <v>9</v>
      </c>
      <c r="T433" s="14" t="s">
        <v>2141</v>
      </c>
      <c r="U433" s="14" t="s">
        <v>2142</v>
      </c>
      <c r="V433" s="14" t="s">
        <v>182</v>
      </c>
      <c r="W433" s="14" t="s">
        <v>286</v>
      </c>
      <c r="X433" s="13" t="s">
        <v>9</v>
      </c>
      <c r="Y433" s="19">
        <v>5508305.8399999999</v>
      </c>
      <c r="Z433" s="16">
        <v>0</v>
      </c>
      <c r="AA433" s="13"/>
      <c r="AB433" s="16" t="s">
        <v>73</v>
      </c>
      <c r="AC433" s="16" t="s">
        <v>143</v>
      </c>
      <c r="AD433" s="16" t="s">
        <v>580</v>
      </c>
      <c r="AE433" s="16" t="s">
        <v>73</v>
      </c>
      <c r="AF433" s="16" t="s">
        <v>143</v>
      </c>
      <c r="AG433" s="16" t="s">
        <v>580</v>
      </c>
      <c r="AH433" s="13" t="s">
        <v>133</v>
      </c>
      <c r="AI433" s="13" t="s">
        <v>616</v>
      </c>
      <c r="AJ433" s="13" t="s">
        <v>255</v>
      </c>
      <c r="AK433" s="13" t="s">
        <v>520</v>
      </c>
      <c r="AL433" s="19">
        <v>2</v>
      </c>
      <c r="AM433" s="19">
        <v>2</v>
      </c>
      <c r="AN433" s="19">
        <v>2</v>
      </c>
      <c r="AO433" s="19">
        <v>2</v>
      </c>
      <c r="AP433" s="13"/>
      <c r="AQ433" s="13"/>
      <c r="AR433" s="13" t="s">
        <v>2170</v>
      </c>
      <c r="AS433" s="16" t="s">
        <v>9</v>
      </c>
      <c r="AT433" s="19">
        <v>5495000</v>
      </c>
      <c r="AU433" s="19">
        <v>5495000</v>
      </c>
      <c r="AV433" s="13" t="s">
        <v>9</v>
      </c>
      <c r="AW433" s="13" t="s">
        <v>2171</v>
      </c>
      <c r="AX433" s="13" t="s">
        <v>312</v>
      </c>
      <c r="AY433" s="13" t="s">
        <v>82</v>
      </c>
      <c r="AZ433" s="13" t="s">
        <v>1098</v>
      </c>
      <c r="BA433" s="19">
        <v>90</v>
      </c>
      <c r="BB433" s="13"/>
      <c r="BC433" s="19">
        <v>5495000</v>
      </c>
      <c r="BD433" s="19">
        <v>5495000</v>
      </c>
      <c r="BF433" s="18">
        <f t="shared" si="27"/>
        <v>5000</v>
      </c>
      <c r="BG433" s="18">
        <f t="shared" si="28"/>
        <v>13305.839999999851</v>
      </c>
      <c r="BH433" s="18"/>
      <c r="BI433" s="18" t="str">
        <f>VLOOKUP($I433,'[1]29 มี.ค.67'!$A$2:$BK$1371,61,0)</f>
        <v xml:space="preserve"> 21 ก.พ.67</v>
      </c>
      <c r="BJ433" s="20">
        <f t="shared" si="29"/>
        <v>0.24155957179022311</v>
      </c>
      <c r="BK433" s="18"/>
    </row>
    <row r="434" spans="1:64" ht="105">
      <c r="A434" s="13"/>
      <c r="B434" s="13" t="s">
        <v>59</v>
      </c>
      <c r="C434" s="14" t="s">
        <v>124</v>
      </c>
      <c r="D434" s="14" t="s">
        <v>125</v>
      </c>
      <c r="E434" s="14" t="s">
        <v>62</v>
      </c>
      <c r="F434" s="14" t="s">
        <v>105</v>
      </c>
      <c r="G434" s="14" t="s">
        <v>192</v>
      </c>
      <c r="H434" s="14" t="s">
        <v>179</v>
      </c>
      <c r="I434" s="15" t="s">
        <v>2172</v>
      </c>
      <c r="J434" s="15"/>
      <c r="K434" s="15" t="s">
        <v>286</v>
      </c>
      <c r="L434" s="16">
        <v>1</v>
      </c>
      <c r="M434" s="13" t="s">
        <v>110</v>
      </c>
      <c r="N434" s="13" t="s">
        <v>181</v>
      </c>
      <c r="O434" s="17" t="s">
        <v>9</v>
      </c>
      <c r="P434" s="18">
        <v>5550000</v>
      </c>
      <c r="Q434" s="18">
        <v>5550000</v>
      </c>
      <c r="R434" s="13" t="s">
        <v>70</v>
      </c>
      <c r="S434" s="13" t="s">
        <v>9</v>
      </c>
      <c r="T434" s="14" t="s">
        <v>2141</v>
      </c>
      <c r="U434" s="14" t="s">
        <v>2142</v>
      </c>
      <c r="V434" s="14" t="s">
        <v>182</v>
      </c>
      <c r="W434" s="14" t="s">
        <v>286</v>
      </c>
      <c r="X434" s="13" t="s">
        <v>9</v>
      </c>
      <c r="Y434" s="19">
        <v>5525336.3499999996</v>
      </c>
      <c r="Z434" s="16">
        <v>0</v>
      </c>
      <c r="AA434" s="13"/>
      <c r="AB434" s="16" t="s">
        <v>73</v>
      </c>
      <c r="AC434" s="16" t="s">
        <v>74</v>
      </c>
      <c r="AD434" s="16" t="s">
        <v>580</v>
      </c>
      <c r="AE434" s="16" t="s">
        <v>73</v>
      </c>
      <c r="AF434" s="16" t="s">
        <v>74</v>
      </c>
      <c r="AG434" s="16" t="s">
        <v>580</v>
      </c>
      <c r="AH434" s="13" t="s">
        <v>133</v>
      </c>
      <c r="AI434" s="13" t="s">
        <v>161</v>
      </c>
      <c r="AJ434" s="13" t="s">
        <v>255</v>
      </c>
      <c r="AK434" s="13" t="s">
        <v>520</v>
      </c>
      <c r="AL434" s="19">
        <v>3</v>
      </c>
      <c r="AM434" s="19">
        <v>3</v>
      </c>
      <c r="AN434" s="19">
        <v>3</v>
      </c>
      <c r="AO434" s="19">
        <v>3</v>
      </c>
      <c r="AP434" s="13" t="s">
        <v>2173</v>
      </c>
      <c r="AQ434" s="13"/>
      <c r="AR434" s="13" t="s">
        <v>2174</v>
      </c>
      <c r="AS434" s="16" t="s">
        <v>9</v>
      </c>
      <c r="AT434" s="19">
        <v>5505000</v>
      </c>
      <c r="AU434" s="19">
        <v>5505000</v>
      </c>
      <c r="AV434" s="13" t="s">
        <v>9</v>
      </c>
      <c r="AW434" s="13" t="s">
        <v>2175</v>
      </c>
      <c r="AX434" s="13" t="s">
        <v>312</v>
      </c>
      <c r="AY434" s="13" t="s">
        <v>82</v>
      </c>
      <c r="AZ434" s="13" t="s">
        <v>1098</v>
      </c>
      <c r="BA434" s="19">
        <v>90</v>
      </c>
      <c r="BB434" s="13"/>
      <c r="BC434" s="19">
        <v>5505000</v>
      </c>
      <c r="BD434" s="19">
        <v>5505000</v>
      </c>
      <c r="BF434" s="18">
        <f t="shared" si="27"/>
        <v>45000</v>
      </c>
      <c r="BG434" s="18">
        <f t="shared" si="28"/>
        <v>20336.349999999627</v>
      </c>
      <c r="BH434" s="18"/>
      <c r="BI434" s="18" t="str">
        <f>VLOOKUP($I434,'[1]29 มี.ค.67'!$A$2:$BK$1371,61,0)</f>
        <v xml:space="preserve"> 21 ก.พ.67</v>
      </c>
      <c r="BJ434" s="20">
        <f t="shared" si="29"/>
        <v>0.36805632656190473</v>
      </c>
      <c r="BK434" s="18"/>
    </row>
    <row r="435" spans="1:64" ht="105">
      <c r="A435" s="13"/>
      <c r="B435" s="13" t="s">
        <v>59</v>
      </c>
      <c r="C435" s="14" t="s">
        <v>124</v>
      </c>
      <c r="D435" s="14" t="s">
        <v>125</v>
      </c>
      <c r="E435" s="14" t="s">
        <v>62</v>
      </c>
      <c r="F435" s="14" t="s">
        <v>105</v>
      </c>
      <c r="G435" s="14" t="s">
        <v>192</v>
      </c>
      <c r="H435" s="14" t="s">
        <v>179</v>
      </c>
      <c r="I435" s="15" t="s">
        <v>2176</v>
      </c>
      <c r="J435" s="15"/>
      <c r="K435" s="15" t="s">
        <v>286</v>
      </c>
      <c r="L435" s="16">
        <v>1</v>
      </c>
      <c r="M435" s="13" t="s">
        <v>110</v>
      </c>
      <c r="N435" s="13" t="s">
        <v>181</v>
      </c>
      <c r="O435" s="17" t="s">
        <v>9</v>
      </c>
      <c r="P435" s="18">
        <v>5600000</v>
      </c>
      <c r="Q435" s="18">
        <v>5600000</v>
      </c>
      <c r="R435" s="13" t="s">
        <v>70</v>
      </c>
      <c r="S435" s="13" t="s">
        <v>9</v>
      </c>
      <c r="T435" s="14" t="s">
        <v>2141</v>
      </c>
      <c r="U435" s="14" t="s">
        <v>2142</v>
      </c>
      <c r="V435" s="14" t="s">
        <v>182</v>
      </c>
      <c r="W435" s="14" t="s">
        <v>286</v>
      </c>
      <c r="X435" s="13" t="s">
        <v>9</v>
      </c>
      <c r="Y435" s="19">
        <v>5603833.7199999997</v>
      </c>
      <c r="Z435" s="16">
        <v>0</v>
      </c>
      <c r="AA435" s="13"/>
      <c r="AB435" s="16" t="s">
        <v>73</v>
      </c>
      <c r="AC435" s="16" t="s">
        <v>143</v>
      </c>
      <c r="AD435" s="16" t="s">
        <v>580</v>
      </c>
      <c r="AE435" s="16" t="s">
        <v>73</v>
      </c>
      <c r="AF435" s="16" t="s">
        <v>143</v>
      </c>
      <c r="AG435" s="16" t="s">
        <v>580</v>
      </c>
      <c r="AH435" s="13" t="s">
        <v>133</v>
      </c>
      <c r="AI435" s="13" t="s">
        <v>616</v>
      </c>
      <c r="AJ435" s="13" t="s">
        <v>255</v>
      </c>
      <c r="AK435" s="13" t="s">
        <v>520</v>
      </c>
      <c r="AL435" s="19">
        <v>3</v>
      </c>
      <c r="AM435" s="19">
        <v>3</v>
      </c>
      <c r="AN435" s="19">
        <v>3</v>
      </c>
      <c r="AO435" s="19">
        <v>3</v>
      </c>
      <c r="AP435" s="13"/>
      <c r="AQ435" s="13"/>
      <c r="AR435" s="13" t="s">
        <v>2177</v>
      </c>
      <c r="AS435" s="16" t="s">
        <v>9</v>
      </c>
      <c r="AT435" s="19">
        <v>5595000</v>
      </c>
      <c r="AU435" s="19">
        <v>5595000</v>
      </c>
      <c r="AV435" s="13" t="s">
        <v>9</v>
      </c>
      <c r="AW435" s="13" t="s">
        <v>2178</v>
      </c>
      <c r="AX435" s="13" t="s">
        <v>312</v>
      </c>
      <c r="AY435" s="13" t="s">
        <v>82</v>
      </c>
      <c r="AZ435" s="13" t="s">
        <v>1098</v>
      </c>
      <c r="BA435" s="19">
        <v>90</v>
      </c>
      <c r="BB435" s="13"/>
      <c r="BC435" s="19">
        <v>5595000</v>
      </c>
      <c r="BD435" s="19">
        <v>5595000</v>
      </c>
      <c r="BF435" s="18">
        <f t="shared" si="27"/>
        <v>5000</v>
      </c>
      <c r="BG435" s="18">
        <f t="shared" si="28"/>
        <v>8833.7199999997392</v>
      </c>
      <c r="BH435" s="18"/>
      <c r="BI435" s="18" t="str">
        <f>VLOOKUP($I435,'[1]29 มี.ค.67'!$A$2:$BK$1371,61,0)</f>
        <v xml:space="preserve"> 21 ก.พ.67</v>
      </c>
      <c r="BJ435" s="20">
        <f t="shared" si="29"/>
        <v>0.15763708277910393</v>
      </c>
      <c r="BK435" s="18"/>
    </row>
    <row r="436" spans="1:64" ht="63" hidden="1">
      <c r="A436" s="13"/>
      <c r="B436" s="13" t="s">
        <v>59</v>
      </c>
      <c r="C436" s="14" t="s">
        <v>582</v>
      </c>
      <c r="D436" s="14" t="s">
        <v>652</v>
      </c>
      <c r="E436" s="14" t="s">
        <v>85</v>
      </c>
      <c r="F436" s="14" t="s">
        <v>105</v>
      </c>
      <c r="G436" s="14" t="s">
        <v>652</v>
      </c>
      <c r="H436" s="14" t="s">
        <v>584</v>
      </c>
      <c r="I436" s="21" t="s">
        <v>2179</v>
      </c>
      <c r="J436" s="21" t="s">
        <v>2140</v>
      </c>
      <c r="K436" s="21" t="s">
        <v>286</v>
      </c>
      <c r="L436" s="16">
        <v>1</v>
      </c>
      <c r="M436" s="13" t="s">
        <v>110</v>
      </c>
      <c r="N436" s="13" t="s">
        <v>145</v>
      </c>
      <c r="O436" s="17" t="s">
        <v>9</v>
      </c>
      <c r="P436" s="18">
        <v>600000</v>
      </c>
      <c r="Q436" s="18">
        <v>600000</v>
      </c>
      <c r="R436" s="13" t="s">
        <v>287</v>
      </c>
      <c r="S436" s="13" t="s">
        <v>9</v>
      </c>
      <c r="T436" s="14" t="s">
        <v>2141</v>
      </c>
      <c r="U436" s="14" t="s">
        <v>2142</v>
      </c>
      <c r="V436" s="14" t="s">
        <v>587</v>
      </c>
      <c r="W436" s="14" t="s">
        <v>286</v>
      </c>
      <c r="X436" s="13" t="s">
        <v>9</v>
      </c>
      <c r="Y436" s="19">
        <v>489000</v>
      </c>
      <c r="Z436" s="16">
        <v>0</v>
      </c>
      <c r="AA436" s="13"/>
      <c r="AB436" s="16" t="s">
        <v>73</v>
      </c>
      <c r="AC436" s="16" t="s">
        <v>791</v>
      </c>
      <c r="AD436" s="16" t="s">
        <v>940</v>
      </c>
      <c r="AE436" s="16" t="s">
        <v>73</v>
      </c>
      <c r="AF436" s="16" t="s">
        <v>73</v>
      </c>
      <c r="AG436" s="16" t="s">
        <v>110</v>
      </c>
      <c r="AH436" s="13" t="s">
        <v>217</v>
      </c>
      <c r="AI436" s="13" t="s">
        <v>837</v>
      </c>
      <c r="AJ436" s="13" t="s">
        <v>134</v>
      </c>
      <c r="AK436" s="13" t="s">
        <v>345</v>
      </c>
      <c r="AL436" s="19">
        <v>2</v>
      </c>
      <c r="AM436" s="19">
        <v>2</v>
      </c>
      <c r="AN436" s="19">
        <v>2</v>
      </c>
      <c r="AO436" s="19">
        <v>2</v>
      </c>
      <c r="AP436" s="13" t="s">
        <v>897</v>
      </c>
      <c r="AQ436" s="13"/>
      <c r="AR436" s="13" t="s">
        <v>898</v>
      </c>
      <c r="AS436" s="16" t="s">
        <v>9</v>
      </c>
      <c r="AT436" s="19">
        <v>485000</v>
      </c>
      <c r="AU436" s="19">
        <v>485000</v>
      </c>
      <c r="AV436" s="13" t="s">
        <v>9</v>
      </c>
      <c r="AW436" s="13"/>
      <c r="AX436" s="13" t="s">
        <v>73</v>
      </c>
      <c r="AY436" s="13" t="s">
        <v>73</v>
      </c>
      <c r="AZ436" s="13" t="s">
        <v>73</v>
      </c>
      <c r="BA436" s="16"/>
      <c r="BB436" s="13"/>
      <c r="BC436" s="16"/>
      <c r="BD436" s="16"/>
      <c r="BF436" s="18">
        <f t="shared" si="27"/>
        <v>115000</v>
      </c>
      <c r="BG436" s="18">
        <f t="shared" si="28"/>
        <v>4000</v>
      </c>
      <c r="BH436" s="18"/>
      <c r="BI436" s="18" t="str">
        <f>VLOOKUP($I436,'[1]29 มี.ค.67'!$A$2:$BK$1371,61,0)</f>
        <v xml:space="preserve"> 6 ก.พ.67</v>
      </c>
      <c r="BJ436" s="20">
        <f t="shared" si="29"/>
        <v>0.81799591002044991</v>
      </c>
      <c r="BK436" s="18"/>
    </row>
    <row r="437" spans="1:64" ht="63">
      <c r="A437" s="13"/>
      <c r="B437" s="13" t="s">
        <v>59</v>
      </c>
      <c r="C437" s="14" t="s">
        <v>582</v>
      </c>
      <c r="D437" s="14" t="s">
        <v>1283</v>
      </c>
      <c r="E437" s="14" t="s">
        <v>85</v>
      </c>
      <c r="F437" s="14" t="s">
        <v>105</v>
      </c>
      <c r="G437" s="14" t="s">
        <v>1283</v>
      </c>
      <c r="H437" s="14" t="s">
        <v>584</v>
      </c>
      <c r="I437" s="15" t="s">
        <v>2180</v>
      </c>
      <c r="J437" s="15" t="s">
        <v>2140</v>
      </c>
      <c r="K437" s="15" t="s">
        <v>286</v>
      </c>
      <c r="L437" s="16">
        <v>1</v>
      </c>
      <c r="M437" s="13" t="s">
        <v>110</v>
      </c>
      <c r="N437" s="13" t="s">
        <v>671</v>
      </c>
      <c r="O437" s="17" t="s">
        <v>9</v>
      </c>
      <c r="P437" s="18">
        <v>600000</v>
      </c>
      <c r="Q437" s="18">
        <v>600000</v>
      </c>
      <c r="R437" s="13" t="s">
        <v>70</v>
      </c>
      <c r="S437" s="13" t="s">
        <v>9</v>
      </c>
      <c r="T437" s="14" t="s">
        <v>2141</v>
      </c>
      <c r="U437" s="14" t="s">
        <v>2142</v>
      </c>
      <c r="V437" s="14" t="s">
        <v>587</v>
      </c>
      <c r="W437" s="14" t="s">
        <v>286</v>
      </c>
      <c r="X437" s="13" t="s">
        <v>9</v>
      </c>
      <c r="Y437" s="19">
        <v>581000</v>
      </c>
      <c r="Z437" s="16">
        <v>0</v>
      </c>
      <c r="AA437" s="13"/>
      <c r="AB437" s="16" t="s">
        <v>73</v>
      </c>
      <c r="AC437" s="16" t="s">
        <v>73</v>
      </c>
      <c r="AD437" s="16" t="s">
        <v>580</v>
      </c>
      <c r="AE437" s="16" t="s">
        <v>73</v>
      </c>
      <c r="AF437" s="16" t="s">
        <v>73</v>
      </c>
      <c r="AG437" s="16" t="s">
        <v>580</v>
      </c>
      <c r="AH437" s="13" t="s">
        <v>642</v>
      </c>
      <c r="AI437" s="13" t="s">
        <v>91</v>
      </c>
      <c r="AJ437" s="13" t="s">
        <v>145</v>
      </c>
      <c r="AK437" s="13" t="s">
        <v>615</v>
      </c>
      <c r="AL437" s="19">
        <v>2</v>
      </c>
      <c r="AM437" s="19">
        <v>2</v>
      </c>
      <c r="AN437" s="19">
        <v>2</v>
      </c>
      <c r="AO437" s="19">
        <v>2</v>
      </c>
      <c r="AP437" s="13" t="s">
        <v>1596</v>
      </c>
      <c r="AQ437" s="13"/>
      <c r="AR437" s="13" t="s">
        <v>1598</v>
      </c>
      <c r="AS437" s="16" t="s">
        <v>9</v>
      </c>
      <c r="AT437" s="19">
        <v>570000</v>
      </c>
      <c r="AU437" s="19">
        <v>570000</v>
      </c>
      <c r="AV437" s="13" t="s">
        <v>9</v>
      </c>
      <c r="AW437" s="13" t="s">
        <v>2181</v>
      </c>
      <c r="AX437" s="13" t="s">
        <v>120</v>
      </c>
      <c r="AY437" s="13" t="s">
        <v>121</v>
      </c>
      <c r="AZ437" s="13" t="s">
        <v>647</v>
      </c>
      <c r="BA437" s="19">
        <v>45</v>
      </c>
      <c r="BB437" s="13"/>
      <c r="BC437" s="19">
        <v>570000</v>
      </c>
      <c r="BD437" s="19">
        <v>570000</v>
      </c>
      <c r="BF437" s="18">
        <f t="shared" si="27"/>
        <v>30000</v>
      </c>
      <c r="BG437" s="18">
        <f t="shared" si="28"/>
        <v>11000</v>
      </c>
      <c r="BH437" s="18"/>
      <c r="BI437" s="18" t="str">
        <f>VLOOKUP($I437,'[1]29 มี.ค.67'!$A$2:$BK$1371,61,0)</f>
        <v xml:space="preserve"> 2 ก.พ.67</v>
      </c>
      <c r="BJ437" s="20">
        <f t="shared" si="29"/>
        <v>1.8932874354561102</v>
      </c>
      <c r="BK437" s="18"/>
    </row>
    <row r="438" spans="1:64" ht="63">
      <c r="A438" s="13"/>
      <c r="B438" s="13" t="s">
        <v>59</v>
      </c>
      <c r="C438" s="14" t="s">
        <v>582</v>
      </c>
      <c r="D438" s="14" t="s">
        <v>1283</v>
      </c>
      <c r="E438" s="14" t="s">
        <v>85</v>
      </c>
      <c r="F438" s="14" t="s">
        <v>105</v>
      </c>
      <c r="G438" s="14" t="s">
        <v>1283</v>
      </c>
      <c r="H438" s="14" t="s">
        <v>584</v>
      </c>
      <c r="I438" s="21" t="s">
        <v>2182</v>
      </c>
      <c r="J438" s="21" t="s">
        <v>2140</v>
      </c>
      <c r="K438" s="21" t="s">
        <v>286</v>
      </c>
      <c r="L438" s="16">
        <v>1</v>
      </c>
      <c r="M438" s="13" t="s">
        <v>110</v>
      </c>
      <c r="N438" s="13" t="s">
        <v>671</v>
      </c>
      <c r="O438" s="17" t="s">
        <v>9</v>
      </c>
      <c r="P438" s="18">
        <v>600000</v>
      </c>
      <c r="Q438" s="18">
        <v>600000</v>
      </c>
      <c r="R438" s="13" t="s">
        <v>70</v>
      </c>
      <c r="S438" s="13" t="s">
        <v>9</v>
      </c>
      <c r="T438" s="14" t="s">
        <v>2141</v>
      </c>
      <c r="U438" s="14" t="s">
        <v>2142</v>
      </c>
      <c r="V438" s="14" t="s">
        <v>587</v>
      </c>
      <c r="W438" s="14" t="s">
        <v>286</v>
      </c>
      <c r="X438" s="13" t="s">
        <v>9</v>
      </c>
      <c r="Y438" s="19">
        <v>581000</v>
      </c>
      <c r="Z438" s="16">
        <v>0</v>
      </c>
      <c r="AA438" s="13"/>
      <c r="AB438" s="16" t="s">
        <v>73</v>
      </c>
      <c r="AC438" s="16" t="s">
        <v>73</v>
      </c>
      <c r="AD438" s="16" t="s">
        <v>580</v>
      </c>
      <c r="AE438" s="16" t="s">
        <v>73</v>
      </c>
      <c r="AF438" s="16" t="s">
        <v>73</v>
      </c>
      <c r="AG438" s="16" t="s">
        <v>580</v>
      </c>
      <c r="AH438" s="13" t="s">
        <v>642</v>
      </c>
      <c r="AI438" s="13" t="s">
        <v>91</v>
      </c>
      <c r="AJ438" s="13" t="s">
        <v>145</v>
      </c>
      <c r="AK438" s="13" t="s">
        <v>615</v>
      </c>
      <c r="AL438" s="19">
        <v>2</v>
      </c>
      <c r="AM438" s="19">
        <v>2</v>
      </c>
      <c r="AN438" s="19">
        <v>2</v>
      </c>
      <c r="AO438" s="19">
        <v>2</v>
      </c>
      <c r="AP438" s="13" t="s">
        <v>1596</v>
      </c>
      <c r="AQ438" s="13"/>
      <c r="AR438" s="13" t="s">
        <v>1598</v>
      </c>
      <c r="AS438" s="16" t="s">
        <v>9</v>
      </c>
      <c r="AT438" s="19">
        <v>570000</v>
      </c>
      <c r="AU438" s="19">
        <v>570000</v>
      </c>
      <c r="AV438" s="13" t="s">
        <v>9</v>
      </c>
      <c r="AW438" s="13" t="s">
        <v>2183</v>
      </c>
      <c r="AX438" s="13" t="s">
        <v>120</v>
      </c>
      <c r="AY438" s="13" t="s">
        <v>121</v>
      </c>
      <c r="AZ438" s="13" t="s">
        <v>647</v>
      </c>
      <c r="BA438" s="19">
        <v>45</v>
      </c>
      <c r="BB438" s="13"/>
      <c r="BC438" s="19">
        <v>570000</v>
      </c>
      <c r="BD438" s="19">
        <v>570000</v>
      </c>
      <c r="BF438" s="18">
        <f t="shared" si="27"/>
        <v>30000</v>
      </c>
      <c r="BG438" s="18">
        <f t="shared" si="28"/>
        <v>11000</v>
      </c>
      <c r="BH438" s="18"/>
      <c r="BI438" s="18" t="str">
        <f>VLOOKUP($I438,'[1]29 มี.ค.67'!$A$2:$BK$1371,61,0)</f>
        <v xml:space="preserve"> 2 ก.พ.67</v>
      </c>
      <c r="BJ438" s="20">
        <f t="shared" si="29"/>
        <v>1.8932874354561102</v>
      </c>
      <c r="BK438" s="18"/>
    </row>
    <row r="439" spans="1:64" ht="63">
      <c r="A439" s="13"/>
      <c r="B439" s="13" t="s">
        <v>59</v>
      </c>
      <c r="C439" s="14" t="s">
        <v>582</v>
      </c>
      <c r="D439" s="14" t="s">
        <v>660</v>
      </c>
      <c r="E439" s="14" t="s">
        <v>85</v>
      </c>
      <c r="F439" s="14" t="s">
        <v>105</v>
      </c>
      <c r="G439" s="14" t="s">
        <v>660</v>
      </c>
      <c r="H439" s="14" t="s">
        <v>584</v>
      </c>
      <c r="I439" s="15" t="s">
        <v>2184</v>
      </c>
      <c r="J439" s="15" t="s">
        <v>2185</v>
      </c>
      <c r="K439" s="15" t="s">
        <v>286</v>
      </c>
      <c r="L439" s="16">
        <v>1</v>
      </c>
      <c r="M439" s="13" t="s">
        <v>110</v>
      </c>
      <c r="N439" s="13" t="s">
        <v>674</v>
      </c>
      <c r="O439" s="17" t="s">
        <v>9</v>
      </c>
      <c r="P439" s="18">
        <v>1200000</v>
      </c>
      <c r="Q439" s="18">
        <v>1200000</v>
      </c>
      <c r="R439" s="13" t="s">
        <v>70</v>
      </c>
      <c r="S439" s="13" t="s">
        <v>9</v>
      </c>
      <c r="T439" s="14" t="s">
        <v>2141</v>
      </c>
      <c r="U439" s="14" t="s">
        <v>2142</v>
      </c>
      <c r="V439" s="14" t="s">
        <v>587</v>
      </c>
      <c r="W439" s="14" t="s">
        <v>286</v>
      </c>
      <c r="X439" s="13" t="s">
        <v>9</v>
      </c>
      <c r="Y439" s="19">
        <v>1201515.1499999999</v>
      </c>
      <c r="Z439" s="16">
        <v>0</v>
      </c>
      <c r="AA439" s="13"/>
      <c r="AB439" s="16" t="s">
        <v>73</v>
      </c>
      <c r="AC439" s="16" t="s">
        <v>143</v>
      </c>
      <c r="AD439" s="16" t="s">
        <v>580</v>
      </c>
      <c r="AE439" s="16" t="s">
        <v>73</v>
      </c>
      <c r="AF439" s="16" t="s">
        <v>143</v>
      </c>
      <c r="AG439" s="16" t="s">
        <v>580</v>
      </c>
      <c r="AH439" s="13" t="s">
        <v>802</v>
      </c>
      <c r="AI439" s="13" t="s">
        <v>662</v>
      </c>
      <c r="AJ439" s="13" t="s">
        <v>697</v>
      </c>
      <c r="AK439" s="13" t="s">
        <v>148</v>
      </c>
      <c r="AL439" s="19">
        <v>2</v>
      </c>
      <c r="AM439" s="19">
        <v>2</v>
      </c>
      <c r="AN439" s="19">
        <v>2</v>
      </c>
      <c r="AO439" s="19">
        <v>2</v>
      </c>
      <c r="AP439" s="13" t="s">
        <v>2186</v>
      </c>
      <c r="AQ439" s="13"/>
      <c r="AR439" s="13" t="s">
        <v>2187</v>
      </c>
      <c r="AS439" s="16" t="s">
        <v>9</v>
      </c>
      <c r="AT439" s="19">
        <v>1195000</v>
      </c>
      <c r="AU439" s="19">
        <v>1195000</v>
      </c>
      <c r="AV439" s="13" t="s">
        <v>9</v>
      </c>
      <c r="AW439" s="13" t="s">
        <v>2188</v>
      </c>
      <c r="AX439" s="13" t="s">
        <v>373</v>
      </c>
      <c r="AY439" s="13" t="s">
        <v>345</v>
      </c>
      <c r="AZ439" s="13" t="s">
        <v>824</v>
      </c>
      <c r="BA439" s="19">
        <v>60</v>
      </c>
      <c r="BB439" s="13"/>
      <c r="BC439" s="19">
        <v>1195000</v>
      </c>
      <c r="BD439" s="19">
        <v>1195000</v>
      </c>
      <c r="BF439" s="18">
        <f t="shared" si="27"/>
        <v>5000</v>
      </c>
      <c r="BG439" s="18">
        <f t="shared" si="28"/>
        <v>6515.1499999999069</v>
      </c>
      <c r="BH439" s="18"/>
      <c r="BI439" s="18" t="str">
        <f>VLOOKUP($I439,'[1]29 มี.ค.67'!$A$2:$BK$1371,61,0)</f>
        <v xml:space="preserve"> 2 ก.พ.67</v>
      </c>
      <c r="BJ439" s="20">
        <f t="shared" si="29"/>
        <v>0.54224451518567263</v>
      </c>
      <c r="BK439" s="18"/>
    </row>
    <row r="440" spans="1:64" ht="63">
      <c r="A440" s="13"/>
      <c r="B440" s="13" t="s">
        <v>59</v>
      </c>
      <c r="C440" s="14" t="s">
        <v>582</v>
      </c>
      <c r="D440" s="14" t="s">
        <v>660</v>
      </c>
      <c r="E440" s="14" t="s">
        <v>85</v>
      </c>
      <c r="F440" s="14" t="s">
        <v>105</v>
      </c>
      <c r="G440" s="14" t="s">
        <v>660</v>
      </c>
      <c r="H440" s="14" t="s">
        <v>584</v>
      </c>
      <c r="I440" s="15" t="s">
        <v>2189</v>
      </c>
      <c r="J440" s="15" t="s">
        <v>2145</v>
      </c>
      <c r="K440" s="15" t="s">
        <v>286</v>
      </c>
      <c r="L440" s="16">
        <v>2</v>
      </c>
      <c r="M440" s="13" t="s">
        <v>110</v>
      </c>
      <c r="N440" s="13" t="s">
        <v>145</v>
      </c>
      <c r="O440" s="17" t="s">
        <v>9</v>
      </c>
      <c r="P440" s="18">
        <v>3100000</v>
      </c>
      <c r="Q440" s="18">
        <v>3100000</v>
      </c>
      <c r="R440" s="13" t="s">
        <v>70</v>
      </c>
      <c r="S440" s="13" t="s">
        <v>9</v>
      </c>
      <c r="T440" s="14" t="s">
        <v>2141</v>
      </c>
      <c r="U440" s="14" t="s">
        <v>2142</v>
      </c>
      <c r="V440" s="14" t="s">
        <v>587</v>
      </c>
      <c r="W440" s="14" t="s">
        <v>286</v>
      </c>
      <c r="X440" s="13" t="s">
        <v>9</v>
      </c>
      <c r="Y440" s="19">
        <v>3101277.32</v>
      </c>
      <c r="Z440" s="16">
        <v>0</v>
      </c>
      <c r="AA440" s="13"/>
      <c r="AB440" s="16" t="s">
        <v>73</v>
      </c>
      <c r="AC440" s="16" t="s">
        <v>73</v>
      </c>
      <c r="AD440" s="16" t="s">
        <v>73</v>
      </c>
      <c r="AE440" s="16" t="s">
        <v>73</v>
      </c>
      <c r="AF440" s="16" t="s">
        <v>73</v>
      </c>
      <c r="AG440" s="16" t="s">
        <v>73</v>
      </c>
      <c r="AH440" s="13" t="s">
        <v>217</v>
      </c>
      <c r="AI440" s="13" t="s">
        <v>837</v>
      </c>
      <c r="AJ440" s="13" t="s">
        <v>134</v>
      </c>
      <c r="AK440" s="13" t="s">
        <v>345</v>
      </c>
      <c r="AL440" s="19">
        <v>3</v>
      </c>
      <c r="AM440" s="19">
        <v>3</v>
      </c>
      <c r="AN440" s="19">
        <v>3</v>
      </c>
      <c r="AO440" s="19">
        <v>3</v>
      </c>
      <c r="AP440" s="13" t="s">
        <v>1208</v>
      </c>
      <c r="AQ440" s="13"/>
      <c r="AR440" s="13" t="s">
        <v>1209</v>
      </c>
      <c r="AS440" s="16" t="s">
        <v>9</v>
      </c>
      <c r="AT440" s="19">
        <v>3093000</v>
      </c>
      <c r="AU440" s="19">
        <v>3093000</v>
      </c>
      <c r="AV440" s="13" t="s">
        <v>9</v>
      </c>
      <c r="AW440" s="13" t="s">
        <v>2190</v>
      </c>
      <c r="AX440" s="13" t="s">
        <v>647</v>
      </c>
      <c r="AY440" s="13" t="s">
        <v>101</v>
      </c>
      <c r="AZ440" s="13" t="s">
        <v>1173</v>
      </c>
      <c r="BA440" s="19">
        <v>90</v>
      </c>
      <c r="BB440" s="13"/>
      <c r="BC440" s="19">
        <v>3093000</v>
      </c>
      <c r="BD440" s="19">
        <v>3093000</v>
      </c>
      <c r="BF440" s="18">
        <f t="shared" si="27"/>
        <v>7000</v>
      </c>
      <c r="BG440" s="18">
        <f t="shared" si="28"/>
        <v>8277.3199999998324</v>
      </c>
      <c r="BH440" s="18"/>
      <c r="BI440" s="18" t="str">
        <f>VLOOKUP($I440,'[1]29 มี.ค.67'!$A$2:$BK$1371,61,0)</f>
        <v xml:space="preserve"> 6 ก.พ.67</v>
      </c>
      <c r="BJ440" s="20">
        <f t="shared" si="29"/>
        <v>0.26690034930509965</v>
      </c>
      <c r="BK440" s="18"/>
    </row>
    <row r="441" spans="1:64" ht="63">
      <c r="A441" s="13"/>
      <c r="B441" s="13" t="s">
        <v>59</v>
      </c>
      <c r="C441" s="14" t="s">
        <v>582</v>
      </c>
      <c r="D441" s="14" t="s">
        <v>660</v>
      </c>
      <c r="E441" s="14" t="s">
        <v>85</v>
      </c>
      <c r="F441" s="14" t="s">
        <v>105</v>
      </c>
      <c r="G441" s="14" t="s">
        <v>660</v>
      </c>
      <c r="H441" s="14" t="s">
        <v>584</v>
      </c>
      <c r="I441" s="15" t="s">
        <v>2191</v>
      </c>
      <c r="J441" s="15" t="s">
        <v>2140</v>
      </c>
      <c r="K441" s="15" t="s">
        <v>286</v>
      </c>
      <c r="L441" s="16">
        <v>1</v>
      </c>
      <c r="M441" s="13" t="s">
        <v>110</v>
      </c>
      <c r="N441" s="13" t="s">
        <v>145</v>
      </c>
      <c r="O441" s="17" t="s">
        <v>9</v>
      </c>
      <c r="P441" s="18">
        <v>720000</v>
      </c>
      <c r="Q441" s="18">
        <v>720000</v>
      </c>
      <c r="R441" s="13" t="s">
        <v>70</v>
      </c>
      <c r="S441" s="13" t="s">
        <v>9</v>
      </c>
      <c r="T441" s="14" t="s">
        <v>2141</v>
      </c>
      <c r="U441" s="14" t="s">
        <v>2142</v>
      </c>
      <c r="V441" s="14" t="s">
        <v>587</v>
      </c>
      <c r="W441" s="14" t="s">
        <v>286</v>
      </c>
      <c r="X441" s="13" t="s">
        <v>9</v>
      </c>
      <c r="Y441" s="19">
        <v>720000</v>
      </c>
      <c r="Z441" s="16">
        <v>0</v>
      </c>
      <c r="AA441" s="13"/>
      <c r="AB441" s="16" t="s">
        <v>73</v>
      </c>
      <c r="AC441" s="16" t="s">
        <v>73</v>
      </c>
      <c r="AD441" s="16" t="s">
        <v>110</v>
      </c>
      <c r="AE441" s="16" t="s">
        <v>73</v>
      </c>
      <c r="AF441" s="16" t="s">
        <v>143</v>
      </c>
      <c r="AG441" s="16" t="s">
        <v>110</v>
      </c>
      <c r="AH441" s="13" t="s">
        <v>217</v>
      </c>
      <c r="AI441" s="13" t="s">
        <v>837</v>
      </c>
      <c r="AJ441" s="13" t="s">
        <v>134</v>
      </c>
      <c r="AK441" s="13" t="s">
        <v>345</v>
      </c>
      <c r="AL441" s="19">
        <v>3</v>
      </c>
      <c r="AM441" s="19">
        <v>3</v>
      </c>
      <c r="AN441" s="19">
        <v>3</v>
      </c>
      <c r="AO441" s="19">
        <v>3</v>
      </c>
      <c r="AP441" s="13" t="s">
        <v>1091</v>
      </c>
      <c r="AQ441" s="13"/>
      <c r="AR441" s="13" t="s">
        <v>1093</v>
      </c>
      <c r="AS441" s="16" t="s">
        <v>9</v>
      </c>
      <c r="AT441" s="19">
        <v>718500</v>
      </c>
      <c r="AU441" s="19">
        <v>718500</v>
      </c>
      <c r="AV441" s="13" t="s">
        <v>9</v>
      </c>
      <c r="AW441" s="13" t="s">
        <v>2192</v>
      </c>
      <c r="AX441" s="13" t="s">
        <v>647</v>
      </c>
      <c r="AY441" s="13" t="s">
        <v>101</v>
      </c>
      <c r="AZ441" s="13" t="s">
        <v>637</v>
      </c>
      <c r="BA441" s="19">
        <v>60</v>
      </c>
      <c r="BB441" s="13"/>
      <c r="BC441" s="19">
        <v>718500</v>
      </c>
      <c r="BD441" s="19">
        <v>718500</v>
      </c>
      <c r="BF441" s="18">
        <f t="shared" si="27"/>
        <v>1500</v>
      </c>
      <c r="BG441" s="18">
        <f t="shared" si="28"/>
        <v>1500</v>
      </c>
      <c r="BH441" s="18"/>
      <c r="BI441" s="18" t="str">
        <f>VLOOKUP($I441,'[1]29 มี.ค.67'!$A$2:$BK$1371,61,0)</f>
        <v xml:space="preserve"> 6 ก.พ.67</v>
      </c>
      <c r="BJ441" s="20">
        <f t="shared" si="29"/>
        <v>0.20833333333333334</v>
      </c>
      <c r="BK441" s="18"/>
    </row>
    <row r="442" spans="1:64" ht="63">
      <c r="A442" s="13"/>
      <c r="B442" s="13" t="s">
        <v>59</v>
      </c>
      <c r="C442" s="14" t="s">
        <v>582</v>
      </c>
      <c r="D442" s="14" t="s">
        <v>660</v>
      </c>
      <c r="E442" s="14" t="s">
        <v>85</v>
      </c>
      <c r="F442" s="14" t="s">
        <v>105</v>
      </c>
      <c r="G442" s="14" t="s">
        <v>660</v>
      </c>
      <c r="H442" s="14" t="s">
        <v>584</v>
      </c>
      <c r="I442" s="15" t="s">
        <v>2193</v>
      </c>
      <c r="J442" s="15" t="s">
        <v>2145</v>
      </c>
      <c r="K442" s="15" t="s">
        <v>286</v>
      </c>
      <c r="L442" s="16">
        <v>1</v>
      </c>
      <c r="M442" s="13" t="s">
        <v>110</v>
      </c>
      <c r="N442" s="13" t="s">
        <v>671</v>
      </c>
      <c r="O442" s="17" t="s">
        <v>9</v>
      </c>
      <c r="P442" s="18">
        <v>2200000</v>
      </c>
      <c r="Q442" s="18">
        <v>2200000</v>
      </c>
      <c r="R442" s="13" t="s">
        <v>70</v>
      </c>
      <c r="S442" s="13" t="s">
        <v>9</v>
      </c>
      <c r="T442" s="14" t="s">
        <v>2141</v>
      </c>
      <c r="U442" s="14" t="s">
        <v>2142</v>
      </c>
      <c r="V442" s="14" t="s">
        <v>587</v>
      </c>
      <c r="W442" s="14" t="s">
        <v>286</v>
      </c>
      <c r="X442" s="13" t="s">
        <v>9</v>
      </c>
      <c r="Y442" s="19">
        <v>2215964.5699999998</v>
      </c>
      <c r="Z442" s="16">
        <v>0</v>
      </c>
      <c r="AA442" s="13"/>
      <c r="AB442" s="16" t="s">
        <v>73</v>
      </c>
      <c r="AC442" s="16" t="s">
        <v>2194</v>
      </c>
      <c r="AD442" s="16" t="s">
        <v>580</v>
      </c>
      <c r="AE442" s="16" t="s">
        <v>73</v>
      </c>
      <c r="AF442" s="16" t="s">
        <v>2194</v>
      </c>
      <c r="AG442" s="16" t="s">
        <v>580</v>
      </c>
      <c r="AH442" s="13" t="s">
        <v>642</v>
      </c>
      <c r="AI442" s="13" t="s">
        <v>91</v>
      </c>
      <c r="AJ442" s="13" t="s">
        <v>145</v>
      </c>
      <c r="AK442" s="13" t="s">
        <v>615</v>
      </c>
      <c r="AL442" s="19">
        <v>4</v>
      </c>
      <c r="AM442" s="19">
        <v>2</v>
      </c>
      <c r="AN442" s="19">
        <v>4</v>
      </c>
      <c r="AO442" s="19">
        <v>2</v>
      </c>
      <c r="AP442" s="13" t="s">
        <v>2195</v>
      </c>
      <c r="AQ442" s="13"/>
      <c r="AR442" s="13" t="s">
        <v>2196</v>
      </c>
      <c r="AS442" s="16" t="s">
        <v>9</v>
      </c>
      <c r="AT442" s="19">
        <v>2195000</v>
      </c>
      <c r="AU442" s="19">
        <v>2195000</v>
      </c>
      <c r="AV442" s="13" t="s">
        <v>9</v>
      </c>
      <c r="AW442" s="13" t="s">
        <v>2197</v>
      </c>
      <c r="AX442" s="13" t="s">
        <v>149</v>
      </c>
      <c r="AY442" s="13" t="s">
        <v>837</v>
      </c>
      <c r="AZ442" s="13" t="s">
        <v>2198</v>
      </c>
      <c r="BA442" s="19">
        <v>60</v>
      </c>
      <c r="BB442" s="13"/>
      <c r="BC442" s="19">
        <v>2195000</v>
      </c>
      <c r="BD442" s="19">
        <v>2195000</v>
      </c>
      <c r="BF442" s="18">
        <f t="shared" si="27"/>
        <v>5000</v>
      </c>
      <c r="BG442" s="18">
        <f t="shared" si="28"/>
        <v>20964.569999999832</v>
      </c>
      <c r="BH442" s="18"/>
      <c r="BI442" s="18" t="str">
        <f>VLOOKUP($I442,'[1]29 มี.ค.67'!$A$2:$BK$1371,61,0)</f>
        <v xml:space="preserve"> 2 ก.พ.67</v>
      </c>
      <c r="BJ442" s="20">
        <f t="shared" si="29"/>
        <v>0.94606972890364549</v>
      </c>
      <c r="BK442" s="18"/>
    </row>
    <row r="443" spans="1:64" ht="63" hidden="1">
      <c r="A443" s="13"/>
      <c r="B443" s="13" t="s">
        <v>59</v>
      </c>
      <c r="C443" s="14" t="s">
        <v>582</v>
      </c>
      <c r="D443" s="14" t="s">
        <v>583</v>
      </c>
      <c r="E443" s="14" t="s">
        <v>85</v>
      </c>
      <c r="F443" s="14" t="s">
        <v>105</v>
      </c>
      <c r="G443" s="14" t="s">
        <v>583</v>
      </c>
      <c r="H443" s="14" t="s">
        <v>584</v>
      </c>
      <c r="I443" s="15" t="s">
        <v>2199</v>
      </c>
      <c r="J443" s="15" t="s">
        <v>2140</v>
      </c>
      <c r="K443" s="15" t="s">
        <v>286</v>
      </c>
      <c r="L443" s="16">
        <v>1</v>
      </c>
      <c r="M443" s="13" t="s">
        <v>110</v>
      </c>
      <c r="N443" s="13" t="s">
        <v>145</v>
      </c>
      <c r="O443" s="17" t="s">
        <v>9</v>
      </c>
      <c r="P443" s="18">
        <v>1500000</v>
      </c>
      <c r="Q443" s="18">
        <v>1500000</v>
      </c>
      <c r="R443" s="13" t="s">
        <v>287</v>
      </c>
      <c r="S443" s="13" t="s">
        <v>9</v>
      </c>
      <c r="T443" s="14" t="s">
        <v>2141</v>
      </c>
      <c r="U443" s="14" t="s">
        <v>2142</v>
      </c>
      <c r="V443" s="14" t="s">
        <v>587</v>
      </c>
      <c r="W443" s="14" t="s">
        <v>286</v>
      </c>
      <c r="X443" s="13" t="s">
        <v>9</v>
      </c>
      <c r="Y443" s="19">
        <v>1376570.26</v>
      </c>
      <c r="Z443" s="16">
        <v>0</v>
      </c>
      <c r="AA443" s="13"/>
      <c r="AB443" s="16" t="s">
        <v>711</v>
      </c>
      <c r="AC443" s="16" t="s">
        <v>788</v>
      </c>
      <c r="AD443" s="16" t="s">
        <v>789</v>
      </c>
      <c r="AE443" s="16" t="s">
        <v>790</v>
      </c>
      <c r="AF443" s="16" t="s">
        <v>791</v>
      </c>
      <c r="AG443" s="16" t="s">
        <v>789</v>
      </c>
      <c r="AH443" s="13" t="s">
        <v>217</v>
      </c>
      <c r="AI443" s="13" t="s">
        <v>837</v>
      </c>
      <c r="AJ443" s="13" t="s">
        <v>134</v>
      </c>
      <c r="AK443" s="13" t="s">
        <v>255</v>
      </c>
      <c r="AL443" s="19">
        <v>7</v>
      </c>
      <c r="AM443" s="19">
        <v>7</v>
      </c>
      <c r="AN443" s="19">
        <v>7</v>
      </c>
      <c r="AO443" s="19">
        <v>7</v>
      </c>
      <c r="AP443" s="13" t="s">
        <v>2200</v>
      </c>
      <c r="AQ443" s="13"/>
      <c r="AR443" s="13" t="s">
        <v>2201</v>
      </c>
      <c r="AS443" s="16" t="s">
        <v>9</v>
      </c>
      <c r="AT443" s="19">
        <v>1079000</v>
      </c>
      <c r="AU443" s="19">
        <v>1079000</v>
      </c>
      <c r="AV443" s="13" t="s">
        <v>9</v>
      </c>
      <c r="AW443" s="13"/>
      <c r="AX443" s="13" t="s">
        <v>73</v>
      </c>
      <c r="AY443" s="13" t="s">
        <v>73</v>
      </c>
      <c r="AZ443" s="13" t="s">
        <v>73</v>
      </c>
      <c r="BA443" s="16"/>
      <c r="BB443" s="13"/>
      <c r="BC443" s="16"/>
      <c r="BD443" s="16"/>
      <c r="BF443" s="18">
        <f t="shared" si="27"/>
        <v>421000</v>
      </c>
      <c r="BG443" s="18">
        <f t="shared" si="28"/>
        <v>297570.26</v>
      </c>
      <c r="BH443" s="18"/>
      <c r="BI443" s="18" t="str">
        <f>VLOOKUP($I443,'[1]29 มี.ค.67'!$A$2:$BK$1371,61,0)</f>
        <v xml:space="preserve"> 15 ก.พ.67</v>
      </c>
      <c r="BJ443" s="20">
        <f t="shared" si="29"/>
        <v>21.616786926662211</v>
      </c>
      <c r="BK443" s="18"/>
      <c r="BL443" s="1">
        <v>1</v>
      </c>
    </row>
    <row r="444" spans="1:64" ht="63" hidden="1">
      <c r="A444" s="13"/>
      <c r="B444" s="13" t="s">
        <v>59</v>
      </c>
      <c r="C444" s="14" t="s">
        <v>582</v>
      </c>
      <c r="D444" s="14" t="s">
        <v>583</v>
      </c>
      <c r="E444" s="14" t="s">
        <v>85</v>
      </c>
      <c r="F444" s="14" t="s">
        <v>105</v>
      </c>
      <c r="G444" s="14" t="s">
        <v>583</v>
      </c>
      <c r="H444" s="14" t="s">
        <v>584</v>
      </c>
      <c r="I444" s="15" t="s">
        <v>2202</v>
      </c>
      <c r="J444" s="15" t="s">
        <v>2140</v>
      </c>
      <c r="K444" s="15" t="s">
        <v>286</v>
      </c>
      <c r="L444" s="16">
        <v>1</v>
      </c>
      <c r="M444" s="13" t="s">
        <v>110</v>
      </c>
      <c r="N444" s="13" t="s">
        <v>586</v>
      </c>
      <c r="O444" s="17" t="s">
        <v>9</v>
      </c>
      <c r="P444" s="18">
        <v>8000000</v>
      </c>
      <c r="Q444" s="18">
        <v>8000000</v>
      </c>
      <c r="R444" s="13" t="s">
        <v>287</v>
      </c>
      <c r="S444" s="13" t="s">
        <v>9</v>
      </c>
      <c r="T444" s="14" t="s">
        <v>2141</v>
      </c>
      <c r="U444" s="14" t="s">
        <v>2142</v>
      </c>
      <c r="V444" s="14" t="s">
        <v>587</v>
      </c>
      <c r="W444" s="14" t="s">
        <v>286</v>
      </c>
      <c r="X444" s="13" t="s">
        <v>9</v>
      </c>
      <c r="Y444" s="19">
        <v>7977218.9000000004</v>
      </c>
      <c r="Z444" s="16">
        <v>0</v>
      </c>
      <c r="AA444" s="13"/>
      <c r="AB444" s="16" t="s">
        <v>73</v>
      </c>
      <c r="AC444" s="16" t="s">
        <v>74</v>
      </c>
      <c r="AD444" s="16" t="s">
        <v>580</v>
      </c>
      <c r="AE444" s="16" t="s">
        <v>73</v>
      </c>
      <c r="AF444" s="16" t="s">
        <v>74</v>
      </c>
      <c r="AG444" s="16" t="s">
        <v>580</v>
      </c>
      <c r="AH444" s="13" t="s">
        <v>311</v>
      </c>
      <c r="AI444" s="13" t="s">
        <v>837</v>
      </c>
      <c r="AJ444" s="13" t="s">
        <v>312</v>
      </c>
      <c r="AK444" s="13" t="s">
        <v>82</v>
      </c>
      <c r="AL444" s="19">
        <v>3</v>
      </c>
      <c r="AM444" s="19">
        <v>3</v>
      </c>
      <c r="AN444" s="19">
        <v>3</v>
      </c>
      <c r="AO444" s="19">
        <v>3</v>
      </c>
      <c r="AP444" s="13" t="s">
        <v>2203</v>
      </c>
      <c r="AQ444" s="13"/>
      <c r="AR444" s="13" t="s">
        <v>2204</v>
      </c>
      <c r="AS444" s="16" t="s">
        <v>9</v>
      </c>
      <c r="AT444" s="19">
        <v>7960000</v>
      </c>
      <c r="AU444" s="19">
        <v>7960000</v>
      </c>
      <c r="AV444" s="13" t="s">
        <v>9</v>
      </c>
      <c r="AW444" s="13"/>
      <c r="AX444" s="13" t="s">
        <v>73</v>
      </c>
      <c r="AY444" s="13" t="s">
        <v>73</v>
      </c>
      <c r="AZ444" s="13" t="s">
        <v>73</v>
      </c>
      <c r="BA444" s="16"/>
      <c r="BB444" s="13"/>
      <c r="BC444" s="16"/>
      <c r="BD444" s="16"/>
      <c r="BF444" s="18">
        <f t="shared" si="27"/>
        <v>40000</v>
      </c>
      <c r="BG444" s="18">
        <f t="shared" si="28"/>
        <v>17218.900000000373</v>
      </c>
      <c r="BH444" s="18"/>
      <c r="BI444" s="18" t="str">
        <f>VLOOKUP($I444,'[1]29 มี.ค.67'!$A$2:$BK$1371,61,0)</f>
        <v xml:space="preserve"> 18 มี.ค.67</v>
      </c>
      <c r="BJ444" s="20">
        <f t="shared" si="29"/>
        <v>0.21585091516042479</v>
      </c>
      <c r="BK444" s="18"/>
    </row>
    <row r="445" spans="1:64" ht="63" hidden="1">
      <c r="A445" s="13"/>
      <c r="B445" s="13" t="s">
        <v>59</v>
      </c>
      <c r="C445" s="14" t="s">
        <v>582</v>
      </c>
      <c r="D445" s="14" t="s">
        <v>2205</v>
      </c>
      <c r="E445" s="14" t="s">
        <v>85</v>
      </c>
      <c r="F445" s="14" t="s">
        <v>105</v>
      </c>
      <c r="G445" s="14" t="s">
        <v>2205</v>
      </c>
      <c r="H445" s="14" t="s">
        <v>584</v>
      </c>
      <c r="I445" s="15" t="s">
        <v>2206</v>
      </c>
      <c r="J445" s="15" t="s">
        <v>2140</v>
      </c>
      <c r="K445" s="15" t="s">
        <v>286</v>
      </c>
      <c r="L445" s="16">
        <v>1</v>
      </c>
      <c r="M445" s="13" t="s">
        <v>110</v>
      </c>
      <c r="N445" s="13" t="s">
        <v>586</v>
      </c>
      <c r="O445" s="17" t="s">
        <v>9</v>
      </c>
      <c r="P445" s="18">
        <v>3900000</v>
      </c>
      <c r="Q445" s="18">
        <v>3900000</v>
      </c>
      <c r="R445" s="13" t="s">
        <v>287</v>
      </c>
      <c r="S445" s="13" t="s">
        <v>9</v>
      </c>
      <c r="T445" s="14" t="s">
        <v>2141</v>
      </c>
      <c r="U445" s="14" t="s">
        <v>2142</v>
      </c>
      <c r="V445" s="14" t="s">
        <v>587</v>
      </c>
      <c r="W445" s="14" t="s">
        <v>286</v>
      </c>
      <c r="X445" s="13" t="s">
        <v>9</v>
      </c>
      <c r="Y445" s="19">
        <v>2564778.63</v>
      </c>
      <c r="Z445" s="16">
        <v>0</v>
      </c>
      <c r="AA445" s="13"/>
      <c r="AB445" s="16" t="s">
        <v>73</v>
      </c>
      <c r="AC445" s="16" t="s">
        <v>143</v>
      </c>
      <c r="AD445" s="16" t="s">
        <v>580</v>
      </c>
      <c r="AE445" s="16" t="s">
        <v>73</v>
      </c>
      <c r="AF445" s="16" t="s">
        <v>143</v>
      </c>
      <c r="AG445" s="16" t="s">
        <v>580</v>
      </c>
      <c r="AH445" s="13" t="s">
        <v>133</v>
      </c>
      <c r="AI445" s="13" t="s">
        <v>837</v>
      </c>
      <c r="AJ445" s="13" t="s">
        <v>255</v>
      </c>
      <c r="AK445" s="13" t="s">
        <v>520</v>
      </c>
      <c r="AL445" s="19">
        <v>5</v>
      </c>
      <c r="AM445" s="19">
        <v>5</v>
      </c>
      <c r="AN445" s="19">
        <v>5</v>
      </c>
      <c r="AO445" s="19">
        <v>5</v>
      </c>
      <c r="AP445" s="13" t="s">
        <v>2207</v>
      </c>
      <c r="AQ445" s="13"/>
      <c r="AR445" s="13" t="s">
        <v>2208</v>
      </c>
      <c r="AS445" s="16" t="s">
        <v>9</v>
      </c>
      <c r="AT445" s="19">
        <v>2103300</v>
      </c>
      <c r="AU445" s="19">
        <v>2103300</v>
      </c>
      <c r="AV445" s="13" t="s">
        <v>9</v>
      </c>
      <c r="AW445" s="13"/>
      <c r="AX445" s="13" t="s">
        <v>73</v>
      </c>
      <c r="AY445" s="13" t="s">
        <v>73</v>
      </c>
      <c r="AZ445" s="13" t="s">
        <v>73</v>
      </c>
      <c r="BA445" s="16"/>
      <c r="BB445" s="13"/>
      <c r="BC445" s="16"/>
      <c r="BD445" s="16"/>
      <c r="BF445" s="18">
        <f t="shared" si="27"/>
        <v>1796700</v>
      </c>
      <c r="BG445" s="18">
        <f t="shared" si="28"/>
        <v>461478.62999999989</v>
      </c>
      <c r="BH445" s="18"/>
      <c r="BI445" s="18" t="str">
        <f>VLOOKUP($I445,'[1]29 มี.ค.67'!$A$2:$BK$1371,61,0)</f>
        <v xml:space="preserve"> 21 ก.พ.67</v>
      </c>
      <c r="BJ445" s="20">
        <f t="shared" si="29"/>
        <v>17.992922453506246</v>
      </c>
      <c r="BK445" s="18"/>
      <c r="BL445" s="1">
        <v>1</v>
      </c>
    </row>
    <row r="446" spans="1:64" ht="63">
      <c r="A446" s="13"/>
      <c r="B446" s="13" t="s">
        <v>59</v>
      </c>
      <c r="C446" s="14" t="s">
        <v>124</v>
      </c>
      <c r="D446" s="14" t="s">
        <v>125</v>
      </c>
      <c r="E446" s="14" t="s">
        <v>62</v>
      </c>
      <c r="F446" s="14" t="s">
        <v>105</v>
      </c>
      <c r="G446" s="14" t="s">
        <v>1502</v>
      </c>
      <c r="H446" s="14" t="s">
        <v>179</v>
      </c>
      <c r="I446" s="15" t="s">
        <v>2209</v>
      </c>
      <c r="J446" s="15"/>
      <c r="K446" s="15" t="s">
        <v>280</v>
      </c>
      <c r="L446" s="16">
        <v>1</v>
      </c>
      <c r="M446" s="13" t="s">
        <v>110</v>
      </c>
      <c r="N446" s="13" t="s">
        <v>181</v>
      </c>
      <c r="O446" s="17" t="s">
        <v>9</v>
      </c>
      <c r="P446" s="18">
        <v>5200000</v>
      </c>
      <c r="Q446" s="18">
        <v>5200000</v>
      </c>
      <c r="R446" s="13" t="s">
        <v>70</v>
      </c>
      <c r="S446" s="13" t="s">
        <v>9</v>
      </c>
      <c r="T446" s="14" t="s">
        <v>2141</v>
      </c>
      <c r="U446" s="14" t="s">
        <v>2210</v>
      </c>
      <c r="V446" s="14" t="s">
        <v>182</v>
      </c>
      <c r="W446" s="14" t="s">
        <v>280</v>
      </c>
      <c r="X446" s="13" t="s">
        <v>9</v>
      </c>
      <c r="Y446" s="19">
        <v>5200289.79</v>
      </c>
      <c r="Z446" s="16">
        <v>1</v>
      </c>
      <c r="AA446" s="13" t="s">
        <v>110</v>
      </c>
      <c r="AB446" s="16" t="s">
        <v>73</v>
      </c>
      <c r="AC446" s="16" t="s">
        <v>73</v>
      </c>
      <c r="AD446" s="16" t="s">
        <v>73</v>
      </c>
      <c r="AE446" s="16" t="s">
        <v>73</v>
      </c>
      <c r="AF446" s="16" t="s">
        <v>73</v>
      </c>
      <c r="AG446" s="16" t="s">
        <v>73</v>
      </c>
      <c r="AH446" s="13" t="s">
        <v>633</v>
      </c>
      <c r="AI446" s="13" t="s">
        <v>116</v>
      </c>
      <c r="AJ446" s="13" t="s">
        <v>121</v>
      </c>
      <c r="AK446" s="13" t="s">
        <v>161</v>
      </c>
      <c r="AL446" s="19">
        <v>3</v>
      </c>
      <c r="AM446" s="19">
        <v>3</v>
      </c>
      <c r="AN446" s="19">
        <v>3</v>
      </c>
      <c r="AO446" s="19">
        <v>3</v>
      </c>
      <c r="AP446" s="13" t="s">
        <v>2211</v>
      </c>
      <c r="AQ446" s="13" t="s">
        <v>2212</v>
      </c>
      <c r="AR446" s="13" t="s">
        <v>2213</v>
      </c>
      <c r="AS446" s="16" t="s">
        <v>9</v>
      </c>
      <c r="AT446" s="19">
        <v>5191500</v>
      </c>
      <c r="AU446" s="19">
        <v>5191500</v>
      </c>
      <c r="AV446" s="13" t="s">
        <v>9</v>
      </c>
      <c r="AW446" s="13" t="s">
        <v>2214</v>
      </c>
      <c r="AX446" s="13" t="s">
        <v>374</v>
      </c>
      <c r="AY446" s="13" t="s">
        <v>311</v>
      </c>
      <c r="AZ446" s="13" t="s">
        <v>1387</v>
      </c>
      <c r="BA446" s="19">
        <v>90</v>
      </c>
      <c r="BB446" s="13" t="s">
        <v>2215</v>
      </c>
      <c r="BC446" s="19">
        <v>5191500</v>
      </c>
      <c r="BD446" s="19">
        <v>5191500</v>
      </c>
      <c r="BF446" s="18">
        <f t="shared" si="27"/>
        <v>8500</v>
      </c>
      <c r="BG446" s="18">
        <f t="shared" si="28"/>
        <v>8789.7900000000373</v>
      </c>
      <c r="BH446" s="18"/>
      <c r="BI446" s="18" t="str">
        <f>VLOOKUP($I446,'[1]29 มี.ค.67'!$A$2:$BK$1371,61,0)</f>
        <v xml:space="preserve"> 2 ก.พ.67</v>
      </c>
      <c r="BJ446" s="20">
        <f t="shared" si="29"/>
        <v>0.1690250035085071</v>
      </c>
      <c r="BK446" s="18"/>
    </row>
    <row r="447" spans="1:64" ht="63">
      <c r="A447" s="13"/>
      <c r="B447" s="13" t="s">
        <v>59</v>
      </c>
      <c r="C447" s="14" t="s">
        <v>124</v>
      </c>
      <c r="D447" s="14" t="s">
        <v>125</v>
      </c>
      <c r="E447" s="14" t="s">
        <v>62</v>
      </c>
      <c r="F447" s="14" t="s">
        <v>105</v>
      </c>
      <c r="G447" s="14" t="s">
        <v>1502</v>
      </c>
      <c r="H447" s="14" t="s">
        <v>179</v>
      </c>
      <c r="I447" s="15" t="s">
        <v>2216</v>
      </c>
      <c r="J447" s="15" t="s">
        <v>2217</v>
      </c>
      <c r="K447" s="15" t="s">
        <v>280</v>
      </c>
      <c r="L447" s="16">
        <v>1</v>
      </c>
      <c r="M447" s="13" t="s">
        <v>110</v>
      </c>
      <c r="N447" s="13" t="s">
        <v>181</v>
      </c>
      <c r="O447" s="17" t="s">
        <v>9</v>
      </c>
      <c r="P447" s="18">
        <v>5250000</v>
      </c>
      <c r="Q447" s="18">
        <v>5250000</v>
      </c>
      <c r="R447" s="13" t="s">
        <v>70</v>
      </c>
      <c r="S447" s="13" t="s">
        <v>9</v>
      </c>
      <c r="T447" s="14" t="s">
        <v>2141</v>
      </c>
      <c r="U447" s="14" t="s">
        <v>2210</v>
      </c>
      <c r="V447" s="14" t="s">
        <v>182</v>
      </c>
      <c r="W447" s="14" t="s">
        <v>280</v>
      </c>
      <c r="X447" s="13" t="s">
        <v>9</v>
      </c>
      <c r="Y447" s="19">
        <v>5252006.96</v>
      </c>
      <c r="Z447" s="16">
        <v>1</v>
      </c>
      <c r="AA447" s="13" t="s">
        <v>110</v>
      </c>
      <c r="AB447" s="16" t="s">
        <v>73</v>
      </c>
      <c r="AC447" s="16" t="s">
        <v>73</v>
      </c>
      <c r="AD447" s="16" t="s">
        <v>73</v>
      </c>
      <c r="AE447" s="16" t="s">
        <v>73</v>
      </c>
      <c r="AF447" s="16" t="s">
        <v>73</v>
      </c>
      <c r="AG447" s="16" t="s">
        <v>73</v>
      </c>
      <c r="AH447" s="13" t="s">
        <v>633</v>
      </c>
      <c r="AI447" s="13" t="s">
        <v>116</v>
      </c>
      <c r="AJ447" s="13" t="s">
        <v>121</v>
      </c>
      <c r="AK447" s="13" t="s">
        <v>161</v>
      </c>
      <c r="AL447" s="19">
        <v>3</v>
      </c>
      <c r="AM447" s="19">
        <v>3</v>
      </c>
      <c r="AN447" s="19">
        <v>3</v>
      </c>
      <c r="AO447" s="19">
        <v>3</v>
      </c>
      <c r="AP447" s="13" t="s">
        <v>2218</v>
      </c>
      <c r="AQ447" s="13" t="s">
        <v>2219</v>
      </c>
      <c r="AR447" s="13" t="s">
        <v>2220</v>
      </c>
      <c r="AS447" s="16" t="s">
        <v>9</v>
      </c>
      <c r="AT447" s="19">
        <v>5245000</v>
      </c>
      <c r="AU447" s="19">
        <v>5245000</v>
      </c>
      <c r="AV447" s="13" t="s">
        <v>9</v>
      </c>
      <c r="AW447" s="13" t="s">
        <v>2221</v>
      </c>
      <c r="AX447" s="13" t="s">
        <v>374</v>
      </c>
      <c r="AY447" s="13" t="s">
        <v>311</v>
      </c>
      <c r="AZ447" s="13" t="s">
        <v>1387</v>
      </c>
      <c r="BA447" s="19">
        <v>90</v>
      </c>
      <c r="BB447" s="13" t="s">
        <v>2222</v>
      </c>
      <c r="BC447" s="19">
        <v>5245000</v>
      </c>
      <c r="BD447" s="19">
        <v>5245000</v>
      </c>
      <c r="BF447" s="18">
        <f t="shared" si="27"/>
        <v>5000</v>
      </c>
      <c r="BG447" s="18">
        <f t="shared" si="28"/>
        <v>7006.9599999999627</v>
      </c>
      <c r="BH447" s="18"/>
      <c r="BI447" s="18" t="str">
        <f>VLOOKUP($I447,'[1]29 มี.ค.67'!$A$2:$BK$1371,61,0)</f>
        <v xml:space="preserve"> 2 ก.พ.67</v>
      </c>
      <c r="BJ447" s="20">
        <f t="shared" si="29"/>
        <v>0.13341490316684507</v>
      </c>
      <c r="BK447" s="18"/>
    </row>
    <row r="448" spans="1:64" ht="105">
      <c r="A448" s="13"/>
      <c r="B448" s="13" t="s">
        <v>59</v>
      </c>
      <c r="C448" s="14" t="s">
        <v>124</v>
      </c>
      <c r="D448" s="14" t="s">
        <v>125</v>
      </c>
      <c r="E448" s="14" t="s">
        <v>62</v>
      </c>
      <c r="F448" s="14" t="s">
        <v>105</v>
      </c>
      <c r="G448" s="14" t="s">
        <v>192</v>
      </c>
      <c r="H448" s="14" t="s">
        <v>179</v>
      </c>
      <c r="I448" s="21" t="s">
        <v>2223</v>
      </c>
      <c r="J448" s="21"/>
      <c r="K448" s="21" t="s">
        <v>280</v>
      </c>
      <c r="L448" s="16">
        <v>1</v>
      </c>
      <c r="M448" s="13" t="s">
        <v>110</v>
      </c>
      <c r="N448" s="13" t="s">
        <v>181</v>
      </c>
      <c r="O448" s="17" t="s">
        <v>9</v>
      </c>
      <c r="P448" s="18">
        <v>5300000</v>
      </c>
      <c r="Q448" s="18">
        <v>5300000</v>
      </c>
      <c r="R448" s="13" t="s">
        <v>70</v>
      </c>
      <c r="S448" s="13" t="s">
        <v>9</v>
      </c>
      <c r="T448" s="14" t="s">
        <v>2141</v>
      </c>
      <c r="U448" s="14" t="s">
        <v>2210</v>
      </c>
      <c r="V448" s="14" t="s">
        <v>182</v>
      </c>
      <c r="W448" s="14" t="s">
        <v>280</v>
      </c>
      <c r="X448" s="13" t="s">
        <v>9</v>
      </c>
      <c r="Y448" s="19">
        <v>5300742.4400000004</v>
      </c>
      <c r="Z448" s="16">
        <v>1</v>
      </c>
      <c r="AA448" s="13" t="s">
        <v>110</v>
      </c>
      <c r="AB448" s="16" t="s">
        <v>73</v>
      </c>
      <c r="AC448" s="16" t="s">
        <v>73</v>
      </c>
      <c r="AD448" s="16" t="s">
        <v>73</v>
      </c>
      <c r="AE448" s="16" t="s">
        <v>73</v>
      </c>
      <c r="AF448" s="16" t="s">
        <v>73</v>
      </c>
      <c r="AG448" s="16" t="s">
        <v>73</v>
      </c>
      <c r="AH448" s="13" t="s">
        <v>633</v>
      </c>
      <c r="AI448" s="13" t="s">
        <v>116</v>
      </c>
      <c r="AJ448" s="13" t="s">
        <v>121</v>
      </c>
      <c r="AK448" s="13" t="s">
        <v>161</v>
      </c>
      <c r="AL448" s="19">
        <v>3</v>
      </c>
      <c r="AM448" s="19">
        <v>3</v>
      </c>
      <c r="AN448" s="19">
        <v>3</v>
      </c>
      <c r="AO448" s="19">
        <v>3</v>
      </c>
      <c r="AP448" s="13" t="s">
        <v>2224</v>
      </c>
      <c r="AQ448" s="13" t="s">
        <v>2225</v>
      </c>
      <c r="AR448" s="13" t="s">
        <v>2226</v>
      </c>
      <c r="AS448" s="16" t="s">
        <v>9</v>
      </c>
      <c r="AT448" s="19">
        <v>5285000</v>
      </c>
      <c r="AU448" s="19">
        <v>5285000</v>
      </c>
      <c r="AV448" s="13" t="s">
        <v>9</v>
      </c>
      <c r="AW448" s="13" t="s">
        <v>2227</v>
      </c>
      <c r="AX448" s="13" t="s">
        <v>374</v>
      </c>
      <c r="AY448" s="13" t="s">
        <v>311</v>
      </c>
      <c r="AZ448" s="13" t="s">
        <v>1387</v>
      </c>
      <c r="BA448" s="19">
        <v>90</v>
      </c>
      <c r="BB448" s="13" t="s">
        <v>2228</v>
      </c>
      <c r="BC448" s="19">
        <v>5285000</v>
      </c>
      <c r="BD448" s="19">
        <v>5285000</v>
      </c>
      <c r="BF448" s="18">
        <f t="shared" si="27"/>
        <v>15000</v>
      </c>
      <c r="BG448" s="18">
        <f t="shared" si="28"/>
        <v>15742.44000000041</v>
      </c>
      <c r="BH448" s="18"/>
      <c r="BI448" s="18" t="str">
        <f>VLOOKUP($I448,'[1]29 มี.ค.67'!$A$2:$BK$1371,61,0)</f>
        <v xml:space="preserve"> 2 ก.พ.67</v>
      </c>
      <c r="BJ448" s="20">
        <f t="shared" si="29"/>
        <v>0.29698556717651819</v>
      </c>
      <c r="BK448" s="18"/>
    </row>
    <row r="449" spans="1:64" ht="105">
      <c r="A449" s="13"/>
      <c r="B449" s="13" t="s">
        <v>59</v>
      </c>
      <c r="C449" s="14" t="s">
        <v>124</v>
      </c>
      <c r="D449" s="14" t="s">
        <v>125</v>
      </c>
      <c r="E449" s="14" t="s">
        <v>62</v>
      </c>
      <c r="F449" s="14" t="s">
        <v>105</v>
      </c>
      <c r="G449" s="14" t="s">
        <v>192</v>
      </c>
      <c r="H449" s="14" t="s">
        <v>179</v>
      </c>
      <c r="I449" s="15" t="s">
        <v>2229</v>
      </c>
      <c r="J449" s="15" t="s">
        <v>2230</v>
      </c>
      <c r="K449" s="15" t="s">
        <v>280</v>
      </c>
      <c r="L449" s="16">
        <v>1</v>
      </c>
      <c r="M449" s="13" t="s">
        <v>110</v>
      </c>
      <c r="N449" s="13" t="s">
        <v>181</v>
      </c>
      <c r="O449" s="17" t="s">
        <v>9</v>
      </c>
      <c r="P449" s="18">
        <v>5550000</v>
      </c>
      <c r="Q449" s="18">
        <v>5550000</v>
      </c>
      <c r="R449" s="13" t="s">
        <v>70</v>
      </c>
      <c r="S449" s="13" t="s">
        <v>9</v>
      </c>
      <c r="T449" s="14" t="s">
        <v>2141</v>
      </c>
      <c r="U449" s="14" t="s">
        <v>2210</v>
      </c>
      <c r="V449" s="14" t="s">
        <v>182</v>
      </c>
      <c r="W449" s="14" t="s">
        <v>280</v>
      </c>
      <c r="X449" s="13" t="s">
        <v>9</v>
      </c>
      <c r="Y449" s="19">
        <v>5551911.25</v>
      </c>
      <c r="Z449" s="16">
        <v>1</v>
      </c>
      <c r="AA449" s="13" t="s">
        <v>110</v>
      </c>
      <c r="AB449" s="16" t="s">
        <v>73</v>
      </c>
      <c r="AC449" s="16" t="s">
        <v>73</v>
      </c>
      <c r="AD449" s="16" t="s">
        <v>73</v>
      </c>
      <c r="AE449" s="16" t="s">
        <v>73</v>
      </c>
      <c r="AF449" s="16" t="s">
        <v>73</v>
      </c>
      <c r="AG449" s="16" t="s">
        <v>73</v>
      </c>
      <c r="AH449" s="13" t="s">
        <v>633</v>
      </c>
      <c r="AI449" s="13" t="s">
        <v>116</v>
      </c>
      <c r="AJ449" s="13" t="s">
        <v>120</v>
      </c>
      <c r="AK449" s="13" t="s">
        <v>148</v>
      </c>
      <c r="AL449" s="19">
        <v>3</v>
      </c>
      <c r="AM449" s="19">
        <v>3</v>
      </c>
      <c r="AN449" s="19">
        <v>3</v>
      </c>
      <c r="AO449" s="19">
        <v>3</v>
      </c>
      <c r="AP449" s="13" t="s">
        <v>2231</v>
      </c>
      <c r="AQ449" s="13" t="s">
        <v>2232</v>
      </c>
      <c r="AR449" s="13" t="s">
        <v>2233</v>
      </c>
      <c r="AS449" s="16" t="s">
        <v>9</v>
      </c>
      <c r="AT449" s="19">
        <v>5540000</v>
      </c>
      <c r="AU449" s="19">
        <v>5540000</v>
      </c>
      <c r="AV449" s="13" t="s">
        <v>9</v>
      </c>
      <c r="AW449" s="13" t="s">
        <v>2234</v>
      </c>
      <c r="AX449" s="13" t="s">
        <v>76</v>
      </c>
      <c r="AY449" s="13" t="s">
        <v>206</v>
      </c>
      <c r="AZ449" s="13" t="s">
        <v>797</v>
      </c>
      <c r="BA449" s="19">
        <v>90</v>
      </c>
      <c r="BB449" s="13" t="s">
        <v>2235</v>
      </c>
      <c r="BC449" s="19">
        <v>5540000</v>
      </c>
      <c r="BD449" s="19">
        <v>5540000</v>
      </c>
      <c r="BF449" s="18">
        <f t="shared" si="27"/>
        <v>10000</v>
      </c>
      <c r="BG449" s="18">
        <f t="shared" si="28"/>
        <v>11911.25</v>
      </c>
      <c r="BH449" s="18"/>
      <c r="BI449" s="18" t="str">
        <f>VLOOKUP($I449,'[1]29 มี.ค.67'!$A$2:$BK$1371,61,0)</f>
        <v xml:space="preserve"> 2 ก.พ.67</v>
      </c>
      <c r="BJ449" s="20">
        <f t="shared" si="29"/>
        <v>0.21454323499857819</v>
      </c>
      <c r="BK449" s="18"/>
    </row>
    <row r="450" spans="1:64" ht="105">
      <c r="A450" s="13"/>
      <c r="B450" s="13" t="s">
        <v>59</v>
      </c>
      <c r="C450" s="14" t="s">
        <v>124</v>
      </c>
      <c r="D450" s="14" t="s">
        <v>125</v>
      </c>
      <c r="E450" s="14" t="s">
        <v>62</v>
      </c>
      <c r="F450" s="14" t="s">
        <v>105</v>
      </c>
      <c r="G450" s="14" t="s">
        <v>192</v>
      </c>
      <c r="H450" s="14" t="s">
        <v>179</v>
      </c>
      <c r="I450" s="15" t="s">
        <v>2236</v>
      </c>
      <c r="J450" s="17" t="s">
        <v>2230</v>
      </c>
      <c r="K450" s="17" t="s">
        <v>280</v>
      </c>
      <c r="L450" s="16">
        <v>1</v>
      </c>
      <c r="M450" s="13" t="s">
        <v>110</v>
      </c>
      <c r="N450" s="13" t="s">
        <v>181</v>
      </c>
      <c r="O450" s="17" t="s">
        <v>9</v>
      </c>
      <c r="P450" s="18">
        <v>5900000</v>
      </c>
      <c r="Q450" s="18">
        <v>5900000</v>
      </c>
      <c r="R450" s="13" t="s">
        <v>70</v>
      </c>
      <c r="S450" s="13" t="s">
        <v>9</v>
      </c>
      <c r="T450" s="14" t="s">
        <v>2141</v>
      </c>
      <c r="U450" s="14" t="s">
        <v>2210</v>
      </c>
      <c r="V450" s="14" t="s">
        <v>182</v>
      </c>
      <c r="W450" s="14" t="s">
        <v>280</v>
      </c>
      <c r="X450" s="13" t="s">
        <v>9</v>
      </c>
      <c r="Y450" s="19">
        <v>5900364.0700000003</v>
      </c>
      <c r="Z450" s="16">
        <v>1</v>
      </c>
      <c r="AA450" s="13" t="s">
        <v>110</v>
      </c>
      <c r="AB450" s="16" t="s">
        <v>73</v>
      </c>
      <c r="AC450" s="16" t="s">
        <v>73</v>
      </c>
      <c r="AD450" s="16" t="s">
        <v>73</v>
      </c>
      <c r="AE450" s="16" t="s">
        <v>73</v>
      </c>
      <c r="AF450" s="16" t="s">
        <v>73</v>
      </c>
      <c r="AG450" s="16" t="s">
        <v>73</v>
      </c>
      <c r="AH450" s="13" t="s">
        <v>633</v>
      </c>
      <c r="AI450" s="13" t="s">
        <v>116</v>
      </c>
      <c r="AJ450" s="13" t="s">
        <v>120</v>
      </c>
      <c r="AK450" s="13" t="s">
        <v>148</v>
      </c>
      <c r="AL450" s="19">
        <v>3</v>
      </c>
      <c r="AM450" s="19">
        <v>3</v>
      </c>
      <c r="AN450" s="19">
        <v>3</v>
      </c>
      <c r="AO450" s="19">
        <v>3</v>
      </c>
      <c r="AP450" s="13" t="s">
        <v>2237</v>
      </c>
      <c r="AQ450" s="13"/>
      <c r="AR450" s="13" t="s">
        <v>2238</v>
      </c>
      <c r="AS450" s="16" t="s">
        <v>9</v>
      </c>
      <c r="AT450" s="19">
        <v>5870000</v>
      </c>
      <c r="AU450" s="19">
        <v>5870000</v>
      </c>
      <c r="AV450" s="13" t="s">
        <v>9</v>
      </c>
      <c r="AW450" s="13" t="s">
        <v>2239</v>
      </c>
      <c r="AX450" s="13" t="s">
        <v>76</v>
      </c>
      <c r="AY450" s="13" t="s">
        <v>206</v>
      </c>
      <c r="AZ450" s="13" t="s">
        <v>797</v>
      </c>
      <c r="BA450" s="19">
        <v>90</v>
      </c>
      <c r="BB450" s="13" t="s">
        <v>2240</v>
      </c>
      <c r="BC450" s="19">
        <v>5870000</v>
      </c>
      <c r="BD450" s="19">
        <v>5870000</v>
      </c>
      <c r="BF450" s="18">
        <f t="shared" si="27"/>
        <v>30000</v>
      </c>
      <c r="BG450" s="18">
        <f t="shared" si="28"/>
        <v>30364.070000000298</v>
      </c>
      <c r="BH450" s="18"/>
      <c r="BI450" s="18" t="str">
        <f>VLOOKUP($I450,'[1]29 มี.ค.67'!$A$2:$BK$1371,61,0)</f>
        <v xml:space="preserve"> 2 ก.พ.67</v>
      </c>
      <c r="BJ450" s="20">
        <f t="shared" si="29"/>
        <v>0.51461349909549392</v>
      </c>
      <c r="BK450" s="18"/>
    </row>
    <row r="451" spans="1:64" ht="105">
      <c r="A451" s="13"/>
      <c r="B451" s="13" t="s">
        <v>59</v>
      </c>
      <c r="C451" s="14" t="s">
        <v>124</v>
      </c>
      <c r="D451" s="14" t="s">
        <v>125</v>
      </c>
      <c r="E451" s="14" t="s">
        <v>62</v>
      </c>
      <c r="F451" s="14" t="s">
        <v>105</v>
      </c>
      <c r="G451" s="14" t="s">
        <v>192</v>
      </c>
      <c r="H451" s="14" t="s">
        <v>179</v>
      </c>
      <c r="I451" s="15" t="s">
        <v>2241</v>
      </c>
      <c r="J451" s="15"/>
      <c r="K451" s="15" t="s">
        <v>280</v>
      </c>
      <c r="L451" s="16">
        <v>1</v>
      </c>
      <c r="M451" s="13" t="s">
        <v>110</v>
      </c>
      <c r="N451" s="13" t="s">
        <v>181</v>
      </c>
      <c r="O451" s="17" t="s">
        <v>9</v>
      </c>
      <c r="P451" s="18">
        <v>5200000</v>
      </c>
      <c r="Q451" s="18">
        <v>5200000</v>
      </c>
      <c r="R451" s="13" t="s">
        <v>70</v>
      </c>
      <c r="S451" s="13" t="s">
        <v>9</v>
      </c>
      <c r="T451" s="14" t="s">
        <v>2141</v>
      </c>
      <c r="U451" s="14" t="s">
        <v>2210</v>
      </c>
      <c r="V451" s="14" t="s">
        <v>182</v>
      </c>
      <c r="W451" s="14" t="s">
        <v>280</v>
      </c>
      <c r="X451" s="13" t="s">
        <v>9</v>
      </c>
      <c r="Y451" s="19">
        <v>5206305.87</v>
      </c>
      <c r="Z451" s="16">
        <v>1</v>
      </c>
      <c r="AA451" s="13" t="s">
        <v>110</v>
      </c>
      <c r="AB451" s="16" t="s">
        <v>73</v>
      </c>
      <c r="AC451" s="16" t="s">
        <v>73</v>
      </c>
      <c r="AD451" s="16" t="s">
        <v>73</v>
      </c>
      <c r="AE451" s="16" t="s">
        <v>73</v>
      </c>
      <c r="AF451" s="16" t="s">
        <v>73</v>
      </c>
      <c r="AG451" s="16" t="s">
        <v>73</v>
      </c>
      <c r="AH451" s="13" t="s">
        <v>633</v>
      </c>
      <c r="AI451" s="13" t="s">
        <v>116</v>
      </c>
      <c r="AJ451" s="13" t="s">
        <v>120</v>
      </c>
      <c r="AK451" s="13" t="s">
        <v>148</v>
      </c>
      <c r="AL451" s="19">
        <v>2</v>
      </c>
      <c r="AM451" s="19">
        <v>2</v>
      </c>
      <c r="AN451" s="19">
        <v>2</v>
      </c>
      <c r="AO451" s="19">
        <v>2</v>
      </c>
      <c r="AP451" s="13" t="s">
        <v>2242</v>
      </c>
      <c r="AQ451" s="13" t="s">
        <v>2243</v>
      </c>
      <c r="AR451" s="13" t="s">
        <v>2244</v>
      </c>
      <c r="AS451" s="16" t="s">
        <v>9</v>
      </c>
      <c r="AT451" s="19">
        <v>5170000</v>
      </c>
      <c r="AU451" s="19">
        <v>5170000</v>
      </c>
      <c r="AV451" s="13" t="s">
        <v>9</v>
      </c>
      <c r="AW451" s="13" t="s">
        <v>2245</v>
      </c>
      <c r="AX451" s="13" t="s">
        <v>76</v>
      </c>
      <c r="AY451" s="13" t="s">
        <v>206</v>
      </c>
      <c r="AZ451" s="13" t="s">
        <v>1193</v>
      </c>
      <c r="BA451" s="19">
        <v>90</v>
      </c>
      <c r="BB451" s="13" t="s">
        <v>2246</v>
      </c>
      <c r="BC451" s="19">
        <v>5170000</v>
      </c>
      <c r="BD451" s="19">
        <v>5170000</v>
      </c>
      <c r="BF451" s="18">
        <f t="shared" si="27"/>
        <v>30000</v>
      </c>
      <c r="BG451" s="18">
        <f t="shared" si="28"/>
        <v>36305.870000000112</v>
      </c>
      <c r="BH451" s="18"/>
      <c r="BI451" s="18" t="str">
        <f>VLOOKUP($I451,'[1]29 มี.ค.67'!$A$2:$BK$1371,61,0)</f>
        <v xml:space="preserve"> 2 ก.พ.67</v>
      </c>
      <c r="BJ451" s="20">
        <f t="shared" si="29"/>
        <v>0.69734416122578124</v>
      </c>
      <c r="BK451" s="18"/>
    </row>
    <row r="452" spans="1:64" ht="63">
      <c r="A452" s="13"/>
      <c r="B452" s="13" t="s">
        <v>59</v>
      </c>
      <c r="C452" s="14" t="s">
        <v>103</v>
      </c>
      <c r="D452" s="14" t="s">
        <v>1162</v>
      </c>
      <c r="E452" s="14" t="s">
        <v>576</v>
      </c>
      <c r="F452" s="14" t="s">
        <v>105</v>
      </c>
      <c r="G452" s="14" t="s">
        <v>1163</v>
      </c>
      <c r="H452" s="14" t="s">
        <v>1164</v>
      </c>
      <c r="I452" s="21" t="s">
        <v>2247</v>
      </c>
      <c r="J452" s="21" t="s">
        <v>2248</v>
      </c>
      <c r="K452" s="21" t="s">
        <v>280</v>
      </c>
      <c r="L452" s="16">
        <v>32</v>
      </c>
      <c r="M452" s="13" t="s">
        <v>789</v>
      </c>
      <c r="N452" s="13" t="s">
        <v>160</v>
      </c>
      <c r="O452" s="17" t="s">
        <v>9</v>
      </c>
      <c r="P452" s="18">
        <v>6100000</v>
      </c>
      <c r="Q452" s="18">
        <v>6100000</v>
      </c>
      <c r="R452" s="13" t="s">
        <v>70</v>
      </c>
      <c r="S452" s="13" t="s">
        <v>9</v>
      </c>
      <c r="T452" s="14" t="s">
        <v>2141</v>
      </c>
      <c r="U452" s="14" t="s">
        <v>2210</v>
      </c>
      <c r="V452" s="14" t="s">
        <v>72</v>
      </c>
      <c r="W452" s="14" t="s">
        <v>280</v>
      </c>
      <c r="X452" s="13" t="s">
        <v>9</v>
      </c>
      <c r="Y452" s="19">
        <v>6101917.75</v>
      </c>
      <c r="Z452" s="16">
        <v>32</v>
      </c>
      <c r="AA452" s="13" t="s">
        <v>789</v>
      </c>
      <c r="AB452" s="16" t="s">
        <v>73</v>
      </c>
      <c r="AC452" s="16" t="s">
        <v>73</v>
      </c>
      <c r="AD452" s="16" t="s">
        <v>73</v>
      </c>
      <c r="AE452" s="16" t="s">
        <v>73</v>
      </c>
      <c r="AF452" s="16" t="s">
        <v>73</v>
      </c>
      <c r="AG452" s="16" t="s">
        <v>73</v>
      </c>
      <c r="AH452" s="13" t="s">
        <v>345</v>
      </c>
      <c r="AI452" s="13" t="s">
        <v>216</v>
      </c>
      <c r="AJ452" s="13" t="s">
        <v>255</v>
      </c>
      <c r="AK452" s="13" t="s">
        <v>520</v>
      </c>
      <c r="AL452" s="19">
        <v>3</v>
      </c>
      <c r="AM452" s="19">
        <v>3</v>
      </c>
      <c r="AN452" s="19">
        <v>3</v>
      </c>
      <c r="AO452" s="19">
        <v>3</v>
      </c>
      <c r="AP452" s="13" t="s">
        <v>2249</v>
      </c>
      <c r="AQ452" s="13" t="s">
        <v>2250</v>
      </c>
      <c r="AR452" s="13" t="s">
        <v>2251</v>
      </c>
      <c r="AS452" s="16" t="s">
        <v>9</v>
      </c>
      <c r="AT452" s="19">
        <v>6090000</v>
      </c>
      <c r="AU452" s="19">
        <v>6090000</v>
      </c>
      <c r="AV452" s="13" t="s">
        <v>9</v>
      </c>
      <c r="AW452" s="13" t="s">
        <v>2252</v>
      </c>
      <c r="AX452" s="13" t="s">
        <v>2253</v>
      </c>
      <c r="AY452" s="13" t="s">
        <v>1103</v>
      </c>
      <c r="AZ452" s="13" t="s">
        <v>2254</v>
      </c>
      <c r="BA452" s="19">
        <v>150</v>
      </c>
      <c r="BB452" s="13" t="s">
        <v>2222</v>
      </c>
      <c r="BC452" s="19">
        <v>6090000</v>
      </c>
      <c r="BD452" s="19">
        <v>6090000</v>
      </c>
      <c r="BF452" s="18">
        <f t="shared" si="27"/>
        <v>10000</v>
      </c>
      <c r="BG452" s="18">
        <f t="shared" si="28"/>
        <v>11917.75</v>
      </c>
      <c r="BH452" s="18"/>
      <c r="BI452" s="18" t="str">
        <f>VLOOKUP($I452,'[1]29 มี.ค.67'!$A$2:$BK$1371,61,0)</f>
        <v xml:space="preserve"> 20 ก.พ.67</v>
      </c>
      <c r="BJ452" s="20">
        <f t="shared" si="29"/>
        <v>0.19531154775070508</v>
      </c>
      <c r="BK452" s="18"/>
    </row>
    <row r="453" spans="1:64" ht="63">
      <c r="A453" s="13"/>
      <c r="B453" s="13" t="s">
        <v>59</v>
      </c>
      <c r="C453" s="14" t="s">
        <v>628</v>
      </c>
      <c r="D453" s="14" t="s">
        <v>629</v>
      </c>
      <c r="E453" s="14" t="s">
        <v>85</v>
      </c>
      <c r="F453" s="14" t="s">
        <v>105</v>
      </c>
      <c r="G453" s="14" t="s">
        <v>667</v>
      </c>
      <c r="H453" s="14" t="s">
        <v>668</v>
      </c>
      <c r="I453" s="15" t="s">
        <v>2255</v>
      </c>
      <c r="J453" s="15" t="s">
        <v>326</v>
      </c>
      <c r="K453" s="15" t="s">
        <v>280</v>
      </c>
      <c r="L453" s="16">
        <v>2</v>
      </c>
      <c r="M453" s="13" t="s">
        <v>110</v>
      </c>
      <c r="N453" s="13" t="s">
        <v>145</v>
      </c>
      <c r="O453" s="17" t="s">
        <v>9</v>
      </c>
      <c r="P453" s="18">
        <v>5585000</v>
      </c>
      <c r="Q453" s="18">
        <v>5585000</v>
      </c>
      <c r="R453" s="13" t="s">
        <v>70</v>
      </c>
      <c r="S453" s="13" t="s">
        <v>9</v>
      </c>
      <c r="T453" s="14" t="s">
        <v>2141</v>
      </c>
      <c r="U453" s="14" t="s">
        <v>2210</v>
      </c>
      <c r="V453" s="14" t="s">
        <v>587</v>
      </c>
      <c r="W453" s="14" t="s">
        <v>280</v>
      </c>
      <c r="X453" s="13" t="s">
        <v>9</v>
      </c>
      <c r="Y453" s="19">
        <v>5585113.9199999999</v>
      </c>
      <c r="Z453" s="16">
        <v>2</v>
      </c>
      <c r="AA453" s="13" t="s">
        <v>110</v>
      </c>
      <c r="AB453" s="16" t="s">
        <v>73</v>
      </c>
      <c r="AC453" s="16" t="s">
        <v>73</v>
      </c>
      <c r="AD453" s="16" t="s">
        <v>73</v>
      </c>
      <c r="AE453" s="16" t="s">
        <v>73</v>
      </c>
      <c r="AF453" s="16" t="s">
        <v>73</v>
      </c>
      <c r="AG453" s="16" t="s">
        <v>73</v>
      </c>
      <c r="AH453" s="13" t="s">
        <v>633</v>
      </c>
      <c r="AI453" s="13" t="s">
        <v>116</v>
      </c>
      <c r="AJ453" s="13" t="s">
        <v>121</v>
      </c>
      <c r="AK453" s="13" t="s">
        <v>161</v>
      </c>
      <c r="AL453" s="19">
        <v>2</v>
      </c>
      <c r="AM453" s="19">
        <v>2</v>
      </c>
      <c r="AN453" s="19">
        <v>2</v>
      </c>
      <c r="AO453" s="19">
        <v>2</v>
      </c>
      <c r="AP453" s="13" t="s">
        <v>1208</v>
      </c>
      <c r="AQ453" s="13" t="s">
        <v>2256</v>
      </c>
      <c r="AR453" s="13" t="s">
        <v>1209</v>
      </c>
      <c r="AS453" s="16" t="s">
        <v>9</v>
      </c>
      <c r="AT453" s="19">
        <v>5575000</v>
      </c>
      <c r="AU453" s="19">
        <v>5575000</v>
      </c>
      <c r="AV453" s="13" t="s">
        <v>9</v>
      </c>
      <c r="AW453" s="13" t="s">
        <v>2257</v>
      </c>
      <c r="AX453" s="13" t="s">
        <v>372</v>
      </c>
      <c r="AY453" s="13" t="s">
        <v>1002</v>
      </c>
      <c r="AZ453" s="13" t="s">
        <v>1147</v>
      </c>
      <c r="BA453" s="19">
        <v>90</v>
      </c>
      <c r="BB453" s="13" t="s">
        <v>2258</v>
      </c>
      <c r="BC453" s="19">
        <v>5575000</v>
      </c>
      <c r="BD453" s="19">
        <v>5575000</v>
      </c>
      <c r="BF453" s="18">
        <f t="shared" si="27"/>
        <v>10000</v>
      </c>
      <c r="BG453" s="18">
        <f t="shared" si="28"/>
        <v>10113.919999999925</v>
      </c>
      <c r="BH453" s="18"/>
      <c r="BI453" s="18" t="str">
        <f>VLOOKUP($I453,'[1]29 มี.ค.67'!$A$2:$BK$1371,61,0)</f>
        <v xml:space="preserve"> 2 ก.พ.67</v>
      </c>
      <c r="BJ453" s="20">
        <f t="shared" si="29"/>
        <v>0.18108708514937374</v>
      </c>
      <c r="BK453" s="18"/>
    </row>
    <row r="454" spans="1:64" ht="63">
      <c r="A454" s="13"/>
      <c r="B454" s="13" t="s">
        <v>59</v>
      </c>
      <c r="C454" s="14" t="s">
        <v>628</v>
      </c>
      <c r="D454" s="14" t="s">
        <v>629</v>
      </c>
      <c r="E454" s="14" t="s">
        <v>85</v>
      </c>
      <c r="F454" s="14" t="s">
        <v>105</v>
      </c>
      <c r="G454" s="14" t="s">
        <v>667</v>
      </c>
      <c r="H454" s="14" t="s">
        <v>668</v>
      </c>
      <c r="I454" s="15" t="s">
        <v>2259</v>
      </c>
      <c r="J454" s="15" t="s">
        <v>2230</v>
      </c>
      <c r="K454" s="15" t="s">
        <v>280</v>
      </c>
      <c r="L454" s="16">
        <v>1</v>
      </c>
      <c r="M454" s="13" t="s">
        <v>110</v>
      </c>
      <c r="N454" s="13" t="s">
        <v>674</v>
      </c>
      <c r="O454" s="17" t="s">
        <v>9</v>
      </c>
      <c r="P454" s="18">
        <v>2100000</v>
      </c>
      <c r="Q454" s="18">
        <v>2100000</v>
      </c>
      <c r="R454" s="13" t="s">
        <v>70</v>
      </c>
      <c r="S454" s="13" t="s">
        <v>9</v>
      </c>
      <c r="T454" s="14" t="s">
        <v>2141</v>
      </c>
      <c r="U454" s="14" t="s">
        <v>2210</v>
      </c>
      <c r="V454" s="14" t="s">
        <v>587</v>
      </c>
      <c r="W454" s="14" t="s">
        <v>280</v>
      </c>
      <c r="X454" s="13" t="s">
        <v>9</v>
      </c>
      <c r="Y454" s="19">
        <v>2104526.4900000002</v>
      </c>
      <c r="Z454" s="16">
        <v>1</v>
      </c>
      <c r="AA454" s="13" t="s">
        <v>110</v>
      </c>
      <c r="AB454" s="16" t="s">
        <v>73</v>
      </c>
      <c r="AC454" s="16" t="s">
        <v>73</v>
      </c>
      <c r="AD454" s="16" t="s">
        <v>73</v>
      </c>
      <c r="AE454" s="16" t="s">
        <v>73</v>
      </c>
      <c r="AF454" s="16" t="s">
        <v>73</v>
      </c>
      <c r="AG454" s="16" t="s">
        <v>73</v>
      </c>
      <c r="AH454" s="13" t="s">
        <v>615</v>
      </c>
      <c r="AI454" s="13" t="s">
        <v>145</v>
      </c>
      <c r="AJ454" s="13" t="s">
        <v>633</v>
      </c>
      <c r="AK454" s="13" t="s">
        <v>802</v>
      </c>
      <c r="AL454" s="19">
        <v>4</v>
      </c>
      <c r="AM454" s="19">
        <v>4</v>
      </c>
      <c r="AN454" s="19">
        <v>4</v>
      </c>
      <c r="AO454" s="19">
        <v>4</v>
      </c>
      <c r="AP454" s="13" t="s">
        <v>2260</v>
      </c>
      <c r="AQ454" s="13"/>
      <c r="AR454" s="13" t="s">
        <v>2261</v>
      </c>
      <c r="AS454" s="16" t="s">
        <v>9</v>
      </c>
      <c r="AT454" s="19">
        <v>2090000</v>
      </c>
      <c r="AU454" s="19">
        <v>2090000</v>
      </c>
      <c r="AV454" s="13" t="s">
        <v>9</v>
      </c>
      <c r="AW454" s="13" t="s">
        <v>2262</v>
      </c>
      <c r="AX454" s="13" t="s">
        <v>196</v>
      </c>
      <c r="AY454" s="13" t="s">
        <v>75</v>
      </c>
      <c r="AZ454" s="13" t="s">
        <v>210</v>
      </c>
      <c r="BA454" s="19">
        <v>60</v>
      </c>
      <c r="BB454" s="13" t="s">
        <v>2222</v>
      </c>
      <c r="BC454" s="19">
        <v>2090000</v>
      </c>
      <c r="BD454" s="19">
        <v>2090000</v>
      </c>
      <c r="BF454" s="18">
        <f t="shared" si="27"/>
        <v>10000</v>
      </c>
      <c r="BG454" s="18">
        <f t="shared" si="28"/>
        <v>14526.490000000224</v>
      </c>
      <c r="BH454" s="18"/>
      <c r="BI454" s="18" t="str">
        <f>VLOOKUP($I454,'[1]29 มี.ค.67'!$A$2:$BK$1371,61,0)</f>
        <v xml:space="preserve"> 2 ก.พ.67</v>
      </c>
      <c r="BJ454" s="20">
        <f t="shared" si="29"/>
        <v>0.69024980531369895</v>
      </c>
      <c r="BK454" s="18"/>
    </row>
    <row r="455" spans="1:64" ht="63">
      <c r="A455" s="13"/>
      <c r="B455" s="13" t="s">
        <v>59</v>
      </c>
      <c r="C455" s="14" t="s">
        <v>628</v>
      </c>
      <c r="D455" s="14" t="s">
        <v>629</v>
      </c>
      <c r="E455" s="14" t="s">
        <v>85</v>
      </c>
      <c r="F455" s="14" t="s">
        <v>105</v>
      </c>
      <c r="G455" s="14" t="s">
        <v>667</v>
      </c>
      <c r="H455" s="14" t="s">
        <v>668</v>
      </c>
      <c r="I455" s="15" t="s">
        <v>2263</v>
      </c>
      <c r="J455" s="15" t="s">
        <v>2264</v>
      </c>
      <c r="K455" s="15" t="s">
        <v>280</v>
      </c>
      <c r="L455" s="16">
        <v>1</v>
      </c>
      <c r="M455" s="13" t="s">
        <v>110</v>
      </c>
      <c r="N455" s="13" t="s">
        <v>674</v>
      </c>
      <c r="O455" s="17" t="s">
        <v>9</v>
      </c>
      <c r="P455" s="18">
        <v>2800000</v>
      </c>
      <c r="Q455" s="18">
        <v>2800000</v>
      </c>
      <c r="R455" s="13" t="s">
        <v>70</v>
      </c>
      <c r="S455" s="13" t="s">
        <v>9</v>
      </c>
      <c r="T455" s="14" t="s">
        <v>2141</v>
      </c>
      <c r="U455" s="14" t="s">
        <v>2210</v>
      </c>
      <c r="V455" s="14" t="s">
        <v>587</v>
      </c>
      <c r="W455" s="14" t="s">
        <v>280</v>
      </c>
      <c r="X455" s="13" t="s">
        <v>9</v>
      </c>
      <c r="Y455" s="19">
        <v>2800694.29</v>
      </c>
      <c r="Z455" s="16">
        <v>1</v>
      </c>
      <c r="AA455" s="13" t="s">
        <v>110</v>
      </c>
      <c r="AB455" s="16" t="s">
        <v>73</v>
      </c>
      <c r="AC455" s="16" t="s">
        <v>73</v>
      </c>
      <c r="AD455" s="16" t="s">
        <v>73</v>
      </c>
      <c r="AE455" s="16" t="s">
        <v>73</v>
      </c>
      <c r="AF455" s="16" t="s">
        <v>73</v>
      </c>
      <c r="AG455" s="16" t="s">
        <v>73</v>
      </c>
      <c r="AH455" s="13" t="s">
        <v>145</v>
      </c>
      <c r="AI455" s="13" t="s">
        <v>632</v>
      </c>
      <c r="AJ455" s="13" t="s">
        <v>116</v>
      </c>
      <c r="AK455" s="13" t="s">
        <v>172</v>
      </c>
      <c r="AL455" s="19">
        <v>5</v>
      </c>
      <c r="AM455" s="19">
        <v>1</v>
      </c>
      <c r="AN455" s="19">
        <v>5</v>
      </c>
      <c r="AO455" s="19">
        <v>1</v>
      </c>
      <c r="AP455" s="13" t="s">
        <v>1091</v>
      </c>
      <c r="AQ455" s="13"/>
      <c r="AR455" s="13" t="s">
        <v>1093</v>
      </c>
      <c r="AS455" s="16" t="s">
        <v>9</v>
      </c>
      <c r="AT455" s="19">
        <v>2797000</v>
      </c>
      <c r="AU455" s="19">
        <v>2797000</v>
      </c>
      <c r="AV455" s="13" t="s">
        <v>9</v>
      </c>
      <c r="AW455" s="13" t="s">
        <v>2265</v>
      </c>
      <c r="AX455" s="13" t="s">
        <v>148</v>
      </c>
      <c r="AY455" s="13" t="s">
        <v>149</v>
      </c>
      <c r="AZ455" s="13" t="s">
        <v>2138</v>
      </c>
      <c r="BA455" s="19">
        <v>60</v>
      </c>
      <c r="BB455" s="13" t="s">
        <v>2215</v>
      </c>
      <c r="BC455" s="19">
        <v>2797000</v>
      </c>
      <c r="BD455" s="19">
        <v>2797000</v>
      </c>
      <c r="BF455" s="18">
        <f t="shared" si="27"/>
        <v>3000</v>
      </c>
      <c r="BG455" s="18">
        <f t="shared" si="28"/>
        <v>3694.2900000000373</v>
      </c>
      <c r="BH455" s="18"/>
      <c r="BI455" s="18" t="str">
        <f>VLOOKUP($I455,'[1]29 มี.ค.67'!$A$2:$BK$1371,61,0)</f>
        <v xml:space="preserve"> 2 ก.พ.67</v>
      </c>
      <c r="BJ455" s="20">
        <f t="shared" si="29"/>
        <v>0.13190622101064936</v>
      </c>
      <c r="BK455" s="18"/>
    </row>
    <row r="456" spans="1:64" ht="63">
      <c r="A456" s="13"/>
      <c r="B456" s="13" t="s">
        <v>59</v>
      </c>
      <c r="C456" s="14" t="s">
        <v>628</v>
      </c>
      <c r="D456" s="14" t="s">
        <v>629</v>
      </c>
      <c r="E456" s="14" t="s">
        <v>85</v>
      </c>
      <c r="F456" s="14" t="s">
        <v>105</v>
      </c>
      <c r="G456" s="14" t="s">
        <v>667</v>
      </c>
      <c r="H456" s="14" t="s">
        <v>668</v>
      </c>
      <c r="I456" s="15" t="s">
        <v>2266</v>
      </c>
      <c r="J456" s="15" t="s">
        <v>2267</v>
      </c>
      <c r="K456" s="15" t="s">
        <v>280</v>
      </c>
      <c r="L456" s="16">
        <v>1</v>
      </c>
      <c r="M456" s="13" t="s">
        <v>110</v>
      </c>
      <c r="N456" s="13" t="s">
        <v>674</v>
      </c>
      <c r="O456" s="17" t="s">
        <v>9</v>
      </c>
      <c r="P456" s="18">
        <v>2100000</v>
      </c>
      <c r="Q456" s="18">
        <v>2100000</v>
      </c>
      <c r="R456" s="13" t="s">
        <v>70</v>
      </c>
      <c r="S456" s="13" t="s">
        <v>9</v>
      </c>
      <c r="T456" s="14" t="s">
        <v>2141</v>
      </c>
      <c r="U456" s="14" t="s">
        <v>2210</v>
      </c>
      <c r="V456" s="14" t="s">
        <v>587</v>
      </c>
      <c r="W456" s="14" t="s">
        <v>280</v>
      </c>
      <c r="X456" s="13" t="s">
        <v>9</v>
      </c>
      <c r="Y456" s="19">
        <v>2106888.4900000002</v>
      </c>
      <c r="Z456" s="16">
        <v>1</v>
      </c>
      <c r="AA456" s="13" t="s">
        <v>110</v>
      </c>
      <c r="AB456" s="16"/>
      <c r="AC456" s="16" t="s">
        <v>73</v>
      </c>
      <c r="AD456" s="16" t="s">
        <v>73</v>
      </c>
      <c r="AE456" s="16" t="s">
        <v>73</v>
      </c>
      <c r="AF456" s="16" t="s">
        <v>73</v>
      </c>
      <c r="AG456" s="16" t="s">
        <v>73</v>
      </c>
      <c r="AH456" s="13" t="s">
        <v>145</v>
      </c>
      <c r="AI456" s="13" t="s">
        <v>632</v>
      </c>
      <c r="AJ456" s="13" t="s">
        <v>116</v>
      </c>
      <c r="AK456" s="13" t="s">
        <v>172</v>
      </c>
      <c r="AL456" s="19">
        <v>4</v>
      </c>
      <c r="AM456" s="19">
        <v>1</v>
      </c>
      <c r="AN456" s="19">
        <v>4</v>
      </c>
      <c r="AO456" s="19">
        <v>1</v>
      </c>
      <c r="AP456" s="13" t="s">
        <v>2268</v>
      </c>
      <c r="AQ456" s="13"/>
      <c r="AR456" s="13" t="s">
        <v>2269</v>
      </c>
      <c r="AS456" s="16" t="s">
        <v>9</v>
      </c>
      <c r="AT456" s="19">
        <v>2097000</v>
      </c>
      <c r="AU456" s="19">
        <v>2097000</v>
      </c>
      <c r="AV456" s="13" t="s">
        <v>9</v>
      </c>
      <c r="AW456" s="13" t="s">
        <v>2270</v>
      </c>
      <c r="AX456" s="13" t="s">
        <v>148</v>
      </c>
      <c r="AY456" s="13" t="s">
        <v>149</v>
      </c>
      <c r="AZ456" s="13" t="s">
        <v>2138</v>
      </c>
      <c r="BA456" s="19">
        <v>60</v>
      </c>
      <c r="BB456" s="13" t="s">
        <v>2246</v>
      </c>
      <c r="BC456" s="19">
        <v>2097000</v>
      </c>
      <c r="BD456" s="19">
        <v>2097000</v>
      </c>
      <c r="BF456" s="18">
        <f t="shared" si="27"/>
        <v>3000</v>
      </c>
      <c r="BG456" s="18">
        <f t="shared" si="28"/>
        <v>9888.4900000002235</v>
      </c>
      <c r="BH456" s="18"/>
      <c r="BI456" s="18" t="str">
        <f>VLOOKUP($I456,'[1]29 มี.ค.67'!$A$2:$BK$1371,61,0)</f>
        <v xml:space="preserve"> 2 ก.พ.67</v>
      </c>
      <c r="BJ456" s="20">
        <f t="shared" si="29"/>
        <v>0.46934092843234537</v>
      </c>
      <c r="BK456" s="18"/>
    </row>
    <row r="457" spans="1:64" ht="63">
      <c r="A457" s="13"/>
      <c r="B457" s="13" t="s">
        <v>59</v>
      </c>
      <c r="C457" s="14" t="s">
        <v>582</v>
      </c>
      <c r="D457" s="14" t="s">
        <v>660</v>
      </c>
      <c r="E457" s="14" t="s">
        <v>85</v>
      </c>
      <c r="F457" s="14" t="s">
        <v>105</v>
      </c>
      <c r="G457" s="14" t="s">
        <v>660</v>
      </c>
      <c r="H457" s="14" t="s">
        <v>584</v>
      </c>
      <c r="I457" s="15" t="s">
        <v>2271</v>
      </c>
      <c r="J457" s="15" t="s">
        <v>2272</v>
      </c>
      <c r="K457" s="15" t="s">
        <v>280</v>
      </c>
      <c r="L457" s="16">
        <v>1</v>
      </c>
      <c r="M457" s="13" t="s">
        <v>110</v>
      </c>
      <c r="N457" s="13" t="s">
        <v>145</v>
      </c>
      <c r="O457" s="17" t="s">
        <v>9</v>
      </c>
      <c r="P457" s="18">
        <v>3600000</v>
      </c>
      <c r="Q457" s="18">
        <v>3600000</v>
      </c>
      <c r="R457" s="13" t="s">
        <v>70</v>
      </c>
      <c r="S457" s="13" t="s">
        <v>9</v>
      </c>
      <c r="T457" s="14" t="s">
        <v>2141</v>
      </c>
      <c r="U457" s="14" t="s">
        <v>2210</v>
      </c>
      <c r="V457" s="14" t="s">
        <v>587</v>
      </c>
      <c r="W457" s="14" t="s">
        <v>280</v>
      </c>
      <c r="X457" s="13" t="s">
        <v>9</v>
      </c>
      <c r="Y457" s="19">
        <v>3602086.6</v>
      </c>
      <c r="Z457" s="16">
        <v>1</v>
      </c>
      <c r="AA457" s="13" t="s">
        <v>110</v>
      </c>
      <c r="AB457" s="16" t="s">
        <v>73</v>
      </c>
      <c r="AC457" s="16" t="s">
        <v>73</v>
      </c>
      <c r="AD457" s="16" t="s">
        <v>73</v>
      </c>
      <c r="AE457" s="16" t="s">
        <v>73</v>
      </c>
      <c r="AF457" s="16" t="s">
        <v>73</v>
      </c>
      <c r="AG457" s="16" t="s">
        <v>73</v>
      </c>
      <c r="AH457" s="13" t="s">
        <v>633</v>
      </c>
      <c r="AI457" s="13" t="s">
        <v>116</v>
      </c>
      <c r="AJ457" s="13" t="s">
        <v>697</v>
      </c>
      <c r="AK457" s="13" t="s">
        <v>120</v>
      </c>
      <c r="AL457" s="19">
        <v>3</v>
      </c>
      <c r="AM457" s="19">
        <v>3</v>
      </c>
      <c r="AN457" s="19">
        <v>3</v>
      </c>
      <c r="AO457" s="19">
        <v>3</v>
      </c>
      <c r="AP457" s="13" t="s">
        <v>1602</v>
      </c>
      <c r="AQ457" s="13" t="s">
        <v>2273</v>
      </c>
      <c r="AR457" s="13" t="s">
        <v>1604</v>
      </c>
      <c r="AS457" s="16" t="s">
        <v>9</v>
      </c>
      <c r="AT457" s="19">
        <v>3597000</v>
      </c>
      <c r="AU457" s="19">
        <v>3597000</v>
      </c>
      <c r="AV457" s="13" t="s">
        <v>9</v>
      </c>
      <c r="AW457" s="13" t="s">
        <v>2274</v>
      </c>
      <c r="AX457" s="13" t="s">
        <v>373</v>
      </c>
      <c r="AY457" s="13" t="s">
        <v>345</v>
      </c>
      <c r="AZ457" s="13" t="s">
        <v>2275</v>
      </c>
      <c r="BA457" s="19">
        <v>75</v>
      </c>
      <c r="BB457" s="13" t="s">
        <v>2246</v>
      </c>
      <c r="BC457" s="19">
        <v>3597000</v>
      </c>
      <c r="BD457" s="19">
        <v>3597000</v>
      </c>
      <c r="BF457" s="18">
        <f t="shared" si="27"/>
        <v>3000</v>
      </c>
      <c r="BG457" s="18">
        <f t="shared" si="28"/>
        <v>5086.6000000000931</v>
      </c>
      <c r="BH457" s="18"/>
      <c r="BI457" s="18" t="str">
        <f>VLOOKUP($I457,'[1]29 มี.ค.67'!$A$2:$BK$1371,61,0)</f>
        <v xml:space="preserve"> 2 ก.พ.67</v>
      </c>
      <c r="BJ457" s="20">
        <f t="shared" si="29"/>
        <v>0.14121259605474484</v>
      </c>
      <c r="BK457" s="18"/>
    </row>
    <row r="458" spans="1:64" ht="63">
      <c r="A458" s="13"/>
      <c r="B458" s="13" t="s">
        <v>59</v>
      </c>
      <c r="C458" s="14" t="s">
        <v>582</v>
      </c>
      <c r="D458" s="14" t="s">
        <v>652</v>
      </c>
      <c r="E458" s="14" t="s">
        <v>85</v>
      </c>
      <c r="F458" s="14" t="s">
        <v>105</v>
      </c>
      <c r="G458" s="14" t="s">
        <v>652</v>
      </c>
      <c r="H458" s="14" t="s">
        <v>584</v>
      </c>
      <c r="I458" s="15" t="s">
        <v>2276</v>
      </c>
      <c r="J458" s="15" t="s">
        <v>2277</v>
      </c>
      <c r="K458" s="15" t="s">
        <v>280</v>
      </c>
      <c r="L458" s="16">
        <v>1</v>
      </c>
      <c r="M458" s="13" t="s">
        <v>110</v>
      </c>
      <c r="N458" s="13" t="s">
        <v>671</v>
      </c>
      <c r="O458" s="17" t="s">
        <v>9</v>
      </c>
      <c r="P458" s="18">
        <v>1500000</v>
      </c>
      <c r="Q458" s="18">
        <v>1500000</v>
      </c>
      <c r="R458" s="13" t="s">
        <v>70</v>
      </c>
      <c r="S458" s="13" t="s">
        <v>9</v>
      </c>
      <c r="T458" s="14" t="s">
        <v>2141</v>
      </c>
      <c r="U458" s="14" t="s">
        <v>2210</v>
      </c>
      <c r="V458" s="14" t="s">
        <v>587</v>
      </c>
      <c r="W458" s="14" t="s">
        <v>280</v>
      </c>
      <c r="X458" s="13" t="s">
        <v>9</v>
      </c>
      <c r="Y458" s="19">
        <v>1503160.72</v>
      </c>
      <c r="Z458" s="16">
        <v>1</v>
      </c>
      <c r="AA458" s="13" t="s">
        <v>110</v>
      </c>
      <c r="AB458" s="16" t="s">
        <v>73</v>
      </c>
      <c r="AC458" s="16" t="s">
        <v>73</v>
      </c>
      <c r="AD458" s="16" t="s">
        <v>73</v>
      </c>
      <c r="AE458" s="16" t="s">
        <v>73</v>
      </c>
      <c r="AF458" s="16" t="s">
        <v>73</v>
      </c>
      <c r="AG458" s="16" t="s">
        <v>73</v>
      </c>
      <c r="AH458" s="13" t="s">
        <v>655</v>
      </c>
      <c r="AI458" s="13" t="s">
        <v>73</v>
      </c>
      <c r="AJ458" s="13" t="s">
        <v>596</v>
      </c>
      <c r="AK458" s="13" t="s">
        <v>145</v>
      </c>
      <c r="AL458" s="19">
        <v>4</v>
      </c>
      <c r="AM458" s="19">
        <v>2</v>
      </c>
      <c r="AN458" s="19">
        <v>4</v>
      </c>
      <c r="AO458" s="19">
        <v>2</v>
      </c>
      <c r="AP458" s="13" t="s">
        <v>1596</v>
      </c>
      <c r="AQ458" s="13"/>
      <c r="AR458" s="13" t="s">
        <v>1598</v>
      </c>
      <c r="AS458" s="16" t="s">
        <v>9</v>
      </c>
      <c r="AT458" s="19">
        <v>1490000</v>
      </c>
      <c r="AU458" s="19">
        <v>1490000</v>
      </c>
      <c r="AV458" s="13" t="s">
        <v>9</v>
      </c>
      <c r="AW458" s="13" t="s">
        <v>2278</v>
      </c>
      <c r="AX458" s="13" t="s">
        <v>120</v>
      </c>
      <c r="AY458" s="13" t="s">
        <v>121</v>
      </c>
      <c r="AZ458" s="13" t="s">
        <v>82</v>
      </c>
      <c r="BA458" s="19">
        <v>60</v>
      </c>
      <c r="BB458" s="13" t="s">
        <v>2279</v>
      </c>
      <c r="BC458" s="19">
        <v>1490000</v>
      </c>
      <c r="BD458" s="19">
        <v>1490000</v>
      </c>
      <c r="BF458" s="18">
        <f t="shared" si="27"/>
        <v>10000</v>
      </c>
      <c r="BG458" s="18">
        <f t="shared" si="28"/>
        <v>13160.719999999972</v>
      </c>
      <c r="BH458" s="18"/>
      <c r="BI458" s="18" t="str">
        <f>VLOOKUP($I458,'[1]29 มี.ค.67'!$A$2:$BK$1371,61,0)</f>
        <v xml:space="preserve"> 2 ก.พ.67</v>
      </c>
      <c r="BJ458" s="20">
        <f t="shared" si="29"/>
        <v>0.87553644962196542</v>
      </c>
      <c r="BK458" s="18"/>
    </row>
    <row r="459" spans="1:64" ht="105">
      <c r="A459" s="13"/>
      <c r="B459" s="13" t="s">
        <v>59</v>
      </c>
      <c r="C459" s="14" t="s">
        <v>124</v>
      </c>
      <c r="D459" s="14" t="s">
        <v>125</v>
      </c>
      <c r="E459" s="14" t="s">
        <v>62</v>
      </c>
      <c r="F459" s="14" t="s">
        <v>105</v>
      </c>
      <c r="G459" s="14" t="s">
        <v>192</v>
      </c>
      <c r="H459" s="14" t="s">
        <v>179</v>
      </c>
      <c r="I459" s="15" t="s">
        <v>2280</v>
      </c>
      <c r="J459" s="15" t="s">
        <v>326</v>
      </c>
      <c r="K459" s="15" t="s">
        <v>485</v>
      </c>
      <c r="L459" s="16">
        <v>1</v>
      </c>
      <c r="M459" s="13" t="s">
        <v>110</v>
      </c>
      <c r="N459" s="13" t="s">
        <v>181</v>
      </c>
      <c r="O459" s="17" t="s">
        <v>9</v>
      </c>
      <c r="P459" s="18">
        <v>5948000</v>
      </c>
      <c r="Q459" s="18">
        <v>5948000</v>
      </c>
      <c r="R459" s="13" t="s">
        <v>70</v>
      </c>
      <c r="S459" s="13" t="s">
        <v>9</v>
      </c>
      <c r="T459" s="14" t="s">
        <v>2141</v>
      </c>
      <c r="U459" s="14" t="s">
        <v>2281</v>
      </c>
      <c r="V459" s="14" t="s">
        <v>182</v>
      </c>
      <c r="W459" s="14" t="s">
        <v>485</v>
      </c>
      <c r="X459" s="13" t="s">
        <v>9</v>
      </c>
      <c r="Y459" s="19">
        <v>5950504.5199999996</v>
      </c>
      <c r="Z459" s="16">
        <v>1</v>
      </c>
      <c r="AA459" s="13" t="s">
        <v>110</v>
      </c>
      <c r="AB459" s="16" t="s">
        <v>711</v>
      </c>
      <c r="AC459" s="16" t="s">
        <v>831</v>
      </c>
      <c r="AD459" s="16" t="s">
        <v>789</v>
      </c>
      <c r="AE459" s="16" t="s">
        <v>790</v>
      </c>
      <c r="AF459" s="16" t="s">
        <v>832</v>
      </c>
      <c r="AG459" s="16" t="s">
        <v>789</v>
      </c>
      <c r="AH459" s="13" t="s">
        <v>171</v>
      </c>
      <c r="AI459" s="13" t="s">
        <v>116</v>
      </c>
      <c r="AJ459" s="13" t="s">
        <v>121</v>
      </c>
      <c r="AK459" s="13" t="s">
        <v>196</v>
      </c>
      <c r="AL459" s="19">
        <v>3</v>
      </c>
      <c r="AM459" s="19">
        <v>3</v>
      </c>
      <c r="AN459" s="19">
        <v>3</v>
      </c>
      <c r="AO459" s="19">
        <v>3</v>
      </c>
      <c r="AP459" s="13" t="s">
        <v>2282</v>
      </c>
      <c r="AQ459" s="13" t="s">
        <v>2283</v>
      </c>
      <c r="AR459" s="13" t="s">
        <v>488</v>
      </c>
      <c r="AS459" s="16" t="s">
        <v>9</v>
      </c>
      <c r="AT459" s="19">
        <v>5935000</v>
      </c>
      <c r="AU459" s="19">
        <v>5935000</v>
      </c>
      <c r="AV459" s="13" t="s">
        <v>9</v>
      </c>
      <c r="AW459" s="13" t="s">
        <v>2284</v>
      </c>
      <c r="AX459" s="13" t="s">
        <v>646</v>
      </c>
      <c r="AY459" s="13" t="s">
        <v>372</v>
      </c>
      <c r="AZ459" s="13" t="s">
        <v>2285</v>
      </c>
      <c r="BA459" s="19">
        <v>90</v>
      </c>
      <c r="BB459" s="13"/>
      <c r="BC459" s="19">
        <v>5935000</v>
      </c>
      <c r="BD459" s="19">
        <v>5935000</v>
      </c>
      <c r="BF459" s="18">
        <f t="shared" si="27"/>
        <v>13000</v>
      </c>
      <c r="BG459" s="18">
        <f t="shared" si="28"/>
        <v>15504.519999999553</v>
      </c>
      <c r="BH459" s="18"/>
      <c r="BI459" s="18" t="str">
        <f>VLOOKUP($I459,'[1]29 มี.ค.67'!$A$2:$BK$1371,61,0)</f>
        <v xml:space="preserve"> 2 ก.พ.67</v>
      </c>
      <c r="BJ459" s="20">
        <f t="shared" si="29"/>
        <v>0.26055807449415319</v>
      </c>
      <c r="BK459" s="18"/>
    </row>
    <row r="460" spans="1:64" ht="105">
      <c r="A460" s="13"/>
      <c r="B460" s="13" t="s">
        <v>59</v>
      </c>
      <c r="C460" s="14" t="s">
        <v>124</v>
      </c>
      <c r="D460" s="14" t="s">
        <v>125</v>
      </c>
      <c r="E460" s="14" t="s">
        <v>62</v>
      </c>
      <c r="F460" s="14" t="s">
        <v>105</v>
      </c>
      <c r="G460" s="14" t="s">
        <v>192</v>
      </c>
      <c r="H460" s="14" t="s">
        <v>179</v>
      </c>
      <c r="I460" s="15" t="s">
        <v>2286</v>
      </c>
      <c r="J460" s="15"/>
      <c r="K460" s="15" t="s">
        <v>485</v>
      </c>
      <c r="L460" s="16">
        <v>1</v>
      </c>
      <c r="M460" s="13" t="s">
        <v>110</v>
      </c>
      <c r="N460" s="13" t="s">
        <v>181</v>
      </c>
      <c r="O460" s="17" t="s">
        <v>9</v>
      </c>
      <c r="P460" s="18">
        <v>5300000</v>
      </c>
      <c r="Q460" s="18">
        <v>5300000</v>
      </c>
      <c r="R460" s="13" t="s">
        <v>70</v>
      </c>
      <c r="S460" s="13" t="s">
        <v>9</v>
      </c>
      <c r="T460" s="14" t="s">
        <v>2141</v>
      </c>
      <c r="U460" s="14" t="s">
        <v>2281</v>
      </c>
      <c r="V460" s="14" t="s">
        <v>182</v>
      </c>
      <c r="W460" s="14" t="s">
        <v>485</v>
      </c>
      <c r="X460" s="13" t="s">
        <v>9</v>
      </c>
      <c r="Y460" s="19">
        <v>5303797.84</v>
      </c>
      <c r="Z460" s="16">
        <v>1</v>
      </c>
      <c r="AA460" s="13" t="s">
        <v>110</v>
      </c>
      <c r="AB460" s="16" t="s">
        <v>711</v>
      </c>
      <c r="AC460" s="16" t="s">
        <v>831</v>
      </c>
      <c r="AD460" s="16" t="s">
        <v>789</v>
      </c>
      <c r="AE460" s="16" t="s">
        <v>790</v>
      </c>
      <c r="AF460" s="16" t="s">
        <v>832</v>
      </c>
      <c r="AG460" s="16" t="s">
        <v>789</v>
      </c>
      <c r="AH460" s="13" t="s">
        <v>171</v>
      </c>
      <c r="AI460" s="13" t="s">
        <v>116</v>
      </c>
      <c r="AJ460" s="13" t="s">
        <v>121</v>
      </c>
      <c r="AK460" s="13" t="s">
        <v>196</v>
      </c>
      <c r="AL460" s="19">
        <v>3</v>
      </c>
      <c r="AM460" s="19">
        <v>2</v>
      </c>
      <c r="AN460" s="19">
        <v>3</v>
      </c>
      <c r="AO460" s="19">
        <v>3</v>
      </c>
      <c r="AP460" s="13" t="s">
        <v>1799</v>
      </c>
      <c r="AQ460" s="13" t="s">
        <v>2287</v>
      </c>
      <c r="AR460" s="13" t="s">
        <v>1800</v>
      </c>
      <c r="AS460" s="16" t="s">
        <v>9</v>
      </c>
      <c r="AT460" s="19">
        <v>5299000</v>
      </c>
      <c r="AU460" s="19">
        <v>5299000</v>
      </c>
      <c r="AV460" s="13" t="s">
        <v>9</v>
      </c>
      <c r="AW460" s="13" t="s">
        <v>2288</v>
      </c>
      <c r="AX460" s="13" t="s">
        <v>646</v>
      </c>
      <c r="AY460" s="13" t="s">
        <v>372</v>
      </c>
      <c r="AZ460" s="13" t="s">
        <v>1009</v>
      </c>
      <c r="BA460" s="19">
        <v>85</v>
      </c>
      <c r="BB460" s="13"/>
      <c r="BC460" s="19">
        <v>5299000</v>
      </c>
      <c r="BD460" s="19">
        <v>5299000</v>
      </c>
      <c r="BF460" s="18">
        <f t="shared" si="27"/>
        <v>1000</v>
      </c>
      <c r="BG460" s="18">
        <f t="shared" si="28"/>
        <v>4797.839999999851</v>
      </c>
      <c r="BH460" s="18"/>
      <c r="BI460" s="18" t="str">
        <f>VLOOKUP($I460,'[1]29 มี.ค.67'!$A$2:$BK$1371,61,0)</f>
        <v xml:space="preserve"> 2 ก.พ.67</v>
      </c>
      <c r="BJ460" s="20">
        <f t="shared" si="29"/>
        <v>9.0460461441717599E-2</v>
      </c>
      <c r="BK460" s="18"/>
    </row>
    <row r="461" spans="1:64" ht="105">
      <c r="A461" s="13"/>
      <c r="B461" s="13" t="s">
        <v>59</v>
      </c>
      <c r="C461" s="14" t="s">
        <v>124</v>
      </c>
      <c r="D461" s="14" t="s">
        <v>125</v>
      </c>
      <c r="E461" s="14" t="s">
        <v>62</v>
      </c>
      <c r="F461" s="14" t="s">
        <v>105</v>
      </c>
      <c r="G461" s="14" t="s">
        <v>192</v>
      </c>
      <c r="H461" s="14" t="s">
        <v>179</v>
      </c>
      <c r="I461" s="15" t="s">
        <v>2289</v>
      </c>
      <c r="J461" s="15" t="s">
        <v>2290</v>
      </c>
      <c r="K461" s="15" t="s">
        <v>485</v>
      </c>
      <c r="L461" s="16">
        <v>1</v>
      </c>
      <c r="M461" s="13" t="s">
        <v>110</v>
      </c>
      <c r="N461" s="13" t="s">
        <v>181</v>
      </c>
      <c r="O461" s="17" t="s">
        <v>9</v>
      </c>
      <c r="P461" s="18">
        <v>5122000</v>
      </c>
      <c r="Q461" s="18">
        <v>5122000</v>
      </c>
      <c r="R461" s="13" t="s">
        <v>70</v>
      </c>
      <c r="S461" s="13" t="s">
        <v>9</v>
      </c>
      <c r="T461" s="14" t="s">
        <v>2141</v>
      </c>
      <c r="U461" s="14" t="s">
        <v>2281</v>
      </c>
      <c r="V461" s="14" t="s">
        <v>182</v>
      </c>
      <c r="W461" s="14" t="s">
        <v>485</v>
      </c>
      <c r="X461" s="13" t="s">
        <v>9</v>
      </c>
      <c r="Y461" s="19">
        <v>5125798.2300000004</v>
      </c>
      <c r="Z461" s="16">
        <v>1</v>
      </c>
      <c r="AA461" s="13" t="s">
        <v>110</v>
      </c>
      <c r="AB461" s="16" t="s">
        <v>711</v>
      </c>
      <c r="AC461" s="16" t="s">
        <v>788</v>
      </c>
      <c r="AD461" s="16" t="s">
        <v>789</v>
      </c>
      <c r="AE461" s="16" t="s">
        <v>790</v>
      </c>
      <c r="AF461" s="16" t="s">
        <v>791</v>
      </c>
      <c r="AG461" s="16" t="s">
        <v>789</v>
      </c>
      <c r="AH461" s="13" t="s">
        <v>171</v>
      </c>
      <c r="AI461" s="13" t="s">
        <v>116</v>
      </c>
      <c r="AJ461" s="13" t="s">
        <v>121</v>
      </c>
      <c r="AK461" s="13" t="s">
        <v>196</v>
      </c>
      <c r="AL461" s="19">
        <v>3</v>
      </c>
      <c r="AM461" s="19">
        <v>2</v>
      </c>
      <c r="AN461" s="19">
        <v>3</v>
      </c>
      <c r="AO461" s="19">
        <v>3</v>
      </c>
      <c r="AP461" s="13" t="s">
        <v>2052</v>
      </c>
      <c r="AQ461" s="13" t="s">
        <v>2291</v>
      </c>
      <c r="AR461" s="13" t="s">
        <v>2054</v>
      </c>
      <c r="AS461" s="16" t="s">
        <v>9</v>
      </c>
      <c r="AT461" s="19">
        <v>5110000</v>
      </c>
      <c r="AU461" s="19">
        <v>5110000</v>
      </c>
      <c r="AV461" s="13" t="s">
        <v>9</v>
      </c>
      <c r="AW461" s="13" t="s">
        <v>2292</v>
      </c>
      <c r="AX461" s="13" t="s">
        <v>345</v>
      </c>
      <c r="AY461" s="13" t="s">
        <v>438</v>
      </c>
      <c r="AZ461" s="13" t="s">
        <v>769</v>
      </c>
      <c r="BA461" s="19">
        <v>85</v>
      </c>
      <c r="BB461" s="13"/>
      <c r="BC461" s="19">
        <v>5110000</v>
      </c>
      <c r="BD461" s="19">
        <v>5110000</v>
      </c>
      <c r="BF461" s="18">
        <f t="shared" si="27"/>
        <v>12000</v>
      </c>
      <c r="BG461" s="18">
        <f t="shared" si="28"/>
        <v>15798.230000000447</v>
      </c>
      <c r="BH461" s="18"/>
      <c r="BI461" s="18" t="str">
        <f>VLOOKUP($I461,'[1]29 มี.ค.67'!$A$2:$BK$1371,61,0)</f>
        <v xml:space="preserve"> 2 ก.พ.67</v>
      </c>
      <c r="BJ461" s="20">
        <f t="shared" si="29"/>
        <v>0.30821014193530683</v>
      </c>
      <c r="BK461" s="18"/>
    </row>
    <row r="462" spans="1:64" ht="105">
      <c r="A462" s="13"/>
      <c r="B462" s="13" t="s">
        <v>59</v>
      </c>
      <c r="C462" s="14" t="s">
        <v>124</v>
      </c>
      <c r="D462" s="14" t="s">
        <v>125</v>
      </c>
      <c r="E462" s="14" t="s">
        <v>62</v>
      </c>
      <c r="F462" s="14" t="s">
        <v>105</v>
      </c>
      <c r="G462" s="14" t="s">
        <v>192</v>
      </c>
      <c r="H462" s="14" t="s">
        <v>179</v>
      </c>
      <c r="I462" s="15" t="s">
        <v>2293</v>
      </c>
      <c r="J462" s="15" t="s">
        <v>2294</v>
      </c>
      <c r="K462" s="15" t="s">
        <v>485</v>
      </c>
      <c r="L462" s="16">
        <v>1</v>
      </c>
      <c r="M462" s="13" t="s">
        <v>110</v>
      </c>
      <c r="N462" s="13" t="s">
        <v>181</v>
      </c>
      <c r="O462" s="17" t="s">
        <v>9</v>
      </c>
      <c r="P462" s="18">
        <v>5873000</v>
      </c>
      <c r="Q462" s="18">
        <v>5873000</v>
      </c>
      <c r="R462" s="13" t="s">
        <v>70</v>
      </c>
      <c r="S462" s="13" t="s">
        <v>9</v>
      </c>
      <c r="T462" s="14" t="s">
        <v>2141</v>
      </c>
      <c r="U462" s="14" t="s">
        <v>2281</v>
      </c>
      <c r="V462" s="14" t="s">
        <v>182</v>
      </c>
      <c r="W462" s="14" t="s">
        <v>485</v>
      </c>
      <c r="X462" s="13" t="s">
        <v>9</v>
      </c>
      <c r="Y462" s="19">
        <v>5875646.96</v>
      </c>
      <c r="Z462" s="16">
        <v>1</v>
      </c>
      <c r="AA462" s="13" t="s">
        <v>110</v>
      </c>
      <c r="AB462" s="16" t="s">
        <v>711</v>
      </c>
      <c r="AC462" s="16" t="s">
        <v>788</v>
      </c>
      <c r="AD462" s="16" t="s">
        <v>789</v>
      </c>
      <c r="AE462" s="16" t="s">
        <v>790</v>
      </c>
      <c r="AF462" s="16" t="s">
        <v>791</v>
      </c>
      <c r="AG462" s="16" t="s">
        <v>789</v>
      </c>
      <c r="AH462" s="13" t="s">
        <v>171</v>
      </c>
      <c r="AI462" s="13" t="s">
        <v>116</v>
      </c>
      <c r="AJ462" s="13" t="s">
        <v>121</v>
      </c>
      <c r="AK462" s="13" t="s">
        <v>196</v>
      </c>
      <c r="AL462" s="19">
        <v>4</v>
      </c>
      <c r="AM462" s="19">
        <v>4</v>
      </c>
      <c r="AN462" s="19">
        <v>4</v>
      </c>
      <c r="AO462" s="19">
        <v>4</v>
      </c>
      <c r="AP462" s="13" t="s">
        <v>2295</v>
      </c>
      <c r="AQ462" s="13" t="s">
        <v>2296</v>
      </c>
      <c r="AR462" s="13" t="s">
        <v>2297</v>
      </c>
      <c r="AS462" s="16" t="s">
        <v>9</v>
      </c>
      <c r="AT462" s="19">
        <v>5870000</v>
      </c>
      <c r="AU462" s="19">
        <v>5870000</v>
      </c>
      <c r="AV462" s="13" t="s">
        <v>9</v>
      </c>
      <c r="AW462" s="13" t="s">
        <v>2298</v>
      </c>
      <c r="AX462" s="13" t="s">
        <v>345</v>
      </c>
      <c r="AY462" s="13" t="s">
        <v>438</v>
      </c>
      <c r="AZ462" s="13" t="s">
        <v>769</v>
      </c>
      <c r="BA462" s="19">
        <v>85</v>
      </c>
      <c r="BB462" s="13"/>
      <c r="BC462" s="19">
        <v>5870000</v>
      </c>
      <c r="BD462" s="19">
        <v>5870000</v>
      </c>
      <c r="BF462" s="18">
        <f t="shared" si="27"/>
        <v>3000</v>
      </c>
      <c r="BG462" s="18">
        <f t="shared" si="28"/>
        <v>5646.9599999999627</v>
      </c>
      <c r="BH462" s="18"/>
      <c r="BI462" s="18" t="str">
        <f>VLOOKUP($I462,'[1]29 มี.ค.67'!$A$2:$BK$1371,61,0)</f>
        <v xml:space="preserve"> 2 ก.พ.67</v>
      </c>
      <c r="BJ462" s="20">
        <f t="shared" si="29"/>
        <v>9.6107884603059315E-2</v>
      </c>
      <c r="BK462" s="18"/>
    </row>
    <row r="463" spans="1:64" ht="105">
      <c r="A463" s="13"/>
      <c r="B463" s="13" t="s">
        <v>59</v>
      </c>
      <c r="C463" s="14" t="s">
        <v>124</v>
      </c>
      <c r="D463" s="14" t="s">
        <v>125</v>
      </c>
      <c r="E463" s="14" t="s">
        <v>62</v>
      </c>
      <c r="F463" s="14" t="s">
        <v>105</v>
      </c>
      <c r="G463" s="14" t="s">
        <v>192</v>
      </c>
      <c r="H463" s="14" t="s">
        <v>179</v>
      </c>
      <c r="I463" s="15" t="s">
        <v>2299</v>
      </c>
      <c r="J463" s="15" t="s">
        <v>2300</v>
      </c>
      <c r="K463" s="15" t="s">
        <v>485</v>
      </c>
      <c r="L463" s="16">
        <v>1</v>
      </c>
      <c r="M463" s="13" t="s">
        <v>110</v>
      </c>
      <c r="N463" s="13" t="s">
        <v>181</v>
      </c>
      <c r="O463" s="17" t="s">
        <v>9</v>
      </c>
      <c r="P463" s="18">
        <v>5991000</v>
      </c>
      <c r="Q463" s="18">
        <v>5991000</v>
      </c>
      <c r="R463" s="13" t="s">
        <v>70</v>
      </c>
      <c r="S463" s="13" t="s">
        <v>9</v>
      </c>
      <c r="T463" s="14" t="s">
        <v>2141</v>
      </c>
      <c r="U463" s="14" t="s">
        <v>2281</v>
      </c>
      <c r="V463" s="14" t="s">
        <v>182</v>
      </c>
      <c r="W463" s="14" t="s">
        <v>485</v>
      </c>
      <c r="X463" s="13" t="s">
        <v>9</v>
      </c>
      <c r="Y463" s="19">
        <v>5994200.6200000001</v>
      </c>
      <c r="Z463" s="16">
        <v>1</v>
      </c>
      <c r="AA463" s="13" t="s">
        <v>110</v>
      </c>
      <c r="AB463" s="16" t="s">
        <v>711</v>
      </c>
      <c r="AC463" s="16" t="s">
        <v>788</v>
      </c>
      <c r="AD463" s="16" t="s">
        <v>789</v>
      </c>
      <c r="AE463" s="16" t="s">
        <v>790</v>
      </c>
      <c r="AF463" s="16" t="s">
        <v>791</v>
      </c>
      <c r="AG463" s="16" t="s">
        <v>789</v>
      </c>
      <c r="AH463" s="13" t="s">
        <v>171</v>
      </c>
      <c r="AI463" s="13" t="s">
        <v>116</v>
      </c>
      <c r="AJ463" s="13" t="s">
        <v>121</v>
      </c>
      <c r="AK463" s="13" t="s">
        <v>196</v>
      </c>
      <c r="AL463" s="19">
        <v>3</v>
      </c>
      <c r="AM463" s="19">
        <v>2</v>
      </c>
      <c r="AN463" s="19">
        <v>3</v>
      </c>
      <c r="AO463" s="19">
        <v>3</v>
      </c>
      <c r="AP463" s="13"/>
      <c r="AQ463" s="13" t="s">
        <v>2301</v>
      </c>
      <c r="AR463" s="13" t="s">
        <v>2302</v>
      </c>
      <c r="AS463" s="16" t="s">
        <v>9</v>
      </c>
      <c r="AT463" s="19">
        <v>5987000</v>
      </c>
      <c r="AU463" s="19">
        <v>5987000</v>
      </c>
      <c r="AV463" s="13" t="s">
        <v>9</v>
      </c>
      <c r="AW463" s="13" t="s">
        <v>2303</v>
      </c>
      <c r="AX463" s="13" t="s">
        <v>646</v>
      </c>
      <c r="AY463" s="13" t="s">
        <v>372</v>
      </c>
      <c r="AZ463" s="13" t="s">
        <v>1009</v>
      </c>
      <c r="BA463" s="19">
        <v>85</v>
      </c>
      <c r="BB463" s="13"/>
      <c r="BC463" s="19">
        <v>5987000</v>
      </c>
      <c r="BD463" s="19">
        <v>5987000</v>
      </c>
      <c r="BF463" s="18">
        <f t="shared" si="27"/>
        <v>4000</v>
      </c>
      <c r="BG463" s="18">
        <f t="shared" si="28"/>
        <v>7200.6200000001118</v>
      </c>
      <c r="BH463" s="18"/>
      <c r="BI463" s="18" t="str">
        <f>VLOOKUP($I463,'[1]29 มี.ค.67'!$A$2:$BK$1371,61,0)</f>
        <v xml:space="preserve"> 2 ก.พ.67</v>
      </c>
      <c r="BJ463" s="20">
        <f t="shared" si="29"/>
        <v>0.12012644314864643</v>
      </c>
      <c r="BK463" s="18"/>
    </row>
    <row r="464" spans="1:64" ht="63">
      <c r="A464" s="13"/>
      <c r="B464" s="13" t="s">
        <v>59</v>
      </c>
      <c r="C464" s="14" t="s">
        <v>103</v>
      </c>
      <c r="D464" s="14" t="s">
        <v>104</v>
      </c>
      <c r="E464" s="14" t="s">
        <v>85</v>
      </c>
      <c r="F464" s="14" t="s">
        <v>105</v>
      </c>
      <c r="G464" s="14" t="s">
        <v>106</v>
      </c>
      <c r="H464" s="14" t="s">
        <v>2304</v>
      </c>
      <c r="I464" s="15" t="s">
        <v>2305</v>
      </c>
      <c r="J464" s="15"/>
      <c r="K464" s="15" t="s">
        <v>485</v>
      </c>
      <c r="L464" s="16">
        <v>1</v>
      </c>
      <c r="M464" s="13" t="s">
        <v>110</v>
      </c>
      <c r="N464" s="13" t="s">
        <v>111</v>
      </c>
      <c r="O464" s="17" t="s">
        <v>9</v>
      </c>
      <c r="P464" s="18">
        <v>9600000</v>
      </c>
      <c r="Q464" s="18">
        <v>9600000</v>
      </c>
      <c r="R464" s="13" t="s">
        <v>70</v>
      </c>
      <c r="S464" s="13" t="s">
        <v>9</v>
      </c>
      <c r="T464" s="14" t="s">
        <v>2141</v>
      </c>
      <c r="U464" s="14" t="s">
        <v>2281</v>
      </c>
      <c r="V464" s="14" t="s">
        <v>72</v>
      </c>
      <c r="W464" s="14" t="s">
        <v>485</v>
      </c>
      <c r="X464" s="13" t="s">
        <v>9</v>
      </c>
      <c r="Y464" s="19">
        <v>9601408.4299999997</v>
      </c>
      <c r="Z464" s="16">
        <v>1</v>
      </c>
      <c r="AA464" s="13" t="s">
        <v>110</v>
      </c>
      <c r="AB464" s="16" t="s">
        <v>73</v>
      </c>
      <c r="AC464" s="16" t="s">
        <v>74</v>
      </c>
      <c r="AD464" s="16" t="s">
        <v>73</v>
      </c>
      <c r="AE464" s="16" t="s">
        <v>73</v>
      </c>
      <c r="AF464" s="16" t="s">
        <v>74</v>
      </c>
      <c r="AG464" s="16" t="s">
        <v>73</v>
      </c>
      <c r="AH464" s="13" t="s">
        <v>91</v>
      </c>
      <c r="AI464" s="13" t="s">
        <v>654</v>
      </c>
      <c r="AJ464" s="13" t="s">
        <v>181</v>
      </c>
      <c r="AK464" s="13" t="s">
        <v>615</v>
      </c>
      <c r="AL464" s="19">
        <v>12</v>
      </c>
      <c r="AM464" s="19">
        <v>9</v>
      </c>
      <c r="AN464" s="19">
        <v>12</v>
      </c>
      <c r="AO464" s="19">
        <v>12</v>
      </c>
      <c r="AP464" s="13" t="s">
        <v>2306</v>
      </c>
      <c r="AQ464" s="13"/>
      <c r="AR464" s="13" t="s">
        <v>2307</v>
      </c>
      <c r="AS464" s="16" t="s">
        <v>9</v>
      </c>
      <c r="AT464" s="19">
        <v>7883289</v>
      </c>
      <c r="AU464" s="19">
        <v>7883289</v>
      </c>
      <c r="AV464" s="13" t="s">
        <v>9</v>
      </c>
      <c r="AW464" s="13" t="s">
        <v>2308</v>
      </c>
      <c r="AX464" s="13" t="s">
        <v>121</v>
      </c>
      <c r="AY464" s="13" t="s">
        <v>148</v>
      </c>
      <c r="AZ464" s="13" t="s">
        <v>2309</v>
      </c>
      <c r="BA464" s="19">
        <v>250</v>
      </c>
      <c r="BB464" s="13"/>
      <c r="BC464" s="19">
        <v>7883289</v>
      </c>
      <c r="BD464" s="19">
        <v>7883289</v>
      </c>
      <c r="BF464" s="18">
        <f t="shared" si="27"/>
        <v>1716711</v>
      </c>
      <c r="BG464" s="18">
        <f t="shared" si="28"/>
        <v>1718119.4299999997</v>
      </c>
      <c r="BH464" s="18"/>
      <c r="BI464" s="18" t="str">
        <f>VLOOKUP($I464,'[1]29 มี.ค.67'!$A$2:$BK$1371,61,0)</f>
        <v xml:space="preserve"> 2 ก.พ.67</v>
      </c>
      <c r="BJ464" s="20">
        <f t="shared" si="29"/>
        <v>17.894452074673378</v>
      </c>
      <c r="BK464" s="18"/>
      <c r="BL464" s="1">
        <v>1</v>
      </c>
    </row>
    <row r="465" spans="1:64" ht="63">
      <c r="A465" s="13"/>
      <c r="B465" s="13" t="s">
        <v>59</v>
      </c>
      <c r="C465" s="14" t="s">
        <v>628</v>
      </c>
      <c r="D465" s="14" t="s">
        <v>629</v>
      </c>
      <c r="E465" s="14" t="s">
        <v>85</v>
      </c>
      <c r="F465" s="14" t="s">
        <v>105</v>
      </c>
      <c r="G465" s="14" t="s">
        <v>667</v>
      </c>
      <c r="H465" s="14" t="s">
        <v>668</v>
      </c>
      <c r="I465" s="21" t="s">
        <v>2310</v>
      </c>
      <c r="J465" s="21" t="s">
        <v>2311</v>
      </c>
      <c r="K465" s="21" t="s">
        <v>485</v>
      </c>
      <c r="L465" s="16">
        <v>2</v>
      </c>
      <c r="M465" s="13" t="s">
        <v>110</v>
      </c>
      <c r="N465" s="13" t="s">
        <v>145</v>
      </c>
      <c r="O465" s="17" t="s">
        <v>9</v>
      </c>
      <c r="P465" s="18">
        <v>4817100</v>
      </c>
      <c r="Q465" s="18">
        <v>4817100</v>
      </c>
      <c r="R465" s="13" t="s">
        <v>70</v>
      </c>
      <c r="S465" s="13" t="s">
        <v>9</v>
      </c>
      <c r="T465" s="14" t="s">
        <v>2141</v>
      </c>
      <c r="U465" s="14" t="s">
        <v>2281</v>
      </c>
      <c r="V465" s="14" t="s">
        <v>587</v>
      </c>
      <c r="W465" s="14" t="s">
        <v>485</v>
      </c>
      <c r="X465" s="13" t="s">
        <v>9</v>
      </c>
      <c r="Y465" s="19">
        <v>4817471.83</v>
      </c>
      <c r="Z465" s="16">
        <v>0</v>
      </c>
      <c r="AA465" s="13"/>
      <c r="AB465" s="16" t="s">
        <v>73</v>
      </c>
      <c r="AC465" s="16" t="s">
        <v>74</v>
      </c>
      <c r="AD465" s="16" t="s">
        <v>73</v>
      </c>
      <c r="AE465" s="16" t="s">
        <v>73</v>
      </c>
      <c r="AF465" s="16" t="s">
        <v>74</v>
      </c>
      <c r="AG465" s="16" t="s">
        <v>73</v>
      </c>
      <c r="AH465" s="13" t="s">
        <v>171</v>
      </c>
      <c r="AI465" s="13" t="s">
        <v>73</v>
      </c>
      <c r="AJ465" s="13" t="s">
        <v>160</v>
      </c>
      <c r="AK465" s="13" t="s">
        <v>131</v>
      </c>
      <c r="AL465" s="19">
        <v>2</v>
      </c>
      <c r="AM465" s="19">
        <v>2</v>
      </c>
      <c r="AN465" s="19">
        <v>2</v>
      </c>
      <c r="AO465" s="19">
        <v>2</v>
      </c>
      <c r="AP465" s="13" t="s">
        <v>2146</v>
      </c>
      <c r="AQ465" s="13"/>
      <c r="AR465" s="13" t="s">
        <v>2147</v>
      </c>
      <c r="AS465" s="16" t="s">
        <v>9</v>
      </c>
      <c r="AT465" s="19">
        <v>4775000</v>
      </c>
      <c r="AU465" s="19">
        <v>4775000</v>
      </c>
      <c r="AV465" s="13" t="s">
        <v>9</v>
      </c>
      <c r="AW465" s="13" t="s">
        <v>2312</v>
      </c>
      <c r="AX465" s="13" t="s">
        <v>216</v>
      </c>
      <c r="AY465" s="13" t="s">
        <v>173</v>
      </c>
      <c r="AZ465" s="13" t="s">
        <v>695</v>
      </c>
      <c r="BA465" s="19">
        <v>110</v>
      </c>
      <c r="BB465" s="13"/>
      <c r="BC465" s="19">
        <v>4775000</v>
      </c>
      <c r="BD465" s="19">
        <v>4775000</v>
      </c>
      <c r="BF465" s="18">
        <f t="shared" si="27"/>
        <v>42100</v>
      </c>
      <c r="BG465" s="18">
        <f t="shared" si="28"/>
        <v>42471.830000000075</v>
      </c>
      <c r="BH465" s="18"/>
      <c r="BI465" s="18" t="str">
        <f>VLOOKUP($I465,'[1]29 มี.ค.67'!$A$2:$BK$1371,61,0)</f>
        <v xml:space="preserve"> 2 ก.พ.67</v>
      </c>
      <c r="BJ465" s="20">
        <f t="shared" si="29"/>
        <v>0.88162072345735076</v>
      </c>
      <c r="BK465" s="18"/>
    </row>
    <row r="466" spans="1:64" ht="63">
      <c r="A466" s="13"/>
      <c r="B466" s="13" t="s">
        <v>59</v>
      </c>
      <c r="C466" s="14" t="s">
        <v>582</v>
      </c>
      <c r="D466" s="14" t="s">
        <v>660</v>
      </c>
      <c r="E466" s="14" t="s">
        <v>85</v>
      </c>
      <c r="F466" s="14" t="s">
        <v>105</v>
      </c>
      <c r="G466" s="14" t="s">
        <v>660</v>
      </c>
      <c r="H466" s="14" t="s">
        <v>584</v>
      </c>
      <c r="I466" s="15" t="s">
        <v>2313</v>
      </c>
      <c r="J466" s="15" t="s">
        <v>484</v>
      </c>
      <c r="K466" s="15" t="s">
        <v>485</v>
      </c>
      <c r="L466" s="16">
        <v>2</v>
      </c>
      <c r="M466" s="13" t="s">
        <v>110</v>
      </c>
      <c r="N466" s="13" t="s">
        <v>671</v>
      </c>
      <c r="O466" s="17" t="s">
        <v>9</v>
      </c>
      <c r="P466" s="18">
        <v>3759700</v>
      </c>
      <c r="Q466" s="18">
        <v>3759700</v>
      </c>
      <c r="R466" s="13" t="s">
        <v>70</v>
      </c>
      <c r="S466" s="13" t="s">
        <v>9</v>
      </c>
      <c r="T466" s="14" t="s">
        <v>2141</v>
      </c>
      <c r="U466" s="14" t="s">
        <v>2281</v>
      </c>
      <c r="V466" s="14" t="s">
        <v>587</v>
      </c>
      <c r="W466" s="14" t="s">
        <v>485</v>
      </c>
      <c r="X466" s="13" t="s">
        <v>9</v>
      </c>
      <c r="Y466" s="19">
        <v>3762732.07</v>
      </c>
      <c r="Z466" s="16">
        <v>2</v>
      </c>
      <c r="AA466" s="13" t="s">
        <v>110</v>
      </c>
      <c r="AB466" s="16" t="s">
        <v>73</v>
      </c>
      <c r="AC466" s="16" t="s">
        <v>74</v>
      </c>
      <c r="AD466" s="16" t="s">
        <v>73</v>
      </c>
      <c r="AE466" s="16" t="s">
        <v>73</v>
      </c>
      <c r="AF466" s="16" t="s">
        <v>74</v>
      </c>
      <c r="AG466" s="16" t="s">
        <v>73</v>
      </c>
      <c r="AH466" s="13" t="s">
        <v>1312</v>
      </c>
      <c r="AI466" s="13" t="s">
        <v>73</v>
      </c>
      <c r="AJ466" s="13" t="s">
        <v>114</v>
      </c>
      <c r="AK466" s="13" t="s">
        <v>114</v>
      </c>
      <c r="AL466" s="19">
        <v>2</v>
      </c>
      <c r="AM466" s="19">
        <v>1</v>
      </c>
      <c r="AN466" s="19">
        <v>2</v>
      </c>
      <c r="AO466" s="19">
        <v>2</v>
      </c>
      <c r="AP466" s="13" t="s">
        <v>2249</v>
      </c>
      <c r="AQ466" s="13"/>
      <c r="AR466" s="13" t="s">
        <v>2251</v>
      </c>
      <c r="AS466" s="16" t="s">
        <v>9</v>
      </c>
      <c r="AT466" s="19">
        <v>3740000</v>
      </c>
      <c r="AU466" s="19">
        <v>3740000</v>
      </c>
      <c r="AV466" s="13" t="s">
        <v>9</v>
      </c>
      <c r="AW466" s="13" t="s">
        <v>2314</v>
      </c>
      <c r="AX466" s="13" t="s">
        <v>632</v>
      </c>
      <c r="AY466" s="13" t="s">
        <v>92</v>
      </c>
      <c r="AZ466" s="13" t="s">
        <v>359</v>
      </c>
      <c r="BA466" s="19">
        <v>105</v>
      </c>
      <c r="BB466" s="13"/>
      <c r="BC466" s="19">
        <v>3740000</v>
      </c>
      <c r="BD466" s="19">
        <v>3740000</v>
      </c>
      <c r="BF466" s="18">
        <f t="shared" si="27"/>
        <v>19700</v>
      </c>
      <c r="BG466" s="18">
        <f t="shared" si="28"/>
        <v>22732.069999999832</v>
      </c>
      <c r="BH466" s="18"/>
      <c r="BI466" s="18" t="str">
        <f>VLOOKUP($I466,'[1]29 มี.ค.67'!$A$2:$BK$1371,61,0)</f>
        <v xml:space="preserve"> 2 ก.พ.67</v>
      </c>
      <c r="BJ466" s="20">
        <f t="shared" si="29"/>
        <v>0.60413735490871223</v>
      </c>
      <c r="BK466" s="18"/>
    </row>
    <row r="467" spans="1:64" ht="84">
      <c r="A467" s="13"/>
      <c r="B467" s="13" t="s">
        <v>59</v>
      </c>
      <c r="C467" s="14" t="s">
        <v>60</v>
      </c>
      <c r="D467" s="14" t="s">
        <v>575</v>
      </c>
      <c r="E467" s="14" t="s">
        <v>576</v>
      </c>
      <c r="F467" s="14" t="s">
        <v>105</v>
      </c>
      <c r="G467" s="14" t="s">
        <v>577</v>
      </c>
      <c r="H467" s="14" t="s">
        <v>578</v>
      </c>
      <c r="I467" s="21" t="s">
        <v>2315</v>
      </c>
      <c r="J467" s="21" t="s">
        <v>326</v>
      </c>
      <c r="K467" s="21" t="s">
        <v>485</v>
      </c>
      <c r="L467" s="16">
        <v>1.504</v>
      </c>
      <c r="M467" s="13" t="s">
        <v>580</v>
      </c>
      <c r="N467" s="13" t="s">
        <v>160</v>
      </c>
      <c r="O467" s="17" t="s">
        <v>9</v>
      </c>
      <c r="P467" s="18">
        <v>9230000</v>
      </c>
      <c r="Q467" s="18">
        <v>9230000</v>
      </c>
      <c r="R467" s="13" t="s">
        <v>70</v>
      </c>
      <c r="S467" s="13" t="s">
        <v>9</v>
      </c>
      <c r="T467" s="14" t="s">
        <v>2141</v>
      </c>
      <c r="U467" s="14" t="s">
        <v>2281</v>
      </c>
      <c r="V467" s="14" t="s">
        <v>72</v>
      </c>
      <c r="W467" s="14" t="s">
        <v>485</v>
      </c>
      <c r="X467" s="13" t="s">
        <v>9</v>
      </c>
      <c r="Y467" s="19">
        <v>9230253.6199999992</v>
      </c>
      <c r="Z467" s="16">
        <v>1</v>
      </c>
      <c r="AA467" s="13" t="s">
        <v>110</v>
      </c>
      <c r="AB467" s="16" t="s">
        <v>2316</v>
      </c>
      <c r="AC467" s="16" t="s">
        <v>831</v>
      </c>
      <c r="AD467" s="16" t="s">
        <v>789</v>
      </c>
      <c r="AE467" s="16" t="s">
        <v>2317</v>
      </c>
      <c r="AF467" s="16" t="s">
        <v>832</v>
      </c>
      <c r="AG467" s="16" t="s">
        <v>789</v>
      </c>
      <c r="AH467" s="13" t="s">
        <v>134</v>
      </c>
      <c r="AI467" s="13" t="s">
        <v>205</v>
      </c>
      <c r="AJ467" s="13" t="s">
        <v>646</v>
      </c>
      <c r="AK467" s="13" t="s">
        <v>206</v>
      </c>
      <c r="AL467" s="19">
        <v>8</v>
      </c>
      <c r="AM467" s="19">
        <v>6</v>
      </c>
      <c r="AN467" s="19">
        <v>8</v>
      </c>
      <c r="AO467" s="19">
        <v>8</v>
      </c>
      <c r="AP467" s="13" t="s">
        <v>2318</v>
      </c>
      <c r="AQ467" s="13" t="s">
        <v>2319</v>
      </c>
      <c r="AR467" s="13" t="s">
        <v>2320</v>
      </c>
      <c r="AS467" s="16" t="s">
        <v>9</v>
      </c>
      <c r="AT467" s="19">
        <v>7844444</v>
      </c>
      <c r="AU467" s="19">
        <v>7844444</v>
      </c>
      <c r="AV467" s="13" t="s">
        <v>9</v>
      </c>
      <c r="AW467" s="13" t="s">
        <v>2321</v>
      </c>
      <c r="AX467" s="13" t="s">
        <v>935</v>
      </c>
      <c r="AY467" s="13" t="s">
        <v>1219</v>
      </c>
      <c r="AZ467" s="13" t="s">
        <v>2322</v>
      </c>
      <c r="BA467" s="19">
        <v>120</v>
      </c>
      <c r="BB467" s="13"/>
      <c r="BC467" s="19">
        <v>7844444</v>
      </c>
      <c r="BD467" s="19">
        <v>7844444</v>
      </c>
      <c r="BF467" s="18">
        <f t="shared" si="27"/>
        <v>1385556</v>
      </c>
      <c r="BG467" s="18">
        <f t="shared" si="28"/>
        <v>1385809.6199999992</v>
      </c>
      <c r="BH467" s="18"/>
      <c r="BI467" s="18" t="str">
        <f>VLOOKUP($I467,'[1]29 มี.ค.67'!$A$2:$BK$1371,61,0)</f>
        <v xml:space="preserve"> 13 ก.พ.67</v>
      </c>
      <c r="BJ467" s="20">
        <f t="shared" si="29"/>
        <v>15.013776187007949</v>
      </c>
      <c r="BK467" s="18"/>
      <c r="BL467" s="1">
        <v>1</v>
      </c>
    </row>
    <row r="468" spans="1:64" ht="84">
      <c r="A468" s="13"/>
      <c r="B468" s="13" t="s">
        <v>59</v>
      </c>
      <c r="C468" s="14" t="s">
        <v>60</v>
      </c>
      <c r="D468" s="14" t="s">
        <v>575</v>
      </c>
      <c r="E468" s="14" t="s">
        <v>576</v>
      </c>
      <c r="F468" s="14" t="s">
        <v>105</v>
      </c>
      <c r="G468" s="14" t="s">
        <v>577</v>
      </c>
      <c r="H468" s="14" t="s">
        <v>578</v>
      </c>
      <c r="I468" s="15" t="s">
        <v>2323</v>
      </c>
      <c r="J468" s="15" t="s">
        <v>2324</v>
      </c>
      <c r="K468" s="15" t="s">
        <v>485</v>
      </c>
      <c r="L468" s="16">
        <v>1.2</v>
      </c>
      <c r="M468" s="13" t="s">
        <v>580</v>
      </c>
      <c r="N468" s="13" t="s">
        <v>160</v>
      </c>
      <c r="O468" s="17" t="s">
        <v>9</v>
      </c>
      <c r="P468" s="18">
        <v>6180000</v>
      </c>
      <c r="Q468" s="18">
        <v>6180000</v>
      </c>
      <c r="R468" s="13" t="s">
        <v>70</v>
      </c>
      <c r="S468" s="13" t="s">
        <v>9</v>
      </c>
      <c r="T468" s="14" t="s">
        <v>2141</v>
      </c>
      <c r="U468" s="14" t="s">
        <v>2281</v>
      </c>
      <c r="V468" s="14" t="s">
        <v>72</v>
      </c>
      <c r="W468" s="14" t="s">
        <v>485</v>
      </c>
      <c r="X468" s="13" t="s">
        <v>9</v>
      </c>
      <c r="Y468" s="19">
        <v>6180058.1500000004</v>
      </c>
      <c r="Z468" s="16">
        <v>1</v>
      </c>
      <c r="AA468" s="13" t="s">
        <v>110</v>
      </c>
      <c r="AB468" s="16" t="s">
        <v>711</v>
      </c>
      <c r="AC468" s="16" t="s">
        <v>831</v>
      </c>
      <c r="AD468" s="16" t="s">
        <v>789</v>
      </c>
      <c r="AE468" s="16" t="s">
        <v>790</v>
      </c>
      <c r="AF468" s="16" t="s">
        <v>832</v>
      </c>
      <c r="AG468" s="16" t="s">
        <v>789</v>
      </c>
      <c r="AH468" s="13" t="s">
        <v>646</v>
      </c>
      <c r="AI468" s="13" t="s">
        <v>134</v>
      </c>
      <c r="AJ468" s="13" t="s">
        <v>255</v>
      </c>
      <c r="AK468" s="13" t="s">
        <v>218</v>
      </c>
      <c r="AL468" s="19">
        <v>4</v>
      </c>
      <c r="AM468" s="19">
        <v>4</v>
      </c>
      <c r="AN468" s="19">
        <v>4</v>
      </c>
      <c r="AO468" s="19">
        <v>4</v>
      </c>
      <c r="AP468" s="13" t="s">
        <v>2008</v>
      </c>
      <c r="AQ468" s="13" t="s">
        <v>2325</v>
      </c>
      <c r="AR468" s="13" t="s">
        <v>2010</v>
      </c>
      <c r="AS468" s="16" t="s">
        <v>9</v>
      </c>
      <c r="AT468" s="19">
        <v>5499900</v>
      </c>
      <c r="AU468" s="19">
        <v>5499900</v>
      </c>
      <c r="AV468" s="13" t="s">
        <v>9</v>
      </c>
      <c r="AW468" s="13" t="s">
        <v>2326</v>
      </c>
      <c r="AX468" s="13" t="s">
        <v>242</v>
      </c>
      <c r="AY468" s="13" t="s">
        <v>166</v>
      </c>
      <c r="AZ468" s="13" t="s">
        <v>751</v>
      </c>
      <c r="BA468" s="19">
        <v>90</v>
      </c>
      <c r="BB468" s="13"/>
      <c r="BC468" s="19">
        <v>5499900</v>
      </c>
      <c r="BD468" s="19">
        <v>5499900</v>
      </c>
      <c r="BF468" s="18">
        <f t="shared" si="27"/>
        <v>680100</v>
      </c>
      <c r="BG468" s="18">
        <f t="shared" si="28"/>
        <v>680158.15000000037</v>
      </c>
      <c r="BH468" s="18"/>
      <c r="BI468" s="18" t="str">
        <f>VLOOKUP($I468,'[1]29 มี.ค.67'!$A$2:$BK$1371,61,0)</f>
        <v xml:space="preserve"> 15 ก.พ.67</v>
      </c>
      <c r="BJ468" s="20">
        <f t="shared" si="29"/>
        <v>11.00569175065125</v>
      </c>
      <c r="BK468" s="18"/>
    </row>
    <row r="469" spans="1:64" ht="105">
      <c r="A469" s="13"/>
      <c r="B469" s="13" t="s">
        <v>59</v>
      </c>
      <c r="C469" s="14" t="s">
        <v>124</v>
      </c>
      <c r="D469" s="14" t="s">
        <v>125</v>
      </c>
      <c r="E469" s="14" t="s">
        <v>62</v>
      </c>
      <c r="F469" s="14" t="s">
        <v>105</v>
      </c>
      <c r="G469" s="14" t="s">
        <v>192</v>
      </c>
      <c r="H469" s="14" t="s">
        <v>179</v>
      </c>
      <c r="I469" s="15" t="s">
        <v>2327</v>
      </c>
      <c r="J469" s="15"/>
      <c r="K469" s="15" t="s">
        <v>2328</v>
      </c>
      <c r="L469" s="16">
        <v>1</v>
      </c>
      <c r="M469" s="13" t="s">
        <v>110</v>
      </c>
      <c r="N469" s="13" t="s">
        <v>181</v>
      </c>
      <c r="O469" s="17" t="s">
        <v>9</v>
      </c>
      <c r="P469" s="18">
        <v>5350000</v>
      </c>
      <c r="Q469" s="18">
        <v>5350000</v>
      </c>
      <c r="R469" s="13" t="s">
        <v>70</v>
      </c>
      <c r="S469" s="13" t="s">
        <v>9</v>
      </c>
      <c r="T469" s="14" t="s">
        <v>2141</v>
      </c>
      <c r="U469" s="14" t="s">
        <v>2329</v>
      </c>
      <c r="V469" s="14" t="s">
        <v>182</v>
      </c>
      <c r="W469" s="14" t="s">
        <v>2328</v>
      </c>
      <c r="X469" s="13" t="s">
        <v>9</v>
      </c>
      <c r="Y469" s="19">
        <v>5406113.71</v>
      </c>
      <c r="Z469" s="16">
        <v>1</v>
      </c>
      <c r="AA469" s="13" t="s">
        <v>110</v>
      </c>
      <c r="AB469" s="16" t="s">
        <v>73</v>
      </c>
      <c r="AC469" s="16" t="s">
        <v>73</v>
      </c>
      <c r="AD469" s="16" t="s">
        <v>73</v>
      </c>
      <c r="AE469" s="16" t="s">
        <v>73</v>
      </c>
      <c r="AF469" s="16" t="s">
        <v>73</v>
      </c>
      <c r="AG469" s="16" t="s">
        <v>73</v>
      </c>
      <c r="AH469" s="13" t="s">
        <v>802</v>
      </c>
      <c r="AI469" s="13" t="s">
        <v>915</v>
      </c>
      <c r="AJ469" s="13" t="s">
        <v>148</v>
      </c>
      <c r="AK469" s="13" t="s">
        <v>75</v>
      </c>
      <c r="AL469" s="19">
        <v>2</v>
      </c>
      <c r="AM469" s="19">
        <v>2</v>
      </c>
      <c r="AN469" s="19">
        <v>2</v>
      </c>
      <c r="AO469" s="19">
        <v>2</v>
      </c>
      <c r="AP469" s="13" t="s">
        <v>2330</v>
      </c>
      <c r="AQ469" s="13" t="s">
        <v>2331</v>
      </c>
      <c r="AR469" s="13" t="s">
        <v>2332</v>
      </c>
      <c r="AS469" s="16" t="s">
        <v>9</v>
      </c>
      <c r="AT469" s="19">
        <v>5400000</v>
      </c>
      <c r="AU469" s="19">
        <v>5347000</v>
      </c>
      <c r="AV469" s="13" t="s">
        <v>9</v>
      </c>
      <c r="AW469" s="13" t="s">
        <v>2333</v>
      </c>
      <c r="AX469" s="13" t="s">
        <v>218</v>
      </c>
      <c r="AY469" s="13" t="s">
        <v>184</v>
      </c>
      <c r="AZ469" s="13" t="s">
        <v>689</v>
      </c>
      <c r="BA469" s="19">
        <v>80</v>
      </c>
      <c r="BB469" s="13" t="s">
        <v>2334</v>
      </c>
      <c r="BC469" s="19">
        <v>5347000</v>
      </c>
      <c r="BD469" s="19">
        <v>5347000</v>
      </c>
      <c r="BF469" s="18">
        <f t="shared" si="27"/>
        <v>3000</v>
      </c>
      <c r="BG469" s="18">
        <f t="shared" si="28"/>
        <v>59113.709999999963</v>
      </c>
      <c r="BH469" s="18"/>
      <c r="BI469" s="18" t="str">
        <f>VLOOKUP($I469,'[1]29 มี.ค.67'!$A$2:$BK$1371,61,0)</f>
        <v xml:space="preserve"> 2 ก.พ.67</v>
      </c>
      <c r="BJ469" s="20">
        <f t="shared" si="29"/>
        <v>1.0934603519466106</v>
      </c>
      <c r="BK469" s="18"/>
    </row>
    <row r="470" spans="1:64" ht="105">
      <c r="A470" s="13"/>
      <c r="B470" s="13" t="s">
        <v>59</v>
      </c>
      <c r="C470" s="14" t="s">
        <v>124</v>
      </c>
      <c r="D470" s="14" t="s">
        <v>125</v>
      </c>
      <c r="E470" s="14" t="s">
        <v>62</v>
      </c>
      <c r="F470" s="14" t="s">
        <v>105</v>
      </c>
      <c r="G470" s="14" t="s">
        <v>192</v>
      </c>
      <c r="H470" s="14" t="s">
        <v>179</v>
      </c>
      <c r="I470" s="15" t="s">
        <v>2335</v>
      </c>
      <c r="J470" s="15" t="s">
        <v>2336</v>
      </c>
      <c r="K470" s="15" t="s">
        <v>2328</v>
      </c>
      <c r="L470" s="16">
        <v>1</v>
      </c>
      <c r="M470" s="13" t="s">
        <v>110</v>
      </c>
      <c r="N470" s="13" t="s">
        <v>181</v>
      </c>
      <c r="O470" s="17" t="s">
        <v>9</v>
      </c>
      <c r="P470" s="18">
        <v>5500000</v>
      </c>
      <c r="Q470" s="18">
        <v>5500000</v>
      </c>
      <c r="R470" s="13" t="s">
        <v>70</v>
      </c>
      <c r="S470" s="13" t="s">
        <v>9</v>
      </c>
      <c r="T470" s="14" t="s">
        <v>2141</v>
      </c>
      <c r="U470" s="14" t="s">
        <v>2329</v>
      </c>
      <c r="V470" s="14" t="s">
        <v>182</v>
      </c>
      <c r="W470" s="14" t="s">
        <v>2328</v>
      </c>
      <c r="X470" s="13" t="s">
        <v>9</v>
      </c>
      <c r="Y470" s="19">
        <v>5592063.4100000001</v>
      </c>
      <c r="Z470" s="16">
        <v>1</v>
      </c>
      <c r="AA470" s="13" t="s">
        <v>110</v>
      </c>
      <c r="AB470" s="16" t="s">
        <v>73</v>
      </c>
      <c r="AC470" s="16" t="s">
        <v>73</v>
      </c>
      <c r="AD470" s="16" t="s">
        <v>73</v>
      </c>
      <c r="AE470" s="16" t="s">
        <v>73</v>
      </c>
      <c r="AF470" s="16" t="s">
        <v>73</v>
      </c>
      <c r="AG470" s="16" t="s">
        <v>73</v>
      </c>
      <c r="AH470" s="13" t="s">
        <v>802</v>
      </c>
      <c r="AI470" s="13" t="s">
        <v>915</v>
      </c>
      <c r="AJ470" s="13" t="s">
        <v>148</v>
      </c>
      <c r="AK470" s="13" t="s">
        <v>837</v>
      </c>
      <c r="AL470" s="19">
        <v>3</v>
      </c>
      <c r="AM470" s="19">
        <v>3</v>
      </c>
      <c r="AN470" s="19">
        <v>3</v>
      </c>
      <c r="AO470" s="19">
        <v>3</v>
      </c>
      <c r="AP470" s="13" t="s">
        <v>2337</v>
      </c>
      <c r="AQ470" s="13" t="s">
        <v>2338</v>
      </c>
      <c r="AR470" s="13" t="s">
        <v>2339</v>
      </c>
      <c r="AS470" s="16" t="s">
        <v>9</v>
      </c>
      <c r="AT470" s="19">
        <v>5490000</v>
      </c>
      <c r="AU470" s="19">
        <v>5490000</v>
      </c>
      <c r="AV470" s="13" t="s">
        <v>9</v>
      </c>
      <c r="AW470" s="13" t="s">
        <v>2340</v>
      </c>
      <c r="AX470" s="13" t="s">
        <v>218</v>
      </c>
      <c r="AY470" s="13" t="s">
        <v>184</v>
      </c>
      <c r="AZ470" s="13" t="s">
        <v>689</v>
      </c>
      <c r="BA470" s="19">
        <v>80</v>
      </c>
      <c r="BB470" s="13" t="s">
        <v>2334</v>
      </c>
      <c r="BC470" s="19">
        <v>5490000</v>
      </c>
      <c r="BD470" s="19">
        <v>5490000</v>
      </c>
      <c r="BF470" s="18">
        <f t="shared" si="27"/>
        <v>10000</v>
      </c>
      <c r="BG470" s="18">
        <f t="shared" si="28"/>
        <v>102063.41000000015</v>
      </c>
      <c r="BH470" s="18"/>
      <c r="BI470" s="18" t="str">
        <f>VLOOKUP($I470,'[1]29 มี.ค.67'!$A$2:$BK$1371,61,0)</f>
        <v xml:space="preserve"> 2 ก.พ.67</v>
      </c>
      <c r="BJ470" s="20">
        <f t="shared" si="29"/>
        <v>1.8251475800057164</v>
      </c>
      <c r="BK470" s="18"/>
    </row>
    <row r="471" spans="1:64" ht="105">
      <c r="A471" s="13"/>
      <c r="B471" s="13" t="s">
        <v>59</v>
      </c>
      <c r="C471" s="14" t="s">
        <v>124</v>
      </c>
      <c r="D471" s="14" t="s">
        <v>125</v>
      </c>
      <c r="E471" s="14" t="s">
        <v>62</v>
      </c>
      <c r="F471" s="14" t="s">
        <v>105</v>
      </c>
      <c r="G471" s="14" t="s">
        <v>192</v>
      </c>
      <c r="H471" s="14" t="s">
        <v>179</v>
      </c>
      <c r="I471" s="15" t="s">
        <v>2341</v>
      </c>
      <c r="J471" s="15" t="s">
        <v>2336</v>
      </c>
      <c r="K471" s="15" t="s">
        <v>2328</v>
      </c>
      <c r="L471" s="16">
        <v>1</v>
      </c>
      <c r="M471" s="13" t="s">
        <v>110</v>
      </c>
      <c r="N471" s="13" t="s">
        <v>181</v>
      </c>
      <c r="O471" s="17" t="s">
        <v>9</v>
      </c>
      <c r="P471" s="18">
        <v>5900000</v>
      </c>
      <c r="Q471" s="18">
        <v>5900000</v>
      </c>
      <c r="R471" s="13" t="s">
        <v>70</v>
      </c>
      <c r="S471" s="13" t="s">
        <v>9</v>
      </c>
      <c r="T471" s="14" t="s">
        <v>2141</v>
      </c>
      <c r="U471" s="14" t="s">
        <v>2329</v>
      </c>
      <c r="V471" s="14" t="s">
        <v>182</v>
      </c>
      <c r="W471" s="14" t="s">
        <v>2328</v>
      </c>
      <c r="X471" s="13" t="s">
        <v>9</v>
      </c>
      <c r="Y471" s="19">
        <v>5902682.7400000002</v>
      </c>
      <c r="Z471" s="16">
        <v>1</v>
      </c>
      <c r="AA471" s="13" t="s">
        <v>110</v>
      </c>
      <c r="AB471" s="16" t="s">
        <v>73</v>
      </c>
      <c r="AC471" s="16" t="s">
        <v>73</v>
      </c>
      <c r="AD471" s="16" t="s">
        <v>73</v>
      </c>
      <c r="AE471" s="16" t="s">
        <v>73</v>
      </c>
      <c r="AF471" s="16" t="s">
        <v>73</v>
      </c>
      <c r="AG471" s="16" t="s">
        <v>73</v>
      </c>
      <c r="AH471" s="13" t="s">
        <v>802</v>
      </c>
      <c r="AI471" s="13" t="s">
        <v>915</v>
      </c>
      <c r="AJ471" s="13" t="s">
        <v>148</v>
      </c>
      <c r="AK471" s="13" t="s">
        <v>837</v>
      </c>
      <c r="AL471" s="19">
        <v>3</v>
      </c>
      <c r="AM471" s="19">
        <v>3</v>
      </c>
      <c r="AN471" s="19">
        <v>3</v>
      </c>
      <c r="AO471" s="19">
        <v>3</v>
      </c>
      <c r="AP471" s="13" t="s">
        <v>2337</v>
      </c>
      <c r="AQ471" s="13" t="s">
        <v>2342</v>
      </c>
      <c r="AR471" s="13" t="s">
        <v>2339</v>
      </c>
      <c r="AS471" s="16" t="s">
        <v>9</v>
      </c>
      <c r="AT471" s="19">
        <v>5890000</v>
      </c>
      <c r="AU471" s="19">
        <v>5890000</v>
      </c>
      <c r="AV471" s="13" t="s">
        <v>9</v>
      </c>
      <c r="AW471" s="13" t="s">
        <v>2343</v>
      </c>
      <c r="AX471" s="13" t="s">
        <v>218</v>
      </c>
      <c r="AY471" s="13" t="s">
        <v>184</v>
      </c>
      <c r="AZ471" s="13" t="s">
        <v>689</v>
      </c>
      <c r="BA471" s="19">
        <v>80</v>
      </c>
      <c r="BB471" s="13" t="s">
        <v>2344</v>
      </c>
      <c r="BC471" s="19">
        <v>5890000</v>
      </c>
      <c r="BD471" s="19">
        <v>5890000</v>
      </c>
      <c r="BF471" s="18">
        <f t="shared" si="27"/>
        <v>10000</v>
      </c>
      <c r="BG471" s="18">
        <f t="shared" si="28"/>
        <v>12682.740000000224</v>
      </c>
      <c r="BH471" s="18"/>
      <c r="BI471" s="18" t="str">
        <f>VLOOKUP($I471,'[1]29 มี.ค.67'!$A$2:$BK$1371,61,0)</f>
        <v xml:space="preserve"> 2 ก.พ.67</v>
      </c>
      <c r="BJ471" s="20">
        <f t="shared" si="29"/>
        <v>0.21486399589214961</v>
      </c>
      <c r="BK471" s="18"/>
    </row>
    <row r="472" spans="1:64" ht="63">
      <c r="A472" s="13"/>
      <c r="B472" s="13" t="s">
        <v>59</v>
      </c>
      <c r="C472" s="14" t="s">
        <v>124</v>
      </c>
      <c r="D472" s="14" t="s">
        <v>125</v>
      </c>
      <c r="E472" s="14" t="s">
        <v>62</v>
      </c>
      <c r="F472" s="14" t="s">
        <v>105</v>
      </c>
      <c r="G472" s="14" t="s">
        <v>2345</v>
      </c>
      <c r="H472" s="14" t="s">
        <v>179</v>
      </c>
      <c r="I472" s="21" t="s">
        <v>2346</v>
      </c>
      <c r="J472" s="21" t="s">
        <v>2347</v>
      </c>
      <c r="K472" s="21" t="s">
        <v>2328</v>
      </c>
      <c r="L472" s="16">
        <v>1</v>
      </c>
      <c r="M472" s="13" t="s">
        <v>110</v>
      </c>
      <c r="N472" s="13" t="s">
        <v>181</v>
      </c>
      <c r="O472" s="17" t="s">
        <v>9</v>
      </c>
      <c r="P472" s="18">
        <v>5000000</v>
      </c>
      <c r="Q472" s="18">
        <v>5000000</v>
      </c>
      <c r="R472" s="13" t="s">
        <v>70</v>
      </c>
      <c r="S472" s="13" t="s">
        <v>9</v>
      </c>
      <c r="T472" s="14" t="s">
        <v>2141</v>
      </c>
      <c r="U472" s="14" t="s">
        <v>2329</v>
      </c>
      <c r="V472" s="14" t="s">
        <v>182</v>
      </c>
      <c r="W472" s="14" t="s">
        <v>2328</v>
      </c>
      <c r="X472" s="13" t="s">
        <v>9</v>
      </c>
      <c r="Y472" s="19">
        <v>5003379.67</v>
      </c>
      <c r="Z472" s="16">
        <v>1</v>
      </c>
      <c r="AA472" s="13" t="s">
        <v>110</v>
      </c>
      <c r="AB472" s="16" t="s">
        <v>73</v>
      </c>
      <c r="AC472" s="16" t="s">
        <v>73</v>
      </c>
      <c r="AD472" s="16" t="s">
        <v>73</v>
      </c>
      <c r="AE472" s="16" t="s">
        <v>73</v>
      </c>
      <c r="AF472" s="16" t="s">
        <v>73</v>
      </c>
      <c r="AG472" s="16" t="s">
        <v>73</v>
      </c>
      <c r="AH472" s="13" t="s">
        <v>802</v>
      </c>
      <c r="AI472" s="13" t="s">
        <v>915</v>
      </c>
      <c r="AJ472" s="13" t="s">
        <v>697</v>
      </c>
      <c r="AK472" s="13" t="s">
        <v>837</v>
      </c>
      <c r="AL472" s="19">
        <v>3</v>
      </c>
      <c r="AM472" s="19">
        <v>3</v>
      </c>
      <c r="AN472" s="19">
        <v>3</v>
      </c>
      <c r="AO472" s="19">
        <v>3</v>
      </c>
      <c r="AP472" s="13" t="s">
        <v>2348</v>
      </c>
      <c r="AQ472" s="13" t="s">
        <v>2349</v>
      </c>
      <c r="AR472" s="13" t="s">
        <v>2350</v>
      </c>
      <c r="AS472" s="16" t="s">
        <v>9</v>
      </c>
      <c r="AT472" s="19">
        <v>4997000</v>
      </c>
      <c r="AU472" s="19">
        <v>4997000</v>
      </c>
      <c r="AV472" s="13" t="s">
        <v>9</v>
      </c>
      <c r="AW472" s="13" t="s">
        <v>2351</v>
      </c>
      <c r="AX472" s="13" t="s">
        <v>218</v>
      </c>
      <c r="AY472" s="13" t="s">
        <v>184</v>
      </c>
      <c r="AZ472" s="13" t="s">
        <v>689</v>
      </c>
      <c r="BA472" s="19">
        <v>80</v>
      </c>
      <c r="BB472" s="13" t="s">
        <v>2352</v>
      </c>
      <c r="BC472" s="19">
        <v>4997000</v>
      </c>
      <c r="BD472" s="19">
        <v>4997000</v>
      </c>
      <c r="BF472" s="18">
        <f t="shared" si="27"/>
        <v>3000</v>
      </c>
      <c r="BG472" s="18">
        <f t="shared" si="28"/>
        <v>6379.6699999999255</v>
      </c>
      <c r="BH472" s="18"/>
      <c r="BI472" s="18" t="str">
        <f>VLOOKUP($I472,'[1]29 มี.ค.67'!$A$2:$BK$1371,61,0)</f>
        <v xml:space="preserve"> 2 ก.พ.67</v>
      </c>
      <c r="BJ472" s="20">
        <f t="shared" si="29"/>
        <v>0.12750721353912217</v>
      </c>
      <c r="BK472" s="18"/>
    </row>
    <row r="473" spans="1:64" ht="105">
      <c r="A473" s="13"/>
      <c r="B473" s="13" t="s">
        <v>59</v>
      </c>
      <c r="C473" s="14" t="s">
        <v>124</v>
      </c>
      <c r="D473" s="14" t="s">
        <v>125</v>
      </c>
      <c r="E473" s="14" t="s">
        <v>62</v>
      </c>
      <c r="F473" s="14" t="s">
        <v>105</v>
      </c>
      <c r="G473" s="14" t="s">
        <v>192</v>
      </c>
      <c r="H473" s="14" t="s">
        <v>179</v>
      </c>
      <c r="I473" s="15" t="s">
        <v>2353</v>
      </c>
      <c r="J473" s="15"/>
      <c r="K473" s="15" t="s">
        <v>2328</v>
      </c>
      <c r="L473" s="16">
        <v>1</v>
      </c>
      <c r="M473" s="13" t="s">
        <v>110</v>
      </c>
      <c r="N473" s="13" t="s">
        <v>181</v>
      </c>
      <c r="O473" s="17" t="s">
        <v>9</v>
      </c>
      <c r="P473" s="18">
        <v>5400000</v>
      </c>
      <c r="Q473" s="18">
        <v>5400000</v>
      </c>
      <c r="R473" s="13" t="s">
        <v>70</v>
      </c>
      <c r="S473" s="13" t="s">
        <v>9</v>
      </c>
      <c r="T473" s="14" t="s">
        <v>2141</v>
      </c>
      <c r="U473" s="14" t="s">
        <v>2329</v>
      </c>
      <c r="V473" s="14" t="s">
        <v>182</v>
      </c>
      <c r="W473" s="14" t="s">
        <v>2328</v>
      </c>
      <c r="X473" s="13" t="s">
        <v>9</v>
      </c>
      <c r="Y473" s="19">
        <v>5391497.5899999999</v>
      </c>
      <c r="Z473" s="16">
        <v>1</v>
      </c>
      <c r="AA473" s="13" t="s">
        <v>110</v>
      </c>
      <c r="AB473" s="16" t="s">
        <v>73</v>
      </c>
      <c r="AC473" s="16" t="s">
        <v>73</v>
      </c>
      <c r="AD473" s="16" t="s">
        <v>73</v>
      </c>
      <c r="AE473" s="16" t="s">
        <v>73</v>
      </c>
      <c r="AF473" s="16" t="s">
        <v>73</v>
      </c>
      <c r="AG473" s="16" t="s">
        <v>73</v>
      </c>
      <c r="AH473" s="13" t="s">
        <v>802</v>
      </c>
      <c r="AI473" s="13" t="s">
        <v>915</v>
      </c>
      <c r="AJ473" s="13" t="s">
        <v>148</v>
      </c>
      <c r="AK473" s="13" t="s">
        <v>837</v>
      </c>
      <c r="AL473" s="19">
        <v>3</v>
      </c>
      <c r="AM473" s="19">
        <v>3</v>
      </c>
      <c r="AN473" s="19">
        <v>3</v>
      </c>
      <c r="AO473" s="19">
        <v>3</v>
      </c>
      <c r="AP473" s="13" t="s">
        <v>2354</v>
      </c>
      <c r="AQ473" s="13" t="s">
        <v>2355</v>
      </c>
      <c r="AR473" s="13" t="s">
        <v>2356</v>
      </c>
      <c r="AS473" s="16" t="s">
        <v>9</v>
      </c>
      <c r="AT473" s="19">
        <v>5381000</v>
      </c>
      <c r="AU473" s="19">
        <v>5381000</v>
      </c>
      <c r="AV473" s="13" t="s">
        <v>9</v>
      </c>
      <c r="AW473" s="13" t="s">
        <v>2357</v>
      </c>
      <c r="AX473" s="13" t="s">
        <v>218</v>
      </c>
      <c r="AY473" s="13" t="s">
        <v>184</v>
      </c>
      <c r="AZ473" s="13" t="s">
        <v>689</v>
      </c>
      <c r="BA473" s="19">
        <v>80</v>
      </c>
      <c r="BB473" s="13" t="s">
        <v>2358</v>
      </c>
      <c r="BC473" s="19">
        <v>5381000</v>
      </c>
      <c r="BD473" s="19">
        <v>5381000</v>
      </c>
      <c r="BF473" s="18">
        <f t="shared" si="27"/>
        <v>19000</v>
      </c>
      <c r="BG473" s="18">
        <f t="shared" si="28"/>
        <v>10497.589999999851</v>
      </c>
      <c r="BH473" s="18"/>
      <c r="BI473" s="18" t="str">
        <f>VLOOKUP($I473,'[1]29 มี.ค.67'!$A$2:$BK$1371,61,0)</f>
        <v xml:space="preserve"> 2 ก.พ.67</v>
      </c>
      <c r="BJ473" s="20">
        <f t="shared" si="29"/>
        <v>0.19470638398263387</v>
      </c>
      <c r="BK473" s="18"/>
    </row>
    <row r="474" spans="1:64" ht="105">
      <c r="A474" s="13"/>
      <c r="B474" s="13" t="s">
        <v>59</v>
      </c>
      <c r="C474" s="14" t="s">
        <v>124</v>
      </c>
      <c r="D474" s="14" t="s">
        <v>125</v>
      </c>
      <c r="E474" s="14" t="s">
        <v>62</v>
      </c>
      <c r="F474" s="14" t="s">
        <v>105</v>
      </c>
      <c r="G474" s="14" t="s">
        <v>192</v>
      </c>
      <c r="H474" s="14" t="s">
        <v>179</v>
      </c>
      <c r="I474" s="21" t="s">
        <v>2359</v>
      </c>
      <c r="J474" s="21"/>
      <c r="K474" s="21" t="s">
        <v>2328</v>
      </c>
      <c r="L474" s="16">
        <v>1</v>
      </c>
      <c r="M474" s="13" t="s">
        <v>110</v>
      </c>
      <c r="N474" s="13" t="s">
        <v>181</v>
      </c>
      <c r="O474" s="17" t="s">
        <v>9</v>
      </c>
      <c r="P474" s="18">
        <v>5900000</v>
      </c>
      <c r="Q474" s="18">
        <v>5900000</v>
      </c>
      <c r="R474" s="13" t="s">
        <v>70</v>
      </c>
      <c r="S474" s="13" t="s">
        <v>9</v>
      </c>
      <c r="T474" s="14" t="s">
        <v>2141</v>
      </c>
      <c r="U474" s="14" t="s">
        <v>2329</v>
      </c>
      <c r="V474" s="14" t="s">
        <v>182</v>
      </c>
      <c r="W474" s="14" t="s">
        <v>2328</v>
      </c>
      <c r="X474" s="13" t="s">
        <v>9</v>
      </c>
      <c r="Y474" s="19">
        <v>5909711.2000000002</v>
      </c>
      <c r="Z474" s="16">
        <v>1</v>
      </c>
      <c r="AA474" s="13" t="s">
        <v>110</v>
      </c>
      <c r="AB474" s="16"/>
      <c r="AC474" s="16" t="s">
        <v>73</v>
      </c>
      <c r="AD474" s="16" t="s">
        <v>73</v>
      </c>
      <c r="AE474" s="16" t="s">
        <v>73</v>
      </c>
      <c r="AF474" s="16" t="s">
        <v>73</v>
      </c>
      <c r="AG474" s="16" t="s">
        <v>73</v>
      </c>
      <c r="AH474" s="13" t="s">
        <v>802</v>
      </c>
      <c r="AI474" s="13" t="s">
        <v>915</v>
      </c>
      <c r="AJ474" s="13" t="s">
        <v>148</v>
      </c>
      <c r="AK474" s="13" t="s">
        <v>837</v>
      </c>
      <c r="AL474" s="19">
        <v>3</v>
      </c>
      <c r="AM474" s="19">
        <v>3</v>
      </c>
      <c r="AN474" s="19">
        <v>3</v>
      </c>
      <c r="AO474" s="19">
        <v>3</v>
      </c>
      <c r="AP474" s="13"/>
      <c r="AQ474" s="13" t="s">
        <v>2360</v>
      </c>
      <c r="AR474" s="13" t="s">
        <v>2361</v>
      </c>
      <c r="AS474" s="16" t="s">
        <v>9</v>
      </c>
      <c r="AT474" s="19">
        <v>5890000</v>
      </c>
      <c r="AU474" s="19">
        <v>5890000</v>
      </c>
      <c r="AV474" s="13" t="s">
        <v>9</v>
      </c>
      <c r="AW474" s="13" t="s">
        <v>2362</v>
      </c>
      <c r="AX474" s="13" t="s">
        <v>218</v>
      </c>
      <c r="AY474" s="13" t="s">
        <v>184</v>
      </c>
      <c r="AZ474" s="13" t="s">
        <v>689</v>
      </c>
      <c r="BA474" s="19">
        <v>80</v>
      </c>
      <c r="BB474" s="13" t="s">
        <v>2352</v>
      </c>
      <c r="BC474" s="19">
        <v>5890000</v>
      </c>
      <c r="BD474" s="19">
        <v>5890000</v>
      </c>
      <c r="BF474" s="18">
        <f t="shared" si="27"/>
        <v>10000</v>
      </c>
      <c r="BG474" s="18">
        <f t="shared" si="28"/>
        <v>19711.200000000186</v>
      </c>
      <c r="BH474" s="18"/>
      <c r="BI474" s="18" t="str">
        <f>VLOOKUP($I474,'[1]29 มี.ค.67'!$A$2:$BK$1371,61,0)</f>
        <v xml:space="preserve"> 2 ก.พ.67</v>
      </c>
      <c r="BJ474" s="20">
        <f t="shared" si="29"/>
        <v>0.33353914147277086</v>
      </c>
      <c r="BK474" s="18"/>
    </row>
    <row r="475" spans="1:64" ht="105">
      <c r="A475" s="13"/>
      <c r="B475" s="13" t="s">
        <v>59</v>
      </c>
      <c r="C475" s="14" t="s">
        <v>124</v>
      </c>
      <c r="D475" s="14" t="s">
        <v>125</v>
      </c>
      <c r="E475" s="14" t="s">
        <v>62</v>
      </c>
      <c r="F475" s="14" t="s">
        <v>105</v>
      </c>
      <c r="G475" s="14" t="s">
        <v>192</v>
      </c>
      <c r="H475" s="14" t="s">
        <v>179</v>
      </c>
      <c r="I475" s="15" t="s">
        <v>2363</v>
      </c>
      <c r="J475" s="15"/>
      <c r="K475" s="15" t="s">
        <v>2328</v>
      </c>
      <c r="L475" s="16">
        <v>1</v>
      </c>
      <c r="M475" s="13" t="s">
        <v>110</v>
      </c>
      <c r="N475" s="13" t="s">
        <v>181</v>
      </c>
      <c r="O475" s="17" t="s">
        <v>9</v>
      </c>
      <c r="P475" s="18">
        <v>5200000</v>
      </c>
      <c r="Q475" s="18">
        <v>5200000</v>
      </c>
      <c r="R475" s="13" t="s">
        <v>70</v>
      </c>
      <c r="S475" s="13" t="s">
        <v>9</v>
      </c>
      <c r="T475" s="14" t="s">
        <v>2141</v>
      </c>
      <c r="U475" s="14" t="s">
        <v>2329</v>
      </c>
      <c r="V475" s="14" t="s">
        <v>182</v>
      </c>
      <c r="W475" s="14" t="s">
        <v>2328</v>
      </c>
      <c r="X475" s="13" t="s">
        <v>9</v>
      </c>
      <c r="Y475" s="19">
        <v>5199037.2699999996</v>
      </c>
      <c r="Z475" s="16">
        <v>1</v>
      </c>
      <c r="AA475" s="13" t="s">
        <v>110</v>
      </c>
      <c r="AB475" s="16" t="s">
        <v>73</v>
      </c>
      <c r="AC475" s="16" t="s">
        <v>73</v>
      </c>
      <c r="AD475" s="16" t="s">
        <v>73</v>
      </c>
      <c r="AE475" s="16" t="s">
        <v>73</v>
      </c>
      <c r="AF475" s="16" t="s">
        <v>73</v>
      </c>
      <c r="AG475" s="16" t="s">
        <v>73</v>
      </c>
      <c r="AH475" s="13" t="s">
        <v>802</v>
      </c>
      <c r="AI475" s="13" t="s">
        <v>915</v>
      </c>
      <c r="AJ475" s="13" t="s">
        <v>148</v>
      </c>
      <c r="AK475" s="13" t="s">
        <v>837</v>
      </c>
      <c r="AL475" s="19">
        <v>4</v>
      </c>
      <c r="AM475" s="19">
        <v>4</v>
      </c>
      <c r="AN475" s="19">
        <v>4</v>
      </c>
      <c r="AO475" s="19">
        <v>4</v>
      </c>
      <c r="AP475" s="13" t="s">
        <v>2364</v>
      </c>
      <c r="AQ475" s="13" t="s">
        <v>2365</v>
      </c>
      <c r="AR475" s="13" t="s">
        <v>2366</v>
      </c>
      <c r="AS475" s="16" t="s">
        <v>9</v>
      </c>
      <c r="AT475" s="19">
        <v>5150000</v>
      </c>
      <c r="AU475" s="19">
        <v>5150000</v>
      </c>
      <c r="AV475" s="13" t="s">
        <v>9</v>
      </c>
      <c r="AW475" s="13" t="s">
        <v>2367</v>
      </c>
      <c r="AX475" s="13" t="s">
        <v>218</v>
      </c>
      <c r="AY475" s="13" t="s">
        <v>184</v>
      </c>
      <c r="AZ475" s="13" t="s">
        <v>689</v>
      </c>
      <c r="BA475" s="19">
        <v>80</v>
      </c>
      <c r="BB475" s="13" t="s">
        <v>2368</v>
      </c>
      <c r="BC475" s="19">
        <v>5150000</v>
      </c>
      <c r="BD475" s="19">
        <v>5150000</v>
      </c>
      <c r="BF475" s="18">
        <f t="shared" si="27"/>
        <v>50000</v>
      </c>
      <c r="BG475" s="18">
        <f t="shared" si="28"/>
        <v>49037.269999999553</v>
      </c>
      <c r="BH475" s="18"/>
      <c r="BI475" s="18" t="str">
        <f>VLOOKUP($I475,'[1]29 มี.ค.67'!$A$2:$BK$1371,61,0)</f>
        <v xml:space="preserve"> 2 ก.พ.67</v>
      </c>
      <c r="BJ475" s="20">
        <f t="shared" si="29"/>
        <v>0.94319904731130266</v>
      </c>
      <c r="BK475" s="18"/>
    </row>
    <row r="476" spans="1:64" ht="63">
      <c r="A476" s="13"/>
      <c r="B476" s="13" t="s">
        <v>59</v>
      </c>
      <c r="C476" s="14" t="s">
        <v>124</v>
      </c>
      <c r="D476" s="14" t="s">
        <v>125</v>
      </c>
      <c r="E476" s="14" t="s">
        <v>62</v>
      </c>
      <c r="F476" s="14" t="s">
        <v>105</v>
      </c>
      <c r="G476" s="14" t="s">
        <v>1502</v>
      </c>
      <c r="H476" s="14" t="s">
        <v>179</v>
      </c>
      <c r="I476" s="15" t="s">
        <v>2369</v>
      </c>
      <c r="J476" s="15" t="s">
        <v>2370</v>
      </c>
      <c r="K476" s="15" t="s">
        <v>2328</v>
      </c>
      <c r="L476" s="16">
        <v>1</v>
      </c>
      <c r="M476" s="13" t="s">
        <v>110</v>
      </c>
      <c r="N476" s="13" t="s">
        <v>181</v>
      </c>
      <c r="O476" s="17" t="s">
        <v>9</v>
      </c>
      <c r="P476" s="18">
        <v>9000000</v>
      </c>
      <c r="Q476" s="18">
        <v>9000000</v>
      </c>
      <c r="R476" s="13" t="s">
        <v>70</v>
      </c>
      <c r="S476" s="13" t="s">
        <v>9</v>
      </c>
      <c r="T476" s="14" t="s">
        <v>2141</v>
      </c>
      <c r="U476" s="14" t="s">
        <v>2329</v>
      </c>
      <c r="V476" s="14" t="s">
        <v>182</v>
      </c>
      <c r="W476" s="14" t="s">
        <v>2328</v>
      </c>
      <c r="X476" s="13" t="s">
        <v>9</v>
      </c>
      <c r="Y476" s="19">
        <v>9026500.6500000004</v>
      </c>
      <c r="Z476" s="16">
        <v>1</v>
      </c>
      <c r="AA476" s="13" t="s">
        <v>110</v>
      </c>
      <c r="AB476" s="16" t="s">
        <v>73</v>
      </c>
      <c r="AC476" s="16" t="s">
        <v>73</v>
      </c>
      <c r="AD476" s="16" t="s">
        <v>73</v>
      </c>
      <c r="AE476" s="16" t="s">
        <v>73</v>
      </c>
      <c r="AF476" s="16" t="s">
        <v>73</v>
      </c>
      <c r="AG476" s="16" t="s">
        <v>73</v>
      </c>
      <c r="AH476" s="13" t="s">
        <v>96</v>
      </c>
      <c r="AI476" s="13" t="s">
        <v>802</v>
      </c>
      <c r="AJ476" s="13" t="s">
        <v>75</v>
      </c>
      <c r="AK476" s="13" t="s">
        <v>216</v>
      </c>
      <c r="AL476" s="19">
        <v>3</v>
      </c>
      <c r="AM476" s="19">
        <v>2</v>
      </c>
      <c r="AN476" s="19">
        <v>3</v>
      </c>
      <c r="AO476" s="19">
        <v>2</v>
      </c>
      <c r="AP476" s="13" t="s">
        <v>2371</v>
      </c>
      <c r="AQ476" s="13"/>
      <c r="AR476" s="13" t="s">
        <v>2372</v>
      </c>
      <c r="AS476" s="16" t="s">
        <v>9</v>
      </c>
      <c r="AT476" s="19">
        <v>8975000</v>
      </c>
      <c r="AU476" s="19">
        <v>8975000</v>
      </c>
      <c r="AV476" s="13" t="s">
        <v>9</v>
      </c>
      <c r="AW476" s="13" t="s">
        <v>2373</v>
      </c>
      <c r="AX476" s="13" t="s">
        <v>176</v>
      </c>
      <c r="AY476" s="13" t="s">
        <v>139</v>
      </c>
      <c r="AZ476" s="13" t="s">
        <v>695</v>
      </c>
      <c r="BA476" s="19">
        <v>90</v>
      </c>
      <c r="BB476" s="13" t="s">
        <v>2352</v>
      </c>
      <c r="BC476" s="19">
        <v>8975000</v>
      </c>
      <c r="BD476" s="19">
        <v>8975000</v>
      </c>
      <c r="BF476" s="18">
        <f t="shared" si="27"/>
        <v>25000</v>
      </c>
      <c r="BG476" s="18">
        <f t="shared" si="28"/>
        <v>51500.650000000373</v>
      </c>
      <c r="BH476" s="18"/>
      <c r="BI476" s="18" t="str">
        <f>VLOOKUP($I476,'[1]29 มี.ค.67'!$A$2:$BK$1371,61,0)</f>
        <v xml:space="preserve"> 2 ก.พ.67</v>
      </c>
      <c r="BJ476" s="20">
        <f t="shared" si="29"/>
        <v>0.57054945207366015</v>
      </c>
      <c r="BK476" s="18"/>
    </row>
    <row r="477" spans="1:64" ht="63">
      <c r="A477" s="13"/>
      <c r="B477" s="13" t="s">
        <v>59</v>
      </c>
      <c r="C477" s="14" t="s">
        <v>124</v>
      </c>
      <c r="D477" s="14" t="s">
        <v>125</v>
      </c>
      <c r="E477" s="14" t="s">
        <v>62</v>
      </c>
      <c r="F477" s="14" t="s">
        <v>105</v>
      </c>
      <c r="G477" s="14" t="s">
        <v>1502</v>
      </c>
      <c r="H477" s="14" t="s">
        <v>179</v>
      </c>
      <c r="I477" s="21" t="s">
        <v>2374</v>
      </c>
      <c r="J477" s="21" t="s">
        <v>326</v>
      </c>
      <c r="K477" s="21" t="s">
        <v>2328</v>
      </c>
      <c r="L477" s="16">
        <v>1</v>
      </c>
      <c r="M477" s="13" t="s">
        <v>110</v>
      </c>
      <c r="N477" s="13" t="s">
        <v>181</v>
      </c>
      <c r="O477" s="17" t="s">
        <v>9</v>
      </c>
      <c r="P477" s="18">
        <v>9000000</v>
      </c>
      <c r="Q477" s="18">
        <v>9000000</v>
      </c>
      <c r="R477" s="13" t="s">
        <v>70</v>
      </c>
      <c r="S477" s="13" t="s">
        <v>9</v>
      </c>
      <c r="T477" s="14" t="s">
        <v>2141</v>
      </c>
      <c r="U477" s="14" t="s">
        <v>2329</v>
      </c>
      <c r="V477" s="14" t="s">
        <v>182</v>
      </c>
      <c r="W477" s="14" t="s">
        <v>2328</v>
      </c>
      <c r="X477" s="13" t="s">
        <v>9</v>
      </c>
      <c r="Y477" s="19">
        <v>9031513.4399999995</v>
      </c>
      <c r="Z477" s="16">
        <v>1</v>
      </c>
      <c r="AA477" s="13" t="s">
        <v>110</v>
      </c>
      <c r="AB477" s="16" t="s">
        <v>73</v>
      </c>
      <c r="AC477" s="16" t="s">
        <v>73</v>
      </c>
      <c r="AD477" s="16" t="s">
        <v>73</v>
      </c>
      <c r="AE477" s="16" t="s">
        <v>73</v>
      </c>
      <c r="AF477" s="16" t="s">
        <v>73</v>
      </c>
      <c r="AG477" s="16" t="s">
        <v>73</v>
      </c>
      <c r="AH477" s="13" t="s">
        <v>96</v>
      </c>
      <c r="AI477" s="13" t="s">
        <v>802</v>
      </c>
      <c r="AJ477" s="13" t="s">
        <v>148</v>
      </c>
      <c r="AK477" s="13" t="s">
        <v>216</v>
      </c>
      <c r="AL477" s="19">
        <v>3</v>
      </c>
      <c r="AM477" s="19">
        <v>2</v>
      </c>
      <c r="AN477" s="19">
        <v>3</v>
      </c>
      <c r="AO477" s="19">
        <v>2</v>
      </c>
      <c r="AP477" s="13" t="s">
        <v>634</v>
      </c>
      <c r="AQ477" s="13"/>
      <c r="AR477" s="13" t="s">
        <v>2375</v>
      </c>
      <c r="AS477" s="16" t="s">
        <v>9</v>
      </c>
      <c r="AT477" s="19">
        <v>8975000</v>
      </c>
      <c r="AU477" s="19">
        <v>8975000</v>
      </c>
      <c r="AV477" s="13" t="s">
        <v>9</v>
      </c>
      <c r="AW477" s="13" t="s">
        <v>2376</v>
      </c>
      <c r="AX477" s="13" t="s">
        <v>176</v>
      </c>
      <c r="AY477" s="13" t="s">
        <v>139</v>
      </c>
      <c r="AZ477" s="13" t="s">
        <v>695</v>
      </c>
      <c r="BA477" s="19">
        <v>90</v>
      </c>
      <c r="BB477" s="13" t="s">
        <v>2368</v>
      </c>
      <c r="BC477" s="19">
        <v>8975000</v>
      </c>
      <c r="BD477" s="19">
        <v>8975000</v>
      </c>
      <c r="BF477" s="18">
        <f t="shared" si="27"/>
        <v>25000</v>
      </c>
      <c r="BG477" s="18">
        <f t="shared" si="28"/>
        <v>56513.439999999478</v>
      </c>
      <c r="BH477" s="18"/>
      <c r="BI477" s="18" t="str">
        <f>VLOOKUP($I477,'[1]29 มี.ค.67'!$A$2:$BK$1371,61,0)</f>
        <v xml:space="preserve"> 2 ก.พ.67</v>
      </c>
      <c r="BJ477" s="20">
        <f t="shared" si="29"/>
        <v>0.62573610032738303</v>
      </c>
      <c r="BK477" s="18"/>
    </row>
    <row r="478" spans="1:64" ht="63">
      <c r="A478" s="13"/>
      <c r="B478" s="13" t="s">
        <v>59</v>
      </c>
      <c r="C478" s="14" t="s">
        <v>103</v>
      </c>
      <c r="D478" s="14" t="s">
        <v>104</v>
      </c>
      <c r="E478" s="14" t="s">
        <v>85</v>
      </c>
      <c r="F478" s="14" t="s">
        <v>105</v>
      </c>
      <c r="G478" s="14" t="s">
        <v>106</v>
      </c>
      <c r="H478" s="14" t="s">
        <v>107</v>
      </c>
      <c r="I478" s="15" t="s">
        <v>2377</v>
      </c>
      <c r="J478" s="15"/>
      <c r="K478" s="15" t="s">
        <v>2328</v>
      </c>
      <c r="L478" s="16">
        <v>1</v>
      </c>
      <c r="M478" s="13" t="s">
        <v>110</v>
      </c>
      <c r="N478" s="13" t="s">
        <v>111</v>
      </c>
      <c r="O478" s="17" t="s">
        <v>9</v>
      </c>
      <c r="P478" s="18">
        <v>1690000</v>
      </c>
      <c r="Q478" s="18">
        <v>1690000</v>
      </c>
      <c r="R478" s="13" t="s">
        <v>70</v>
      </c>
      <c r="S478" s="13" t="s">
        <v>9</v>
      </c>
      <c r="T478" s="14" t="s">
        <v>2141</v>
      </c>
      <c r="U478" s="14" t="s">
        <v>2329</v>
      </c>
      <c r="V478" s="14" t="s">
        <v>72</v>
      </c>
      <c r="W478" s="14" t="s">
        <v>2328</v>
      </c>
      <c r="X478" s="13" t="s">
        <v>9</v>
      </c>
      <c r="Y478" s="19">
        <v>1703033.5</v>
      </c>
      <c r="Z478" s="16">
        <v>0</v>
      </c>
      <c r="AA478" s="13"/>
      <c r="AB478" s="16" t="s">
        <v>73</v>
      </c>
      <c r="AC478" s="16" t="s">
        <v>73</v>
      </c>
      <c r="AD478" s="16" t="s">
        <v>73</v>
      </c>
      <c r="AE478" s="16" t="s">
        <v>73</v>
      </c>
      <c r="AF478" s="16" t="s">
        <v>73</v>
      </c>
      <c r="AG478" s="16" t="s">
        <v>73</v>
      </c>
      <c r="AH478" s="13" t="s">
        <v>144</v>
      </c>
      <c r="AI478" s="13" t="s">
        <v>73</v>
      </c>
      <c r="AJ478" s="13" t="s">
        <v>113</v>
      </c>
      <c r="AK478" s="13" t="s">
        <v>623</v>
      </c>
      <c r="AL478" s="19">
        <v>13</v>
      </c>
      <c r="AM478" s="19">
        <v>9</v>
      </c>
      <c r="AN478" s="19">
        <v>13</v>
      </c>
      <c r="AO478" s="19">
        <v>9</v>
      </c>
      <c r="AP478" s="13" t="s">
        <v>2378</v>
      </c>
      <c r="AQ478" s="13"/>
      <c r="AR478" s="13" t="s">
        <v>2379</v>
      </c>
      <c r="AS478" s="16" t="s">
        <v>9</v>
      </c>
      <c r="AT478" s="19">
        <v>1459000</v>
      </c>
      <c r="AU478" s="19">
        <v>1459000</v>
      </c>
      <c r="AV478" s="13" t="s">
        <v>9</v>
      </c>
      <c r="AW478" s="13" t="s">
        <v>2380</v>
      </c>
      <c r="AX478" s="13" t="s">
        <v>132</v>
      </c>
      <c r="AY478" s="13" t="s">
        <v>613</v>
      </c>
      <c r="AZ478" s="13" t="s">
        <v>2381</v>
      </c>
      <c r="BA478" s="19">
        <v>180</v>
      </c>
      <c r="BB478" s="13" t="s">
        <v>2368</v>
      </c>
      <c r="BC478" s="19">
        <v>1459000</v>
      </c>
      <c r="BD478" s="19">
        <v>1459000</v>
      </c>
      <c r="BF478" s="18">
        <f t="shared" si="27"/>
        <v>231000</v>
      </c>
      <c r="BG478" s="18">
        <f t="shared" si="28"/>
        <v>244033.5</v>
      </c>
      <c r="BH478" s="18"/>
      <c r="BI478" s="18" t="str">
        <f>VLOOKUP($I478,'[1]29 มี.ค.67'!$A$2:$BK$1371,61,0)</f>
        <v xml:space="preserve"> 2 ก.พ.67</v>
      </c>
      <c r="BJ478" s="20">
        <f t="shared" si="29"/>
        <v>14.329342317693692</v>
      </c>
      <c r="BK478" s="18"/>
    </row>
    <row r="479" spans="1:64" ht="63">
      <c r="A479" s="13"/>
      <c r="B479" s="13" t="s">
        <v>59</v>
      </c>
      <c r="C479" s="14" t="s">
        <v>103</v>
      </c>
      <c r="D479" s="14" t="s">
        <v>104</v>
      </c>
      <c r="E479" s="14" t="s">
        <v>85</v>
      </c>
      <c r="F479" s="14" t="s">
        <v>105</v>
      </c>
      <c r="G479" s="14" t="s">
        <v>151</v>
      </c>
      <c r="H479" s="14" t="s">
        <v>152</v>
      </c>
      <c r="I479" s="15" t="s">
        <v>2382</v>
      </c>
      <c r="J479" s="15"/>
      <c r="K479" s="15" t="s">
        <v>2328</v>
      </c>
      <c r="L479" s="16">
        <v>1</v>
      </c>
      <c r="M479" s="13" t="s">
        <v>110</v>
      </c>
      <c r="N479" s="13" t="s">
        <v>111</v>
      </c>
      <c r="O479" s="17" t="s">
        <v>9</v>
      </c>
      <c r="P479" s="18">
        <v>5800000</v>
      </c>
      <c r="Q479" s="18">
        <v>5800000</v>
      </c>
      <c r="R479" s="13" t="s">
        <v>70</v>
      </c>
      <c r="S479" s="13" t="s">
        <v>9</v>
      </c>
      <c r="T479" s="14" t="s">
        <v>2141</v>
      </c>
      <c r="U479" s="14" t="s">
        <v>2329</v>
      </c>
      <c r="V479" s="14" t="s">
        <v>72</v>
      </c>
      <c r="W479" s="14" t="s">
        <v>2328</v>
      </c>
      <c r="X479" s="13" t="s">
        <v>9</v>
      </c>
      <c r="Y479" s="19">
        <v>5818961.6500000004</v>
      </c>
      <c r="Z479" s="16">
        <v>0</v>
      </c>
      <c r="AA479" s="13"/>
      <c r="AB479" s="16" t="s">
        <v>73</v>
      </c>
      <c r="AC479" s="16" t="s">
        <v>73</v>
      </c>
      <c r="AD479" s="16" t="s">
        <v>73</v>
      </c>
      <c r="AE479" s="16" t="s">
        <v>73</v>
      </c>
      <c r="AF479" s="16" t="s">
        <v>73</v>
      </c>
      <c r="AG479" s="16" t="s">
        <v>73</v>
      </c>
      <c r="AH479" s="13" t="s">
        <v>76</v>
      </c>
      <c r="AI479" s="13" t="s">
        <v>373</v>
      </c>
      <c r="AJ479" s="13" t="s">
        <v>311</v>
      </c>
      <c r="AK479" s="13" t="s">
        <v>647</v>
      </c>
      <c r="AL479" s="19">
        <v>5</v>
      </c>
      <c r="AM479" s="19">
        <v>5</v>
      </c>
      <c r="AN479" s="19">
        <v>5</v>
      </c>
      <c r="AO479" s="19">
        <v>5</v>
      </c>
      <c r="AP479" s="13" t="s">
        <v>2383</v>
      </c>
      <c r="AQ479" s="13" t="s">
        <v>2384</v>
      </c>
      <c r="AR479" s="13" t="s">
        <v>2385</v>
      </c>
      <c r="AS479" s="16" t="s">
        <v>9</v>
      </c>
      <c r="AT479" s="19">
        <v>5230000</v>
      </c>
      <c r="AU479" s="19">
        <v>5230000</v>
      </c>
      <c r="AV479" s="13" t="s">
        <v>9</v>
      </c>
      <c r="AW479" s="13" t="s">
        <v>2386</v>
      </c>
      <c r="AX479" s="13" t="s">
        <v>166</v>
      </c>
      <c r="AY479" s="13" t="s">
        <v>167</v>
      </c>
      <c r="AZ479" s="13" t="s">
        <v>2387</v>
      </c>
      <c r="BA479" s="19">
        <v>210</v>
      </c>
      <c r="BB479" s="13" t="s">
        <v>2368</v>
      </c>
      <c r="BC479" s="19">
        <v>5230000</v>
      </c>
      <c r="BD479" s="19">
        <v>5230000</v>
      </c>
      <c r="BF479" s="18">
        <f t="shared" si="27"/>
        <v>570000</v>
      </c>
      <c r="BG479" s="18">
        <f t="shared" si="28"/>
        <v>588961.65000000037</v>
      </c>
      <c r="BH479" s="18"/>
      <c r="BI479" s="18" t="str">
        <f>VLOOKUP($I479,'[1]29 มี.ค.67'!$A$2:$BK$1371,61,0)</f>
        <v xml:space="preserve"> 29 ก.พ.67</v>
      </c>
      <c r="BJ479" s="20">
        <f t="shared" si="29"/>
        <v>10.121421748844149</v>
      </c>
      <c r="BK479" s="18"/>
    </row>
    <row r="480" spans="1:64" ht="63" hidden="1">
      <c r="A480" s="13"/>
      <c r="B480" s="13" t="s">
        <v>59</v>
      </c>
      <c r="C480" s="14" t="s">
        <v>103</v>
      </c>
      <c r="D480" s="14" t="s">
        <v>1162</v>
      </c>
      <c r="E480" s="14" t="s">
        <v>576</v>
      </c>
      <c r="F480" s="14" t="s">
        <v>105</v>
      </c>
      <c r="G480" s="14" t="s">
        <v>1163</v>
      </c>
      <c r="H480" s="14" t="s">
        <v>1164</v>
      </c>
      <c r="I480" s="21" t="s">
        <v>2388</v>
      </c>
      <c r="J480" s="21" t="s">
        <v>2370</v>
      </c>
      <c r="K480" s="21" t="s">
        <v>2328</v>
      </c>
      <c r="L480" s="16">
        <v>50</v>
      </c>
      <c r="M480" s="13" t="s">
        <v>789</v>
      </c>
      <c r="N480" s="13" t="s">
        <v>160</v>
      </c>
      <c r="O480" s="17" t="s">
        <v>9</v>
      </c>
      <c r="P480" s="18">
        <v>6600000</v>
      </c>
      <c r="Q480" s="18">
        <v>6600000</v>
      </c>
      <c r="R480" s="13" t="s">
        <v>287</v>
      </c>
      <c r="S480" s="13" t="s">
        <v>9</v>
      </c>
      <c r="T480" s="14" t="s">
        <v>2141</v>
      </c>
      <c r="U480" s="14" t="s">
        <v>2329</v>
      </c>
      <c r="V480" s="14" t="s">
        <v>72</v>
      </c>
      <c r="W480" s="14" t="s">
        <v>2328</v>
      </c>
      <c r="X480" s="13" t="s">
        <v>9</v>
      </c>
      <c r="Y480" s="19">
        <v>6606787.9500000002</v>
      </c>
      <c r="Z480" s="16">
        <v>50</v>
      </c>
      <c r="AA480" s="13" t="s">
        <v>789</v>
      </c>
      <c r="AB480" s="16" t="s">
        <v>711</v>
      </c>
      <c r="AC480" s="16" t="s">
        <v>2389</v>
      </c>
      <c r="AD480" s="16" t="s">
        <v>789</v>
      </c>
      <c r="AE480" s="16" t="s">
        <v>790</v>
      </c>
      <c r="AF480" s="16" t="s">
        <v>984</v>
      </c>
      <c r="AG480" s="16" t="s">
        <v>789</v>
      </c>
      <c r="AH480" s="13" t="s">
        <v>374</v>
      </c>
      <c r="AI480" s="13" t="s">
        <v>520</v>
      </c>
      <c r="AJ480" s="13" t="s">
        <v>167</v>
      </c>
      <c r="AK480" s="13" t="s">
        <v>359</v>
      </c>
      <c r="AL480" s="19">
        <v>3</v>
      </c>
      <c r="AM480" s="19">
        <v>3</v>
      </c>
      <c r="AN480" s="19">
        <v>3</v>
      </c>
      <c r="AO480" s="19">
        <v>3</v>
      </c>
      <c r="AP480" s="13" t="s">
        <v>2390</v>
      </c>
      <c r="AQ480" s="13" t="s">
        <v>2391</v>
      </c>
      <c r="AR480" s="13" t="s">
        <v>2392</v>
      </c>
      <c r="AS480" s="16" t="s">
        <v>9</v>
      </c>
      <c r="AT480" s="19">
        <v>6245000</v>
      </c>
      <c r="AU480" s="19">
        <v>6245000</v>
      </c>
      <c r="AV480" s="13" t="s">
        <v>9</v>
      </c>
      <c r="AW480" s="13"/>
      <c r="AX480" s="13" t="s">
        <v>73</v>
      </c>
      <c r="AY480" s="13" t="s">
        <v>73</v>
      </c>
      <c r="AZ480" s="13" t="s">
        <v>73</v>
      </c>
      <c r="BA480" s="16"/>
      <c r="BB480" s="13"/>
      <c r="BC480" s="16"/>
      <c r="BD480" s="16"/>
      <c r="BF480" s="18">
        <f t="shared" si="27"/>
        <v>355000</v>
      </c>
      <c r="BG480" s="18">
        <f t="shared" si="28"/>
        <v>361787.95000000019</v>
      </c>
      <c r="BH480" s="18"/>
      <c r="BI480" s="18" t="str">
        <f>VLOOKUP($I480,'[1]29 มี.ค.67'!$A$2:$BK$1371,61,0)</f>
        <v xml:space="preserve"> 22 มี.ค.67</v>
      </c>
      <c r="BJ480" s="20">
        <f t="shared" si="29"/>
        <v>5.4760036607501554</v>
      </c>
      <c r="BK480" s="18"/>
    </row>
    <row r="481" spans="1:64" ht="63">
      <c r="A481" s="13"/>
      <c r="B481" s="13" t="s">
        <v>59</v>
      </c>
      <c r="C481" s="14" t="s">
        <v>628</v>
      </c>
      <c r="D481" s="14" t="s">
        <v>629</v>
      </c>
      <c r="E481" s="14" t="s">
        <v>85</v>
      </c>
      <c r="F481" s="14" t="s">
        <v>105</v>
      </c>
      <c r="G481" s="14" t="s">
        <v>690</v>
      </c>
      <c r="H481" s="14" t="s">
        <v>668</v>
      </c>
      <c r="I481" s="15" t="s">
        <v>2393</v>
      </c>
      <c r="J481" s="15" t="s">
        <v>326</v>
      </c>
      <c r="K481" s="15" t="s">
        <v>2328</v>
      </c>
      <c r="L481" s="16">
        <v>1</v>
      </c>
      <c r="M481" s="13" t="s">
        <v>110</v>
      </c>
      <c r="N481" s="13" t="s">
        <v>671</v>
      </c>
      <c r="O481" s="17" t="s">
        <v>9</v>
      </c>
      <c r="P481" s="18">
        <v>2000000</v>
      </c>
      <c r="Q481" s="18">
        <v>2000000</v>
      </c>
      <c r="R481" s="13" t="s">
        <v>70</v>
      </c>
      <c r="S481" s="13" t="s">
        <v>9</v>
      </c>
      <c r="T481" s="14" t="s">
        <v>2141</v>
      </c>
      <c r="U481" s="14" t="s">
        <v>2329</v>
      </c>
      <c r="V481" s="14" t="s">
        <v>587</v>
      </c>
      <c r="W481" s="14" t="s">
        <v>2328</v>
      </c>
      <c r="X481" s="13" t="s">
        <v>9</v>
      </c>
      <c r="Y481" s="19">
        <v>2000091.15</v>
      </c>
      <c r="Z481" s="16">
        <v>1</v>
      </c>
      <c r="AA481" s="13" t="s">
        <v>110</v>
      </c>
      <c r="AB481" s="16" t="s">
        <v>73</v>
      </c>
      <c r="AC481" s="16" t="s">
        <v>73</v>
      </c>
      <c r="AD481" s="16" t="s">
        <v>73</v>
      </c>
      <c r="AE481" s="16" t="s">
        <v>73</v>
      </c>
      <c r="AF481" s="16" t="s">
        <v>73</v>
      </c>
      <c r="AG481" s="16" t="s">
        <v>73</v>
      </c>
      <c r="AH481" s="13" t="s">
        <v>742</v>
      </c>
      <c r="AI481" s="13" t="s">
        <v>73</v>
      </c>
      <c r="AJ481" s="13" t="s">
        <v>569</v>
      </c>
      <c r="AK481" s="13" t="s">
        <v>654</v>
      </c>
      <c r="AL481" s="19">
        <v>3</v>
      </c>
      <c r="AM481" s="19">
        <v>3</v>
      </c>
      <c r="AN481" s="19">
        <v>3</v>
      </c>
      <c r="AO481" s="16"/>
      <c r="AP481" s="13" t="s">
        <v>960</v>
      </c>
      <c r="AQ481" s="13"/>
      <c r="AR481" s="13" t="s">
        <v>961</v>
      </c>
      <c r="AS481" s="16" t="s">
        <v>9</v>
      </c>
      <c r="AT481" s="19">
        <v>1990077.69</v>
      </c>
      <c r="AU481" s="19">
        <v>1990000</v>
      </c>
      <c r="AV481" s="13" t="s">
        <v>9</v>
      </c>
      <c r="AW481" s="13" t="s">
        <v>2394</v>
      </c>
      <c r="AX481" s="13" t="s">
        <v>145</v>
      </c>
      <c r="AY481" s="13" t="s">
        <v>181</v>
      </c>
      <c r="AZ481" s="13" t="s">
        <v>231</v>
      </c>
      <c r="BA481" s="19">
        <v>75</v>
      </c>
      <c r="BB481" s="13" t="s">
        <v>2352</v>
      </c>
      <c r="BC481" s="19">
        <v>1990000</v>
      </c>
      <c r="BD481" s="19">
        <v>1990000</v>
      </c>
      <c r="BF481" s="18">
        <f t="shared" si="27"/>
        <v>10000</v>
      </c>
      <c r="BG481" s="18">
        <f t="shared" si="28"/>
        <v>10091.149999999907</v>
      </c>
      <c r="BH481" s="18"/>
      <c r="BI481" s="18" t="str">
        <f>VLOOKUP($I481,'[1]29 มี.ค.67'!$A$2:$BK$1371,61,0)</f>
        <v xml:space="preserve"> 2 ก.พ.67</v>
      </c>
      <c r="BJ481" s="20">
        <f t="shared" si="29"/>
        <v>0.50453450583989168</v>
      </c>
      <c r="BK481" s="18"/>
    </row>
    <row r="482" spans="1:64" ht="63">
      <c r="A482" s="13"/>
      <c r="B482" s="13" t="s">
        <v>59</v>
      </c>
      <c r="C482" s="14" t="s">
        <v>628</v>
      </c>
      <c r="D482" s="14" t="s">
        <v>629</v>
      </c>
      <c r="E482" s="14" t="s">
        <v>85</v>
      </c>
      <c r="F482" s="14" t="s">
        <v>105</v>
      </c>
      <c r="G482" s="14" t="s">
        <v>690</v>
      </c>
      <c r="H482" s="14" t="s">
        <v>668</v>
      </c>
      <c r="I482" s="15" t="s">
        <v>2395</v>
      </c>
      <c r="J482" s="15" t="s">
        <v>2370</v>
      </c>
      <c r="K482" s="15" t="s">
        <v>2328</v>
      </c>
      <c r="L482" s="16">
        <v>2</v>
      </c>
      <c r="M482" s="13" t="s">
        <v>110</v>
      </c>
      <c r="N482" s="13" t="s">
        <v>674</v>
      </c>
      <c r="O482" s="17" t="s">
        <v>9</v>
      </c>
      <c r="P482" s="18">
        <v>1750000</v>
      </c>
      <c r="Q482" s="18">
        <v>1750000</v>
      </c>
      <c r="R482" s="13" t="s">
        <v>70</v>
      </c>
      <c r="S482" s="13" t="s">
        <v>9</v>
      </c>
      <c r="T482" s="14" t="s">
        <v>2141</v>
      </c>
      <c r="U482" s="14" t="s">
        <v>2329</v>
      </c>
      <c r="V482" s="14" t="s">
        <v>587</v>
      </c>
      <c r="W482" s="14" t="s">
        <v>2328</v>
      </c>
      <c r="X482" s="13" t="s">
        <v>9</v>
      </c>
      <c r="Y482" s="19">
        <v>1751712.62</v>
      </c>
      <c r="Z482" s="16">
        <v>1</v>
      </c>
      <c r="AA482" s="13" t="s">
        <v>110</v>
      </c>
      <c r="AB482" s="16" t="s">
        <v>73</v>
      </c>
      <c r="AC482" s="16" t="s">
        <v>73</v>
      </c>
      <c r="AD482" s="16" t="s">
        <v>73</v>
      </c>
      <c r="AE482" s="16" t="s">
        <v>73</v>
      </c>
      <c r="AF482" s="16" t="s">
        <v>73</v>
      </c>
      <c r="AG482" s="16" t="s">
        <v>73</v>
      </c>
      <c r="AH482" s="13" t="s">
        <v>632</v>
      </c>
      <c r="AI482" s="13" t="s">
        <v>73</v>
      </c>
      <c r="AJ482" s="13" t="s">
        <v>586</v>
      </c>
      <c r="AK482" s="13" t="s">
        <v>662</v>
      </c>
      <c r="AL482" s="19">
        <v>3</v>
      </c>
      <c r="AM482" s="19">
        <v>3</v>
      </c>
      <c r="AN482" s="19">
        <v>3</v>
      </c>
      <c r="AO482" s="19">
        <v>3</v>
      </c>
      <c r="AP482" s="13" t="s">
        <v>754</v>
      </c>
      <c r="AQ482" s="13"/>
      <c r="AR482" s="13" t="s">
        <v>1788</v>
      </c>
      <c r="AS482" s="16" t="s">
        <v>9</v>
      </c>
      <c r="AT482" s="19">
        <v>1745000</v>
      </c>
      <c r="AU482" s="19">
        <v>1745000</v>
      </c>
      <c r="AV482" s="13" t="s">
        <v>9</v>
      </c>
      <c r="AW482" s="13" t="s">
        <v>2396</v>
      </c>
      <c r="AX482" s="13" t="s">
        <v>75</v>
      </c>
      <c r="AY482" s="13" t="s">
        <v>161</v>
      </c>
      <c r="AZ482" s="13" t="s">
        <v>659</v>
      </c>
      <c r="BA482" s="19">
        <v>75</v>
      </c>
      <c r="BB482" s="13" t="s">
        <v>2352</v>
      </c>
      <c r="BC482" s="19">
        <v>1745000</v>
      </c>
      <c r="BD482" s="19">
        <v>1745000</v>
      </c>
      <c r="BF482" s="18">
        <f t="shared" si="27"/>
        <v>5000</v>
      </c>
      <c r="BG482" s="18">
        <f t="shared" si="28"/>
        <v>6712.6200000001118</v>
      </c>
      <c r="BH482" s="18"/>
      <c r="BI482" s="18" t="str">
        <f>VLOOKUP($I482,'[1]29 มี.ค.67'!$A$2:$BK$1371,61,0)</f>
        <v xml:space="preserve"> 2 ก.พ.67</v>
      </c>
      <c r="BJ482" s="20">
        <f t="shared" si="29"/>
        <v>0.38320326766842105</v>
      </c>
      <c r="BK482" s="18"/>
    </row>
    <row r="483" spans="1:64" ht="63">
      <c r="A483" s="13"/>
      <c r="B483" s="13" t="s">
        <v>59</v>
      </c>
      <c r="C483" s="14" t="s">
        <v>628</v>
      </c>
      <c r="D483" s="14" t="s">
        <v>629</v>
      </c>
      <c r="E483" s="14" t="s">
        <v>85</v>
      </c>
      <c r="F483" s="14" t="s">
        <v>105</v>
      </c>
      <c r="G483" s="14" t="s">
        <v>667</v>
      </c>
      <c r="H483" s="14" t="s">
        <v>668</v>
      </c>
      <c r="I483" s="15" t="s">
        <v>2397</v>
      </c>
      <c r="J483" s="15" t="s">
        <v>2336</v>
      </c>
      <c r="K483" s="15" t="s">
        <v>2328</v>
      </c>
      <c r="L483" s="16">
        <v>1</v>
      </c>
      <c r="M483" s="13" t="s">
        <v>110</v>
      </c>
      <c r="N483" s="13" t="s">
        <v>674</v>
      </c>
      <c r="O483" s="17" t="s">
        <v>9</v>
      </c>
      <c r="P483" s="18">
        <v>1000000</v>
      </c>
      <c r="Q483" s="18">
        <v>1000000</v>
      </c>
      <c r="R483" s="13" t="s">
        <v>70</v>
      </c>
      <c r="S483" s="13" t="s">
        <v>9</v>
      </c>
      <c r="T483" s="14" t="s">
        <v>2141</v>
      </c>
      <c r="U483" s="14" t="s">
        <v>2329</v>
      </c>
      <c r="V483" s="14" t="s">
        <v>587</v>
      </c>
      <c r="W483" s="14" t="s">
        <v>2328</v>
      </c>
      <c r="X483" s="13" t="s">
        <v>9</v>
      </c>
      <c r="Y483" s="19">
        <v>1006747.55</v>
      </c>
      <c r="Z483" s="16">
        <v>1</v>
      </c>
      <c r="AA483" s="13" t="s">
        <v>110</v>
      </c>
      <c r="AB483" s="16" t="s">
        <v>73</v>
      </c>
      <c r="AC483" s="16" t="s">
        <v>73</v>
      </c>
      <c r="AD483" s="16" t="s">
        <v>73</v>
      </c>
      <c r="AE483" s="16" t="s">
        <v>73</v>
      </c>
      <c r="AF483" s="16" t="s">
        <v>73</v>
      </c>
      <c r="AG483" s="16" t="s">
        <v>73</v>
      </c>
      <c r="AH483" s="13" t="s">
        <v>632</v>
      </c>
      <c r="AI483" s="13" t="s">
        <v>73</v>
      </c>
      <c r="AJ483" s="13" t="s">
        <v>586</v>
      </c>
      <c r="AK483" s="13" t="s">
        <v>662</v>
      </c>
      <c r="AL483" s="19">
        <v>3</v>
      </c>
      <c r="AM483" s="19">
        <v>3</v>
      </c>
      <c r="AN483" s="19">
        <v>3</v>
      </c>
      <c r="AO483" s="19">
        <v>3</v>
      </c>
      <c r="AP483" s="13" t="s">
        <v>754</v>
      </c>
      <c r="AQ483" s="13"/>
      <c r="AR483" s="13" t="s">
        <v>1788</v>
      </c>
      <c r="AS483" s="16" t="s">
        <v>9</v>
      </c>
      <c r="AT483" s="19">
        <v>995000</v>
      </c>
      <c r="AU483" s="19">
        <v>995000</v>
      </c>
      <c r="AV483" s="13" t="s">
        <v>9</v>
      </c>
      <c r="AW483" s="13" t="s">
        <v>2398</v>
      </c>
      <c r="AX483" s="13" t="s">
        <v>75</v>
      </c>
      <c r="AY483" s="13" t="s">
        <v>161</v>
      </c>
      <c r="AZ483" s="13" t="s">
        <v>659</v>
      </c>
      <c r="BA483" s="19">
        <v>75</v>
      </c>
      <c r="BB483" s="13" t="s">
        <v>2344</v>
      </c>
      <c r="BC483" s="19">
        <v>995000</v>
      </c>
      <c r="BD483" s="19">
        <v>995000</v>
      </c>
      <c r="BF483" s="18">
        <f t="shared" si="27"/>
        <v>5000</v>
      </c>
      <c r="BG483" s="18">
        <f t="shared" si="28"/>
        <v>11747.550000000047</v>
      </c>
      <c r="BH483" s="18"/>
      <c r="BI483" s="18" t="str">
        <f>VLOOKUP($I483,'[1]29 มี.ค.67'!$A$2:$BK$1371,61,0)</f>
        <v xml:space="preserve"> 2 ก.พ.67</v>
      </c>
      <c r="BJ483" s="20">
        <f t="shared" si="29"/>
        <v>1.1668814093463695</v>
      </c>
      <c r="BK483" s="18"/>
    </row>
    <row r="484" spans="1:64" ht="84">
      <c r="A484" s="13"/>
      <c r="B484" s="13" t="s">
        <v>59</v>
      </c>
      <c r="C484" s="14" t="s">
        <v>60</v>
      </c>
      <c r="D484" s="14" t="s">
        <v>575</v>
      </c>
      <c r="E484" s="14" t="s">
        <v>576</v>
      </c>
      <c r="F484" s="14" t="s">
        <v>105</v>
      </c>
      <c r="G484" s="14" t="s">
        <v>577</v>
      </c>
      <c r="H484" s="14" t="s">
        <v>578</v>
      </c>
      <c r="I484" s="15" t="s">
        <v>2399</v>
      </c>
      <c r="J484" s="15" t="s">
        <v>2400</v>
      </c>
      <c r="K484" s="15" t="s">
        <v>2328</v>
      </c>
      <c r="L484" s="16">
        <v>1.2749999999999999</v>
      </c>
      <c r="M484" s="13" t="s">
        <v>580</v>
      </c>
      <c r="N484" s="13" t="s">
        <v>160</v>
      </c>
      <c r="O484" s="17" t="s">
        <v>9</v>
      </c>
      <c r="P484" s="18">
        <v>8900000</v>
      </c>
      <c r="Q484" s="18">
        <v>8900000</v>
      </c>
      <c r="R484" s="13" t="s">
        <v>70</v>
      </c>
      <c r="S484" s="13" t="s">
        <v>9</v>
      </c>
      <c r="T484" s="14" t="s">
        <v>2141</v>
      </c>
      <c r="U484" s="14" t="s">
        <v>2329</v>
      </c>
      <c r="V484" s="14" t="s">
        <v>72</v>
      </c>
      <c r="W484" s="14" t="s">
        <v>2328</v>
      </c>
      <c r="X484" s="13" t="s">
        <v>9</v>
      </c>
      <c r="Y484" s="19">
        <v>8906334.2400000002</v>
      </c>
      <c r="Z484" s="16">
        <v>1.2749999999999999</v>
      </c>
      <c r="AA484" s="13" t="s">
        <v>580</v>
      </c>
      <c r="AB484" s="16" t="s">
        <v>711</v>
      </c>
      <c r="AC484" s="16" t="s">
        <v>2389</v>
      </c>
      <c r="AD484" s="16" t="s">
        <v>789</v>
      </c>
      <c r="AE484" s="16" t="s">
        <v>790</v>
      </c>
      <c r="AF484" s="16" t="s">
        <v>984</v>
      </c>
      <c r="AG484" s="16" t="s">
        <v>789</v>
      </c>
      <c r="AH484" s="13" t="s">
        <v>173</v>
      </c>
      <c r="AI484" s="13" t="s">
        <v>183</v>
      </c>
      <c r="AJ484" s="13" t="s">
        <v>438</v>
      </c>
      <c r="AK484" s="13" t="s">
        <v>76</v>
      </c>
      <c r="AL484" s="19">
        <v>3</v>
      </c>
      <c r="AM484" s="19">
        <v>3</v>
      </c>
      <c r="AN484" s="19">
        <v>3</v>
      </c>
      <c r="AO484" s="19">
        <v>3</v>
      </c>
      <c r="AP484" s="13"/>
      <c r="AQ484" s="13" t="s">
        <v>2401</v>
      </c>
      <c r="AR484" s="13" t="s">
        <v>2402</v>
      </c>
      <c r="AS484" s="16" t="s">
        <v>9</v>
      </c>
      <c r="AT484" s="19">
        <v>8890000</v>
      </c>
      <c r="AU484" s="19">
        <v>8890000</v>
      </c>
      <c r="AV484" s="13" t="s">
        <v>9</v>
      </c>
      <c r="AW484" s="13" t="s">
        <v>2403</v>
      </c>
      <c r="AX484" s="13" t="s">
        <v>243</v>
      </c>
      <c r="AY484" s="13" t="s">
        <v>81</v>
      </c>
      <c r="AZ484" s="13" t="s">
        <v>2381</v>
      </c>
      <c r="BA484" s="19">
        <v>120</v>
      </c>
      <c r="BB484" s="13" t="s">
        <v>2344</v>
      </c>
      <c r="BC484" s="19">
        <v>8890000</v>
      </c>
      <c r="BD484" s="19">
        <v>8890000</v>
      </c>
      <c r="BF484" s="18">
        <f t="shared" si="27"/>
        <v>10000</v>
      </c>
      <c r="BG484" s="18">
        <f t="shared" si="28"/>
        <v>16334.240000000224</v>
      </c>
      <c r="BH484" s="18"/>
      <c r="BI484" s="18" t="str">
        <f>VLOOKUP($I484,'[1]29 มี.ค.67'!$A$2:$BK$1371,61,0)</f>
        <v xml:space="preserve"> 12 ก.พ.67</v>
      </c>
      <c r="BJ484" s="20">
        <f t="shared" si="29"/>
        <v>0.18340025828628931</v>
      </c>
      <c r="BK484" s="18"/>
    </row>
    <row r="485" spans="1:64" ht="63">
      <c r="A485" s="13"/>
      <c r="B485" s="13" t="s">
        <v>59</v>
      </c>
      <c r="C485" s="14" t="s">
        <v>103</v>
      </c>
      <c r="D485" s="14" t="s">
        <v>104</v>
      </c>
      <c r="E485" s="14" t="s">
        <v>85</v>
      </c>
      <c r="F485" s="14" t="s">
        <v>105</v>
      </c>
      <c r="G485" s="14" t="s">
        <v>151</v>
      </c>
      <c r="H485" s="14" t="s">
        <v>152</v>
      </c>
      <c r="I485" s="21" t="s">
        <v>2404</v>
      </c>
      <c r="J485" s="21"/>
      <c r="K485" s="21" t="s">
        <v>280</v>
      </c>
      <c r="L485" s="16">
        <v>1</v>
      </c>
      <c r="M485" s="13" t="s">
        <v>110</v>
      </c>
      <c r="N485" s="13" t="s">
        <v>111</v>
      </c>
      <c r="O485" s="17" t="s">
        <v>9</v>
      </c>
      <c r="P485" s="18">
        <v>7519000</v>
      </c>
      <c r="Q485" s="18">
        <v>7519000</v>
      </c>
      <c r="R485" s="13" t="s">
        <v>70</v>
      </c>
      <c r="S485" s="13" t="s">
        <v>9</v>
      </c>
      <c r="T485" s="14" t="s">
        <v>2141</v>
      </c>
      <c r="U485" s="14" t="s">
        <v>2141</v>
      </c>
      <c r="V485" s="14" t="s">
        <v>72</v>
      </c>
      <c r="W485" s="14" t="s">
        <v>280</v>
      </c>
      <c r="X485" s="13" t="s">
        <v>9</v>
      </c>
      <c r="Y485" s="19">
        <v>7524735.1399999997</v>
      </c>
      <c r="Z485" s="16">
        <v>1</v>
      </c>
      <c r="AA485" s="13" t="s">
        <v>110</v>
      </c>
      <c r="AB485" s="16" t="s">
        <v>73</v>
      </c>
      <c r="AC485" s="16" t="s">
        <v>73</v>
      </c>
      <c r="AD485" s="16" t="s">
        <v>73</v>
      </c>
      <c r="AE485" s="16" t="s">
        <v>712</v>
      </c>
      <c r="AF485" s="16" t="s">
        <v>73</v>
      </c>
      <c r="AG485" s="16" t="s">
        <v>73</v>
      </c>
      <c r="AH485" s="13" t="s">
        <v>146</v>
      </c>
      <c r="AI485" s="13" t="s">
        <v>69</v>
      </c>
      <c r="AJ485" s="13" t="s">
        <v>149</v>
      </c>
      <c r="AK485" s="13" t="s">
        <v>183</v>
      </c>
      <c r="AL485" s="19">
        <v>10</v>
      </c>
      <c r="AM485" s="19">
        <v>4</v>
      </c>
      <c r="AN485" s="19">
        <v>10</v>
      </c>
      <c r="AO485" s="19">
        <v>10</v>
      </c>
      <c r="AP485" s="13" t="s">
        <v>2405</v>
      </c>
      <c r="AQ485" s="13" t="s">
        <v>2406</v>
      </c>
      <c r="AR485" s="13" t="s">
        <v>2407</v>
      </c>
      <c r="AS485" s="16" t="s">
        <v>9</v>
      </c>
      <c r="AT485" s="19">
        <v>6510000</v>
      </c>
      <c r="AU485" s="19">
        <v>6510000</v>
      </c>
      <c r="AV485" s="13" t="s">
        <v>9</v>
      </c>
      <c r="AW485" s="13" t="s">
        <v>2408</v>
      </c>
      <c r="AX485" s="13" t="s">
        <v>374</v>
      </c>
      <c r="AY485" s="13" t="s">
        <v>311</v>
      </c>
      <c r="AZ485" s="13" t="s">
        <v>2409</v>
      </c>
      <c r="BA485" s="19">
        <v>210</v>
      </c>
      <c r="BB485" s="13" t="s">
        <v>2410</v>
      </c>
      <c r="BC485" s="19">
        <v>6510000</v>
      </c>
      <c r="BD485" s="19">
        <v>6510000</v>
      </c>
      <c r="BF485" s="18">
        <f t="shared" si="27"/>
        <v>1009000</v>
      </c>
      <c r="BG485" s="18">
        <f t="shared" si="28"/>
        <v>1014735.1399999997</v>
      </c>
      <c r="BH485" s="18"/>
      <c r="BI485" s="18" t="str">
        <f>VLOOKUP($I485,'[1]29 มี.ค.67'!$A$2:$BK$1371,61,0)</f>
        <v xml:space="preserve"> 2 ก.พ.67</v>
      </c>
      <c r="BJ485" s="20">
        <f t="shared" si="29"/>
        <v>13.485327006473211</v>
      </c>
      <c r="BK485" s="18"/>
    </row>
    <row r="486" spans="1:64" ht="63">
      <c r="A486" s="13"/>
      <c r="B486" s="13" t="s">
        <v>59</v>
      </c>
      <c r="C486" s="14" t="s">
        <v>124</v>
      </c>
      <c r="D486" s="14" t="s">
        <v>125</v>
      </c>
      <c r="E486" s="14" t="s">
        <v>126</v>
      </c>
      <c r="F486" s="14" t="s">
        <v>1106</v>
      </c>
      <c r="G486" s="14" t="s">
        <v>779</v>
      </c>
      <c r="H486" s="14" t="s">
        <v>780</v>
      </c>
      <c r="I486" s="15" t="s">
        <v>1107</v>
      </c>
      <c r="J486" s="15"/>
      <c r="K486" s="15"/>
      <c r="L486" s="16">
        <v>0</v>
      </c>
      <c r="M486" s="13" t="s">
        <v>9</v>
      </c>
      <c r="N486" s="13" t="s">
        <v>742</v>
      </c>
      <c r="O486" s="17" t="s">
        <v>9</v>
      </c>
      <c r="P486" s="18">
        <v>639500</v>
      </c>
      <c r="Q486" s="18">
        <v>639500</v>
      </c>
      <c r="R486" s="13" t="s">
        <v>70</v>
      </c>
      <c r="S486" s="13" t="s">
        <v>9</v>
      </c>
      <c r="T486" s="14" t="s">
        <v>2141</v>
      </c>
      <c r="U486" s="14" t="s">
        <v>2141</v>
      </c>
      <c r="V486" s="14" t="s">
        <v>72</v>
      </c>
      <c r="W486" s="14"/>
      <c r="X486" s="13" t="s">
        <v>9</v>
      </c>
      <c r="Y486" s="19">
        <v>639500</v>
      </c>
      <c r="Z486" s="16">
        <v>1</v>
      </c>
      <c r="AA486" s="13" t="s">
        <v>130</v>
      </c>
      <c r="AB486" s="16" t="s">
        <v>73</v>
      </c>
      <c r="AC486" s="16" t="s">
        <v>73</v>
      </c>
      <c r="AD486" s="16" t="s">
        <v>73</v>
      </c>
      <c r="AE486" s="16" t="s">
        <v>73</v>
      </c>
      <c r="AF486" s="16" t="s">
        <v>73</v>
      </c>
      <c r="AG486" s="16" t="s">
        <v>73</v>
      </c>
      <c r="AH486" s="13" t="s">
        <v>217</v>
      </c>
      <c r="AI486" s="13" t="s">
        <v>73</v>
      </c>
      <c r="AJ486" s="13" t="s">
        <v>216</v>
      </c>
      <c r="AK486" s="13" t="s">
        <v>373</v>
      </c>
      <c r="AL486" s="19">
        <v>5</v>
      </c>
      <c r="AM486" s="19">
        <v>2</v>
      </c>
      <c r="AN486" s="19">
        <v>2</v>
      </c>
      <c r="AO486" s="19">
        <v>2</v>
      </c>
      <c r="AP486" s="13" t="s">
        <v>2411</v>
      </c>
      <c r="AQ486" s="13"/>
      <c r="AR486" s="13" t="s">
        <v>2412</v>
      </c>
      <c r="AS486" s="16" t="s">
        <v>9</v>
      </c>
      <c r="AT486" s="19">
        <v>639500</v>
      </c>
      <c r="AU486" s="19">
        <v>639500</v>
      </c>
      <c r="AV486" s="13" t="s">
        <v>9</v>
      </c>
      <c r="AW486" s="13" t="s">
        <v>2413</v>
      </c>
      <c r="AX486" s="13" t="s">
        <v>311</v>
      </c>
      <c r="AY486" s="13" t="s">
        <v>647</v>
      </c>
      <c r="AZ486" s="13" t="s">
        <v>1259</v>
      </c>
      <c r="BA486" s="19">
        <v>90</v>
      </c>
      <c r="BB486" s="13"/>
      <c r="BC486" s="19">
        <v>639500</v>
      </c>
      <c r="BD486" s="19">
        <v>639500</v>
      </c>
      <c r="BF486" s="18">
        <f t="shared" si="27"/>
        <v>0</v>
      </c>
      <c r="BG486" s="18">
        <f t="shared" si="28"/>
        <v>0</v>
      </c>
      <c r="BH486" s="18"/>
      <c r="BI486" s="18" t="str">
        <f>VLOOKUP($I486,'[1]29 มี.ค.67'!$A$2:$BK$1371,61,0)</f>
        <v xml:space="preserve"> 2 ก.พ.67</v>
      </c>
      <c r="BJ486" s="20">
        <f t="shared" si="29"/>
        <v>0</v>
      </c>
      <c r="BK486" s="18"/>
    </row>
    <row r="487" spans="1:64" ht="63">
      <c r="A487" s="13"/>
      <c r="B487" s="13" t="s">
        <v>59</v>
      </c>
      <c r="C487" s="14" t="s">
        <v>628</v>
      </c>
      <c r="D487" s="14" t="s">
        <v>629</v>
      </c>
      <c r="E487" s="14" t="s">
        <v>85</v>
      </c>
      <c r="F487" s="14" t="s">
        <v>105</v>
      </c>
      <c r="G487" s="14" t="s">
        <v>667</v>
      </c>
      <c r="H487" s="14" t="s">
        <v>668</v>
      </c>
      <c r="I487" s="15" t="s">
        <v>2414</v>
      </c>
      <c r="J487" s="15" t="s">
        <v>2415</v>
      </c>
      <c r="K487" s="15" t="s">
        <v>2416</v>
      </c>
      <c r="L487" s="16">
        <v>2</v>
      </c>
      <c r="M487" s="13" t="s">
        <v>110</v>
      </c>
      <c r="N487" s="13" t="s">
        <v>671</v>
      </c>
      <c r="O487" s="17" t="s">
        <v>9</v>
      </c>
      <c r="P487" s="18">
        <v>3960000</v>
      </c>
      <c r="Q487" s="18">
        <v>3960000</v>
      </c>
      <c r="R487" s="13" t="s">
        <v>70</v>
      </c>
      <c r="S487" s="13" t="s">
        <v>9</v>
      </c>
      <c r="T487" s="14" t="s">
        <v>2417</v>
      </c>
      <c r="U487" s="14" t="s">
        <v>2418</v>
      </c>
      <c r="V487" s="14" t="s">
        <v>587</v>
      </c>
      <c r="W487" s="14" t="s">
        <v>2416</v>
      </c>
      <c r="X487" s="13" t="s">
        <v>9</v>
      </c>
      <c r="Y487" s="19">
        <v>3960205.02</v>
      </c>
      <c r="Z487" s="16">
        <v>2</v>
      </c>
      <c r="AA487" s="13" t="s">
        <v>110</v>
      </c>
      <c r="AB487" s="16" t="s">
        <v>73</v>
      </c>
      <c r="AC487" s="16" t="s">
        <v>74</v>
      </c>
      <c r="AD487" s="16" t="s">
        <v>73</v>
      </c>
      <c r="AE487" s="16" t="s">
        <v>73</v>
      </c>
      <c r="AF487" s="16" t="s">
        <v>74</v>
      </c>
      <c r="AG487" s="16" t="s">
        <v>73</v>
      </c>
      <c r="AH487" s="13" t="s">
        <v>596</v>
      </c>
      <c r="AI487" s="13" t="s">
        <v>642</v>
      </c>
      <c r="AJ487" s="13" t="s">
        <v>615</v>
      </c>
      <c r="AK487" s="13" t="s">
        <v>697</v>
      </c>
      <c r="AL487" s="19">
        <v>2</v>
      </c>
      <c r="AM487" s="19">
        <v>2</v>
      </c>
      <c r="AN487" s="19">
        <v>2</v>
      </c>
      <c r="AO487" s="19">
        <v>2</v>
      </c>
      <c r="AP487" s="13" t="s">
        <v>2146</v>
      </c>
      <c r="AQ487" s="13" t="s">
        <v>2419</v>
      </c>
      <c r="AR487" s="13" t="s">
        <v>2147</v>
      </c>
      <c r="AS487" s="16" t="s">
        <v>9</v>
      </c>
      <c r="AT487" s="19">
        <v>3920000</v>
      </c>
      <c r="AU487" s="19">
        <v>3920000</v>
      </c>
      <c r="AV487" s="13" t="s">
        <v>9</v>
      </c>
      <c r="AW487" s="13" t="s">
        <v>2420</v>
      </c>
      <c r="AX487" s="13" t="s">
        <v>359</v>
      </c>
      <c r="AY487" s="13" t="s">
        <v>260</v>
      </c>
      <c r="AZ487" s="13" t="s">
        <v>1183</v>
      </c>
      <c r="BA487" s="19">
        <v>75</v>
      </c>
      <c r="BB487" s="13" t="s">
        <v>2421</v>
      </c>
      <c r="BC487" s="19">
        <v>3920000</v>
      </c>
      <c r="BD487" s="19">
        <v>3920000</v>
      </c>
      <c r="BF487" s="18">
        <f t="shared" ref="BF487:BF503" si="30">+Q487-AU487</f>
        <v>40000</v>
      </c>
      <c r="BG487" s="18">
        <f t="shared" ref="BG487:BG503" si="31">+Y487-AU487</f>
        <v>40205.020000000019</v>
      </c>
      <c r="BH487" s="18"/>
      <c r="BI487" s="18" t="str">
        <f>VLOOKUP($I487,'[1]29 มี.ค.67'!$A$2:$BK$1371,61,0)</f>
        <v xml:space="preserve"> 2 ก.พ.67</v>
      </c>
      <c r="BJ487" s="20">
        <f t="shared" ref="BJ487:BJ503" si="32">+BG487*100/Y487</f>
        <v>1.0152257218238669</v>
      </c>
      <c r="BK487" s="18"/>
    </row>
    <row r="488" spans="1:64" ht="63">
      <c r="A488" s="13"/>
      <c r="B488" s="13" t="s">
        <v>59</v>
      </c>
      <c r="C488" s="14" t="s">
        <v>628</v>
      </c>
      <c r="D488" s="14" t="s">
        <v>629</v>
      </c>
      <c r="E488" s="14" t="s">
        <v>85</v>
      </c>
      <c r="F488" s="14" t="s">
        <v>105</v>
      </c>
      <c r="G488" s="14" t="s">
        <v>667</v>
      </c>
      <c r="H488" s="14" t="s">
        <v>668</v>
      </c>
      <c r="I488" s="15" t="s">
        <v>2422</v>
      </c>
      <c r="J488" s="15" t="s">
        <v>2423</v>
      </c>
      <c r="K488" s="15" t="s">
        <v>2416</v>
      </c>
      <c r="L488" s="16">
        <v>2</v>
      </c>
      <c r="M488" s="13" t="s">
        <v>110</v>
      </c>
      <c r="N488" s="13" t="s">
        <v>674</v>
      </c>
      <c r="O488" s="17" t="s">
        <v>9</v>
      </c>
      <c r="P488" s="18">
        <v>2900000</v>
      </c>
      <c r="Q488" s="18">
        <v>2900000</v>
      </c>
      <c r="R488" s="13" t="s">
        <v>70</v>
      </c>
      <c r="S488" s="13" t="s">
        <v>9</v>
      </c>
      <c r="T488" s="14" t="s">
        <v>2417</v>
      </c>
      <c r="U488" s="14" t="s">
        <v>2418</v>
      </c>
      <c r="V488" s="14" t="s">
        <v>587</v>
      </c>
      <c r="W488" s="14" t="s">
        <v>2416</v>
      </c>
      <c r="X488" s="13" t="s">
        <v>9</v>
      </c>
      <c r="Y488" s="19">
        <v>2900227.83</v>
      </c>
      <c r="Z488" s="16">
        <v>0</v>
      </c>
      <c r="AA488" s="13"/>
      <c r="AB488" s="16" t="s">
        <v>73</v>
      </c>
      <c r="AC488" s="16" t="s">
        <v>73</v>
      </c>
      <c r="AD488" s="16" t="s">
        <v>73</v>
      </c>
      <c r="AE488" s="16" t="s">
        <v>73</v>
      </c>
      <c r="AF488" s="16" t="s">
        <v>73</v>
      </c>
      <c r="AG488" s="16" t="s">
        <v>73</v>
      </c>
      <c r="AH488" s="13" t="s">
        <v>345</v>
      </c>
      <c r="AI488" s="13" t="s">
        <v>216</v>
      </c>
      <c r="AJ488" s="13" t="s">
        <v>76</v>
      </c>
      <c r="AK488" s="13" t="s">
        <v>190</v>
      </c>
      <c r="AL488" s="19">
        <v>2</v>
      </c>
      <c r="AM488" s="19">
        <v>2</v>
      </c>
      <c r="AN488" s="19">
        <v>2</v>
      </c>
      <c r="AO488" s="19">
        <v>2</v>
      </c>
      <c r="AP488" s="13" t="s">
        <v>2060</v>
      </c>
      <c r="AQ488" s="13" t="s">
        <v>2424</v>
      </c>
      <c r="AR488" s="13" t="s">
        <v>2062</v>
      </c>
      <c r="AS488" s="16" t="s">
        <v>9</v>
      </c>
      <c r="AT488" s="19">
        <v>2889900</v>
      </c>
      <c r="AU488" s="19">
        <v>2889900</v>
      </c>
      <c r="AV488" s="13" t="s">
        <v>9</v>
      </c>
      <c r="AW488" s="13" t="s">
        <v>2425</v>
      </c>
      <c r="AX488" s="13" t="s">
        <v>167</v>
      </c>
      <c r="AY488" s="13" t="s">
        <v>312</v>
      </c>
      <c r="AZ488" s="13" t="s">
        <v>190</v>
      </c>
      <c r="BA488" s="19">
        <v>60</v>
      </c>
      <c r="BB488" s="13" t="s">
        <v>2426</v>
      </c>
      <c r="BC488" s="19">
        <v>2889900</v>
      </c>
      <c r="BD488" s="19">
        <v>2889900</v>
      </c>
      <c r="BF488" s="18">
        <f t="shared" si="30"/>
        <v>10100</v>
      </c>
      <c r="BG488" s="18">
        <f t="shared" si="31"/>
        <v>10327.830000000075</v>
      </c>
      <c r="BH488" s="18"/>
      <c r="BI488" s="18" t="str">
        <f>VLOOKUP($I488,'[1]29 มี.ค.67'!$A$2:$BK$1371,61,0)</f>
        <v xml:space="preserve"> 28 มี.ค.67</v>
      </c>
      <c r="BJ488" s="20">
        <f t="shared" si="32"/>
        <v>0.35610409269123089</v>
      </c>
      <c r="BK488" s="18"/>
    </row>
    <row r="489" spans="1:64" ht="63">
      <c r="A489" s="13"/>
      <c r="B489" s="13" t="s">
        <v>59</v>
      </c>
      <c r="C489" s="14" t="s">
        <v>628</v>
      </c>
      <c r="D489" s="14" t="s">
        <v>629</v>
      </c>
      <c r="E489" s="14" t="s">
        <v>85</v>
      </c>
      <c r="F489" s="14" t="s">
        <v>105</v>
      </c>
      <c r="G489" s="14" t="s">
        <v>690</v>
      </c>
      <c r="H489" s="14" t="s">
        <v>668</v>
      </c>
      <c r="I489" s="15" t="s">
        <v>2427</v>
      </c>
      <c r="J489" s="15"/>
      <c r="K489" s="15" t="s">
        <v>2416</v>
      </c>
      <c r="L489" s="16">
        <v>1</v>
      </c>
      <c r="M489" s="13" t="s">
        <v>110</v>
      </c>
      <c r="N489" s="13" t="s">
        <v>145</v>
      </c>
      <c r="O489" s="17" t="s">
        <v>9</v>
      </c>
      <c r="P489" s="18">
        <v>1960000</v>
      </c>
      <c r="Q489" s="18">
        <v>1960000</v>
      </c>
      <c r="R489" s="13" t="s">
        <v>70</v>
      </c>
      <c r="S489" s="13" t="s">
        <v>9</v>
      </c>
      <c r="T489" s="14" t="s">
        <v>2417</v>
      </c>
      <c r="U489" s="14" t="s">
        <v>2418</v>
      </c>
      <c r="V489" s="14" t="s">
        <v>587</v>
      </c>
      <c r="W489" s="14" t="s">
        <v>2416</v>
      </c>
      <c r="X489" s="13" t="s">
        <v>9</v>
      </c>
      <c r="Y489" s="19">
        <v>1960263.04</v>
      </c>
      <c r="Z489" s="16">
        <v>0</v>
      </c>
      <c r="AA489" s="13"/>
      <c r="AB489" s="16" t="s">
        <v>73</v>
      </c>
      <c r="AC489" s="16" t="s">
        <v>73</v>
      </c>
      <c r="AD489" s="16" t="s">
        <v>73</v>
      </c>
      <c r="AE489" s="16" t="s">
        <v>73</v>
      </c>
      <c r="AF489" s="16" t="s">
        <v>73</v>
      </c>
      <c r="AG489" s="16" t="s">
        <v>73</v>
      </c>
      <c r="AH489" s="13" t="s">
        <v>345</v>
      </c>
      <c r="AI489" s="13" t="s">
        <v>216</v>
      </c>
      <c r="AJ489" s="13" t="s">
        <v>76</v>
      </c>
      <c r="AK489" s="13" t="s">
        <v>140</v>
      </c>
      <c r="AL489" s="19">
        <v>3</v>
      </c>
      <c r="AM489" s="19">
        <v>1</v>
      </c>
      <c r="AN489" s="19">
        <v>3</v>
      </c>
      <c r="AO489" s="19">
        <v>1</v>
      </c>
      <c r="AP489" s="13" t="s">
        <v>754</v>
      </c>
      <c r="AQ489" s="13" t="s">
        <v>2428</v>
      </c>
      <c r="AR489" s="13" t="s">
        <v>1788</v>
      </c>
      <c r="AS489" s="16" t="s">
        <v>9</v>
      </c>
      <c r="AT489" s="19">
        <v>1957000</v>
      </c>
      <c r="AU489" s="19">
        <v>1957000</v>
      </c>
      <c r="AV489" s="13" t="s">
        <v>9</v>
      </c>
      <c r="AW489" s="13" t="s">
        <v>2429</v>
      </c>
      <c r="AX489" s="13" t="s">
        <v>312</v>
      </c>
      <c r="AY489" s="13" t="s">
        <v>82</v>
      </c>
      <c r="AZ489" s="13" t="s">
        <v>835</v>
      </c>
      <c r="BA489" s="19">
        <v>60</v>
      </c>
      <c r="BB489" s="13" t="s">
        <v>2430</v>
      </c>
      <c r="BC489" s="19">
        <v>1957000</v>
      </c>
      <c r="BD489" s="19">
        <v>1957000</v>
      </c>
      <c r="BF489" s="18">
        <f t="shared" si="30"/>
        <v>3000</v>
      </c>
      <c r="BG489" s="18">
        <f t="shared" si="31"/>
        <v>3263.0400000000373</v>
      </c>
      <c r="BH489" s="18"/>
      <c r="BI489" s="18" t="str">
        <f>VLOOKUP($I489,'[1]29 มี.ค.67'!$A$2:$BK$1371,61,0)</f>
        <v xml:space="preserve"> 23 ก.พ.67</v>
      </c>
      <c r="BJ489" s="20">
        <f t="shared" si="32"/>
        <v>0.16645929313649852</v>
      </c>
      <c r="BK489" s="18"/>
    </row>
    <row r="490" spans="1:64" ht="63">
      <c r="A490" s="13"/>
      <c r="B490" s="13" t="s">
        <v>59</v>
      </c>
      <c r="C490" s="14" t="s">
        <v>628</v>
      </c>
      <c r="D490" s="14" t="s">
        <v>629</v>
      </c>
      <c r="E490" s="14" t="s">
        <v>85</v>
      </c>
      <c r="F490" s="14" t="s">
        <v>105</v>
      </c>
      <c r="G490" s="14" t="s">
        <v>667</v>
      </c>
      <c r="H490" s="14" t="s">
        <v>668</v>
      </c>
      <c r="I490" s="15" t="s">
        <v>2431</v>
      </c>
      <c r="J490" s="15"/>
      <c r="K490" s="15" t="s">
        <v>2416</v>
      </c>
      <c r="L490" s="16">
        <v>1</v>
      </c>
      <c r="M490" s="13" t="s">
        <v>110</v>
      </c>
      <c r="N490" s="13" t="s">
        <v>145</v>
      </c>
      <c r="O490" s="17" t="s">
        <v>9</v>
      </c>
      <c r="P490" s="18">
        <v>900000</v>
      </c>
      <c r="Q490" s="18">
        <v>900000</v>
      </c>
      <c r="R490" s="13" t="s">
        <v>70</v>
      </c>
      <c r="S490" s="13" t="s">
        <v>9</v>
      </c>
      <c r="T490" s="14" t="s">
        <v>2417</v>
      </c>
      <c r="U490" s="14" t="s">
        <v>2418</v>
      </c>
      <c r="V490" s="14" t="s">
        <v>587</v>
      </c>
      <c r="W490" s="14" t="s">
        <v>2416</v>
      </c>
      <c r="X490" s="13" t="s">
        <v>9</v>
      </c>
      <c r="Y490" s="19">
        <v>1060347.1499999999</v>
      </c>
      <c r="Z490" s="16">
        <v>0</v>
      </c>
      <c r="AA490" s="13"/>
      <c r="AB490" s="16" t="s">
        <v>73</v>
      </c>
      <c r="AC490" s="16" t="s">
        <v>73</v>
      </c>
      <c r="AD490" s="16" t="s">
        <v>73</v>
      </c>
      <c r="AE490" s="16" t="s">
        <v>73</v>
      </c>
      <c r="AF490" s="16" t="s">
        <v>73</v>
      </c>
      <c r="AG490" s="16" t="s">
        <v>73</v>
      </c>
      <c r="AH490" s="13" t="s">
        <v>134</v>
      </c>
      <c r="AI490" s="13" t="s">
        <v>205</v>
      </c>
      <c r="AJ490" s="13" t="s">
        <v>134</v>
      </c>
      <c r="AK490" s="13" t="s">
        <v>140</v>
      </c>
      <c r="AL490" s="19">
        <v>3</v>
      </c>
      <c r="AM490" s="19">
        <v>1</v>
      </c>
      <c r="AN490" s="19">
        <v>3</v>
      </c>
      <c r="AO490" s="19">
        <v>1</v>
      </c>
      <c r="AP490" s="13" t="s">
        <v>885</v>
      </c>
      <c r="AQ490" s="13" t="s">
        <v>2432</v>
      </c>
      <c r="AR490" s="13" t="s">
        <v>886</v>
      </c>
      <c r="AS490" s="16" t="s">
        <v>9</v>
      </c>
      <c r="AT490" s="19">
        <v>897520</v>
      </c>
      <c r="AU490" s="19">
        <v>897500</v>
      </c>
      <c r="AV490" s="13" t="s">
        <v>9</v>
      </c>
      <c r="AW490" s="13" t="s">
        <v>2433</v>
      </c>
      <c r="AX490" s="13" t="s">
        <v>82</v>
      </c>
      <c r="AY490" s="13" t="s">
        <v>2160</v>
      </c>
      <c r="AZ490" s="13" t="s">
        <v>1400</v>
      </c>
      <c r="BA490" s="19">
        <v>60</v>
      </c>
      <c r="BB490" s="13" t="s">
        <v>2434</v>
      </c>
      <c r="BC490" s="19">
        <v>897500</v>
      </c>
      <c r="BD490" s="19">
        <v>897500</v>
      </c>
      <c r="BF490" s="18">
        <f t="shared" si="30"/>
        <v>2500</v>
      </c>
      <c r="BG490" s="18">
        <f t="shared" si="31"/>
        <v>162847.14999999991</v>
      </c>
      <c r="BH490" s="18"/>
      <c r="BI490" s="18" t="str">
        <f>VLOOKUP($I490,'[1]29 มี.ค.67'!$A$2:$BK$1371,61,0)</f>
        <v xml:space="preserve"> 23 ก.พ.67</v>
      </c>
      <c r="BJ490" s="20">
        <f t="shared" si="32"/>
        <v>15.357908964059545</v>
      </c>
      <c r="BK490" s="18"/>
      <c r="BL490" s="1">
        <v>1</v>
      </c>
    </row>
    <row r="491" spans="1:64" ht="63">
      <c r="A491" s="13"/>
      <c r="B491" s="13" t="s">
        <v>59</v>
      </c>
      <c r="C491" s="14" t="s">
        <v>628</v>
      </c>
      <c r="D491" s="14" t="s">
        <v>629</v>
      </c>
      <c r="E491" s="14" t="s">
        <v>85</v>
      </c>
      <c r="F491" s="14" t="s">
        <v>105</v>
      </c>
      <c r="G491" s="14" t="s">
        <v>690</v>
      </c>
      <c r="H491" s="14" t="s">
        <v>668</v>
      </c>
      <c r="I491" s="15" t="s">
        <v>2435</v>
      </c>
      <c r="J491" s="15" t="s">
        <v>2436</v>
      </c>
      <c r="K491" s="15" t="s">
        <v>2416</v>
      </c>
      <c r="L491" s="16">
        <v>1</v>
      </c>
      <c r="M491" s="13" t="s">
        <v>110</v>
      </c>
      <c r="N491" s="13" t="s">
        <v>145</v>
      </c>
      <c r="O491" s="17" t="s">
        <v>9</v>
      </c>
      <c r="P491" s="18">
        <v>1060000</v>
      </c>
      <c r="Q491" s="18">
        <v>1060000</v>
      </c>
      <c r="R491" s="13" t="s">
        <v>70</v>
      </c>
      <c r="S491" s="13" t="s">
        <v>9</v>
      </c>
      <c r="T491" s="14" t="s">
        <v>2417</v>
      </c>
      <c r="U491" s="14" t="s">
        <v>2418</v>
      </c>
      <c r="V491" s="14" t="s">
        <v>587</v>
      </c>
      <c r="W491" s="14" t="s">
        <v>2416</v>
      </c>
      <c r="X491" s="13" t="s">
        <v>9</v>
      </c>
      <c r="Y491" s="19">
        <v>1060203.02</v>
      </c>
      <c r="Z491" s="16">
        <v>0</v>
      </c>
      <c r="AA491" s="13"/>
      <c r="AB491" s="16" t="s">
        <v>73</v>
      </c>
      <c r="AC491" s="16" t="s">
        <v>73</v>
      </c>
      <c r="AD491" s="16" t="s">
        <v>73</v>
      </c>
      <c r="AE491" s="16" t="s">
        <v>73</v>
      </c>
      <c r="AF491" s="16" t="s">
        <v>73</v>
      </c>
      <c r="AG491" s="16" t="s">
        <v>73</v>
      </c>
      <c r="AH491" s="13" t="s">
        <v>134</v>
      </c>
      <c r="AI491" s="13" t="s">
        <v>205</v>
      </c>
      <c r="AJ491" s="13" t="s">
        <v>76</v>
      </c>
      <c r="AK491" s="13" t="s">
        <v>140</v>
      </c>
      <c r="AL491" s="19">
        <v>4</v>
      </c>
      <c r="AM491" s="19">
        <v>4</v>
      </c>
      <c r="AN491" s="19">
        <v>4</v>
      </c>
      <c r="AO491" s="19">
        <v>4</v>
      </c>
      <c r="AP491" s="13" t="s">
        <v>1307</v>
      </c>
      <c r="AQ491" s="13" t="s">
        <v>2437</v>
      </c>
      <c r="AR491" s="13" t="s">
        <v>1309</v>
      </c>
      <c r="AS491" s="16" t="s">
        <v>9</v>
      </c>
      <c r="AT491" s="19">
        <v>1056000</v>
      </c>
      <c r="AU491" s="19">
        <v>1056000</v>
      </c>
      <c r="AV491" s="13" t="s">
        <v>9</v>
      </c>
      <c r="AW491" s="13" t="s">
        <v>2438</v>
      </c>
      <c r="AX491" s="13" t="s">
        <v>166</v>
      </c>
      <c r="AY491" s="13" t="s">
        <v>167</v>
      </c>
      <c r="AZ491" s="13" t="s">
        <v>678</v>
      </c>
      <c r="BA491" s="19">
        <v>60</v>
      </c>
      <c r="BB491" s="13" t="s">
        <v>2439</v>
      </c>
      <c r="BC491" s="19">
        <v>1056000</v>
      </c>
      <c r="BD491" s="19">
        <v>1056000</v>
      </c>
      <c r="BF491" s="18">
        <f t="shared" si="30"/>
        <v>4000</v>
      </c>
      <c r="BG491" s="18">
        <f t="shared" si="31"/>
        <v>4203.0200000000186</v>
      </c>
      <c r="BH491" s="18"/>
      <c r="BI491" s="18" t="str">
        <f>VLOOKUP($I491,'[1]29 มี.ค.67'!$A$2:$BK$1371,61,0)</f>
        <v xml:space="preserve"> 23 ก.พ.67</v>
      </c>
      <c r="BJ491" s="20">
        <f t="shared" si="32"/>
        <v>0.39643539215725104</v>
      </c>
      <c r="BK491" s="18"/>
    </row>
    <row r="492" spans="1:64" ht="63">
      <c r="A492" s="13"/>
      <c r="B492" s="13" t="s">
        <v>59</v>
      </c>
      <c r="C492" s="14" t="s">
        <v>628</v>
      </c>
      <c r="D492" s="14" t="s">
        <v>629</v>
      </c>
      <c r="E492" s="14" t="s">
        <v>85</v>
      </c>
      <c r="F492" s="14" t="s">
        <v>105</v>
      </c>
      <c r="G492" s="14" t="s">
        <v>690</v>
      </c>
      <c r="H492" s="14" t="s">
        <v>668</v>
      </c>
      <c r="I492" s="15" t="s">
        <v>2440</v>
      </c>
      <c r="J492" s="15" t="s">
        <v>326</v>
      </c>
      <c r="K492" s="15" t="s">
        <v>2416</v>
      </c>
      <c r="L492" s="16">
        <v>2</v>
      </c>
      <c r="M492" s="13" t="s">
        <v>110</v>
      </c>
      <c r="N492" s="13" t="s">
        <v>145</v>
      </c>
      <c r="O492" s="17" t="s">
        <v>9</v>
      </c>
      <c r="P492" s="18">
        <v>3120000</v>
      </c>
      <c r="Q492" s="18">
        <v>3120000</v>
      </c>
      <c r="R492" s="13" t="s">
        <v>70</v>
      </c>
      <c r="S492" s="13" t="s">
        <v>9</v>
      </c>
      <c r="T492" s="14" t="s">
        <v>2417</v>
      </c>
      <c r="U492" s="14" t="s">
        <v>2418</v>
      </c>
      <c r="V492" s="14" t="s">
        <v>587</v>
      </c>
      <c r="W492" s="14" t="s">
        <v>2416</v>
      </c>
      <c r="X492" s="13" t="s">
        <v>9</v>
      </c>
      <c r="Y492" s="19">
        <v>2120381.0299999998</v>
      </c>
      <c r="Z492" s="16">
        <v>0</v>
      </c>
      <c r="AA492" s="13"/>
      <c r="AB492" s="16" t="s">
        <v>73</v>
      </c>
      <c r="AC492" s="16" t="s">
        <v>143</v>
      </c>
      <c r="AD492" s="16"/>
      <c r="AE492" s="16" t="s">
        <v>73</v>
      </c>
      <c r="AF492" s="16" t="s">
        <v>143</v>
      </c>
      <c r="AG492" s="16" t="s">
        <v>73</v>
      </c>
      <c r="AH492" s="13" t="s">
        <v>345</v>
      </c>
      <c r="AI492" s="13" t="s">
        <v>133</v>
      </c>
      <c r="AJ492" s="13" t="s">
        <v>76</v>
      </c>
      <c r="AK492" s="13" t="s">
        <v>374</v>
      </c>
      <c r="AL492" s="19">
        <v>3</v>
      </c>
      <c r="AM492" s="19">
        <v>3</v>
      </c>
      <c r="AN492" s="19">
        <v>3</v>
      </c>
      <c r="AO492" s="19">
        <v>3</v>
      </c>
      <c r="AP492" s="13" t="s">
        <v>2121</v>
      </c>
      <c r="AQ492" s="13" t="s">
        <v>2441</v>
      </c>
      <c r="AR492" s="13" t="s">
        <v>2122</v>
      </c>
      <c r="AS492" s="16" t="s">
        <v>9</v>
      </c>
      <c r="AT492" s="19">
        <v>3110000</v>
      </c>
      <c r="AU492" s="19">
        <v>3110000</v>
      </c>
      <c r="AV492" s="13" t="s">
        <v>9</v>
      </c>
      <c r="AW492" s="13" t="s">
        <v>2442</v>
      </c>
      <c r="AX492" s="13" t="s">
        <v>242</v>
      </c>
      <c r="AY492" s="13" t="s">
        <v>166</v>
      </c>
      <c r="AZ492" s="13" t="s">
        <v>2443</v>
      </c>
      <c r="BA492" s="19">
        <v>60</v>
      </c>
      <c r="BB492" s="13" t="s">
        <v>2444</v>
      </c>
      <c r="BC492" s="19">
        <v>3110000</v>
      </c>
      <c r="BD492" s="19">
        <v>3110000</v>
      </c>
      <c r="BF492" s="18">
        <f t="shared" si="30"/>
        <v>10000</v>
      </c>
      <c r="BG492" s="18">
        <f t="shared" si="31"/>
        <v>-989618.9700000002</v>
      </c>
      <c r="BH492" s="18"/>
      <c r="BI492" s="18" t="str">
        <f>VLOOKUP($I492,'[1]29 มี.ค.67'!$A$2:$BK$1371,61,0)</f>
        <v xml:space="preserve"> 27 ก.พ.67</v>
      </c>
      <c r="BJ492" s="20">
        <f t="shared" si="32"/>
        <v>-46.671751727565692</v>
      </c>
      <c r="BK492" s="18"/>
    </row>
    <row r="493" spans="1:64" ht="63">
      <c r="A493" s="13"/>
      <c r="B493" s="13" t="s">
        <v>59</v>
      </c>
      <c r="C493" s="14" t="s">
        <v>628</v>
      </c>
      <c r="D493" s="14" t="s">
        <v>629</v>
      </c>
      <c r="E493" s="14" t="s">
        <v>85</v>
      </c>
      <c r="F493" s="14" t="s">
        <v>105</v>
      </c>
      <c r="G493" s="14" t="s">
        <v>690</v>
      </c>
      <c r="H493" s="14" t="s">
        <v>668</v>
      </c>
      <c r="I493" s="15" t="s">
        <v>2445</v>
      </c>
      <c r="J493" s="15" t="s">
        <v>326</v>
      </c>
      <c r="K493" s="15" t="s">
        <v>2416</v>
      </c>
      <c r="L493" s="16">
        <v>2</v>
      </c>
      <c r="M493" s="13" t="s">
        <v>110</v>
      </c>
      <c r="N493" s="13" t="s">
        <v>145</v>
      </c>
      <c r="O493" s="17" t="s">
        <v>9</v>
      </c>
      <c r="P493" s="18">
        <v>3960000</v>
      </c>
      <c r="Q493" s="18">
        <v>3960000</v>
      </c>
      <c r="R493" s="13" t="s">
        <v>70</v>
      </c>
      <c r="S493" s="13" t="s">
        <v>9</v>
      </c>
      <c r="T493" s="14" t="s">
        <v>2417</v>
      </c>
      <c r="U493" s="14" t="s">
        <v>2418</v>
      </c>
      <c r="V493" s="14" t="s">
        <v>587</v>
      </c>
      <c r="W493" s="14" t="s">
        <v>2416</v>
      </c>
      <c r="X493" s="13" t="s">
        <v>9</v>
      </c>
      <c r="Y493" s="19">
        <v>3961192.27</v>
      </c>
      <c r="Z493" s="16">
        <v>0</v>
      </c>
      <c r="AA493" s="13"/>
      <c r="AB493" s="16" t="s">
        <v>73</v>
      </c>
      <c r="AC493" s="16" t="s">
        <v>73</v>
      </c>
      <c r="AD493" s="16" t="s">
        <v>73</v>
      </c>
      <c r="AE493" s="16" t="s">
        <v>73</v>
      </c>
      <c r="AF493" s="16" t="s">
        <v>73</v>
      </c>
      <c r="AG493" s="16" t="s">
        <v>110</v>
      </c>
      <c r="AH493" s="13" t="s">
        <v>134</v>
      </c>
      <c r="AI493" s="13" t="s">
        <v>205</v>
      </c>
      <c r="AJ493" s="13" t="s">
        <v>76</v>
      </c>
      <c r="AK493" s="13" t="s">
        <v>374</v>
      </c>
      <c r="AL493" s="19">
        <v>3</v>
      </c>
      <c r="AM493" s="19">
        <v>3</v>
      </c>
      <c r="AN493" s="19">
        <v>3</v>
      </c>
      <c r="AO493" s="19">
        <v>3</v>
      </c>
      <c r="AP493" s="13" t="s">
        <v>2446</v>
      </c>
      <c r="AQ493" s="13" t="s">
        <v>2447</v>
      </c>
      <c r="AR493" s="13" t="s">
        <v>2448</v>
      </c>
      <c r="AS493" s="16" t="s">
        <v>9</v>
      </c>
      <c r="AT493" s="19">
        <v>3958000</v>
      </c>
      <c r="AU493" s="19">
        <v>3958000</v>
      </c>
      <c r="AV493" s="13" t="s">
        <v>9</v>
      </c>
      <c r="AW493" s="13" t="s">
        <v>2449</v>
      </c>
      <c r="AX493" s="13" t="s">
        <v>242</v>
      </c>
      <c r="AY493" s="13" t="s">
        <v>166</v>
      </c>
      <c r="AZ493" s="13" t="s">
        <v>2450</v>
      </c>
      <c r="BA493" s="19">
        <v>75</v>
      </c>
      <c r="BB493" s="13" t="s">
        <v>2451</v>
      </c>
      <c r="BC493" s="19">
        <v>3958000</v>
      </c>
      <c r="BD493" s="19">
        <v>3958000</v>
      </c>
      <c r="BF493" s="18">
        <f t="shared" si="30"/>
        <v>2000</v>
      </c>
      <c r="BG493" s="18">
        <f t="shared" si="31"/>
        <v>3192.2700000000186</v>
      </c>
      <c r="BH493" s="18"/>
      <c r="BI493" s="18" t="str">
        <f>VLOOKUP($I493,'[1]29 มี.ค.67'!$A$2:$BK$1371,61,0)</f>
        <v xml:space="preserve"> 27 ก.พ.67</v>
      </c>
      <c r="BJ493" s="20">
        <f t="shared" si="32"/>
        <v>8.0588615305967434E-2</v>
      </c>
      <c r="BK493" s="18"/>
    </row>
    <row r="494" spans="1:64" ht="63">
      <c r="A494" s="13"/>
      <c r="B494" s="13" t="s">
        <v>59</v>
      </c>
      <c r="C494" s="14" t="s">
        <v>628</v>
      </c>
      <c r="D494" s="14" t="s">
        <v>629</v>
      </c>
      <c r="E494" s="14" t="s">
        <v>85</v>
      </c>
      <c r="F494" s="14" t="s">
        <v>105</v>
      </c>
      <c r="G494" s="14" t="s">
        <v>667</v>
      </c>
      <c r="H494" s="14" t="s">
        <v>668</v>
      </c>
      <c r="I494" s="15" t="s">
        <v>2452</v>
      </c>
      <c r="J494" s="15" t="s">
        <v>2453</v>
      </c>
      <c r="K494" s="15" t="s">
        <v>2416</v>
      </c>
      <c r="L494" s="16">
        <v>1</v>
      </c>
      <c r="M494" s="13" t="s">
        <v>110</v>
      </c>
      <c r="N494" s="13" t="s">
        <v>145</v>
      </c>
      <c r="O494" s="17" t="s">
        <v>9</v>
      </c>
      <c r="P494" s="18">
        <v>1980000</v>
      </c>
      <c r="Q494" s="18">
        <v>1980000</v>
      </c>
      <c r="R494" s="13" t="s">
        <v>70</v>
      </c>
      <c r="S494" s="13" t="s">
        <v>9</v>
      </c>
      <c r="T494" s="14" t="s">
        <v>2417</v>
      </c>
      <c r="U494" s="14" t="s">
        <v>2418</v>
      </c>
      <c r="V494" s="14" t="s">
        <v>587</v>
      </c>
      <c r="W494" s="14" t="s">
        <v>2416</v>
      </c>
      <c r="X494" s="13" t="s">
        <v>9</v>
      </c>
      <c r="Y494" s="19">
        <v>1980279.29</v>
      </c>
      <c r="Z494" s="16">
        <v>0</v>
      </c>
      <c r="AA494" s="13"/>
      <c r="AB494" s="16" t="s">
        <v>73</v>
      </c>
      <c r="AC494" s="16" t="s">
        <v>73</v>
      </c>
      <c r="AD494" s="16" t="s">
        <v>73</v>
      </c>
      <c r="AE494" s="16" t="s">
        <v>73</v>
      </c>
      <c r="AF494" s="16" t="s">
        <v>73</v>
      </c>
      <c r="AG494" s="16" t="s">
        <v>73</v>
      </c>
      <c r="AH494" s="13" t="s">
        <v>134</v>
      </c>
      <c r="AI494" s="13" t="s">
        <v>205</v>
      </c>
      <c r="AJ494" s="13" t="s">
        <v>76</v>
      </c>
      <c r="AK494" s="13" t="s">
        <v>311</v>
      </c>
      <c r="AL494" s="19">
        <v>3</v>
      </c>
      <c r="AM494" s="19">
        <v>3</v>
      </c>
      <c r="AN494" s="19">
        <v>3</v>
      </c>
      <c r="AO494" s="19">
        <v>3</v>
      </c>
      <c r="AP494" s="13" t="s">
        <v>1619</v>
      </c>
      <c r="AQ494" s="13" t="s">
        <v>2454</v>
      </c>
      <c r="AR494" s="13" t="s">
        <v>1620</v>
      </c>
      <c r="AS494" s="16" t="s">
        <v>9</v>
      </c>
      <c r="AT494" s="19">
        <v>1977000</v>
      </c>
      <c r="AU494" s="19">
        <v>1977000</v>
      </c>
      <c r="AV494" s="13" t="s">
        <v>9</v>
      </c>
      <c r="AW494" s="13" t="s">
        <v>2455</v>
      </c>
      <c r="AX494" s="13" t="s">
        <v>82</v>
      </c>
      <c r="AY494" s="13" t="s">
        <v>2160</v>
      </c>
      <c r="AZ494" s="13" t="s">
        <v>1400</v>
      </c>
      <c r="BA494" s="19">
        <v>60</v>
      </c>
      <c r="BB494" s="13" t="s">
        <v>2434</v>
      </c>
      <c r="BC494" s="19">
        <v>1977000</v>
      </c>
      <c r="BD494" s="19">
        <v>1977000</v>
      </c>
      <c r="BF494" s="18">
        <f t="shared" si="30"/>
        <v>3000</v>
      </c>
      <c r="BG494" s="18">
        <f t="shared" si="31"/>
        <v>3279.2900000000373</v>
      </c>
      <c r="BH494" s="18"/>
      <c r="BI494" s="18" t="str">
        <f>VLOOKUP($I494,'[1]29 มี.ค.67'!$A$2:$BK$1371,61,0)</f>
        <v xml:space="preserve"> 28 ก.พ.67</v>
      </c>
      <c r="BJ494" s="20">
        <f t="shared" si="32"/>
        <v>0.16559734864469736</v>
      </c>
      <c r="BK494" s="18"/>
    </row>
    <row r="495" spans="1:64" ht="63">
      <c r="A495" s="13"/>
      <c r="B495" s="13" t="s">
        <v>59</v>
      </c>
      <c r="C495" s="14" t="s">
        <v>628</v>
      </c>
      <c r="D495" s="14" t="s">
        <v>629</v>
      </c>
      <c r="E495" s="14" t="s">
        <v>85</v>
      </c>
      <c r="F495" s="14" t="s">
        <v>105</v>
      </c>
      <c r="G495" s="14" t="s">
        <v>690</v>
      </c>
      <c r="H495" s="14" t="s">
        <v>668</v>
      </c>
      <c r="I495" s="15" t="s">
        <v>2456</v>
      </c>
      <c r="J495" s="15" t="s">
        <v>2423</v>
      </c>
      <c r="K495" s="15" t="s">
        <v>2416</v>
      </c>
      <c r="L495" s="16">
        <v>2</v>
      </c>
      <c r="M495" s="13" t="s">
        <v>110</v>
      </c>
      <c r="N495" s="13" t="s">
        <v>145</v>
      </c>
      <c r="O495" s="17" t="s">
        <v>9</v>
      </c>
      <c r="P495" s="18">
        <v>3960000</v>
      </c>
      <c r="Q495" s="18">
        <v>3960000</v>
      </c>
      <c r="R495" s="13" t="s">
        <v>70</v>
      </c>
      <c r="S495" s="13" t="s">
        <v>9</v>
      </c>
      <c r="T495" s="14" t="s">
        <v>2417</v>
      </c>
      <c r="U495" s="14" t="s">
        <v>2418</v>
      </c>
      <c r="V495" s="14" t="s">
        <v>587</v>
      </c>
      <c r="W495" s="14" t="s">
        <v>2416</v>
      </c>
      <c r="X495" s="13" t="s">
        <v>9</v>
      </c>
      <c r="Y495" s="19">
        <v>3960549.17</v>
      </c>
      <c r="Z495" s="16">
        <v>0</v>
      </c>
      <c r="AA495" s="13"/>
      <c r="AB495" s="16" t="s">
        <v>73</v>
      </c>
      <c r="AC495" s="16" t="s">
        <v>74</v>
      </c>
      <c r="AD495" s="16" t="s">
        <v>73</v>
      </c>
      <c r="AE495" s="16" t="s">
        <v>73</v>
      </c>
      <c r="AF495" s="16" t="s">
        <v>74</v>
      </c>
      <c r="AG495" s="16" t="s">
        <v>73</v>
      </c>
      <c r="AH495" s="13" t="s">
        <v>345</v>
      </c>
      <c r="AI495" s="13" t="s">
        <v>216</v>
      </c>
      <c r="AJ495" s="13" t="s">
        <v>76</v>
      </c>
      <c r="AK495" s="13" t="s">
        <v>374</v>
      </c>
      <c r="AL495" s="19">
        <v>2</v>
      </c>
      <c r="AM495" s="19">
        <v>2</v>
      </c>
      <c r="AN495" s="19">
        <v>2</v>
      </c>
      <c r="AO495" s="19">
        <v>2</v>
      </c>
      <c r="AP495" s="13" t="s">
        <v>2060</v>
      </c>
      <c r="AQ495" s="13" t="s">
        <v>2457</v>
      </c>
      <c r="AR495" s="13" t="s">
        <v>2062</v>
      </c>
      <c r="AS495" s="16" t="s">
        <v>9</v>
      </c>
      <c r="AT495" s="19">
        <v>3949000</v>
      </c>
      <c r="AU495" s="19">
        <v>3949000</v>
      </c>
      <c r="AV495" s="13" t="s">
        <v>9</v>
      </c>
      <c r="AW495" s="13" t="s">
        <v>2458</v>
      </c>
      <c r="AX495" s="13" t="s">
        <v>242</v>
      </c>
      <c r="AY495" s="13" t="s">
        <v>166</v>
      </c>
      <c r="AZ495" s="13" t="s">
        <v>2450</v>
      </c>
      <c r="BA495" s="19">
        <v>75</v>
      </c>
      <c r="BB495" s="13" t="s">
        <v>2421</v>
      </c>
      <c r="BC495" s="19">
        <v>3949000</v>
      </c>
      <c r="BD495" s="19">
        <v>3949000</v>
      </c>
      <c r="BF495" s="18">
        <f t="shared" si="30"/>
        <v>11000</v>
      </c>
      <c r="BG495" s="18">
        <f t="shared" si="31"/>
        <v>11549.169999999925</v>
      </c>
      <c r="BH495" s="18"/>
      <c r="BI495" s="18" t="str">
        <f>VLOOKUP($I495,'[1]29 มี.ค.67'!$A$2:$BK$1371,61,0)</f>
        <v xml:space="preserve"> 27 ก.พ.67</v>
      </c>
      <c r="BJ495" s="20">
        <f t="shared" si="32"/>
        <v>0.2916052674583996</v>
      </c>
      <c r="BK495" s="18"/>
    </row>
    <row r="496" spans="1:64" ht="63">
      <c r="A496" s="13"/>
      <c r="B496" s="13" t="s">
        <v>59</v>
      </c>
      <c r="C496" s="14" t="s">
        <v>103</v>
      </c>
      <c r="D496" s="14" t="s">
        <v>104</v>
      </c>
      <c r="E496" s="14" t="s">
        <v>85</v>
      </c>
      <c r="F496" s="14" t="s">
        <v>105</v>
      </c>
      <c r="G496" s="14" t="s">
        <v>151</v>
      </c>
      <c r="H496" s="14" t="s">
        <v>152</v>
      </c>
      <c r="I496" s="21" t="s">
        <v>2459</v>
      </c>
      <c r="J496" s="21"/>
      <c r="K496" s="21" t="s">
        <v>2416</v>
      </c>
      <c r="L496" s="16">
        <v>1</v>
      </c>
      <c r="M496" s="13" t="s">
        <v>110</v>
      </c>
      <c r="N496" s="13" t="s">
        <v>111</v>
      </c>
      <c r="O496" s="17" t="s">
        <v>9</v>
      </c>
      <c r="P496" s="18">
        <v>7358000</v>
      </c>
      <c r="Q496" s="18">
        <v>7358000</v>
      </c>
      <c r="R496" s="13" t="s">
        <v>70</v>
      </c>
      <c r="S496" s="13" t="s">
        <v>9</v>
      </c>
      <c r="T496" s="14" t="s">
        <v>2417</v>
      </c>
      <c r="U496" s="14" t="s">
        <v>2418</v>
      </c>
      <c r="V496" s="14" t="s">
        <v>72</v>
      </c>
      <c r="W496" s="14" t="s">
        <v>2416</v>
      </c>
      <c r="X496" s="13" t="s">
        <v>9</v>
      </c>
      <c r="Y496" s="19">
        <v>7358000</v>
      </c>
      <c r="Z496" s="16">
        <v>0</v>
      </c>
      <c r="AA496" s="13"/>
      <c r="AB496" s="16" t="s">
        <v>73</v>
      </c>
      <c r="AC496" s="16" t="s">
        <v>143</v>
      </c>
      <c r="AD496" s="16" t="s">
        <v>73</v>
      </c>
      <c r="AE496" s="16" t="s">
        <v>73</v>
      </c>
      <c r="AF496" s="16" t="s">
        <v>143</v>
      </c>
      <c r="AG496" s="16" t="s">
        <v>73</v>
      </c>
      <c r="AH496" s="13" t="s">
        <v>632</v>
      </c>
      <c r="AI496" s="13" t="s">
        <v>655</v>
      </c>
      <c r="AJ496" s="13" t="s">
        <v>172</v>
      </c>
      <c r="AK496" s="13" t="s">
        <v>697</v>
      </c>
      <c r="AL496" s="19">
        <v>2</v>
      </c>
      <c r="AM496" s="19">
        <v>2</v>
      </c>
      <c r="AN496" s="19">
        <v>2</v>
      </c>
      <c r="AO496" s="19">
        <v>2</v>
      </c>
      <c r="AP496" s="13" t="s">
        <v>2460</v>
      </c>
      <c r="AQ496" s="13"/>
      <c r="AR496" s="13" t="s">
        <v>2461</v>
      </c>
      <c r="AS496" s="16" t="s">
        <v>9</v>
      </c>
      <c r="AT496" s="19">
        <v>6475000</v>
      </c>
      <c r="AU496" s="19">
        <v>6475000</v>
      </c>
      <c r="AV496" s="13" t="s">
        <v>9</v>
      </c>
      <c r="AW496" s="13" t="s">
        <v>2462</v>
      </c>
      <c r="AX496" s="13" t="s">
        <v>373</v>
      </c>
      <c r="AY496" s="13" t="s">
        <v>345</v>
      </c>
      <c r="AZ496" s="13" t="s">
        <v>2463</v>
      </c>
      <c r="BA496" s="19">
        <v>150</v>
      </c>
      <c r="BB496" s="13" t="s">
        <v>2451</v>
      </c>
      <c r="BC496" s="19">
        <v>6475000</v>
      </c>
      <c r="BD496" s="19">
        <v>6475000</v>
      </c>
      <c r="BF496" s="18">
        <f t="shared" si="30"/>
        <v>883000</v>
      </c>
      <c r="BG496" s="18">
        <f t="shared" si="31"/>
        <v>883000</v>
      </c>
      <c r="BH496" s="18"/>
      <c r="BI496" s="18" t="str">
        <f>VLOOKUP($I496,'[1]29 มี.ค.67'!$A$2:$BK$1371,61,0)</f>
        <v xml:space="preserve"> 2 ก.พ.67</v>
      </c>
      <c r="BJ496" s="20">
        <f t="shared" si="32"/>
        <v>12.000543625985323</v>
      </c>
      <c r="BK496" s="18"/>
    </row>
    <row r="497" spans="1:64" ht="63">
      <c r="A497" s="13"/>
      <c r="B497" s="13" t="s">
        <v>59</v>
      </c>
      <c r="C497" s="14" t="s">
        <v>103</v>
      </c>
      <c r="D497" s="14" t="s">
        <v>104</v>
      </c>
      <c r="E497" s="14" t="s">
        <v>85</v>
      </c>
      <c r="F497" s="14" t="s">
        <v>105</v>
      </c>
      <c r="G497" s="14" t="s">
        <v>106</v>
      </c>
      <c r="H497" s="14" t="s">
        <v>107</v>
      </c>
      <c r="I497" s="15" t="s">
        <v>2464</v>
      </c>
      <c r="J497" s="15"/>
      <c r="K497" s="15" t="s">
        <v>2416</v>
      </c>
      <c r="L497" s="16">
        <v>1</v>
      </c>
      <c r="M497" s="13" t="s">
        <v>110</v>
      </c>
      <c r="N497" s="13" t="s">
        <v>111</v>
      </c>
      <c r="O497" s="17" t="s">
        <v>9</v>
      </c>
      <c r="P497" s="18">
        <v>1690000</v>
      </c>
      <c r="Q497" s="18">
        <v>1690000</v>
      </c>
      <c r="R497" s="13" t="s">
        <v>70</v>
      </c>
      <c r="S497" s="13" t="s">
        <v>9</v>
      </c>
      <c r="T497" s="14" t="s">
        <v>2417</v>
      </c>
      <c r="U497" s="14" t="s">
        <v>2418</v>
      </c>
      <c r="V497" s="14" t="s">
        <v>72</v>
      </c>
      <c r="W497" s="14" t="s">
        <v>2416</v>
      </c>
      <c r="X497" s="13" t="s">
        <v>9</v>
      </c>
      <c r="Y497" s="19">
        <v>1690000</v>
      </c>
      <c r="Z497" s="16">
        <v>0</v>
      </c>
      <c r="AA497" s="13"/>
      <c r="AB497" s="16" t="s">
        <v>73</v>
      </c>
      <c r="AC497" s="16" t="s">
        <v>143</v>
      </c>
      <c r="AD497" s="16" t="s">
        <v>73</v>
      </c>
      <c r="AE497" s="16" t="s">
        <v>73</v>
      </c>
      <c r="AF497" s="16" t="s">
        <v>143</v>
      </c>
      <c r="AG497" s="16" t="s">
        <v>73</v>
      </c>
      <c r="AH497" s="13" t="s">
        <v>632</v>
      </c>
      <c r="AI497" s="13" t="s">
        <v>655</v>
      </c>
      <c r="AJ497" s="13" t="s">
        <v>586</v>
      </c>
      <c r="AK497" s="13" t="s">
        <v>697</v>
      </c>
      <c r="AL497" s="19">
        <v>11</v>
      </c>
      <c r="AM497" s="19">
        <v>11</v>
      </c>
      <c r="AN497" s="19">
        <v>11</v>
      </c>
      <c r="AO497" s="19">
        <v>11</v>
      </c>
      <c r="AP497" s="13" t="s">
        <v>2465</v>
      </c>
      <c r="AQ497" s="13"/>
      <c r="AR497" s="13" t="s">
        <v>2466</v>
      </c>
      <c r="AS497" s="16" t="s">
        <v>9</v>
      </c>
      <c r="AT497" s="19">
        <v>1490999</v>
      </c>
      <c r="AU497" s="19">
        <v>1490999</v>
      </c>
      <c r="AV497" s="13" t="s">
        <v>9</v>
      </c>
      <c r="AW497" s="13" t="s">
        <v>2467</v>
      </c>
      <c r="AX497" s="13" t="s">
        <v>373</v>
      </c>
      <c r="AY497" s="13" t="s">
        <v>345</v>
      </c>
      <c r="AZ497" s="13" t="s">
        <v>2463</v>
      </c>
      <c r="BA497" s="19">
        <v>150</v>
      </c>
      <c r="BB497" s="13" t="s">
        <v>2468</v>
      </c>
      <c r="BC497" s="19">
        <v>1490999</v>
      </c>
      <c r="BD497" s="19">
        <v>1490999</v>
      </c>
      <c r="BF497" s="18">
        <f t="shared" si="30"/>
        <v>199001</v>
      </c>
      <c r="BG497" s="18">
        <f t="shared" si="31"/>
        <v>199001</v>
      </c>
      <c r="BH497" s="18"/>
      <c r="BI497" s="18" t="str">
        <f>VLOOKUP($I497,'[1]29 มี.ค.67'!$A$2:$BK$1371,61,0)</f>
        <v xml:space="preserve"> 2 ก.พ.67</v>
      </c>
      <c r="BJ497" s="20">
        <f t="shared" si="32"/>
        <v>11.775207100591716</v>
      </c>
      <c r="BK497" s="18"/>
    </row>
    <row r="498" spans="1:64" ht="63">
      <c r="A498" s="13"/>
      <c r="B498" s="13" t="s">
        <v>59</v>
      </c>
      <c r="C498" s="14" t="s">
        <v>103</v>
      </c>
      <c r="D498" s="14" t="s">
        <v>104</v>
      </c>
      <c r="E498" s="14" t="s">
        <v>85</v>
      </c>
      <c r="F498" s="14" t="s">
        <v>105</v>
      </c>
      <c r="G498" s="14" t="s">
        <v>106</v>
      </c>
      <c r="H498" s="14" t="s">
        <v>107</v>
      </c>
      <c r="I498" s="21" t="s">
        <v>2469</v>
      </c>
      <c r="J498" s="21"/>
      <c r="K498" s="21" t="s">
        <v>2416</v>
      </c>
      <c r="L498" s="16">
        <v>1</v>
      </c>
      <c r="M498" s="13" t="s">
        <v>110</v>
      </c>
      <c r="N498" s="13" t="s">
        <v>111</v>
      </c>
      <c r="O498" s="17" t="s">
        <v>9</v>
      </c>
      <c r="P498" s="18">
        <v>1990000</v>
      </c>
      <c r="Q498" s="18">
        <v>1990000</v>
      </c>
      <c r="R498" s="13" t="s">
        <v>70</v>
      </c>
      <c r="S498" s="13" t="s">
        <v>9</v>
      </c>
      <c r="T498" s="14" t="s">
        <v>2417</v>
      </c>
      <c r="U498" s="14" t="s">
        <v>2418</v>
      </c>
      <c r="V498" s="14" t="s">
        <v>72</v>
      </c>
      <c r="W498" s="14" t="s">
        <v>2416</v>
      </c>
      <c r="X498" s="13" t="s">
        <v>9</v>
      </c>
      <c r="Y498" s="19">
        <v>1990000</v>
      </c>
      <c r="Z498" s="16">
        <v>0</v>
      </c>
      <c r="AA498" s="13"/>
      <c r="AB498" s="16" t="s">
        <v>73</v>
      </c>
      <c r="AC498" s="16" t="s">
        <v>143</v>
      </c>
      <c r="AD498" s="16" t="s">
        <v>73</v>
      </c>
      <c r="AE498" s="16" t="s">
        <v>73</v>
      </c>
      <c r="AF498" s="16" t="s">
        <v>143</v>
      </c>
      <c r="AG498" s="16" t="s">
        <v>73</v>
      </c>
      <c r="AH498" s="13" t="s">
        <v>632</v>
      </c>
      <c r="AI498" s="13" t="s">
        <v>655</v>
      </c>
      <c r="AJ498" s="13" t="s">
        <v>586</v>
      </c>
      <c r="AK498" s="13" t="s">
        <v>697</v>
      </c>
      <c r="AL498" s="19">
        <v>13</v>
      </c>
      <c r="AM498" s="19">
        <v>13</v>
      </c>
      <c r="AN498" s="19">
        <v>13</v>
      </c>
      <c r="AO498" s="19">
        <v>13</v>
      </c>
      <c r="AP498" s="13" t="s">
        <v>2470</v>
      </c>
      <c r="AQ498" s="13"/>
      <c r="AR498" s="13" t="s">
        <v>2471</v>
      </c>
      <c r="AS498" s="16" t="s">
        <v>9</v>
      </c>
      <c r="AT498" s="19">
        <v>1665000</v>
      </c>
      <c r="AU498" s="19">
        <v>1665000</v>
      </c>
      <c r="AV498" s="13" t="s">
        <v>9</v>
      </c>
      <c r="AW498" s="13" t="s">
        <v>2472</v>
      </c>
      <c r="AX498" s="13" t="s">
        <v>646</v>
      </c>
      <c r="AY498" s="13" t="s">
        <v>372</v>
      </c>
      <c r="AZ498" s="13" t="s">
        <v>2473</v>
      </c>
      <c r="BA498" s="19">
        <v>150</v>
      </c>
      <c r="BB498" s="13" t="s">
        <v>2474</v>
      </c>
      <c r="BC498" s="19">
        <v>1665000</v>
      </c>
      <c r="BD498" s="19">
        <v>1665000</v>
      </c>
      <c r="BF498" s="18">
        <f t="shared" si="30"/>
        <v>325000</v>
      </c>
      <c r="BG498" s="18">
        <f t="shared" si="31"/>
        <v>325000</v>
      </c>
      <c r="BH498" s="18"/>
      <c r="BI498" s="18" t="str">
        <f>VLOOKUP($I498,'[1]29 มี.ค.67'!$A$2:$BK$1371,61,0)</f>
        <v xml:space="preserve"> 2 ก.พ.67</v>
      </c>
      <c r="BJ498" s="20">
        <f t="shared" si="32"/>
        <v>16.331658291457288</v>
      </c>
      <c r="BK498" s="18"/>
      <c r="BL498" s="1">
        <v>1</v>
      </c>
    </row>
    <row r="499" spans="1:64" ht="63">
      <c r="A499" s="13"/>
      <c r="B499" s="13" t="s">
        <v>59</v>
      </c>
      <c r="C499" s="14" t="s">
        <v>124</v>
      </c>
      <c r="D499" s="14" t="s">
        <v>125</v>
      </c>
      <c r="E499" s="14" t="s">
        <v>62</v>
      </c>
      <c r="F499" s="14" t="s">
        <v>105</v>
      </c>
      <c r="G499" s="14" t="s">
        <v>349</v>
      </c>
      <c r="H499" s="14" t="s">
        <v>179</v>
      </c>
      <c r="I499" s="15" t="s">
        <v>2475</v>
      </c>
      <c r="J499" s="15" t="s">
        <v>2423</v>
      </c>
      <c r="K499" s="15" t="s">
        <v>2416</v>
      </c>
      <c r="L499" s="16">
        <v>1</v>
      </c>
      <c r="M499" s="13" t="s">
        <v>110</v>
      </c>
      <c r="N499" s="13" t="s">
        <v>181</v>
      </c>
      <c r="O499" s="17" t="s">
        <v>9</v>
      </c>
      <c r="P499" s="18">
        <v>5859000</v>
      </c>
      <c r="Q499" s="18">
        <v>5859000</v>
      </c>
      <c r="R499" s="13" t="s">
        <v>70</v>
      </c>
      <c r="S499" s="13" t="s">
        <v>9</v>
      </c>
      <c r="T499" s="14" t="s">
        <v>2417</v>
      </c>
      <c r="U499" s="14" t="s">
        <v>2418</v>
      </c>
      <c r="V499" s="14" t="s">
        <v>182</v>
      </c>
      <c r="W499" s="14" t="s">
        <v>2416</v>
      </c>
      <c r="X499" s="13" t="s">
        <v>9</v>
      </c>
      <c r="Y499" s="19">
        <v>5859723.0700000003</v>
      </c>
      <c r="Z499" s="16">
        <v>0</v>
      </c>
      <c r="AA499" s="13"/>
      <c r="AB499" s="16" t="s">
        <v>73</v>
      </c>
      <c r="AC499" s="16" t="s">
        <v>73</v>
      </c>
      <c r="AD499" s="16" t="s">
        <v>73</v>
      </c>
      <c r="AE499" s="16" t="s">
        <v>73</v>
      </c>
      <c r="AF499" s="16" t="s">
        <v>73</v>
      </c>
      <c r="AG499" s="16" t="s">
        <v>73</v>
      </c>
      <c r="AH499" s="13" t="s">
        <v>160</v>
      </c>
      <c r="AI499" s="13" t="s">
        <v>146</v>
      </c>
      <c r="AJ499" s="13" t="s">
        <v>161</v>
      </c>
      <c r="AK499" s="13" t="s">
        <v>190</v>
      </c>
      <c r="AL499" s="19">
        <v>8</v>
      </c>
      <c r="AM499" s="19">
        <v>8</v>
      </c>
      <c r="AN499" s="19">
        <v>8</v>
      </c>
      <c r="AO499" s="19">
        <v>8</v>
      </c>
      <c r="AP499" s="13" t="s">
        <v>2093</v>
      </c>
      <c r="AQ499" s="13" t="s">
        <v>2476</v>
      </c>
      <c r="AR499" s="13" t="s">
        <v>2094</v>
      </c>
      <c r="AS499" s="16" t="s">
        <v>9</v>
      </c>
      <c r="AT499" s="19">
        <v>3980000</v>
      </c>
      <c r="AU499" s="19">
        <v>3980000</v>
      </c>
      <c r="AV499" s="13" t="s">
        <v>9</v>
      </c>
      <c r="AW499" s="13" t="s">
        <v>2477</v>
      </c>
      <c r="AX499" s="13" t="s">
        <v>242</v>
      </c>
      <c r="AY499" s="13" t="s">
        <v>166</v>
      </c>
      <c r="AZ499" s="13" t="s">
        <v>1408</v>
      </c>
      <c r="BA499" s="19">
        <v>65</v>
      </c>
      <c r="BB499" s="13" t="s">
        <v>2451</v>
      </c>
      <c r="BC499" s="19">
        <v>3980000</v>
      </c>
      <c r="BD499" s="19">
        <v>3980000</v>
      </c>
      <c r="BF499" s="18">
        <f t="shared" si="30"/>
        <v>1879000</v>
      </c>
      <c r="BG499" s="18">
        <f t="shared" si="31"/>
        <v>1879723.0700000003</v>
      </c>
      <c r="BH499" s="18"/>
      <c r="BI499" s="18" t="str">
        <f>VLOOKUP($I499,'[1]29 มี.ค.67'!$A$2:$BK$1371,61,0)</f>
        <v xml:space="preserve"> 27 มี.ค.67</v>
      </c>
      <c r="BJ499" s="20">
        <f t="shared" si="32"/>
        <v>32.078701459862678</v>
      </c>
      <c r="BK499" s="18"/>
      <c r="BL499" s="1">
        <v>1</v>
      </c>
    </row>
    <row r="500" spans="1:64" ht="105">
      <c r="A500" s="13"/>
      <c r="B500" s="13" t="s">
        <v>59</v>
      </c>
      <c r="C500" s="14" t="s">
        <v>124</v>
      </c>
      <c r="D500" s="14" t="s">
        <v>125</v>
      </c>
      <c r="E500" s="14" t="s">
        <v>62</v>
      </c>
      <c r="F500" s="14" t="s">
        <v>105</v>
      </c>
      <c r="G500" s="14" t="s">
        <v>192</v>
      </c>
      <c r="H500" s="14" t="s">
        <v>179</v>
      </c>
      <c r="I500" s="21" t="s">
        <v>2478</v>
      </c>
      <c r="J500" s="21"/>
      <c r="K500" s="21" t="s">
        <v>2416</v>
      </c>
      <c r="L500" s="16">
        <v>1</v>
      </c>
      <c r="M500" s="13" t="s">
        <v>110</v>
      </c>
      <c r="N500" s="13" t="s">
        <v>181</v>
      </c>
      <c r="O500" s="17" t="s">
        <v>9</v>
      </c>
      <c r="P500" s="18">
        <v>5850000</v>
      </c>
      <c r="Q500" s="18">
        <v>5850000</v>
      </c>
      <c r="R500" s="13" t="s">
        <v>70</v>
      </c>
      <c r="S500" s="13" t="s">
        <v>9</v>
      </c>
      <c r="T500" s="14" t="s">
        <v>2417</v>
      </c>
      <c r="U500" s="14" t="s">
        <v>2418</v>
      </c>
      <c r="V500" s="14" t="s">
        <v>182</v>
      </c>
      <c r="W500" s="14" t="s">
        <v>2416</v>
      </c>
      <c r="X500" s="13" t="s">
        <v>9</v>
      </c>
      <c r="Y500" s="19">
        <v>5852818.0700000003</v>
      </c>
      <c r="Z500" s="16">
        <v>0</v>
      </c>
      <c r="AA500" s="13"/>
      <c r="AB500" s="16" t="s">
        <v>73</v>
      </c>
      <c r="AC500" s="16" t="s">
        <v>73</v>
      </c>
      <c r="AD500" s="16" t="s">
        <v>73</v>
      </c>
      <c r="AE500" s="16" t="s">
        <v>73</v>
      </c>
      <c r="AF500" s="16" t="s">
        <v>73</v>
      </c>
      <c r="AG500" s="16" t="s">
        <v>73</v>
      </c>
      <c r="AH500" s="13" t="s">
        <v>160</v>
      </c>
      <c r="AI500" s="13" t="s">
        <v>146</v>
      </c>
      <c r="AJ500" s="13" t="s">
        <v>161</v>
      </c>
      <c r="AK500" s="13" t="s">
        <v>190</v>
      </c>
      <c r="AL500" s="19">
        <v>5</v>
      </c>
      <c r="AM500" s="19">
        <v>5</v>
      </c>
      <c r="AN500" s="19">
        <v>5</v>
      </c>
      <c r="AO500" s="19">
        <v>5</v>
      </c>
      <c r="AP500" s="13" t="s">
        <v>293</v>
      </c>
      <c r="AQ500" s="13" t="s">
        <v>2479</v>
      </c>
      <c r="AR500" s="13" t="s">
        <v>295</v>
      </c>
      <c r="AS500" s="16" t="s">
        <v>9</v>
      </c>
      <c r="AT500" s="19">
        <v>3966000</v>
      </c>
      <c r="AU500" s="19">
        <v>3966000</v>
      </c>
      <c r="AV500" s="13" t="s">
        <v>9</v>
      </c>
      <c r="AW500" s="13" t="s">
        <v>2480</v>
      </c>
      <c r="AX500" s="13" t="s">
        <v>311</v>
      </c>
      <c r="AY500" s="13" t="s">
        <v>647</v>
      </c>
      <c r="AZ500" s="13" t="s">
        <v>835</v>
      </c>
      <c r="BA500" s="19">
        <v>75</v>
      </c>
      <c r="BB500" s="13" t="s">
        <v>2481</v>
      </c>
      <c r="BC500" s="19">
        <v>3966000</v>
      </c>
      <c r="BD500" s="19">
        <v>3966000</v>
      </c>
      <c r="BF500" s="18">
        <f t="shared" si="30"/>
        <v>1884000</v>
      </c>
      <c r="BG500" s="18">
        <f t="shared" si="31"/>
        <v>1886818.0700000003</v>
      </c>
      <c r="BH500" s="18"/>
      <c r="BI500" s="18" t="str">
        <f>VLOOKUP($I500,'[1]29 มี.ค.67'!$A$2:$BK$1371,61,0)</f>
        <v xml:space="preserve"> 27 มี.ค.67</v>
      </c>
      <c r="BJ500" s="20">
        <f t="shared" si="32"/>
        <v>32.237770718883802</v>
      </c>
      <c r="BK500" s="18"/>
      <c r="BL500" s="1">
        <v>1</v>
      </c>
    </row>
    <row r="501" spans="1:64" ht="63">
      <c r="A501" s="13"/>
      <c r="B501" s="13" t="s">
        <v>59</v>
      </c>
      <c r="C501" s="14" t="s">
        <v>124</v>
      </c>
      <c r="D501" s="14" t="s">
        <v>125</v>
      </c>
      <c r="E501" s="14" t="s">
        <v>62</v>
      </c>
      <c r="F501" s="14" t="s">
        <v>105</v>
      </c>
      <c r="G501" s="14" t="s">
        <v>349</v>
      </c>
      <c r="H501" s="14" t="s">
        <v>179</v>
      </c>
      <c r="I501" s="15" t="s">
        <v>2482</v>
      </c>
      <c r="J501" s="15"/>
      <c r="K501" s="15" t="s">
        <v>2416</v>
      </c>
      <c r="L501" s="16">
        <v>1</v>
      </c>
      <c r="M501" s="13" t="s">
        <v>110</v>
      </c>
      <c r="N501" s="13" t="s">
        <v>181</v>
      </c>
      <c r="O501" s="17" t="s">
        <v>9</v>
      </c>
      <c r="P501" s="18">
        <v>5750000</v>
      </c>
      <c r="Q501" s="18">
        <v>5750000</v>
      </c>
      <c r="R501" s="13" t="s">
        <v>70</v>
      </c>
      <c r="S501" s="13" t="s">
        <v>9</v>
      </c>
      <c r="T501" s="14" t="s">
        <v>2417</v>
      </c>
      <c r="U501" s="14" t="s">
        <v>2418</v>
      </c>
      <c r="V501" s="14" t="s">
        <v>182</v>
      </c>
      <c r="W501" s="14" t="s">
        <v>2416</v>
      </c>
      <c r="X501" s="13" t="s">
        <v>9</v>
      </c>
      <c r="Y501" s="19">
        <v>5750345.1299999999</v>
      </c>
      <c r="Z501" s="16">
        <v>0</v>
      </c>
      <c r="AA501" s="13"/>
      <c r="AB501" s="16" t="s">
        <v>73</v>
      </c>
      <c r="AC501" s="16" t="s">
        <v>73</v>
      </c>
      <c r="AD501" s="16" t="s">
        <v>73</v>
      </c>
      <c r="AE501" s="16" t="s">
        <v>73</v>
      </c>
      <c r="AF501" s="16" t="s">
        <v>73</v>
      </c>
      <c r="AG501" s="16" t="s">
        <v>73</v>
      </c>
      <c r="AH501" s="13" t="s">
        <v>160</v>
      </c>
      <c r="AI501" s="13" t="s">
        <v>146</v>
      </c>
      <c r="AJ501" s="13" t="s">
        <v>161</v>
      </c>
      <c r="AK501" s="13" t="s">
        <v>190</v>
      </c>
      <c r="AL501" s="19">
        <v>7</v>
      </c>
      <c r="AM501" s="19">
        <v>7</v>
      </c>
      <c r="AN501" s="19">
        <v>7</v>
      </c>
      <c r="AO501" s="19">
        <v>7</v>
      </c>
      <c r="AP501" s="13" t="s">
        <v>293</v>
      </c>
      <c r="AQ501" s="13" t="s">
        <v>2483</v>
      </c>
      <c r="AR501" s="13" t="s">
        <v>295</v>
      </c>
      <c r="AS501" s="16" t="s">
        <v>9</v>
      </c>
      <c r="AT501" s="19">
        <v>4024000</v>
      </c>
      <c r="AU501" s="19">
        <v>4024000</v>
      </c>
      <c r="AV501" s="13" t="s">
        <v>9</v>
      </c>
      <c r="AW501" s="13" t="s">
        <v>2484</v>
      </c>
      <c r="AX501" s="13" t="s">
        <v>311</v>
      </c>
      <c r="AY501" s="13" t="s">
        <v>647</v>
      </c>
      <c r="AZ501" s="13" t="s">
        <v>1009</v>
      </c>
      <c r="BA501" s="19">
        <v>65</v>
      </c>
      <c r="BB501" s="13" t="s">
        <v>2444</v>
      </c>
      <c r="BC501" s="19">
        <v>4024000</v>
      </c>
      <c r="BD501" s="19">
        <v>4024000</v>
      </c>
      <c r="BF501" s="18">
        <f t="shared" si="30"/>
        <v>1726000</v>
      </c>
      <c r="BG501" s="18">
        <f t="shared" si="31"/>
        <v>1726345.13</v>
      </c>
      <c r="BH501" s="18"/>
      <c r="BI501" s="18" t="str">
        <f>VLOOKUP($I501,'[1]29 มี.ค.67'!$A$2:$BK$1371,61,0)</f>
        <v xml:space="preserve"> 27 มี.ค.67</v>
      </c>
      <c r="BJ501" s="20">
        <f t="shared" si="32"/>
        <v>30.021591590972907</v>
      </c>
      <c r="BK501" s="18"/>
      <c r="BL501" s="1">
        <v>1</v>
      </c>
    </row>
    <row r="502" spans="1:64" ht="105">
      <c r="A502" s="13"/>
      <c r="B502" s="13" t="s">
        <v>59</v>
      </c>
      <c r="C502" s="14" t="s">
        <v>124</v>
      </c>
      <c r="D502" s="14" t="s">
        <v>125</v>
      </c>
      <c r="E502" s="14" t="s">
        <v>62</v>
      </c>
      <c r="F502" s="14" t="s">
        <v>105</v>
      </c>
      <c r="G502" s="14" t="s">
        <v>192</v>
      </c>
      <c r="H502" s="14" t="s">
        <v>179</v>
      </c>
      <c r="I502" s="21" t="s">
        <v>2485</v>
      </c>
      <c r="J502" s="21" t="s">
        <v>2453</v>
      </c>
      <c r="K502" s="21" t="s">
        <v>2416</v>
      </c>
      <c r="L502" s="16">
        <v>1</v>
      </c>
      <c r="M502" s="13" t="s">
        <v>110</v>
      </c>
      <c r="N502" s="13" t="s">
        <v>181</v>
      </c>
      <c r="O502" s="17" t="s">
        <v>9</v>
      </c>
      <c r="P502" s="18">
        <v>5434000</v>
      </c>
      <c r="Q502" s="18">
        <v>5434000</v>
      </c>
      <c r="R502" s="13" t="s">
        <v>70</v>
      </c>
      <c r="S502" s="13" t="s">
        <v>9</v>
      </c>
      <c r="T502" s="14" t="s">
        <v>2417</v>
      </c>
      <c r="U502" s="14" t="s">
        <v>2418</v>
      </c>
      <c r="V502" s="14" t="s">
        <v>182</v>
      </c>
      <c r="W502" s="14" t="s">
        <v>2416</v>
      </c>
      <c r="X502" s="13" t="s">
        <v>9</v>
      </c>
      <c r="Y502" s="19">
        <v>5434072.4100000001</v>
      </c>
      <c r="Z502" s="16">
        <v>0</v>
      </c>
      <c r="AA502" s="13"/>
      <c r="AB502" s="16" t="s">
        <v>73</v>
      </c>
      <c r="AC502" s="16" t="s">
        <v>2486</v>
      </c>
      <c r="AD502" s="16" t="s">
        <v>73</v>
      </c>
      <c r="AE502" s="16" t="s">
        <v>73</v>
      </c>
      <c r="AF502" s="16" t="s">
        <v>73</v>
      </c>
      <c r="AG502" s="16" t="s">
        <v>73</v>
      </c>
      <c r="AH502" s="13" t="s">
        <v>160</v>
      </c>
      <c r="AI502" s="13" t="s">
        <v>146</v>
      </c>
      <c r="AJ502" s="13" t="s">
        <v>161</v>
      </c>
      <c r="AK502" s="13" t="s">
        <v>190</v>
      </c>
      <c r="AL502" s="19">
        <v>2</v>
      </c>
      <c r="AM502" s="19">
        <v>2</v>
      </c>
      <c r="AN502" s="19">
        <v>2</v>
      </c>
      <c r="AO502" s="19">
        <v>2</v>
      </c>
      <c r="AP502" s="13" t="s">
        <v>293</v>
      </c>
      <c r="AQ502" s="13" t="s">
        <v>2487</v>
      </c>
      <c r="AR502" s="13" t="s">
        <v>295</v>
      </c>
      <c r="AS502" s="16" t="s">
        <v>9</v>
      </c>
      <c r="AT502" s="19">
        <v>5426000</v>
      </c>
      <c r="AU502" s="19">
        <v>5426000</v>
      </c>
      <c r="AV502" s="13" t="s">
        <v>9</v>
      </c>
      <c r="AW502" s="13" t="s">
        <v>2488</v>
      </c>
      <c r="AX502" s="13" t="s">
        <v>311</v>
      </c>
      <c r="AY502" s="13" t="s">
        <v>647</v>
      </c>
      <c r="AZ502" s="13" t="s">
        <v>1672</v>
      </c>
      <c r="BA502" s="19">
        <v>80</v>
      </c>
      <c r="BB502" s="13" t="s">
        <v>2444</v>
      </c>
      <c r="BC502" s="19">
        <v>5426000</v>
      </c>
      <c r="BD502" s="19">
        <v>5426000</v>
      </c>
      <c r="BF502" s="18">
        <f t="shared" si="30"/>
        <v>8000</v>
      </c>
      <c r="BG502" s="18">
        <f t="shared" si="31"/>
        <v>8072.410000000149</v>
      </c>
      <c r="BH502" s="18"/>
      <c r="BI502" s="18" t="str">
        <f>VLOOKUP($I502,'[1]29 มี.ค.67'!$A$2:$BK$1371,61,0)</f>
        <v xml:space="preserve"> 27 มี.ค.67</v>
      </c>
      <c r="BJ502" s="20">
        <f t="shared" si="32"/>
        <v>0.14855175623248915</v>
      </c>
      <c r="BK502" s="18"/>
    </row>
    <row r="503" spans="1:64" ht="63">
      <c r="A503" s="13"/>
      <c r="B503" s="13" t="s">
        <v>59</v>
      </c>
      <c r="C503" s="14" t="s">
        <v>582</v>
      </c>
      <c r="D503" s="14" t="s">
        <v>652</v>
      </c>
      <c r="E503" s="14" t="s">
        <v>85</v>
      </c>
      <c r="F503" s="14" t="s">
        <v>105</v>
      </c>
      <c r="G503" s="14" t="s">
        <v>652</v>
      </c>
      <c r="H503" s="14" t="s">
        <v>584</v>
      </c>
      <c r="I503" s="15" t="s">
        <v>2489</v>
      </c>
      <c r="J503" s="15" t="s">
        <v>2436</v>
      </c>
      <c r="K503" s="15" t="s">
        <v>2416</v>
      </c>
      <c r="L503" s="16">
        <v>3</v>
      </c>
      <c r="M503" s="13" t="s">
        <v>110</v>
      </c>
      <c r="N503" s="13" t="s">
        <v>674</v>
      </c>
      <c r="O503" s="17" t="s">
        <v>9</v>
      </c>
      <c r="P503" s="18">
        <v>1000000</v>
      </c>
      <c r="Q503" s="18">
        <v>1000000</v>
      </c>
      <c r="R503" s="13" t="s">
        <v>70</v>
      </c>
      <c r="S503" s="13" t="s">
        <v>9</v>
      </c>
      <c r="T503" s="14" t="s">
        <v>2417</v>
      </c>
      <c r="U503" s="14" t="s">
        <v>2418</v>
      </c>
      <c r="V503" s="14" t="s">
        <v>587</v>
      </c>
      <c r="W503" s="14" t="s">
        <v>2416</v>
      </c>
      <c r="X503" s="13" t="s">
        <v>9</v>
      </c>
      <c r="Y503" s="19">
        <v>1000019.28</v>
      </c>
      <c r="Z503" s="16">
        <v>0</v>
      </c>
      <c r="AA503" s="13"/>
      <c r="AB503" s="16" t="s">
        <v>73</v>
      </c>
      <c r="AC503" s="16" t="s">
        <v>73</v>
      </c>
      <c r="AD503" s="16" t="s">
        <v>73</v>
      </c>
      <c r="AE503" s="16" t="s">
        <v>73</v>
      </c>
      <c r="AF503" s="16" t="s">
        <v>73</v>
      </c>
      <c r="AG503" s="16" t="s">
        <v>73</v>
      </c>
      <c r="AH503" s="13" t="s">
        <v>134</v>
      </c>
      <c r="AI503" s="13" t="s">
        <v>205</v>
      </c>
      <c r="AJ503" s="13" t="s">
        <v>76</v>
      </c>
      <c r="AK503" s="13" t="s">
        <v>374</v>
      </c>
      <c r="AL503" s="19">
        <v>3</v>
      </c>
      <c r="AM503" s="19">
        <v>3</v>
      </c>
      <c r="AN503" s="19">
        <v>3</v>
      </c>
      <c r="AO503" s="19">
        <v>3</v>
      </c>
      <c r="AP503" s="13" t="s">
        <v>1020</v>
      </c>
      <c r="AQ503" s="13" t="s">
        <v>2490</v>
      </c>
      <c r="AR503" s="13" t="s">
        <v>1021</v>
      </c>
      <c r="AS503" s="16" t="s">
        <v>9</v>
      </c>
      <c r="AT503" s="19">
        <v>998000</v>
      </c>
      <c r="AU503" s="19">
        <v>998000</v>
      </c>
      <c r="AV503" s="13" t="s">
        <v>9</v>
      </c>
      <c r="AW503" s="13" t="s">
        <v>2491</v>
      </c>
      <c r="AX503" s="13" t="s">
        <v>312</v>
      </c>
      <c r="AY503" s="13" t="s">
        <v>82</v>
      </c>
      <c r="AZ503" s="13" t="s">
        <v>835</v>
      </c>
      <c r="BA503" s="19">
        <v>60</v>
      </c>
      <c r="BB503" s="13" t="s">
        <v>2430</v>
      </c>
      <c r="BC503" s="19">
        <v>998000</v>
      </c>
      <c r="BD503" s="19">
        <v>998000</v>
      </c>
      <c r="BF503" s="18">
        <f t="shared" si="30"/>
        <v>2000</v>
      </c>
      <c r="BG503" s="18">
        <f t="shared" si="31"/>
        <v>2019.2800000000279</v>
      </c>
      <c r="BH503" s="18"/>
      <c r="BI503" s="18" t="str">
        <f>VLOOKUP($I503,'[1]29 มี.ค.67'!$A$2:$BK$1371,61,0)</f>
        <v xml:space="preserve"> 27 ก.พ.67</v>
      </c>
      <c r="BJ503" s="20">
        <f t="shared" si="32"/>
        <v>0.20192410690322168</v>
      </c>
      <c r="BK503" s="18"/>
    </row>
    <row r="504" spans="1:64" ht="84" hidden="1">
      <c r="A504" s="13"/>
      <c r="B504" s="13" t="s">
        <v>59</v>
      </c>
      <c r="C504" s="14" t="s">
        <v>60</v>
      </c>
      <c r="D504" s="14" t="s">
        <v>575</v>
      </c>
      <c r="E504" s="14" t="s">
        <v>576</v>
      </c>
      <c r="F504" s="14" t="s">
        <v>105</v>
      </c>
      <c r="G504" s="14" t="s">
        <v>577</v>
      </c>
      <c r="H504" s="14" t="s">
        <v>578</v>
      </c>
      <c r="I504" s="15" t="s">
        <v>2492</v>
      </c>
      <c r="J504" s="15" t="s">
        <v>326</v>
      </c>
      <c r="K504" s="15" t="s">
        <v>2416</v>
      </c>
      <c r="L504" s="16">
        <v>0.51500000000000001</v>
      </c>
      <c r="M504" s="13" t="s">
        <v>580</v>
      </c>
      <c r="N504" s="13" t="s">
        <v>160</v>
      </c>
      <c r="O504" s="17" t="s">
        <v>9</v>
      </c>
      <c r="P504" s="18">
        <v>7720000</v>
      </c>
      <c r="Q504" s="18">
        <v>7720000</v>
      </c>
      <c r="R504" s="13" t="s">
        <v>2493</v>
      </c>
      <c r="S504" s="13" t="s">
        <v>9</v>
      </c>
      <c r="T504" s="14" t="s">
        <v>2417</v>
      </c>
      <c r="U504" s="14" t="s">
        <v>2418</v>
      </c>
      <c r="V504" s="14" t="s">
        <v>72</v>
      </c>
      <c r="W504" s="14" t="s">
        <v>2416</v>
      </c>
      <c r="X504" s="13" t="s">
        <v>9</v>
      </c>
      <c r="Y504" s="19">
        <v>0</v>
      </c>
      <c r="Z504" s="16">
        <v>0</v>
      </c>
      <c r="AA504" s="13"/>
      <c r="AB504" s="16"/>
      <c r="AC504" s="16"/>
      <c r="AD504" s="16"/>
      <c r="AE504" s="16"/>
      <c r="AF504" s="16"/>
      <c r="AG504" s="16"/>
      <c r="AH504" s="13" t="s">
        <v>73</v>
      </c>
      <c r="AI504" s="13" t="s">
        <v>73</v>
      </c>
      <c r="AJ504" s="13" t="s">
        <v>73</v>
      </c>
      <c r="AK504" s="13" t="s">
        <v>73</v>
      </c>
      <c r="AL504" s="16"/>
      <c r="AM504" s="16"/>
      <c r="AN504" s="16"/>
      <c r="AO504" s="16"/>
      <c r="AP504" s="13"/>
      <c r="AQ504" s="13"/>
      <c r="AR504" s="13"/>
      <c r="AS504" s="16" t="s">
        <v>9</v>
      </c>
      <c r="AT504" s="16"/>
      <c r="AU504" s="16"/>
      <c r="AV504" s="13" t="s">
        <v>9</v>
      </c>
      <c r="AW504" s="13"/>
      <c r="AX504" s="13" t="s">
        <v>73</v>
      </c>
      <c r="AY504" s="13" t="s">
        <v>73</v>
      </c>
      <c r="AZ504" s="13" t="s">
        <v>73</v>
      </c>
      <c r="BA504" s="16"/>
      <c r="BB504" s="13"/>
      <c r="BC504" s="16"/>
      <c r="BD504" s="16"/>
      <c r="BF504" s="18"/>
      <c r="BG504" s="18"/>
      <c r="BH504" s="18"/>
      <c r="BI504" s="18"/>
      <c r="BJ504" s="18"/>
      <c r="BK504" s="18"/>
    </row>
    <row r="505" spans="1:64" ht="63">
      <c r="A505" s="13"/>
      <c r="B505" s="13" t="s">
        <v>59</v>
      </c>
      <c r="C505" s="14" t="s">
        <v>582</v>
      </c>
      <c r="D505" s="14" t="s">
        <v>660</v>
      </c>
      <c r="E505" s="14" t="s">
        <v>85</v>
      </c>
      <c r="F505" s="14" t="s">
        <v>105</v>
      </c>
      <c r="G505" s="14" t="s">
        <v>660</v>
      </c>
      <c r="H505" s="14" t="s">
        <v>584</v>
      </c>
      <c r="I505" s="15" t="s">
        <v>2494</v>
      </c>
      <c r="J505" s="15" t="s">
        <v>326</v>
      </c>
      <c r="K505" s="15" t="s">
        <v>2416</v>
      </c>
      <c r="L505" s="16">
        <v>1</v>
      </c>
      <c r="M505" s="13" t="s">
        <v>110</v>
      </c>
      <c r="N505" s="13" t="s">
        <v>145</v>
      </c>
      <c r="O505" s="17" t="s">
        <v>9</v>
      </c>
      <c r="P505" s="18">
        <v>1060000</v>
      </c>
      <c r="Q505" s="18">
        <v>1060000</v>
      </c>
      <c r="R505" s="13" t="s">
        <v>70</v>
      </c>
      <c r="S505" s="13" t="s">
        <v>9</v>
      </c>
      <c r="T505" s="14" t="s">
        <v>2417</v>
      </c>
      <c r="U505" s="14" t="s">
        <v>2418</v>
      </c>
      <c r="V505" s="14" t="s">
        <v>587</v>
      </c>
      <c r="W505" s="14" t="s">
        <v>2416</v>
      </c>
      <c r="X505" s="13" t="s">
        <v>9</v>
      </c>
      <c r="Y505" s="19">
        <v>1060347.1499999999</v>
      </c>
      <c r="Z505" s="16">
        <v>0</v>
      </c>
      <c r="AA505" s="13"/>
      <c r="AB505" s="16" t="s">
        <v>73</v>
      </c>
      <c r="AC505" s="16" t="s">
        <v>73</v>
      </c>
      <c r="AD505" s="16" t="s">
        <v>73</v>
      </c>
      <c r="AE505" s="16" t="s">
        <v>73</v>
      </c>
      <c r="AF505" s="16" t="s">
        <v>73</v>
      </c>
      <c r="AG505" s="16" t="s">
        <v>73</v>
      </c>
      <c r="AH505" s="13" t="s">
        <v>134</v>
      </c>
      <c r="AI505" s="13" t="s">
        <v>205</v>
      </c>
      <c r="AJ505" s="13" t="s">
        <v>76</v>
      </c>
      <c r="AK505" s="13" t="s">
        <v>374</v>
      </c>
      <c r="AL505" s="19">
        <v>3</v>
      </c>
      <c r="AM505" s="19">
        <v>3</v>
      </c>
      <c r="AN505" s="19">
        <v>3</v>
      </c>
      <c r="AO505" s="19">
        <v>3</v>
      </c>
      <c r="AP505" s="13" t="s">
        <v>2495</v>
      </c>
      <c r="AQ505" s="13" t="s">
        <v>2496</v>
      </c>
      <c r="AR505" s="13" t="s">
        <v>2497</v>
      </c>
      <c r="AS505" s="16" t="s">
        <v>9</v>
      </c>
      <c r="AT505" s="19">
        <v>1049000</v>
      </c>
      <c r="AU505" s="19">
        <v>1049000</v>
      </c>
      <c r="AV505" s="13" t="s">
        <v>9</v>
      </c>
      <c r="AW505" s="13" t="s">
        <v>2498</v>
      </c>
      <c r="AX505" s="13" t="s">
        <v>166</v>
      </c>
      <c r="AY505" s="13" t="s">
        <v>167</v>
      </c>
      <c r="AZ505" s="13" t="s">
        <v>678</v>
      </c>
      <c r="BA505" s="19">
        <v>60</v>
      </c>
      <c r="BB505" s="13" t="s">
        <v>2439</v>
      </c>
      <c r="BC505" s="19">
        <v>1049000</v>
      </c>
      <c r="BD505" s="19">
        <v>1049000</v>
      </c>
      <c r="BF505" s="18">
        <f t="shared" ref="BF505:BF525" si="33">+Q505-AU505</f>
        <v>11000</v>
      </c>
      <c r="BG505" s="18">
        <f t="shared" ref="BG505:BG525" si="34">+Y505-AU505</f>
        <v>11347.149999999907</v>
      </c>
      <c r="BH505" s="18"/>
      <c r="BI505" s="18" t="str">
        <f>VLOOKUP($I505,'[1]29 มี.ค.67'!$A$2:$BK$1371,61,0)</f>
        <v xml:space="preserve"> 27 ก.พ.67</v>
      </c>
      <c r="BJ505" s="20">
        <f t="shared" ref="BJ505:BJ525" si="35">+BG505*100/Y505</f>
        <v>1.0701353797197368</v>
      </c>
      <c r="BK505" s="18"/>
    </row>
    <row r="506" spans="1:64" ht="63">
      <c r="A506" s="13"/>
      <c r="B506" s="13" t="s">
        <v>59</v>
      </c>
      <c r="C506" s="14" t="s">
        <v>628</v>
      </c>
      <c r="D506" s="14" t="s">
        <v>629</v>
      </c>
      <c r="E506" s="14" t="s">
        <v>85</v>
      </c>
      <c r="F506" s="14" t="s">
        <v>105</v>
      </c>
      <c r="G506" s="14" t="s">
        <v>667</v>
      </c>
      <c r="H506" s="14" t="s">
        <v>668</v>
      </c>
      <c r="I506" s="15" t="s">
        <v>2499</v>
      </c>
      <c r="J506" s="15" t="s">
        <v>2500</v>
      </c>
      <c r="K506" s="15" t="s">
        <v>494</v>
      </c>
      <c r="L506" s="16">
        <v>1</v>
      </c>
      <c r="M506" s="13" t="s">
        <v>110</v>
      </c>
      <c r="N506" s="13" t="s">
        <v>671</v>
      </c>
      <c r="O506" s="17" t="s">
        <v>9</v>
      </c>
      <c r="P506" s="18">
        <v>1830000</v>
      </c>
      <c r="Q506" s="18">
        <v>1830000</v>
      </c>
      <c r="R506" s="13" t="s">
        <v>70</v>
      </c>
      <c r="S506" s="13" t="s">
        <v>9</v>
      </c>
      <c r="T506" s="14" t="s">
        <v>2417</v>
      </c>
      <c r="U506" s="14" t="s">
        <v>2501</v>
      </c>
      <c r="V506" s="14" t="s">
        <v>587</v>
      </c>
      <c r="W506" s="14" t="s">
        <v>494</v>
      </c>
      <c r="X506" s="13" t="s">
        <v>9</v>
      </c>
      <c r="Y506" s="19">
        <v>1833148.07</v>
      </c>
      <c r="Z506" s="16">
        <v>0</v>
      </c>
      <c r="AA506" s="13"/>
      <c r="AB506" s="16" t="s">
        <v>73</v>
      </c>
      <c r="AC506" s="16" t="s">
        <v>73</v>
      </c>
      <c r="AD506" s="16" t="s">
        <v>73</v>
      </c>
      <c r="AE506" s="16" t="s">
        <v>73</v>
      </c>
      <c r="AF506" s="16" t="s">
        <v>73</v>
      </c>
      <c r="AG506" s="16" t="s">
        <v>73</v>
      </c>
      <c r="AH506" s="13" t="s">
        <v>642</v>
      </c>
      <c r="AI506" s="13" t="s">
        <v>743</v>
      </c>
      <c r="AJ506" s="13" t="s">
        <v>145</v>
      </c>
      <c r="AK506" s="13" t="s">
        <v>148</v>
      </c>
      <c r="AL506" s="19">
        <v>4</v>
      </c>
      <c r="AM506" s="19">
        <v>3</v>
      </c>
      <c r="AN506" s="19">
        <v>3</v>
      </c>
      <c r="AO506" s="19">
        <v>3</v>
      </c>
      <c r="AP506" s="13" t="s">
        <v>2502</v>
      </c>
      <c r="AQ506" s="13"/>
      <c r="AR506" s="13" t="s">
        <v>2503</v>
      </c>
      <c r="AS506" s="16" t="s">
        <v>9</v>
      </c>
      <c r="AT506" s="19">
        <v>1824000</v>
      </c>
      <c r="AU506" s="19">
        <v>1824000</v>
      </c>
      <c r="AV506" s="13" t="s">
        <v>9</v>
      </c>
      <c r="AW506" s="13" t="s">
        <v>2504</v>
      </c>
      <c r="AX506" s="13" t="s">
        <v>173</v>
      </c>
      <c r="AY506" s="13" t="s">
        <v>134</v>
      </c>
      <c r="AZ506" s="13" t="s">
        <v>769</v>
      </c>
      <c r="BA506" s="19">
        <v>90</v>
      </c>
      <c r="BB506" s="13" t="s">
        <v>2505</v>
      </c>
      <c r="BC506" s="19">
        <v>1824000</v>
      </c>
      <c r="BD506" s="19">
        <v>1824000</v>
      </c>
      <c r="BF506" s="18">
        <f t="shared" si="33"/>
        <v>6000</v>
      </c>
      <c r="BG506" s="18">
        <f t="shared" si="34"/>
        <v>9148.0700000000652</v>
      </c>
      <c r="BH506" s="18"/>
      <c r="BI506" s="18" t="str">
        <f>VLOOKUP($I506,'[1]29 มี.ค.67'!$A$2:$BK$1371,61,0)</f>
        <v xml:space="preserve"> 2 ก.พ.67</v>
      </c>
      <c r="BJ506" s="20">
        <f t="shared" si="35"/>
        <v>0.49903606531904782</v>
      </c>
      <c r="BK506" s="18"/>
    </row>
    <row r="507" spans="1:64" ht="63">
      <c r="A507" s="13"/>
      <c r="B507" s="13" t="s">
        <v>59</v>
      </c>
      <c r="C507" s="14" t="s">
        <v>628</v>
      </c>
      <c r="D507" s="14" t="s">
        <v>629</v>
      </c>
      <c r="E507" s="14" t="s">
        <v>85</v>
      </c>
      <c r="F507" s="14" t="s">
        <v>105</v>
      </c>
      <c r="G507" s="14" t="s">
        <v>667</v>
      </c>
      <c r="H507" s="14" t="s">
        <v>668</v>
      </c>
      <c r="I507" s="21" t="s">
        <v>2506</v>
      </c>
      <c r="J507" s="21" t="s">
        <v>2507</v>
      </c>
      <c r="K507" s="21" t="s">
        <v>494</v>
      </c>
      <c r="L507" s="16">
        <v>2</v>
      </c>
      <c r="M507" s="13" t="s">
        <v>110</v>
      </c>
      <c r="N507" s="13" t="s">
        <v>671</v>
      </c>
      <c r="O507" s="17" t="s">
        <v>9</v>
      </c>
      <c r="P507" s="18">
        <v>3800000</v>
      </c>
      <c r="Q507" s="18">
        <v>3800000</v>
      </c>
      <c r="R507" s="13" t="s">
        <v>70</v>
      </c>
      <c r="S507" s="13" t="s">
        <v>9</v>
      </c>
      <c r="T507" s="14" t="s">
        <v>2417</v>
      </c>
      <c r="U507" s="14" t="s">
        <v>2501</v>
      </c>
      <c r="V507" s="14" t="s">
        <v>587</v>
      </c>
      <c r="W507" s="14" t="s">
        <v>494</v>
      </c>
      <c r="X507" s="13" t="s">
        <v>9</v>
      </c>
      <c r="Y507" s="19">
        <v>3803935.35</v>
      </c>
      <c r="Z507" s="16">
        <v>0</v>
      </c>
      <c r="AA507" s="13"/>
      <c r="AB507" s="16" t="s">
        <v>73</v>
      </c>
      <c r="AC507" s="16" t="s">
        <v>73</v>
      </c>
      <c r="AD507" s="16" t="s">
        <v>73</v>
      </c>
      <c r="AE507" s="16" t="s">
        <v>73</v>
      </c>
      <c r="AF507" s="16" t="s">
        <v>73</v>
      </c>
      <c r="AG507" s="16" t="s">
        <v>73</v>
      </c>
      <c r="AH507" s="13" t="s">
        <v>160</v>
      </c>
      <c r="AI507" s="13" t="s">
        <v>146</v>
      </c>
      <c r="AJ507" s="13" t="s">
        <v>148</v>
      </c>
      <c r="AK507" s="13" t="s">
        <v>196</v>
      </c>
      <c r="AL507" s="19">
        <v>3</v>
      </c>
      <c r="AM507" s="19">
        <v>2</v>
      </c>
      <c r="AN507" s="19">
        <v>2</v>
      </c>
      <c r="AO507" s="19">
        <v>2</v>
      </c>
      <c r="AP507" s="13" t="s">
        <v>2508</v>
      </c>
      <c r="AQ507" s="13"/>
      <c r="AR507" s="13" t="s">
        <v>2509</v>
      </c>
      <c r="AS507" s="16" t="s">
        <v>9</v>
      </c>
      <c r="AT507" s="19">
        <v>3760000</v>
      </c>
      <c r="AU507" s="19">
        <v>3760000</v>
      </c>
      <c r="AV507" s="13" t="s">
        <v>9</v>
      </c>
      <c r="AW507" s="13" t="s">
        <v>2510</v>
      </c>
      <c r="AX507" s="13" t="s">
        <v>438</v>
      </c>
      <c r="AY507" s="13" t="s">
        <v>646</v>
      </c>
      <c r="AZ507" s="13" t="s">
        <v>699</v>
      </c>
      <c r="BA507" s="19">
        <v>100</v>
      </c>
      <c r="BB507" s="13" t="s">
        <v>2511</v>
      </c>
      <c r="BC507" s="19">
        <v>3760000</v>
      </c>
      <c r="BD507" s="19">
        <v>3760000</v>
      </c>
      <c r="BF507" s="18">
        <f t="shared" si="33"/>
        <v>40000</v>
      </c>
      <c r="BG507" s="18">
        <f t="shared" si="34"/>
        <v>43935.350000000093</v>
      </c>
      <c r="BH507" s="18"/>
      <c r="BI507" s="18" t="str">
        <f>VLOOKUP($I507,'[1]29 มี.ค.67'!$A$2:$BK$1371,61,0)</f>
        <v xml:space="preserve"> 2 ก.พ.67</v>
      </c>
      <c r="BJ507" s="20">
        <f t="shared" si="35"/>
        <v>1.1549972845884484</v>
      </c>
      <c r="BK507" s="18"/>
    </row>
    <row r="508" spans="1:64" ht="63">
      <c r="A508" s="13"/>
      <c r="B508" s="13" t="s">
        <v>59</v>
      </c>
      <c r="C508" s="14" t="s">
        <v>628</v>
      </c>
      <c r="D508" s="14" t="s">
        <v>629</v>
      </c>
      <c r="E508" s="14" t="s">
        <v>85</v>
      </c>
      <c r="F508" s="14" t="s">
        <v>105</v>
      </c>
      <c r="G508" s="14" t="s">
        <v>667</v>
      </c>
      <c r="H508" s="14" t="s">
        <v>668</v>
      </c>
      <c r="I508" s="15" t="s">
        <v>2512</v>
      </c>
      <c r="J508" s="15" t="s">
        <v>2513</v>
      </c>
      <c r="K508" s="15" t="s">
        <v>494</v>
      </c>
      <c r="L508" s="16">
        <v>3</v>
      </c>
      <c r="M508" s="13" t="s">
        <v>110</v>
      </c>
      <c r="N508" s="13" t="s">
        <v>674</v>
      </c>
      <c r="O508" s="17" t="s">
        <v>9</v>
      </c>
      <c r="P508" s="18">
        <v>5490000</v>
      </c>
      <c r="Q508" s="18">
        <v>5490000</v>
      </c>
      <c r="R508" s="13" t="s">
        <v>70</v>
      </c>
      <c r="S508" s="13" t="s">
        <v>9</v>
      </c>
      <c r="T508" s="14" t="s">
        <v>2417</v>
      </c>
      <c r="U508" s="14" t="s">
        <v>2501</v>
      </c>
      <c r="V508" s="14" t="s">
        <v>587</v>
      </c>
      <c r="W508" s="14" t="s">
        <v>494</v>
      </c>
      <c r="X508" s="13" t="s">
        <v>9</v>
      </c>
      <c r="Y508" s="19">
        <v>5492578.6699999999</v>
      </c>
      <c r="Z508" s="16">
        <v>0</v>
      </c>
      <c r="AA508" s="13"/>
      <c r="AB508" s="16" t="s">
        <v>73</v>
      </c>
      <c r="AC508" s="16" t="s">
        <v>73</v>
      </c>
      <c r="AD508" s="16" t="s">
        <v>73</v>
      </c>
      <c r="AE508" s="16" t="s">
        <v>73</v>
      </c>
      <c r="AF508" s="16" t="s">
        <v>73</v>
      </c>
      <c r="AG508" s="16" t="s">
        <v>73</v>
      </c>
      <c r="AH508" s="13" t="s">
        <v>624</v>
      </c>
      <c r="AI508" s="13" t="s">
        <v>632</v>
      </c>
      <c r="AJ508" s="13" t="s">
        <v>437</v>
      </c>
      <c r="AK508" s="13" t="s">
        <v>160</v>
      </c>
      <c r="AL508" s="19">
        <v>2</v>
      </c>
      <c r="AM508" s="19">
        <v>2</v>
      </c>
      <c r="AN508" s="19">
        <v>2</v>
      </c>
      <c r="AO508" s="19">
        <v>2</v>
      </c>
      <c r="AP508" s="13" t="s">
        <v>2514</v>
      </c>
      <c r="AQ508" s="13"/>
      <c r="AR508" s="13" t="s">
        <v>1620</v>
      </c>
      <c r="AS508" s="16" t="s">
        <v>9</v>
      </c>
      <c r="AT508" s="19">
        <v>5487000</v>
      </c>
      <c r="AU508" s="19">
        <v>5487000</v>
      </c>
      <c r="AV508" s="13" t="s">
        <v>9</v>
      </c>
      <c r="AW508" s="13" t="s">
        <v>2515</v>
      </c>
      <c r="AX508" s="13" t="s">
        <v>173</v>
      </c>
      <c r="AY508" s="13" t="s">
        <v>134</v>
      </c>
      <c r="AZ508" s="13" t="s">
        <v>2516</v>
      </c>
      <c r="BA508" s="19">
        <v>120</v>
      </c>
      <c r="BB508" s="13" t="s">
        <v>2517</v>
      </c>
      <c r="BC508" s="19">
        <v>5487000</v>
      </c>
      <c r="BD508" s="19">
        <v>5487000</v>
      </c>
      <c r="BF508" s="18">
        <f t="shared" si="33"/>
        <v>3000</v>
      </c>
      <c r="BG508" s="18">
        <f t="shared" si="34"/>
        <v>5578.6699999999255</v>
      </c>
      <c r="BH508" s="18"/>
      <c r="BI508" s="18" t="str">
        <f>VLOOKUP($I508,'[1]29 มี.ค.67'!$A$2:$BK$1371,61,0)</f>
        <v xml:space="preserve"> 2 ก.พ.67</v>
      </c>
      <c r="BJ508" s="20">
        <f t="shared" si="35"/>
        <v>0.10156741186922182</v>
      </c>
      <c r="BK508" s="18"/>
    </row>
    <row r="509" spans="1:64" ht="63">
      <c r="A509" s="13"/>
      <c r="B509" s="13" t="s">
        <v>59</v>
      </c>
      <c r="C509" s="14" t="s">
        <v>628</v>
      </c>
      <c r="D509" s="14" t="s">
        <v>629</v>
      </c>
      <c r="E509" s="14" t="s">
        <v>85</v>
      </c>
      <c r="F509" s="14" t="s">
        <v>105</v>
      </c>
      <c r="G509" s="14" t="s">
        <v>667</v>
      </c>
      <c r="H509" s="14" t="s">
        <v>668</v>
      </c>
      <c r="I509" s="15" t="s">
        <v>2518</v>
      </c>
      <c r="J509" s="15" t="s">
        <v>2500</v>
      </c>
      <c r="K509" s="15" t="s">
        <v>494</v>
      </c>
      <c r="L509" s="16">
        <v>2</v>
      </c>
      <c r="M509" s="13" t="s">
        <v>110</v>
      </c>
      <c r="N509" s="13" t="s">
        <v>674</v>
      </c>
      <c r="O509" s="17" t="s">
        <v>9</v>
      </c>
      <c r="P509" s="18">
        <v>3660000</v>
      </c>
      <c r="Q509" s="18">
        <v>3660000</v>
      </c>
      <c r="R509" s="13" t="s">
        <v>70</v>
      </c>
      <c r="S509" s="13" t="s">
        <v>9</v>
      </c>
      <c r="T509" s="14" t="s">
        <v>2417</v>
      </c>
      <c r="U509" s="14" t="s">
        <v>2501</v>
      </c>
      <c r="V509" s="14" t="s">
        <v>587</v>
      </c>
      <c r="W509" s="14" t="s">
        <v>494</v>
      </c>
      <c r="X509" s="13" t="s">
        <v>9</v>
      </c>
      <c r="Y509" s="19">
        <v>3661635.76</v>
      </c>
      <c r="Z509" s="16">
        <v>0</v>
      </c>
      <c r="AA509" s="13"/>
      <c r="AB509" s="16" t="s">
        <v>73</v>
      </c>
      <c r="AC509" s="16" t="s">
        <v>73</v>
      </c>
      <c r="AD509" s="16" t="s">
        <v>73</v>
      </c>
      <c r="AE509" s="16" t="s">
        <v>73</v>
      </c>
      <c r="AF509" s="16" t="s">
        <v>73</v>
      </c>
      <c r="AG509" s="16" t="s">
        <v>73</v>
      </c>
      <c r="AH509" s="13" t="s">
        <v>624</v>
      </c>
      <c r="AI509" s="13" t="s">
        <v>632</v>
      </c>
      <c r="AJ509" s="13" t="s">
        <v>69</v>
      </c>
      <c r="AK509" s="13" t="s">
        <v>132</v>
      </c>
      <c r="AL509" s="19">
        <v>4</v>
      </c>
      <c r="AM509" s="19">
        <v>3</v>
      </c>
      <c r="AN509" s="19">
        <v>3</v>
      </c>
      <c r="AO509" s="19">
        <v>3</v>
      </c>
      <c r="AP509" s="13" t="s">
        <v>2519</v>
      </c>
      <c r="AQ509" s="13"/>
      <c r="AR509" s="13" t="s">
        <v>2520</v>
      </c>
      <c r="AS509" s="16" t="s">
        <v>9</v>
      </c>
      <c r="AT509" s="19">
        <v>3656000</v>
      </c>
      <c r="AU509" s="19">
        <v>3656000</v>
      </c>
      <c r="AV509" s="13" t="s">
        <v>9</v>
      </c>
      <c r="AW509" s="13" t="s">
        <v>2521</v>
      </c>
      <c r="AX509" s="13" t="s">
        <v>183</v>
      </c>
      <c r="AY509" s="13" t="s">
        <v>627</v>
      </c>
      <c r="AZ509" s="13" t="s">
        <v>689</v>
      </c>
      <c r="BA509" s="19">
        <v>100</v>
      </c>
      <c r="BB509" s="13" t="s">
        <v>2522</v>
      </c>
      <c r="BC509" s="19">
        <v>3656000</v>
      </c>
      <c r="BD509" s="19">
        <v>3656000</v>
      </c>
      <c r="BF509" s="18">
        <f t="shared" si="33"/>
        <v>4000</v>
      </c>
      <c r="BG509" s="18">
        <f t="shared" si="34"/>
        <v>5635.7599999997765</v>
      </c>
      <c r="BH509" s="18"/>
      <c r="BI509" s="18" t="str">
        <f>VLOOKUP($I509,'[1]29 มี.ค.67'!$A$2:$BK$1371,61,0)</f>
        <v xml:space="preserve"> 2 ก.พ.67</v>
      </c>
      <c r="BJ509" s="20">
        <f t="shared" si="35"/>
        <v>0.15391372515981155</v>
      </c>
      <c r="BK509" s="18"/>
    </row>
    <row r="510" spans="1:64" ht="63">
      <c r="A510" s="13"/>
      <c r="B510" s="13" t="s">
        <v>59</v>
      </c>
      <c r="C510" s="14" t="s">
        <v>628</v>
      </c>
      <c r="D510" s="14" t="s">
        <v>629</v>
      </c>
      <c r="E510" s="14" t="s">
        <v>85</v>
      </c>
      <c r="F510" s="14" t="s">
        <v>105</v>
      </c>
      <c r="G510" s="14" t="s">
        <v>667</v>
      </c>
      <c r="H510" s="14" t="s">
        <v>668</v>
      </c>
      <c r="I510" s="21" t="s">
        <v>2523</v>
      </c>
      <c r="J510" s="21" t="s">
        <v>2524</v>
      </c>
      <c r="K510" s="21" t="s">
        <v>494</v>
      </c>
      <c r="L510" s="16">
        <v>3</v>
      </c>
      <c r="M510" s="13" t="s">
        <v>110</v>
      </c>
      <c r="N510" s="13" t="s">
        <v>674</v>
      </c>
      <c r="O510" s="17" t="s">
        <v>9</v>
      </c>
      <c r="P510" s="18">
        <v>5490000</v>
      </c>
      <c r="Q510" s="18">
        <v>5490000</v>
      </c>
      <c r="R510" s="13" t="s">
        <v>70</v>
      </c>
      <c r="S510" s="13" t="s">
        <v>9</v>
      </c>
      <c r="T510" s="14" t="s">
        <v>2417</v>
      </c>
      <c r="U510" s="14" t="s">
        <v>2501</v>
      </c>
      <c r="V510" s="14" t="s">
        <v>587</v>
      </c>
      <c r="W510" s="14" t="s">
        <v>494</v>
      </c>
      <c r="X510" s="13" t="s">
        <v>9</v>
      </c>
      <c r="Y510" s="19">
        <v>5491266.1100000003</v>
      </c>
      <c r="Z510" s="16">
        <v>0</v>
      </c>
      <c r="AA510" s="13"/>
      <c r="AB510" s="16" t="s">
        <v>73</v>
      </c>
      <c r="AC510" s="16" t="s">
        <v>73</v>
      </c>
      <c r="AD510" s="16" t="s">
        <v>73</v>
      </c>
      <c r="AE510" s="16" t="s">
        <v>73</v>
      </c>
      <c r="AF510" s="16" t="s">
        <v>73</v>
      </c>
      <c r="AG510" s="16" t="s">
        <v>73</v>
      </c>
      <c r="AH510" s="13" t="s">
        <v>624</v>
      </c>
      <c r="AI510" s="13" t="s">
        <v>632</v>
      </c>
      <c r="AJ510" s="13" t="s">
        <v>437</v>
      </c>
      <c r="AK510" s="13" t="s">
        <v>160</v>
      </c>
      <c r="AL510" s="19">
        <v>3</v>
      </c>
      <c r="AM510" s="19">
        <v>3</v>
      </c>
      <c r="AN510" s="19">
        <v>3</v>
      </c>
      <c r="AO510" s="19">
        <v>3</v>
      </c>
      <c r="AP510" s="13" t="s">
        <v>2525</v>
      </c>
      <c r="AQ510" s="13"/>
      <c r="AR510" s="13" t="s">
        <v>2526</v>
      </c>
      <c r="AS510" s="16" t="s">
        <v>9</v>
      </c>
      <c r="AT510" s="19">
        <v>5478900</v>
      </c>
      <c r="AU510" s="19">
        <v>5478900</v>
      </c>
      <c r="AV510" s="13" t="s">
        <v>9</v>
      </c>
      <c r="AW510" s="13" t="s">
        <v>2527</v>
      </c>
      <c r="AX510" s="13" t="s">
        <v>173</v>
      </c>
      <c r="AY510" s="13" t="s">
        <v>134</v>
      </c>
      <c r="AZ510" s="13" t="s">
        <v>2516</v>
      </c>
      <c r="BA510" s="19">
        <v>120</v>
      </c>
      <c r="BB510" s="13" t="s">
        <v>2522</v>
      </c>
      <c r="BC510" s="19">
        <v>5478900</v>
      </c>
      <c r="BD510" s="19">
        <v>5478900</v>
      </c>
      <c r="BF510" s="18">
        <f t="shared" si="33"/>
        <v>11100</v>
      </c>
      <c r="BG510" s="18">
        <f t="shared" si="34"/>
        <v>12366.110000000335</v>
      </c>
      <c r="BH510" s="18"/>
      <c r="BI510" s="18" t="str">
        <f>VLOOKUP($I510,'[1]29 มี.ค.67'!$A$2:$BK$1371,61,0)</f>
        <v xml:space="preserve"> 2 ก.พ.67</v>
      </c>
      <c r="BJ510" s="20">
        <f t="shared" si="35"/>
        <v>0.22519597033333966</v>
      </c>
      <c r="BK510" s="18"/>
    </row>
    <row r="511" spans="1:64" ht="63">
      <c r="A511" s="13"/>
      <c r="B511" s="13" t="s">
        <v>59</v>
      </c>
      <c r="C511" s="14" t="s">
        <v>628</v>
      </c>
      <c r="D511" s="14" t="s">
        <v>629</v>
      </c>
      <c r="E511" s="14" t="s">
        <v>85</v>
      </c>
      <c r="F511" s="14" t="s">
        <v>105</v>
      </c>
      <c r="G511" s="14" t="s">
        <v>667</v>
      </c>
      <c r="H511" s="14" t="s">
        <v>668</v>
      </c>
      <c r="I511" s="15" t="s">
        <v>2528</v>
      </c>
      <c r="J511" s="15" t="s">
        <v>2529</v>
      </c>
      <c r="K511" s="15" t="s">
        <v>494</v>
      </c>
      <c r="L511" s="16">
        <v>1</v>
      </c>
      <c r="M511" s="13" t="s">
        <v>110</v>
      </c>
      <c r="N511" s="13" t="s">
        <v>674</v>
      </c>
      <c r="O511" s="17" t="s">
        <v>9</v>
      </c>
      <c r="P511" s="18">
        <v>1830000</v>
      </c>
      <c r="Q511" s="18">
        <v>1830000</v>
      </c>
      <c r="R511" s="13" t="s">
        <v>70</v>
      </c>
      <c r="S511" s="13" t="s">
        <v>9</v>
      </c>
      <c r="T511" s="14" t="s">
        <v>2417</v>
      </c>
      <c r="U511" s="14" t="s">
        <v>2501</v>
      </c>
      <c r="V511" s="14" t="s">
        <v>587</v>
      </c>
      <c r="W511" s="14" t="s">
        <v>494</v>
      </c>
      <c r="X511" s="13" t="s">
        <v>9</v>
      </c>
      <c r="Y511" s="19">
        <v>1833091.11</v>
      </c>
      <c r="Z511" s="16">
        <v>0</v>
      </c>
      <c r="AA511" s="13"/>
      <c r="AB511" s="16" t="s">
        <v>73</v>
      </c>
      <c r="AC511" s="16" t="s">
        <v>73</v>
      </c>
      <c r="AD511" s="16" t="s">
        <v>73</v>
      </c>
      <c r="AE511" s="16" t="s">
        <v>73</v>
      </c>
      <c r="AF511" s="16" t="s">
        <v>73</v>
      </c>
      <c r="AG511" s="16" t="s">
        <v>73</v>
      </c>
      <c r="AH511" s="13" t="s">
        <v>624</v>
      </c>
      <c r="AI511" s="13" t="s">
        <v>632</v>
      </c>
      <c r="AJ511" s="13" t="s">
        <v>69</v>
      </c>
      <c r="AK511" s="13" t="s">
        <v>132</v>
      </c>
      <c r="AL511" s="19">
        <v>3</v>
      </c>
      <c r="AM511" s="19">
        <v>2</v>
      </c>
      <c r="AN511" s="19">
        <v>2</v>
      </c>
      <c r="AO511" s="19">
        <v>2</v>
      </c>
      <c r="AP511" s="13" t="s">
        <v>945</v>
      </c>
      <c r="AQ511" s="13"/>
      <c r="AR511" s="13" t="s">
        <v>946</v>
      </c>
      <c r="AS511" s="16" t="s">
        <v>9</v>
      </c>
      <c r="AT511" s="19">
        <v>1828800</v>
      </c>
      <c r="AU511" s="19">
        <v>1828800</v>
      </c>
      <c r="AV511" s="13" t="s">
        <v>9</v>
      </c>
      <c r="AW511" s="13" t="s">
        <v>2530</v>
      </c>
      <c r="AX511" s="13" t="s">
        <v>183</v>
      </c>
      <c r="AY511" s="13" t="s">
        <v>627</v>
      </c>
      <c r="AZ511" s="13" t="s">
        <v>2531</v>
      </c>
      <c r="BA511" s="19">
        <v>90</v>
      </c>
      <c r="BB511" s="13" t="s">
        <v>2532</v>
      </c>
      <c r="BC511" s="19">
        <v>1828800</v>
      </c>
      <c r="BD511" s="19">
        <v>1828800</v>
      </c>
      <c r="BF511" s="18">
        <f t="shared" si="33"/>
        <v>1200</v>
      </c>
      <c r="BG511" s="18">
        <f t="shared" si="34"/>
        <v>4291.1100000001024</v>
      </c>
      <c r="BH511" s="18"/>
      <c r="BI511" s="18" t="str">
        <f>VLOOKUP($I511,'[1]29 มี.ค.67'!$A$2:$BK$1371,61,0)</f>
        <v xml:space="preserve"> 2 ก.พ.67</v>
      </c>
      <c r="BJ511" s="20">
        <f t="shared" si="35"/>
        <v>0.23409147404572281</v>
      </c>
      <c r="BK511" s="18"/>
    </row>
    <row r="512" spans="1:64" ht="63">
      <c r="A512" s="13"/>
      <c r="B512" s="13" t="s">
        <v>59</v>
      </c>
      <c r="C512" s="14" t="s">
        <v>628</v>
      </c>
      <c r="D512" s="14" t="s">
        <v>629</v>
      </c>
      <c r="E512" s="14" t="s">
        <v>85</v>
      </c>
      <c r="F512" s="14" t="s">
        <v>105</v>
      </c>
      <c r="G512" s="14" t="s">
        <v>690</v>
      </c>
      <c r="H512" s="14" t="s">
        <v>668</v>
      </c>
      <c r="I512" s="15" t="s">
        <v>2533</v>
      </c>
      <c r="J512" s="15"/>
      <c r="K512" s="15" t="s">
        <v>494</v>
      </c>
      <c r="L512" s="16">
        <v>2</v>
      </c>
      <c r="M512" s="13" t="s">
        <v>110</v>
      </c>
      <c r="N512" s="13" t="s">
        <v>674</v>
      </c>
      <c r="O512" s="17" t="s">
        <v>9</v>
      </c>
      <c r="P512" s="18">
        <v>3800000</v>
      </c>
      <c r="Q512" s="18">
        <v>3800000</v>
      </c>
      <c r="R512" s="13" t="s">
        <v>70</v>
      </c>
      <c r="S512" s="13" t="s">
        <v>9</v>
      </c>
      <c r="T512" s="14" t="s">
        <v>2417</v>
      </c>
      <c r="U512" s="14" t="s">
        <v>2501</v>
      </c>
      <c r="V512" s="14" t="s">
        <v>587</v>
      </c>
      <c r="W512" s="14" t="s">
        <v>494</v>
      </c>
      <c r="X512" s="13" t="s">
        <v>9</v>
      </c>
      <c r="Y512" s="19">
        <v>3801650.78</v>
      </c>
      <c r="Z512" s="16">
        <v>0</v>
      </c>
      <c r="AA512" s="13"/>
      <c r="AB512" s="16" t="s">
        <v>73</v>
      </c>
      <c r="AC512" s="16" t="s">
        <v>73</v>
      </c>
      <c r="AD512" s="16" t="s">
        <v>73</v>
      </c>
      <c r="AE512" s="16" t="s">
        <v>73</v>
      </c>
      <c r="AF512" s="16" t="s">
        <v>73</v>
      </c>
      <c r="AG512" s="16" t="s">
        <v>73</v>
      </c>
      <c r="AH512" s="13" t="s">
        <v>624</v>
      </c>
      <c r="AI512" s="13" t="s">
        <v>632</v>
      </c>
      <c r="AJ512" s="13" t="s">
        <v>69</v>
      </c>
      <c r="AK512" s="13" t="s">
        <v>802</v>
      </c>
      <c r="AL512" s="19">
        <v>4</v>
      </c>
      <c r="AM512" s="19">
        <v>3</v>
      </c>
      <c r="AN512" s="19">
        <v>3</v>
      </c>
      <c r="AO512" s="19">
        <v>3</v>
      </c>
      <c r="AP512" s="13" t="s">
        <v>2508</v>
      </c>
      <c r="AQ512" s="13"/>
      <c r="AR512" s="13" t="s">
        <v>2509</v>
      </c>
      <c r="AS512" s="16" t="s">
        <v>9</v>
      </c>
      <c r="AT512" s="19">
        <v>3770000</v>
      </c>
      <c r="AU512" s="19">
        <v>3770000</v>
      </c>
      <c r="AV512" s="13" t="s">
        <v>9</v>
      </c>
      <c r="AW512" s="13" t="s">
        <v>2534</v>
      </c>
      <c r="AX512" s="13" t="s">
        <v>837</v>
      </c>
      <c r="AY512" s="13" t="s">
        <v>2535</v>
      </c>
      <c r="AZ512" s="13" t="s">
        <v>637</v>
      </c>
      <c r="BA512" s="19">
        <v>100</v>
      </c>
      <c r="BB512" s="13" t="s">
        <v>2511</v>
      </c>
      <c r="BC512" s="19">
        <v>3770000</v>
      </c>
      <c r="BD512" s="19">
        <v>3770000</v>
      </c>
      <c r="BF512" s="18">
        <f t="shared" si="33"/>
        <v>30000</v>
      </c>
      <c r="BG512" s="18">
        <f t="shared" si="34"/>
        <v>31650.779999999795</v>
      </c>
      <c r="BH512" s="18"/>
      <c r="BI512" s="18" t="str">
        <f>VLOOKUP($I512,'[1]29 มี.ค.67'!$A$2:$BK$1371,61,0)</f>
        <v xml:space="preserve"> 2 ก.พ.67</v>
      </c>
      <c r="BJ512" s="20">
        <f t="shared" si="35"/>
        <v>0.83255358873336061</v>
      </c>
      <c r="BK512" s="18"/>
    </row>
    <row r="513" spans="1:64" ht="63">
      <c r="A513" s="13"/>
      <c r="B513" s="13" t="s">
        <v>59</v>
      </c>
      <c r="C513" s="14" t="s">
        <v>628</v>
      </c>
      <c r="D513" s="14" t="s">
        <v>629</v>
      </c>
      <c r="E513" s="14" t="s">
        <v>85</v>
      </c>
      <c r="F513" s="14" t="s">
        <v>105</v>
      </c>
      <c r="G513" s="14" t="s">
        <v>667</v>
      </c>
      <c r="H513" s="14" t="s">
        <v>668</v>
      </c>
      <c r="I513" s="15" t="s">
        <v>2536</v>
      </c>
      <c r="J513" s="15" t="s">
        <v>2537</v>
      </c>
      <c r="K513" s="15" t="s">
        <v>494</v>
      </c>
      <c r="L513" s="16">
        <v>2</v>
      </c>
      <c r="M513" s="13" t="s">
        <v>110</v>
      </c>
      <c r="N513" s="13" t="s">
        <v>674</v>
      </c>
      <c r="O513" s="17" t="s">
        <v>9</v>
      </c>
      <c r="P513" s="18">
        <v>3660000</v>
      </c>
      <c r="Q513" s="18">
        <v>3660000</v>
      </c>
      <c r="R513" s="13" t="s">
        <v>70</v>
      </c>
      <c r="S513" s="13" t="s">
        <v>9</v>
      </c>
      <c r="T513" s="14" t="s">
        <v>2417</v>
      </c>
      <c r="U513" s="14" t="s">
        <v>2501</v>
      </c>
      <c r="V513" s="14" t="s">
        <v>587</v>
      </c>
      <c r="W513" s="14" t="s">
        <v>494</v>
      </c>
      <c r="X513" s="13" t="s">
        <v>9</v>
      </c>
      <c r="Y513" s="19">
        <v>3664140.09</v>
      </c>
      <c r="Z513" s="16">
        <v>0</v>
      </c>
      <c r="AA513" s="13"/>
      <c r="AB513" s="16" t="s">
        <v>73</v>
      </c>
      <c r="AC513" s="16" t="s">
        <v>73</v>
      </c>
      <c r="AD513" s="16" t="s">
        <v>73</v>
      </c>
      <c r="AE513" s="16" t="s">
        <v>73</v>
      </c>
      <c r="AF513" s="16" t="s">
        <v>73</v>
      </c>
      <c r="AG513" s="16" t="s">
        <v>73</v>
      </c>
      <c r="AH513" s="13" t="s">
        <v>160</v>
      </c>
      <c r="AI513" s="13" t="s">
        <v>146</v>
      </c>
      <c r="AJ513" s="13" t="s">
        <v>148</v>
      </c>
      <c r="AK513" s="13" t="s">
        <v>196</v>
      </c>
      <c r="AL513" s="19">
        <v>3</v>
      </c>
      <c r="AM513" s="19">
        <v>3</v>
      </c>
      <c r="AN513" s="19">
        <v>3</v>
      </c>
      <c r="AO513" s="19">
        <v>3</v>
      </c>
      <c r="AP513" s="13" t="s">
        <v>2121</v>
      </c>
      <c r="AQ513" s="13"/>
      <c r="AR513" s="13" t="s">
        <v>2122</v>
      </c>
      <c r="AS513" s="16" t="s">
        <v>9</v>
      </c>
      <c r="AT513" s="19">
        <v>3657140</v>
      </c>
      <c r="AU513" s="19">
        <v>3657140</v>
      </c>
      <c r="AV513" s="13" t="s">
        <v>9</v>
      </c>
      <c r="AW513" s="13" t="s">
        <v>2538</v>
      </c>
      <c r="AX513" s="13" t="s">
        <v>438</v>
      </c>
      <c r="AY513" s="13" t="s">
        <v>646</v>
      </c>
      <c r="AZ513" s="13" t="s">
        <v>699</v>
      </c>
      <c r="BA513" s="19">
        <v>100</v>
      </c>
      <c r="BB513" s="13" t="s">
        <v>2539</v>
      </c>
      <c r="BC513" s="19">
        <v>3657140</v>
      </c>
      <c r="BD513" s="19">
        <v>3657140</v>
      </c>
      <c r="BF513" s="18">
        <f t="shared" si="33"/>
        <v>2860</v>
      </c>
      <c r="BG513" s="18">
        <f t="shared" si="34"/>
        <v>7000.089999999851</v>
      </c>
      <c r="BH513" s="18"/>
      <c r="BI513" s="18" t="str">
        <f>VLOOKUP($I513,'[1]29 มี.ค.67'!$A$2:$BK$1371,61,0)</f>
        <v xml:space="preserve"> 2 ก.พ.67</v>
      </c>
      <c r="BJ513" s="20">
        <f t="shared" si="35"/>
        <v>0.19104318688862826</v>
      </c>
      <c r="BK513" s="18"/>
    </row>
    <row r="514" spans="1:64" ht="63">
      <c r="A514" s="13"/>
      <c r="B514" s="13" t="s">
        <v>59</v>
      </c>
      <c r="C514" s="14" t="s">
        <v>628</v>
      </c>
      <c r="D514" s="14" t="s">
        <v>629</v>
      </c>
      <c r="E514" s="14" t="s">
        <v>85</v>
      </c>
      <c r="F514" s="14" t="s">
        <v>105</v>
      </c>
      <c r="G514" s="14" t="s">
        <v>690</v>
      </c>
      <c r="H514" s="14" t="s">
        <v>668</v>
      </c>
      <c r="I514" s="15" t="s">
        <v>2540</v>
      </c>
      <c r="J514" s="15"/>
      <c r="K514" s="15" t="s">
        <v>494</v>
      </c>
      <c r="L514" s="16">
        <v>1</v>
      </c>
      <c r="M514" s="13" t="s">
        <v>110</v>
      </c>
      <c r="N514" s="13" t="s">
        <v>674</v>
      </c>
      <c r="O514" s="17" t="s">
        <v>9</v>
      </c>
      <c r="P514" s="18">
        <v>1635000</v>
      </c>
      <c r="Q514" s="18">
        <v>1635000</v>
      </c>
      <c r="R514" s="13" t="s">
        <v>70</v>
      </c>
      <c r="S514" s="13" t="s">
        <v>9</v>
      </c>
      <c r="T514" s="14" t="s">
        <v>2417</v>
      </c>
      <c r="U514" s="14" t="s">
        <v>2501</v>
      </c>
      <c r="V514" s="14" t="s">
        <v>587</v>
      </c>
      <c r="W514" s="14" t="s">
        <v>494</v>
      </c>
      <c r="X514" s="13" t="s">
        <v>9</v>
      </c>
      <c r="Y514" s="19">
        <v>1635614.27</v>
      </c>
      <c r="Z514" s="16">
        <v>0</v>
      </c>
      <c r="AA514" s="13"/>
      <c r="AB514" s="16" t="s">
        <v>73</v>
      </c>
      <c r="AC514" s="16" t="s">
        <v>73</v>
      </c>
      <c r="AD514" s="16" t="s">
        <v>73</v>
      </c>
      <c r="AE514" s="16" t="s">
        <v>73</v>
      </c>
      <c r="AF514" s="16" t="s">
        <v>73</v>
      </c>
      <c r="AG514" s="16" t="s">
        <v>73</v>
      </c>
      <c r="AH514" s="13" t="s">
        <v>624</v>
      </c>
      <c r="AI514" s="13" t="s">
        <v>632</v>
      </c>
      <c r="AJ514" s="13" t="s">
        <v>69</v>
      </c>
      <c r="AK514" s="13" t="s">
        <v>802</v>
      </c>
      <c r="AL514" s="19">
        <v>3</v>
      </c>
      <c r="AM514" s="19">
        <v>3</v>
      </c>
      <c r="AN514" s="19">
        <v>3</v>
      </c>
      <c r="AO514" s="19">
        <v>3</v>
      </c>
      <c r="AP514" s="13" t="s">
        <v>2541</v>
      </c>
      <c r="AQ514" s="13"/>
      <c r="AR514" s="13" t="s">
        <v>2542</v>
      </c>
      <c r="AS514" s="16" t="s">
        <v>9</v>
      </c>
      <c r="AT514" s="19">
        <v>1631850</v>
      </c>
      <c r="AU514" s="19">
        <v>1631000</v>
      </c>
      <c r="AV514" s="13" t="s">
        <v>9</v>
      </c>
      <c r="AW514" s="13" t="s">
        <v>2543</v>
      </c>
      <c r="AX514" s="13" t="s">
        <v>837</v>
      </c>
      <c r="AY514" s="13" t="s">
        <v>2535</v>
      </c>
      <c r="AZ514" s="13" t="s">
        <v>2544</v>
      </c>
      <c r="BA514" s="19">
        <v>90</v>
      </c>
      <c r="BB514" s="13" t="s">
        <v>2545</v>
      </c>
      <c r="BC514" s="19">
        <v>1631000</v>
      </c>
      <c r="BD514" s="19">
        <v>1631000</v>
      </c>
      <c r="BF514" s="18">
        <f t="shared" si="33"/>
        <v>4000</v>
      </c>
      <c r="BG514" s="18">
        <f t="shared" si="34"/>
        <v>4614.2700000000186</v>
      </c>
      <c r="BH514" s="18"/>
      <c r="BI514" s="18" t="str">
        <f>VLOOKUP($I514,'[1]29 มี.ค.67'!$A$2:$BK$1371,61,0)</f>
        <v xml:space="preserve"> 2 ก.พ.67</v>
      </c>
      <c r="BJ514" s="20">
        <f t="shared" si="35"/>
        <v>0.28211235892433356</v>
      </c>
      <c r="BK514" s="18"/>
    </row>
    <row r="515" spans="1:64" ht="63">
      <c r="A515" s="13"/>
      <c r="B515" s="13" t="s">
        <v>59</v>
      </c>
      <c r="C515" s="14" t="s">
        <v>628</v>
      </c>
      <c r="D515" s="14" t="s">
        <v>629</v>
      </c>
      <c r="E515" s="14" t="s">
        <v>85</v>
      </c>
      <c r="F515" s="14" t="s">
        <v>105</v>
      </c>
      <c r="G515" s="14" t="s">
        <v>667</v>
      </c>
      <c r="H515" s="14" t="s">
        <v>668</v>
      </c>
      <c r="I515" s="21" t="s">
        <v>2546</v>
      </c>
      <c r="J515" s="21" t="s">
        <v>2547</v>
      </c>
      <c r="K515" s="21" t="s">
        <v>494</v>
      </c>
      <c r="L515" s="16">
        <v>3</v>
      </c>
      <c r="M515" s="13" t="s">
        <v>110</v>
      </c>
      <c r="N515" s="13" t="s">
        <v>145</v>
      </c>
      <c r="O515" s="17" t="s">
        <v>9</v>
      </c>
      <c r="P515" s="18">
        <v>5490000</v>
      </c>
      <c r="Q515" s="18">
        <v>5490000</v>
      </c>
      <c r="R515" s="13" t="s">
        <v>70</v>
      </c>
      <c r="S515" s="13" t="s">
        <v>9</v>
      </c>
      <c r="T515" s="14" t="s">
        <v>2417</v>
      </c>
      <c r="U515" s="14" t="s">
        <v>2501</v>
      </c>
      <c r="V515" s="14" t="s">
        <v>587</v>
      </c>
      <c r="W515" s="14" t="s">
        <v>494</v>
      </c>
      <c r="X515" s="13" t="s">
        <v>9</v>
      </c>
      <c r="Y515" s="19">
        <v>5492273.3300000001</v>
      </c>
      <c r="Z515" s="16">
        <v>0</v>
      </c>
      <c r="AA515" s="13"/>
      <c r="AB515" s="16" t="s">
        <v>73</v>
      </c>
      <c r="AC515" s="16" t="s">
        <v>73</v>
      </c>
      <c r="AD515" s="16" t="s">
        <v>73</v>
      </c>
      <c r="AE515" s="16" t="s">
        <v>73</v>
      </c>
      <c r="AF515" s="16" t="s">
        <v>73</v>
      </c>
      <c r="AG515" s="16" t="s">
        <v>73</v>
      </c>
      <c r="AH515" s="13" t="s">
        <v>616</v>
      </c>
      <c r="AI515" s="13" t="s">
        <v>96</v>
      </c>
      <c r="AJ515" s="13" t="s">
        <v>205</v>
      </c>
      <c r="AK515" s="13" t="s">
        <v>216</v>
      </c>
      <c r="AL515" s="19">
        <v>2</v>
      </c>
      <c r="AM515" s="19">
        <v>2</v>
      </c>
      <c r="AN515" s="19">
        <v>2</v>
      </c>
      <c r="AO515" s="19">
        <v>2</v>
      </c>
      <c r="AP515" s="13" t="s">
        <v>2525</v>
      </c>
      <c r="AQ515" s="13"/>
      <c r="AR515" s="13" t="s">
        <v>2526</v>
      </c>
      <c r="AS515" s="16" t="s">
        <v>9</v>
      </c>
      <c r="AT515" s="19">
        <v>5478900</v>
      </c>
      <c r="AU515" s="19">
        <v>5478900</v>
      </c>
      <c r="AV515" s="13" t="s">
        <v>9</v>
      </c>
      <c r="AW515" s="13" t="s">
        <v>2548</v>
      </c>
      <c r="AX515" s="13" t="s">
        <v>184</v>
      </c>
      <c r="AY515" s="13" t="s">
        <v>756</v>
      </c>
      <c r="AZ515" s="13" t="s">
        <v>2549</v>
      </c>
      <c r="BA515" s="19">
        <v>120</v>
      </c>
      <c r="BB515" s="13" t="s">
        <v>2550</v>
      </c>
      <c r="BC515" s="19">
        <v>5478900</v>
      </c>
      <c r="BD515" s="19">
        <v>5478900</v>
      </c>
      <c r="BF515" s="18">
        <f t="shared" si="33"/>
        <v>11100</v>
      </c>
      <c r="BG515" s="18">
        <f t="shared" si="34"/>
        <v>13373.330000000075</v>
      </c>
      <c r="BH515" s="18"/>
      <c r="BI515" s="18" t="str">
        <f>VLOOKUP($I515,'[1]29 มี.ค.67'!$A$2:$BK$1371,61,0)</f>
        <v xml:space="preserve"> 2 ก.พ.67</v>
      </c>
      <c r="BJ515" s="20">
        <f t="shared" si="35"/>
        <v>0.24349352620438638</v>
      </c>
      <c r="BK515" s="18"/>
    </row>
    <row r="516" spans="1:64" ht="63">
      <c r="A516" s="13"/>
      <c r="B516" s="13" t="s">
        <v>59</v>
      </c>
      <c r="C516" s="14" t="s">
        <v>628</v>
      </c>
      <c r="D516" s="14" t="s">
        <v>629</v>
      </c>
      <c r="E516" s="14" t="s">
        <v>85</v>
      </c>
      <c r="F516" s="14" t="s">
        <v>105</v>
      </c>
      <c r="G516" s="14" t="s">
        <v>667</v>
      </c>
      <c r="H516" s="14" t="s">
        <v>668</v>
      </c>
      <c r="I516" s="15" t="s">
        <v>2551</v>
      </c>
      <c r="J516" s="15" t="s">
        <v>2513</v>
      </c>
      <c r="K516" s="15" t="s">
        <v>494</v>
      </c>
      <c r="L516" s="16">
        <v>3</v>
      </c>
      <c r="M516" s="13" t="s">
        <v>110</v>
      </c>
      <c r="N516" s="13" t="s">
        <v>145</v>
      </c>
      <c r="O516" s="17" t="s">
        <v>9</v>
      </c>
      <c r="P516" s="18">
        <v>5490000</v>
      </c>
      <c r="Q516" s="18">
        <v>5490000</v>
      </c>
      <c r="R516" s="13" t="s">
        <v>70</v>
      </c>
      <c r="S516" s="13" t="s">
        <v>9</v>
      </c>
      <c r="T516" s="14" t="s">
        <v>2417</v>
      </c>
      <c r="U516" s="14" t="s">
        <v>2501</v>
      </c>
      <c r="V516" s="14" t="s">
        <v>587</v>
      </c>
      <c r="W516" s="14" t="s">
        <v>494</v>
      </c>
      <c r="X516" s="13" t="s">
        <v>9</v>
      </c>
      <c r="Y516" s="19">
        <v>5490897.9299999997</v>
      </c>
      <c r="Z516" s="16">
        <v>0</v>
      </c>
      <c r="AA516" s="13"/>
      <c r="AB516" s="16" t="s">
        <v>73</v>
      </c>
      <c r="AC516" s="16" t="s">
        <v>73</v>
      </c>
      <c r="AD516" s="16" t="s">
        <v>73</v>
      </c>
      <c r="AE516" s="16" t="s">
        <v>73</v>
      </c>
      <c r="AF516" s="16" t="s">
        <v>73</v>
      </c>
      <c r="AG516" s="16" t="s">
        <v>73</v>
      </c>
      <c r="AH516" s="13" t="s">
        <v>616</v>
      </c>
      <c r="AI516" s="13" t="s">
        <v>96</v>
      </c>
      <c r="AJ516" s="13" t="s">
        <v>205</v>
      </c>
      <c r="AK516" s="13" t="s">
        <v>216</v>
      </c>
      <c r="AL516" s="19">
        <v>3</v>
      </c>
      <c r="AM516" s="19">
        <v>3</v>
      </c>
      <c r="AN516" s="19">
        <v>3</v>
      </c>
      <c r="AO516" s="19">
        <v>3</v>
      </c>
      <c r="AP516" s="13" t="s">
        <v>754</v>
      </c>
      <c r="AQ516" s="13"/>
      <c r="AR516" s="13" t="s">
        <v>1788</v>
      </c>
      <c r="AS516" s="16" t="s">
        <v>9</v>
      </c>
      <c r="AT516" s="19">
        <v>5480000</v>
      </c>
      <c r="AU516" s="19">
        <v>5480000</v>
      </c>
      <c r="AV516" s="13" t="s">
        <v>9</v>
      </c>
      <c r="AW516" s="13" t="s">
        <v>2552</v>
      </c>
      <c r="AX516" s="13" t="s">
        <v>184</v>
      </c>
      <c r="AY516" s="13" t="s">
        <v>756</v>
      </c>
      <c r="AZ516" s="13" t="s">
        <v>2549</v>
      </c>
      <c r="BA516" s="19">
        <v>120</v>
      </c>
      <c r="BB516" s="13" t="s">
        <v>2553</v>
      </c>
      <c r="BC516" s="19">
        <v>5480000</v>
      </c>
      <c r="BD516" s="19">
        <v>5480000</v>
      </c>
      <c r="BF516" s="18">
        <f t="shared" si="33"/>
        <v>10000</v>
      </c>
      <c r="BG516" s="18">
        <f t="shared" si="34"/>
        <v>10897.929999999702</v>
      </c>
      <c r="BH516" s="18"/>
      <c r="BI516" s="18" t="str">
        <f>VLOOKUP($I516,'[1]29 มี.ค.67'!$A$2:$BK$1371,61,0)</f>
        <v xml:space="preserve"> 2 ก.พ.67</v>
      </c>
      <c r="BJ516" s="20">
        <f t="shared" si="35"/>
        <v>0.19847263851797192</v>
      </c>
      <c r="BK516" s="18"/>
    </row>
    <row r="517" spans="1:64" ht="63">
      <c r="A517" s="13"/>
      <c r="B517" s="13" t="s">
        <v>59</v>
      </c>
      <c r="C517" s="14" t="s">
        <v>628</v>
      </c>
      <c r="D517" s="14" t="s">
        <v>629</v>
      </c>
      <c r="E517" s="14" t="s">
        <v>85</v>
      </c>
      <c r="F517" s="14" t="s">
        <v>105</v>
      </c>
      <c r="G517" s="14" t="s">
        <v>667</v>
      </c>
      <c r="H517" s="14" t="s">
        <v>668</v>
      </c>
      <c r="I517" s="15" t="s">
        <v>2554</v>
      </c>
      <c r="J517" s="15" t="s">
        <v>2529</v>
      </c>
      <c r="K517" s="15" t="s">
        <v>494</v>
      </c>
      <c r="L517" s="16">
        <v>1</v>
      </c>
      <c r="M517" s="13" t="s">
        <v>110</v>
      </c>
      <c r="N517" s="13" t="s">
        <v>145</v>
      </c>
      <c r="O517" s="17" t="s">
        <v>9</v>
      </c>
      <c r="P517" s="18">
        <v>1830000</v>
      </c>
      <c r="Q517" s="18">
        <v>1830000</v>
      </c>
      <c r="R517" s="13" t="s">
        <v>70</v>
      </c>
      <c r="S517" s="13" t="s">
        <v>9</v>
      </c>
      <c r="T517" s="14" t="s">
        <v>2417</v>
      </c>
      <c r="U517" s="14" t="s">
        <v>2501</v>
      </c>
      <c r="V517" s="14" t="s">
        <v>587</v>
      </c>
      <c r="W517" s="14" t="s">
        <v>494</v>
      </c>
      <c r="X517" s="13" t="s">
        <v>9</v>
      </c>
      <c r="Y517" s="19">
        <v>1834929.26</v>
      </c>
      <c r="Z517" s="16">
        <v>0</v>
      </c>
      <c r="AA517" s="13"/>
      <c r="AB517" s="16" t="s">
        <v>73</v>
      </c>
      <c r="AC517" s="16" t="s">
        <v>73</v>
      </c>
      <c r="AD517" s="16" t="s">
        <v>73</v>
      </c>
      <c r="AE517" s="16" t="s">
        <v>73</v>
      </c>
      <c r="AF517" s="16" t="s">
        <v>73</v>
      </c>
      <c r="AG517" s="16" t="s">
        <v>73</v>
      </c>
      <c r="AH517" s="13" t="s">
        <v>616</v>
      </c>
      <c r="AI517" s="13" t="s">
        <v>96</v>
      </c>
      <c r="AJ517" s="13" t="s">
        <v>196</v>
      </c>
      <c r="AK517" s="13" t="s">
        <v>161</v>
      </c>
      <c r="AL517" s="19">
        <v>2</v>
      </c>
      <c r="AM517" s="19">
        <v>2</v>
      </c>
      <c r="AN517" s="19">
        <v>2</v>
      </c>
      <c r="AO517" s="19">
        <v>2</v>
      </c>
      <c r="AP517" s="13" t="s">
        <v>2525</v>
      </c>
      <c r="AQ517" s="13"/>
      <c r="AR517" s="13" t="s">
        <v>2526</v>
      </c>
      <c r="AS517" s="16" t="s">
        <v>9</v>
      </c>
      <c r="AT517" s="19">
        <v>1798900</v>
      </c>
      <c r="AU517" s="19">
        <v>1798900</v>
      </c>
      <c r="AV517" s="13" t="s">
        <v>9</v>
      </c>
      <c r="AW517" s="13" t="s">
        <v>2555</v>
      </c>
      <c r="AX517" s="13" t="s">
        <v>372</v>
      </c>
      <c r="AY517" s="13" t="s">
        <v>1002</v>
      </c>
      <c r="AZ517" s="13" t="s">
        <v>1147</v>
      </c>
      <c r="BA517" s="19">
        <v>90</v>
      </c>
      <c r="BB517" s="13" t="s">
        <v>2532</v>
      </c>
      <c r="BC517" s="19">
        <v>1798900</v>
      </c>
      <c r="BD517" s="19">
        <v>1798900</v>
      </c>
      <c r="BF517" s="18">
        <f t="shared" si="33"/>
        <v>31100</v>
      </c>
      <c r="BG517" s="18">
        <f t="shared" si="34"/>
        <v>36029.260000000009</v>
      </c>
      <c r="BH517" s="18"/>
      <c r="BI517" s="18" t="str">
        <f>VLOOKUP($I517,'[1]29 มี.ค.67'!$A$2:$BK$1371,61,0)</f>
        <v xml:space="preserve"> 2 ก.พ.67</v>
      </c>
      <c r="BJ517" s="20">
        <f t="shared" si="35"/>
        <v>1.9635231060624108</v>
      </c>
      <c r="BK517" s="18"/>
    </row>
    <row r="518" spans="1:64" ht="63">
      <c r="A518" s="13"/>
      <c r="B518" s="13" t="s">
        <v>59</v>
      </c>
      <c r="C518" s="14" t="s">
        <v>628</v>
      </c>
      <c r="D518" s="14" t="s">
        <v>629</v>
      </c>
      <c r="E518" s="14" t="s">
        <v>85</v>
      </c>
      <c r="F518" s="14" t="s">
        <v>105</v>
      </c>
      <c r="G518" s="14" t="s">
        <v>667</v>
      </c>
      <c r="H518" s="14" t="s">
        <v>668</v>
      </c>
      <c r="I518" s="21" t="s">
        <v>2556</v>
      </c>
      <c r="J518" s="21" t="s">
        <v>2529</v>
      </c>
      <c r="K518" s="21" t="s">
        <v>494</v>
      </c>
      <c r="L518" s="16">
        <v>1</v>
      </c>
      <c r="M518" s="13" t="s">
        <v>110</v>
      </c>
      <c r="N518" s="13" t="s">
        <v>145</v>
      </c>
      <c r="O518" s="17" t="s">
        <v>9</v>
      </c>
      <c r="P518" s="18">
        <v>1830000</v>
      </c>
      <c r="Q518" s="18">
        <v>1830000</v>
      </c>
      <c r="R518" s="13" t="s">
        <v>70</v>
      </c>
      <c r="S518" s="13" t="s">
        <v>9</v>
      </c>
      <c r="T518" s="14" t="s">
        <v>2417</v>
      </c>
      <c r="U518" s="14" t="s">
        <v>2501</v>
      </c>
      <c r="V518" s="14" t="s">
        <v>587</v>
      </c>
      <c r="W518" s="14" t="s">
        <v>494</v>
      </c>
      <c r="X518" s="13" t="s">
        <v>9</v>
      </c>
      <c r="Y518" s="19">
        <v>1833078.25</v>
      </c>
      <c r="Z518" s="16">
        <v>0</v>
      </c>
      <c r="AA518" s="13"/>
      <c r="AB518" s="16" t="s">
        <v>73</v>
      </c>
      <c r="AC518" s="16" t="s">
        <v>73</v>
      </c>
      <c r="AD518" s="16" t="s">
        <v>73</v>
      </c>
      <c r="AE518" s="16" t="s">
        <v>73</v>
      </c>
      <c r="AF518" s="16" t="s">
        <v>73</v>
      </c>
      <c r="AG518" s="16" t="s">
        <v>73</v>
      </c>
      <c r="AH518" s="13" t="s">
        <v>616</v>
      </c>
      <c r="AI518" s="13" t="s">
        <v>96</v>
      </c>
      <c r="AJ518" s="13" t="s">
        <v>196</v>
      </c>
      <c r="AK518" s="13" t="s">
        <v>161</v>
      </c>
      <c r="AL518" s="19">
        <v>2</v>
      </c>
      <c r="AM518" s="19">
        <v>2</v>
      </c>
      <c r="AN518" s="19">
        <v>2</v>
      </c>
      <c r="AO518" s="19">
        <v>2</v>
      </c>
      <c r="AP518" s="13" t="s">
        <v>2525</v>
      </c>
      <c r="AQ518" s="13"/>
      <c r="AR518" s="13" t="s">
        <v>2526</v>
      </c>
      <c r="AS518" s="16" t="s">
        <v>9</v>
      </c>
      <c r="AT518" s="19">
        <v>1798900</v>
      </c>
      <c r="AU518" s="19">
        <v>1798900</v>
      </c>
      <c r="AV518" s="13" t="s">
        <v>9</v>
      </c>
      <c r="AW518" s="13" t="s">
        <v>2557</v>
      </c>
      <c r="AX518" s="13" t="s">
        <v>372</v>
      </c>
      <c r="AY518" s="13" t="s">
        <v>1002</v>
      </c>
      <c r="AZ518" s="13" t="s">
        <v>1147</v>
      </c>
      <c r="BA518" s="19">
        <v>90</v>
      </c>
      <c r="BB518" s="13" t="s">
        <v>2532</v>
      </c>
      <c r="BC518" s="19">
        <v>1798900</v>
      </c>
      <c r="BD518" s="19">
        <v>1798900</v>
      </c>
      <c r="BF518" s="18">
        <f t="shared" si="33"/>
        <v>31100</v>
      </c>
      <c r="BG518" s="18">
        <f t="shared" si="34"/>
        <v>34178.25</v>
      </c>
      <c r="BH518" s="18"/>
      <c r="BI518" s="18" t="str">
        <f>VLOOKUP($I518,'[1]29 มี.ค.67'!$A$2:$BK$1371,61,0)</f>
        <v xml:space="preserve"> 2 ก.พ.67</v>
      </c>
      <c r="BJ518" s="20">
        <f t="shared" si="35"/>
        <v>1.864527605409098</v>
      </c>
      <c r="BK518" s="18"/>
    </row>
    <row r="519" spans="1:64" ht="63">
      <c r="A519" s="13"/>
      <c r="B519" s="13" t="s">
        <v>59</v>
      </c>
      <c r="C519" s="14" t="s">
        <v>628</v>
      </c>
      <c r="D519" s="14" t="s">
        <v>629</v>
      </c>
      <c r="E519" s="14" t="s">
        <v>85</v>
      </c>
      <c r="F519" s="14" t="s">
        <v>105</v>
      </c>
      <c r="G519" s="14" t="s">
        <v>667</v>
      </c>
      <c r="H519" s="14" t="s">
        <v>668</v>
      </c>
      <c r="I519" s="15" t="s">
        <v>2558</v>
      </c>
      <c r="J519" s="15" t="s">
        <v>2559</v>
      </c>
      <c r="K519" s="15" t="s">
        <v>494</v>
      </c>
      <c r="L519" s="16">
        <v>1</v>
      </c>
      <c r="M519" s="13" t="s">
        <v>110</v>
      </c>
      <c r="N519" s="13" t="s">
        <v>145</v>
      </c>
      <c r="O519" s="17" t="s">
        <v>9</v>
      </c>
      <c r="P519" s="18">
        <v>1830000</v>
      </c>
      <c r="Q519" s="18">
        <v>1830000</v>
      </c>
      <c r="R519" s="13" t="s">
        <v>70</v>
      </c>
      <c r="S519" s="13" t="s">
        <v>9</v>
      </c>
      <c r="T519" s="14" t="s">
        <v>2417</v>
      </c>
      <c r="U519" s="14" t="s">
        <v>2501</v>
      </c>
      <c r="V519" s="14" t="s">
        <v>587</v>
      </c>
      <c r="W519" s="14" t="s">
        <v>494</v>
      </c>
      <c r="X519" s="13" t="s">
        <v>9</v>
      </c>
      <c r="Y519" s="19">
        <v>1831171.93</v>
      </c>
      <c r="Z519" s="16">
        <v>0</v>
      </c>
      <c r="AA519" s="13"/>
      <c r="AB519" s="16" t="s">
        <v>73</v>
      </c>
      <c r="AC519" s="16" t="s">
        <v>73</v>
      </c>
      <c r="AD519" s="16" t="s">
        <v>73</v>
      </c>
      <c r="AE519" s="16" t="s">
        <v>73</v>
      </c>
      <c r="AF519" s="16" t="s">
        <v>73</v>
      </c>
      <c r="AG519" s="16" t="s">
        <v>73</v>
      </c>
      <c r="AH519" s="13" t="s">
        <v>616</v>
      </c>
      <c r="AI519" s="13" t="s">
        <v>96</v>
      </c>
      <c r="AJ519" s="13" t="s">
        <v>196</v>
      </c>
      <c r="AK519" s="13" t="s">
        <v>161</v>
      </c>
      <c r="AL519" s="19">
        <v>2</v>
      </c>
      <c r="AM519" s="19">
        <v>2</v>
      </c>
      <c r="AN519" s="19">
        <v>2</v>
      </c>
      <c r="AO519" s="19">
        <v>2</v>
      </c>
      <c r="AP519" s="13" t="s">
        <v>2525</v>
      </c>
      <c r="AQ519" s="13"/>
      <c r="AR519" s="13" t="s">
        <v>2526</v>
      </c>
      <c r="AS519" s="16" t="s">
        <v>9</v>
      </c>
      <c r="AT519" s="19">
        <v>1798900</v>
      </c>
      <c r="AU519" s="19">
        <v>1798900</v>
      </c>
      <c r="AV519" s="13" t="s">
        <v>9</v>
      </c>
      <c r="AW519" s="13" t="s">
        <v>2560</v>
      </c>
      <c r="AX519" s="13" t="s">
        <v>372</v>
      </c>
      <c r="AY519" s="13" t="s">
        <v>1002</v>
      </c>
      <c r="AZ519" s="13" t="s">
        <v>1147</v>
      </c>
      <c r="BA519" s="19">
        <v>90</v>
      </c>
      <c r="BB519" s="13" t="s">
        <v>2545</v>
      </c>
      <c r="BC519" s="19">
        <v>1798900</v>
      </c>
      <c r="BD519" s="19">
        <v>1798900</v>
      </c>
      <c r="BF519" s="18">
        <f t="shared" si="33"/>
        <v>31100</v>
      </c>
      <c r="BG519" s="18">
        <f t="shared" si="34"/>
        <v>32271.929999999935</v>
      </c>
      <c r="BH519" s="18"/>
      <c r="BI519" s="18" t="str">
        <f>VLOOKUP($I519,'[1]29 มี.ค.67'!$A$2:$BK$1371,61,0)</f>
        <v xml:space="preserve"> 2 ก.พ.67</v>
      </c>
      <c r="BJ519" s="20">
        <f t="shared" si="35"/>
        <v>1.7623648261143854</v>
      </c>
      <c r="BK519" s="18"/>
    </row>
    <row r="520" spans="1:64" ht="63">
      <c r="A520" s="13"/>
      <c r="B520" s="13" t="s">
        <v>59</v>
      </c>
      <c r="C520" s="14" t="s">
        <v>628</v>
      </c>
      <c r="D520" s="14" t="s">
        <v>629</v>
      </c>
      <c r="E520" s="14" t="s">
        <v>85</v>
      </c>
      <c r="F520" s="14" t="s">
        <v>105</v>
      </c>
      <c r="G520" s="14" t="s">
        <v>667</v>
      </c>
      <c r="H520" s="14" t="s">
        <v>668</v>
      </c>
      <c r="I520" s="15" t="s">
        <v>2561</v>
      </c>
      <c r="J520" s="15" t="s">
        <v>2562</v>
      </c>
      <c r="K520" s="15" t="s">
        <v>494</v>
      </c>
      <c r="L520" s="16">
        <v>3</v>
      </c>
      <c r="M520" s="13" t="s">
        <v>110</v>
      </c>
      <c r="N520" s="13" t="s">
        <v>145</v>
      </c>
      <c r="O520" s="17" t="s">
        <v>9</v>
      </c>
      <c r="P520" s="18">
        <v>5600000</v>
      </c>
      <c r="Q520" s="18">
        <v>5600000</v>
      </c>
      <c r="R520" s="13" t="s">
        <v>70</v>
      </c>
      <c r="S520" s="13" t="s">
        <v>9</v>
      </c>
      <c r="T520" s="14" t="s">
        <v>2417</v>
      </c>
      <c r="U520" s="14" t="s">
        <v>2501</v>
      </c>
      <c r="V520" s="14" t="s">
        <v>587</v>
      </c>
      <c r="W520" s="14" t="s">
        <v>494</v>
      </c>
      <c r="X520" s="13" t="s">
        <v>9</v>
      </c>
      <c r="Y520" s="19">
        <v>5601100.2300000004</v>
      </c>
      <c r="Z520" s="16">
        <v>3</v>
      </c>
      <c r="AA520" s="13" t="s">
        <v>110</v>
      </c>
      <c r="AB520" s="16" t="s">
        <v>73</v>
      </c>
      <c r="AC520" s="16" t="s">
        <v>73</v>
      </c>
      <c r="AD520" s="16" t="s">
        <v>73</v>
      </c>
      <c r="AE520" s="16" t="s">
        <v>73</v>
      </c>
      <c r="AF520" s="16" t="s">
        <v>73</v>
      </c>
      <c r="AG520" s="16" t="s">
        <v>73</v>
      </c>
      <c r="AH520" s="13" t="s">
        <v>616</v>
      </c>
      <c r="AI520" s="13" t="s">
        <v>96</v>
      </c>
      <c r="AJ520" s="13" t="s">
        <v>205</v>
      </c>
      <c r="AK520" s="13" t="s">
        <v>216</v>
      </c>
      <c r="AL520" s="19">
        <v>3</v>
      </c>
      <c r="AM520" s="19">
        <v>2</v>
      </c>
      <c r="AN520" s="19">
        <v>3</v>
      </c>
      <c r="AO520" s="19">
        <v>2</v>
      </c>
      <c r="AP520" s="13" t="s">
        <v>2525</v>
      </c>
      <c r="AQ520" s="13"/>
      <c r="AR520" s="13" t="s">
        <v>2526</v>
      </c>
      <c r="AS520" s="16" t="s">
        <v>9</v>
      </c>
      <c r="AT520" s="19">
        <v>5578900</v>
      </c>
      <c r="AU520" s="19">
        <v>5578900</v>
      </c>
      <c r="AV520" s="13" t="s">
        <v>9</v>
      </c>
      <c r="AW520" s="13" t="s">
        <v>2563</v>
      </c>
      <c r="AX520" s="13" t="s">
        <v>184</v>
      </c>
      <c r="AY520" s="13" t="s">
        <v>756</v>
      </c>
      <c r="AZ520" s="13" t="s">
        <v>2549</v>
      </c>
      <c r="BA520" s="19">
        <v>120</v>
      </c>
      <c r="BB520" s="13" t="s">
        <v>2564</v>
      </c>
      <c r="BC520" s="19">
        <v>5578900</v>
      </c>
      <c r="BD520" s="19">
        <v>5578900</v>
      </c>
      <c r="BF520" s="18">
        <f t="shared" si="33"/>
        <v>21100</v>
      </c>
      <c r="BG520" s="18">
        <f t="shared" si="34"/>
        <v>22200.230000000447</v>
      </c>
      <c r="BH520" s="18"/>
      <c r="BI520" s="18" t="str">
        <f>VLOOKUP($I520,'[1]29 มี.ค.67'!$A$2:$BK$1371,61,0)</f>
        <v xml:space="preserve"> 2 ก.พ.67</v>
      </c>
      <c r="BJ520" s="20">
        <f t="shared" si="35"/>
        <v>0.39635480688408331</v>
      </c>
      <c r="BK520" s="18"/>
    </row>
    <row r="521" spans="1:64" ht="105">
      <c r="A521" s="13"/>
      <c r="B521" s="13" t="s">
        <v>59</v>
      </c>
      <c r="C521" s="14" t="s">
        <v>124</v>
      </c>
      <c r="D521" s="14" t="s">
        <v>125</v>
      </c>
      <c r="E521" s="14" t="s">
        <v>62</v>
      </c>
      <c r="F521" s="14" t="s">
        <v>105</v>
      </c>
      <c r="G521" s="14" t="s">
        <v>192</v>
      </c>
      <c r="H521" s="14" t="s">
        <v>179</v>
      </c>
      <c r="I521" s="15" t="s">
        <v>2565</v>
      </c>
      <c r="J521" s="15"/>
      <c r="K521" s="15" t="s">
        <v>494</v>
      </c>
      <c r="L521" s="16">
        <v>1</v>
      </c>
      <c r="M521" s="13" t="s">
        <v>110</v>
      </c>
      <c r="N521" s="13" t="s">
        <v>181</v>
      </c>
      <c r="O521" s="17" t="s">
        <v>9</v>
      </c>
      <c r="P521" s="18">
        <v>6250000</v>
      </c>
      <c r="Q521" s="18">
        <v>6250000</v>
      </c>
      <c r="R521" s="13" t="s">
        <v>70</v>
      </c>
      <c r="S521" s="13" t="s">
        <v>9</v>
      </c>
      <c r="T521" s="14" t="s">
        <v>2417</v>
      </c>
      <c r="U521" s="14" t="s">
        <v>2501</v>
      </c>
      <c r="V521" s="14" t="s">
        <v>182</v>
      </c>
      <c r="W521" s="14" t="s">
        <v>494</v>
      </c>
      <c r="X521" s="13" t="s">
        <v>9</v>
      </c>
      <c r="Y521" s="19">
        <v>6251679.96</v>
      </c>
      <c r="Z521" s="16">
        <v>0</v>
      </c>
      <c r="AA521" s="13"/>
      <c r="AB521" s="16" t="s">
        <v>73</v>
      </c>
      <c r="AC521" s="16" t="s">
        <v>73</v>
      </c>
      <c r="AD521" s="16" t="s">
        <v>73</v>
      </c>
      <c r="AE521" s="16" t="s">
        <v>73</v>
      </c>
      <c r="AF521" s="16" t="s">
        <v>73</v>
      </c>
      <c r="AG521" s="16" t="s">
        <v>73</v>
      </c>
      <c r="AH521" s="13" t="s">
        <v>160</v>
      </c>
      <c r="AI521" s="13" t="s">
        <v>146</v>
      </c>
      <c r="AJ521" s="13" t="s">
        <v>161</v>
      </c>
      <c r="AK521" s="13" t="s">
        <v>205</v>
      </c>
      <c r="AL521" s="19">
        <v>3</v>
      </c>
      <c r="AM521" s="19">
        <v>3</v>
      </c>
      <c r="AN521" s="19">
        <v>3</v>
      </c>
      <c r="AO521" s="19">
        <v>3</v>
      </c>
      <c r="AP521" s="13" t="s">
        <v>2566</v>
      </c>
      <c r="AQ521" s="13"/>
      <c r="AR521" s="13" t="s">
        <v>2567</v>
      </c>
      <c r="AS521" s="16" t="s">
        <v>9</v>
      </c>
      <c r="AT521" s="19">
        <v>6245000</v>
      </c>
      <c r="AU521" s="19">
        <v>6245000</v>
      </c>
      <c r="AV521" s="13" t="s">
        <v>9</v>
      </c>
      <c r="AW521" s="13" t="s">
        <v>2568</v>
      </c>
      <c r="AX521" s="13" t="s">
        <v>176</v>
      </c>
      <c r="AY521" s="13" t="s">
        <v>139</v>
      </c>
      <c r="AZ521" s="13" t="s">
        <v>1056</v>
      </c>
      <c r="BA521" s="19">
        <v>90</v>
      </c>
      <c r="BB521" s="13" t="s">
        <v>2564</v>
      </c>
      <c r="BC521" s="19">
        <v>6245000</v>
      </c>
      <c r="BD521" s="19">
        <v>6245000</v>
      </c>
      <c r="BF521" s="18">
        <f t="shared" si="33"/>
        <v>5000</v>
      </c>
      <c r="BG521" s="18">
        <f t="shared" si="34"/>
        <v>6679.9599999999627</v>
      </c>
      <c r="BH521" s="18"/>
      <c r="BI521" s="18" t="str">
        <f>VLOOKUP($I521,'[1]29 มี.ค.67'!$A$2:$BK$1371,61,0)</f>
        <v xml:space="preserve"> 2 ก.พ.67</v>
      </c>
      <c r="BJ521" s="20">
        <f t="shared" si="35"/>
        <v>0.10685063923201793</v>
      </c>
      <c r="BK521" s="18"/>
    </row>
    <row r="522" spans="1:64" ht="105">
      <c r="A522" s="13"/>
      <c r="B522" s="13" t="s">
        <v>59</v>
      </c>
      <c r="C522" s="14" t="s">
        <v>124</v>
      </c>
      <c r="D522" s="14" t="s">
        <v>125</v>
      </c>
      <c r="E522" s="14" t="s">
        <v>62</v>
      </c>
      <c r="F522" s="14" t="s">
        <v>105</v>
      </c>
      <c r="G522" s="14" t="s">
        <v>192</v>
      </c>
      <c r="H522" s="14" t="s">
        <v>179</v>
      </c>
      <c r="I522" s="21" t="s">
        <v>2569</v>
      </c>
      <c r="J522" s="21" t="s">
        <v>2570</v>
      </c>
      <c r="K522" s="21" t="s">
        <v>494</v>
      </c>
      <c r="L522" s="16">
        <v>1</v>
      </c>
      <c r="M522" s="13" t="s">
        <v>110</v>
      </c>
      <c r="N522" s="13" t="s">
        <v>181</v>
      </c>
      <c r="O522" s="17" t="s">
        <v>9</v>
      </c>
      <c r="P522" s="18">
        <v>6900000</v>
      </c>
      <c r="Q522" s="18">
        <v>6900000</v>
      </c>
      <c r="R522" s="13" t="s">
        <v>70</v>
      </c>
      <c r="S522" s="13" t="s">
        <v>9</v>
      </c>
      <c r="T522" s="14" t="s">
        <v>2417</v>
      </c>
      <c r="U522" s="14" t="s">
        <v>2501</v>
      </c>
      <c r="V522" s="14" t="s">
        <v>182</v>
      </c>
      <c r="W522" s="14" t="s">
        <v>494</v>
      </c>
      <c r="X522" s="13" t="s">
        <v>9</v>
      </c>
      <c r="Y522" s="19">
        <v>6903421.7300000004</v>
      </c>
      <c r="Z522" s="16">
        <v>0</v>
      </c>
      <c r="AA522" s="13"/>
      <c r="AB522" s="16" t="s">
        <v>73</v>
      </c>
      <c r="AC522" s="16" t="s">
        <v>73</v>
      </c>
      <c r="AD522" s="16" t="s">
        <v>73</v>
      </c>
      <c r="AE522" s="16" t="s">
        <v>73</v>
      </c>
      <c r="AF522" s="16" t="s">
        <v>73</v>
      </c>
      <c r="AG522" s="16" t="s">
        <v>73</v>
      </c>
      <c r="AH522" s="13" t="s">
        <v>160</v>
      </c>
      <c r="AI522" s="13" t="s">
        <v>146</v>
      </c>
      <c r="AJ522" s="13" t="s">
        <v>161</v>
      </c>
      <c r="AK522" s="13" t="s">
        <v>205</v>
      </c>
      <c r="AL522" s="19">
        <v>3</v>
      </c>
      <c r="AM522" s="19">
        <v>3</v>
      </c>
      <c r="AN522" s="19">
        <v>3</v>
      </c>
      <c r="AO522" s="19">
        <v>3</v>
      </c>
      <c r="AP522" s="13" t="s">
        <v>2571</v>
      </c>
      <c r="AQ522" s="13"/>
      <c r="AR522" s="13" t="s">
        <v>2572</v>
      </c>
      <c r="AS522" s="16" t="s">
        <v>9</v>
      </c>
      <c r="AT522" s="19">
        <v>6897000</v>
      </c>
      <c r="AU522" s="19">
        <v>6897000</v>
      </c>
      <c r="AV522" s="13" t="s">
        <v>9</v>
      </c>
      <c r="AW522" s="13" t="s">
        <v>2573</v>
      </c>
      <c r="AX522" s="13" t="s">
        <v>176</v>
      </c>
      <c r="AY522" s="13" t="s">
        <v>139</v>
      </c>
      <c r="AZ522" s="13" t="s">
        <v>2574</v>
      </c>
      <c r="BA522" s="19">
        <v>140</v>
      </c>
      <c r="BB522" s="13" t="s">
        <v>2575</v>
      </c>
      <c r="BC522" s="19">
        <v>6897000</v>
      </c>
      <c r="BD522" s="19">
        <v>6897000</v>
      </c>
      <c r="BF522" s="18">
        <f t="shared" si="33"/>
        <v>3000</v>
      </c>
      <c r="BG522" s="18">
        <f t="shared" si="34"/>
        <v>6421.730000000447</v>
      </c>
      <c r="BH522" s="18"/>
      <c r="BI522" s="18" t="str">
        <f>VLOOKUP($I522,'[1]29 มี.ค.67'!$A$2:$BK$1371,61,0)</f>
        <v xml:space="preserve"> 2 ก.พ.67</v>
      </c>
      <c r="BJ522" s="20">
        <f t="shared" si="35"/>
        <v>9.3022420636620251E-2</v>
      </c>
      <c r="BK522" s="18"/>
    </row>
    <row r="523" spans="1:64" ht="105">
      <c r="A523" s="13"/>
      <c r="B523" s="13" t="s">
        <v>59</v>
      </c>
      <c r="C523" s="14" t="s">
        <v>124</v>
      </c>
      <c r="D523" s="14" t="s">
        <v>125</v>
      </c>
      <c r="E523" s="14" t="s">
        <v>62</v>
      </c>
      <c r="F523" s="14" t="s">
        <v>105</v>
      </c>
      <c r="G523" s="14" t="s">
        <v>192</v>
      </c>
      <c r="H523" s="14" t="s">
        <v>179</v>
      </c>
      <c r="I523" s="15" t="s">
        <v>2576</v>
      </c>
      <c r="J523" s="15" t="s">
        <v>2507</v>
      </c>
      <c r="K523" s="15" t="s">
        <v>494</v>
      </c>
      <c r="L523" s="16">
        <v>1</v>
      </c>
      <c r="M523" s="13" t="s">
        <v>110</v>
      </c>
      <c r="N523" s="13" t="s">
        <v>181</v>
      </c>
      <c r="O523" s="17" t="s">
        <v>9</v>
      </c>
      <c r="P523" s="18">
        <v>6900000</v>
      </c>
      <c r="Q523" s="18">
        <v>6900000</v>
      </c>
      <c r="R523" s="13" t="s">
        <v>70</v>
      </c>
      <c r="S523" s="13" t="s">
        <v>9</v>
      </c>
      <c r="T523" s="14" t="s">
        <v>2417</v>
      </c>
      <c r="U523" s="14" t="s">
        <v>2501</v>
      </c>
      <c r="V523" s="14" t="s">
        <v>182</v>
      </c>
      <c r="W523" s="14" t="s">
        <v>494</v>
      </c>
      <c r="X523" s="13" t="s">
        <v>9</v>
      </c>
      <c r="Y523" s="19">
        <v>6902160.3099999996</v>
      </c>
      <c r="Z523" s="16">
        <v>0</v>
      </c>
      <c r="AA523" s="13"/>
      <c r="AB523" s="16" t="s">
        <v>73</v>
      </c>
      <c r="AC523" s="16" t="s">
        <v>73</v>
      </c>
      <c r="AD523" s="16" t="s">
        <v>73</v>
      </c>
      <c r="AE523" s="16" t="s">
        <v>73</v>
      </c>
      <c r="AF523" s="16" t="s">
        <v>73</v>
      </c>
      <c r="AG523" s="16" t="s">
        <v>73</v>
      </c>
      <c r="AH523" s="13" t="s">
        <v>160</v>
      </c>
      <c r="AI523" s="13" t="s">
        <v>146</v>
      </c>
      <c r="AJ523" s="13" t="s">
        <v>161</v>
      </c>
      <c r="AK523" s="13" t="s">
        <v>205</v>
      </c>
      <c r="AL523" s="19">
        <v>4</v>
      </c>
      <c r="AM523" s="19">
        <v>3</v>
      </c>
      <c r="AN523" s="19">
        <v>4</v>
      </c>
      <c r="AO523" s="19">
        <v>3</v>
      </c>
      <c r="AP523" s="13" t="s">
        <v>2577</v>
      </c>
      <c r="AQ523" s="13"/>
      <c r="AR523" s="13" t="s">
        <v>2578</v>
      </c>
      <c r="AS523" s="16" t="s">
        <v>9</v>
      </c>
      <c r="AT523" s="19">
        <v>6892159</v>
      </c>
      <c r="AU523" s="19">
        <v>6892159</v>
      </c>
      <c r="AV523" s="13" t="s">
        <v>9</v>
      </c>
      <c r="AW523" s="13" t="s">
        <v>2579</v>
      </c>
      <c r="AX523" s="13" t="s">
        <v>77</v>
      </c>
      <c r="AY523" s="13" t="s">
        <v>520</v>
      </c>
      <c r="AZ523" s="13" t="s">
        <v>1193</v>
      </c>
      <c r="BA523" s="19">
        <v>90</v>
      </c>
      <c r="BB523" s="13" t="s">
        <v>2575</v>
      </c>
      <c r="BC523" s="19">
        <v>6892159</v>
      </c>
      <c r="BD523" s="19">
        <v>6892159</v>
      </c>
      <c r="BF523" s="18">
        <f t="shared" si="33"/>
        <v>7841</v>
      </c>
      <c r="BG523" s="18">
        <f t="shared" si="34"/>
        <v>10001.30999999959</v>
      </c>
      <c r="BH523" s="18"/>
      <c r="BI523" s="18" t="str">
        <f>VLOOKUP($I523,'[1]29 มี.ค.67'!$A$2:$BK$1371,61,0)</f>
        <v xml:space="preserve"> 2 ก.พ.67</v>
      </c>
      <c r="BJ523" s="20">
        <f t="shared" si="35"/>
        <v>0.14490115486754887</v>
      </c>
      <c r="BK523" s="18"/>
    </row>
    <row r="524" spans="1:64" ht="105">
      <c r="A524" s="13"/>
      <c r="B524" s="13" t="s">
        <v>59</v>
      </c>
      <c r="C524" s="14" t="s">
        <v>124</v>
      </c>
      <c r="D524" s="14" t="s">
        <v>125</v>
      </c>
      <c r="E524" s="14" t="s">
        <v>62</v>
      </c>
      <c r="F524" s="14" t="s">
        <v>105</v>
      </c>
      <c r="G524" s="14" t="s">
        <v>192</v>
      </c>
      <c r="H524" s="14" t="s">
        <v>179</v>
      </c>
      <c r="I524" s="15" t="s">
        <v>2580</v>
      </c>
      <c r="J524" s="15" t="s">
        <v>2507</v>
      </c>
      <c r="K524" s="15" t="s">
        <v>494</v>
      </c>
      <c r="L524" s="16">
        <v>1</v>
      </c>
      <c r="M524" s="13" t="s">
        <v>110</v>
      </c>
      <c r="N524" s="13" t="s">
        <v>181</v>
      </c>
      <c r="O524" s="17" t="s">
        <v>9</v>
      </c>
      <c r="P524" s="18">
        <v>6900000</v>
      </c>
      <c r="Q524" s="18">
        <v>6900000</v>
      </c>
      <c r="R524" s="13" t="s">
        <v>70</v>
      </c>
      <c r="S524" s="13" t="s">
        <v>9</v>
      </c>
      <c r="T524" s="14" t="s">
        <v>2417</v>
      </c>
      <c r="U524" s="14" t="s">
        <v>2501</v>
      </c>
      <c r="V524" s="14" t="s">
        <v>182</v>
      </c>
      <c r="W524" s="14" t="s">
        <v>494</v>
      </c>
      <c r="X524" s="13" t="s">
        <v>9</v>
      </c>
      <c r="Y524" s="19">
        <v>6903913.0300000003</v>
      </c>
      <c r="Z524" s="16">
        <v>0</v>
      </c>
      <c r="AA524" s="13"/>
      <c r="AB524" s="16" t="s">
        <v>73</v>
      </c>
      <c r="AC524" s="16" t="s">
        <v>73</v>
      </c>
      <c r="AD524" s="16" t="s">
        <v>73</v>
      </c>
      <c r="AE524" s="16" t="s">
        <v>73</v>
      </c>
      <c r="AF524" s="16" t="s">
        <v>73</v>
      </c>
      <c r="AG524" s="16" t="s">
        <v>73</v>
      </c>
      <c r="AH524" s="13" t="s">
        <v>160</v>
      </c>
      <c r="AI524" s="13" t="s">
        <v>146</v>
      </c>
      <c r="AJ524" s="13" t="s">
        <v>161</v>
      </c>
      <c r="AK524" s="13" t="s">
        <v>205</v>
      </c>
      <c r="AL524" s="19">
        <v>3</v>
      </c>
      <c r="AM524" s="19">
        <v>3</v>
      </c>
      <c r="AN524" s="19">
        <v>3</v>
      </c>
      <c r="AO524" s="19">
        <v>3</v>
      </c>
      <c r="AP524" s="13" t="s">
        <v>2581</v>
      </c>
      <c r="AQ524" s="13"/>
      <c r="AR524" s="13" t="s">
        <v>2582</v>
      </c>
      <c r="AS524" s="16" t="s">
        <v>9</v>
      </c>
      <c r="AT524" s="19">
        <v>6890000</v>
      </c>
      <c r="AU524" s="19">
        <v>6890000</v>
      </c>
      <c r="AV524" s="13" t="s">
        <v>9</v>
      </c>
      <c r="AW524" s="13" t="s">
        <v>2583</v>
      </c>
      <c r="AX524" s="13" t="s">
        <v>520</v>
      </c>
      <c r="AY524" s="13" t="s">
        <v>176</v>
      </c>
      <c r="AZ524" s="13" t="s">
        <v>695</v>
      </c>
      <c r="BA524" s="19">
        <v>90</v>
      </c>
      <c r="BB524" s="13" t="s">
        <v>2553</v>
      </c>
      <c r="BC524" s="19">
        <v>6890000</v>
      </c>
      <c r="BD524" s="19">
        <v>6890000</v>
      </c>
      <c r="BF524" s="18">
        <f t="shared" si="33"/>
        <v>10000</v>
      </c>
      <c r="BG524" s="18">
        <f t="shared" si="34"/>
        <v>13913.030000000261</v>
      </c>
      <c r="BH524" s="18"/>
      <c r="BI524" s="18" t="str">
        <f>VLOOKUP($I524,'[1]29 มี.ค.67'!$A$2:$BK$1371,61,0)</f>
        <v xml:space="preserve"> 2 ก.พ.67</v>
      </c>
      <c r="BJ524" s="20">
        <f t="shared" si="35"/>
        <v>0.20152383060944004</v>
      </c>
      <c r="BK524" s="18"/>
    </row>
    <row r="525" spans="1:64" ht="84" hidden="1">
      <c r="A525" s="13"/>
      <c r="B525" s="13" t="s">
        <v>59</v>
      </c>
      <c r="C525" s="14" t="s">
        <v>60</v>
      </c>
      <c r="D525" s="14" t="s">
        <v>575</v>
      </c>
      <c r="E525" s="14" t="s">
        <v>576</v>
      </c>
      <c r="F525" s="14" t="s">
        <v>105</v>
      </c>
      <c r="G525" s="14" t="s">
        <v>577</v>
      </c>
      <c r="H525" s="14" t="s">
        <v>578</v>
      </c>
      <c r="I525" s="15" t="s">
        <v>2584</v>
      </c>
      <c r="J525" s="15" t="s">
        <v>2507</v>
      </c>
      <c r="K525" s="15" t="s">
        <v>494</v>
      </c>
      <c r="L525" s="16">
        <v>0.6</v>
      </c>
      <c r="M525" s="13" t="s">
        <v>580</v>
      </c>
      <c r="N525" s="13" t="s">
        <v>160</v>
      </c>
      <c r="O525" s="17" t="s">
        <v>9</v>
      </c>
      <c r="P525" s="18">
        <v>9900000</v>
      </c>
      <c r="Q525" s="18">
        <v>9900000</v>
      </c>
      <c r="R525" s="13" t="s">
        <v>287</v>
      </c>
      <c r="S525" s="13" t="s">
        <v>9</v>
      </c>
      <c r="T525" s="14" t="s">
        <v>2417</v>
      </c>
      <c r="U525" s="14" t="s">
        <v>2501</v>
      </c>
      <c r="V525" s="14" t="s">
        <v>72</v>
      </c>
      <c r="W525" s="14" t="s">
        <v>494</v>
      </c>
      <c r="X525" s="13" t="s">
        <v>9</v>
      </c>
      <c r="Y525" s="19">
        <v>9906153.6400000006</v>
      </c>
      <c r="Z525" s="16">
        <v>0</v>
      </c>
      <c r="AA525" s="13"/>
      <c r="AB525" s="16" t="s">
        <v>73</v>
      </c>
      <c r="AC525" s="16" t="s">
        <v>73</v>
      </c>
      <c r="AD525" s="16" t="s">
        <v>73</v>
      </c>
      <c r="AE525" s="16" t="s">
        <v>73</v>
      </c>
      <c r="AF525" s="16" t="s">
        <v>73</v>
      </c>
      <c r="AG525" s="16" t="s">
        <v>73</v>
      </c>
      <c r="AH525" s="13" t="s">
        <v>647</v>
      </c>
      <c r="AI525" s="13" t="s">
        <v>139</v>
      </c>
      <c r="AJ525" s="13" t="s">
        <v>82</v>
      </c>
      <c r="AK525" s="13" t="s">
        <v>210</v>
      </c>
      <c r="AL525" s="19">
        <v>3</v>
      </c>
      <c r="AM525" s="19">
        <v>3</v>
      </c>
      <c r="AN525" s="19">
        <v>3</v>
      </c>
      <c r="AO525" s="19">
        <v>3</v>
      </c>
      <c r="AP525" s="13" t="s">
        <v>2585</v>
      </c>
      <c r="AQ525" s="13"/>
      <c r="AR525" s="13" t="s">
        <v>2586</v>
      </c>
      <c r="AS525" s="16" t="s">
        <v>9</v>
      </c>
      <c r="AT525" s="19">
        <v>9897000</v>
      </c>
      <c r="AU525" s="19">
        <v>9897000</v>
      </c>
      <c r="AV525" s="13" t="s">
        <v>9</v>
      </c>
      <c r="AW525" s="13"/>
      <c r="AX525" s="13" t="s">
        <v>73</v>
      </c>
      <c r="AY525" s="13" t="s">
        <v>73</v>
      </c>
      <c r="AZ525" s="13" t="s">
        <v>73</v>
      </c>
      <c r="BA525" s="16"/>
      <c r="BB525" s="13"/>
      <c r="BC525" s="16"/>
      <c r="BD525" s="16"/>
      <c r="BF525" s="18">
        <f t="shared" si="33"/>
        <v>3000</v>
      </c>
      <c r="BG525" s="18">
        <f t="shared" si="34"/>
        <v>9153.640000000596</v>
      </c>
      <c r="BH525" s="18"/>
      <c r="BI525" s="18" t="str">
        <f>VLOOKUP($I525,'[1]29 มี.ค.67'!$A$2:$BK$1371,61,0)</f>
        <v xml:space="preserve"> 25 มี.ค.67</v>
      </c>
      <c r="BJ525" s="20">
        <f t="shared" si="35"/>
        <v>9.2403573906214884E-2</v>
      </c>
      <c r="BK525" s="18"/>
    </row>
    <row r="526" spans="1:64" ht="84" hidden="1">
      <c r="A526" s="13"/>
      <c r="B526" s="13" t="s">
        <v>59</v>
      </c>
      <c r="C526" s="14" t="s">
        <v>60</v>
      </c>
      <c r="D526" s="14" t="s">
        <v>575</v>
      </c>
      <c r="E526" s="14" t="s">
        <v>576</v>
      </c>
      <c r="F526" s="14" t="s">
        <v>105</v>
      </c>
      <c r="G526" s="14" t="s">
        <v>577</v>
      </c>
      <c r="H526" s="14" t="s">
        <v>578</v>
      </c>
      <c r="I526" s="15" t="s">
        <v>2587</v>
      </c>
      <c r="J526" s="15" t="s">
        <v>2537</v>
      </c>
      <c r="K526" s="15" t="s">
        <v>494</v>
      </c>
      <c r="L526" s="16">
        <v>0.5</v>
      </c>
      <c r="M526" s="13" t="s">
        <v>580</v>
      </c>
      <c r="N526" s="13" t="s">
        <v>160</v>
      </c>
      <c r="O526" s="17" t="s">
        <v>9</v>
      </c>
      <c r="P526" s="18">
        <v>7200000</v>
      </c>
      <c r="Q526" s="18">
        <v>7200000</v>
      </c>
      <c r="R526" s="13" t="s">
        <v>939</v>
      </c>
      <c r="S526" s="13" t="s">
        <v>9</v>
      </c>
      <c r="T526" s="14" t="s">
        <v>2417</v>
      </c>
      <c r="U526" s="14" t="s">
        <v>2501</v>
      </c>
      <c r="V526" s="14" t="s">
        <v>72</v>
      </c>
      <c r="W526" s="14" t="s">
        <v>494</v>
      </c>
      <c r="X526" s="13" t="s">
        <v>9</v>
      </c>
      <c r="Y526" s="19">
        <v>7204628.6699999999</v>
      </c>
      <c r="Z526" s="16">
        <v>0</v>
      </c>
      <c r="AA526" s="13"/>
      <c r="AB526" s="16" t="s">
        <v>73</v>
      </c>
      <c r="AC526" s="16" t="s">
        <v>73</v>
      </c>
      <c r="AD526" s="16" t="s">
        <v>73</v>
      </c>
      <c r="AE526" s="16" t="s">
        <v>73</v>
      </c>
      <c r="AF526" s="16" t="s">
        <v>73</v>
      </c>
      <c r="AG526" s="16" t="s">
        <v>73</v>
      </c>
      <c r="AH526" s="13" t="s">
        <v>1103</v>
      </c>
      <c r="AI526" s="13" t="s">
        <v>166</v>
      </c>
      <c r="AJ526" s="13" t="s">
        <v>73</v>
      </c>
      <c r="AK526" s="13" t="s">
        <v>73</v>
      </c>
      <c r="AL526" s="16"/>
      <c r="AM526" s="16"/>
      <c r="AN526" s="16"/>
      <c r="AO526" s="16"/>
      <c r="AP526" s="13"/>
      <c r="AQ526" s="13"/>
      <c r="AR526" s="13"/>
      <c r="AS526" s="16" t="s">
        <v>9</v>
      </c>
      <c r="AT526" s="16"/>
      <c r="AU526" s="16"/>
      <c r="AV526" s="13" t="s">
        <v>9</v>
      </c>
      <c r="AW526" s="13"/>
      <c r="AX526" s="13" t="s">
        <v>73</v>
      </c>
      <c r="AY526" s="13" t="s">
        <v>73</v>
      </c>
      <c r="AZ526" s="13" t="s">
        <v>73</v>
      </c>
      <c r="BA526" s="16"/>
      <c r="BB526" s="13"/>
      <c r="BC526" s="16"/>
      <c r="BD526" s="16"/>
      <c r="BF526" s="18"/>
      <c r="BG526" s="18"/>
      <c r="BH526" s="18"/>
      <c r="BI526" s="18"/>
      <c r="BJ526" s="18"/>
      <c r="BK526" s="18"/>
    </row>
    <row r="527" spans="1:64" ht="84" hidden="1">
      <c r="A527" s="13"/>
      <c r="B527" s="13" t="s">
        <v>59</v>
      </c>
      <c r="C527" s="14" t="s">
        <v>60</v>
      </c>
      <c r="D527" s="14" t="s">
        <v>575</v>
      </c>
      <c r="E527" s="14" t="s">
        <v>576</v>
      </c>
      <c r="F527" s="14" t="s">
        <v>105</v>
      </c>
      <c r="G527" s="14" t="s">
        <v>577</v>
      </c>
      <c r="H527" s="14" t="s">
        <v>578</v>
      </c>
      <c r="I527" s="15" t="s">
        <v>2588</v>
      </c>
      <c r="J527" s="15" t="s">
        <v>2589</v>
      </c>
      <c r="K527" s="15" t="s">
        <v>494</v>
      </c>
      <c r="L527" s="16">
        <v>0.6</v>
      </c>
      <c r="M527" s="13" t="s">
        <v>580</v>
      </c>
      <c r="N527" s="13" t="s">
        <v>160</v>
      </c>
      <c r="O527" s="17" t="s">
        <v>9</v>
      </c>
      <c r="P527" s="18">
        <v>6040000</v>
      </c>
      <c r="Q527" s="18">
        <v>6040000</v>
      </c>
      <c r="R527" s="13" t="s">
        <v>287</v>
      </c>
      <c r="S527" s="13" t="s">
        <v>9</v>
      </c>
      <c r="T527" s="14" t="s">
        <v>2417</v>
      </c>
      <c r="U527" s="14" t="s">
        <v>2501</v>
      </c>
      <c r="V527" s="14" t="s">
        <v>72</v>
      </c>
      <c r="W527" s="14" t="s">
        <v>494</v>
      </c>
      <c r="X527" s="13" t="s">
        <v>9</v>
      </c>
      <c r="Y527" s="19">
        <v>6044271.8700000001</v>
      </c>
      <c r="Z527" s="16">
        <v>0</v>
      </c>
      <c r="AA527" s="13"/>
      <c r="AB527" s="16" t="s">
        <v>73</v>
      </c>
      <c r="AC527" s="16" t="s">
        <v>73</v>
      </c>
      <c r="AD527" s="16" t="s">
        <v>73</v>
      </c>
      <c r="AE527" s="16" t="s">
        <v>73</v>
      </c>
      <c r="AF527" s="16" t="s">
        <v>73</v>
      </c>
      <c r="AG527" s="16" t="s">
        <v>73</v>
      </c>
      <c r="AH527" s="13" t="s">
        <v>647</v>
      </c>
      <c r="AI527" s="13" t="s">
        <v>139</v>
      </c>
      <c r="AJ527" s="13" t="s">
        <v>82</v>
      </c>
      <c r="AK527" s="13" t="s">
        <v>210</v>
      </c>
      <c r="AL527" s="19">
        <v>5</v>
      </c>
      <c r="AM527" s="19">
        <v>5</v>
      </c>
      <c r="AN527" s="19">
        <v>5</v>
      </c>
      <c r="AO527" s="19">
        <v>5</v>
      </c>
      <c r="AP527" s="13" t="s">
        <v>2508</v>
      </c>
      <c r="AQ527" s="13"/>
      <c r="AR527" s="13" t="s">
        <v>2509</v>
      </c>
      <c r="AS527" s="16" t="s">
        <v>9</v>
      </c>
      <c r="AT527" s="19">
        <v>4940000</v>
      </c>
      <c r="AU527" s="19">
        <v>4940000</v>
      </c>
      <c r="AV527" s="13" t="s">
        <v>9</v>
      </c>
      <c r="AW527" s="13"/>
      <c r="AX527" s="13" t="s">
        <v>73</v>
      </c>
      <c r="AY527" s="13" t="s">
        <v>73</v>
      </c>
      <c r="AZ527" s="13" t="s">
        <v>73</v>
      </c>
      <c r="BA527" s="16"/>
      <c r="BB527" s="13"/>
      <c r="BC527" s="16"/>
      <c r="BD527" s="16"/>
      <c r="BF527" s="18">
        <f t="shared" ref="BF527:BF573" si="36">+Q527-AU527</f>
        <v>1100000</v>
      </c>
      <c r="BG527" s="18">
        <f t="shared" ref="BG527:BG573" si="37">+Y527-AU527</f>
        <v>1104271.8700000001</v>
      </c>
      <c r="BH527" s="18"/>
      <c r="BI527" s="18" t="str">
        <f>VLOOKUP($I527,'[1]29 มี.ค.67'!$A$2:$BK$1371,61,0)</f>
        <v xml:space="preserve"> 25 มี.ค.67</v>
      </c>
      <c r="BJ527" s="20">
        <f t="shared" ref="BJ527:BJ573" si="38">+BG527*100/Y527</f>
        <v>18.269725349068391</v>
      </c>
      <c r="BK527" s="18"/>
      <c r="BL527" s="1">
        <v>1</v>
      </c>
    </row>
    <row r="528" spans="1:64" ht="84" hidden="1">
      <c r="A528" s="13"/>
      <c r="B528" s="13" t="s">
        <v>59</v>
      </c>
      <c r="C528" s="14" t="s">
        <v>60</v>
      </c>
      <c r="D528" s="14" t="s">
        <v>575</v>
      </c>
      <c r="E528" s="14" t="s">
        <v>576</v>
      </c>
      <c r="F528" s="14" t="s">
        <v>105</v>
      </c>
      <c r="G528" s="14" t="s">
        <v>577</v>
      </c>
      <c r="H528" s="14" t="s">
        <v>578</v>
      </c>
      <c r="I528" s="15" t="s">
        <v>2590</v>
      </c>
      <c r="J528" s="15" t="s">
        <v>2500</v>
      </c>
      <c r="K528" s="15" t="s">
        <v>494</v>
      </c>
      <c r="L528" s="16">
        <v>0.5</v>
      </c>
      <c r="M528" s="13" t="s">
        <v>580</v>
      </c>
      <c r="N528" s="13" t="s">
        <v>160</v>
      </c>
      <c r="O528" s="17" t="s">
        <v>9</v>
      </c>
      <c r="P528" s="18">
        <v>3500000</v>
      </c>
      <c r="Q528" s="18">
        <v>3500000</v>
      </c>
      <c r="R528" s="13" t="s">
        <v>287</v>
      </c>
      <c r="S528" s="13" t="s">
        <v>9</v>
      </c>
      <c r="T528" s="14" t="s">
        <v>2417</v>
      </c>
      <c r="U528" s="14" t="s">
        <v>2501</v>
      </c>
      <c r="V528" s="14" t="s">
        <v>72</v>
      </c>
      <c r="W528" s="14" t="s">
        <v>494</v>
      </c>
      <c r="X528" s="13" t="s">
        <v>9</v>
      </c>
      <c r="Y528" s="19">
        <v>3501128.74</v>
      </c>
      <c r="Z528" s="16">
        <v>0</v>
      </c>
      <c r="AA528" s="13"/>
      <c r="AB528" s="16" t="s">
        <v>73</v>
      </c>
      <c r="AC528" s="16" t="s">
        <v>73</v>
      </c>
      <c r="AD528" s="16" t="s">
        <v>73</v>
      </c>
      <c r="AE528" s="16" t="s">
        <v>73</v>
      </c>
      <c r="AF528" s="16" t="s">
        <v>73</v>
      </c>
      <c r="AG528" s="16" t="s">
        <v>73</v>
      </c>
      <c r="AH528" s="13" t="s">
        <v>647</v>
      </c>
      <c r="AI528" s="13" t="s">
        <v>139</v>
      </c>
      <c r="AJ528" s="13" t="s">
        <v>935</v>
      </c>
      <c r="AK528" s="13" t="s">
        <v>312</v>
      </c>
      <c r="AL528" s="19">
        <v>4</v>
      </c>
      <c r="AM528" s="19">
        <v>4</v>
      </c>
      <c r="AN528" s="19">
        <v>4</v>
      </c>
      <c r="AO528" s="16"/>
      <c r="AP528" s="13" t="s">
        <v>2207</v>
      </c>
      <c r="AQ528" s="13"/>
      <c r="AR528" s="13" t="s">
        <v>2208</v>
      </c>
      <c r="AS528" s="16" t="s">
        <v>9</v>
      </c>
      <c r="AT528" s="19">
        <v>2695000</v>
      </c>
      <c r="AU528" s="19">
        <v>2695000</v>
      </c>
      <c r="AV528" s="13" t="s">
        <v>9</v>
      </c>
      <c r="AW528" s="13"/>
      <c r="AX528" s="13" t="s">
        <v>73</v>
      </c>
      <c r="AY528" s="13" t="s">
        <v>73</v>
      </c>
      <c r="AZ528" s="13" t="s">
        <v>73</v>
      </c>
      <c r="BA528" s="16"/>
      <c r="BB528" s="13"/>
      <c r="BC528" s="16"/>
      <c r="BD528" s="16"/>
      <c r="BF528" s="18">
        <f t="shared" si="36"/>
        <v>805000</v>
      </c>
      <c r="BG528" s="18">
        <f t="shared" si="37"/>
        <v>806128.74000000022</v>
      </c>
      <c r="BH528" s="18"/>
      <c r="BI528" s="18" t="str">
        <f>VLOOKUP($I528,'[1]29 มี.ค.67'!$A$2:$BK$1371,61,0)</f>
        <v xml:space="preserve"> 15 มี.ค.67</v>
      </c>
      <c r="BJ528" s="20">
        <f t="shared" si="38"/>
        <v>23.024824274242491</v>
      </c>
      <c r="BK528" s="18"/>
      <c r="BL528" s="1">
        <v>1</v>
      </c>
    </row>
    <row r="529" spans="1:64" ht="84" hidden="1">
      <c r="A529" s="13"/>
      <c r="B529" s="13" t="s">
        <v>59</v>
      </c>
      <c r="C529" s="14" t="s">
        <v>60</v>
      </c>
      <c r="D529" s="14" t="s">
        <v>575</v>
      </c>
      <c r="E529" s="14" t="s">
        <v>576</v>
      </c>
      <c r="F529" s="14" t="s">
        <v>105</v>
      </c>
      <c r="G529" s="14" t="s">
        <v>577</v>
      </c>
      <c r="H529" s="14" t="s">
        <v>578</v>
      </c>
      <c r="I529" s="15" t="s">
        <v>2591</v>
      </c>
      <c r="J529" s="15" t="s">
        <v>2500</v>
      </c>
      <c r="K529" s="15" t="s">
        <v>494</v>
      </c>
      <c r="L529" s="16">
        <v>0.55000000000000004</v>
      </c>
      <c r="M529" s="13" t="s">
        <v>580</v>
      </c>
      <c r="N529" s="13" t="s">
        <v>160</v>
      </c>
      <c r="O529" s="17" t="s">
        <v>9</v>
      </c>
      <c r="P529" s="18">
        <v>8440000</v>
      </c>
      <c r="Q529" s="18">
        <v>8440000</v>
      </c>
      <c r="R529" s="13" t="s">
        <v>287</v>
      </c>
      <c r="S529" s="13" t="s">
        <v>9</v>
      </c>
      <c r="T529" s="14" t="s">
        <v>2417</v>
      </c>
      <c r="U529" s="14" t="s">
        <v>2501</v>
      </c>
      <c r="V529" s="14" t="s">
        <v>72</v>
      </c>
      <c r="W529" s="14" t="s">
        <v>494</v>
      </c>
      <c r="X529" s="13" t="s">
        <v>9</v>
      </c>
      <c r="Y529" s="19">
        <v>8443801.8100000005</v>
      </c>
      <c r="Z529" s="16">
        <v>0</v>
      </c>
      <c r="AA529" s="13"/>
      <c r="AB529" s="16" t="s">
        <v>73</v>
      </c>
      <c r="AC529" s="16" t="s">
        <v>73</v>
      </c>
      <c r="AD529" s="16" t="s">
        <v>73</v>
      </c>
      <c r="AE529" s="16" t="s">
        <v>73</v>
      </c>
      <c r="AF529" s="16" t="s">
        <v>73</v>
      </c>
      <c r="AG529" s="16" t="s">
        <v>73</v>
      </c>
      <c r="AH529" s="13" t="s">
        <v>647</v>
      </c>
      <c r="AI529" s="13" t="s">
        <v>139</v>
      </c>
      <c r="AJ529" s="13" t="s">
        <v>82</v>
      </c>
      <c r="AK529" s="13" t="s">
        <v>210</v>
      </c>
      <c r="AL529" s="19">
        <v>4</v>
      </c>
      <c r="AM529" s="19">
        <v>4</v>
      </c>
      <c r="AN529" s="19">
        <v>4</v>
      </c>
      <c r="AO529" s="19">
        <v>4</v>
      </c>
      <c r="AP529" s="13" t="s">
        <v>2592</v>
      </c>
      <c r="AQ529" s="13"/>
      <c r="AR529" s="13" t="s">
        <v>2593</v>
      </c>
      <c r="AS529" s="16" t="s">
        <v>9</v>
      </c>
      <c r="AT529" s="19">
        <v>7936420</v>
      </c>
      <c r="AU529" s="19">
        <v>7936420</v>
      </c>
      <c r="AV529" s="13" t="s">
        <v>9</v>
      </c>
      <c r="AW529" s="13"/>
      <c r="AX529" s="13" t="s">
        <v>73</v>
      </c>
      <c r="AY529" s="13" t="s">
        <v>73</v>
      </c>
      <c r="AZ529" s="13" t="s">
        <v>73</v>
      </c>
      <c r="BA529" s="16"/>
      <c r="BB529" s="13"/>
      <c r="BC529" s="16"/>
      <c r="BD529" s="16"/>
      <c r="BF529" s="18">
        <f t="shared" si="36"/>
        <v>503580</v>
      </c>
      <c r="BG529" s="18">
        <f t="shared" si="37"/>
        <v>507381.81000000052</v>
      </c>
      <c r="BH529" s="18"/>
      <c r="BI529" s="18" t="str">
        <f>VLOOKUP($I529,'[1]29 มี.ค.67'!$A$2:$BK$1371,61,0)</f>
        <v xml:space="preserve"> 25 มี.ค.67</v>
      </c>
      <c r="BJ529" s="20">
        <f t="shared" si="38"/>
        <v>6.0089260906042092</v>
      </c>
      <c r="BK529" s="18"/>
    </row>
    <row r="530" spans="1:64" ht="84" hidden="1">
      <c r="A530" s="13"/>
      <c r="B530" s="13" t="s">
        <v>59</v>
      </c>
      <c r="C530" s="14" t="s">
        <v>60</v>
      </c>
      <c r="D530" s="14" t="s">
        <v>575</v>
      </c>
      <c r="E530" s="14" t="s">
        <v>576</v>
      </c>
      <c r="F530" s="14" t="s">
        <v>105</v>
      </c>
      <c r="G530" s="14" t="s">
        <v>577</v>
      </c>
      <c r="H530" s="14" t="s">
        <v>578</v>
      </c>
      <c r="I530" s="21" t="s">
        <v>2594</v>
      </c>
      <c r="J530" s="21" t="s">
        <v>2500</v>
      </c>
      <c r="K530" s="21" t="s">
        <v>494</v>
      </c>
      <c r="L530" s="16">
        <v>0.5</v>
      </c>
      <c r="M530" s="13" t="s">
        <v>580</v>
      </c>
      <c r="N530" s="13" t="s">
        <v>160</v>
      </c>
      <c r="O530" s="17" t="s">
        <v>9</v>
      </c>
      <c r="P530" s="18">
        <v>7700000</v>
      </c>
      <c r="Q530" s="18">
        <v>7700000</v>
      </c>
      <c r="R530" s="13" t="s">
        <v>287</v>
      </c>
      <c r="S530" s="13" t="s">
        <v>9</v>
      </c>
      <c r="T530" s="14" t="s">
        <v>2417</v>
      </c>
      <c r="U530" s="14" t="s">
        <v>2501</v>
      </c>
      <c r="V530" s="14" t="s">
        <v>72</v>
      </c>
      <c r="W530" s="14" t="s">
        <v>494</v>
      </c>
      <c r="X530" s="13" t="s">
        <v>9</v>
      </c>
      <c r="Y530" s="19">
        <v>7708412.1799999997</v>
      </c>
      <c r="Z530" s="16">
        <v>0</v>
      </c>
      <c r="AA530" s="13"/>
      <c r="AB530" s="16" t="s">
        <v>73</v>
      </c>
      <c r="AC530" s="16" t="s">
        <v>73</v>
      </c>
      <c r="AD530" s="16" t="s">
        <v>73</v>
      </c>
      <c r="AE530" s="16" t="s">
        <v>73</v>
      </c>
      <c r="AF530" s="16" t="s">
        <v>73</v>
      </c>
      <c r="AG530" s="16" t="s">
        <v>73</v>
      </c>
      <c r="AH530" s="13" t="s">
        <v>647</v>
      </c>
      <c r="AI530" s="13" t="s">
        <v>139</v>
      </c>
      <c r="AJ530" s="13" t="s">
        <v>82</v>
      </c>
      <c r="AK530" s="13" t="s">
        <v>210</v>
      </c>
      <c r="AL530" s="19">
        <v>3</v>
      </c>
      <c r="AM530" s="19">
        <v>3</v>
      </c>
      <c r="AN530" s="19">
        <v>3</v>
      </c>
      <c r="AO530" s="19">
        <v>3</v>
      </c>
      <c r="AP530" s="13" t="s">
        <v>2581</v>
      </c>
      <c r="AQ530" s="13"/>
      <c r="AR530" s="13" t="s">
        <v>2582</v>
      </c>
      <c r="AS530" s="16" t="s">
        <v>9</v>
      </c>
      <c r="AT530" s="19">
        <v>7690000</v>
      </c>
      <c r="AU530" s="19">
        <v>7690000</v>
      </c>
      <c r="AV530" s="13" t="s">
        <v>9</v>
      </c>
      <c r="AW530" s="13"/>
      <c r="AX530" s="13" t="s">
        <v>73</v>
      </c>
      <c r="AY530" s="13" t="s">
        <v>73</v>
      </c>
      <c r="AZ530" s="13" t="s">
        <v>73</v>
      </c>
      <c r="BA530" s="16"/>
      <c r="BB530" s="13"/>
      <c r="BC530" s="16"/>
      <c r="BD530" s="16"/>
      <c r="BF530" s="18">
        <f t="shared" si="36"/>
        <v>10000</v>
      </c>
      <c r="BG530" s="18">
        <f t="shared" si="37"/>
        <v>18412.179999999702</v>
      </c>
      <c r="BH530" s="18"/>
      <c r="BI530" s="18" t="str">
        <f>VLOOKUP($I530,'[1]29 มี.ค.67'!$A$2:$BK$1371,61,0)</f>
        <v xml:space="preserve"> 25 มี.ค.67</v>
      </c>
      <c r="BJ530" s="20">
        <f t="shared" si="38"/>
        <v>0.23885827029036352</v>
      </c>
      <c r="BK530" s="18"/>
    </row>
    <row r="531" spans="1:64" ht="63">
      <c r="A531" s="13"/>
      <c r="B531" s="13" t="s">
        <v>59</v>
      </c>
      <c r="C531" s="14" t="s">
        <v>582</v>
      </c>
      <c r="D531" s="14" t="s">
        <v>652</v>
      </c>
      <c r="E531" s="14" t="s">
        <v>85</v>
      </c>
      <c r="F531" s="14" t="s">
        <v>105</v>
      </c>
      <c r="G531" s="14" t="s">
        <v>652</v>
      </c>
      <c r="H531" s="14" t="s">
        <v>584</v>
      </c>
      <c r="I531" s="15" t="s">
        <v>2595</v>
      </c>
      <c r="J531" s="15" t="s">
        <v>2596</v>
      </c>
      <c r="K531" s="15" t="s">
        <v>494</v>
      </c>
      <c r="L531" s="16">
        <v>1</v>
      </c>
      <c r="M531" s="13" t="s">
        <v>110</v>
      </c>
      <c r="N531" s="13" t="s">
        <v>671</v>
      </c>
      <c r="O531" s="17" t="s">
        <v>9</v>
      </c>
      <c r="P531" s="18">
        <v>1900000</v>
      </c>
      <c r="Q531" s="18">
        <v>1900000</v>
      </c>
      <c r="R531" s="13" t="s">
        <v>70</v>
      </c>
      <c r="S531" s="13" t="s">
        <v>9</v>
      </c>
      <c r="T531" s="14" t="s">
        <v>2417</v>
      </c>
      <c r="U531" s="14" t="s">
        <v>2501</v>
      </c>
      <c r="V531" s="14" t="s">
        <v>587</v>
      </c>
      <c r="W531" s="14" t="s">
        <v>494</v>
      </c>
      <c r="X531" s="13" t="s">
        <v>9</v>
      </c>
      <c r="Y531" s="19">
        <v>1900276.26</v>
      </c>
      <c r="Z531" s="16">
        <v>0</v>
      </c>
      <c r="AA531" s="13"/>
      <c r="AB531" s="16" t="s">
        <v>73</v>
      </c>
      <c r="AC531" s="16" t="s">
        <v>73</v>
      </c>
      <c r="AD531" s="16" t="s">
        <v>73</v>
      </c>
      <c r="AE531" s="16" t="s">
        <v>73</v>
      </c>
      <c r="AF531" s="16" t="s">
        <v>73</v>
      </c>
      <c r="AG531" s="16" t="s">
        <v>73</v>
      </c>
      <c r="AH531" s="13" t="s">
        <v>642</v>
      </c>
      <c r="AI531" s="13" t="s">
        <v>743</v>
      </c>
      <c r="AJ531" s="13" t="s">
        <v>145</v>
      </c>
      <c r="AK531" s="13" t="s">
        <v>615</v>
      </c>
      <c r="AL531" s="19">
        <v>3</v>
      </c>
      <c r="AM531" s="19">
        <v>3</v>
      </c>
      <c r="AN531" s="19">
        <v>3</v>
      </c>
      <c r="AO531" s="19">
        <v>3</v>
      </c>
      <c r="AP531" s="13" t="s">
        <v>2525</v>
      </c>
      <c r="AQ531" s="13"/>
      <c r="AR531" s="13" t="s">
        <v>2526</v>
      </c>
      <c r="AS531" s="16" t="s">
        <v>9</v>
      </c>
      <c r="AT531" s="19">
        <v>1878900</v>
      </c>
      <c r="AU531" s="19">
        <v>1878900</v>
      </c>
      <c r="AV531" s="13" t="s">
        <v>9</v>
      </c>
      <c r="AW531" s="13" t="s">
        <v>2597</v>
      </c>
      <c r="AX531" s="13" t="s">
        <v>697</v>
      </c>
      <c r="AY531" s="13" t="s">
        <v>131</v>
      </c>
      <c r="AZ531" s="13" t="s">
        <v>748</v>
      </c>
      <c r="BA531" s="19">
        <v>90</v>
      </c>
      <c r="BB531" s="13" t="s">
        <v>2545</v>
      </c>
      <c r="BC531" s="19">
        <v>1878900</v>
      </c>
      <c r="BD531" s="19">
        <v>1878900</v>
      </c>
      <c r="BF531" s="18">
        <f t="shared" si="36"/>
        <v>21100</v>
      </c>
      <c r="BG531" s="18">
        <f t="shared" si="37"/>
        <v>21376.260000000009</v>
      </c>
      <c r="BH531" s="18"/>
      <c r="BI531" s="18" t="str">
        <f>VLOOKUP($I531,'[1]29 มี.ค.67'!$A$2:$BK$1371,61,0)</f>
        <v xml:space="preserve"> 2 ก.พ.67</v>
      </c>
      <c r="BJ531" s="20">
        <f t="shared" si="38"/>
        <v>1.1249027549289075</v>
      </c>
      <c r="BK531" s="18"/>
    </row>
    <row r="532" spans="1:64" ht="63">
      <c r="A532" s="13"/>
      <c r="B532" s="13" t="s">
        <v>59</v>
      </c>
      <c r="C532" s="14" t="s">
        <v>582</v>
      </c>
      <c r="D532" s="14" t="s">
        <v>652</v>
      </c>
      <c r="E532" s="14" t="s">
        <v>85</v>
      </c>
      <c r="F532" s="14" t="s">
        <v>105</v>
      </c>
      <c r="G532" s="14" t="s">
        <v>652</v>
      </c>
      <c r="H532" s="14" t="s">
        <v>584</v>
      </c>
      <c r="I532" s="21" t="s">
        <v>2598</v>
      </c>
      <c r="J532" s="21" t="s">
        <v>2529</v>
      </c>
      <c r="K532" s="21" t="s">
        <v>494</v>
      </c>
      <c r="L532" s="16">
        <v>1</v>
      </c>
      <c r="M532" s="13" t="s">
        <v>110</v>
      </c>
      <c r="N532" s="13" t="s">
        <v>671</v>
      </c>
      <c r="O532" s="17" t="s">
        <v>9</v>
      </c>
      <c r="P532" s="18">
        <v>1900000</v>
      </c>
      <c r="Q532" s="18">
        <v>1900000</v>
      </c>
      <c r="R532" s="13" t="s">
        <v>70</v>
      </c>
      <c r="S532" s="13" t="s">
        <v>9</v>
      </c>
      <c r="T532" s="14" t="s">
        <v>2417</v>
      </c>
      <c r="U532" s="14" t="s">
        <v>2501</v>
      </c>
      <c r="V532" s="14" t="s">
        <v>587</v>
      </c>
      <c r="W532" s="14" t="s">
        <v>494</v>
      </c>
      <c r="X532" s="13" t="s">
        <v>9</v>
      </c>
      <c r="Y532" s="19">
        <v>1901078.1</v>
      </c>
      <c r="Z532" s="16">
        <v>0</v>
      </c>
      <c r="AA532" s="13"/>
      <c r="AB532" s="16" t="s">
        <v>73</v>
      </c>
      <c r="AC532" s="16" t="s">
        <v>73</v>
      </c>
      <c r="AD532" s="16" t="s">
        <v>73</v>
      </c>
      <c r="AE532" s="16" t="s">
        <v>73</v>
      </c>
      <c r="AF532" s="16" t="s">
        <v>73</v>
      </c>
      <c r="AG532" s="16" t="s">
        <v>73</v>
      </c>
      <c r="AH532" s="13" t="s">
        <v>642</v>
      </c>
      <c r="AI532" s="13" t="s">
        <v>743</v>
      </c>
      <c r="AJ532" s="13" t="s">
        <v>145</v>
      </c>
      <c r="AK532" s="13" t="s">
        <v>615</v>
      </c>
      <c r="AL532" s="19">
        <v>3</v>
      </c>
      <c r="AM532" s="19">
        <v>3</v>
      </c>
      <c r="AN532" s="19">
        <v>3</v>
      </c>
      <c r="AO532" s="19">
        <v>3</v>
      </c>
      <c r="AP532" s="13" t="s">
        <v>2541</v>
      </c>
      <c r="AQ532" s="13"/>
      <c r="AR532" s="13" t="s">
        <v>2542</v>
      </c>
      <c r="AS532" s="16" t="s">
        <v>9</v>
      </c>
      <c r="AT532" s="19">
        <v>1896000</v>
      </c>
      <c r="AU532" s="19">
        <v>1896000</v>
      </c>
      <c r="AV532" s="13" t="s">
        <v>9</v>
      </c>
      <c r="AW532" s="13" t="s">
        <v>2599</v>
      </c>
      <c r="AX532" s="13" t="s">
        <v>697</v>
      </c>
      <c r="AY532" s="13" t="s">
        <v>131</v>
      </c>
      <c r="AZ532" s="13" t="s">
        <v>748</v>
      </c>
      <c r="BA532" s="19">
        <v>90</v>
      </c>
      <c r="BB532" s="13" t="s">
        <v>2532</v>
      </c>
      <c r="BC532" s="19">
        <v>1896000</v>
      </c>
      <c r="BD532" s="19">
        <v>1896000</v>
      </c>
      <c r="BF532" s="18">
        <f t="shared" si="36"/>
        <v>4000</v>
      </c>
      <c r="BG532" s="18">
        <f t="shared" si="37"/>
        <v>5078.1000000000931</v>
      </c>
      <c r="BH532" s="18"/>
      <c r="BI532" s="18" t="str">
        <f>VLOOKUP($I532,'[1]29 มี.ค.67'!$A$2:$BK$1371,61,0)</f>
        <v xml:space="preserve"> 2 ก.พ.67</v>
      </c>
      <c r="BJ532" s="20">
        <f t="shared" si="38"/>
        <v>0.26711685332654628</v>
      </c>
      <c r="BK532" s="18"/>
    </row>
    <row r="533" spans="1:64" ht="63">
      <c r="A533" s="13"/>
      <c r="B533" s="13" t="s">
        <v>59</v>
      </c>
      <c r="C533" s="14" t="s">
        <v>582</v>
      </c>
      <c r="D533" s="14" t="s">
        <v>2205</v>
      </c>
      <c r="E533" s="14" t="s">
        <v>85</v>
      </c>
      <c r="F533" s="14" t="s">
        <v>105</v>
      </c>
      <c r="G533" s="14" t="s">
        <v>2205</v>
      </c>
      <c r="H533" s="14" t="s">
        <v>584</v>
      </c>
      <c r="I533" s="15" t="s">
        <v>2600</v>
      </c>
      <c r="J533" s="15" t="s">
        <v>326</v>
      </c>
      <c r="K533" s="15" t="s">
        <v>494</v>
      </c>
      <c r="L533" s="16">
        <v>3</v>
      </c>
      <c r="M533" s="13" t="s">
        <v>110</v>
      </c>
      <c r="N533" s="13" t="s">
        <v>145</v>
      </c>
      <c r="O533" s="17" t="s">
        <v>9</v>
      </c>
      <c r="P533" s="18">
        <v>3600000</v>
      </c>
      <c r="Q533" s="18">
        <v>3600000</v>
      </c>
      <c r="R533" s="13" t="s">
        <v>70</v>
      </c>
      <c r="S533" s="13" t="s">
        <v>9</v>
      </c>
      <c r="T533" s="14" t="s">
        <v>2417</v>
      </c>
      <c r="U533" s="14" t="s">
        <v>2501</v>
      </c>
      <c r="V533" s="14" t="s">
        <v>587</v>
      </c>
      <c r="W533" s="14" t="s">
        <v>494</v>
      </c>
      <c r="X533" s="13" t="s">
        <v>9</v>
      </c>
      <c r="Y533" s="19">
        <v>3601355.79</v>
      </c>
      <c r="Z533" s="16">
        <v>3</v>
      </c>
      <c r="AA533" s="13" t="s">
        <v>110</v>
      </c>
      <c r="AB533" s="16" t="s">
        <v>73</v>
      </c>
      <c r="AC533" s="16" t="s">
        <v>73</v>
      </c>
      <c r="AD533" s="16" t="s">
        <v>73</v>
      </c>
      <c r="AE533" s="16" t="s">
        <v>73</v>
      </c>
      <c r="AF533" s="16" t="s">
        <v>73</v>
      </c>
      <c r="AG533" s="16" t="s">
        <v>73</v>
      </c>
      <c r="AH533" s="13" t="s">
        <v>616</v>
      </c>
      <c r="AI533" s="13" t="s">
        <v>96</v>
      </c>
      <c r="AJ533" s="13" t="s">
        <v>196</v>
      </c>
      <c r="AK533" s="13" t="s">
        <v>161</v>
      </c>
      <c r="AL533" s="19">
        <v>3</v>
      </c>
      <c r="AM533" s="19">
        <v>3</v>
      </c>
      <c r="AN533" s="19">
        <v>3</v>
      </c>
      <c r="AO533" s="19">
        <v>3</v>
      </c>
      <c r="AP533" s="13" t="s">
        <v>2060</v>
      </c>
      <c r="AQ533" s="13"/>
      <c r="AR533" s="13" t="s">
        <v>2062</v>
      </c>
      <c r="AS533" s="16" t="s">
        <v>9</v>
      </c>
      <c r="AT533" s="19">
        <v>3587500</v>
      </c>
      <c r="AU533" s="19">
        <v>3587500</v>
      </c>
      <c r="AV533" s="13" t="s">
        <v>9</v>
      </c>
      <c r="AW533" s="13" t="s">
        <v>2601</v>
      </c>
      <c r="AX533" s="13" t="s">
        <v>372</v>
      </c>
      <c r="AY533" s="13" t="s">
        <v>1002</v>
      </c>
      <c r="AZ533" s="13" t="s">
        <v>1193</v>
      </c>
      <c r="BA533" s="19">
        <v>100</v>
      </c>
      <c r="BB533" s="13" t="s">
        <v>2602</v>
      </c>
      <c r="BC533" s="19">
        <v>3587500</v>
      </c>
      <c r="BD533" s="19">
        <v>3587500</v>
      </c>
      <c r="BF533" s="18">
        <f t="shared" si="36"/>
        <v>12500</v>
      </c>
      <c r="BG533" s="18">
        <f t="shared" si="37"/>
        <v>13855.790000000037</v>
      </c>
      <c r="BH533" s="18"/>
      <c r="BI533" s="18" t="str">
        <f>VLOOKUP($I533,'[1]29 มี.ค.67'!$A$2:$BK$1371,61,0)</f>
        <v xml:space="preserve"> 2 ก.พ.67</v>
      </c>
      <c r="BJ533" s="20">
        <f t="shared" si="38"/>
        <v>0.38473815995836491</v>
      </c>
      <c r="BK533" s="18"/>
    </row>
    <row r="534" spans="1:64" ht="63">
      <c r="A534" s="13"/>
      <c r="B534" s="13" t="s">
        <v>59</v>
      </c>
      <c r="C534" s="14" t="s">
        <v>628</v>
      </c>
      <c r="D534" s="14" t="s">
        <v>629</v>
      </c>
      <c r="E534" s="14" t="s">
        <v>85</v>
      </c>
      <c r="F534" s="14" t="s">
        <v>105</v>
      </c>
      <c r="G534" s="14" t="s">
        <v>667</v>
      </c>
      <c r="H534" s="14" t="s">
        <v>668</v>
      </c>
      <c r="I534" s="15" t="s">
        <v>2603</v>
      </c>
      <c r="J534" s="15" t="s">
        <v>2604</v>
      </c>
      <c r="K534" s="15" t="s">
        <v>298</v>
      </c>
      <c r="L534" s="16">
        <v>1</v>
      </c>
      <c r="M534" s="13" t="s">
        <v>110</v>
      </c>
      <c r="N534" s="13" t="s">
        <v>671</v>
      </c>
      <c r="O534" s="17" t="s">
        <v>9</v>
      </c>
      <c r="P534" s="18">
        <v>2000000</v>
      </c>
      <c r="Q534" s="18">
        <v>2000000</v>
      </c>
      <c r="R534" s="13" t="s">
        <v>70</v>
      </c>
      <c r="S534" s="13" t="s">
        <v>9</v>
      </c>
      <c r="T534" s="14" t="s">
        <v>2417</v>
      </c>
      <c r="U534" s="14" t="s">
        <v>2605</v>
      </c>
      <c r="V534" s="14" t="s">
        <v>587</v>
      </c>
      <c r="W534" s="14" t="s">
        <v>298</v>
      </c>
      <c r="X534" s="13" t="s">
        <v>9</v>
      </c>
      <c r="Y534" s="19">
        <v>2000000</v>
      </c>
      <c r="Z534" s="16">
        <v>1</v>
      </c>
      <c r="AA534" s="13" t="s">
        <v>110</v>
      </c>
      <c r="AB534" s="16" t="s">
        <v>73</v>
      </c>
      <c r="AC534" s="16" t="s">
        <v>143</v>
      </c>
      <c r="AD534" s="16" t="s">
        <v>110</v>
      </c>
      <c r="AE534" s="16" t="s">
        <v>73</v>
      </c>
      <c r="AF534" s="16" t="s">
        <v>143</v>
      </c>
      <c r="AG534" s="16" t="s">
        <v>110</v>
      </c>
      <c r="AH534" s="13" t="s">
        <v>802</v>
      </c>
      <c r="AI534" s="13" t="s">
        <v>172</v>
      </c>
      <c r="AJ534" s="13" t="s">
        <v>697</v>
      </c>
      <c r="AK534" s="13" t="s">
        <v>196</v>
      </c>
      <c r="AL534" s="19">
        <v>3</v>
      </c>
      <c r="AM534" s="19">
        <v>3</v>
      </c>
      <c r="AN534" s="19">
        <v>3</v>
      </c>
      <c r="AO534" s="19">
        <v>3</v>
      </c>
      <c r="AP534" s="13" t="s">
        <v>2121</v>
      </c>
      <c r="AQ534" s="13"/>
      <c r="AR534" s="13" t="s">
        <v>2122</v>
      </c>
      <c r="AS534" s="16" t="s">
        <v>9</v>
      </c>
      <c r="AT534" s="19">
        <v>1993059</v>
      </c>
      <c r="AU534" s="19">
        <v>1993000</v>
      </c>
      <c r="AV534" s="13" t="s">
        <v>9</v>
      </c>
      <c r="AW534" s="13" t="s">
        <v>2606</v>
      </c>
      <c r="AX534" s="13" t="s">
        <v>372</v>
      </c>
      <c r="AY534" s="13" t="s">
        <v>1002</v>
      </c>
      <c r="AZ534" s="13" t="s">
        <v>748</v>
      </c>
      <c r="BA534" s="19">
        <v>60</v>
      </c>
      <c r="BB534" s="13" t="s">
        <v>2607</v>
      </c>
      <c r="BC534" s="19">
        <v>1993000</v>
      </c>
      <c r="BD534" s="19">
        <v>1993000</v>
      </c>
      <c r="BF534" s="18">
        <f t="shared" si="36"/>
        <v>7000</v>
      </c>
      <c r="BG534" s="18">
        <f t="shared" si="37"/>
        <v>7000</v>
      </c>
      <c r="BH534" s="18"/>
      <c r="BI534" s="18" t="str">
        <f>VLOOKUP($I534,'[1]29 มี.ค.67'!$A$2:$BK$1371,61,0)</f>
        <v xml:space="preserve"> 2 ก.พ.67</v>
      </c>
      <c r="BJ534" s="20">
        <f t="shared" si="38"/>
        <v>0.35</v>
      </c>
      <c r="BK534" s="18"/>
    </row>
    <row r="535" spans="1:64" ht="63">
      <c r="A535" s="13"/>
      <c r="B535" s="13" t="s">
        <v>59</v>
      </c>
      <c r="C535" s="14" t="s">
        <v>628</v>
      </c>
      <c r="D535" s="14" t="s">
        <v>629</v>
      </c>
      <c r="E535" s="14" t="s">
        <v>85</v>
      </c>
      <c r="F535" s="14" t="s">
        <v>105</v>
      </c>
      <c r="G535" s="14" t="s">
        <v>667</v>
      </c>
      <c r="H535" s="14" t="s">
        <v>668</v>
      </c>
      <c r="I535" s="15" t="s">
        <v>2608</v>
      </c>
      <c r="J535" s="15" t="s">
        <v>2604</v>
      </c>
      <c r="K535" s="15" t="s">
        <v>298</v>
      </c>
      <c r="L535" s="16">
        <v>1</v>
      </c>
      <c r="M535" s="13" t="s">
        <v>110</v>
      </c>
      <c r="N535" s="13" t="s">
        <v>671</v>
      </c>
      <c r="O535" s="17" t="s">
        <v>9</v>
      </c>
      <c r="P535" s="18">
        <v>1900000</v>
      </c>
      <c r="Q535" s="18">
        <v>1900000</v>
      </c>
      <c r="R535" s="13" t="s">
        <v>70</v>
      </c>
      <c r="S535" s="13" t="s">
        <v>9</v>
      </c>
      <c r="T535" s="14" t="s">
        <v>2417</v>
      </c>
      <c r="U535" s="14" t="s">
        <v>2605</v>
      </c>
      <c r="V535" s="14" t="s">
        <v>587</v>
      </c>
      <c r="W535" s="14" t="s">
        <v>298</v>
      </c>
      <c r="X535" s="13" t="s">
        <v>9</v>
      </c>
      <c r="Y535" s="19">
        <v>1900000</v>
      </c>
      <c r="Z535" s="16">
        <v>1</v>
      </c>
      <c r="AA535" s="13" t="s">
        <v>110</v>
      </c>
      <c r="AB535" s="16" t="s">
        <v>73</v>
      </c>
      <c r="AC535" s="16" t="s">
        <v>73</v>
      </c>
      <c r="AD535" s="16" t="s">
        <v>110</v>
      </c>
      <c r="AE535" s="16" t="s">
        <v>73</v>
      </c>
      <c r="AF535" s="16" t="s">
        <v>73</v>
      </c>
      <c r="AG535" s="16" t="s">
        <v>110</v>
      </c>
      <c r="AH535" s="13" t="s">
        <v>802</v>
      </c>
      <c r="AI535" s="13" t="s">
        <v>172</v>
      </c>
      <c r="AJ535" s="13" t="s">
        <v>697</v>
      </c>
      <c r="AK535" s="13" t="s">
        <v>196</v>
      </c>
      <c r="AL535" s="19">
        <v>3</v>
      </c>
      <c r="AM535" s="19">
        <v>3</v>
      </c>
      <c r="AN535" s="19">
        <v>3</v>
      </c>
      <c r="AO535" s="19">
        <v>3</v>
      </c>
      <c r="AP535" s="13" t="s">
        <v>2609</v>
      </c>
      <c r="AQ535" s="13"/>
      <c r="AR535" s="13" t="s">
        <v>2610</v>
      </c>
      <c r="AS535" s="16" t="s">
        <v>9</v>
      </c>
      <c r="AT535" s="19">
        <v>1895000</v>
      </c>
      <c r="AU535" s="19">
        <v>1895000</v>
      </c>
      <c r="AV535" s="13" t="s">
        <v>9</v>
      </c>
      <c r="AW535" s="13" t="s">
        <v>2611</v>
      </c>
      <c r="AX535" s="13" t="s">
        <v>372</v>
      </c>
      <c r="AY535" s="13" t="s">
        <v>1002</v>
      </c>
      <c r="AZ535" s="13" t="s">
        <v>748</v>
      </c>
      <c r="BA535" s="19">
        <v>60</v>
      </c>
      <c r="BB535" s="13" t="s">
        <v>2612</v>
      </c>
      <c r="BC535" s="19">
        <v>1895000</v>
      </c>
      <c r="BD535" s="19">
        <v>1895000</v>
      </c>
      <c r="BF535" s="18">
        <f t="shared" si="36"/>
        <v>5000</v>
      </c>
      <c r="BG535" s="18">
        <f t="shared" si="37"/>
        <v>5000</v>
      </c>
      <c r="BH535" s="18"/>
      <c r="BI535" s="18" t="str">
        <f>VLOOKUP($I535,'[1]29 มี.ค.67'!$A$2:$BK$1371,61,0)</f>
        <v xml:space="preserve"> 2 ก.พ.67</v>
      </c>
      <c r="BJ535" s="20">
        <f t="shared" si="38"/>
        <v>0.26315789473684209</v>
      </c>
      <c r="BK535" s="18"/>
    </row>
    <row r="536" spans="1:64" ht="63">
      <c r="A536" s="13"/>
      <c r="B536" s="13" t="s">
        <v>59</v>
      </c>
      <c r="C536" s="14" t="s">
        <v>628</v>
      </c>
      <c r="D536" s="14" t="s">
        <v>629</v>
      </c>
      <c r="E536" s="14" t="s">
        <v>85</v>
      </c>
      <c r="F536" s="14" t="s">
        <v>105</v>
      </c>
      <c r="G536" s="14" t="s">
        <v>690</v>
      </c>
      <c r="H536" s="14" t="s">
        <v>668</v>
      </c>
      <c r="I536" s="15" t="s">
        <v>2613</v>
      </c>
      <c r="J536" s="15" t="s">
        <v>326</v>
      </c>
      <c r="K536" s="15" t="s">
        <v>298</v>
      </c>
      <c r="L536" s="16">
        <v>2</v>
      </c>
      <c r="M536" s="13" t="s">
        <v>110</v>
      </c>
      <c r="N536" s="13" t="s">
        <v>671</v>
      </c>
      <c r="O536" s="17" t="s">
        <v>9</v>
      </c>
      <c r="P536" s="18">
        <v>1000000</v>
      </c>
      <c r="Q536" s="18">
        <v>1000000</v>
      </c>
      <c r="R536" s="13" t="s">
        <v>70</v>
      </c>
      <c r="S536" s="13" t="s">
        <v>9</v>
      </c>
      <c r="T536" s="14" t="s">
        <v>2417</v>
      </c>
      <c r="U536" s="14" t="s">
        <v>2605</v>
      </c>
      <c r="V536" s="14" t="s">
        <v>587</v>
      </c>
      <c r="W536" s="14" t="s">
        <v>298</v>
      </c>
      <c r="X536" s="13" t="s">
        <v>9</v>
      </c>
      <c r="Y536" s="19">
        <v>1000000</v>
      </c>
      <c r="Z536" s="16">
        <v>2</v>
      </c>
      <c r="AA536" s="13" t="s">
        <v>110</v>
      </c>
      <c r="AB536" s="16" t="s">
        <v>73</v>
      </c>
      <c r="AC536" s="16" t="s">
        <v>74</v>
      </c>
      <c r="AD536" s="16" t="s">
        <v>110</v>
      </c>
      <c r="AE536" s="16" t="s">
        <v>73</v>
      </c>
      <c r="AF536" s="16" t="s">
        <v>74</v>
      </c>
      <c r="AG536" s="16" t="s">
        <v>110</v>
      </c>
      <c r="AH536" s="13" t="s">
        <v>802</v>
      </c>
      <c r="AI536" s="13" t="s">
        <v>172</v>
      </c>
      <c r="AJ536" s="13" t="s">
        <v>697</v>
      </c>
      <c r="AK536" s="13" t="s">
        <v>196</v>
      </c>
      <c r="AL536" s="19">
        <v>3</v>
      </c>
      <c r="AM536" s="19">
        <v>3</v>
      </c>
      <c r="AN536" s="19">
        <v>3</v>
      </c>
      <c r="AO536" s="19">
        <v>3</v>
      </c>
      <c r="AP536" s="13" t="s">
        <v>2614</v>
      </c>
      <c r="AQ536" s="13"/>
      <c r="AR536" s="13" t="s">
        <v>2615</v>
      </c>
      <c r="AS536" s="16" t="s">
        <v>9</v>
      </c>
      <c r="AT536" s="19">
        <v>996000</v>
      </c>
      <c r="AU536" s="19">
        <v>996000</v>
      </c>
      <c r="AV536" s="13" t="s">
        <v>9</v>
      </c>
      <c r="AW536" s="13" t="s">
        <v>2616</v>
      </c>
      <c r="AX536" s="13" t="s">
        <v>372</v>
      </c>
      <c r="AY536" s="13" t="s">
        <v>1002</v>
      </c>
      <c r="AZ536" s="13" t="s">
        <v>748</v>
      </c>
      <c r="BA536" s="19">
        <v>60</v>
      </c>
      <c r="BB536" s="13" t="s">
        <v>2617</v>
      </c>
      <c r="BC536" s="19">
        <v>996000</v>
      </c>
      <c r="BD536" s="19">
        <v>996000</v>
      </c>
      <c r="BF536" s="18">
        <f t="shared" si="36"/>
        <v>4000</v>
      </c>
      <c r="BG536" s="18">
        <f t="shared" si="37"/>
        <v>4000</v>
      </c>
      <c r="BH536" s="18"/>
      <c r="BI536" s="18" t="str">
        <f>VLOOKUP($I536,'[1]29 มี.ค.67'!$A$2:$BK$1371,61,0)</f>
        <v xml:space="preserve"> 2 ก.พ.67</v>
      </c>
      <c r="BJ536" s="20">
        <f t="shared" si="38"/>
        <v>0.4</v>
      </c>
      <c r="BK536" s="18"/>
    </row>
    <row r="537" spans="1:64" ht="63">
      <c r="A537" s="13"/>
      <c r="B537" s="13" t="s">
        <v>59</v>
      </c>
      <c r="C537" s="14" t="s">
        <v>628</v>
      </c>
      <c r="D537" s="14" t="s">
        <v>629</v>
      </c>
      <c r="E537" s="14" t="s">
        <v>85</v>
      </c>
      <c r="F537" s="14" t="s">
        <v>105</v>
      </c>
      <c r="G537" s="14" t="s">
        <v>667</v>
      </c>
      <c r="H537" s="14" t="s">
        <v>668</v>
      </c>
      <c r="I537" s="15" t="s">
        <v>2618</v>
      </c>
      <c r="J537" s="15" t="s">
        <v>2619</v>
      </c>
      <c r="K537" s="15" t="s">
        <v>298</v>
      </c>
      <c r="L537" s="16">
        <v>6</v>
      </c>
      <c r="M537" s="13" t="s">
        <v>110</v>
      </c>
      <c r="N537" s="13" t="s">
        <v>674</v>
      </c>
      <c r="O537" s="17" t="s">
        <v>9</v>
      </c>
      <c r="P537" s="18">
        <v>3300000</v>
      </c>
      <c r="Q537" s="18">
        <v>3300000</v>
      </c>
      <c r="R537" s="13" t="s">
        <v>70</v>
      </c>
      <c r="S537" s="13" t="s">
        <v>9</v>
      </c>
      <c r="T537" s="14" t="s">
        <v>2417</v>
      </c>
      <c r="U537" s="14" t="s">
        <v>2605</v>
      </c>
      <c r="V537" s="14" t="s">
        <v>587</v>
      </c>
      <c r="W537" s="14" t="s">
        <v>298</v>
      </c>
      <c r="X537" s="13" t="s">
        <v>9</v>
      </c>
      <c r="Y537" s="19">
        <v>3300421.41</v>
      </c>
      <c r="Z537" s="16">
        <v>6</v>
      </c>
      <c r="AA537" s="13" t="s">
        <v>110</v>
      </c>
      <c r="AB537" s="16" t="s">
        <v>73</v>
      </c>
      <c r="AC537" s="16" t="s">
        <v>143</v>
      </c>
      <c r="AD537" s="16" t="s">
        <v>110</v>
      </c>
      <c r="AE537" s="16" t="s">
        <v>73</v>
      </c>
      <c r="AF537" s="16" t="s">
        <v>143</v>
      </c>
      <c r="AG537" s="16" t="s">
        <v>110</v>
      </c>
      <c r="AH537" s="13" t="s">
        <v>216</v>
      </c>
      <c r="AI537" s="13" t="s">
        <v>75</v>
      </c>
      <c r="AJ537" s="13" t="s">
        <v>646</v>
      </c>
      <c r="AK537" s="13" t="s">
        <v>184</v>
      </c>
      <c r="AL537" s="19">
        <v>3</v>
      </c>
      <c r="AM537" s="19">
        <v>3</v>
      </c>
      <c r="AN537" s="19">
        <v>3</v>
      </c>
      <c r="AO537" s="19">
        <v>3</v>
      </c>
      <c r="AP537" s="13" t="s">
        <v>2060</v>
      </c>
      <c r="AQ537" s="13"/>
      <c r="AR537" s="13" t="s">
        <v>2062</v>
      </c>
      <c r="AS537" s="16" t="s">
        <v>9</v>
      </c>
      <c r="AT537" s="19">
        <v>3289000</v>
      </c>
      <c r="AU537" s="19">
        <v>3289000</v>
      </c>
      <c r="AV537" s="13" t="s">
        <v>9</v>
      </c>
      <c r="AW537" s="13" t="s">
        <v>2620</v>
      </c>
      <c r="AX537" s="13" t="s">
        <v>242</v>
      </c>
      <c r="AY537" s="13" t="s">
        <v>166</v>
      </c>
      <c r="AZ537" s="13" t="s">
        <v>751</v>
      </c>
      <c r="BA537" s="19">
        <v>90</v>
      </c>
      <c r="BB537" s="13" t="s">
        <v>2621</v>
      </c>
      <c r="BC537" s="19">
        <v>3289000</v>
      </c>
      <c r="BD537" s="19">
        <v>3289000</v>
      </c>
      <c r="BF537" s="18">
        <f t="shared" si="36"/>
        <v>11000</v>
      </c>
      <c r="BG537" s="18">
        <f t="shared" si="37"/>
        <v>11421.410000000149</v>
      </c>
      <c r="BH537" s="18"/>
      <c r="BI537" s="18" t="str">
        <f>VLOOKUP($I537,'[1]29 มี.ค.67'!$A$2:$BK$1371,61,0)</f>
        <v xml:space="preserve"> 19 ก.พ.67</v>
      </c>
      <c r="BJ537" s="20">
        <f t="shared" si="38"/>
        <v>0.34605914158095796</v>
      </c>
      <c r="BK537" s="18"/>
    </row>
    <row r="538" spans="1:64" ht="63" hidden="1">
      <c r="A538" s="13"/>
      <c r="B538" s="13" t="s">
        <v>59</v>
      </c>
      <c r="C538" s="14" t="s">
        <v>628</v>
      </c>
      <c r="D538" s="14" t="s">
        <v>629</v>
      </c>
      <c r="E538" s="14" t="s">
        <v>85</v>
      </c>
      <c r="F538" s="14" t="s">
        <v>105</v>
      </c>
      <c r="G538" s="14" t="s">
        <v>667</v>
      </c>
      <c r="H538" s="14" t="s">
        <v>668</v>
      </c>
      <c r="I538" s="15" t="s">
        <v>2622</v>
      </c>
      <c r="J538" s="15" t="s">
        <v>326</v>
      </c>
      <c r="K538" s="15" t="s">
        <v>298</v>
      </c>
      <c r="L538" s="16">
        <v>1</v>
      </c>
      <c r="M538" s="13" t="s">
        <v>110</v>
      </c>
      <c r="N538" s="13" t="s">
        <v>674</v>
      </c>
      <c r="O538" s="17" t="s">
        <v>9</v>
      </c>
      <c r="P538" s="18">
        <v>1900000</v>
      </c>
      <c r="Q538" s="18">
        <v>1900000</v>
      </c>
      <c r="R538" s="13" t="s">
        <v>287</v>
      </c>
      <c r="S538" s="13" t="s">
        <v>9</v>
      </c>
      <c r="T538" s="14" t="s">
        <v>2417</v>
      </c>
      <c r="U538" s="14" t="s">
        <v>2605</v>
      </c>
      <c r="V538" s="14" t="s">
        <v>587</v>
      </c>
      <c r="W538" s="14" t="s">
        <v>298</v>
      </c>
      <c r="X538" s="13" t="s">
        <v>9</v>
      </c>
      <c r="Y538" s="19">
        <v>1900306.86</v>
      </c>
      <c r="Z538" s="16">
        <v>1</v>
      </c>
      <c r="AA538" s="13" t="s">
        <v>110</v>
      </c>
      <c r="AB538" s="16" t="s">
        <v>73</v>
      </c>
      <c r="AC538" s="16" t="s">
        <v>143</v>
      </c>
      <c r="AD538" s="16" t="s">
        <v>110</v>
      </c>
      <c r="AE538" s="16" t="s">
        <v>73</v>
      </c>
      <c r="AF538" s="16" t="s">
        <v>143</v>
      </c>
      <c r="AG538" s="16" t="s">
        <v>110</v>
      </c>
      <c r="AH538" s="13" t="s">
        <v>216</v>
      </c>
      <c r="AI538" s="13" t="s">
        <v>75</v>
      </c>
      <c r="AJ538" s="13" t="s">
        <v>646</v>
      </c>
      <c r="AK538" s="13" t="s">
        <v>184</v>
      </c>
      <c r="AL538" s="19">
        <v>3</v>
      </c>
      <c r="AM538" s="19">
        <v>3</v>
      </c>
      <c r="AN538" s="19">
        <v>3</v>
      </c>
      <c r="AO538" s="19">
        <v>3</v>
      </c>
      <c r="AP538" s="13" t="s">
        <v>2623</v>
      </c>
      <c r="AQ538" s="13"/>
      <c r="AR538" s="13" t="s">
        <v>2624</v>
      </c>
      <c r="AS538" s="16" t="s">
        <v>9</v>
      </c>
      <c r="AT538" s="19">
        <v>1899000</v>
      </c>
      <c r="AU538" s="19">
        <v>1899000</v>
      </c>
      <c r="AV538" s="13" t="s">
        <v>9</v>
      </c>
      <c r="AW538" s="13"/>
      <c r="AX538" s="13" t="s">
        <v>73</v>
      </c>
      <c r="AY538" s="13" t="s">
        <v>73</v>
      </c>
      <c r="AZ538" s="13" t="s">
        <v>73</v>
      </c>
      <c r="BA538" s="16"/>
      <c r="BB538" s="13"/>
      <c r="BC538" s="16"/>
      <c r="BD538" s="16"/>
      <c r="BF538" s="18">
        <f t="shared" si="36"/>
        <v>1000</v>
      </c>
      <c r="BG538" s="18">
        <f t="shared" si="37"/>
        <v>1306.8600000001024</v>
      </c>
      <c r="BH538" s="18"/>
      <c r="BI538" s="18" t="str">
        <f>VLOOKUP($I538,'[1]29 มี.ค.67'!$A$2:$BK$1371,61,0)</f>
        <v xml:space="preserve"> 19 ก.พ.67</v>
      </c>
      <c r="BJ538" s="20">
        <f t="shared" si="38"/>
        <v>6.8770998384971485E-2</v>
      </c>
      <c r="BK538" s="18"/>
    </row>
    <row r="539" spans="1:64" ht="63" hidden="1">
      <c r="A539" s="13"/>
      <c r="B539" s="13" t="s">
        <v>59</v>
      </c>
      <c r="C539" s="14" t="s">
        <v>628</v>
      </c>
      <c r="D539" s="14" t="s">
        <v>629</v>
      </c>
      <c r="E539" s="14" t="s">
        <v>85</v>
      </c>
      <c r="F539" s="14" t="s">
        <v>105</v>
      </c>
      <c r="G539" s="14" t="s">
        <v>667</v>
      </c>
      <c r="H539" s="14" t="s">
        <v>668</v>
      </c>
      <c r="I539" s="15" t="s">
        <v>2625</v>
      </c>
      <c r="J539" s="15" t="s">
        <v>2604</v>
      </c>
      <c r="K539" s="15" t="s">
        <v>298</v>
      </c>
      <c r="L539" s="16">
        <v>3</v>
      </c>
      <c r="M539" s="13" t="s">
        <v>110</v>
      </c>
      <c r="N539" s="13" t="s">
        <v>145</v>
      </c>
      <c r="O539" s="17" t="s">
        <v>9</v>
      </c>
      <c r="P539" s="18">
        <v>5500000</v>
      </c>
      <c r="Q539" s="18">
        <v>5500000</v>
      </c>
      <c r="R539" s="13" t="s">
        <v>241</v>
      </c>
      <c r="S539" s="13" t="s">
        <v>9</v>
      </c>
      <c r="T539" s="14" t="s">
        <v>2417</v>
      </c>
      <c r="U539" s="14" t="s">
        <v>2605</v>
      </c>
      <c r="V539" s="14" t="s">
        <v>587</v>
      </c>
      <c r="W539" s="14" t="s">
        <v>298</v>
      </c>
      <c r="X539" s="13" t="s">
        <v>9</v>
      </c>
      <c r="Y539" s="19">
        <v>5500220.7199999997</v>
      </c>
      <c r="Z539" s="16">
        <v>3</v>
      </c>
      <c r="AA539" s="13" t="s">
        <v>110</v>
      </c>
      <c r="AB539" s="16" t="s">
        <v>73</v>
      </c>
      <c r="AC539" s="16" t="s">
        <v>74</v>
      </c>
      <c r="AD539" s="16" t="s">
        <v>110</v>
      </c>
      <c r="AE539" s="16" t="s">
        <v>73</v>
      </c>
      <c r="AF539" s="16" t="s">
        <v>74</v>
      </c>
      <c r="AG539" s="16" t="s">
        <v>110</v>
      </c>
      <c r="AH539" s="13" t="s">
        <v>206</v>
      </c>
      <c r="AI539" s="13" t="s">
        <v>134</v>
      </c>
      <c r="AJ539" s="13" t="s">
        <v>176</v>
      </c>
      <c r="AK539" s="13" t="s">
        <v>101</v>
      </c>
      <c r="AL539" s="19">
        <v>3</v>
      </c>
      <c r="AM539" s="19">
        <v>3</v>
      </c>
      <c r="AN539" s="19">
        <v>3</v>
      </c>
      <c r="AO539" s="19">
        <v>3</v>
      </c>
      <c r="AP539" s="13" t="s">
        <v>2060</v>
      </c>
      <c r="AQ539" s="13" t="s">
        <v>2626</v>
      </c>
      <c r="AR539" s="13" t="s">
        <v>2062</v>
      </c>
      <c r="AS539" s="16" t="s">
        <v>9</v>
      </c>
      <c r="AT539" s="19">
        <v>5479600</v>
      </c>
      <c r="AU539" s="19">
        <v>5479600</v>
      </c>
      <c r="AV539" s="13" t="s">
        <v>9</v>
      </c>
      <c r="AW539" s="13"/>
      <c r="AX539" s="13" t="s">
        <v>73</v>
      </c>
      <c r="AY539" s="13" t="s">
        <v>73</v>
      </c>
      <c r="AZ539" s="13" t="s">
        <v>73</v>
      </c>
      <c r="BA539" s="16"/>
      <c r="BB539" s="13"/>
      <c r="BC539" s="16"/>
      <c r="BD539" s="16"/>
      <c r="BF539" s="18">
        <f t="shared" si="36"/>
        <v>20400</v>
      </c>
      <c r="BG539" s="18">
        <f t="shared" si="37"/>
        <v>20620.719999999739</v>
      </c>
      <c r="BH539" s="18"/>
      <c r="BI539" s="18" t="str">
        <f>VLOOKUP($I539,'[1]29 มี.ค.67'!$A$2:$BK$1371,61,0)</f>
        <v xml:space="preserve"> 4 มี.ค.67</v>
      </c>
      <c r="BJ539" s="20">
        <f t="shared" si="38"/>
        <v>0.37490713645396651</v>
      </c>
      <c r="BK539" s="18"/>
    </row>
    <row r="540" spans="1:64" ht="63" hidden="1">
      <c r="A540" s="13"/>
      <c r="B540" s="13" t="s">
        <v>59</v>
      </c>
      <c r="C540" s="14" t="s">
        <v>628</v>
      </c>
      <c r="D540" s="14" t="s">
        <v>629</v>
      </c>
      <c r="E540" s="14" t="s">
        <v>85</v>
      </c>
      <c r="F540" s="14" t="s">
        <v>105</v>
      </c>
      <c r="G540" s="14" t="s">
        <v>667</v>
      </c>
      <c r="H540" s="14" t="s">
        <v>668</v>
      </c>
      <c r="I540" s="15" t="s">
        <v>2627</v>
      </c>
      <c r="J540" s="15" t="s">
        <v>326</v>
      </c>
      <c r="K540" s="15" t="s">
        <v>298</v>
      </c>
      <c r="L540" s="16">
        <v>2</v>
      </c>
      <c r="M540" s="13" t="s">
        <v>110</v>
      </c>
      <c r="N540" s="13" t="s">
        <v>145</v>
      </c>
      <c r="O540" s="17" t="s">
        <v>9</v>
      </c>
      <c r="P540" s="18">
        <v>3500000</v>
      </c>
      <c r="Q540" s="18">
        <v>3500000</v>
      </c>
      <c r="R540" s="13" t="s">
        <v>241</v>
      </c>
      <c r="S540" s="13" t="s">
        <v>9</v>
      </c>
      <c r="T540" s="14" t="s">
        <v>2417</v>
      </c>
      <c r="U540" s="14" t="s">
        <v>2605</v>
      </c>
      <c r="V540" s="14" t="s">
        <v>587</v>
      </c>
      <c r="W540" s="14" t="s">
        <v>298</v>
      </c>
      <c r="X540" s="13" t="s">
        <v>9</v>
      </c>
      <c r="Y540" s="19">
        <v>3500253.61</v>
      </c>
      <c r="Z540" s="16">
        <v>2</v>
      </c>
      <c r="AA540" s="13" t="s">
        <v>110</v>
      </c>
      <c r="AB540" s="16" t="s">
        <v>73</v>
      </c>
      <c r="AC540" s="16" t="s">
        <v>74</v>
      </c>
      <c r="AD540" s="16" t="s">
        <v>110</v>
      </c>
      <c r="AE540" s="16" t="s">
        <v>73</v>
      </c>
      <c r="AF540" s="16" t="s">
        <v>74</v>
      </c>
      <c r="AG540" s="16" t="s">
        <v>110</v>
      </c>
      <c r="AH540" s="13" t="s">
        <v>206</v>
      </c>
      <c r="AI540" s="13" t="s">
        <v>134</v>
      </c>
      <c r="AJ540" s="13" t="s">
        <v>176</v>
      </c>
      <c r="AK540" s="13" t="s">
        <v>101</v>
      </c>
      <c r="AL540" s="19">
        <v>3</v>
      </c>
      <c r="AM540" s="19">
        <v>3</v>
      </c>
      <c r="AN540" s="19">
        <v>3</v>
      </c>
      <c r="AO540" s="19">
        <v>3</v>
      </c>
      <c r="AP540" s="13" t="s">
        <v>2060</v>
      </c>
      <c r="AQ540" s="13" t="s">
        <v>2628</v>
      </c>
      <c r="AR540" s="13" t="s">
        <v>2062</v>
      </c>
      <c r="AS540" s="16" t="s">
        <v>9</v>
      </c>
      <c r="AT540" s="19">
        <v>3489000</v>
      </c>
      <c r="AU540" s="19">
        <v>3489000</v>
      </c>
      <c r="AV540" s="13" t="s">
        <v>9</v>
      </c>
      <c r="AW540" s="13"/>
      <c r="AX540" s="13" t="s">
        <v>73</v>
      </c>
      <c r="AY540" s="13" t="s">
        <v>73</v>
      </c>
      <c r="AZ540" s="13" t="s">
        <v>73</v>
      </c>
      <c r="BA540" s="16"/>
      <c r="BB540" s="13"/>
      <c r="BC540" s="16"/>
      <c r="BD540" s="16"/>
      <c r="BF540" s="18">
        <f t="shared" si="36"/>
        <v>11000</v>
      </c>
      <c r="BG540" s="18">
        <f t="shared" si="37"/>
        <v>11253.60999999987</v>
      </c>
      <c r="BH540" s="18"/>
      <c r="BI540" s="18" t="str">
        <f>VLOOKUP($I540,'[1]29 มี.ค.67'!$A$2:$BK$1371,61,0)</f>
        <v xml:space="preserve"> 4 มี.ค.67</v>
      </c>
      <c r="BJ540" s="20">
        <f t="shared" si="38"/>
        <v>0.32150841778575784</v>
      </c>
      <c r="BK540" s="18"/>
    </row>
    <row r="541" spans="1:64" ht="63">
      <c r="A541" s="13"/>
      <c r="B541" s="13" t="s">
        <v>59</v>
      </c>
      <c r="C541" s="14" t="s">
        <v>628</v>
      </c>
      <c r="D541" s="14" t="s">
        <v>629</v>
      </c>
      <c r="E541" s="14" t="s">
        <v>85</v>
      </c>
      <c r="F541" s="14" t="s">
        <v>105</v>
      </c>
      <c r="G541" s="14" t="s">
        <v>667</v>
      </c>
      <c r="H541" s="14" t="s">
        <v>668</v>
      </c>
      <c r="I541" s="15" t="s">
        <v>2629</v>
      </c>
      <c r="J541" s="15" t="s">
        <v>326</v>
      </c>
      <c r="K541" s="15" t="s">
        <v>298</v>
      </c>
      <c r="L541" s="16">
        <v>2</v>
      </c>
      <c r="M541" s="13" t="s">
        <v>110</v>
      </c>
      <c r="N541" s="13" t="s">
        <v>145</v>
      </c>
      <c r="O541" s="17" t="s">
        <v>9</v>
      </c>
      <c r="P541" s="18">
        <v>2499000</v>
      </c>
      <c r="Q541" s="18">
        <v>2499000</v>
      </c>
      <c r="R541" s="13" t="s">
        <v>70</v>
      </c>
      <c r="S541" s="13" t="s">
        <v>9</v>
      </c>
      <c r="T541" s="14" t="s">
        <v>2417</v>
      </c>
      <c r="U541" s="14" t="s">
        <v>2605</v>
      </c>
      <c r="V541" s="14" t="s">
        <v>587</v>
      </c>
      <c r="W541" s="14" t="s">
        <v>298</v>
      </c>
      <c r="X541" s="13" t="s">
        <v>9</v>
      </c>
      <c r="Y541" s="19">
        <v>2499120.5699999998</v>
      </c>
      <c r="Z541" s="16">
        <v>2</v>
      </c>
      <c r="AA541" s="13" t="s">
        <v>110</v>
      </c>
      <c r="AB541" s="16" t="s">
        <v>73</v>
      </c>
      <c r="AC541" s="16" t="s">
        <v>74</v>
      </c>
      <c r="AD541" s="16" t="s">
        <v>110</v>
      </c>
      <c r="AE541" s="16" t="s">
        <v>73</v>
      </c>
      <c r="AF541" s="16" t="s">
        <v>74</v>
      </c>
      <c r="AG541" s="16" t="s">
        <v>110</v>
      </c>
      <c r="AH541" s="13" t="s">
        <v>206</v>
      </c>
      <c r="AI541" s="13" t="s">
        <v>373</v>
      </c>
      <c r="AJ541" s="13" t="s">
        <v>176</v>
      </c>
      <c r="AK541" s="13" t="s">
        <v>101</v>
      </c>
      <c r="AL541" s="19">
        <v>3</v>
      </c>
      <c r="AM541" s="19">
        <v>3</v>
      </c>
      <c r="AN541" s="19">
        <v>3</v>
      </c>
      <c r="AO541" s="19">
        <v>3</v>
      </c>
      <c r="AP541" s="13" t="s">
        <v>885</v>
      </c>
      <c r="AQ541" s="13" t="s">
        <v>2630</v>
      </c>
      <c r="AR541" s="13" t="s">
        <v>886</v>
      </c>
      <c r="AS541" s="16" t="s">
        <v>9</v>
      </c>
      <c r="AT541" s="19">
        <v>1254400</v>
      </c>
      <c r="AU541" s="19">
        <v>1254400</v>
      </c>
      <c r="AV541" s="13" t="s">
        <v>9</v>
      </c>
      <c r="AW541" s="13" t="s">
        <v>2631</v>
      </c>
      <c r="AX541" s="13" t="s">
        <v>242</v>
      </c>
      <c r="AY541" s="13" t="s">
        <v>166</v>
      </c>
      <c r="AZ541" s="13" t="s">
        <v>2443</v>
      </c>
      <c r="BA541" s="19">
        <v>60</v>
      </c>
      <c r="BB541" s="13" t="s">
        <v>2632</v>
      </c>
      <c r="BC541" s="19">
        <v>1254400</v>
      </c>
      <c r="BD541" s="19">
        <v>1254400</v>
      </c>
      <c r="BF541" s="18">
        <f t="shared" si="36"/>
        <v>1244600</v>
      </c>
      <c r="BG541" s="18">
        <f t="shared" si="37"/>
        <v>1244720.5699999998</v>
      </c>
      <c r="BH541" s="18"/>
      <c r="BI541" s="18" t="str">
        <f>VLOOKUP($I541,'[1]29 มี.ค.67'!$A$2:$BK$1371,61,0)</f>
        <v xml:space="preserve"> 4 มี.ค.67</v>
      </c>
      <c r="BJ541" s="20">
        <f t="shared" si="38"/>
        <v>49.806343276987228</v>
      </c>
      <c r="BK541" s="18"/>
      <c r="BL541" s="1">
        <v>1</v>
      </c>
    </row>
    <row r="542" spans="1:64" ht="63" hidden="1">
      <c r="A542" s="13"/>
      <c r="B542" s="13" t="s">
        <v>59</v>
      </c>
      <c r="C542" s="14" t="s">
        <v>628</v>
      </c>
      <c r="D542" s="14" t="s">
        <v>629</v>
      </c>
      <c r="E542" s="14" t="s">
        <v>85</v>
      </c>
      <c r="F542" s="14" t="s">
        <v>105</v>
      </c>
      <c r="G542" s="14" t="s">
        <v>690</v>
      </c>
      <c r="H542" s="14" t="s">
        <v>668</v>
      </c>
      <c r="I542" s="15" t="s">
        <v>2633</v>
      </c>
      <c r="J542" s="15" t="s">
        <v>2604</v>
      </c>
      <c r="K542" s="15" t="s">
        <v>298</v>
      </c>
      <c r="L542" s="16">
        <v>1</v>
      </c>
      <c r="M542" s="13" t="s">
        <v>110</v>
      </c>
      <c r="N542" s="13" t="s">
        <v>145</v>
      </c>
      <c r="O542" s="17" t="s">
        <v>9</v>
      </c>
      <c r="P542" s="18">
        <v>2500000</v>
      </c>
      <c r="Q542" s="18">
        <v>2500000</v>
      </c>
      <c r="R542" s="13" t="s">
        <v>241</v>
      </c>
      <c r="S542" s="13" t="s">
        <v>9</v>
      </c>
      <c r="T542" s="14" t="s">
        <v>2417</v>
      </c>
      <c r="U542" s="14" t="s">
        <v>2605</v>
      </c>
      <c r="V542" s="14" t="s">
        <v>587</v>
      </c>
      <c r="W542" s="14" t="s">
        <v>298</v>
      </c>
      <c r="X542" s="13" t="s">
        <v>9</v>
      </c>
      <c r="Y542" s="19">
        <v>2500000</v>
      </c>
      <c r="Z542" s="16">
        <v>1</v>
      </c>
      <c r="AA542" s="13" t="s">
        <v>110</v>
      </c>
      <c r="AB542" s="16" t="s">
        <v>73</v>
      </c>
      <c r="AC542" s="16" t="s">
        <v>74</v>
      </c>
      <c r="AD542" s="16" t="s">
        <v>110</v>
      </c>
      <c r="AE542" s="16" t="s">
        <v>73</v>
      </c>
      <c r="AF542" s="16" t="s">
        <v>74</v>
      </c>
      <c r="AG542" s="16" t="s">
        <v>110</v>
      </c>
      <c r="AH542" s="13" t="s">
        <v>206</v>
      </c>
      <c r="AI542" s="13" t="s">
        <v>134</v>
      </c>
      <c r="AJ542" s="13" t="s">
        <v>176</v>
      </c>
      <c r="AK542" s="13" t="s">
        <v>101</v>
      </c>
      <c r="AL542" s="19">
        <v>3</v>
      </c>
      <c r="AM542" s="19">
        <v>3</v>
      </c>
      <c r="AN542" s="19">
        <v>3</v>
      </c>
      <c r="AO542" s="19">
        <v>3</v>
      </c>
      <c r="AP542" s="13" t="s">
        <v>2623</v>
      </c>
      <c r="AQ542" s="13" t="s">
        <v>2634</v>
      </c>
      <c r="AR542" s="13" t="s">
        <v>2624</v>
      </c>
      <c r="AS542" s="16" t="s">
        <v>9</v>
      </c>
      <c r="AT542" s="19">
        <v>2499000</v>
      </c>
      <c r="AU542" s="19">
        <v>2499000</v>
      </c>
      <c r="AV542" s="13" t="s">
        <v>9</v>
      </c>
      <c r="AW542" s="13"/>
      <c r="AX542" s="13" t="s">
        <v>73</v>
      </c>
      <c r="AY542" s="13" t="s">
        <v>73</v>
      </c>
      <c r="AZ542" s="13" t="s">
        <v>73</v>
      </c>
      <c r="BA542" s="16"/>
      <c r="BB542" s="13"/>
      <c r="BC542" s="16"/>
      <c r="BD542" s="16"/>
      <c r="BF542" s="18">
        <f t="shared" si="36"/>
        <v>1000</v>
      </c>
      <c r="BG542" s="18">
        <f t="shared" si="37"/>
        <v>1000</v>
      </c>
      <c r="BH542" s="18"/>
      <c r="BI542" s="18" t="str">
        <f>VLOOKUP($I542,'[1]29 มี.ค.67'!$A$2:$BK$1371,61,0)</f>
        <v xml:space="preserve"> 4 มี.ค.67</v>
      </c>
      <c r="BJ542" s="20">
        <f t="shared" si="38"/>
        <v>0.04</v>
      </c>
      <c r="BK542" s="18"/>
    </row>
    <row r="543" spans="1:64" ht="63" hidden="1">
      <c r="A543" s="13"/>
      <c r="B543" s="13" t="s">
        <v>59</v>
      </c>
      <c r="C543" s="14" t="s">
        <v>628</v>
      </c>
      <c r="D543" s="14" t="s">
        <v>629</v>
      </c>
      <c r="E543" s="14" t="s">
        <v>85</v>
      </c>
      <c r="F543" s="14" t="s">
        <v>105</v>
      </c>
      <c r="G543" s="14" t="s">
        <v>690</v>
      </c>
      <c r="H543" s="14" t="s">
        <v>668</v>
      </c>
      <c r="I543" s="15" t="s">
        <v>2635</v>
      </c>
      <c r="J543" s="15" t="s">
        <v>2636</v>
      </c>
      <c r="K543" s="15" t="s">
        <v>298</v>
      </c>
      <c r="L543" s="16">
        <v>4</v>
      </c>
      <c r="M543" s="13" t="s">
        <v>110</v>
      </c>
      <c r="N543" s="13" t="s">
        <v>145</v>
      </c>
      <c r="O543" s="17" t="s">
        <v>9</v>
      </c>
      <c r="P543" s="18">
        <v>3000000</v>
      </c>
      <c r="Q543" s="18">
        <v>3000000</v>
      </c>
      <c r="R543" s="13" t="s">
        <v>241</v>
      </c>
      <c r="S543" s="13" t="s">
        <v>9</v>
      </c>
      <c r="T543" s="14" t="s">
        <v>2417</v>
      </c>
      <c r="U543" s="14" t="s">
        <v>2605</v>
      </c>
      <c r="V543" s="14" t="s">
        <v>587</v>
      </c>
      <c r="W543" s="14" t="s">
        <v>298</v>
      </c>
      <c r="X543" s="13" t="s">
        <v>9</v>
      </c>
      <c r="Y543" s="19">
        <v>3000079.55</v>
      </c>
      <c r="Z543" s="16">
        <v>4</v>
      </c>
      <c r="AA543" s="13" t="s">
        <v>110</v>
      </c>
      <c r="AB543" s="16" t="s">
        <v>73</v>
      </c>
      <c r="AC543" s="16" t="s">
        <v>74</v>
      </c>
      <c r="AD543" s="16" t="s">
        <v>110</v>
      </c>
      <c r="AE543" s="16" t="s">
        <v>73</v>
      </c>
      <c r="AF543" s="16" t="s">
        <v>74</v>
      </c>
      <c r="AG543" s="16" t="s">
        <v>110</v>
      </c>
      <c r="AH543" s="13" t="s">
        <v>206</v>
      </c>
      <c r="AI543" s="13" t="s">
        <v>373</v>
      </c>
      <c r="AJ543" s="13" t="s">
        <v>176</v>
      </c>
      <c r="AK543" s="13" t="s">
        <v>101</v>
      </c>
      <c r="AL543" s="19">
        <v>3</v>
      </c>
      <c r="AM543" s="19">
        <v>3</v>
      </c>
      <c r="AN543" s="19">
        <v>3</v>
      </c>
      <c r="AO543" s="19">
        <v>3</v>
      </c>
      <c r="AP543" s="13" t="s">
        <v>2637</v>
      </c>
      <c r="AQ543" s="13" t="s">
        <v>2638</v>
      </c>
      <c r="AR543" s="13" t="s">
        <v>2639</v>
      </c>
      <c r="AS543" s="16" t="s">
        <v>9</v>
      </c>
      <c r="AT543" s="19">
        <v>2996600</v>
      </c>
      <c r="AU543" s="19">
        <v>2996600</v>
      </c>
      <c r="AV543" s="13" t="s">
        <v>9</v>
      </c>
      <c r="AW543" s="13"/>
      <c r="AX543" s="13" t="s">
        <v>73</v>
      </c>
      <c r="AY543" s="13" t="s">
        <v>73</v>
      </c>
      <c r="AZ543" s="13" t="s">
        <v>73</v>
      </c>
      <c r="BA543" s="16"/>
      <c r="BB543" s="13"/>
      <c r="BC543" s="16"/>
      <c r="BD543" s="16"/>
      <c r="BF543" s="18">
        <f t="shared" si="36"/>
        <v>3400</v>
      </c>
      <c r="BG543" s="18">
        <f t="shared" si="37"/>
        <v>3479.5499999998137</v>
      </c>
      <c r="BH543" s="18"/>
      <c r="BI543" s="18" t="str">
        <f>VLOOKUP($I543,'[1]29 มี.ค.67'!$A$2:$BK$1371,61,0)</f>
        <v xml:space="preserve"> 4 มี.ค.67</v>
      </c>
      <c r="BJ543" s="20">
        <f t="shared" si="38"/>
        <v>0.11598192454596125</v>
      </c>
      <c r="BK543" s="18"/>
    </row>
    <row r="544" spans="1:64" ht="105">
      <c r="A544" s="13"/>
      <c r="B544" s="13" t="s">
        <v>59</v>
      </c>
      <c r="C544" s="14" t="s">
        <v>124</v>
      </c>
      <c r="D544" s="14" t="s">
        <v>125</v>
      </c>
      <c r="E544" s="14" t="s">
        <v>62</v>
      </c>
      <c r="F544" s="14" t="s">
        <v>105</v>
      </c>
      <c r="G544" s="14" t="s">
        <v>192</v>
      </c>
      <c r="H544" s="14" t="s">
        <v>179</v>
      </c>
      <c r="I544" s="21" t="s">
        <v>2640</v>
      </c>
      <c r="J544" s="21" t="s">
        <v>2636</v>
      </c>
      <c r="K544" s="21" t="s">
        <v>298</v>
      </c>
      <c r="L544" s="16">
        <v>1</v>
      </c>
      <c r="M544" s="13" t="s">
        <v>110</v>
      </c>
      <c r="N544" s="13" t="s">
        <v>181</v>
      </c>
      <c r="O544" s="17" t="s">
        <v>9</v>
      </c>
      <c r="P544" s="18">
        <v>6750000</v>
      </c>
      <c r="Q544" s="18">
        <v>6750000</v>
      </c>
      <c r="R544" s="13" t="s">
        <v>70</v>
      </c>
      <c r="S544" s="13" t="s">
        <v>9</v>
      </c>
      <c r="T544" s="14" t="s">
        <v>2417</v>
      </c>
      <c r="U544" s="14" t="s">
        <v>2605</v>
      </c>
      <c r="V544" s="14" t="s">
        <v>182</v>
      </c>
      <c r="W544" s="14" t="s">
        <v>298</v>
      </c>
      <c r="X544" s="13" t="s">
        <v>9</v>
      </c>
      <c r="Y544" s="19">
        <v>6750895.8600000003</v>
      </c>
      <c r="Z544" s="16">
        <v>1</v>
      </c>
      <c r="AA544" s="13" t="s">
        <v>110</v>
      </c>
      <c r="AB544" s="16" t="s">
        <v>73</v>
      </c>
      <c r="AC544" s="16" t="s">
        <v>74</v>
      </c>
      <c r="AD544" s="16" t="s">
        <v>110</v>
      </c>
      <c r="AE544" s="16" t="s">
        <v>73</v>
      </c>
      <c r="AF544" s="16" t="s">
        <v>74</v>
      </c>
      <c r="AG544" s="16" t="s">
        <v>110</v>
      </c>
      <c r="AH544" s="13" t="s">
        <v>160</v>
      </c>
      <c r="AI544" s="13" t="s">
        <v>145</v>
      </c>
      <c r="AJ544" s="13" t="s">
        <v>161</v>
      </c>
      <c r="AK544" s="13" t="s">
        <v>216</v>
      </c>
      <c r="AL544" s="19">
        <v>4</v>
      </c>
      <c r="AM544" s="19">
        <v>4</v>
      </c>
      <c r="AN544" s="19">
        <v>4</v>
      </c>
      <c r="AO544" s="19">
        <v>4</v>
      </c>
      <c r="AP544" s="13" t="s">
        <v>293</v>
      </c>
      <c r="AQ544" s="13" t="s">
        <v>2641</v>
      </c>
      <c r="AR544" s="13" t="s">
        <v>295</v>
      </c>
      <c r="AS544" s="16" t="s">
        <v>9</v>
      </c>
      <c r="AT544" s="19">
        <v>6739000</v>
      </c>
      <c r="AU544" s="19">
        <v>6739000</v>
      </c>
      <c r="AV544" s="13" t="s">
        <v>9</v>
      </c>
      <c r="AW544" s="13" t="s">
        <v>2642</v>
      </c>
      <c r="AX544" s="13" t="s">
        <v>374</v>
      </c>
      <c r="AY544" s="13" t="s">
        <v>311</v>
      </c>
      <c r="AZ544" s="13" t="s">
        <v>1387</v>
      </c>
      <c r="BA544" s="19">
        <v>90</v>
      </c>
      <c r="BB544" s="13" t="s">
        <v>2621</v>
      </c>
      <c r="BC544" s="19">
        <v>6739000</v>
      </c>
      <c r="BD544" s="19">
        <v>6739000</v>
      </c>
      <c r="BF544" s="18">
        <f t="shared" si="36"/>
        <v>11000</v>
      </c>
      <c r="BG544" s="18">
        <f t="shared" si="37"/>
        <v>11895.860000000335</v>
      </c>
      <c r="BH544" s="18"/>
      <c r="BI544" s="18" t="str">
        <f>VLOOKUP($I544,'[1]29 มี.ค.67'!$A$2:$BK$1371,61,0)</f>
        <v xml:space="preserve"> 2 ก.พ.67</v>
      </c>
      <c r="BJ544" s="20">
        <f t="shared" si="38"/>
        <v>0.17621157616257963</v>
      </c>
      <c r="BK544" s="18"/>
    </row>
    <row r="545" spans="1:63" ht="105">
      <c r="A545" s="13"/>
      <c r="B545" s="13" t="s">
        <v>59</v>
      </c>
      <c r="C545" s="14" t="s">
        <v>124</v>
      </c>
      <c r="D545" s="14" t="s">
        <v>125</v>
      </c>
      <c r="E545" s="14" t="s">
        <v>62</v>
      </c>
      <c r="F545" s="14" t="s">
        <v>105</v>
      </c>
      <c r="G545" s="14" t="s">
        <v>192</v>
      </c>
      <c r="H545" s="14" t="s">
        <v>179</v>
      </c>
      <c r="I545" s="15" t="s">
        <v>2643</v>
      </c>
      <c r="J545" s="15" t="s">
        <v>2644</v>
      </c>
      <c r="K545" s="15" t="s">
        <v>298</v>
      </c>
      <c r="L545" s="16">
        <v>1</v>
      </c>
      <c r="M545" s="13" t="s">
        <v>110</v>
      </c>
      <c r="N545" s="13" t="s">
        <v>181</v>
      </c>
      <c r="O545" s="17" t="s">
        <v>9</v>
      </c>
      <c r="P545" s="18">
        <v>6800000</v>
      </c>
      <c r="Q545" s="18">
        <v>6800000</v>
      </c>
      <c r="R545" s="13" t="s">
        <v>70</v>
      </c>
      <c r="S545" s="13" t="s">
        <v>9</v>
      </c>
      <c r="T545" s="14" t="s">
        <v>2417</v>
      </c>
      <c r="U545" s="14" t="s">
        <v>2605</v>
      </c>
      <c r="V545" s="14" t="s">
        <v>182</v>
      </c>
      <c r="W545" s="14" t="s">
        <v>298</v>
      </c>
      <c r="X545" s="13" t="s">
        <v>9</v>
      </c>
      <c r="Y545" s="19">
        <v>6800944.0099999998</v>
      </c>
      <c r="Z545" s="16">
        <v>1</v>
      </c>
      <c r="AA545" s="13" t="s">
        <v>110</v>
      </c>
      <c r="AB545" s="16" t="s">
        <v>73</v>
      </c>
      <c r="AC545" s="16" t="s">
        <v>143</v>
      </c>
      <c r="AD545" s="16" t="s">
        <v>110</v>
      </c>
      <c r="AE545" s="16" t="s">
        <v>73</v>
      </c>
      <c r="AF545" s="16" t="s">
        <v>143</v>
      </c>
      <c r="AG545" s="16" t="s">
        <v>110</v>
      </c>
      <c r="AH545" s="13" t="s">
        <v>160</v>
      </c>
      <c r="AI545" s="13" t="s">
        <v>145</v>
      </c>
      <c r="AJ545" s="13" t="s">
        <v>161</v>
      </c>
      <c r="AK545" s="13" t="s">
        <v>140</v>
      </c>
      <c r="AL545" s="19">
        <v>3</v>
      </c>
      <c r="AM545" s="19">
        <v>3</v>
      </c>
      <c r="AN545" s="19">
        <v>3</v>
      </c>
      <c r="AO545" s="19">
        <v>3</v>
      </c>
      <c r="AP545" s="13" t="s">
        <v>2645</v>
      </c>
      <c r="AQ545" s="13" t="s">
        <v>2646</v>
      </c>
      <c r="AR545" s="13" t="s">
        <v>2647</v>
      </c>
      <c r="AS545" s="16" t="s">
        <v>9</v>
      </c>
      <c r="AT545" s="19">
        <v>6790000</v>
      </c>
      <c r="AU545" s="19">
        <v>6790000</v>
      </c>
      <c r="AV545" s="13" t="s">
        <v>9</v>
      </c>
      <c r="AW545" s="13" t="s">
        <v>2648</v>
      </c>
      <c r="AX545" s="13" t="s">
        <v>312</v>
      </c>
      <c r="AY545" s="13" t="s">
        <v>82</v>
      </c>
      <c r="AZ545" s="13" t="s">
        <v>1098</v>
      </c>
      <c r="BA545" s="19">
        <v>90</v>
      </c>
      <c r="BB545" s="13"/>
      <c r="BC545" s="19">
        <v>6790000</v>
      </c>
      <c r="BD545" s="19">
        <v>6790000</v>
      </c>
      <c r="BF545" s="18">
        <f t="shared" si="36"/>
        <v>10000</v>
      </c>
      <c r="BG545" s="18">
        <f t="shared" si="37"/>
        <v>10944.009999999776</v>
      </c>
      <c r="BH545" s="18"/>
      <c r="BI545" s="18" t="str">
        <f>VLOOKUP($I545,'[1]29 มี.ค.67'!$A$2:$BK$1371,61,0)</f>
        <v xml:space="preserve"> 27 ก.พ.67</v>
      </c>
      <c r="BJ545" s="20">
        <f t="shared" si="38"/>
        <v>0.16091898395146143</v>
      </c>
      <c r="BK545" s="18"/>
    </row>
    <row r="546" spans="1:63" ht="105">
      <c r="A546" s="13"/>
      <c r="B546" s="13" t="s">
        <v>59</v>
      </c>
      <c r="C546" s="14" t="s">
        <v>124</v>
      </c>
      <c r="D546" s="14" t="s">
        <v>125</v>
      </c>
      <c r="E546" s="14" t="s">
        <v>62</v>
      </c>
      <c r="F546" s="14" t="s">
        <v>105</v>
      </c>
      <c r="G546" s="14" t="s">
        <v>192</v>
      </c>
      <c r="H546" s="14" t="s">
        <v>179</v>
      </c>
      <c r="I546" s="15" t="s">
        <v>2649</v>
      </c>
      <c r="J546" s="15"/>
      <c r="K546" s="15" t="s">
        <v>298</v>
      </c>
      <c r="L546" s="16">
        <v>1</v>
      </c>
      <c r="M546" s="13" t="s">
        <v>110</v>
      </c>
      <c r="N546" s="13" t="s">
        <v>181</v>
      </c>
      <c r="O546" s="17" t="s">
        <v>9</v>
      </c>
      <c r="P546" s="18">
        <v>6500000</v>
      </c>
      <c r="Q546" s="18">
        <v>6500000</v>
      </c>
      <c r="R546" s="13" t="s">
        <v>70</v>
      </c>
      <c r="S546" s="13" t="s">
        <v>9</v>
      </c>
      <c r="T546" s="14" t="s">
        <v>2417</v>
      </c>
      <c r="U546" s="14" t="s">
        <v>2605</v>
      </c>
      <c r="V546" s="14" t="s">
        <v>182</v>
      </c>
      <c r="W546" s="14" t="s">
        <v>298</v>
      </c>
      <c r="X546" s="13" t="s">
        <v>9</v>
      </c>
      <c r="Y546" s="19">
        <v>6500190.2800000003</v>
      </c>
      <c r="Z546" s="16">
        <v>1</v>
      </c>
      <c r="AA546" s="13" t="s">
        <v>110</v>
      </c>
      <c r="AB546" s="16" t="s">
        <v>73</v>
      </c>
      <c r="AC546" s="16" t="s">
        <v>74</v>
      </c>
      <c r="AD546" s="16" t="s">
        <v>110</v>
      </c>
      <c r="AE546" s="16" t="s">
        <v>73</v>
      </c>
      <c r="AF546" s="16" t="s">
        <v>74</v>
      </c>
      <c r="AG546" s="16" t="s">
        <v>110</v>
      </c>
      <c r="AH546" s="13" t="s">
        <v>160</v>
      </c>
      <c r="AI546" s="13" t="s">
        <v>145</v>
      </c>
      <c r="AJ546" s="13" t="s">
        <v>161</v>
      </c>
      <c r="AK546" s="13" t="s">
        <v>216</v>
      </c>
      <c r="AL546" s="19">
        <v>3</v>
      </c>
      <c r="AM546" s="19">
        <v>3</v>
      </c>
      <c r="AN546" s="19">
        <v>3</v>
      </c>
      <c r="AO546" s="19">
        <v>3</v>
      </c>
      <c r="AP546" s="13" t="s">
        <v>2650</v>
      </c>
      <c r="AQ546" s="13" t="s">
        <v>2651</v>
      </c>
      <c r="AR546" s="13" t="s">
        <v>2652</v>
      </c>
      <c r="AS546" s="16" t="s">
        <v>9</v>
      </c>
      <c r="AT546" s="19">
        <v>6495000</v>
      </c>
      <c r="AU546" s="19">
        <v>6495000</v>
      </c>
      <c r="AV546" s="13" t="s">
        <v>9</v>
      </c>
      <c r="AW546" s="13" t="s">
        <v>2653</v>
      </c>
      <c r="AX546" s="13" t="s">
        <v>374</v>
      </c>
      <c r="AY546" s="13" t="s">
        <v>311</v>
      </c>
      <c r="AZ546" s="13" t="s">
        <v>1387</v>
      </c>
      <c r="BA546" s="19">
        <v>90</v>
      </c>
      <c r="BB546" s="13" t="s">
        <v>2654</v>
      </c>
      <c r="BC546" s="19">
        <v>6495000</v>
      </c>
      <c r="BD546" s="19">
        <v>6495000</v>
      </c>
      <c r="BF546" s="18">
        <f t="shared" si="36"/>
        <v>5000</v>
      </c>
      <c r="BG546" s="18">
        <f t="shared" si="37"/>
        <v>5190.2800000002608</v>
      </c>
      <c r="BH546" s="18"/>
      <c r="BI546" s="18" t="str">
        <f>VLOOKUP($I546,'[1]29 มี.ค.67'!$A$2:$BK$1371,61,0)</f>
        <v xml:space="preserve"> 2 ก.พ.67</v>
      </c>
      <c r="BJ546" s="20">
        <f t="shared" si="38"/>
        <v>7.9848124076765656E-2</v>
      </c>
      <c r="BK546" s="18"/>
    </row>
    <row r="547" spans="1:63" ht="105">
      <c r="A547" s="13"/>
      <c r="B547" s="13" t="s">
        <v>59</v>
      </c>
      <c r="C547" s="14" t="s">
        <v>124</v>
      </c>
      <c r="D547" s="14" t="s">
        <v>125</v>
      </c>
      <c r="E547" s="14" t="s">
        <v>62</v>
      </c>
      <c r="F547" s="14" t="s">
        <v>105</v>
      </c>
      <c r="G547" s="14" t="s">
        <v>192</v>
      </c>
      <c r="H547" s="14" t="s">
        <v>179</v>
      </c>
      <c r="I547" s="15" t="s">
        <v>2655</v>
      </c>
      <c r="J547" s="15" t="s">
        <v>2656</v>
      </c>
      <c r="K547" s="15" t="s">
        <v>298</v>
      </c>
      <c r="L547" s="16">
        <v>1</v>
      </c>
      <c r="M547" s="13" t="s">
        <v>110</v>
      </c>
      <c r="N547" s="13" t="s">
        <v>181</v>
      </c>
      <c r="O547" s="17" t="s">
        <v>9</v>
      </c>
      <c r="P547" s="18">
        <v>6800000</v>
      </c>
      <c r="Q547" s="18">
        <v>6800000</v>
      </c>
      <c r="R547" s="13" t="s">
        <v>70</v>
      </c>
      <c r="S547" s="13" t="s">
        <v>9</v>
      </c>
      <c r="T547" s="14" t="s">
        <v>2417</v>
      </c>
      <c r="U547" s="14" t="s">
        <v>2605</v>
      </c>
      <c r="V547" s="14" t="s">
        <v>182</v>
      </c>
      <c r="W547" s="14" t="s">
        <v>298</v>
      </c>
      <c r="X547" s="13" t="s">
        <v>9</v>
      </c>
      <c r="Y547" s="19">
        <v>6800554.7400000002</v>
      </c>
      <c r="Z547" s="16">
        <v>1</v>
      </c>
      <c r="AA547" s="13" t="s">
        <v>110</v>
      </c>
      <c r="AB547" s="16" t="s">
        <v>73</v>
      </c>
      <c r="AC547" s="16" t="s">
        <v>143</v>
      </c>
      <c r="AD547" s="16" t="s">
        <v>110</v>
      </c>
      <c r="AE547" s="16" t="s">
        <v>73</v>
      </c>
      <c r="AF547" s="16" t="s">
        <v>143</v>
      </c>
      <c r="AG547" s="16" t="s">
        <v>110</v>
      </c>
      <c r="AH547" s="13" t="s">
        <v>160</v>
      </c>
      <c r="AI547" s="13" t="s">
        <v>145</v>
      </c>
      <c r="AJ547" s="13" t="s">
        <v>161</v>
      </c>
      <c r="AK547" s="13" t="s">
        <v>216</v>
      </c>
      <c r="AL547" s="19">
        <v>3</v>
      </c>
      <c r="AM547" s="19">
        <v>1</v>
      </c>
      <c r="AN547" s="19">
        <v>3</v>
      </c>
      <c r="AO547" s="19">
        <v>1</v>
      </c>
      <c r="AP547" s="13" t="s">
        <v>2657</v>
      </c>
      <c r="AQ547" s="13" t="s">
        <v>2658</v>
      </c>
      <c r="AR547" s="13" t="s">
        <v>2659</v>
      </c>
      <c r="AS547" s="16" t="s">
        <v>9</v>
      </c>
      <c r="AT547" s="19">
        <v>6790000</v>
      </c>
      <c r="AU547" s="19">
        <v>6790000</v>
      </c>
      <c r="AV547" s="13" t="s">
        <v>9</v>
      </c>
      <c r="AW547" s="13" t="s">
        <v>2660</v>
      </c>
      <c r="AX547" s="13" t="s">
        <v>374</v>
      </c>
      <c r="AY547" s="13" t="s">
        <v>311</v>
      </c>
      <c r="AZ547" s="13" t="s">
        <v>1387</v>
      </c>
      <c r="BA547" s="19">
        <v>90</v>
      </c>
      <c r="BB547" s="13" t="s">
        <v>2654</v>
      </c>
      <c r="BC547" s="19">
        <v>6790000</v>
      </c>
      <c r="BD547" s="19">
        <v>6790000</v>
      </c>
      <c r="BF547" s="18">
        <f t="shared" si="36"/>
        <v>10000</v>
      </c>
      <c r="BG547" s="18">
        <f t="shared" si="37"/>
        <v>10554.740000000224</v>
      </c>
      <c r="BH547" s="18"/>
      <c r="BI547" s="18" t="str">
        <f>VLOOKUP($I547,'[1]29 มี.ค.67'!$A$2:$BK$1371,61,0)</f>
        <v xml:space="preserve"> 2 ก.พ.67</v>
      </c>
      <c r="BJ547" s="20">
        <f t="shared" si="38"/>
        <v>0.15520410324643932</v>
      </c>
      <c r="BK547" s="18"/>
    </row>
    <row r="548" spans="1:63" ht="105">
      <c r="A548" s="13"/>
      <c r="B548" s="13" t="s">
        <v>59</v>
      </c>
      <c r="C548" s="14" t="s">
        <v>124</v>
      </c>
      <c r="D548" s="14" t="s">
        <v>125</v>
      </c>
      <c r="E548" s="14" t="s">
        <v>62</v>
      </c>
      <c r="F548" s="14" t="s">
        <v>105</v>
      </c>
      <c r="G548" s="14" t="s">
        <v>192</v>
      </c>
      <c r="H548" s="14" t="s">
        <v>179</v>
      </c>
      <c r="I548" s="15" t="s">
        <v>2661</v>
      </c>
      <c r="J548" s="15" t="s">
        <v>2636</v>
      </c>
      <c r="K548" s="15" t="s">
        <v>298</v>
      </c>
      <c r="L548" s="16">
        <v>1</v>
      </c>
      <c r="M548" s="13" t="s">
        <v>110</v>
      </c>
      <c r="N548" s="13" t="s">
        <v>181</v>
      </c>
      <c r="O548" s="17" t="s">
        <v>9</v>
      </c>
      <c r="P548" s="18">
        <v>6850000</v>
      </c>
      <c r="Q548" s="18">
        <v>6850000</v>
      </c>
      <c r="R548" s="13" t="s">
        <v>70</v>
      </c>
      <c r="S548" s="13" t="s">
        <v>9</v>
      </c>
      <c r="T548" s="14" t="s">
        <v>2417</v>
      </c>
      <c r="U548" s="14" t="s">
        <v>2605</v>
      </c>
      <c r="V548" s="14" t="s">
        <v>182</v>
      </c>
      <c r="W548" s="14" t="s">
        <v>298</v>
      </c>
      <c r="X548" s="13" t="s">
        <v>9</v>
      </c>
      <c r="Y548" s="19">
        <v>6850043.54</v>
      </c>
      <c r="Z548" s="16">
        <v>1</v>
      </c>
      <c r="AA548" s="13" t="s">
        <v>110</v>
      </c>
      <c r="AB548" s="16" t="s">
        <v>73</v>
      </c>
      <c r="AC548" s="16" t="s">
        <v>74</v>
      </c>
      <c r="AD548" s="16" t="s">
        <v>789</v>
      </c>
      <c r="AE548" s="16" t="s">
        <v>73</v>
      </c>
      <c r="AF548" s="16" t="s">
        <v>74</v>
      </c>
      <c r="AG548" s="16" t="s">
        <v>789</v>
      </c>
      <c r="AH548" s="13" t="s">
        <v>160</v>
      </c>
      <c r="AI548" s="13" t="s">
        <v>145</v>
      </c>
      <c r="AJ548" s="13" t="s">
        <v>161</v>
      </c>
      <c r="AK548" s="13" t="s">
        <v>216</v>
      </c>
      <c r="AL548" s="19">
        <v>4</v>
      </c>
      <c r="AM548" s="19">
        <v>1</v>
      </c>
      <c r="AN548" s="19">
        <v>4</v>
      </c>
      <c r="AO548" s="19">
        <v>1</v>
      </c>
      <c r="AP548" s="13" t="s">
        <v>2662</v>
      </c>
      <c r="AQ548" s="13" t="s">
        <v>2663</v>
      </c>
      <c r="AR548" s="13" t="s">
        <v>2664</v>
      </c>
      <c r="AS548" s="16" t="s">
        <v>9</v>
      </c>
      <c r="AT548" s="19">
        <v>6840000</v>
      </c>
      <c r="AU548" s="19">
        <v>6840000</v>
      </c>
      <c r="AV548" s="13" t="s">
        <v>9</v>
      </c>
      <c r="AW548" s="13" t="s">
        <v>2665</v>
      </c>
      <c r="AX548" s="13" t="s">
        <v>374</v>
      </c>
      <c r="AY548" s="13" t="s">
        <v>311</v>
      </c>
      <c r="AZ548" s="13" t="s">
        <v>1387</v>
      </c>
      <c r="BA548" s="19">
        <v>90</v>
      </c>
      <c r="BB548" s="13" t="s">
        <v>2654</v>
      </c>
      <c r="BC548" s="19">
        <v>6840000</v>
      </c>
      <c r="BD548" s="19">
        <v>6840000</v>
      </c>
      <c r="BF548" s="18">
        <f t="shared" si="36"/>
        <v>10000</v>
      </c>
      <c r="BG548" s="18">
        <f t="shared" si="37"/>
        <v>10043.540000000037</v>
      </c>
      <c r="BH548" s="18"/>
      <c r="BI548" s="18" t="str">
        <f>VLOOKUP($I548,'[1]29 มี.ค.67'!$A$2:$BK$1371,61,0)</f>
        <v xml:space="preserve"> 2 ก.พ.67</v>
      </c>
      <c r="BJ548" s="20">
        <f t="shared" si="38"/>
        <v>0.1466200899505529</v>
      </c>
      <c r="BK548" s="18"/>
    </row>
    <row r="549" spans="1:63" ht="63" hidden="1">
      <c r="A549" s="13"/>
      <c r="B549" s="13" t="s">
        <v>59</v>
      </c>
      <c r="C549" s="14" t="s">
        <v>582</v>
      </c>
      <c r="D549" s="14" t="s">
        <v>652</v>
      </c>
      <c r="E549" s="14" t="s">
        <v>85</v>
      </c>
      <c r="F549" s="14" t="s">
        <v>105</v>
      </c>
      <c r="G549" s="14" t="s">
        <v>652</v>
      </c>
      <c r="H549" s="14" t="s">
        <v>584</v>
      </c>
      <c r="I549" s="15" t="s">
        <v>2666</v>
      </c>
      <c r="J549" s="15" t="s">
        <v>2667</v>
      </c>
      <c r="K549" s="15" t="s">
        <v>298</v>
      </c>
      <c r="L549" s="16">
        <v>2</v>
      </c>
      <c r="M549" s="13" t="s">
        <v>110</v>
      </c>
      <c r="N549" s="13" t="s">
        <v>145</v>
      </c>
      <c r="O549" s="17" t="s">
        <v>9</v>
      </c>
      <c r="P549" s="18">
        <v>1000000</v>
      </c>
      <c r="Q549" s="18">
        <v>1000000</v>
      </c>
      <c r="R549" s="13" t="s">
        <v>241</v>
      </c>
      <c r="S549" s="13" t="s">
        <v>9</v>
      </c>
      <c r="T549" s="14" t="s">
        <v>2417</v>
      </c>
      <c r="U549" s="14" t="s">
        <v>2605</v>
      </c>
      <c r="V549" s="14" t="s">
        <v>587</v>
      </c>
      <c r="W549" s="14" t="s">
        <v>298</v>
      </c>
      <c r="X549" s="13" t="s">
        <v>9</v>
      </c>
      <c r="Y549" s="19">
        <v>1000196.2</v>
      </c>
      <c r="Z549" s="16">
        <v>2</v>
      </c>
      <c r="AA549" s="13" t="s">
        <v>110</v>
      </c>
      <c r="AB549" s="16" t="s">
        <v>73</v>
      </c>
      <c r="AC549" s="16" t="s">
        <v>143</v>
      </c>
      <c r="AD549" s="16" t="s">
        <v>110</v>
      </c>
      <c r="AE549" s="16" t="s">
        <v>73</v>
      </c>
      <c r="AF549" s="16" t="s">
        <v>74</v>
      </c>
      <c r="AG549" s="16" t="s">
        <v>110</v>
      </c>
      <c r="AH549" s="13" t="s">
        <v>206</v>
      </c>
      <c r="AI549" s="13" t="s">
        <v>134</v>
      </c>
      <c r="AJ549" s="13" t="s">
        <v>176</v>
      </c>
      <c r="AK549" s="13" t="s">
        <v>101</v>
      </c>
      <c r="AL549" s="19">
        <v>3</v>
      </c>
      <c r="AM549" s="19">
        <v>3</v>
      </c>
      <c r="AN549" s="19">
        <v>3</v>
      </c>
      <c r="AO549" s="19">
        <v>3</v>
      </c>
      <c r="AP549" s="13" t="s">
        <v>2668</v>
      </c>
      <c r="AQ549" s="13" t="s">
        <v>2669</v>
      </c>
      <c r="AR549" s="13" t="s">
        <v>2670</v>
      </c>
      <c r="AS549" s="16" t="s">
        <v>9</v>
      </c>
      <c r="AT549" s="19">
        <v>997000</v>
      </c>
      <c r="AU549" s="19">
        <v>997000</v>
      </c>
      <c r="AV549" s="13" t="s">
        <v>9</v>
      </c>
      <c r="AW549" s="13"/>
      <c r="AX549" s="13" t="s">
        <v>73</v>
      </c>
      <c r="AY549" s="13" t="s">
        <v>73</v>
      </c>
      <c r="AZ549" s="13" t="s">
        <v>73</v>
      </c>
      <c r="BA549" s="16"/>
      <c r="BB549" s="13"/>
      <c r="BC549" s="16"/>
      <c r="BD549" s="16"/>
      <c r="BF549" s="18">
        <f t="shared" si="36"/>
        <v>3000</v>
      </c>
      <c r="BG549" s="18">
        <f t="shared" si="37"/>
        <v>3196.1999999999534</v>
      </c>
      <c r="BH549" s="18"/>
      <c r="BI549" s="18" t="str">
        <f>VLOOKUP($I549,'[1]29 มี.ค.67'!$A$2:$BK$1371,61,0)</f>
        <v xml:space="preserve"> 4 มี.ค.67</v>
      </c>
      <c r="BJ549" s="20">
        <f t="shared" si="38"/>
        <v>0.31955730285717476</v>
      </c>
      <c r="BK549" s="18"/>
    </row>
    <row r="550" spans="1:63" ht="63" hidden="1">
      <c r="A550" s="13"/>
      <c r="B550" s="13" t="s">
        <v>59</v>
      </c>
      <c r="C550" s="14" t="s">
        <v>582</v>
      </c>
      <c r="D550" s="14" t="s">
        <v>652</v>
      </c>
      <c r="E550" s="14" t="s">
        <v>85</v>
      </c>
      <c r="F550" s="14" t="s">
        <v>105</v>
      </c>
      <c r="G550" s="14" t="s">
        <v>652</v>
      </c>
      <c r="H550" s="14" t="s">
        <v>584</v>
      </c>
      <c r="I550" s="15" t="s">
        <v>2671</v>
      </c>
      <c r="J550" s="15" t="s">
        <v>2604</v>
      </c>
      <c r="K550" s="15" t="s">
        <v>298</v>
      </c>
      <c r="L550" s="16">
        <v>3</v>
      </c>
      <c r="M550" s="13" t="s">
        <v>110</v>
      </c>
      <c r="N550" s="13" t="s">
        <v>145</v>
      </c>
      <c r="O550" s="17" t="s">
        <v>9</v>
      </c>
      <c r="P550" s="18">
        <v>1500000</v>
      </c>
      <c r="Q550" s="18">
        <v>1500000</v>
      </c>
      <c r="R550" s="13" t="s">
        <v>241</v>
      </c>
      <c r="S550" s="13" t="s">
        <v>9</v>
      </c>
      <c r="T550" s="14" t="s">
        <v>2417</v>
      </c>
      <c r="U550" s="14" t="s">
        <v>2605</v>
      </c>
      <c r="V550" s="14" t="s">
        <v>587</v>
      </c>
      <c r="W550" s="14" t="s">
        <v>298</v>
      </c>
      <c r="X550" s="13" t="s">
        <v>9</v>
      </c>
      <c r="Y550" s="19">
        <v>1500000</v>
      </c>
      <c r="Z550" s="16">
        <v>3</v>
      </c>
      <c r="AA550" s="13" t="s">
        <v>110</v>
      </c>
      <c r="AB550" s="16" t="s">
        <v>73</v>
      </c>
      <c r="AC550" s="16" t="s">
        <v>74</v>
      </c>
      <c r="AD550" s="16" t="s">
        <v>110</v>
      </c>
      <c r="AE550" s="16" t="s">
        <v>73</v>
      </c>
      <c r="AF550" s="16" t="s">
        <v>74</v>
      </c>
      <c r="AG550" s="16" t="s">
        <v>110</v>
      </c>
      <c r="AH550" s="13" t="s">
        <v>206</v>
      </c>
      <c r="AI550" s="13" t="s">
        <v>373</v>
      </c>
      <c r="AJ550" s="13" t="s">
        <v>176</v>
      </c>
      <c r="AK550" s="13" t="s">
        <v>101</v>
      </c>
      <c r="AL550" s="19">
        <v>3</v>
      </c>
      <c r="AM550" s="19">
        <v>3</v>
      </c>
      <c r="AN550" s="19">
        <v>3</v>
      </c>
      <c r="AO550" s="19">
        <v>3</v>
      </c>
      <c r="AP550" s="13" t="s">
        <v>2446</v>
      </c>
      <c r="AQ550" s="13" t="s">
        <v>2672</v>
      </c>
      <c r="AR550" s="13" t="s">
        <v>2448</v>
      </c>
      <c r="AS550" s="16" t="s">
        <v>9</v>
      </c>
      <c r="AT550" s="19">
        <v>1498300</v>
      </c>
      <c r="AU550" s="19">
        <v>1498300</v>
      </c>
      <c r="AV550" s="13" t="s">
        <v>9</v>
      </c>
      <c r="AW550" s="13"/>
      <c r="AX550" s="13" t="s">
        <v>73</v>
      </c>
      <c r="AY550" s="13" t="s">
        <v>73</v>
      </c>
      <c r="AZ550" s="13" t="s">
        <v>73</v>
      </c>
      <c r="BA550" s="16"/>
      <c r="BB550" s="13"/>
      <c r="BC550" s="16"/>
      <c r="BD550" s="16"/>
      <c r="BF550" s="18">
        <f t="shared" si="36"/>
        <v>1700</v>
      </c>
      <c r="BG550" s="18">
        <f t="shared" si="37"/>
        <v>1700</v>
      </c>
      <c r="BH550" s="18"/>
      <c r="BI550" s="18" t="str">
        <f>VLOOKUP($I550,'[1]29 มี.ค.67'!$A$2:$BK$1371,61,0)</f>
        <v xml:space="preserve"> 4 มี.ค.67</v>
      </c>
      <c r="BJ550" s="20">
        <f t="shared" si="38"/>
        <v>0.11333333333333333</v>
      </c>
      <c r="BK550" s="18"/>
    </row>
    <row r="551" spans="1:63" ht="63" hidden="1">
      <c r="A551" s="13"/>
      <c r="B551" s="13" t="s">
        <v>59</v>
      </c>
      <c r="C551" s="14" t="s">
        <v>582</v>
      </c>
      <c r="D551" s="14" t="s">
        <v>652</v>
      </c>
      <c r="E551" s="14" t="s">
        <v>85</v>
      </c>
      <c r="F551" s="14" t="s">
        <v>105</v>
      </c>
      <c r="G551" s="14" t="s">
        <v>652</v>
      </c>
      <c r="H551" s="14" t="s">
        <v>584</v>
      </c>
      <c r="I551" s="15" t="s">
        <v>2673</v>
      </c>
      <c r="J551" s="15" t="s">
        <v>326</v>
      </c>
      <c r="K551" s="15" t="s">
        <v>298</v>
      </c>
      <c r="L551" s="16">
        <v>1</v>
      </c>
      <c r="M551" s="13" t="s">
        <v>110</v>
      </c>
      <c r="N551" s="13" t="s">
        <v>145</v>
      </c>
      <c r="O551" s="17" t="s">
        <v>9</v>
      </c>
      <c r="P551" s="18">
        <v>1500000</v>
      </c>
      <c r="Q551" s="18">
        <v>1500000</v>
      </c>
      <c r="R551" s="13" t="s">
        <v>241</v>
      </c>
      <c r="S551" s="13" t="s">
        <v>9</v>
      </c>
      <c r="T551" s="14" t="s">
        <v>2417</v>
      </c>
      <c r="U551" s="14" t="s">
        <v>2605</v>
      </c>
      <c r="V551" s="14" t="s">
        <v>587</v>
      </c>
      <c r="W551" s="14" t="s">
        <v>298</v>
      </c>
      <c r="X551" s="13" t="s">
        <v>9</v>
      </c>
      <c r="Y551" s="19">
        <v>1500141.53</v>
      </c>
      <c r="Z551" s="16">
        <v>1</v>
      </c>
      <c r="AA551" s="13" t="s">
        <v>110</v>
      </c>
      <c r="AB551" s="16" t="s">
        <v>73</v>
      </c>
      <c r="AC551" s="16" t="s">
        <v>74</v>
      </c>
      <c r="AD551" s="16" t="s">
        <v>110</v>
      </c>
      <c r="AE551" s="16" t="s">
        <v>73</v>
      </c>
      <c r="AF551" s="16" t="s">
        <v>74</v>
      </c>
      <c r="AG551" s="16" t="s">
        <v>110</v>
      </c>
      <c r="AH551" s="13" t="s">
        <v>206</v>
      </c>
      <c r="AI551" s="13" t="s">
        <v>134</v>
      </c>
      <c r="AJ551" s="13" t="s">
        <v>176</v>
      </c>
      <c r="AK551" s="13" t="s">
        <v>101</v>
      </c>
      <c r="AL551" s="19">
        <v>3</v>
      </c>
      <c r="AM551" s="19">
        <v>3</v>
      </c>
      <c r="AN551" s="19">
        <v>3</v>
      </c>
      <c r="AO551" s="19">
        <v>3</v>
      </c>
      <c r="AP551" s="13" t="s">
        <v>2446</v>
      </c>
      <c r="AQ551" s="13" t="s">
        <v>2674</v>
      </c>
      <c r="AR551" s="13" t="s">
        <v>2448</v>
      </c>
      <c r="AS551" s="16" t="s">
        <v>9</v>
      </c>
      <c r="AT551" s="19">
        <v>1498600</v>
      </c>
      <c r="AU551" s="19">
        <v>1498600</v>
      </c>
      <c r="AV551" s="13" t="s">
        <v>9</v>
      </c>
      <c r="AW551" s="13"/>
      <c r="AX551" s="13" t="s">
        <v>73</v>
      </c>
      <c r="AY551" s="13" t="s">
        <v>73</v>
      </c>
      <c r="AZ551" s="13" t="s">
        <v>73</v>
      </c>
      <c r="BA551" s="16"/>
      <c r="BB551" s="13"/>
      <c r="BC551" s="16"/>
      <c r="BD551" s="16"/>
      <c r="BF551" s="18">
        <f t="shared" si="36"/>
        <v>1400</v>
      </c>
      <c r="BG551" s="18">
        <f t="shared" si="37"/>
        <v>1541.5300000000279</v>
      </c>
      <c r="BH551" s="18"/>
      <c r="BI551" s="18" t="str">
        <f>VLOOKUP($I551,'[1]29 มี.ค.67'!$A$2:$BK$1371,61,0)</f>
        <v xml:space="preserve"> 4 มี.ค.67</v>
      </c>
      <c r="BJ551" s="20">
        <f t="shared" si="38"/>
        <v>0.10275897101522334</v>
      </c>
      <c r="BK551" s="18"/>
    </row>
    <row r="552" spans="1:63" ht="63" hidden="1">
      <c r="A552" s="13"/>
      <c r="B552" s="13" t="s">
        <v>59</v>
      </c>
      <c r="C552" s="14" t="s">
        <v>582</v>
      </c>
      <c r="D552" s="14" t="s">
        <v>652</v>
      </c>
      <c r="E552" s="14" t="s">
        <v>85</v>
      </c>
      <c r="F552" s="14" t="s">
        <v>105</v>
      </c>
      <c r="G552" s="14" t="s">
        <v>652</v>
      </c>
      <c r="H552" s="14" t="s">
        <v>584</v>
      </c>
      <c r="I552" s="15" t="s">
        <v>2675</v>
      </c>
      <c r="J552" s="15" t="s">
        <v>2604</v>
      </c>
      <c r="K552" s="15" t="s">
        <v>298</v>
      </c>
      <c r="L552" s="16">
        <v>1</v>
      </c>
      <c r="M552" s="13" t="s">
        <v>110</v>
      </c>
      <c r="N552" s="13" t="s">
        <v>145</v>
      </c>
      <c r="O552" s="17" t="s">
        <v>9</v>
      </c>
      <c r="P552" s="18">
        <v>1900000</v>
      </c>
      <c r="Q552" s="18">
        <v>1900000</v>
      </c>
      <c r="R552" s="13" t="s">
        <v>241</v>
      </c>
      <c r="S552" s="13" t="s">
        <v>9</v>
      </c>
      <c r="T552" s="14" t="s">
        <v>2417</v>
      </c>
      <c r="U552" s="14" t="s">
        <v>2605</v>
      </c>
      <c r="V552" s="14" t="s">
        <v>587</v>
      </c>
      <c r="W552" s="14" t="s">
        <v>298</v>
      </c>
      <c r="X552" s="13" t="s">
        <v>9</v>
      </c>
      <c r="Y552" s="19">
        <v>1900000</v>
      </c>
      <c r="Z552" s="16">
        <v>1</v>
      </c>
      <c r="AA552" s="13" t="s">
        <v>110</v>
      </c>
      <c r="AB552" s="16" t="s">
        <v>73</v>
      </c>
      <c r="AC552" s="16" t="s">
        <v>74</v>
      </c>
      <c r="AD552" s="16" t="s">
        <v>110</v>
      </c>
      <c r="AE552" s="16" t="s">
        <v>73</v>
      </c>
      <c r="AF552" s="16" t="s">
        <v>74</v>
      </c>
      <c r="AG552" s="16" t="s">
        <v>110</v>
      </c>
      <c r="AH552" s="13" t="s">
        <v>206</v>
      </c>
      <c r="AI552" s="13" t="s">
        <v>373</v>
      </c>
      <c r="AJ552" s="13" t="s">
        <v>176</v>
      </c>
      <c r="AK552" s="13" t="s">
        <v>101</v>
      </c>
      <c r="AL552" s="19">
        <v>3</v>
      </c>
      <c r="AM552" s="19">
        <v>3</v>
      </c>
      <c r="AN552" s="19">
        <v>3</v>
      </c>
      <c r="AO552" s="19">
        <v>3</v>
      </c>
      <c r="AP552" s="13" t="s">
        <v>2121</v>
      </c>
      <c r="AQ552" s="13" t="s">
        <v>2676</v>
      </c>
      <c r="AR552" s="13" t="s">
        <v>2122</v>
      </c>
      <c r="AS552" s="16" t="s">
        <v>9</v>
      </c>
      <c r="AT552" s="19">
        <v>1895000</v>
      </c>
      <c r="AU552" s="19">
        <v>1895000</v>
      </c>
      <c r="AV552" s="13" t="s">
        <v>9</v>
      </c>
      <c r="AW552" s="13"/>
      <c r="AX552" s="13" t="s">
        <v>73</v>
      </c>
      <c r="AY552" s="13" t="s">
        <v>73</v>
      </c>
      <c r="AZ552" s="13" t="s">
        <v>73</v>
      </c>
      <c r="BA552" s="16"/>
      <c r="BB552" s="13"/>
      <c r="BC552" s="16"/>
      <c r="BD552" s="16"/>
      <c r="BF552" s="18">
        <f t="shared" si="36"/>
        <v>5000</v>
      </c>
      <c r="BG552" s="18">
        <f t="shared" si="37"/>
        <v>5000</v>
      </c>
      <c r="BH552" s="18"/>
      <c r="BI552" s="18" t="str">
        <f>VLOOKUP($I552,'[1]29 มี.ค.67'!$A$2:$BK$1371,61,0)</f>
        <v xml:space="preserve"> 4 มี.ค.67</v>
      </c>
      <c r="BJ552" s="20">
        <f t="shared" si="38"/>
        <v>0.26315789473684209</v>
      </c>
      <c r="BK552" s="18"/>
    </row>
    <row r="553" spans="1:63" ht="63" hidden="1">
      <c r="A553" s="13"/>
      <c r="B553" s="13" t="s">
        <v>59</v>
      </c>
      <c r="C553" s="14" t="s">
        <v>582</v>
      </c>
      <c r="D553" s="14" t="s">
        <v>652</v>
      </c>
      <c r="E553" s="14" t="s">
        <v>85</v>
      </c>
      <c r="F553" s="14" t="s">
        <v>105</v>
      </c>
      <c r="G553" s="14" t="s">
        <v>652</v>
      </c>
      <c r="H553" s="14" t="s">
        <v>584</v>
      </c>
      <c r="I553" s="15" t="s">
        <v>2677</v>
      </c>
      <c r="J553" s="15" t="s">
        <v>2644</v>
      </c>
      <c r="K553" s="15" t="s">
        <v>298</v>
      </c>
      <c r="L553" s="16">
        <v>1</v>
      </c>
      <c r="M553" s="13" t="s">
        <v>110</v>
      </c>
      <c r="N553" s="13" t="s">
        <v>145</v>
      </c>
      <c r="O553" s="17" t="s">
        <v>9</v>
      </c>
      <c r="P553" s="18">
        <v>1500000</v>
      </c>
      <c r="Q553" s="18">
        <v>1500000</v>
      </c>
      <c r="R553" s="13" t="s">
        <v>241</v>
      </c>
      <c r="S553" s="13" t="s">
        <v>9</v>
      </c>
      <c r="T553" s="14" t="s">
        <v>2417</v>
      </c>
      <c r="U553" s="14" t="s">
        <v>2605</v>
      </c>
      <c r="V553" s="14" t="s">
        <v>587</v>
      </c>
      <c r="W553" s="14" t="s">
        <v>298</v>
      </c>
      <c r="X553" s="13" t="s">
        <v>9</v>
      </c>
      <c r="Y553" s="19">
        <v>1500200.16</v>
      </c>
      <c r="Z553" s="16">
        <v>1</v>
      </c>
      <c r="AA553" s="13" t="s">
        <v>110</v>
      </c>
      <c r="AB553" s="16" t="s">
        <v>73</v>
      </c>
      <c r="AC553" s="16" t="s">
        <v>74</v>
      </c>
      <c r="AD553" s="16" t="s">
        <v>110</v>
      </c>
      <c r="AE553" s="16" t="s">
        <v>73</v>
      </c>
      <c r="AF553" s="16" t="s">
        <v>74</v>
      </c>
      <c r="AG553" s="16" t="s">
        <v>110</v>
      </c>
      <c r="AH553" s="13" t="s">
        <v>206</v>
      </c>
      <c r="AI553" s="13" t="s">
        <v>134</v>
      </c>
      <c r="AJ553" s="13" t="s">
        <v>176</v>
      </c>
      <c r="AK553" s="13" t="s">
        <v>101</v>
      </c>
      <c r="AL553" s="19">
        <v>3</v>
      </c>
      <c r="AM553" s="19">
        <v>3</v>
      </c>
      <c r="AN553" s="19">
        <v>3</v>
      </c>
      <c r="AO553" s="19">
        <v>3</v>
      </c>
      <c r="AP553" s="13" t="s">
        <v>2446</v>
      </c>
      <c r="AQ553" s="13"/>
      <c r="AR553" s="13" t="s">
        <v>2448</v>
      </c>
      <c r="AS553" s="16" t="s">
        <v>9</v>
      </c>
      <c r="AT553" s="19">
        <v>1498500</v>
      </c>
      <c r="AU553" s="19">
        <v>1498500</v>
      </c>
      <c r="AV553" s="13" t="s">
        <v>9</v>
      </c>
      <c r="AW553" s="13"/>
      <c r="AX553" s="13" t="s">
        <v>73</v>
      </c>
      <c r="AY553" s="13" t="s">
        <v>73</v>
      </c>
      <c r="AZ553" s="13" t="s">
        <v>73</v>
      </c>
      <c r="BA553" s="16"/>
      <c r="BB553" s="13"/>
      <c r="BC553" s="16"/>
      <c r="BD553" s="16"/>
      <c r="BF553" s="18">
        <f t="shared" si="36"/>
        <v>1500</v>
      </c>
      <c r="BG553" s="18">
        <f t="shared" si="37"/>
        <v>1700.1599999999162</v>
      </c>
      <c r="BH553" s="18"/>
      <c r="BI553" s="18" t="str">
        <f>VLOOKUP($I553,'[1]29 มี.ค.67'!$A$2:$BK$1371,61,0)</f>
        <v xml:space="preserve"> 4 มี.ค.67</v>
      </c>
      <c r="BJ553" s="20">
        <f t="shared" si="38"/>
        <v>0.11332887739459488</v>
      </c>
      <c r="BK553" s="18"/>
    </row>
    <row r="554" spans="1:63" ht="63" hidden="1">
      <c r="A554" s="13"/>
      <c r="B554" s="13" t="s">
        <v>59</v>
      </c>
      <c r="C554" s="14" t="s">
        <v>582</v>
      </c>
      <c r="D554" s="14" t="s">
        <v>652</v>
      </c>
      <c r="E554" s="14" t="s">
        <v>85</v>
      </c>
      <c r="F554" s="14" t="s">
        <v>105</v>
      </c>
      <c r="G554" s="14" t="s">
        <v>652</v>
      </c>
      <c r="H554" s="14" t="s">
        <v>584</v>
      </c>
      <c r="I554" s="15" t="s">
        <v>2678</v>
      </c>
      <c r="J554" s="15" t="s">
        <v>2636</v>
      </c>
      <c r="K554" s="15" t="s">
        <v>298</v>
      </c>
      <c r="L554" s="16">
        <v>3</v>
      </c>
      <c r="M554" s="13" t="s">
        <v>110</v>
      </c>
      <c r="N554" s="13" t="s">
        <v>145</v>
      </c>
      <c r="O554" s="17" t="s">
        <v>9</v>
      </c>
      <c r="P554" s="18">
        <v>1000000</v>
      </c>
      <c r="Q554" s="18">
        <v>1000000</v>
      </c>
      <c r="R554" s="13" t="s">
        <v>241</v>
      </c>
      <c r="S554" s="13" t="s">
        <v>9</v>
      </c>
      <c r="T554" s="14" t="s">
        <v>2417</v>
      </c>
      <c r="U554" s="14" t="s">
        <v>2605</v>
      </c>
      <c r="V554" s="14" t="s">
        <v>587</v>
      </c>
      <c r="W554" s="14" t="s">
        <v>298</v>
      </c>
      <c r="X554" s="13" t="s">
        <v>9</v>
      </c>
      <c r="Y554" s="19">
        <v>1000143.5</v>
      </c>
      <c r="Z554" s="16">
        <v>3</v>
      </c>
      <c r="AA554" s="13" t="s">
        <v>110</v>
      </c>
      <c r="AB554" s="16" t="s">
        <v>73</v>
      </c>
      <c r="AC554" s="16" t="s">
        <v>74</v>
      </c>
      <c r="AD554" s="16" t="s">
        <v>110</v>
      </c>
      <c r="AE554" s="16" t="s">
        <v>73</v>
      </c>
      <c r="AF554" s="16" t="s">
        <v>74</v>
      </c>
      <c r="AG554" s="16" t="s">
        <v>110</v>
      </c>
      <c r="AH554" s="13" t="s">
        <v>206</v>
      </c>
      <c r="AI554" s="13" t="s">
        <v>373</v>
      </c>
      <c r="AJ554" s="13" t="s">
        <v>176</v>
      </c>
      <c r="AK554" s="13" t="s">
        <v>101</v>
      </c>
      <c r="AL554" s="19">
        <v>3</v>
      </c>
      <c r="AM554" s="19">
        <v>3</v>
      </c>
      <c r="AN554" s="19">
        <v>3</v>
      </c>
      <c r="AO554" s="19">
        <v>3</v>
      </c>
      <c r="AP554" s="13" t="s">
        <v>2637</v>
      </c>
      <c r="AQ554" s="13" t="s">
        <v>2679</v>
      </c>
      <c r="AR554" s="13" t="s">
        <v>2639</v>
      </c>
      <c r="AS554" s="16" t="s">
        <v>9</v>
      </c>
      <c r="AT554" s="19">
        <v>997600</v>
      </c>
      <c r="AU554" s="19">
        <v>997600</v>
      </c>
      <c r="AV554" s="13" t="s">
        <v>9</v>
      </c>
      <c r="AW554" s="13"/>
      <c r="AX554" s="13" t="s">
        <v>73</v>
      </c>
      <c r="AY554" s="13" t="s">
        <v>73</v>
      </c>
      <c r="AZ554" s="13" t="s">
        <v>73</v>
      </c>
      <c r="BA554" s="16"/>
      <c r="BB554" s="13"/>
      <c r="BC554" s="16"/>
      <c r="BD554" s="16"/>
      <c r="BF554" s="18">
        <f t="shared" si="36"/>
        <v>2400</v>
      </c>
      <c r="BG554" s="18">
        <f t="shared" si="37"/>
        <v>2543.5</v>
      </c>
      <c r="BH554" s="18"/>
      <c r="BI554" s="18" t="str">
        <f>VLOOKUP($I554,'[1]29 มี.ค.67'!$A$2:$BK$1371,61,0)</f>
        <v xml:space="preserve"> 4 มี.ค.67</v>
      </c>
      <c r="BJ554" s="20">
        <f t="shared" si="38"/>
        <v>0.25431350601188729</v>
      </c>
      <c r="BK554" s="18"/>
    </row>
    <row r="555" spans="1:63" ht="63" hidden="1">
      <c r="A555" s="13"/>
      <c r="B555" s="13" t="s">
        <v>59</v>
      </c>
      <c r="C555" s="14" t="s">
        <v>582</v>
      </c>
      <c r="D555" s="14" t="s">
        <v>652</v>
      </c>
      <c r="E555" s="14" t="s">
        <v>85</v>
      </c>
      <c r="F555" s="14" t="s">
        <v>105</v>
      </c>
      <c r="G555" s="14" t="s">
        <v>652</v>
      </c>
      <c r="H555" s="14" t="s">
        <v>584</v>
      </c>
      <c r="I555" s="15" t="s">
        <v>2680</v>
      </c>
      <c r="J555" s="15" t="s">
        <v>2644</v>
      </c>
      <c r="K555" s="15" t="s">
        <v>298</v>
      </c>
      <c r="L555" s="16">
        <v>2</v>
      </c>
      <c r="M555" s="13" t="s">
        <v>110</v>
      </c>
      <c r="N555" s="13" t="s">
        <v>145</v>
      </c>
      <c r="O555" s="17" t="s">
        <v>9</v>
      </c>
      <c r="P555" s="18">
        <v>1000000</v>
      </c>
      <c r="Q555" s="18">
        <v>1000000</v>
      </c>
      <c r="R555" s="13" t="s">
        <v>241</v>
      </c>
      <c r="S555" s="13" t="s">
        <v>9</v>
      </c>
      <c r="T555" s="14" t="s">
        <v>2417</v>
      </c>
      <c r="U555" s="14" t="s">
        <v>2605</v>
      </c>
      <c r="V555" s="14" t="s">
        <v>587</v>
      </c>
      <c r="W555" s="14" t="s">
        <v>298</v>
      </c>
      <c r="X555" s="13" t="s">
        <v>9</v>
      </c>
      <c r="Y555" s="19">
        <v>1000112.69</v>
      </c>
      <c r="Z555" s="16">
        <v>2</v>
      </c>
      <c r="AA555" s="13" t="s">
        <v>110</v>
      </c>
      <c r="AB555" s="16" t="s">
        <v>73</v>
      </c>
      <c r="AC555" s="16" t="s">
        <v>74</v>
      </c>
      <c r="AD555" s="16" t="s">
        <v>110</v>
      </c>
      <c r="AE555" s="16" t="s">
        <v>73</v>
      </c>
      <c r="AF555" s="16" t="s">
        <v>74</v>
      </c>
      <c r="AG555" s="16" t="s">
        <v>110</v>
      </c>
      <c r="AH555" s="13" t="s">
        <v>206</v>
      </c>
      <c r="AI555" s="13" t="s">
        <v>373</v>
      </c>
      <c r="AJ555" s="13" t="s">
        <v>176</v>
      </c>
      <c r="AK555" s="13" t="s">
        <v>101</v>
      </c>
      <c r="AL555" s="19">
        <v>3</v>
      </c>
      <c r="AM555" s="19">
        <v>3</v>
      </c>
      <c r="AN555" s="19">
        <v>3</v>
      </c>
      <c r="AO555" s="19">
        <v>3</v>
      </c>
      <c r="AP555" s="13" t="s">
        <v>2637</v>
      </c>
      <c r="AQ555" s="13" t="s">
        <v>2681</v>
      </c>
      <c r="AR555" s="13" t="s">
        <v>2639</v>
      </c>
      <c r="AS555" s="16" t="s">
        <v>9</v>
      </c>
      <c r="AT555" s="19">
        <v>997400</v>
      </c>
      <c r="AU555" s="19">
        <v>997400</v>
      </c>
      <c r="AV555" s="13" t="s">
        <v>9</v>
      </c>
      <c r="AW555" s="13"/>
      <c r="AX555" s="13" t="s">
        <v>73</v>
      </c>
      <c r="AY555" s="13" t="s">
        <v>73</v>
      </c>
      <c r="AZ555" s="13" t="s">
        <v>73</v>
      </c>
      <c r="BA555" s="16"/>
      <c r="BB555" s="13"/>
      <c r="BC555" s="16"/>
      <c r="BD555" s="16"/>
      <c r="BF555" s="18">
        <f t="shared" si="36"/>
        <v>2600</v>
      </c>
      <c r="BG555" s="18">
        <f t="shared" si="37"/>
        <v>2712.6899999999441</v>
      </c>
      <c r="BH555" s="18"/>
      <c r="BI555" s="18" t="str">
        <f>VLOOKUP($I555,'[1]29 มี.ค.67'!$A$2:$BK$1371,61,0)</f>
        <v xml:space="preserve"> 4 มี.ค.67</v>
      </c>
      <c r="BJ555" s="20">
        <f t="shared" si="38"/>
        <v>0.27123843414085108</v>
      </c>
      <c r="BK555" s="18"/>
    </row>
    <row r="556" spans="1:63" ht="63" hidden="1">
      <c r="A556" s="13"/>
      <c r="B556" s="13" t="s">
        <v>59</v>
      </c>
      <c r="C556" s="14" t="s">
        <v>582</v>
      </c>
      <c r="D556" s="14" t="s">
        <v>652</v>
      </c>
      <c r="E556" s="14" t="s">
        <v>85</v>
      </c>
      <c r="F556" s="14" t="s">
        <v>105</v>
      </c>
      <c r="G556" s="14" t="s">
        <v>652</v>
      </c>
      <c r="H556" s="14" t="s">
        <v>584</v>
      </c>
      <c r="I556" s="21" t="s">
        <v>2682</v>
      </c>
      <c r="J556" s="21" t="s">
        <v>2644</v>
      </c>
      <c r="K556" s="21" t="s">
        <v>298</v>
      </c>
      <c r="L556" s="16">
        <v>2</v>
      </c>
      <c r="M556" s="13" t="s">
        <v>110</v>
      </c>
      <c r="N556" s="13" t="s">
        <v>145</v>
      </c>
      <c r="O556" s="17" t="s">
        <v>9</v>
      </c>
      <c r="P556" s="18">
        <v>1000000</v>
      </c>
      <c r="Q556" s="18">
        <v>1000000</v>
      </c>
      <c r="R556" s="13" t="s">
        <v>241</v>
      </c>
      <c r="S556" s="13" t="s">
        <v>9</v>
      </c>
      <c r="T556" s="14" t="s">
        <v>2417</v>
      </c>
      <c r="U556" s="14" t="s">
        <v>2605</v>
      </c>
      <c r="V556" s="14" t="s">
        <v>587</v>
      </c>
      <c r="W556" s="14" t="s">
        <v>298</v>
      </c>
      <c r="X556" s="13" t="s">
        <v>9</v>
      </c>
      <c r="Y556" s="19">
        <v>1000000</v>
      </c>
      <c r="Z556" s="16">
        <v>2</v>
      </c>
      <c r="AA556" s="13" t="s">
        <v>110</v>
      </c>
      <c r="AB556" s="16" t="s">
        <v>73</v>
      </c>
      <c r="AC556" s="16" t="s">
        <v>74</v>
      </c>
      <c r="AD556" s="16" t="s">
        <v>110</v>
      </c>
      <c r="AE556" s="16" t="s">
        <v>73</v>
      </c>
      <c r="AF556" s="16" t="s">
        <v>74</v>
      </c>
      <c r="AG556" s="16" t="s">
        <v>2683</v>
      </c>
      <c r="AH556" s="13" t="s">
        <v>206</v>
      </c>
      <c r="AI556" s="13" t="s">
        <v>373</v>
      </c>
      <c r="AJ556" s="13" t="s">
        <v>176</v>
      </c>
      <c r="AK556" s="13" t="s">
        <v>101</v>
      </c>
      <c r="AL556" s="19">
        <v>3</v>
      </c>
      <c r="AM556" s="19">
        <v>3</v>
      </c>
      <c r="AN556" s="19">
        <v>3</v>
      </c>
      <c r="AO556" s="19">
        <v>3</v>
      </c>
      <c r="AP556" s="13" t="s">
        <v>2637</v>
      </c>
      <c r="AQ556" s="13" t="s">
        <v>2684</v>
      </c>
      <c r="AR556" s="13" t="s">
        <v>2639</v>
      </c>
      <c r="AS556" s="16" t="s">
        <v>9</v>
      </c>
      <c r="AT556" s="19">
        <v>997000</v>
      </c>
      <c r="AU556" s="19">
        <v>997000</v>
      </c>
      <c r="AV556" s="13" t="s">
        <v>9</v>
      </c>
      <c r="AW556" s="13"/>
      <c r="AX556" s="13" t="s">
        <v>73</v>
      </c>
      <c r="AY556" s="13" t="s">
        <v>73</v>
      </c>
      <c r="AZ556" s="13" t="s">
        <v>73</v>
      </c>
      <c r="BA556" s="16"/>
      <c r="BB556" s="13"/>
      <c r="BC556" s="16"/>
      <c r="BD556" s="16"/>
      <c r="BF556" s="18">
        <f t="shared" si="36"/>
        <v>3000</v>
      </c>
      <c r="BG556" s="18">
        <f t="shared" si="37"/>
        <v>3000</v>
      </c>
      <c r="BH556" s="18"/>
      <c r="BI556" s="18" t="str">
        <f>VLOOKUP($I556,'[1]29 มี.ค.67'!$A$2:$BK$1371,61,0)</f>
        <v xml:space="preserve"> 4 มี.ค.67</v>
      </c>
      <c r="BJ556" s="20">
        <f t="shared" si="38"/>
        <v>0.3</v>
      </c>
      <c r="BK556" s="18"/>
    </row>
    <row r="557" spans="1:63" ht="63" hidden="1">
      <c r="A557" s="13"/>
      <c r="B557" s="13" t="s">
        <v>59</v>
      </c>
      <c r="C557" s="14" t="s">
        <v>582</v>
      </c>
      <c r="D557" s="14" t="s">
        <v>652</v>
      </c>
      <c r="E557" s="14" t="s">
        <v>85</v>
      </c>
      <c r="F557" s="14" t="s">
        <v>105</v>
      </c>
      <c r="G557" s="14" t="s">
        <v>652</v>
      </c>
      <c r="H557" s="14" t="s">
        <v>584</v>
      </c>
      <c r="I557" s="15" t="s">
        <v>2685</v>
      </c>
      <c r="J557" s="15" t="s">
        <v>2686</v>
      </c>
      <c r="K557" s="15" t="s">
        <v>298</v>
      </c>
      <c r="L557" s="16">
        <v>4</v>
      </c>
      <c r="M557" s="13" t="s">
        <v>110</v>
      </c>
      <c r="N557" s="13" t="s">
        <v>145</v>
      </c>
      <c r="O557" s="17" t="s">
        <v>9</v>
      </c>
      <c r="P557" s="18">
        <v>4000000</v>
      </c>
      <c r="Q557" s="18">
        <v>4000000</v>
      </c>
      <c r="R557" s="13" t="s">
        <v>241</v>
      </c>
      <c r="S557" s="13" t="s">
        <v>9</v>
      </c>
      <c r="T557" s="14" t="s">
        <v>2417</v>
      </c>
      <c r="U557" s="14" t="s">
        <v>2605</v>
      </c>
      <c r="V557" s="14" t="s">
        <v>587</v>
      </c>
      <c r="W557" s="14" t="s">
        <v>298</v>
      </c>
      <c r="X557" s="13" t="s">
        <v>9</v>
      </c>
      <c r="Y557" s="19">
        <v>4000000</v>
      </c>
      <c r="Z557" s="16">
        <v>4</v>
      </c>
      <c r="AA557" s="13" t="s">
        <v>110</v>
      </c>
      <c r="AB557" s="16" t="s">
        <v>73</v>
      </c>
      <c r="AC557" s="16" t="s">
        <v>74</v>
      </c>
      <c r="AD557" s="16" t="s">
        <v>110</v>
      </c>
      <c r="AE557" s="16" t="s">
        <v>73</v>
      </c>
      <c r="AF557" s="16" t="s">
        <v>74</v>
      </c>
      <c r="AG557" s="16" t="s">
        <v>110</v>
      </c>
      <c r="AH557" s="13" t="s">
        <v>206</v>
      </c>
      <c r="AI557" s="13" t="s">
        <v>373</v>
      </c>
      <c r="AJ557" s="13" t="s">
        <v>176</v>
      </c>
      <c r="AK557" s="13" t="s">
        <v>101</v>
      </c>
      <c r="AL557" s="19">
        <v>2</v>
      </c>
      <c r="AM557" s="19">
        <v>2</v>
      </c>
      <c r="AN557" s="19">
        <v>2</v>
      </c>
      <c r="AO557" s="19">
        <v>2</v>
      </c>
      <c r="AP557" s="13" t="s">
        <v>597</v>
      </c>
      <c r="AQ557" s="13" t="s">
        <v>2687</v>
      </c>
      <c r="AR557" s="13" t="s">
        <v>599</v>
      </c>
      <c r="AS557" s="16" t="s">
        <v>9</v>
      </c>
      <c r="AT557" s="19">
        <v>3990000</v>
      </c>
      <c r="AU557" s="19">
        <v>3990000</v>
      </c>
      <c r="AV557" s="13" t="s">
        <v>9</v>
      </c>
      <c r="AW557" s="13"/>
      <c r="AX557" s="13" t="s">
        <v>73</v>
      </c>
      <c r="AY557" s="13" t="s">
        <v>73</v>
      </c>
      <c r="AZ557" s="13" t="s">
        <v>73</v>
      </c>
      <c r="BA557" s="16"/>
      <c r="BB557" s="13"/>
      <c r="BC557" s="16"/>
      <c r="BD557" s="16"/>
      <c r="BF557" s="18">
        <f t="shared" si="36"/>
        <v>10000</v>
      </c>
      <c r="BG557" s="18">
        <f t="shared" si="37"/>
        <v>10000</v>
      </c>
      <c r="BH557" s="18"/>
      <c r="BI557" s="18" t="str">
        <f>VLOOKUP($I557,'[1]29 มี.ค.67'!$A$2:$BK$1371,61,0)</f>
        <v xml:space="preserve"> 4 มี.ค.67</v>
      </c>
      <c r="BJ557" s="20">
        <f t="shared" si="38"/>
        <v>0.25</v>
      </c>
      <c r="BK557" s="18"/>
    </row>
    <row r="558" spans="1:63" ht="63" hidden="1">
      <c r="A558" s="13"/>
      <c r="B558" s="13" t="s">
        <v>59</v>
      </c>
      <c r="C558" s="14" t="s">
        <v>582</v>
      </c>
      <c r="D558" s="14" t="s">
        <v>652</v>
      </c>
      <c r="E558" s="14" t="s">
        <v>85</v>
      </c>
      <c r="F558" s="14" t="s">
        <v>105</v>
      </c>
      <c r="G558" s="14" t="s">
        <v>652</v>
      </c>
      <c r="H558" s="14" t="s">
        <v>584</v>
      </c>
      <c r="I558" s="21" t="s">
        <v>2688</v>
      </c>
      <c r="J558" s="21" t="s">
        <v>2667</v>
      </c>
      <c r="K558" s="21" t="s">
        <v>298</v>
      </c>
      <c r="L558" s="16">
        <v>3</v>
      </c>
      <c r="M558" s="13" t="s">
        <v>110</v>
      </c>
      <c r="N558" s="13" t="s">
        <v>145</v>
      </c>
      <c r="O558" s="17" t="s">
        <v>9</v>
      </c>
      <c r="P558" s="18">
        <v>1500000</v>
      </c>
      <c r="Q558" s="18">
        <v>1500000</v>
      </c>
      <c r="R558" s="13" t="s">
        <v>241</v>
      </c>
      <c r="S558" s="13" t="s">
        <v>9</v>
      </c>
      <c r="T558" s="14" t="s">
        <v>2417</v>
      </c>
      <c r="U558" s="14" t="s">
        <v>2605</v>
      </c>
      <c r="V558" s="14" t="s">
        <v>587</v>
      </c>
      <c r="W558" s="14" t="s">
        <v>298</v>
      </c>
      <c r="X558" s="13" t="s">
        <v>9</v>
      </c>
      <c r="Y558" s="19">
        <v>1000143.5</v>
      </c>
      <c r="Z558" s="16">
        <v>3</v>
      </c>
      <c r="AA558" s="13" t="s">
        <v>110</v>
      </c>
      <c r="AB558" s="16" t="s">
        <v>73</v>
      </c>
      <c r="AC558" s="16" t="s">
        <v>74</v>
      </c>
      <c r="AD558" s="16" t="s">
        <v>110</v>
      </c>
      <c r="AE558" s="16" t="s">
        <v>73</v>
      </c>
      <c r="AF558" s="16" t="s">
        <v>74</v>
      </c>
      <c r="AG558" s="16" t="s">
        <v>110</v>
      </c>
      <c r="AH558" s="13" t="s">
        <v>206</v>
      </c>
      <c r="AI558" s="13" t="s">
        <v>134</v>
      </c>
      <c r="AJ558" s="13" t="s">
        <v>176</v>
      </c>
      <c r="AK558" s="13" t="s">
        <v>101</v>
      </c>
      <c r="AL558" s="19">
        <v>3</v>
      </c>
      <c r="AM558" s="19">
        <v>3</v>
      </c>
      <c r="AN558" s="19">
        <v>3</v>
      </c>
      <c r="AO558" s="19">
        <v>3</v>
      </c>
      <c r="AP558" s="13" t="s">
        <v>2519</v>
      </c>
      <c r="AQ558" s="13" t="s">
        <v>2689</v>
      </c>
      <c r="AR558" s="13" t="s">
        <v>2520</v>
      </c>
      <c r="AS558" s="16" t="s">
        <v>9</v>
      </c>
      <c r="AT558" s="19">
        <v>1490000</v>
      </c>
      <c r="AU558" s="19">
        <v>1490000</v>
      </c>
      <c r="AV558" s="13" t="s">
        <v>9</v>
      </c>
      <c r="AW558" s="13"/>
      <c r="AX558" s="13" t="s">
        <v>73</v>
      </c>
      <c r="AY558" s="13" t="s">
        <v>73</v>
      </c>
      <c r="AZ558" s="13" t="s">
        <v>73</v>
      </c>
      <c r="BA558" s="16"/>
      <c r="BB558" s="13"/>
      <c r="BC558" s="16"/>
      <c r="BD558" s="16"/>
      <c r="BF558" s="18">
        <f t="shared" si="36"/>
        <v>10000</v>
      </c>
      <c r="BG558" s="18">
        <f t="shared" si="37"/>
        <v>-489856.5</v>
      </c>
      <c r="BH558" s="18"/>
      <c r="BI558" s="18" t="str">
        <f>VLOOKUP($I558,'[1]29 มี.ค.67'!$A$2:$BK$1371,61,0)</f>
        <v xml:space="preserve"> 4 มี.ค.67</v>
      </c>
      <c r="BJ558" s="20">
        <f t="shared" si="38"/>
        <v>-48.978621567805021</v>
      </c>
      <c r="BK558" s="18"/>
    </row>
    <row r="559" spans="1:63" ht="63" hidden="1">
      <c r="A559" s="13"/>
      <c r="B559" s="13" t="s">
        <v>59</v>
      </c>
      <c r="C559" s="14" t="s">
        <v>582</v>
      </c>
      <c r="D559" s="14" t="s">
        <v>652</v>
      </c>
      <c r="E559" s="14" t="s">
        <v>85</v>
      </c>
      <c r="F559" s="14" t="s">
        <v>105</v>
      </c>
      <c r="G559" s="14" t="s">
        <v>652</v>
      </c>
      <c r="H559" s="14" t="s">
        <v>584</v>
      </c>
      <c r="I559" s="15" t="s">
        <v>2690</v>
      </c>
      <c r="J559" s="15" t="s">
        <v>2619</v>
      </c>
      <c r="K559" s="15" t="s">
        <v>298</v>
      </c>
      <c r="L559" s="16">
        <v>3</v>
      </c>
      <c r="M559" s="13" t="s">
        <v>110</v>
      </c>
      <c r="N559" s="13" t="s">
        <v>145</v>
      </c>
      <c r="O559" s="17" t="s">
        <v>9</v>
      </c>
      <c r="P559" s="18">
        <v>1500000</v>
      </c>
      <c r="Q559" s="18">
        <v>1500000</v>
      </c>
      <c r="R559" s="13" t="s">
        <v>241</v>
      </c>
      <c r="S559" s="13" t="s">
        <v>9</v>
      </c>
      <c r="T559" s="14" t="s">
        <v>2417</v>
      </c>
      <c r="U559" s="14" t="s">
        <v>2605</v>
      </c>
      <c r="V559" s="14" t="s">
        <v>587</v>
      </c>
      <c r="W559" s="14" t="s">
        <v>298</v>
      </c>
      <c r="X559" s="13" t="s">
        <v>9</v>
      </c>
      <c r="Y559" s="19">
        <v>1500189.43</v>
      </c>
      <c r="Z559" s="16">
        <v>3</v>
      </c>
      <c r="AA559" s="13" t="s">
        <v>110</v>
      </c>
      <c r="AB559" s="16" t="s">
        <v>73</v>
      </c>
      <c r="AC559" s="16" t="s">
        <v>74</v>
      </c>
      <c r="AD559" s="16" t="s">
        <v>110</v>
      </c>
      <c r="AE559" s="16" t="s">
        <v>73</v>
      </c>
      <c r="AF559" s="16" t="s">
        <v>74</v>
      </c>
      <c r="AG559" s="16" t="s">
        <v>110</v>
      </c>
      <c r="AH559" s="13" t="s">
        <v>206</v>
      </c>
      <c r="AI559" s="13" t="s">
        <v>373</v>
      </c>
      <c r="AJ559" s="13" t="s">
        <v>176</v>
      </c>
      <c r="AK559" s="13" t="s">
        <v>101</v>
      </c>
      <c r="AL559" s="19">
        <v>2</v>
      </c>
      <c r="AM559" s="19">
        <v>2</v>
      </c>
      <c r="AN559" s="19">
        <v>2</v>
      </c>
      <c r="AO559" s="19">
        <v>2</v>
      </c>
      <c r="AP559" s="13" t="s">
        <v>2519</v>
      </c>
      <c r="AQ559" s="13" t="s">
        <v>2691</v>
      </c>
      <c r="AR559" s="13" t="s">
        <v>2520</v>
      </c>
      <c r="AS559" s="16" t="s">
        <v>9</v>
      </c>
      <c r="AT559" s="19">
        <v>1490000</v>
      </c>
      <c r="AU559" s="19">
        <v>1590000</v>
      </c>
      <c r="AV559" s="13" t="s">
        <v>9</v>
      </c>
      <c r="AW559" s="13"/>
      <c r="AX559" s="13" t="s">
        <v>73</v>
      </c>
      <c r="AY559" s="13" t="s">
        <v>73</v>
      </c>
      <c r="AZ559" s="13" t="s">
        <v>73</v>
      </c>
      <c r="BA559" s="16"/>
      <c r="BB559" s="13"/>
      <c r="BC559" s="16"/>
      <c r="BD559" s="16"/>
      <c r="BF559" s="18">
        <f t="shared" si="36"/>
        <v>-90000</v>
      </c>
      <c r="BG559" s="18">
        <f t="shared" si="37"/>
        <v>-89810.570000000065</v>
      </c>
      <c r="BH559" s="18"/>
      <c r="BI559" s="18" t="str">
        <f>VLOOKUP($I559,'[1]29 มี.ค.67'!$A$2:$BK$1371,61,0)</f>
        <v xml:space="preserve"> 4 มี.ค.67</v>
      </c>
      <c r="BJ559" s="20">
        <f t="shared" si="38"/>
        <v>-5.9866153036420258</v>
      </c>
      <c r="BK559" s="18"/>
    </row>
    <row r="560" spans="1:63" ht="63" hidden="1">
      <c r="A560" s="13"/>
      <c r="B560" s="13" t="s">
        <v>59</v>
      </c>
      <c r="C560" s="14" t="s">
        <v>582</v>
      </c>
      <c r="D560" s="14" t="s">
        <v>652</v>
      </c>
      <c r="E560" s="14" t="s">
        <v>85</v>
      </c>
      <c r="F560" s="14" t="s">
        <v>105</v>
      </c>
      <c r="G560" s="14" t="s">
        <v>652</v>
      </c>
      <c r="H560" s="14" t="s">
        <v>584</v>
      </c>
      <c r="I560" s="15" t="s">
        <v>2692</v>
      </c>
      <c r="J560" s="15" t="s">
        <v>2604</v>
      </c>
      <c r="K560" s="15" t="s">
        <v>298</v>
      </c>
      <c r="L560" s="16">
        <v>2</v>
      </c>
      <c r="M560" s="13" t="s">
        <v>110</v>
      </c>
      <c r="N560" s="13" t="s">
        <v>145</v>
      </c>
      <c r="O560" s="17" t="s">
        <v>9</v>
      </c>
      <c r="P560" s="18">
        <v>1000000</v>
      </c>
      <c r="Q560" s="18">
        <v>1000000</v>
      </c>
      <c r="R560" s="13" t="s">
        <v>241</v>
      </c>
      <c r="S560" s="13" t="s">
        <v>9</v>
      </c>
      <c r="T560" s="14" t="s">
        <v>2417</v>
      </c>
      <c r="U560" s="14" t="s">
        <v>2605</v>
      </c>
      <c r="V560" s="14" t="s">
        <v>587</v>
      </c>
      <c r="W560" s="14" t="s">
        <v>298</v>
      </c>
      <c r="X560" s="13" t="s">
        <v>9</v>
      </c>
      <c r="Y560" s="19">
        <v>1000000</v>
      </c>
      <c r="Z560" s="16">
        <v>2</v>
      </c>
      <c r="AA560" s="13" t="s">
        <v>110</v>
      </c>
      <c r="AB560" s="16" t="s">
        <v>73</v>
      </c>
      <c r="AC560" s="16" t="s">
        <v>74</v>
      </c>
      <c r="AD560" s="16" t="s">
        <v>110</v>
      </c>
      <c r="AE560" s="16" t="s">
        <v>73</v>
      </c>
      <c r="AF560" s="16" t="s">
        <v>74</v>
      </c>
      <c r="AG560" s="16" t="s">
        <v>110</v>
      </c>
      <c r="AH560" s="13" t="s">
        <v>206</v>
      </c>
      <c r="AI560" s="13" t="s">
        <v>373</v>
      </c>
      <c r="AJ560" s="13" t="s">
        <v>176</v>
      </c>
      <c r="AK560" s="13" t="s">
        <v>101</v>
      </c>
      <c r="AL560" s="19">
        <v>3</v>
      </c>
      <c r="AM560" s="19">
        <v>3</v>
      </c>
      <c r="AN560" s="19">
        <v>3</v>
      </c>
      <c r="AO560" s="19">
        <v>3</v>
      </c>
      <c r="AP560" s="13" t="s">
        <v>2637</v>
      </c>
      <c r="AQ560" s="13" t="s">
        <v>2693</v>
      </c>
      <c r="AR560" s="13" t="s">
        <v>2639</v>
      </c>
      <c r="AS560" s="16" t="s">
        <v>9</v>
      </c>
      <c r="AT560" s="19">
        <v>997200</v>
      </c>
      <c r="AU560" s="19">
        <v>997200</v>
      </c>
      <c r="AV560" s="13" t="s">
        <v>9</v>
      </c>
      <c r="AW560" s="13"/>
      <c r="AX560" s="13" t="s">
        <v>73</v>
      </c>
      <c r="AY560" s="13" t="s">
        <v>73</v>
      </c>
      <c r="AZ560" s="13" t="s">
        <v>73</v>
      </c>
      <c r="BA560" s="16"/>
      <c r="BB560" s="13"/>
      <c r="BC560" s="16"/>
      <c r="BD560" s="16"/>
      <c r="BF560" s="18">
        <f t="shared" si="36"/>
        <v>2800</v>
      </c>
      <c r="BG560" s="18">
        <f t="shared" si="37"/>
        <v>2800</v>
      </c>
      <c r="BH560" s="18"/>
      <c r="BI560" s="18" t="str">
        <f>VLOOKUP($I560,'[1]29 มี.ค.67'!$A$2:$BK$1371,61,0)</f>
        <v xml:space="preserve"> 4 มี.ค.67</v>
      </c>
      <c r="BJ560" s="20">
        <f t="shared" si="38"/>
        <v>0.28000000000000003</v>
      </c>
      <c r="BK560" s="18"/>
    </row>
    <row r="561" spans="1:63" ht="63">
      <c r="A561" s="13"/>
      <c r="B561" s="13" t="s">
        <v>59</v>
      </c>
      <c r="C561" s="14" t="s">
        <v>582</v>
      </c>
      <c r="D561" s="14" t="s">
        <v>652</v>
      </c>
      <c r="E561" s="14" t="s">
        <v>85</v>
      </c>
      <c r="F561" s="14" t="s">
        <v>105</v>
      </c>
      <c r="G561" s="14" t="s">
        <v>652</v>
      </c>
      <c r="H561" s="14" t="s">
        <v>584</v>
      </c>
      <c r="I561" s="15" t="s">
        <v>2694</v>
      </c>
      <c r="J561" s="15" t="s">
        <v>2686</v>
      </c>
      <c r="K561" s="15" t="s">
        <v>298</v>
      </c>
      <c r="L561" s="16">
        <v>3</v>
      </c>
      <c r="M561" s="13" t="s">
        <v>110</v>
      </c>
      <c r="N561" s="13" t="s">
        <v>671</v>
      </c>
      <c r="O561" s="17" t="s">
        <v>9</v>
      </c>
      <c r="P561" s="18">
        <v>1500000</v>
      </c>
      <c r="Q561" s="18">
        <v>1500000</v>
      </c>
      <c r="R561" s="13" t="s">
        <v>70</v>
      </c>
      <c r="S561" s="13" t="s">
        <v>9</v>
      </c>
      <c r="T561" s="14" t="s">
        <v>2417</v>
      </c>
      <c r="U561" s="14" t="s">
        <v>2605</v>
      </c>
      <c r="V561" s="14" t="s">
        <v>587</v>
      </c>
      <c r="W561" s="14" t="s">
        <v>298</v>
      </c>
      <c r="X561" s="13" t="s">
        <v>9</v>
      </c>
      <c r="Y561" s="19">
        <v>1500000</v>
      </c>
      <c r="Z561" s="16">
        <v>3</v>
      </c>
      <c r="AA561" s="13" t="s">
        <v>110</v>
      </c>
      <c r="AB561" s="16" t="s">
        <v>73</v>
      </c>
      <c r="AC561" s="16" t="s">
        <v>143</v>
      </c>
      <c r="AD561" s="16" t="s">
        <v>110</v>
      </c>
      <c r="AE561" s="16" t="s">
        <v>73</v>
      </c>
      <c r="AF561" s="16" t="s">
        <v>143</v>
      </c>
      <c r="AG561" s="16" t="s">
        <v>110</v>
      </c>
      <c r="AH561" s="13" t="s">
        <v>802</v>
      </c>
      <c r="AI561" s="13" t="s">
        <v>172</v>
      </c>
      <c r="AJ561" s="13" t="s">
        <v>697</v>
      </c>
      <c r="AK561" s="13" t="s">
        <v>196</v>
      </c>
      <c r="AL561" s="19">
        <v>3</v>
      </c>
      <c r="AM561" s="19">
        <v>3</v>
      </c>
      <c r="AN561" s="19">
        <v>3</v>
      </c>
      <c r="AO561" s="19">
        <v>3</v>
      </c>
      <c r="AP561" s="13" t="s">
        <v>2637</v>
      </c>
      <c r="AQ561" s="13"/>
      <c r="AR561" s="13" t="s">
        <v>2639</v>
      </c>
      <c r="AS561" s="16" t="s">
        <v>9</v>
      </c>
      <c r="AT561" s="19">
        <v>1495680</v>
      </c>
      <c r="AU561" s="19">
        <v>1495680</v>
      </c>
      <c r="AV561" s="13" t="s">
        <v>9</v>
      </c>
      <c r="AW561" s="13" t="s">
        <v>2695</v>
      </c>
      <c r="AX561" s="13" t="s">
        <v>372</v>
      </c>
      <c r="AY561" s="13" t="s">
        <v>1002</v>
      </c>
      <c r="AZ561" s="13" t="s">
        <v>748</v>
      </c>
      <c r="BA561" s="19">
        <v>60</v>
      </c>
      <c r="BB561" s="13" t="s">
        <v>2607</v>
      </c>
      <c r="BC561" s="19">
        <v>1495680</v>
      </c>
      <c r="BD561" s="19">
        <v>1495680</v>
      </c>
      <c r="BF561" s="18">
        <f t="shared" si="36"/>
        <v>4320</v>
      </c>
      <c r="BG561" s="18">
        <f t="shared" si="37"/>
        <v>4320</v>
      </c>
      <c r="BH561" s="18"/>
      <c r="BI561" s="18" t="str">
        <f>VLOOKUP($I561,'[1]29 มี.ค.67'!$A$2:$BK$1371,61,0)</f>
        <v xml:space="preserve"> 2 ก.พ.67</v>
      </c>
      <c r="BJ561" s="20">
        <f t="shared" si="38"/>
        <v>0.28799999999999998</v>
      </c>
      <c r="BK561" s="18"/>
    </row>
    <row r="562" spans="1:63" ht="63">
      <c r="A562" s="13"/>
      <c r="B562" s="13" t="s">
        <v>59</v>
      </c>
      <c r="C562" s="14" t="s">
        <v>582</v>
      </c>
      <c r="D562" s="14" t="s">
        <v>652</v>
      </c>
      <c r="E562" s="14" t="s">
        <v>85</v>
      </c>
      <c r="F562" s="14" t="s">
        <v>105</v>
      </c>
      <c r="G562" s="14" t="s">
        <v>652</v>
      </c>
      <c r="H562" s="14" t="s">
        <v>584</v>
      </c>
      <c r="I562" s="15" t="s">
        <v>2696</v>
      </c>
      <c r="J562" s="15" t="s">
        <v>326</v>
      </c>
      <c r="K562" s="15" t="s">
        <v>298</v>
      </c>
      <c r="L562" s="16">
        <v>3</v>
      </c>
      <c r="M562" s="13" t="s">
        <v>110</v>
      </c>
      <c r="N562" s="13" t="s">
        <v>671</v>
      </c>
      <c r="O562" s="17" t="s">
        <v>9</v>
      </c>
      <c r="P562" s="18">
        <v>1500000</v>
      </c>
      <c r="Q562" s="18">
        <v>1500000</v>
      </c>
      <c r="R562" s="13" t="s">
        <v>70</v>
      </c>
      <c r="S562" s="13" t="s">
        <v>9</v>
      </c>
      <c r="T562" s="14" t="s">
        <v>2417</v>
      </c>
      <c r="U562" s="14" t="s">
        <v>2605</v>
      </c>
      <c r="V562" s="14" t="s">
        <v>587</v>
      </c>
      <c r="W562" s="14" t="s">
        <v>298</v>
      </c>
      <c r="X562" s="13" t="s">
        <v>9</v>
      </c>
      <c r="Y562" s="19">
        <v>1500000</v>
      </c>
      <c r="Z562" s="16">
        <v>3</v>
      </c>
      <c r="AA562" s="13" t="s">
        <v>110</v>
      </c>
      <c r="AB562" s="16" t="s">
        <v>73</v>
      </c>
      <c r="AC562" s="16" t="s">
        <v>143</v>
      </c>
      <c r="AD562" s="16" t="s">
        <v>110</v>
      </c>
      <c r="AE562" s="16" t="s">
        <v>73</v>
      </c>
      <c r="AF562" s="16" t="s">
        <v>143</v>
      </c>
      <c r="AG562" s="16" t="s">
        <v>110</v>
      </c>
      <c r="AH562" s="13" t="s">
        <v>802</v>
      </c>
      <c r="AI562" s="13" t="s">
        <v>172</v>
      </c>
      <c r="AJ562" s="13" t="s">
        <v>697</v>
      </c>
      <c r="AK562" s="13" t="s">
        <v>196</v>
      </c>
      <c r="AL562" s="19">
        <v>2</v>
      </c>
      <c r="AM562" s="19">
        <v>2</v>
      </c>
      <c r="AN562" s="19">
        <v>2</v>
      </c>
      <c r="AO562" s="19">
        <v>2</v>
      </c>
      <c r="AP562" s="13" t="s">
        <v>735</v>
      </c>
      <c r="AQ562" s="13"/>
      <c r="AR562" s="13" t="s">
        <v>736</v>
      </c>
      <c r="AS562" s="16" t="s">
        <v>9</v>
      </c>
      <c r="AT562" s="19">
        <v>1497000</v>
      </c>
      <c r="AU562" s="19">
        <v>1497000</v>
      </c>
      <c r="AV562" s="13" t="s">
        <v>9</v>
      </c>
      <c r="AW562" s="13" t="s">
        <v>2697</v>
      </c>
      <c r="AX562" s="13" t="s">
        <v>372</v>
      </c>
      <c r="AY562" s="13" t="s">
        <v>1002</v>
      </c>
      <c r="AZ562" s="13" t="s">
        <v>748</v>
      </c>
      <c r="BA562" s="19">
        <v>60</v>
      </c>
      <c r="BB562" s="13" t="s">
        <v>2698</v>
      </c>
      <c r="BC562" s="19">
        <v>1497000</v>
      </c>
      <c r="BD562" s="19">
        <v>1497000</v>
      </c>
      <c r="BF562" s="18">
        <f t="shared" si="36"/>
        <v>3000</v>
      </c>
      <c r="BG562" s="18">
        <f t="shared" si="37"/>
        <v>3000</v>
      </c>
      <c r="BH562" s="18"/>
      <c r="BI562" s="18" t="str">
        <f>VLOOKUP($I562,'[1]29 มี.ค.67'!$A$2:$BK$1371,61,0)</f>
        <v xml:space="preserve"> 2 ก.พ.67</v>
      </c>
      <c r="BJ562" s="20">
        <f t="shared" si="38"/>
        <v>0.2</v>
      </c>
      <c r="BK562" s="18"/>
    </row>
    <row r="563" spans="1:63" ht="63">
      <c r="A563" s="13"/>
      <c r="B563" s="13" t="s">
        <v>59</v>
      </c>
      <c r="C563" s="14" t="s">
        <v>582</v>
      </c>
      <c r="D563" s="14" t="s">
        <v>652</v>
      </c>
      <c r="E563" s="14" t="s">
        <v>85</v>
      </c>
      <c r="F563" s="14" t="s">
        <v>105</v>
      </c>
      <c r="G563" s="14" t="s">
        <v>652</v>
      </c>
      <c r="H563" s="14" t="s">
        <v>584</v>
      </c>
      <c r="I563" s="15" t="s">
        <v>2699</v>
      </c>
      <c r="J563" s="15" t="s">
        <v>2667</v>
      </c>
      <c r="K563" s="15" t="s">
        <v>298</v>
      </c>
      <c r="L563" s="16">
        <v>3</v>
      </c>
      <c r="M563" s="13" t="s">
        <v>110</v>
      </c>
      <c r="N563" s="13" t="s">
        <v>671</v>
      </c>
      <c r="O563" s="17" t="s">
        <v>9</v>
      </c>
      <c r="P563" s="18">
        <v>2500000</v>
      </c>
      <c r="Q563" s="18">
        <v>2500000</v>
      </c>
      <c r="R563" s="13" t="s">
        <v>70</v>
      </c>
      <c r="S563" s="13" t="s">
        <v>9</v>
      </c>
      <c r="T563" s="14" t="s">
        <v>2417</v>
      </c>
      <c r="U563" s="14" t="s">
        <v>2605</v>
      </c>
      <c r="V563" s="14" t="s">
        <v>587</v>
      </c>
      <c r="W563" s="14" t="s">
        <v>298</v>
      </c>
      <c r="X563" s="13" t="s">
        <v>9</v>
      </c>
      <c r="Y563" s="19">
        <v>2500000</v>
      </c>
      <c r="Z563" s="16">
        <v>3</v>
      </c>
      <c r="AA563" s="13" t="s">
        <v>110</v>
      </c>
      <c r="AB563" s="16" t="s">
        <v>73</v>
      </c>
      <c r="AC563" s="16" t="s">
        <v>143</v>
      </c>
      <c r="AD563" s="16" t="s">
        <v>110</v>
      </c>
      <c r="AE563" s="16" t="s">
        <v>73</v>
      </c>
      <c r="AF563" s="16" t="s">
        <v>143</v>
      </c>
      <c r="AG563" s="16" t="s">
        <v>110</v>
      </c>
      <c r="AH563" s="13" t="s">
        <v>802</v>
      </c>
      <c r="AI563" s="13" t="s">
        <v>172</v>
      </c>
      <c r="AJ563" s="13" t="s">
        <v>697</v>
      </c>
      <c r="AK563" s="13" t="s">
        <v>196</v>
      </c>
      <c r="AL563" s="19">
        <v>3</v>
      </c>
      <c r="AM563" s="19">
        <v>3</v>
      </c>
      <c r="AN563" s="19">
        <v>3</v>
      </c>
      <c r="AO563" s="19">
        <v>3</v>
      </c>
      <c r="AP563" s="13" t="s">
        <v>2121</v>
      </c>
      <c r="AQ563" s="13"/>
      <c r="AR563" s="13" t="s">
        <v>2122</v>
      </c>
      <c r="AS563" s="16" t="s">
        <v>9</v>
      </c>
      <c r="AT563" s="19">
        <v>2489900</v>
      </c>
      <c r="AU563" s="19">
        <v>2489900</v>
      </c>
      <c r="AV563" s="13" t="s">
        <v>9</v>
      </c>
      <c r="AW563" s="13" t="s">
        <v>2700</v>
      </c>
      <c r="AX563" s="13" t="s">
        <v>372</v>
      </c>
      <c r="AY563" s="13" t="s">
        <v>1002</v>
      </c>
      <c r="AZ563" s="13" t="s">
        <v>748</v>
      </c>
      <c r="BA563" s="19">
        <v>60</v>
      </c>
      <c r="BB563" s="13" t="s">
        <v>2701</v>
      </c>
      <c r="BC563" s="19">
        <v>2489900</v>
      </c>
      <c r="BD563" s="19">
        <v>2489900</v>
      </c>
      <c r="BF563" s="18">
        <f t="shared" si="36"/>
        <v>10100</v>
      </c>
      <c r="BG563" s="18">
        <f t="shared" si="37"/>
        <v>10100</v>
      </c>
      <c r="BH563" s="18"/>
      <c r="BI563" s="18" t="str">
        <f>VLOOKUP($I563,'[1]29 มี.ค.67'!$A$2:$BK$1371,61,0)</f>
        <v xml:space="preserve"> 2 ก.พ.67</v>
      </c>
      <c r="BJ563" s="20">
        <f t="shared" si="38"/>
        <v>0.40400000000000003</v>
      </c>
      <c r="BK563" s="18"/>
    </row>
    <row r="564" spans="1:63" ht="63">
      <c r="A564" s="13"/>
      <c r="B564" s="13" t="s">
        <v>59</v>
      </c>
      <c r="C564" s="14" t="s">
        <v>582</v>
      </c>
      <c r="D564" s="14" t="s">
        <v>652</v>
      </c>
      <c r="E564" s="14" t="s">
        <v>85</v>
      </c>
      <c r="F564" s="14" t="s">
        <v>105</v>
      </c>
      <c r="G564" s="14" t="s">
        <v>652</v>
      </c>
      <c r="H564" s="14" t="s">
        <v>584</v>
      </c>
      <c r="I564" s="21" t="s">
        <v>2702</v>
      </c>
      <c r="J564" s="21" t="s">
        <v>326</v>
      </c>
      <c r="K564" s="21" t="s">
        <v>298</v>
      </c>
      <c r="L564" s="16">
        <v>2</v>
      </c>
      <c r="M564" s="13" t="s">
        <v>110</v>
      </c>
      <c r="N564" s="13" t="s">
        <v>674</v>
      </c>
      <c r="O564" s="17" t="s">
        <v>9</v>
      </c>
      <c r="P564" s="18">
        <v>1000000</v>
      </c>
      <c r="Q564" s="18">
        <v>1000000</v>
      </c>
      <c r="R564" s="13" t="s">
        <v>70</v>
      </c>
      <c r="S564" s="13" t="s">
        <v>9</v>
      </c>
      <c r="T564" s="14" t="s">
        <v>2417</v>
      </c>
      <c r="U564" s="14" t="s">
        <v>2605</v>
      </c>
      <c r="V564" s="14" t="s">
        <v>587</v>
      </c>
      <c r="W564" s="14" t="s">
        <v>298</v>
      </c>
      <c r="X564" s="13" t="s">
        <v>9</v>
      </c>
      <c r="Y564" s="19">
        <v>1000285.65</v>
      </c>
      <c r="Z564" s="16">
        <v>2</v>
      </c>
      <c r="AA564" s="13" t="s">
        <v>110</v>
      </c>
      <c r="AB564" s="16" t="s">
        <v>73</v>
      </c>
      <c r="AC564" s="16" t="s">
        <v>143</v>
      </c>
      <c r="AD564" s="16" t="s">
        <v>110</v>
      </c>
      <c r="AE564" s="16" t="s">
        <v>73</v>
      </c>
      <c r="AF564" s="16" t="s">
        <v>143</v>
      </c>
      <c r="AG564" s="16" t="s">
        <v>110</v>
      </c>
      <c r="AH564" s="13" t="s">
        <v>216</v>
      </c>
      <c r="AI564" s="13" t="s">
        <v>75</v>
      </c>
      <c r="AJ564" s="13" t="s">
        <v>646</v>
      </c>
      <c r="AK564" s="13" t="s">
        <v>184</v>
      </c>
      <c r="AL564" s="19">
        <v>6</v>
      </c>
      <c r="AM564" s="19">
        <v>6</v>
      </c>
      <c r="AN564" s="19">
        <v>6</v>
      </c>
      <c r="AO564" s="19">
        <v>6</v>
      </c>
      <c r="AP564" s="13" t="s">
        <v>2703</v>
      </c>
      <c r="AQ564" s="13"/>
      <c r="AR564" s="13" t="s">
        <v>2704</v>
      </c>
      <c r="AS564" s="16" t="s">
        <v>9</v>
      </c>
      <c r="AT564" s="19">
        <v>888880</v>
      </c>
      <c r="AU564" s="19">
        <v>888880</v>
      </c>
      <c r="AV564" s="13" t="s">
        <v>9</v>
      </c>
      <c r="AW564" s="13" t="s">
        <v>2705</v>
      </c>
      <c r="AX564" s="13" t="s">
        <v>242</v>
      </c>
      <c r="AY564" s="13" t="s">
        <v>166</v>
      </c>
      <c r="AZ564" s="13" t="s">
        <v>2443</v>
      </c>
      <c r="BA564" s="19">
        <v>60</v>
      </c>
      <c r="BB564" s="13" t="s">
        <v>2698</v>
      </c>
      <c r="BC564" s="19">
        <v>888880</v>
      </c>
      <c r="BD564" s="19">
        <v>888880</v>
      </c>
      <c r="BF564" s="18">
        <f t="shared" si="36"/>
        <v>111120</v>
      </c>
      <c r="BG564" s="18">
        <f t="shared" si="37"/>
        <v>111405.65000000002</v>
      </c>
      <c r="BH564" s="18"/>
      <c r="BI564" s="18" t="str">
        <f>VLOOKUP($I564,'[1]29 มี.ค.67'!$A$2:$BK$1371,61,0)</f>
        <v xml:space="preserve"> 19 ก.พ.67</v>
      </c>
      <c r="BJ564" s="20">
        <f t="shared" si="38"/>
        <v>11.137383606372842</v>
      </c>
      <c r="BK564" s="18"/>
    </row>
    <row r="565" spans="1:63" ht="63">
      <c r="A565" s="13"/>
      <c r="B565" s="13" t="s">
        <v>59</v>
      </c>
      <c r="C565" s="14" t="s">
        <v>582</v>
      </c>
      <c r="D565" s="14" t="s">
        <v>652</v>
      </c>
      <c r="E565" s="14" t="s">
        <v>85</v>
      </c>
      <c r="F565" s="14" t="s">
        <v>105</v>
      </c>
      <c r="G565" s="14" t="s">
        <v>652</v>
      </c>
      <c r="H565" s="14" t="s">
        <v>584</v>
      </c>
      <c r="I565" s="15" t="s">
        <v>2706</v>
      </c>
      <c r="J565" s="15" t="s">
        <v>2604</v>
      </c>
      <c r="K565" s="15" t="s">
        <v>298</v>
      </c>
      <c r="L565" s="16">
        <v>1</v>
      </c>
      <c r="M565" s="13" t="s">
        <v>110</v>
      </c>
      <c r="N565" s="13" t="s">
        <v>674</v>
      </c>
      <c r="O565" s="17" t="s">
        <v>9</v>
      </c>
      <c r="P565" s="18">
        <v>1500000</v>
      </c>
      <c r="Q565" s="18">
        <v>1500000</v>
      </c>
      <c r="R565" s="13" t="s">
        <v>70</v>
      </c>
      <c r="S565" s="13" t="s">
        <v>9</v>
      </c>
      <c r="T565" s="14" t="s">
        <v>2417</v>
      </c>
      <c r="U565" s="14" t="s">
        <v>2605</v>
      </c>
      <c r="V565" s="14" t="s">
        <v>587</v>
      </c>
      <c r="W565" s="14" t="s">
        <v>298</v>
      </c>
      <c r="X565" s="13" t="s">
        <v>9</v>
      </c>
      <c r="Y565" s="19">
        <v>1500074.48</v>
      </c>
      <c r="Z565" s="16">
        <v>1</v>
      </c>
      <c r="AA565" s="13" t="s">
        <v>110</v>
      </c>
      <c r="AB565" s="16" t="s">
        <v>73</v>
      </c>
      <c r="AC565" s="16" t="s">
        <v>143</v>
      </c>
      <c r="AD565" s="16" t="s">
        <v>110</v>
      </c>
      <c r="AE565" s="16" t="s">
        <v>73</v>
      </c>
      <c r="AF565" s="16" t="s">
        <v>143</v>
      </c>
      <c r="AG565" s="16" t="s">
        <v>110</v>
      </c>
      <c r="AH565" s="13" t="s">
        <v>216</v>
      </c>
      <c r="AI565" s="13" t="s">
        <v>75</v>
      </c>
      <c r="AJ565" s="13" t="s">
        <v>646</v>
      </c>
      <c r="AK565" s="13" t="s">
        <v>184</v>
      </c>
      <c r="AL565" s="19">
        <v>3</v>
      </c>
      <c r="AM565" s="19">
        <v>3</v>
      </c>
      <c r="AN565" s="19">
        <v>3</v>
      </c>
      <c r="AO565" s="19">
        <v>3</v>
      </c>
      <c r="AP565" s="13" t="s">
        <v>2446</v>
      </c>
      <c r="AQ565" s="13"/>
      <c r="AR565" s="13" t="s">
        <v>2448</v>
      </c>
      <c r="AS565" s="16" t="s">
        <v>9</v>
      </c>
      <c r="AT565" s="19">
        <v>1498000</v>
      </c>
      <c r="AU565" s="19">
        <v>1498000</v>
      </c>
      <c r="AV565" s="13" t="s">
        <v>9</v>
      </c>
      <c r="AW565" s="13" t="s">
        <v>2707</v>
      </c>
      <c r="AX565" s="13" t="s">
        <v>242</v>
      </c>
      <c r="AY565" s="13" t="s">
        <v>166</v>
      </c>
      <c r="AZ565" s="13" t="s">
        <v>2443</v>
      </c>
      <c r="BA565" s="19">
        <v>60</v>
      </c>
      <c r="BB565" s="13" t="s">
        <v>2632</v>
      </c>
      <c r="BC565" s="19">
        <v>1498000</v>
      </c>
      <c r="BD565" s="19">
        <v>1498000</v>
      </c>
      <c r="BF565" s="18">
        <f t="shared" si="36"/>
        <v>2000</v>
      </c>
      <c r="BG565" s="18">
        <f t="shared" si="37"/>
        <v>2074.4799999999814</v>
      </c>
      <c r="BH565" s="18"/>
      <c r="BI565" s="18" t="str">
        <f>VLOOKUP($I565,'[1]29 มี.ค.67'!$A$2:$BK$1371,61,0)</f>
        <v xml:space="preserve"> 19 ก.พ.67</v>
      </c>
      <c r="BJ565" s="20">
        <f t="shared" si="38"/>
        <v>0.13829180001782188</v>
      </c>
      <c r="BK565" s="18"/>
    </row>
    <row r="566" spans="1:63" ht="63">
      <c r="A566" s="13"/>
      <c r="B566" s="13" t="s">
        <v>59</v>
      </c>
      <c r="C566" s="14" t="s">
        <v>582</v>
      </c>
      <c r="D566" s="14" t="s">
        <v>652</v>
      </c>
      <c r="E566" s="14" t="s">
        <v>85</v>
      </c>
      <c r="F566" s="14" t="s">
        <v>105</v>
      </c>
      <c r="G566" s="14" t="s">
        <v>652</v>
      </c>
      <c r="H566" s="14" t="s">
        <v>584</v>
      </c>
      <c r="I566" s="15" t="s">
        <v>2708</v>
      </c>
      <c r="J566" s="17" t="s">
        <v>2644</v>
      </c>
      <c r="K566" s="17" t="s">
        <v>298</v>
      </c>
      <c r="L566" s="16">
        <v>3</v>
      </c>
      <c r="M566" s="13" t="s">
        <v>110</v>
      </c>
      <c r="N566" s="13" t="s">
        <v>674</v>
      </c>
      <c r="O566" s="17" t="s">
        <v>9</v>
      </c>
      <c r="P566" s="18">
        <v>3850000</v>
      </c>
      <c r="Q566" s="18">
        <v>3850000</v>
      </c>
      <c r="R566" s="13" t="s">
        <v>70</v>
      </c>
      <c r="S566" s="13" t="s">
        <v>9</v>
      </c>
      <c r="T566" s="14" t="s">
        <v>2417</v>
      </c>
      <c r="U566" s="14" t="s">
        <v>2605</v>
      </c>
      <c r="V566" s="14" t="s">
        <v>587</v>
      </c>
      <c r="W566" s="14" t="s">
        <v>298</v>
      </c>
      <c r="X566" s="13" t="s">
        <v>9</v>
      </c>
      <c r="Y566" s="19">
        <v>3850339.7</v>
      </c>
      <c r="Z566" s="16">
        <v>3</v>
      </c>
      <c r="AA566" s="13" t="s">
        <v>110</v>
      </c>
      <c r="AB566" s="16" t="s">
        <v>73</v>
      </c>
      <c r="AC566" s="16" t="s">
        <v>143</v>
      </c>
      <c r="AD566" s="16" t="s">
        <v>110</v>
      </c>
      <c r="AE566" s="16" t="s">
        <v>73</v>
      </c>
      <c r="AF566" s="16" t="s">
        <v>143</v>
      </c>
      <c r="AG566" s="16" t="s">
        <v>110</v>
      </c>
      <c r="AH566" s="13" t="s">
        <v>216</v>
      </c>
      <c r="AI566" s="13" t="s">
        <v>75</v>
      </c>
      <c r="AJ566" s="13" t="s">
        <v>646</v>
      </c>
      <c r="AK566" s="13" t="s">
        <v>184</v>
      </c>
      <c r="AL566" s="19">
        <v>3</v>
      </c>
      <c r="AM566" s="19">
        <v>3</v>
      </c>
      <c r="AN566" s="19">
        <v>3</v>
      </c>
      <c r="AO566" s="19">
        <v>3</v>
      </c>
      <c r="AP566" s="13" t="s">
        <v>2121</v>
      </c>
      <c r="AQ566" s="13"/>
      <c r="AR566" s="13" t="s">
        <v>2122</v>
      </c>
      <c r="AS566" s="16" t="s">
        <v>9</v>
      </c>
      <c r="AT566" s="19">
        <v>3841000</v>
      </c>
      <c r="AU566" s="19">
        <v>3841000</v>
      </c>
      <c r="AV566" s="13" t="s">
        <v>9</v>
      </c>
      <c r="AW566" s="13" t="s">
        <v>2709</v>
      </c>
      <c r="AX566" s="13" t="s">
        <v>242</v>
      </c>
      <c r="AY566" s="13" t="s">
        <v>166</v>
      </c>
      <c r="AZ566" s="13" t="s">
        <v>751</v>
      </c>
      <c r="BA566" s="19">
        <v>90</v>
      </c>
      <c r="BB566" s="13" t="s">
        <v>2621</v>
      </c>
      <c r="BC566" s="19">
        <v>3841000</v>
      </c>
      <c r="BD566" s="19">
        <v>3841000</v>
      </c>
      <c r="BF566" s="18">
        <f t="shared" si="36"/>
        <v>9000</v>
      </c>
      <c r="BG566" s="18">
        <f t="shared" si="37"/>
        <v>9339.7000000001863</v>
      </c>
      <c r="BH566" s="18"/>
      <c r="BI566" s="18" t="str">
        <f>VLOOKUP($I566,'[1]29 มี.ค.67'!$A$2:$BK$1371,61,0)</f>
        <v xml:space="preserve"> 19 ก.พ.67</v>
      </c>
      <c r="BJ566" s="20">
        <f t="shared" si="38"/>
        <v>0.24256820768308276</v>
      </c>
      <c r="BK566" s="18"/>
    </row>
    <row r="567" spans="1:63" ht="63">
      <c r="A567" s="13"/>
      <c r="B567" s="13" t="s">
        <v>59</v>
      </c>
      <c r="C567" s="14" t="s">
        <v>582</v>
      </c>
      <c r="D567" s="14" t="s">
        <v>660</v>
      </c>
      <c r="E567" s="14" t="s">
        <v>85</v>
      </c>
      <c r="F567" s="14" t="s">
        <v>105</v>
      </c>
      <c r="G567" s="14" t="s">
        <v>660</v>
      </c>
      <c r="H567" s="14" t="s">
        <v>584</v>
      </c>
      <c r="I567" s="15" t="s">
        <v>2710</v>
      </c>
      <c r="J567" s="15" t="s">
        <v>2667</v>
      </c>
      <c r="K567" s="15" t="s">
        <v>298</v>
      </c>
      <c r="L567" s="16">
        <v>1</v>
      </c>
      <c r="M567" s="13" t="s">
        <v>110</v>
      </c>
      <c r="N567" s="13" t="s">
        <v>671</v>
      </c>
      <c r="O567" s="17" t="s">
        <v>9</v>
      </c>
      <c r="P567" s="18">
        <v>1260000</v>
      </c>
      <c r="Q567" s="18">
        <v>1260000</v>
      </c>
      <c r="R567" s="13" t="s">
        <v>70</v>
      </c>
      <c r="S567" s="13" t="s">
        <v>9</v>
      </c>
      <c r="T567" s="14" t="s">
        <v>2417</v>
      </c>
      <c r="U567" s="14" t="s">
        <v>2605</v>
      </c>
      <c r="V567" s="14" t="s">
        <v>587</v>
      </c>
      <c r="W567" s="14" t="s">
        <v>298</v>
      </c>
      <c r="X567" s="13" t="s">
        <v>9</v>
      </c>
      <c r="Y567" s="19">
        <v>1260000</v>
      </c>
      <c r="Z567" s="16">
        <v>1</v>
      </c>
      <c r="AA567" s="13" t="s">
        <v>110</v>
      </c>
      <c r="AB567" s="16" t="s">
        <v>73</v>
      </c>
      <c r="AC567" s="16" t="s">
        <v>143</v>
      </c>
      <c r="AD567" s="16" t="s">
        <v>110</v>
      </c>
      <c r="AE567" s="16" t="s">
        <v>73</v>
      </c>
      <c r="AF567" s="16" t="s">
        <v>143</v>
      </c>
      <c r="AG567" s="16" t="s">
        <v>110</v>
      </c>
      <c r="AH567" s="13" t="s">
        <v>802</v>
      </c>
      <c r="AI567" s="13" t="s">
        <v>172</v>
      </c>
      <c r="AJ567" s="13" t="s">
        <v>697</v>
      </c>
      <c r="AK567" s="13" t="s">
        <v>196</v>
      </c>
      <c r="AL567" s="19">
        <v>3</v>
      </c>
      <c r="AM567" s="19">
        <v>3</v>
      </c>
      <c r="AN567" s="19">
        <v>3</v>
      </c>
      <c r="AO567" s="19">
        <v>3</v>
      </c>
      <c r="AP567" s="13" t="s">
        <v>2623</v>
      </c>
      <c r="AQ567" s="13"/>
      <c r="AR567" s="13" t="s">
        <v>2624</v>
      </c>
      <c r="AS567" s="16" t="s">
        <v>9</v>
      </c>
      <c r="AT567" s="19">
        <v>1259000</v>
      </c>
      <c r="AU567" s="19">
        <v>1259000</v>
      </c>
      <c r="AV567" s="13" t="s">
        <v>9</v>
      </c>
      <c r="AW567" s="13" t="s">
        <v>2711</v>
      </c>
      <c r="AX567" s="13" t="s">
        <v>372</v>
      </c>
      <c r="AY567" s="13" t="s">
        <v>1002</v>
      </c>
      <c r="AZ567" s="13" t="s">
        <v>748</v>
      </c>
      <c r="BA567" s="19">
        <v>60</v>
      </c>
      <c r="BB567" s="13" t="s">
        <v>2712</v>
      </c>
      <c r="BC567" s="19">
        <v>1259000</v>
      </c>
      <c r="BD567" s="19">
        <v>1259000</v>
      </c>
      <c r="BF567" s="18">
        <f t="shared" si="36"/>
        <v>1000</v>
      </c>
      <c r="BG567" s="18">
        <f t="shared" si="37"/>
        <v>1000</v>
      </c>
      <c r="BH567" s="18"/>
      <c r="BI567" s="18" t="str">
        <f>VLOOKUP($I567,'[1]29 มี.ค.67'!$A$2:$BK$1371,61,0)</f>
        <v xml:space="preserve"> 2 ก.พ.67</v>
      </c>
      <c r="BJ567" s="20">
        <f t="shared" si="38"/>
        <v>7.9365079365079361E-2</v>
      </c>
      <c r="BK567" s="18"/>
    </row>
    <row r="568" spans="1:63" ht="63" hidden="1">
      <c r="A568" s="13"/>
      <c r="B568" s="13" t="s">
        <v>59</v>
      </c>
      <c r="C568" s="14" t="s">
        <v>582</v>
      </c>
      <c r="D568" s="14" t="s">
        <v>660</v>
      </c>
      <c r="E568" s="14" t="s">
        <v>85</v>
      </c>
      <c r="F568" s="14" t="s">
        <v>105</v>
      </c>
      <c r="G568" s="14" t="s">
        <v>660</v>
      </c>
      <c r="H568" s="14" t="s">
        <v>584</v>
      </c>
      <c r="I568" s="21" t="s">
        <v>2713</v>
      </c>
      <c r="J568" s="21" t="s">
        <v>326</v>
      </c>
      <c r="K568" s="21" t="s">
        <v>298</v>
      </c>
      <c r="L568" s="16">
        <v>1</v>
      </c>
      <c r="M568" s="13" t="s">
        <v>110</v>
      </c>
      <c r="N568" s="13" t="s">
        <v>674</v>
      </c>
      <c r="O568" s="17" t="s">
        <v>9</v>
      </c>
      <c r="P568" s="18">
        <v>1260000</v>
      </c>
      <c r="Q568" s="18">
        <v>1260000</v>
      </c>
      <c r="R568" s="13" t="s">
        <v>241</v>
      </c>
      <c r="S568" s="13" t="s">
        <v>9</v>
      </c>
      <c r="T568" s="14" t="s">
        <v>2417</v>
      </c>
      <c r="U568" s="14" t="s">
        <v>2605</v>
      </c>
      <c r="V568" s="14" t="s">
        <v>587</v>
      </c>
      <c r="W568" s="14" t="s">
        <v>298</v>
      </c>
      <c r="X568" s="13" t="s">
        <v>9</v>
      </c>
      <c r="Y568" s="19">
        <v>1260631.3</v>
      </c>
      <c r="Z568" s="16">
        <v>1</v>
      </c>
      <c r="AA568" s="13" t="s">
        <v>110</v>
      </c>
      <c r="AB568" s="16" t="s">
        <v>73</v>
      </c>
      <c r="AC568" s="16" t="s">
        <v>74</v>
      </c>
      <c r="AD568" s="16" t="s">
        <v>110</v>
      </c>
      <c r="AE568" s="16" t="s">
        <v>73</v>
      </c>
      <c r="AF568" s="16" t="s">
        <v>74</v>
      </c>
      <c r="AG568" s="16" t="s">
        <v>110</v>
      </c>
      <c r="AH568" s="13" t="s">
        <v>216</v>
      </c>
      <c r="AI568" s="13" t="s">
        <v>69</v>
      </c>
      <c r="AJ568" s="13" t="s">
        <v>646</v>
      </c>
      <c r="AK568" s="13" t="s">
        <v>184</v>
      </c>
      <c r="AL568" s="19">
        <v>3</v>
      </c>
      <c r="AM568" s="19">
        <v>3</v>
      </c>
      <c r="AN568" s="19">
        <v>3</v>
      </c>
      <c r="AO568" s="19">
        <v>3</v>
      </c>
      <c r="AP568" s="13" t="s">
        <v>885</v>
      </c>
      <c r="AQ568" s="13"/>
      <c r="AR568" s="13" t="s">
        <v>886</v>
      </c>
      <c r="AS568" s="16" t="s">
        <v>9</v>
      </c>
      <c r="AT568" s="19">
        <v>1254400</v>
      </c>
      <c r="AU568" s="19">
        <v>1254400</v>
      </c>
      <c r="AV568" s="13" t="s">
        <v>9</v>
      </c>
      <c r="AW568" s="13"/>
      <c r="AX568" s="13" t="s">
        <v>73</v>
      </c>
      <c r="AY568" s="13" t="s">
        <v>73</v>
      </c>
      <c r="AZ568" s="13" t="s">
        <v>73</v>
      </c>
      <c r="BA568" s="16"/>
      <c r="BB568" s="13"/>
      <c r="BC568" s="16"/>
      <c r="BD568" s="16"/>
      <c r="BF568" s="18">
        <f t="shared" si="36"/>
        <v>5600</v>
      </c>
      <c r="BG568" s="18">
        <f t="shared" si="37"/>
        <v>6231.3000000000466</v>
      </c>
      <c r="BH568" s="18"/>
      <c r="BI568" s="18" t="str">
        <f>VLOOKUP($I568,'[1]29 มี.ค.67'!$A$2:$BK$1371,61,0)</f>
        <v xml:space="preserve"> 19 ก.พ.67</v>
      </c>
      <c r="BJ568" s="20">
        <f t="shared" si="38"/>
        <v>0.49429995907606344</v>
      </c>
      <c r="BK568" s="18"/>
    </row>
    <row r="569" spans="1:63" ht="63" hidden="1">
      <c r="A569" s="13"/>
      <c r="B569" s="13" t="s">
        <v>59</v>
      </c>
      <c r="C569" s="14" t="s">
        <v>582</v>
      </c>
      <c r="D569" s="14" t="s">
        <v>660</v>
      </c>
      <c r="E569" s="14" t="s">
        <v>85</v>
      </c>
      <c r="F569" s="14" t="s">
        <v>105</v>
      </c>
      <c r="G569" s="14" t="s">
        <v>660</v>
      </c>
      <c r="H569" s="14" t="s">
        <v>584</v>
      </c>
      <c r="I569" s="15" t="s">
        <v>2714</v>
      </c>
      <c r="J569" s="15" t="s">
        <v>326</v>
      </c>
      <c r="K569" s="15" t="s">
        <v>298</v>
      </c>
      <c r="L569" s="16">
        <v>1</v>
      </c>
      <c r="M569" s="13" t="s">
        <v>110</v>
      </c>
      <c r="N569" s="13" t="s">
        <v>145</v>
      </c>
      <c r="O569" s="17" t="s">
        <v>9</v>
      </c>
      <c r="P569" s="18">
        <v>2100000</v>
      </c>
      <c r="Q569" s="18">
        <v>2100000</v>
      </c>
      <c r="R569" s="13" t="s">
        <v>241</v>
      </c>
      <c r="S569" s="13" t="s">
        <v>9</v>
      </c>
      <c r="T569" s="14" t="s">
        <v>2417</v>
      </c>
      <c r="U569" s="14" t="s">
        <v>2605</v>
      </c>
      <c r="V569" s="14" t="s">
        <v>587</v>
      </c>
      <c r="W569" s="14" t="s">
        <v>298</v>
      </c>
      <c r="X569" s="13" t="s">
        <v>9</v>
      </c>
      <c r="Y569" s="19">
        <v>2100085.36</v>
      </c>
      <c r="Z569" s="16">
        <v>1</v>
      </c>
      <c r="AA569" s="13" t="s">
        <v>110</v>
      </c>
      <c r="AB569" s="16" t="s">
        <v>73</v>
      </c>
      <c r="AC569" s="16" t="s">
        <v>74</v>
      </c>
      <c r="AD569" s="16" t="s">
        <v>110</v>
      </c>
      <c r="AE569" s="16" t="s">
        <v>73</v>
      </c>
      <c r="AF569" s="16" t="s">
        <v>74</v>
      </c>
      <c r="AG569" s="16" t="s">
        <v>110</v>
      </c>
      <c r="AH569" s="13" t="s">
        <v>206</v>
      </c>
      <c r="AI569" s="13" t="s">
        <v>373</v>
      </c>
      <c r="AJ569" s="13" t="s">
        <v>176</v>
      </c>
      <c r="AK569" s="13" t="s">
        <v>101</v>
      </c>
      <c r="AL569" s="19">
        <v>3</v>
      </c>
      <c r="AM569" s="19">
        <v>3</v>
      </c>
      <c r="AN569" s="19">
        <v>3</v>
      </c>
      <c r="AO569" s="19">
        <v>3</v>
      </c>
      <c r="AP569" s="13" t="s">
        <v>2121</v>
      </c>
      <c r="AQ569" s="13" t="s">
        <v>2715</v>
      </c>
      <c r="AR569" s="13" t="s">
        <v>2122</v>
      </c>
      <c r="AS569" s="16" t="s">
        <v>9</v>
      </c>
      <c r="AT569" s="19">
        <v>2096000</v>
      </c>
      <c r="AU569" s="19">
        <v>2096000</v>
      </c>
      <c r="AV569" s="13" t="s">
        <v>9</v>
      </c>
      <c r="AW569" s="13"/>
      <c r="AX569" s="13" t="s">
        <v>73</v>
      </c>
      <c r="AY569" s="13" t="s">
        <v>73</v>
      </c>
      <c r="AZ569" s="13" t="s">
        <v>73</v>
      </c>
      <c r="BA569" s="16"/>
      <c r="BB569" s="13"/>
      <c r="BC569" s="16"/>
      <c r="BD569" s="16"/>
      <c r="BF569" s="18">
        <f t="shared" si="36"/>
        <v>4000</v>
      </c>
      <c r="BG569" s="18">
        <f t="shared" si="37"/>
        <v>4085.3599999998696</v>
      </c>
      <c r="BH569" s="18"/>
      <c r="BI569" s="18" t="str">
        <f>VLOOKUP($I569,'[1]29 มี.ค.67'!$A$2:$BK$1371,61,0)</f>
        <v xml:space="preserve"> 4 มี.ค.67</v>
      </c>
      <c r="BJ569" s="20">
        <f t="shared" si="38"/>
        <v>0.19453304507583777</v>
      </c>
      <c r="BK569" s="18"/>
    </row>
    <row r="570" spans="1:63" ht="63" hidden="1">
      <c r="A570" s="13"/>
      <c r="B570" s="13" t="s">
        <v>59</v>
      </c>
      <c r="C570" s="14" t="s">
        <v>582</v>
      </c>
      <c r="D570" s="14" t="s">
        <v>660</v>
      </c>
      <c r="E570" s="14" t="s">
        <v>85</v>
      </c>
      <c r="F570" s="14" t="s">
        <v>105</v>
      </c>
      <c r="G570" s="14" t="s">
        <v>660</v>
      </c>
      <c r="H570" s="14" t="s">
        <v>584</v>
      </c>
      <c r="I570" s="15" t="s">
        <v>2716</v>
      </c>
      <c r="J570" s="15" t="s">
        <v>2667</v>
      </c>
      <c r="K570" s="15" t="s">
        <v>298</v>
      </c>
      <c r="L570" s="16">
        <v>1</v>
      </c>
      <c r="M570" s="13" t="s">
        <v>110</v>
      </c>
      <c r="N570" s="13" t="s">
        <v>145</v>
      </c>
      <c r="O570" s="17" t="s">
        <v>9</v>
      </c>
      <c r="P570" s="18">
        <v>2100000</v>
      </c>
      <c r="Q570" s="18">
        <v>2100000</v>
      </c>
      <c r="R570" s="13" t="s">
        <v>241</v>
      </c>
      <c r="S570" s="13" t="s">
        <v>9</v>
      </c>
      <c r="T570" s="14" t="s">
        <v>2417</v>
      </c>
      <c r="U570" s="14" t="s">
        <v>2605</v>
      </c>
      <c r="V570" s="14" t="s">
        <v>587</v>
      </c>
      <c r="W570" s="14" t="s">
        <v>298</v>
      </c>
      <c r="X570" s="13" t="s">
        <v>9</v>
      </c>
      <c r="Y570" s="19">
        <v>2100256.04</v>
      </c>
      <c r="Z570" s="16">
        <v>1</v>
      </c>
      <c r="AA570" s="13" t="s">
        <v>110</v>
      </c>
      <c r="AB570" s="16" t="s">
        <v>73</v>
      </c>
      <c r="AC570" s="16" t="s">
        <v>143</v>
      </c>
      <c r="AD570" s="16" t="s">
        <v>110</v>
      </c>
      <c r="AE570" s="16" t="s">
        <v>73</v>
      </c>
      <c r="AF570" s="16" t="s">
        <v>74</v>
      </c>
      <c r="AG570" s="16" t="s">
        <v>110</v>
      </c>
      <c r="AH570" s="13" t="s">
        <v>206</v>
      </c>
      <c r="AI570" s="13" t="s">
        <v>134</v>
      </c>
      <c r="AJ570" s="13" t="s">
        <v>176</v>
      </c>
      <c r="AK570" s="13" t="s">
        <v>101</v>
      </c>
      <c r="AL570" s="19">
        <v>3</v>
      </c>
      <c r="AM570" s="19">
        <v>3</v>
      </c>
      <c r="AN570" s="19">
        <v>3</v>
      </c>
      <c r="AO570" s="19">
        <v>3</v>
      </c>
      <c r="AP570" s="13" t="s">
        <v>2121</v>
      </c>
      <c r="AQ570" s="13" t="s">
        <v>2717</v>
      </c>
      <c r="AR570" s="13" t="s">
        <v>2122</v>
      </c>
      <c r="AS570" s="16" t="s">
        <v>9</v>
      </c>
      <c r="AT570" s="19">
        <v>2095000</v>
      </c>
      <c r="AU570" s="19">
        <v>2095000</v>
      </c>
      <c r="AV570" s="13" t="s">
        <v>9</v>
      </c>
      <c r="AW570" s="13"/>
      <c r="AX570" s="13" t="s">
        <v>73</v>
      </c>
      <c r="AY570" s="13" t="s">
        <v>73</v>
      </c>
      <c r="AZ570" s="13" t="s">
        <v>73</v>
      </c>
      <c r="BA570" s="16"/>
      <c r="BB570" s="13"/>
      <c r="BC570" s="16"/>
      <c r="BD570" s="16"/>
      <c r="BF570" s="18">
        <f t="shared" si="36"/>
        <v>5000</v>
      </c>
      <c r="BG570" s="18">
        <f t="shared" si="37"/>
        <v>5256.0400000000373</v>
      </c>
      <c r="BH570" s="18"/>
      <c r="BI570" s="18" t="str">
        <f>VLOOKUP($I570,'[1]29 มี.ค.67'!$A$2:$BK$1371,61,0)</f>
        <v xml:space="preserve"> 4 มี.ค.67</v>
      </c>
      <c r="BJ570" s="20">
        <f t="shared" si="38"/>
        <v>0.25025710674780571</v>
      </c>
      <c r="BK570" s="18"/>
    </row>
    <row r="571" spans="1:63" ht="63" hidden="1">
      <c r="A571" s="13"/>
      <c r="B571" s="13" t="s">
        <v>59</v>
      </c>
      <c r="C571" s="14" t="s">
        <v>582</v>
      </c>
      <c r="D571" s="14" t="s">
        <v>660</v>
      </c>
      <c r="E571" s="14" t="s">
        <v>85</v>
      </c>
      <c r="F571" s="14" t="s">
        <v>105</v>
      </c>
      <c r="G571" s="14" t="s">
        <v>660</v>
      </c>
      <c r="H571" s="14" t="s">
        <v>584</v>
      </c>
      <c r="I571" s="15" t="s">
        <v>2718</v>
      </c>
      <c r="J571" s="15" t="s">
        <v>2719</v>
      </c>
      <c r="K571" s="15" t="s">
        <v>298</v>
      </c>
      <c r="L571" s="16">
        <v>1</v>
      </c>
      <c r="M571" s="13" t="s">
        <v>110</v>
      </c>
      <c r="N571" s="13" t="s">
        <v>145</v>
      </c>
      <c r="O571" s="17" t="s">
        <v>9</v>
      </c>
      <c r="P571" s="18">
        <v>1260000</v>
      </c>
      <c r="Q571" s="18">
        <v>1260000</v>
      </c>
      <c r="R571" s="13" t="s">
        <v>241</v>
      </c>
      <c r="S571" s="13" t="s">
        <v>9</v>
      </c>
      <c r="T571" s="14" t="s">
        <v>2417</v>
      </c>
      <c r="U571" s="14" t="s">
        <v>2605</v>
      </c>
      <c r="V571" s="14" t="s">
        <v>587</v>
      </c>
      <c r="W571" s="14" t="s">
        <v>298</v>
      </c>
      <c r="X571" s="13" t="s">
        <v>9</v>
      </c>
      <c r="Y571" s="19">
        <v>1260000</v>
      </c>
      <c r="Z571" s="16">
        <v>1</v>
      </c>
      <c r="AA571" s="13" t="s">
        <v>110</v>
      </c>
      <c r="AB571" s="16" t="s">
        <v>73</v>
      </c>
      <c r="AC571" s="16" t="s">
        <v>74</v>
      </c>
      <c r="AD571" s="16" t="s">
        <v>110</v>
      </c>
      <c r="AE571" s="16" t="s">
        <v>73</v>
      </c>
      <c r="AF571" s="16" t="s">
        <v>74</v>
      </c>
      <c r="AG571" s="16" t="s">
        <v>110</v>
      </c>
      <c r="AH571" s="13" t="s">
        <v>206</v>
      </c>
      <c r="AI571" s="13" t="s">
        <v>373</v>
      </c>
      <c r="AJ571" s="13" t="s">
        <v>176</v>
      </c>
      <c r="AK571" s="13" t="s">
        <v>101</v>
      </c>
      <c r="AL571" s="19">
        <v>2</v>
      </c>
      <c r="AM571" s="19">
        <v>2</v>
      </c>
      <c r="AN571" s="19">
        <v>2</v>
      </c>
      <c r="AO571" s="19">
        <v>2</v>
      </c>
      <c r="AP571" s="13" t="s">
        <v>2623</v>
      </c>
      <c r="AQ571" s="13" t="s">
        <v>2720</v>
      </c>
      <c r="AR571" s="13" t="s">
        <v>2624</v>
      </c>
      <c r="AS571" s="16" t="s">
        <v>9</v>
      </c>
      <c r="AT571" s="19">
        <v>1259000</v>
      </c>
      <c r="AU571" s="19">
        <v>1259000</v>
      </c>
      <c r="AV571" s="13" t="s">
        <v>9</v>
      </c>
      <c r="AW571" s="13"/>
      <c r="AX571" s="13" t="s">
        <v>73</v>
      </c>
      <c r="AY571" s="13" t="s">
        <v>73</v>
      </c>
      <c r="AZ571" s="13" t="s">
        <v>73</v>
      </c>
      <c r="BA571" s="16"/>
      <c r="BB571" s="13"/>
      <c r="BC571" s="16"/>
      <c r="BD571" s="16"/>
      <c r="BF571" s="18">
        <f t="shared" si="36"/>
        <v>1000</v>
      </c>
      <c r="BG571" s="18">
        <f t="shared" si="37"/>
        <v>1000</v>
      </c>
      <c r="BH571" s="18"/>
      <c r="BI571" s="18" t="str">
        <f>VLOOKUP($I571,'[1]29 มี.ค.67'!$A$2:$BK$1371,61,0)</f>
        <v xml:space="preserve"> 4 มี.ค.67</v>
      </c>
      <c r="BJ571" s="20">
        <f t="shared" si="38"/>
        <v>7.9365079365079361E-2</v>
      </c>
      <c r="BK571" s="18"/>
    </row>
    <row r="572" spans="1:63" ht="63" hidden="1">
      <c r="A572" s="13"/>
      <c r="B572" s="13" t="s">
        <v>59</v>
      </c>
      <c r="C572" s="14" t="s">
        <v>582</v>
      </c>
      <c r="D572" s="14" t="s">
        <v>660</v>
      </c>
      <c r="E572" s="14" t="s">
        <v>85</v>
      </c>
      <c r="F572" s="14" t="s">
        <v>105</v>
      </c>
      <c r="G572" s="14" t="s">
        <v>660</v>
      </c>
      <c r="H572" s="14" t="s">
        <v>584</v>
      </c>
      <c r="I572" s="15" t="s">
        <v>2721</v>
      </c>
      <c r="J572" s="15" t="s">
        <v>2686</v>
      </c>
      <c r="K572" s="15" t="s">
        <v>298</v>
      </c>
      <c r="L572" s="16">
        <v>1</v>
      </c>
      <c r="M572" s="13" t="s">
        <v>110</v>
      </c>
      <c r="N572" s="13" t="s">
        <v>145</v>
      </c>
      <c r="O572" s="17" t="s">
        <v>9</v>
      </c>
      <c r="P572" s="18">
        <v>1680000</v>
      </c>
      <c r="Q572" s="18">
        <v>1680000</v>
      </c>
      <c r="R572" s="13" t="s">
        <v>241</v>
      </c>
      <c r="S572" s="13" t="s">
        <v>9</v>
      </c>
      <c r="T572" s="14" t="s">
        <v>2417</v>
      </c>
      <c r="U572" s="14" t="s">
        <v>2605</v>
      </c>
      <c r="V572" s="14" t="s">
        <v>587</v>
      </c>
      <c r="W572" s="14" t="s">
        <v>298</v>
      </c>
      <c r="X572" s="13" t="s">
        <v>9</v>
      </c>
      <c r="Y572" s="19">
        <v>1680357.24</v>
      </c>
      <c r="Z572" s="16">
        <v>1</v>
      </c>
      <c r="AA572" s="13" t="s">
        <v>110</v>
      </c>
      <c r="AB572" s="16" t="s">
        <v>73</v>
      </c>
      <c r="AC572" s="16" t="s">
        <v>74</v>
      </c>
      <c r="AD572" s="16" t="s">
        <v>110</v>
      </c>
      <c r="AE572" s="16" t="s">
        <v>73</v>
      </c>
      <c r="AF572" s="16" t="s">
        <v>74</v>
      </c>
      <c r="AG572" s="16" t="s">
        <v>110</v>
      </c>
      <c r="AH572" s="13" t="s">
        <v>206</v>
      </c>
      <c r="AI572" s="13" t="s">
        <v>373</v>
      </c>
      <c r="AJ572" s="13" t="s">
        <v>176</v>
      </c>
      <c r="AK572" s="13" t="s">
        <v>101</v>
      </c>
      <c r="AL572" s="19">
        <v>3</v>
      </c>
      <c r="AM572" s="19">
        <v>3</v>
      </c>
      <c r="AN572" s="19">
        <v>3</v>
      </c>
      <c r="AO572" s="19">
        <v>3</v>
      </c>
      <c r="AP572" s="13" t="s">
        <v>885</v>
      </c>
      <c r="AQ572" s="13" t="s">
        <v>2722</v>
      </c>
      <c r="AR572" s="13" t="s">
        <v>886</v>
      </c>
      <c r="AS572" s="16" t="s">
        <v>9</v>
      </c>
      <c r="AT572" s="19">
        <v>1673595</v>
      </c>
      <c r="AU572" s="19">
        <v>1673595</v>
      </c>
      <c r="AV572" s="13" t="s">
        <v>9</v>
      </c>
      <c r="AW572" s="13"/>
      <c r="AX572" s="13" t="s">
        <v>73</v>
      </c>
      <c r="AY572" s="13" t="s">
        <v>73</v>
      </c>
      <c r="AZ572" s="13" t="s">
        <v>73</v>
      </c>
      <c r="BA572" s="16"/>
      <c r="BB572" s="13"/>
      <c r="BC572" s="16"/>
      <c r="BD572" s="16"/>
      <c r="BF572" s="18">
        <f t="shared" si="36"/>
        <v>6405</v>
      </c>
      <c r="BG572" s="18">
        <f t="shared" si="37"/>
        <v>6762.2399999999907</v>
      </c>
      <c r="BH572" s="18"/>
      <c r="BI572" s="18" t="str">
        <f>VLOOKUP($I572,'[1]29 มี.ค.67'!$A$2:$BK$1371,61,0)</f>
        <v xml:space="preserve"> 4 มี.ค.67</v>
      </c>
      <c r="BJ572" s="20">
        <f t="shared" si="38"/>
        <v>0.40242871212314296</v>
      </c>
      <c r="BK572" s="18"/>
    </row>
    <row r="573" spans="1:63" ht="63" hidden="1">
      <c r="A573" s="13"/>
      <c r="B573" s="13" t="s">
        <v>59</v>
      </c>
      <c r="C573" s="14" t="s">
        <v>582</v>
      </c>
      <c r="D573" s="14" t="s">
        <v>660</v>
      </c>
      <c r="E573" s="14" t="s">
        <v>85</v>
      </c>
      <c r="F573" s="14" t="s">
        <v>105</v>
      </c>
      <c r="G573" s="14" t="s">
        <v>660</v>
      </c>
      <c r="H573" s="14" t="s">
        <v>584</v>
      </c>
      <c r="I573" s="15" t="s">
        <v>2723</v>
      </c>
      <c r="J573" s="15" t="s">
        <v>2636</v>
      </c>
      <c r="K573" s="15" t="s">
        <v>298</v>
      </c>
      <c r="L573" s="16">
        <v>1</v>
      </c>
      <c r="M573" s="13" t="s">
        <v>110</v>
      </c>
      <c r="N573" s="13" t="s">
        <v>145</v>
      </c>
      <c r="O573" s="17" t="s">
        <v>9</v>
      </c>
      <c r="P573" s="18">
        <v>1260000</v>
      </c>
      <c r="Q573" s="18">
        <v>1260000</v>
      </c>
      <c r="R573" s="13" t="s">
        <v>241</v>
      </c>
      <c r="S573" s="13" t="s">
        <v>9</v>
      </c>
      <c r="T573" s="14" t="s">
        <v>2417</v>
      </c>
      <c r="U573" s="14" t="s">
        <v>2605</v>
      </c>
      <c r="V573" s="14" t="s">
        <v>587</v>
      </c>
      <c r="W573" s="14" t="s">
        <v>298</v>
      </c>
      <c r="X573" s="13" t="s">
        <v>9</v>
      </c>
      <c r="Y573" s="19">
        <v>1260118.95</v>
      </c>
      <c r="Z573" s="16">
        <v>1</v>
      </c>
      <c r="AA573" s="13" t="s">
        <v>110</v>
      </c>
      <c r="AB573" s="16" t="s">
        <v>73</v>
      </c>
      <c r="AC573" s="16" t="s">
        <v>74</v>
      </c>
      <c r="AD573" s="16" t="s">
        <v>110</v>
      </c>
      <c r="AE573" s="16" t="s">
        <v>73</v>
      </c>
      <c r="AF573" s="16" t="s">
        <v>74</v>
      </c>
      <c r="AG573" s="16" t="s">
        <v>110</v>
      </c>
      <c r="AH573" s="13" t="s">
        <v>206</v>
      </c>
      <c r="AI573" s="13" t="s">
        <v>134</v>
      </c>
      <c r="AJ573" s="13" t="s">
        <v>176</v>
      </c>
      <c r="AK573" s="13" t="s">
        <v>101</v>
      </c>
      <c r="AL573" s="19">
        <v>3</v>
      </c>
      <c r="AM573" s="19">
        <v>3</v>
      </c>
      <c r="AN573" s="19">
        <v>3</v>
      </c>
      <c r="AO573" s="19">
        <v>3</v>
      </c>
      <c r="AP573" s="13" t="s">
        <v>2609</v>
      </c>
      <c r="AQ573" s="13" t="s">
        <v>2724</v>
      </c>
      <c r="AR573" s="13" t="s">
        <v>2610</v>
      </c>
      <c r="AS573" s="16" t="s">
        <v>9</v>
      </c>
      <c r="AT573" s="19">
        <v>1257000</v>
      </c>
      <c r="AU573" s="19">
        <v>1257000</v>
      </c>
      <c r="AV573" s="13" t="s">
        <v>9</v>
      </c>
      <c r="AW573" s="13"/>
      <c r="AX573" s="13" t="s">
        <v>73</v>
      </c>
      <c r="AY573" s="13" t="s">
        <v>73</v>
      </c>
      <c r="AZ573" s="13" t="s">
        <v>73</v>
      </c>
      <c r="BA573" s="16"/>
      <c r="BB573" s="13"/>
      <c r="BC573" s="16"/>
      <c r="BD573" s="16"/>
      <c r="BF573" s="18">
        <f t="shared" si="36"/>
        <v>3000</v>
      </c>
      <c r="BG573" s="18">
        <f t="shared" si="37"/>
        <v>3118.9499999999534</v>
      </c>
      <c r="BH573" s="18"/>
      <c r="BI573" s="18" t="str">
        <f>VLOOKUP($I573,'[1]29 มี.ค.67'!$A$2:$BK$1371,61,0)</f>
        <v xml:space="preserve"> 4 มี.ค.67</v>
      </c>
      <c r="BJ573" s="20">
        <f t="shared" si="38"/>
        <v>0.2475123479414347</v>
      </c>
      <c r="BK573" s="18"/>
    </row>
    <row r="574" spans="1:63" ht="63" hidden="1">
      <c r="A574" s="13"/>
      <c r="B574" s="13" t="s">
        <v>59</v>
      </c>
      <c r="C574" s="14" t="s">
        <v>582</v>
      </c>
      <c r="D574" s="14" t="s">
        <v>660</v>
      </c>
      <c r="E574" s="14" t="s">
        <v>85</v>
      </c>
      <c r="F574" s="14" t="s">
        <v>105</v>
      </c>
      <c r="G574" s="14" t="s">
        <v>660</v>
      </c>
      <c r="H574" s="14" t="s">
        <v>584</v>
      </c>
      <c r="I574" s="15" t="s">
        <v>2725</v>
      </c>
      <c r="J574" s="15" t="s">
        <v>2686</v>
      </c>
      <c r="K574" s="15" t="s">
        <v>298</v>
      </c>
      <c r="L574" s="16">
        <v>1</v>
      </c>
      <c r="M574" s="13" t="s">
        <v>110</v>
      </c>
      <c r="N574" s="13" t="s">
        <v>145</v>
      </c>
      <c r="O574" s="17" t="s">
        <v>9</v>
      </c>
      <c r="P574" s="18">
        <v>1260000</v>
      </c>
      <c r="Q574" s="18">
        <v>1260000</v>
      </c>
      <c r="R574" s="13" t="s">
        <v>939</v>
      </c>
      <c r="S574" s="13" t="s">
        <v>9</v>
      </c>
      <c r="T574" s="14" t="s">
        <v>2417</v>
      </c>
      <c r="U574" s="14" t="s">
        <v>2605</v>
      </c>
      <c r="V574" s="14" t="s">
        <v>587</v>
      </c>
      <c r="W574" s="14" t="s">
        <v>298</v>
      </c>
      <c r="X574" s="13" t="s">
        <v>9</v>
      </c>
      <c r="Y574" s="19">
        <v>1260057.76</v>
      </c>
      <c r="Z574" s="16">
        <v>1</v>
      </c>
      <c r="AA574" s="13" t="s">
        <v>110</v>
      </c>
      <c r="AB574" s="16" t="s">
        <v>73</v>
      </c>
      <c r="AC574" s="16" t="s">
        <v>143</v>
      </c>
      <c r="AD574" s="16" t="s">
        <v>110</v>
      </c>
      <c r="AE574" s="16" t="s">
        <v>73</v>
      </c>
      <c r="AF574" s="16" t="s">
        <v>143</v>
      </c>
      <c r="AG574" s="16" t="s">
        <v>2683</v>
      </c>
      <c r="AH574" s="13" t="s">
        <v>206</v>
      </c>
      <c r="AI574" s="13" t="s">
        <v>373</v>
      </c>
      <c r="AJ574" s="13" t="s">
        <v>73</v>
      </c>
      <c r="AK574" s="13" t="s">
        <v>73</v>
      </c>
      <c r="AL574" s="16"/>
      <c r="AM574" s="16"/>
      <c r="AN574" s="16"/>
      <c r="AO574" s="16"/>
      <c r="AP574" s="13"/>
      <c r="AQ574" s="13"/>
      <c r="AR574" s="13"/>
      <c r="AS574" s="16" t="s">
        <v>9</v>
      </c>
      <c r="AT574" s="16"/>
      <c r="AU574" s="16"/>
      <c r="AV574" s="13" t="s">
        <v>9</v>
      </c>
      <c r="AW574" s="13"/>
      <c r="AX574" s="13" t="s">
        <v>73</v>
      </c>
      <c r="AY574" s="13" t="s">
        <v>73</v>
      </c>
      <c r="AZ574" s="13" t="s">
        <v>73</v>
      </c>
      <c r="BA574" s="16"/>
      <c r="BB574" s="13"/>
      <c r="BC574" s="16"/>
      <c r="BD574" s="16"/>
      <c r="BF574" s="18"/>
      <c r="BG574" s="18"/>
      <c r="BH574" s="18"/>
      <c r="BI574" s="18"/>
      <c r="BJ574" s="18"/>
      <c r="BK574" s="18"/>
    </row>
    <row r="575" spans="1:63" ht="63" hidden="1">
      <c r="A575" s="13"/>
      <c r="B575" s="13" t="s">
        <v>59</v>
      </c>
      <c r="C575" s="14" t="s">
        <v>582</v>
      </c>
      <c r="D575" s="14" t="s">
        <v>2205</v>
      </c>
      <c r="E575" s="14" t="s">
        <v>85</v>
      </c>
      <c r="F575" s="14" t="s">
        <v>105</v>
      </c>
      <c r="G575" s="14" t="s">
        <v>2205</v>
      </c>
      <c r="H575" s="14" t="s">
        <v>584</v>
      </c>
      <c r="I575" s="15" t="s">
        <v>2726</v>
      </c>
      <c r="J575" s="15" t="s">
        <v>2667</v>
      </c>
      <c r="K575" s="15" t="s">
        <v>298</v>
      </c>
      <c r="L575" s="16">
        <v>3</v>
      </c>
      <c r="M575" s="13" t="s">
        <v>110</v>
      </c>
      <c r="N575" s="13" t="s">
        <v>145</v>
      </c>
      <c r="O575" s="17" t="s">
        <v>9</v>
      </c>
      <c r="P575" s="18">
        <v>1500000</v>
      </c>
      <c r="Q575" s="18">
        <v>1500000</v>
      </c>
      <c r="R575" s="13" t="s">
        <v>241</v>
      </c>
      <c r="S575" s="13" t="s">
        <v>9</v>
      </c>
      <c r="T575" s="14" t="s">
        <v>2417</v>
      </c>
      <c r="U575" s="14" t="s">
        <v>2605</v>
      </c>
      <c r="V575" s="14" t="s">
        <v>587</v>
      </c>
      <c r="W575" s="14" t="s">
        <v>298</v>
      </c>
      <c r="X575" s="13" t="s">
        <v>9</v>
      </c>
      <c r="Y575" s="19">
        <v>1500041.2</v>
      </c>
      <c r="Z575" s="16">
        <v>3</v>
      </c>
      <c r="AA575" s="13" t="s">
        <v>110</v>
      </c>
      <c r="AB575" s="16" t="s">
        <v>73</v>
      </c>
      <c r="AC575" s="16" t="s">
        <v>143</v>
      </c>
      <c r="AD575" s="16" t="s">
        <v>110</v>
      </c>
      <c r="AE575" s="16" t="s">
        <v>73</v>
      </c>
      <c r="AF575" s="16" t="s">
        <v>74</v>
      </c>
      <c r="AG575" s="16" t="s">
        <v>110</v>
      </c>
      <c r="AH575" s="13" t="s">
        <v>206</v>
      </c>
      <c r="AI575" s="13" t="s">
        <v>134</v>
      </c>
      <c r="AJ575" s="13" t="s">
        <v>176</v>
      </c>
      <c r="AK575" s="13" t="s">
        <v>101</v>
      </c>
      <c r="AL575" s="19">
        <v>3</v>
      </c>
      <c r="AM575" s="19">
        <v>3</v>
      </c>
      <c r="AN575" s="19">
        <v>3</v>
      </c>
      <c r="AO575" s="19">
        <v>3</v>
      </c>
      <c r="AP575" s="13" t="s">
        <v>2668</v>
      </c>
      <c r="AQ575" s="13" t="s">
        <v>2727</v>
      </c>
      <c r="AR575" s="13" t="s">
        <v>2670</v>
      </c>
      <c r="AS575" s="16" t="s">
        <v>9</v>
      </c>
      <c r="AT575" s="19">
        <v>1495000</v>
      </c>
      <c r="AU575" s="19">
        <v>1495000</v>
      </c>
      <c r="AV575" s="13" t="s">
        <v>9</v>
      </c>
      <c r="AW575" s="13"/>
      <c r="AX575" s="13" t="s">
        <v>73</v>
      </c>
      <c r="AY575" s="13" t="s">
        <v>73</v>
      </c>
      <c r="AZ575" s="13" t="s">
        <v>73</v>
      </c>
      <c r="BA575" s="16"/>
      <c r="BB575" s="13"/>
      <c r="BC575" s="16"/>
      <c r="BD575" s="16"/>
      <c r="BF575" s="18">
        <f t="shared" ref="BF575:BF604" si="39">+Q575-AU575</f>
        <v>5000</v>
      </c>
      <c r="BG575" s="18">
        <f t="shared" ref="BG575:BG604" si="40">+Y575-AU575</f>
        <v>5041.1999999999534</v>
      </c>
      <c r="BH575" s="18"/>
      <c r="BI575" s="18" t="str">
        <f>VLOOKUP($I575,'[1]29 มี.ค.67'!$A$2:$BK$1371,61,0)</f>
        <v xml:space="preserve"> 4 มี.ค.67</v>
      </c>
      <c r="BJ575" s="20">
        <f t="shared" ref="BJ575:BJ604" si="41">+BG575*100/Y575</f>
        <v>0.33607076925620133</v>
      </c>
      <c r="BK575" s="18"/>
    </row>
    <row r="576" spans="1:63" ht="63">
      <c r="A576" s="13"/>
      <c r="B576" s="13" t="s">
        <v>59</v>
      </c>
      <c r="C576" s="14" t="s">
        <v>582</v>
      </c>
      <c r="D576" s="14" t="s">
        <v>2205</v>
      </c>
      <c r="E576" s="14" t="s">
        <v>85</v>
      </c>
      <c r="F576" s="14" t="s">
        <v>105</v>
      </c>
      <c r="G576" s="14" t="s">
        <v>2205</v>
      </c>
      <c r="H576" s="14" t="s">
        <v>584</v>
      </c>
      <c r="I576" s="15" t="s">
        <v>2728</v>
      </c>
      <c r="J576" s="15" t="s">
        <v>2719</v>
      </c>
      <c r="K576" s="15" t="s">
        <v>298</v>
      </c>
      <c r="L576" s="16">
        <v>1</v>
      </c>
      <c r="M576" s="13" t="s">
        <v>110</v>
      </c>
      <c r="N576" s="13" t="s">
        <v>671</v>
      </c>
      <c r="O576" s="17" t="s">
        <v>9</v>
      </c>
      <c r="P576" s="18">
        <v>2500000</v>
      </c>
      <c r="Q576" s="18">
        <v>2500000</v>
      </c>
      <c r="R576" s="13" t="s">
        <v>70</v>
      </c>
      <c r="S576" s="13" t="s">
        <v>9</v>
      </c>
      <c r="T576" s="14" t="s">
        <v>2417</v>
      </c>
      <c r="U576" s="14" t="s">
        <v>2605</v>
      </c>
      <c r="V576" s="14" t="s">
        <v>587</v>
      </c>
      <c r="W576" s="14" t="s">
        <v>298</v>
      </c>
      <c r="X576" s="13" t="s">
        <v>9</v>
      </c>
      <c r="Y576" s="19">
        <v>2500000</v>
      </c>
      <c r="Z576" s="16">
        <v>1</v>
      </c>
      <c r="AA576" s="13"/>
      <c r="AB576" s="16" t="s">
        <v>73</v>
      </c>
      <c r="AC576" s="16" t="s">
        <v>143</v>
      </c>
      <c r="AD576" s="16" t="s">
        <v>110</v>
      </c>
      <c r="AE576" s="16" t="s">
        <v>73</v>
      </c>
      <c r="AF576" s="16" t="s">
        <v>143</v>
      </c>
      <c r="AG576" s="16" t="s">
        <v>110</v>
      </c>
      <c r="AH576" s="13" t="s">
        <v>802</v>
      </c>
      <c r="AI576" s="13" t="s">
        <v>172</v>
      </c>
      <c r="AJ576" s="13" t="s">
        <v>697</v>
      </c>
      <c r="AK576" s="13" t="s">
        <v>184</v>
      </c>
      <c r="AL576" s="19">
        <v>1</v>
      </c>
      <c r="AM576" s="19">
        <v>1</v>
      </c>
      <c r="AN576" s="19">
        <v>1</v>
      </c>
      <c r="AO576" s="19">
        <v>1</v>
      </c>
      <c r="AP576" s="13" t="s">
        <v>2662</v>
      </c>
      <c r="AQ576" s="13"/>
      <c r="AR576" s="13" t="s">
        <v>2664</v>
      </c>
      <c r="AS576" s="16" t="s">
        <v>9</v>
      </c>
      <c r="AT576" s="19">
        <v>2495000</v>
      </c>
      <c r="AU576" s="19">
        <v>2495000</v>
      </c>
      <c r="AV576" s="13" t="s">
        <v>9</v>
      </c>
      <c r="AW576" s="13" t="s">
        <v>2729</v>
      </c>
      <c r="AX576" s="13" t="s">
        <v>242</v>
      </c>
      <c r="AY576" s="13" t="s">
        <v>166</v>
      </c>
      <c r="AZ576" s="13" t="s">
        <v>1183</v>
      </c>
      <c r="BA576" s="19">
        <v>60</v>
      </c>
      <c r="BB576" s="13"/>
      <c r="BC576" s="19">
        <v>2495000</v>
      </c>
      <c r="BD576" s="19">
        <v>2495000</v>
      </c>
      <c r="BF576" s="18">
        <f t="shared" si="39"/>
        <v>5000</v>
      </c>
      <c r="BG576" s="18">
        <f t="shared" si="40"/>
        <v>5000</v>
      </c>
      <c r="BH576" s="18"/>
      <c r="BI576" s="18" t="str">
        <f>VLOOKUP($I576,'[1]29 มี.ค.67'!$A$2:$BK$1371,61,0)</f>
        <v xml:space="preserve"> 19 ก.พ.67</v>
      </c>
      <c r="BJ576" s="20">
        <f t="shared" si="41"/>
        <v>0.2</v>
      </c>
      <c r="BK576" s="18"/>
    </row>
    <row r="577" spans="1:64" ht="63">
      <c r="A577" s="13"/>
      <c r="B577" s="13" t="s">
        <v>59</v>
      </c>
      <c r="C577" s="14" t="s">
        <v>582</v>
      </c>
      <c r="D577" s="14" t="s">
        <v>2205</v>
      </c>
      <c r="E577" s="14" t="s">
        <v>85</v>
      </c>
      <c r="F577" s="14" t="s">
        <v>105</v>
      </c>
      <c r="G577" s="14" t="s">
        <v>2205</v>
      </c>
      <c r="H577" s="14" t="s">
        <v>584</v>
      </c>
      <c r="I577" s="15" t="s">
        <v>2730</v>
      </c>
      <c r="J577" s="15" t="s">
        <v>2636</v>
      </c>
      <c r="K577" s="15" t="s">
        <v>298</v>
      </c>
      <c r="L577" s="16">
        <v>3</v>
      </c>
      <c r="M577" s="13" t="s">
        <v>110</v>
      </c>
      <c r="N577" s="13" t="s">
        <v>671</v>
      </c>
      <c r="O577" s="17" t="s">
        <v>9</v>
      </c>
      <c r="P577" s="18">
        <v>1500000</v>
      </c>
      <c r="Q577" s="18">
        <v>1500000</v>
      </c>
      <c r="R577" s="13" t="s">
        <v>70</v>
      </c>
      <c r="S577" s="13" t="s">
        <v>9</v>
      </c>
      <c r="T577" s="14" t="s">
        <v>2417</v>
      </c>
      <c r="U577" s="14" t="s">
        <v>2605</v>
      </c>
      <c r="V577" s="14" t="s">
        <v>587</v>
      </c>
      <c r="W577" s="14" t="s">
        <v>298</v>
      </c>
      <c r="X577" s="13" t="s">
        <v>9</v>
      </c>
      <c r="Y577" s="19">
        <v>1500000</v>
      </c>
      <c r="Z577" s="16">
        <v>3</v>
      </c>
      <c r="AA577" s="13" t="s">
        <v>110</v>
      </c>
      <c r="AB577" s="16" t="s">
        <v>73</v>
      </c>
      <c r="AC577" s="16" t="s">
        <v>143</v>
      </c>
      <c r="AD577" s="16" t="s">
        <v>110</v>
      </c>
      <c r="AE577" s="16" t="s">
        <v>73</v>
      </c>
      <c r="AF577" s="16" t="s">
        <v>143</v>
      </c>
      <c r="AG577" s="16" t="s">
        <v>110</v>
      </c>
      <c r="AH577" s="13" t="s">
        <v>802</v>
      </c>
      <c r="AI577" s="13" t="s">
        <v>172</v>
      </c>
      <c r="AJ577" s="13" t="s">
        <v>697</v>
      </c>
      <c r="AK577" s="13" t="s">
        <v>196</v>
      </c>
      <c r="AL577" s="19">
        <v>3</v>
      </c>
      <c r="AM577" s="19">
        <v>3</v>
      </c>
      <c r="AN577" s="19">
        <v>3</v>
      </c>
      <c r="AO577" s="19">
        <v>3</v>
      </c>
      <c r="AP577" s="13" t="s">
        <v>1020</v>
      </c>
      <c r="AQ577" s="13"/>
      <c r="AR577" s="13" t="s">
        <v>1021</v>
      </c>
      <c r="AS577" s="16" t="s">
        <v>9</v>
      </c>
      <c r="AT577" s="19">
        <v>1494800</v>
      </c>
      <c r="AU577" s="19">
        <v>1494800</v>
      </c>
      <c r="AV577" s="13" t="s">
        <v>9</v>
      </c>
      <c r="AW577" s="13" t="s">
        <v>2731</v>
      </c>
      <c r="AX577" s="13" t="s">
        <v>372</v>
      </c>
      <c r="AY577" s="13" t="s">
        <v>1002</v>
      </c>
      <c r="AZ577" s="13" t="s">
        <v>748</v>
      </c>
      <c r="BA577" s="19">
        <v>60</v>
      </c>
      <c r="BB577" s="13" t="s">
        <v>2632</v>
      </c>
      <c r="BC577" s="19">
        <v>1494800</v>
      </c>
      <c r="BD577" s="19">
        <v>1494800</v>
      </c>
      <c r="BF577" s="18">
        <f t="shared" si="39"/>
        <v>5200</v>
      </c>
      <c r="BG577" s="18">
        <f t="shared" si="40"/>
        <v>5200</v>
      </c>
      <c r="BH577" s="18"/>
      <c r="BI577" s="18" t="str">
        <f>VLOOKUP($I577,'[1]29 มี.ค.67'!$A$2:$BK$1371,61,0)</f>
        <v xml:space="preserve"> 2 ก.พ.67</v>
      </c>
      <c r="BJ577" s="20">
        <f t="shared" si="41"/>
        <v>0.34666666666666668</v>
      </c>
      <c r="BK577" s="18"/>
    </row>
    <row r="578" spans="1:64" ht="63">
      <c r="A578" s="13"/>
      <c r="B578" s="13" t="s">
        <v>59</v>
      </c>
      <c r="C578" s="14" t="s">
        <v>124</v>
      </c>
      <c r="D578" s="14" t="s">
        <v>125</v>
      </c>
      <c r="E578" s="14" t="s">
        <v>126</v>
      </c>
      <c r="F578" s="14" t="s">
        <v>63</v>
      </c>
      <c r="G578" s="14" t="s">
        <v>779</v>
      </c>
      <c r="H578" s="14" t="s">
        <v>780</v>
      </c>
      <c r="I578" s="21" t="s">
        <v>1494</v>
      </c>
      <c r="J578" s="21"/>
      <c r="K578" s="21"/>
      <c r="L578" s="16">
        <v>0</v>
      </c>
      <c r="M578" s="13" t="s">
        <v>9</v>
      </c>
      <c r="N578" s="13" t="s">
        <v>742</v>
      </c>
      <c r="O578" s="17" t="s">
        <v>9</v>
      </c>
      <c r="P578" s="18">
        <v>600000</v>
      </c>
      <c r="Q578" s="18">
        <v>600000</v>
      </c>
      <c r="R578" s="13" t="s">
        <v>70</v>
      </c>
      <c r="S578" s="13" t="s">
        <v>9</v>
      </c>
      <c r="T578" s="14" t="s">
        <v>2417</v>
      </c>
      <c r="U578" s="14" t="s">
        <v>2417</v>
      </c>
      <c r="V578" s="14" t="s">
        <v>72</v>
      </c>
      <c r="W578" s="14"/>
      <c r="X578" s="13" t="s">
        <v>9</v>
      </c>
      <c r="Y578" s="19">
        <v>600000</v>
      </c>
      <c r="Z578" s="16">
        <v>1</v>
      </c>
      <c r="AA578" s="13" t="s">
        <v>130</v>
      </c>
      <c r="AB578" s="16" t="s">
        <v>73</v>
      </c>
      <c r="AC578" s="16" t="s">
        <v>832</v>
      </c>
      <c r="AD578" s="16" t="s">
        <v>130</v>
      </c>
      <c r="AE578" s="16" t="s">
        <v>73</v>
      </c>
      <c r="AF578" s="16" t="s">
        <v>832</v>
      </c>
      <c r="AG578" s="16" t="s">
        <v>130</v>
      </c>
      <c r="AH578" s="13" t="s">
        <v>915</v>
      </c>
      <c r="AI578" s="13" t="s">
        <v>73</v>
      </c>
      <c r="AJ578" s="13" t="s">
        <v>96</v>
      </c>
      <c r="AK578" s="13" t="s">
        <v>697</v>
      </c>
      <c r="AL578" s="19">
        <v>3</v>
      </c>
      <c r="AM578" s="19">
        <v>2</v>
      </c>
      <c r="AN578" s="19">
        <v>2</v>
      </c>
      <c r="AO578" s="19">
        <v>2</v>
      </c>
      <c r="AP578" s="13" t="s">
        <v>2732</v>
      </c>
      <c r="AQ578" s="13"/>
      <c r="AR578" s="13" t="s">
        <v>2733</v>
      </c>
      <c r="AS578" s="16" t="s">
        <v>9</v>
      </c>
      <c r="AT578" s="19">
        <v>578380</v>
      </c>
      <c r="AU578" s="19">
        <v>578380</v>
      </c>
      <c r="AV578" s="13" t="s">
        <v>9</v>
      </c>
      <c r="AW578" s="13" t="s">
        <v>2734</v>
      </c>
      <c r="AX578" s="13" t="s">
        <v>217</v>
      </c>
      <c r="AY578" s="13" t="s">
        <v>183</v>
      </c>
      <c r="AZ578" s="13" t="s">
        <v>490</v>
      </c>
      <c r="BA578" s="19">
        <v>60</v>
      </c>
      <c r="BB578" s="13"/>
      <c r="BC578" s="19">
        <v>578380</v>
      </c>
      <c r="BD578" s="19">
        <v>578380</v>
      </c>
      <c r="BF578" s="18">
        <f t="shared" si="39"/>
        <v>21620</v>
      </c>
      <c r="BG578" s="18">
        <f t="shared" si="40"/>
        <v>21620</v>
      </c>
      <c r="BH578" s="18"/>
      <c r="BI578" s="18" t="str">
        <f>VLOOKUP($I578,'[1]29 มี.ค.67'!$A$2:$BK$1371,61,0)</f>
        <v xml:space="preserve"> 2 ก.พ.67</v>
      </c>
      <c r="BJ578" s="20">
        <f t="shared" si="41"/>
        <v>3.6033333333333335</v>
      </c>
      <c r="BK578" s="18"/>
    </row>
    <row r="579" spans="1:64" ht="63">
      <c r="A579" s="13"/>
      <c r="B579" s="13" t="s">
        <v>59</v>
      </c>
      <c r="C579" s="14" t="s">
        <v>103</v>
      </c>
      <c r="D579" s="14" t="s">
        <v>104</v>
      </c>
      <c r="E579" s="14" t="s">
        <v>85</v>
      </c>
      <c r="F579" s="14" t="s">
        <v>105</v>
      </c>
      <c r="G579" s="14" t="s">
        <v>106</v>
      </c>
      <c r="H579" s="14" t="s">
        <v>107</v>
      </c>
      <c r="I579" s="15" t="s">
        <v>2735</v>
      </c>
      <c r="J579" s="15"/>
      <c r="K579" s="15" t="s">
        <v>292</v>
      </c>
      <c r="L579" s="16">
        <v>1</v>
      </c>
      <c r="M579" s="13" t="s">
        <v>110</v>
      </c>
      <c r="N579" s="13" t="s">
        <v>111</v>
      </c>
      <c r="O579" s="17" t="s">
        <v>9</v>
      </c>
      <c r="P579" s="18">
        <v>2400000</v>
      </c>
      <c r="Q579" s="18">
        <v>2400000</v>
      </c>
      <c r="R579" s="13" t="s">
        <v>70</v>
      </c>
      <c r="S579" s="13" t="s">
        <v>9</v>
      </c>
      <c r="T579" s="14" t="s">
        <v>2417</v>
      </c>
      <c r="U579" s="14" t="s">
        <v>2417</v>
      </c>
      <c r="V579" s="14" t="s">
        <v>72</v>
      </c>
      <c r="W579" s="14" t="s">
        <v>292</v>
      </c>
      <c r="X579" s="13" t="s">
        <v>9</v>
      </c>
      <c r="Y579" s="19">
        <v>2401985.54</v>
      </c>
      <c r="Z579" s="16">
        <v>1</v>
      </c>
      <c r="AA579" s="13" t="s">
        <v>110</v>
      </c>
      <c r="AB579" s="16" t="s">
        <v>73</v>
      </c>
      <c r="AC579" s="16" t="s">
        <v>143</v>
      </c>
      <c r="AD579" s="16" t="s">
        <v>73</v>
      </c>
      <c r="AE579" s="16" t="s">
        <v>73</v>
      </c>
      <c r="AF579" s="16" t="s">
        <v>143</v>
      </c>
      <c r="AG579" s="16" t="s">
        <v>73</v>
      </c>
      <c r="AH579" s="13" t="s">
        <v>89</v>
      </c>
      <c r="AI579" s="13" t="s">
        <v>2736</v>
      </c>
      <c r="AJ579" s="13" t="s">
        <v>1312</v>
      </c>
      <c r="AK579" s="13" t="s">
        <v>654</v>
      </c>
      <c r="AL579" s="19">
        <v>15</v>
      </c>
      <c r="AM579" s="19">
        <v>13</v>
      </c>
      <c r="AN579" s="19">
        <v>15</v>
      </c>
      <c r="AO579" s="19">
        <v>13</v>
      </c>
      <c r="AP579" s="13" t="s">
        <v>2737</v>
      </c>
      <c r="AQ579" s="13"/>
      <c r="AR579" s="13" t="s">
        <v>2738</v>
      </c>
      <c r="AS579" s="16" t="s">
        <v>9</v>
      </c>
      <c r="AT579" s="19">
        <v>1999000</v>
      </c>
      <c r="AU579" s="19">
        <v>1999000</v>
      </c>
      <c r="AV579" s="13" t="s">
        <v>9</v>
      </c>
      <c r="AW579" s="13" t="s">
        <v>2739</v>
      </c>
      <c r="AX579" s="13" t="s">
        <v>596</v>
      </c>
      <c r="AY579" s="13" t="s">
        <v>782</v>
      </c>
      <c r="AZ579" s="13" t="s">
        <v>810</v>
      </c>
      <c r="BA579" s="19">
        <v>180</v>
      </c>
      <c r="BB579" s="13" t="s">
        <v>2740</v>
      </c>
      <c r="BC579" s="19">
        <v>1999000</v>
      </c>
      <c r="BD579" s="19">
        <v>1999000</v>
      </c>
      <c r="BF579" s="18">
        <f t="shared" si="39"/>
        <v>401000</v>
      </c>
      <c r="BG579" s="18">
        <f t="shared" si="40"/>
        <v>402985.54000000004</v>
      </c>
      <c r="BH579" s="18"/>
      <c r="BI579" s="18" t="str">
        <f>VLOOKUP($I579,'[1]29 มี.ค.67'!$A$2:$BK$1371,61,0)</f>
        <v xml:space="preserve"> 2 ก.พ.67</v>
      </c>
      <c r="BJ579" s="20">
        <f t="shared" si="41"/>
        <v>16.777184262316585</v>
      </c>
      <c r="BK579" s="18"/>
      <c r="BL579" s="1">
        <v>1</v>
      </c>
    </row>
    <row r="580" spans="1:64" ht="63">
      <c r="A580" s="13"/>
      <c r="B580" s="13" t="s">
        <v>59</v>
      </c>
      <c r="C580" s="14" t="s">
        <v>103</v>
      </c>
      <c r="D580" s="14" t="s">
        <v>104</v>
      </c>
      <c r="E580" s="14" t="s">
        <v>85</v>
      </c>
      <c r="F580" s="14" t="s">
        <v>105</v>
      </c>
      <c r="G580" s="14" t="s">
        <v>106</v>
      </c>
      <c r="H580" s="14" t="s">
        <v>2304</v>
      </c>
      <c r="I580" s="15" t="s">
        <v>2741</v>
      </c>
      <c r="J580" s="15"/>
      <c r="K580" s="15" t="s">
        <v>292</v>
      </c>
      <c r="L580" s="16">
        <v>1</v>
      </c>
      <c r="M580" s="13" t="s">
        <v>110</v>
      </c>
      <c r="N580" s="13" t="s">
        <v>111</v>
      </c>
      <c r="O580" s="17" t="s">
        <v>9</v>
      </c>
      <c r="P580" s="18">
        <v>9600000</v>
      </c>
      <c r="Q580" s="18">
        <v>9600000</v>
      </c>
      <c r="R580" s="13" t="s">
        <v>70</v>
      </c>
      <c r="S580" s="13" t="s">
        <v>9</v>
      </c>
      <c r="T580" s="14" t="s">
        <v>2417</v>
      </c>
      <c r="U580" s="14" t="s">
        <v>2742</v>
      </c>
      <c r="V580" s="14" t="s">
        <v>72</v>
      </c>
      <c r="W580" s="14" t="s">
        <v>292</v>
      </c>
      <c r="X580" s="13" t="s">
        <v>9</v>
      </c>
      <c r="Y580" s="19">
        <v>9604283.4499999993</v>
      </c>
      <c r="Z580" s="16">
        <v>1</v>
      </c>
      <c r="AA580" s="13" t="s">
        <v>110</v>
      </c>
      <c r="AB580" s="16" t="s">
        <v>73</v>
      </c>
      <c r="AC580" s="16" t="s">
        <v>74</v>
      </c>
      <c r="AD580" s="16" t="s">
        <v>73</v>
      </c>
      <c r="AE580" s="16" t="s">
        <v>73</v>
      </c>
      <c r="AF580" s="16" t="s">
        <v>74</v>
      </c>
      <c r="AG580" s="16" t="s">
        <v>73</v>
      </c>
      <c r="AH580" s="13" t="s">
        <v>520</v>
      </c>
      <c r="AI580" s="13" t="s">
        <v>255</v>
      </c>
      <c r="AJ580" s="13" t="s">
        <v>647</v>
      </c>
      <c r="AK580" s="13" t="s">
        <v>312</v>
      </c>
      <c r="AL580" s="19">
        <v>10</v>
      </c>
      <c r="AM580" s="19">
        <v>6</v>
      </c>
      <c r="AN580" s="19">
        <v>10</v>
      </c>
      <c r="AO580" s="19">
        <v>10</v>
      </c>
      <c r="AP580" s="13" t="s">
        <v>2013</v>
      </c>
      <c r="AQ580" s="13"/>
      <c r="AR580" s="13" t="s">
        <v>2015</v>
      </c>
      <c r="AS580" s="16" t="s">
        <v>9</v>
      </c>
      <c r="AT580" s="19">
        <v>7770000</v>
      </c>
      <c r="AU580" s="19">
        <v>7770000</v>
      </c>
      <c r="AV580" s="13" t="s">
        <v>9</v>
      </c>
      <c r="AW580" s="13" t="s">
        <v>2743</v>
      </c>
      <c r="AX580" s="13" t="s">
        <v>189</v>
      </c>
      <c r="AY580" s="13" t="s">
        <v>190</v>
      </c>
      <c r="AZ580" s="13" t="s">
        <v>772</v>
      </c>
      <c r="BA580" s="19">
        <v>135</v>
      </c>
      <c r="BB580" s="13"/>
      <c r="BC580" s="19">
        <v>1650000</v>
      </c>
      <c r="BD580" s="19">
        <v>1650000</v>
      </c>
      <c r="BF580" s="18">
        <f t="shared" si="39"/>
        <v>1830000</v>
      </c>
      <c r="BG580" s="18">
        <f t="shared" si="40"/>
        <v>1834283.4499999993</v>
      </c>
      <c r="BH580" s="18"/>
      <c r="BI580" s="18" t="str">
        <f>VLOOKUP($I580,'[1]29 มี.ค.67'!$A$2:$BK$1371,61,0)</f>
        <v xml:space="preserve"> 15 มี.ค.67</v>
      </c>
      <c r="BJ580" s="20">
        <f t="shared" si="41"/>
        <v>19.09859761583775</v>
      </c>
      <c r="BK580" s="18"/>
      <c r="BL580" s="1">
        <v>1</v>
      </c>
    </row>
    <row r="581" spans="1:64" ht="63">
      <c r="A581" s="13"/>
      <c r="B581" s="13" t="s">
        <v>59</v>
      </c>
      <c r="C581" s="14" t="s">
        <v>103</v>
      </c>
      <c r="D581" s="14" t="s">
        <v>104</v>
      </c>
      <c r="E581" s="14" t="s">
        <v>85</v>
      </c>
      <c r="F581" s="14" t="s">
        <v>105</v>
      </c>
      <c r="G581" s="14" t="s">
        <v>106</v>
      </c>
      <c r="H581" s="14" t="s">
        <v>107</v>
      </c>
      <c r="I581" s="15" t="s">
        <v>2744</v>
      </c>
      <c r="J581" s="15"/>
      <c r="K581" s="15" t="s">
        <v>292</v>
      </c>
      <c r="L581" s="16">
        <v>1</v>
      </c>
      <c r="M581" s="13" t="s">
        <v>110</v>
      </c>
      <c r="N581" s="13" t="s">
        <v>111</v>
      </c>
      <c r="O581" s="17" t="s">
        <v>9</v>
      </c>
      <c r="P581" s="18">
        <v>1990000</v>
      </c>
      <c r="Q581" s="18">
        <v>1990000</v>
      </c>
      <c r="R581" s="13" t="s">
        <v>70</v>
      </c>
      <c r="S581" s="13" t="s">
        <v>9</v>
      </c>
      <c r="T581" s="14" t="s">
        <v>2417</v>
      </c>
      <c r="U581" s="14" t="s">
        <v>2742</v>
      </c>
      <c r="V581" s="14" t="s">
        <v>72</v>
      </c>
      <c r="W581" s="14" t="s">
        <v>292</v>
      </c>
      <c r="X581" s="13" t="s">
        <v>9</v>
      </c>
      <c r="Y581" s="19">
        <v>1994757.05</v>
      </c>
      <c r="Z581" s="16">
        <v>1</v>
      </c>
      <c r="AA581" s="13" t="s">
        <v>110</v>
      </c>
      <c r="AB581" s="16" t="s">
        <v>73</v>
      </c>
      <c r="AC581" s="16" t="s">
        <v>74</v>
      </c>
      <c r="AD581" s="16" t="s">
        <v>73</v>
      </c>
      <c r="AE581" s="16" t="s">
        <v>73</v>
      </c>
      <c r="AF581" s="16" t="s">
        <v>74</v>
      </c>
      <c r="AG581" s="16" t="s">
        <v>73</v>
      </c>
      <c r="AH581" s="13" t="s">
        <v>520</v>
      </c>
      <c r="AI581" s="13" t="s">
        <v>255</v>
      </c>
      <c r="AJ581" s="13" t="s">
        <v>647</v>
      </c>
      <c r="AK581" s="13" t="s">
        <v>600</v>
      </c>
      <c r="AL581" s="19">
        <v>8</v>
      </c>
      <c r="AM581" s="19">
        <v>8</v>
      </c>
      <c r="AN581" s="19">
        <v>8</v>
      </c>
      <c r="AO581" s="19">
        <v>8</v>
      </c>
      <c r="AP581" s="13"/>
      <c r="AQ581" s="13"/>
      <c r="AR581" s="13" t="s">
        <v>2745</v>
      </c>
      <c r="AS581" s="16" t="s">
        <v>9</v>
      </c>
      <c r="AT581" s="19">
        <v>1650000</v>
      </c>
      <c r="AU581" s="19">
        <v>1650000</v>
      </c>
      <c r="AV581" s="13" t="s">
        <v>9</v>
      </c>
      <c r="AW581" s="13" t="s">
        <v>2743</v>
      </c>
      <c r="AX581" s="13" t="s">
        <v>189</v>
      </c>
      <c r="AY581" s="13" t="s">
        <v>190</v>
      </c>
      <c r="AZ581" s="13" t="s">
        <v>772</v>
      </c>
      <c r="BA581" s="19">
        <v>135</v>
      </c>
      <c r="BB581" s="13" t="s">
        <v>2746</v>
      </c>
      <c r="BC581" s="19">
        <v>1650000</v>
      </c>
      <c r="BD581" s="19">
        <v>1650000</v>
      </c>
      <c r="BF581" s="18">
        <f t="shared" si="39"/>
        <v>340000</v>
      </c>
      <c r="BG581" s="18">
        <f t="shared" si="40"/>
        <v>344757.05000000005</v>
      </c>
      <c r="BH581" s="18"/>
      <c r="BI581" s="18" t="str">
        <f>VLOOKUP($I581,'[1]29 มี.ค.67'!$A$2:$BK$1371,61,0)</f>
        <v xml:space="preserve"> 8 มี.ค.67</v>
      </c>
      <c r="BJ581" s="20">
        <f t="shared" si="41"/>
        <v>17.283159871524209</v>
      </c>
      <c r="BK581" s="18"/>
      <c r="BL581" s="1">
        <v>1</v>
      </c>
    </row>
    <row r="582" spans="1:64" ht="105">
      <c r="A582" s="13"/>
      <c r="B582" s="13" t="s">
        <v>59</v>
      </c>
      <c r="C582" s="14" t="s">
        <v>124</v>
      </c>
      <c r="D582" s="14" t="s">
        <v>125</v>
      </c>
      <c r="E582" s="14" t="s">
        <v>62</v>
      </c>
      <c r="F582" s="14" t="s">
        <v>105</v>
      </c>
      <c r="G582" s="14" t="s">
        <v>192</v>
      </c>
      <c r="H582" s="14" t="s">
        <v>179</v>
      </c>
      <c r="I582" s="15" t="s">
        <v>2747</v>
      </c>
      <c r="J582" s="15"/>
      <c r="K582" s="15" t="s">
        <v>292</v>
      </c>
      <c r="L582" s="16">
        <v>1</v>
      </c>
      <c r="M582" s="13" t="s">
        <v>110</v>
      </c>
      <c r="N582" s="13" t="s">
        <v>181</v>
      </c>
      <c r="O582" s="17" t="s">
        <v>9</v>
      </c>
      <c r="P582" s="18">
        <v>6500000</v>
      </c>
      <c r="Q582" s="18">
        <v>6500000</v>
      </c>
      <c r="R582" s="13" t="s">
        <v>70</v>
      </c>
      <c r="S582" s="13" t="s">
        <v>9</v>
      </c>
      <c r="T582" s="14" t="s">
        <v>2417</v>
      </c>
      <c r="U582" s="14" t="s">
        <v>2742</v>
      </c>
      <c r="V582" s="14" t="s">
        <v>182</v>
      </c>
      <c r="W582" s="14" t="s">
        <v>292</v>
      </c>
      <c r="X582" s="13" t="s">
        <v>9</v>
      </c>
      <c r="Y582" s="19">
        <v>6500722.1200000001</v>
      </c>
      <c r="Z582" s="16">
        <v>1</v>
      </c>
      <c r="AA582" s="13" t="s">
        <v>110</v>
      </c>
      <c r="AB582" s="16" t="s">
        <v>73</v>
      </c>
      <c r="AC582" s="16" t="s">
        <v>143</v>
      </c>
      <c r="AD582" s="16" t="s">
        <v>73</v>
      </c>
      <c r="AE582" s="16" t="s">
        <v>73</v>
      </c>
      <c r="AF582" s="16" t="s">
        <v>143</v>
      </c>
      <c r="AG582" s="16" t="s">
        <v>73</v>
      </c>
      <c r="AH582" s="13" t="s">
        <v>160</v>
      </c>
      <c r="AI582" s="13" t="s">
        <v>146</v>
      </c>
      <c r="AJ582" s="13" t="s">
        <v>161</v>
      </c>
      <c r="AK582" s="13" t="s">
        <v>183</v>
      </c>
      <c r="AL582" s="19">
        <v>5</v>
      </c>
      <c r="AM582" s="19">
        <v>5</v>
      </c>
      <c r="AN582" s="19">
        <v>5</v>
      </c>
      <c r="AO582" s="19">
        <v>5</v>
      </c>
      <c r="AP582" s="13" t="s">
        <v>2748</v>
      </c>
      <c r="AQ582" s="13"/>
      <c r="AR582" s="13" t="s">
        <v>2749</v>
      </c>
      <c r="AS582" s="16" t="s">
        <v>9</v>
      </c>
      <c r="AT582" s="19">
        <v>4780000</v>
      </c>
      <c r="AU582" s="19">
        <v>4780000</v>
      </c>
      <c r="AV582" s="13" t="s">
        <v>9</v>
      </c>
      <c r="AW582" s="13" t="s">
        <v>2750</v>
      </c>
      <c r="AX582" s="13" t="s">
        <v>374</v>
      </c>
      <c r="AY582" s="13" t="s">
        <v>311</v>
      </c>
      <c r="AZ582" s="13" t="s">
        <v>1387</v>
      </c>
      <c r="BA582" s="19">
        <v>90</v>
      </c>
      <c r="BB582" s="13"/>
      <c r="BC582" s="19">
        <v>4780000</v>
      </c>
      <c r="BD582" s="19">
        <v>4780000</v>
      </c>
      <c r="BF582" s="18">
        <f t="shared" si="39"/>
        <v>1720000</v>
      </c>
      <c r="BG582" s="18">
        <f t="shared" si="40"/>
        <v>1720722.12</v>
      </c>
      <c r="BH582" s="18"/>
      <c r="BI582" s="18" t="str">
        <f>VLOOKUP($I582,'[1]29 มี.ค.67'!$A$2:$BK$1371,61,0)</f>
        <v xml:space="preserve"> 2 ก.พ.67</v>
      </c>
      <c r="BJ582" s="20">
        <f t="shared" si="41"/>
        <v>26.469707337682664</v>
      </c>
      <c r="BK582" s="18"/>
      <c r="BL582" s="1">
        <v>1</v>
      </c>
    </row>
    <row r="583" spans="1:64" ht="105">
      <c r="A583" s="13"/>
      <c r="B583" s="13" t="s">
        <v>59</v>
      </c>
      <c r="C583" s="14" t="s">
        <v>124</v>
      </c>
      <c r="D583" s="14" t="s">
        <v>125</v>
      </c>
      <c r="E583" s="14" t="s">
        <v>62</v>
      </c>
      <c r="F583" s="14" t="s">
        <v>105</v>
      </c>
      <c r="G583" s="14" t="s">
        <v>192</v>
      </c>
      <c r="H583" s="14" t="s">
        <v>179</v>
      </c>
      <c r="I583" s="15" t="s">
        <v>2751</v>
      </c>
      <c r="J583" s="15" t="s">
        <v>2752</v>
      </c>
      <c r="K583" s="15" t="s">
        <v>292</v>
      </c>
      <c r="L583" s="16">
        <v>1</v>
      </c>
      <c r="M583" s="13" t="s">
        <v>110</v>
      </c>
      <c r="N583" s="13" t="s">
        <v>181</v>
      </c>
      <c r="O583" s="17" t="s">
        <v>9</v>
      </c>
      <c r="P583" s="18">
        <v>6980000</v>
      </c>
      <c r="Q583" s="18">
        <v>6980000</v>
      </c>
      <c r="R583" s="13" t="s">
        <v>70</v>
      </c>
      <c r="S583" s="13" t="s">
        <v>9</v>
      </c>
      <c r="T583" s="14" t="s">
        <v>2417</v>
      </c>
      <c r="U583" s="14" t="s">
        <v>2742</v>
      </c>
      <c r="V583" s="14" t="s">
        <v>182</v>
      </c>
      <c r="W583" s="14" t="s">
        <v>292</v>
      </c>
      <c r="X583" s="13" t="s">
        <v>9</v>
      </c>
      <c r="Y583" s="19">
        <v>6981029.1799999997</v>
      </c>
      <c r="Z583" s="16">
        <v>1</v>
      </c>
      <c r="AA583" s="13" t="s">
        <v>110</v>
      </c>
      <c r="AB583" s="16" t="s">
        <v>73</v>
      </c>
      <c r="AC583" s="16" t="s">
        <v>143</v>
      </c>
      <c r="AD583" s="16" t="s">
        <v>73</v>
      </c>
      <c r="AE583" s="16" t="s">
        <v>73</v>
      </c>
      <c r="AF583" s="16" t="s">
        <v>143</v>
      </c>
      <c r="AG583" s="16" t="s">
        <v>73</v>
      </c>
      <c r="AH583" s="13" t="s">
        <v>160</v>
      </c>
      <c r="AI583" s="13" t="s">
        <v>146</v>
      </c>
      <c r="AJ583" s="13" t="s">
        <v>161</v>
      </c>
      <c r="AK583" s="13" t="s">
        <v>183</v>
      </c>
      <c r="AL583" s="19">
        <v>5</v>
      </c>
      <c r="AM583" s="19">
        <v>5</v>
      </c>
      <c r="AN583" s="19">
        <v>5</v>
      </c>
      <c r="AO583" s="19">
        <v>5</v>
      </c>
      <c r="AP583" s="13" t="s">
        <v>2748</v>
      </c>
      <c r="AQ583" s="13"/>
      <c r="AR583" s="13" t="s">
        <v>2749</v>
      </c>
      <c r="AS583" s="16" t="s">
        <v>9</v>
      </c>
      <c r="AT583" s="19">
        <v>5230000</v>
      </c>
      <c r="AU583" s="19">
        <v>5230000</v>
      </c>
      <c r="AV583" s="13" t="s">
        <v>9</v>
      </c>
      <c r="AW583" s="13" t="s">
        <v>2753</v>
      </c>
      <c r="AX583" s="13" t="s">
        <v>374</v>
      </c>
      <c r="AY583" s="13" t="s">
        <v>311</v>
      </c>
      <c r="AZ583" s="13" t="s">
        <v>1387</v>
      </c>
      <c r="BA583" s="19">
        <v>90</v>
      </c>
      <c r="BB583" s="13"/>
      <c r="BC583" s="19">
        <v>5230000</v>
      </c>
      <c r="BD583" s="19">
        <v>5230000</v>
      </c>
      <c r="BF583" s="18">
        <f t="shared" si="39"/>
        <v>1750000</v>
      </c>
      <c r="BG583" s="18">
        <f t="shared" si="40"/>
        <v>1751029.1799999997</v>
      </c>
      <c r="BH583" s="18"/>
      <c r="BI583" s="18" t="str">
        <f>VLOOKUP($I583,'[1]29 มี.ค.67'!$A$2:$BK$1371,61,0)</f>
        <v xml:space="preserve"> 2 ก.พ.67</v>
      </c>
      <c r="BJ583" s="20">
        <f t="shared" si="41"/>
        <v>25.082679571323606</v>
      </c>
      <c r="BK583" s="18"/>
      <c r="BL583" s="1">
        <v>1</v>
      </c>
    </row>
    <row r="584" spans="1:64" ht="105">
      <c r="A584" s="13"/>
      <c r="B584" s="13" t="s">
        <v>59</v>
      </c>
      <c r="C584" s="14" t="s">
        <v>124</v>
      </c>
      <c r="D584" s="14" t="s">
        <v>125</v>
      </c>
      <c r="E584" s="14" t="s">
        <v>62</v>
      </c>
      <c r="F584" s="14" t="s">
        <v>105</v>
      </c>
      <c r="G584" s="14" t="s">
        <v>192</v>
      </c>
      <c r="H584" s="14" t="s">
        <v>179</v>
      </c>
      <c r="I584" s="21" t="s">
        <v>2754</v>
      </c>
      <c r="J584" s="21"/>
      <c r="K584" s="21" t="s">
        <v>292</v>
      </c>
      <c r="L584" s="16">
        <v>1</v>
      </c>
      <c r="M584" s="13" t="s">
        <v>110</v>
      </c>
      <c r="N584" s="13" t="s">
        <v>181</v>
      </c>
      <c r="O584" s="17" t="s">
        <v>9</v>
      </c>
      <c r="P584" s="18">
        <v>6270000</v>
      </c>
      <c r="Q584" s="18">
        <v>6270000</v>
      </c>
      <c r="R584" s="13" t="s">
        <v>70</v>
      </c>
      <c r="S584" s="13" t="s">
        <v>9</v>
      </c>
      <c r="T584" s="14" t="s">
        <v>2417</v>
      </c>
      <c r="U584" s="14" t="s">
        <v>2742</v>
      </c>
      <c r="V584" s="14" t="s">
        <v>182</v>
      </c>
      <c r="W584" s="14" t="s">
        <v>292</v>
      </c>
      <c r="X584" s="13" t="s">
        <v>9</v>
      </c>
      <c r="Y584" s="19">
        <v>6270843.8300000001</v>
      </c>
      <c r="Z584" s="16">
        <v>1</v>
      </c>
      <c r="AA584" s="13" t="s">
        <v>110</v>
      </c>
      <c r="AB584" s="16" t="s">
        <v>73</v>
      </c>
      <c r="AC584" s="16" t="s">
        <v>143</v>
      </c>
      <c r="AD584" s="16" t="s">
        <v>73</v>
      </c>
      <c r="AE584" s="16" t="s">
        <v>73</v>
      </c>
      <c r="AF584" s="16" t="s">
        <v>143</v>
      </c>
      <c r="AG584" s="16" t="s">
        <v>73</v>
      </c>
      <c r="AH584" s="13" t="s">
        <v>160</v>
      </c>
      <c r="AI584" s="13" t="s">
        <v>146</v>
      </c>
      <c r="AJ584" s="13" t="s">
        <v>161</v>
      </c>
      <c r="AK584" s="13" t="s">
        <v>183</v>
      </c>
      <c r="AL584" s="19">
        <v>6</v>
      </c>
      <c r="AM584" s="19">
        <v>6</v>
      </c>
      <c r="AN584" s="19">
        <v>6</v>
      </c>
      <c r="AO584" s="19">
        <v>6</v>
      </c>
      <c r="AP584" s="13" t="s">
        <v>2755</v>
      </c>
      <c r="AQ584" s="13"/>
      <c r="AR584" s="13" t="s">
        <v>2567</v>
      </c>
      <c r="AS584" s="16" t="s">
        <v>9</v>
      </c>
      <c r="AT584" s="19">
        <v>4380000</v>
      </c>
      <c r="AU584" s="19">
        <v>4380000</v>
      </c>
      <c r="AV584" s="13" t="s">
        <v>9</v>
      </c>
      <c r="AW584" s="13" t="s">
        <v>2756</v>
      </c>
      <c r="AX584" s="13" t="s">
        <v>374</v>
      </c>
      <c r="AY584" s="13" t="s">
        <v>311</v>
      </c>
      <c r="AZ584" s="13" t="s">
        <v>1387</v>
      </c>
      <c r="BA584" s="19">
        <v>90</v>
      </c>
      <c r="BB584" s="13"/>
      <c r="BC584" s="19">
        <v>4380000</v>
      </c>
      <c r="BD584" s="19">
        <v>4380000</v>
      </c>
      <c r="BF584" s="18">
        <f t="shared" si="39"/>
        <v>1890000</v>
      </c>
      <c r="BG584" s="18">
        <f t="shared" si="40"/>
        <v>1890843.83</v>
      </c>
      <c r="BH584" s="18"/>
      <c r="BI584" s="18" t="str">
        <f>VLOOKUP($I584,'[1]29 มี.ค.67'!$A$2:$BK$1371,61,0)</f>
        <v xml:space="preserve"> 2 ก.พ.67</v>
      </c>
      <c r="BJ584" s="20">
        <f t="shared" si="41"/>
        <v>30.152940836353121</v>
      </c>
      <c r="BK584" s="18"/>
      <c r="BL584" s="1">
        <v>1</v>
      </c>
    </row>
    <row r="585" spans="1:64" ht="105">
      <c r="A585" s="13"/>
      <c r="B585" s="13" t="s">
        <v>59</v>
      </c>
      <c r="C585" s="14" t="s">
        <v>124</v>
      </c>
      <c r="D585" s="14" t="s">
        <v>125</v>
      </c>
      <c r="E585" s="14" t="s">
        <v>62</v>
      </c>
      <c r="F585" s="14" t="s">
        <v>105</v>
      </c>
      <c r="G585" s="14" t="s">
        <v>192</v>
      </c>
      <c r="H585" s="14" t="s">
        <v>179</v>
      </c>
      <c r="I585" s="15" t="s">
        <v>2757</v>
      </c>
      <c r="J585" s="15" t="s">
        <v>2758</v>
      </c>
      <c r="K585" s="15" t="s">
        <v>292</v>
      </c>
      <c r="L585" s="16">
        <v>1</v>
      </c>
      <c r="M585" s="13" t="s">
        <v>110</v>
      </c>
      <c r="N585" s="13" t="s">
        <v>181</v>
      </c>
      <c r="O585" s="17" t="s">
        <v>9</v>
      </c>
      <c r="P585" s="18">
        <v>6600000</v>
      </c>
      <c r="Q585" s="18">
        <v>6600000</v>
      </c>
      <c r="R585" s="13" t="s">
        <v>70</v>
      </c>
      <c r="S585" s="13" t="s">
        <v>9</v>
      </c>
      <c r="T585" s="14" t="s">
        <v>2417</v>
      </c>
      <c r="U585" s="14" t="s">
        <v>2742</v>
      </c>
      <c r="V585" s="14" t="s">
        <v>182</v>
      </c>
      <c r="W585" s="14" t="s">
        <v>292</v>
      </c>
      <c r="X585" s="13" t="s">
        <v>9</v>
      </c>
      <c r="Y585" s="19">
        <v>6601685.8099999996</v>
      </c>
      <c r="Z585" s="16">
        <v>1</v>
      </c>
      <c r="AA585" s="13" t="s">
        <v>110</v>
      </c>
      <c r="AB585" s="16" t="s">
        <v>73</v>
      </c>
      <c r="AC585" s="16" t="s">
        <v>143</v>
      </c>
      <c r="AD585" s="16" t="s">
        <v>73</v>
      </c>
      <c r="AE585" s="16" t="s">
        <v>73</v>
      </c>
      <c r="AF585" s="16" t="s">
        <v>143</v>
      </c>
      <c r="AG585" s="16" t="s">
        <v>73</v>
      </c>
      <c r="AH585" s="13" t="s">
        <v>160</v>
      </c>
      <c r="AI585" s="13" t="s">
        <v>146</v>
      </c>
      <c r="AJ585" s="13" t="s">
        <v>161</v>
      </c>
      <c r="AK585" s="13" t="s">
        <v>183</v>
      </c>
      <c r="AL585" s="19">
        <v>3</v>
      </c>
      <c r="AM585" s="19">
        <v>3</v>
      </c>
      <c r="AN585" s="19">
        <v>3</v>
      </c>
      <c r="AO585" s="19">
        <v>3</v>
      </c>
      <c r="AP585" s="13"/>
      <c r="AQ585" s="13"/>
      <c r="AR585" s="13" t="s">
        <v>2759</v>
      </c>
      <c r="AS585" s="16" t="s">
        <v>9</v>
      </c>
      <c r="AT585" s="19">
        <v>4712400</v>
      </c>
      <c r="AU585" s="19">
        <v>4712400</v>
      </c>
      <c r="AV585" s="13" t="s">
        <v>9</v>
      </c>
      <c r="AW585" s="13" t="s">
        <v>2760</v>
      </c>
      <c r="AX585" s="13" t="s">
        <v>374</v>
      </c>
      <c r="AY585" s="13" t="s">
        <v>311</v>
      </c>
      <c r="AZ585" s="13" t="s">
        <v>1387</v>
      </c>
      <c r="BA585" s="19">
        <v>90</v>
      </c>
      <c r="BB585" s="13"/>
      <c r="BC585" s="19">
        <v>4712400</v>
      </c>
      <c r="BD585" s="19">
        <v>4712400</v>
      </c>
      <c r="BF585" s="18">
        <f t="shared" si="39"/>
        <v>1887600</v>
      </c>
      <c r="BG585" s="18">
        <f t="shared" si="40"/>
        <v>1889285.8099999996</v>
      </c>
      <c r="BH585" s="18"/>
      <c r="BI585" s="18" t="str">
        <f>VLOOKUP($I585,'[1]29 มี.ค.67'!$A$2:$BK$1371,61,0)</f>
        <v xml:space="preserve"> 2 ก.พ.67</v>
      </c>
      <c r="BJ585" s="20">
        <f t="shared" si="41"/>
        <v>28.618232741978975</v>
      </c>
      <c r="BK585" s="18"/>
      <c r="BL585" s="1">
        <v>1</v>
      </c>
    </row>
    <row r="586" spans="1:64" ht="105">
      <c r="A586" s="13"/>
      <c r="B586" s="13" t="s">
        <v>59</v>
      </c>
      <c r="C586" s="14" t="s">
        <v>124</v>
      </c>
      <c r="D586" s="14" t="s">
        <v>125</v>
      </c>
      <c r="E586" s="14" t="s">
        <v>62</v>
      </c>
      <c r="F586" s="14" t="s">
        <v>105</v>
      </c>
      <c r="G586" s="14" t="s">
        <v>192</v>
      </c>
      <c r="H586" s="14" t="s">
        <v>179</v>
      </c>
      <c r="I586" s="15" t="s">
        <v>2761</v>
      </c>
      <c r="J586" s="15"/>
      <c r="K586" s="15" t="s">
        <v>292</v>
      </c>
      <c r="L586" s="16">
        <v>1</v>
      </c>
      <c r="M586" s="13" t="s">
        <v>110</v>
      </c>
      <c r="N586" s="13" t="s">
        <v>181</v>
      </c>
      <c r="O586" s="17" t="s">
        <v>9</v>
      </c>
      <c r="P586" s="18">
        <v>6450000</v>
      </c>
      <c r="Q586" s="18">
        <v>6450000</v>
      </c>
      <c r="R586" s="13" t="s">
        <v>70</v>
      </c>
      <c r="S586" s="13" t="s">
        <v>9</v>
      </c>
      <c r="T586" s="14" t="s">
        <v>2417</v>
      </c>
      <c r="U586" s="14" t="s">
        <v>2742</v>
      </c>
      <c r="V586" s="14" t="s">
        <v>182</v>
      </c>
      <c r="W586" s="14" t="s">
        <v>292</v>
      </c>
      <c r="X586" s="13" t="s">
        <v>9</v>
      </c>
      <c r="Y586" s="19">
        <v>6451564.6600000001</v>
      </c>
      <c r="Z586" s="16">
        <v>0</v>
      </c>
      <c r="AA586" s="13"/>
      <c r="AB586" s="16" t="s">
        <v>73</v>
      </c>
      <c r="AC586" s="16" t="s">
        <v>74</v>
      </c>
      <c r="AD586" s="16" t="s">
        <v>73</v>
      </c>
      <c r="AE586" s="16" t="s">
        <v>73</v>
      </c>
      <c r="AF586" s="16" t="s">
        <v>74</v>
      </c>
      <c r="AG586" s="16" t="s">
        <v>73</v>
      </c>
      <c r="AH586" s="13" t="s">
        <v>160</v>
      </c>
      <c r="AI586" s="13" t="s">
        <v>146</v>
      </c>
      <c r="AJ586" s="13" t="s">
        <v>161</v>
      </c>
      <c r="AK586" s="13" t="s">
        <v>183</v>
      </c>
      <c r="AL586" s="19">
        <v>6</v>
      </c>
      <c r="AM586" s="19">
        <v>6</v>
      </c>
      <c r="AN586" s="19">
        <v>6</v>
      </c>
      <c r="AO586" s="19">
        <v>6</v>
      </c>
      <c r="AP586" s="13" t="s">
        <v>2755</v>
      </c>
      <c r="AQ586" s="13"/>
      <c r="AR586" s="13" t="s">
        <v>2567</v>
      </c>
      <c r="AS586" s="16" t="s">
        <v>9</v>
      </c>
      <c r="AT586" s="19">
        <v>4510000</v>
      </c>
      <c r="AU586" s="19">
        <v>4510000</v>
      </c>
      <c r="AV586" s="13" t="s">
        <v>9</v>
      </c>
      <c r="AW586" s="13" t="s">
        <v>2762</v>
      </c>
      <c r="AX586" s="13" t="s">
        <v>374</v>
      </c>
      <c r="AY586" s="13" t="s">
        <v>311</v>
      </c>
      <c r="AZ586" s="13" t="s">
        <v>1387</v>
      </c>
      <c r="BA586" s="19">
        <v>90</v>
      </c>
      <c r="BB586" s="13"/>
      <c r="BC586" s="19">
        <v>4510000</v>
      </c>
      <c r="BD586" s="19">
        <v>4510000</v>
      </c>
      <c r="BF586" s="18">
        <f t="shared" si="39"/>
        <v>1940000</v>
      </c>
      <c r="BG586" s="18">
        <f t="shared" si="40"/>
        <v>1941564.6600000001</v>
      </c>
      <c r="BH586" s="18"/>
      <c r="BI586" s="18" t="str">
        <f>VLOOKUP($I586,'[1]29 มี.ค.67'!$A$2:$BK$1371,61,0)</f>
        <v xml:space="preserve"> 2 ก.พ.67</v>
      </c>
      <c r="BJ586" s="20">
        <f t="shared" si="41"/>
        <v>30.094477267472662</v>
      </c>
      <c r="BK586" s="18"/>
      <c r="BL586" s="1">
        <v>1</v>
      </c>
    </row>
    <row r="587" spans="1:64" ht="105">
      <c r="A587" s="13"/>
      <c r="B587" s="13" t="s">
        <v>59</v>
      </c>
      <c r="C587" s="14" t="s">
        <v>124</v>
      </c>
      <c r="D587" s="14" t="s">
        <v>125</v>
      </c>
      <c r="E587" s="14" t="s">
        <v>62</v>
      </c>
      <c r="F587" s="14" t="s">
        <v>105</v>
      </c>
      <c r="G587" s="14" t="s">
        <v>192</v>
      </c>
      <c r="H587" s="14" t="s">
        <v>179</v>
      </c>
      <c r="I587" s="21" t="s">
        <v>2763</v>
      </c>
      <c r="J587" s="21"/>
      <c r="K587" s="21" t="s">
        <v>292</v>
      </c>
      <c r="L587" s="16">
        <v>1</v>
      </c>
      <c r="M587" s="13" t="s">
        <v>110</v>
      </c>
      <c r="N587" s="13" t="s">
        <v>181</v>
      </c>
      <c r="O587" s="17" t="s">
        <v>9</v>
      </c>
      <c r="P587" s="18">
        <v>6500000</v>
      </c>
      <c r="Q587" s="18">
        <v>6500000</v>
      </c>
      <c r="R587" s="13" t="s">
        <v>70</v>
      </c>
      <c r="S587" s="13" t="s">
        <v>9</v>
      </c>
      <c r="T587" s="14" t="s">
        <v>2417</v>
      </c>
      <c r="U587" s="14" t="s">
        <v>2742</v>
      </c>
      <c r="V587" s="14" t="s">
        <v>182</v>
      </c>
      <c r="W587" s="14" t="s">
        <v>292</v>
      </c>
      <c r="X587" s="13" t="s">
        <v>9</v>
      </c>
      <c r="Y587" s="19">
        <v>6501833.1500000004</v>
      </c>
      <c r="Z587" s="16">
        <v>0</v>
      </c>
      <c r="AA587" s="13"/>
      <c r="AB587" s="16" t="s">
        <v>73</v>
      </c>
      <c r="AC587" s="16" t="s">
        <v>143</v>
      </c>
      <c r="AD587" s="16" t="s">
        <v>73</v>
      </c>
      <c r="AE587" s="16" t="s">
        <v>73</v>
      </c>
      <c r="AF587" s="16" t="s">
        <v>143</v>
      </c>
      <c r="AG587" s="16" t="s">
        <v>73</v>
      </c>
      <c r="AH587" s="13" t="s">
        <v>160</v>
      </c>
      <c r="AI587" s="13" t="s">
        <v>146</v>
      </c>
      <c r="AJ587" s="13" t="s">
        <v>161</v>
      </c>
      <c r="AK587" s="13" t="s">
        <v>183</v>
      </c>
      <c r="AL587" s="19">
        <v>3</v>
      </c>
      <c r="AM587" s="19">
        <v>3</v>
      </c>
      <c r="AN587" s="19">
        <v>3</v>
      </c>
      <c r="AO587" s="19">
        <v>3</v>
      </c>
      <c r="AP587" s="13" t="s">
        <v>2764</v>
      </c>
      <c r="AQ587" s="13"/>
      <c r="AR587" s="13" t="s">
        <v>2765</v>
      </c>
      <c r="AS587" s="16" t="s">
        <v>9</v>
      </c>
      <c r="AT587" s="19">
        <v>4634500</v>
      </c>
      <c r="AU587" s="19">
        <v>4634500</v>
      </c>
      <c r="AV587" s="13" t="s">
        <v>9</v>
      </c>
      <c r="AW587" s="13" t="s">
        <v>2766</v>
      </c>
      <c r="AX587" s="13" t="s">
        <v>374</v>
      </c>
      <c r="AY587" s="13" t="s">
        <v>311</v>
      </c>
      <c r="AZ587" s="13" t="s">
        <v>1387</v>
      </c>
      <c r="BA587" s="19">
        <v>90</v>
      </c>
      <c r="BB587" s="13"/>
      <c r="BC587" s="19">
        <v>4634500</v>
      </c>
      <c r="BD587" s="19">
        <v>4634500</v>
      </c>
      <c r="BF587" s="18">
        <f t="shared" si="39"/>
        <v>1865500</v>
      </c>
      <c r="BG587" s="18">
        <f t="shared" si="40"/>
        <v>1867333.1500000004</v>
      </c>
      <c r="BH587" s="18"/>
      <c r="BI587" s="18" t="str">
        <f>VLOOKUP($I587,'[1]29 มี.ค.67'!$A$2:$BK$1371,61,0)</f>
        <v xml:space="preserve"> 2 ก.พ.67</v>
      </c>
      <c r="BJ587" s="20">
        <f t="shared" si="41"/>
        <v>28.720102575994282</v>
      </c>
      <c r="BK587" s="18"/>
      <c r="BL587" s="1">
        <v>1</v>
      </c>
    </row>
    <row r="588" spans="1:64" ht="63">
      <c r="A588" s="13"/>
      <c r="B588" s="13" t="s">
        <v>59</v>
      </c>
      <c r="C588" s="14" t="s">
        <v>628</v>
      </c>
      <c r="D588" s="14" t="s">
        <v>629</v>
      </c>
      <c r="E588" s="14" t="s">
        <v>85</v>
      </c>
      <c r="F588" s="14" t="s">
        <v>105</v>
      </c>
      <c r="G588" s="14" t="s">
        <v>690</v>
      </c>
      <c r="H588" s="14" t="s">
        <v>668</v>
      </c>
      <c r="I588" s="15" t="s">
        <v>2767</v>
      </c>
      <c r="J588" s="15" t="s">
        <v>326</v>
      </c>
      <c r="K588" s="15" t="s">
        <v>292</v>
      </c>
      <c r="L588" s="16">
        <v>1</v>
      </c>
      <c r="M588" s="13" t="s">
        <v>110</v>
      </c>
      <c r="N588" s="13" t="s">
        <v>674</v>
      </c>
      <c r="O588" s="17" t="s">
        <v>9</v>
      </c>
      <c r="P588" s="18">
        <v>1000000</v>
      </c>
      <c r="Q588" s="18">
        <v>1000000</v>
      </c>
      <c r="R588" s="13" t="s">
        <v>70</v>
      </c>
      <c r="S588" s="13" t="s">
        <v>9</v>
      </c>
      <c r="T588" s="14" t="s">
        <v>2417</v>
      </c>
      <c r="U588" s="14" t="s">
        <v>2742</v>
      </c>
      <c r="V588" s="14" t="s">
        <v>587</v>
      </c>
      <c r="W588" s="14" t="s">
        <v>292</v>
      </c>
      <c r="X588" s="13" t="s">
        <v>9</v>
      </c>
      <c r="Y588" s="19">
        <v>1002300.91</v>
      </c>
      <c r="Z588" s="16">
        <v>1</v>
      </c>
      <c r="AA588" s="13" t="s">
        <v>110</v>
      </c>
      <c r="AB588" s="16" t="s">
        <v>73</v>
      </c>
      <c r="AC588" s="16" t="s">
        <v>143</v>
      </c>
      <c r="AD588" s="16" t="s">
        <v>73</v>
      </c>
      <c r="AE588" s="16" t="s">
        <v>73</v>
      </c>
      <c r="AF588" s="16" t="s">
        <v>143</v>
      </c>
      <c r="AG588" s="16" t="s">
        <v>73</v>
      </c>
      <c r="AH588" s="13" t="s">
        <v>184</v>
      </c>
      <c r="AI588" s="13" t="s">
        <v>76</v>
      </c>
      <c r="AJ588" s="13" t="s">
        <v>374</v>
      </c>
      <c r="AK588" s="13" t="s">
        <v>311</v>
      </c>
      <c r="AL588" s="19">
        <v>3</v>
      </c>
      <c r="AM588" s="19">
        <v>3</v>
      </c>
      <c r="AN588" s="19">
        <v>3</v>
      </c>
      <c r="AO588" s="19">
        <v>3</v>
      </c>
      <c r="AP588" s="13" t="s">
        <v>885</v>
      </c>
      <c r="AQ588" s="13"/>
      <c r="AR588" s="13" t="s">
        <v>886</v>
      </c>
      <c r="AS588" s="16" t="s">
        <v>9</v>
      </c>
      <c r="AT588" s="19">
        <v>997300</v>
      </c>
      <c r="AU588" s="19">
        <v>997300</v>
      </c>
      <c r="AV588" s="13" t="s">
        <v>9</v>
      </c>
      <c r="AW588" s="13" t="s">
        <v>2768</v>
      </c>
      <c r="AX588" s="13" t="s">
        <v>1103</v>
      </c>
      <c r="AY588" s="13" t="s">
        <v>359</v>
      </c>
      <c r="AZ588" s="13" t="s">
        <v>1259</v>
      </c>
      <c r="BA588" s="19">
        <v>70</v>
      </c>
      <c r="BB588" s="13"/>
      <c r="BC588" s="19">
        <v>997300</v>
      </c>
      <c r="BD588" s="19">
        <v>997300</v>
      </c>
      <c r="BF588" s="18">
        <f t="shared" si="39"/>
        <v>2700</v>
      </c>
      <c r="BG588" s="18">
        <f t="shared" si="40"/>
        <v>5000.9100000000326</v>
      </c>
      <c r="BH588" s="18"/>
      <c r="BI588" s="18" t="str">
        <f>VLOOKUP($I588,'[1]29 มี.ค.67'!$A$2:$BK$1371,61,0)</f>
        <v xml:space="preserve"> 29 ก.พ.67</v>
      </c>
      <c r="BJ588" s="20">
        <f t="shared" si="41"/>
        <v>0.49894297711453067</v>
      </c>
      <c r="BK588" s="18"/>
    </row>
    <row r="589" spans="1:64" ht="63">
      <c r="A589" s="13"/>
      <c r="B589" s="13" t="s">
        <v>59</v>
      </c>
      <c r="C589" s="14" t="s">
        <v>628</v>
      </c>
      <c r="D589" s="14" t="s">
        <v>629</v>
      </c>
      <c r="E589" s="14" t="s">
        <v>85</v>
      </c>
      <c r="F589" s="14" t="s">
        <v>105</v>
      </c>
      <c r="G589" s="14" t="s">
        <v>667</v>
      </c>
      <c r="H589" s="14" t="s">
        <v>668</v>
      </c>
      <c r="I589" s="15" t="s">
        <v>2769</v>
      </c>
      <c r="J589" s="15" t="s">
        <v>2770</v>
      </c>
      <c r="K589" s="15" t="s">
        <v>292</v>
      </c>
      <c r="L589" s="16">
        <v>1</v>
      </c>
      <c r="M589" s="13" t="s">
        <v>110</v>
      </c>
      <c r="N589" s="13" t="s">
        <v>674</v>
      </c>
      <c r="O589" s="17" t="s">
        <v>9</v>
      </c>
      <c r="P589" s="18">
        <v>2800000</v>
      </c>
      <c r="Q589" s="18">
        <v>2800000</v>
      </c>
      <c r="R589" s="13" t="s">
        <v>70</v>
      </c>
      <c r="S589" s="13" t="s">
        <v>9</v>
      </c>
      <c r="T589" s="14" t="s">
        <v>2417</v>
      </c>
      <c r="U589" s="14" t="s">
        <v>2742</v>
      </c>
      <c r="V589" s="14" t="s">
        <v>587</v>
      </c>
      <c r="W589" s="14" t="s">
        <v>292</v>
      </c>
      <c r="X589" s="13" t="s">
        <v>9</v>
      </c>
      <c r="Y589" s="19">
        <v>2800644.8</v>
      </c>
      <c r="Z589" s="16">
        <v>1</v>
      </c>
      <c r="AA589" s="13" t="s">
        <v>110</v>
      </c>
      <c r="AB589" s="16" t="s">
        <v>73</v>
      </c>
      <c r="AC589" s="16" t="s">
        <v>143</v>
      </c>
      <c r="AD589" s="16" t="s">
        <v>73</v>
      </c>
      <c r="AE589" s="16" t="s">
        <v>73</v>
      </c>
      <c r="AF589" s="16" t="s">
        <v>143</v>
      </c>
      <c r="AG589" s="16" t="s">
        <v>73</v>
      </c>
      <c r="AH589" s="13" t="s">
        <v>837</v>
      </c>
      <c r="AI589" s="13" t="s">
        <v>120</v>
      </c>
      <c r="AJ589" s="13" t="s">
        <v>205</v>
      </c>
      <c r="AK589" s="13" t="s">
        <v>133</v>
      </c>
      <c r="AL589" s="19">
        <v>4</v>
      </c>
      <c r="AM589" s="19">
        <v>4</v>
      </c>
      <c r="AN589" s="19">
        <v>4</v>
      </c>
      <c r="AO589" s="19">
        <v>4</v>
      </c>
      <c r="AP589" s="13"/>
      <c r="AQ589" s="13"/>
      <c r="AR589" s="13" t="s">
        <v>1354</v>
      </c>
      <c r="AS589" s="16" t="s">
        <v>9</v>
      </c>
      <c r="AT589" s="19">
        <v>2791500</v>
      </c>
      <c r="AU589" s="19">
        <v>2791500</v>
      </c>
      <c r="AV589" s="13" t="s">
        <v>9</v>
      </c>
      <c r="AW589" s="13" t="s">
        <v>2771</v>
      </c>
      <c r="AX589" s="13" t="s">
        <v>311</v>
      </c>
      <c r="AY589" s="13" t="s">
        <v>311</v>
      </c>
      <c r="AZ589" s="13" t="s">
        <v>1657</v>
      </c>
      <c r="BA589" s="19">
        <v>100</v>
      </c>
      <c r="BB589" s="13"/>
      <c r="BC589" s="19">
        <v>2791500</v>
      </c>
      <c r="BD589" s="19">
        <v>2791500</v>
      </c>
      <c r="BF589" s="18">
        <f t="shared" si="39"/>
        <v>8500</v>
      </c>
      <c r="BG589" s="18">
        <f t="shared" si="40"/>
        <v>9144.7999999998137</v>
      </c>
      <c r="BH589" s="18"/>
      <c r="BI589" s="18" t="str">
        <f>VLOOKUP($I589,'[1]29 มี.ค.67'!$A$2:$BK$1371,61,0)</f>
        <v xml:space="preserve"> 2 ก.พ.67</v>
      </c>
      <c r="BJ589" s="20">
        <f t="shared" si="41"/>
        <v>0.32652480600181122</v>
      </c>
      <c r="BK589" s="18"/>
    </row>
    <row r="590" spans="1:64" ht="63">
      <c r="A590" s="13"/>
      <c r="B590" s="13" t="s">
        <v>59</v>
      </c>
      <c r="C590" s="14" t="s">
        <v>628</v>
      </c>
      <c r="D590" s="14" t="s">
        <v>629</v>
      </c>
      <c r="E590" s="14" t="s">
        <v>85</v>
      </c>
      <c r="F590" s="14" t="s">
        <v>105</v>
      </c>
      <c r="G590" s="14" t="s">
        <v>667</v>
      </c>
      <c r="H590" s="14" t="s">
        <v>668</v>
      </c>
      <c r="I590" s="21" t="s">
        <v>2772</v>
      </c>
      <c r="J590" s="21" t="s">
        <v>2770</v>
      </c>
      <c r="K590" s="21" t="s">
        <v>292</v>
      </c>
      <c r="L590" s="16">
        <v>1</v>
      </c>
      <c r="M590" s="13" t="s">
        <v>110</v>
      </c>
      <c r="N590" s="13" t="s">
        <v>674</v>
      </c>
      <c r="O590" s="17" t="s">
        <v>9</v>
      </c>
      <c r="P590" s="18">
        <v>3400000</v>
      </c>
      <c r="Q590" s="18">
        <v>3400000</v>
      </c>
      <c r="R590" s="13" t="s">
        <v>70</v>
      </c>
      <c r="S590" s="13" t="s">
        <v>9</v>
      </c>
      <c r="T590" s="14" t="s">
        <v>2417</v>
      </c>
      <c r="U590" s="14" t="s">
        <v>2742</v>
      </c>
      <c r="V590" s="14" t="s">
        <v>587</v>
      </c>
      <c r="W590" s="14" t="s">
        <v>292</v>
      </c>
      <c r="X590" s="13" t="s">
        <v>9</v>
      </c>
      <c r="Y590" s="19">
        <v>3403997.42</v>
      </c>
      <c r="Z590" s="16">
        <v>0</v>
      </c>
      <c r="AA590" s="13"/>
      <c r="AB590" s="16" t="s">
        <v>73</v>
      </c>
      <c r="AC590" s="16" t="s">
        <v>143</v>
      </c>
      <c r="AD590" s="16" t="s">
        <v>73</v>
      </c>
      <c r="AE590" s="16" t="s">
        <v>73</v>
      </c>
      <c r="AF590" s="16" t="s">
        <v>143</v>
      </c>
      <c r="AG590" s="16" t="s">
        <v>73</v>
      </c>
      <c r="AH590" s="13" t="s">
        <v>837</v>
      </c>
      <c r="AI590" s="13" t="s">
        <v>120</v>
      </c>
      <c r="AJ590" s="13" t="s">
        <v>205</v>
      </c>
      <c r="AK590" s="13" t="s">
        <v>133</v>
      </c>
      <c r="AL590" s="19">
        <v>4</v>
      </c>
      <c r="AM590" s="19">
        <v>4</v>
      </c>
      <c r="AN590" s="19">
        <v>4</v>
      </c>
      <c r="AO590" s="19">
        <v>4</v>
      </c>
      <c r="AP590" s="13" t="s">
        <v>956</v>
      </c>
      <c r="AQ590" s="13"/>
      <c r="AR590" s="13" t="s">
        <v>957</v>
      </c>
      <c r="AS590" s="16" t="s">
        <v>9</v>
      </c>
      <c r="AT590" s="19">
        <v>3395000</v>
      </c>
      <c r="AU590" s="19">
        <v>3395000</v>
      </c>
      <c r="AV590" s="13" t="s">
        <v>9</v>
      </c>
      <c r="AW590" s="13" t="s">
        <v>2773</v>
      </c>
      <c r="AX590" s="13" t="s">
        <v>374</v>
      </c>
      <c r="AY590" s="13" t="s">
        <v>311</v>
      </c>
      <c r="AZ590" s="13" t="s">
        <v>2774</v>
      </c>
      <c r="BA590" s="19">
        <v>105</v>
      </c>
      <c r="BB590" s="13"/>
      <c r="BC590" s="19">
        <v>3395000</v>
      </c>
      <c r="BD590" s="19">
        <v>3395000</v>
      </c>
      <c r="BF590" s="18">
        <f t="shared" si="39"/>
        <v>5000</v>
      </c>
      <c r="BG590" s="18">
        <f t="shared" si="40"/>
        <v>8997.4199999999255</v>
      </c>
      <c r="BH590" s="18"/>
      <c r="BI590" s="18" t="str">
        <f>VLOOKUP($I590,'[1]29 มี.ค.67'!$A$2:$BK$1371,61,0)</f>
        <v xml:space="preserve"> 2 ก.พ.67</v>
      </c>
      <c r="BJ590" s="20">
        <f t="shared" si="41"/>
        <v>0.26431923676369667</v>
      </c>
      <c r="BK590" s="18"/>
    </row>
    <row r="591" spans="1:64" ht="63">
      <c r="A591" s="13"/>
      <c r="B591" s="13" t="s">
        <v>59</v>
      </c>
      <c r="C591" s="14" t="s">
        <v>628</v>
      </c>
      <c r="D591" s="14" t="s">
        <v>629</v>
      </c>
      <c r="E591" s="14" t="s">
        <v>85</v>
      </c>
      <c r="F591" s="14" t="s">
        <v>105</v>
      </c>
      <c r="G591" s="14" t="s">
        <v>667</v>
      </c>
      <c r="H591" s="14" t="s">
        <v>668</v>
      </c>
      <c r="I591" s="15" t="s">
        <v>2775</v>
      </c>
      <c r="J591" s="15" t="s">
        <v>2758</v>
      </c>
      <c r="K591" s="15" t="s">
        <v>292</v>
      </c>
      <c r="L591" s="16">
        <v>1</v>
      </c>
      <c r="M591" s="13" t="s">
        <v>110</v>
      </c>
      <c r="N591" s="13" t="s">
        <v>674</v>
      </c>
      <c r="O591" s="17" t="s">
        <v>9</v>
      </c>
      <c r="P591" s="18">
        <v>1640000</v>
      </c>
      <c r="Q591" s="18">
        <v>1640000</v>
      </c>
      <c r="R591" s="13" t="s">
        <v>70</v>
      </c>
      <c r="S591" s="13" t="s">
        <v>9</v>
      </c>
      <c r="T591" s="14" t="s">
        <v>2417</v>
      </c>
      <c r="U591" s="14" t="s">
        <v>2742</v>
      </c>
      <c r="V591" s="14" t="s">
        <v>587</v>
      </c>
      <c r="W591" s="14" t="s">
        <v>292</v>
      </c>
      <c r="X591" s="13" t="s">
        <v>9</v>
      </c>
      <c r="Y591" s="19">
        <v>1641668.17</v>
      </c>
      <c r="Z591" s="16">
        <v>1</v>
      </c>
      <c r="AA591" s="13" t="s">
        <v>110</v>
      </c>
      <c r="AB591" s="16" t="s">
        <v>73</v>
      </c>
      <c r="AC591" s="16" t="s">
        <v>74</v>
      </c>
      <c r="AD591" s="16" t="s">
        <v>73</v>
      </c>
      <c r="AE591" s="16" t="s">
        <v>73</v>
      </c>
      <c r="AF591" s="16" t="s">
        <v>74</v>
      </c>
      <c r="AG591" s="16" t="s">
        <v>73</v>
      </c>
      <c r="AH591" s="13" t="s">
        <v>837</v>
      </c>
      <c r="AI591" s="13" t="s">
        <v>120</v>
      </c>
      <c r="AJ591" s="13" t="s">
        <v>205</v>
      </c>
      <c r="AK591" s="13" t="s">
        <v>133</v>
      </c>
      <c r="AL591" s="19">
        <v>3</v>
      </c>
      <c r="AM591" s="19">
        <v>3</v>
      </c>
      <c r="AN591" s="19">
        <v>3</v>
      </c>
      <c r="AO591" s="19">
        <v>3</v>
      </c>
      <c r="AP591" s="13" t="s">
        <v>2121</v>
      </c>
      <c r="AQ591" s="13"/>
      <c r="AR591" s="13" t="s">
        <v>2122</v>
      </c>
      <c r="AS591" s="16" t="s">
        <v>9</v>
      </c>
      <c r="AT591" s="19">
        <v>1636000</v>
      </c>
      <c r="AU591" s="19">
        <v>1636000</v>
      </c>
      <c r="AV591" s="13" t="s">
        <v>9</v>
      </c>
      <c r="AW591" s="13" t="s">
        <v>2776</v>
      </c>
      <c r="AX591" s="13" t="s">
        <v>374</v>
      </c>
      <c r="AY591" s="13" t="s">
        <v>311</v>
      </c>
      <c r="AZ591" s="13" t="s">
        <v>1387</v>
      </c>
      <c r="BA591" s="19">
        <v>90</v>
      </c>
      <c r="BB591" s="13"/>
      <c r="BC591" s="19">
        <v>1636000</v>
      </c>
      <c r="BD591" s="19">
        <v>1636000</v>
      </c>
      <c r="BF591" s="18">
        <f t="shared" si="39"/>
        <v>4000</v>
      </c>
      <c r="BG591" s="18">
        <f t="shared" si="40"/>
        <v>5668.1699999999255</v>
      </c>
      <c r="BH591" s="18"/>
      <c r="BI591" s="18" t="str">
        <f>VLOOKUP($I591,'[1]29 มี.ค.67'!$A$2:$BK$1371,61,0)</f>
        <v xml:space="preserve"> 2 ก.พ.67</v>
      </c>
      <c r="BJ591" s="20">
        <f t="shared" si="41"/>
        <v>0.34526892240347973</v>
      </c>
      <c r="BK591" s="18"/>
    </row>
    <row r="592" spans="1:64" ht="63">
      <c r="A592" s="13"/>
      <c r="B592" s="13" t="s">
        <v>59</v>
      </c>
      <c r="C592" s="14" t="s">
        <v>628</v>
      </c>
      <c r="D592" s="14" t="s">
        <v>629</v>
      </c>
      <c r="E592" s="14" t="s">
        <v>85</v>
      </c>
      <c r="F592" s="14" t="s">
        <v>105</v>
      </c>
      <c r="G592" s="14" t="s">
        <v>667</v>
      </c>
      <c r="H592" s="14" t="s">
        <v>668</v>
      </c>
      <c r="I592" s="15" t="s">
        <v>2777</v>
      </c>
      <c r="J592" s="15" t="s">
        <v>2778</v>
      </c>
      <c r="K592" s="15" t="s">
        <v>292</v>
      </c>
      <c r="L592" s="16">
        <v>2</v>
      </c>
      <c r="M592" s="13" t="s">
        <v>110</v>
      </c>
      <c r="N592" s="13" t="s">
        <v>674</v>
      </c>
      <c r="O592" s="17" t="s">
        <v>9</v>
      </c>
      <c r="P592" s="18">
        <v>3430000</v>
      </c>
      <c r="Q592" s="18">
        <v>3430000</v>
      </c>
      <c r="R592" s="13" t="s">
        <v>70</v>
      </c>
      <c r="S592" s="13" t="s">
        <v>9</v>
      </c>
      <c r="T592" s="14" t="s">
        <v>2417</v>
      </c>
      <c r="U592" s="14" t="s">
        <v>2742</v>
      </c>
      <c r="V592" s="14" t="s">
        <v>587</v>
      </c>
      <c r="W592" s="14" t="s">
        <v>292</v>
      </c>
      <c r="X592" s="13" t="s">
        <v>9</v>
      </c>
      <c r="Y592" s="19">
        <v>3430325.65</v>
      </c>
      <c r="Z592" s="16">
        <v>2</v>
      </c>
      <c r="AA592" s="13" t="s">
        <v>940</v>
      </c>
      <c r="AB592" s="16" t="s">
        <v>73</v>
      </c>
      <c r="AC592" s="16" t="s">
        <v>143</v>
      </c>
      <c r="AD592" s="16" t="s">
        <v>73</v>
      </c>
      <c r="AE592" s="16" t="s">
        <v>73</v>
      </c>
      <c r="AF592" s="16" t="s">
        <v>143</v>
      </c>
      <c r="AG592" s="16" t="s">
        <v>73</v>
      </c>
      <c r="AH592" s="13" t="s">
        <v>837</v>
      </c>
      <c r="AI592" s="13" t="s">
        <v>120</v>
      </c>
      <c r="AJ592" s="13" t="s">
        <v>205</v>
      </c>
      <c r="AK592" s="13" t="s">
        <v>133</v>
      </c>
      <c r="AL592" s="19">
        <v>3</v>
      </c>
      <c r="AM592" s="19">
        <v>3</v>
      </c>
      <c r="AN592" s="19">
        <v>3</v>
      </c>
      <c r="AO592" s="19">
        <v>3</v>
      </c>
      <c r="AP592" s="13" t="s">
        <v>1602</v>
      </c>
      <c r="AQ592" s="13"/>
      <c r="AR592" s="13" t="s">
        <v>1604</v>
      </c>
      <c r="AS592" s="16" t="s">
        <v>9</v>
      </c>
      <c r="AT592" s="19">
        <v>3422500</v>
      </c>
      <c r="AU592" s="19">
        <v>3422500</v>
      </c>
      <c r="AV592" s="13" t="s">
        <v>9</v>
      </c>
      <c r="AW592" s="13" t="s">
        <v>2779</v>
      </c>
      <c r="AX592" s="13" t="s">
        <v>101</v>
      </c>
      <c r="AY592" s="13" t="s">
        <v>930</v>
      </c>
      <c r="AZ592" s="13" t="s">
        <v>1158</v>
      </c>
      <c r="BA592" s="19">
        <v>105</v>
      </c>
      <c r="BB592" s="13"/>
      <c r="BC592" s="19">
        <v>3422500</v>
      </c>
      <c r="BD592" s="19">
        <v>3422500</v>
      </c>
      <c r="BF592" s="18">
        <f t="shared" si="39"/>
        <v>7500</v>
      </c>
      <c r="BG592" s="18">
        <f t="shared" si="40"/>
        <v>7825.6499999999069</v>
      </c>
      <c r="BH592" s="18"/>
      <c r="BI592" s="18" t="str">
        <f>VLOOKUP($I592,'[1]29 มี.ค.67'!$A$2:$BK$1371,61,0)</f>
        <v xml:space="preserve"> 2 ก.พ.67</v>
      </c>
      <c r="BJ592" s="20">
        <f t="shared" si="41"/>
        <v>0.22813140204341553</v>
      </c>
      <c r="BK592" s="18"/>
    </row>
    <row r="593" spans="1:63" ht="63">
      <c r="A593" s="13"/>
      <c r="B593" s="13" t="s">
        <v>59</v>
      </c>
      <c r="C593" s="14" t="s">
        <v>628</v>
      </c>
      <c r="D593" s="14" t="s">
        <v>629</v>
      </c>
      <c r="E593" s="14" t="s">
        <v>85</v>
      </c>
      <c r="F593" s="14" t="s">
        <v>105</v>
      </c>
      <c r="G593" s="14" t="s">
        <v>667</v>
      </c>
      <c r="H593" s="14" t="s">
        <v>668</v>
      </c>
      <c r="I593" s="15" t="s">
        <v>2780</v>
      </c>
      <c r="J593" s="15" t="s">
        <v>2758</v>
      </c>
      <c r="K593" s="15" t="s">
        <v>292</v>
      </c>
      <c r="L593" s="16">
        <v>1</v>
      </c>
      <c r="M593" s="13" t="s">
        <v>110</v>
      </c>
      <c r="N593" s="13" t="s">
        <v>671</v>
      </c>
      <c r="O593" s="17" t="s">
        <v>9</v>
      </c>
      <c r="P593" s="18">
        <v>1440000</v>
      </c>
      <c r="Q593" s="18">
        <v>1440000</v>
      </c>
      <c r="R593" s="13" t="s">
        <v>70</v>
      </c>
      <c r="S593" s="13" t="s">
        <v>9</v>
      </c>
      <c r="T593" s="14" t="s">
        <v>2417</v>
      </c>
      <c r="U593" s="14" t="s">
        <v>2742</v>
      </c>
      <c r="V593" s="14" t="s">
        <v>587</v>
      </c>
      <c r="W593" s="14" t="s">
        <v>292</v>
      </c>
      <c r="X593" s="13" t="s">
        <v>9</v>
      </c>
      <c r="Y593" s="19">
        <v>1440773.67</v>
      </c>
      <c r="Z593" s="16">
        <v>1</v>
      </c>
      <c r="AA593" s="13" t="s">
        <v>110</v>
      </c>
      <c r="AB593" s="16" t="s">
        <v>73</v>
      </c>
      <c r="AC593" s="16" t="s">
        <v>74</v>
      </c>
      <c r="AD593" s="16" t="s">
        <v>73</v>
      </c>
      <c r="AE593" s="16" t="s">
        <v>73</v>
      </c>
      <c r="AF593" s="16" t="s">
        <v>74</v>
      </c>
      <c r="AG593" s="16" t="s">
        <v>73</v>
      </c>
      <c r="AH593" s="13" t="s">
        <v>654</v>
      </c>
      <c r="AI593" s="13" t="s">
        <v>114</v>
      </c>
      <c r="AJ593" s="13" t="s">
        <v>655</v>
      </c>
      <c r="AK593" s="13" t="s">
        <v>642</v>
      </c>
      <c r="AL593" s="19">
        <v>4</v>
      </c>
      <c r="AM593" s="19">
        <v>3</v>
      </c>
      <c r="AN593" s="19">
        <v>4</v>
      </c>
      <c r="AO593" s="19">
        <v>3</v>
      </c>
      <c r="AP593" s="13" t="s">
        <v>2781</v>
      </c>
      <c r="AQ593" s="13"/>
      <c r="AR593" s="13" t="s">
        <v>2782</v>
      </c>
      <c r="AS593" s="16" t="s">
        <v>9</v>
      </c>
      <c r="AT593" s="19">
        <v>1430000</v>
      </c>
      <c r="AU593" s="19">
        <v>1430000</v>
      </c>
      <c r="AV593" s="13" t="s">
        <v>9</v>
      </c>
      <c r="AW593" s="13" t="s">
        <v>2783</v>
      </c>
      <c r="AX593" s="13" t="s">
        <v>616</v>
      </c>
      <c r="AY593" s="13" t="s">
        <v>1592</v>
      </c>
      <c r="AZ593" s="13" t="s">
        <v>2784</v>
      </c>
      <c r="BA593" s="19">
        <v>80</v>
      </c>
      <c r="BB593" s="13"/>
      <c r="BC593" s="19">
        <v>1430000</v>
      </c>
      <c r="BD593" s="19">
        <v>1430000</v>
      </c>
      <c r="BF593" s="18">
        <f t="shared" si="39"/>
        <v>10000</v>
      </c>
      <c r="BG593" s="18">
        <f t="shared" si="40"/>
        <v>10773.669999999925</v>
      </c>
      <c r="BH593" s="18"/>
      <c r="BI593" s="18" t="str">
        <f>VLOOKUP($I593,'[1]29 มี.ค.67'!$A$2:$BK$1371,61,0)</f>
        <v xml:space="preserve"> 2 ก.พ.67</v>
      </c>
      <c r="BJ593" s="20">
        <f t="shared" si="41"/>
        <v>0.74776977288875124</v>
      </c>
      <c r="BK593" s="18"/>
    </row>
    <row r="594" spans="1:63" ht="63">
      <c r="A594" s="13"/>
      <c r="B594" s="13" t="s">
        <v>59</v>
      </c>
      <c r="C594" s="14" t="s">
        <v>628</v>
      </c>
      <c r="D594" s="14" t="s">
        <v>629</v>
      </c>
      <c r="E594" s="14" t="s">
        <v>85</v>
      </c>
      <c r="F594" s="14" t="s">
        <v>105</v>
      </c>
      <c r="G594" s="14" t="s">
        <v>667</v>
      </c>
      <c r="H594" s="14" t="s">
        <v>668</v>
      </c>
      <c r="I594" s="15" t="s">
        <v>2785</v>
      </c>
      <c r="J594" s="15" t="s">
        <v>2752</v>
      </c>
      <c r="K594" s="15" t="s">
        <v>292</v>
      </c>
      <c r="L594" s="16">
        <v>3</v>
      </c>
      <c r="M594" s="13" t="s">
        <v>110</v>
      </c>
      <c r="N594" s="13" t="s">
        <v>145</v>
      </c>
      <c r="O594" s="17" t="s">
        <v>9</v>
      </c>
      <c r="P594" s="18">
        <v>4600000</v>
      </c>
      <c r="Q594" s="18">
        <v>4600000</v>
      </c>
      <c r="R594" s="13" t="s">
        <v>70</v>
      </c>
      <c r="S594" s="13" t="s">
        <v>9</v>
      </c>
      <c r="T594" s="14" t="s">
        <v>2417</v>
      </c>
      <c r="U594" s="14" t="s">
        <v>2742</v>
      </c>
      <c r="V594" s="14" t="s">
        <v>587</v>
      </c>
      <c r="W594" s="14" t="s">
        <v>292</v>
      </c>
      <c r="X594" s="13" t="s">
        <v>9</v>
      </c>
      <c r="Y594" s="19">
        <v>4601580.75</v>
      </c>
      <c r="Z594" s="16">
        <v>3</v>
      </c>
      <c r="AA594" s="13" t="s">
        <v>110</v>
      </c>
      <c r="AB594" s="16" t="s">
        <v>73</v>
      </c>
      <c r="AC594" s="16" t="s">
        <v>143</v>
      </c>
      <c r="AD594" s="16" t="s">
        <v>73</v>
      </c>
      <c r="AE594" s="16" t="s">
        <v>73</v>
      </c>
      <c r="AF594" s="16" t="s">
        <v>143</v>
      </c>
      <c r="AG594" s="16" t="s">
        <v>73</v>
      </c>
      <c r="AH594" s="13" t="s">
        <v>196</v>
      </c>
      <c r="AI594" s="13" t="s">
        <v>121</v>
      </c>
      <c r="AJ594" s="13" t="s">
        <v>133</v>
      </c>
      <c r="AK594" s="13" t="s">
        <v>216</v>
      </c>
      <c r="AL594" s="19">
        <v>3</v>
      </c>
      <c r="AM594" s="19">
        <v>3</v>
      </c>
      <c r="AN594" s="19">
        <v>3</v>
      </c>
      <c r="AO594" s="19">
        <v>3</v>
      </c>
      <c r="AP594" s="13" t="s">
        <v>1602</v>
      </c>
      <c r="AQ594" s="13"/>
      <c r="AR594" s="13" t="s">
        <v>1604</v>
      </c>
      <c r="AS594" s="16" t="s">
        <v>9</v>
      </c>
      <c r="AT594" s="19">
        <v>4591500</v>
      </c>
      <c r="AU594" s="19">
        <v>4591500</v>
      </c>
      <c r="AV594" s="13" t="s">
        <v>9</v>
      </c>
      <c r="AW594" s="13" t="s">
        <v>2786</v>
      </c>
      <c r="AX594" s="13" t="s">
        <v>101</v>
      </c>
      <c r="AY594" s="13" t="s">
        <v>930</v>
      </c>
      <c r="AZ594" s="13" t="s">
        <v>191</v>
      </c>
      <c r="BA594" s="19">
        <v>115</v>
      </c>
      <c r="BB594" s="13"/>
      <c r="BC594" s="19">
        <v>4591500</v>
      </c>
      <c r="BD594" s="19">
        <v>4591500</v>
      </c>
      <c r="BF594" s="18">
        <f t="shared" si="39"/>
        <v>8500</v>
      </c>
      <c r="BG594" s="18">
        <f t="shared" si="40"/>
        <v>10080.75</v>
      </c>
      <c r="BH594" s="18"/>
      <c r="BI594" s="18" t="str">
        <f>VLOOKUP($I594,'[1]29 มี.ค.67'!$A$2:$BK$1371,61,0)</f>
        <v xml:space="preserve"> 2 ก.พ.67</v>
      </c>
      <c r="BJ594" s="20">
        <f t="shared" si="41"/>
        <v>0.21907145712916154</v>
      </c>
      <c r="BK594" s="18"/>
    </row>
    <row r="595" spans="1:63" ht="63">
      <c r="A595" s="13"/>
      <c r="B595" s="13" t="s">
        <v>59</v>
      </c>
      <c r="C595" s="14" t="s">
        <v>628</v>
      </c>
      <c r="D595" s="14" t="s">
        <v>629</v>
      </c>
      <c r="E595" s="14" t="s">
        <v>85</v>
      </c>
      <c r="F595" s="14" t="s">
        <v>105</v>
      </c>
      <c r="G595" s="14" t="s">
        <v>667</v>
      </c>
      <c r="H595" s="14" t="s">
        <v>668</v>
      </c>
      <c r="I595" s="15" t="s">
        <v>2787</v>
      </c>
      <c r="J595" s="15" t="s">
        <v>2788</v>
      </c>
      <c r="K595" s="15" t="s">
        <v>292</v>
      </c>
      <c r="L595" s="16">
        <v>2</v>
      </c>
      <c r="M595" s="13" t="s">
        <v>110</v>
      </c>
      <c r="N595" s="13" t="s">
        <v>145</v>
      </c>
      <c r="O595" s="17" t="s">
        <v>9</v>
      </c>
      <c r="P595" s="18">
        <v>3100000</v>
      </c>
      <c r="Q595" s="18">
        <v>3100000</v>
      </c>
      <c r="R595" s="13" t="s">
        <v>70</v>
      </c>
      <c r="S595" s="13" t="s">
        <v>9</v>
      </c>
      <c r="T595" s="14" t="s">
        <v>2417</v>
      </c>
      <c r="U595" s="14" t="s">
        <v>2742</v>
      </c>
      <c r="V595" s="14" t="s">
        <v>587</v>
      </c>
      <c r="W595" s="14" t="s">
        <v>292</v>
      </c>
      <c r="X595" s="13" t="s">
        <v>9</v>
      </c>
      <c r="Y595" s="19">
        <v>3101545.88</v>
      </c>
      <c r="Z595" s="16">
        <v>2</v>
      </c>
      <c r="AA595" s="13" t="s">
        <v>110</v>
      </c>
      <c r="AB595" s="16" t="s">
        <v>73</v>
      </c>
      <c r="AC595" s="16" t="s">
        <v>143</v>
      </c>
      <c r="AD595" s="16" t="s">
        <v>73</v>
      </c>
      <c r="AE595" s="16" t="s">
        <v>73</v>
      </c>
      <c r="AF595" s="16" t="s">
        <v>143</v>
      </c>
      <c r="AG595" s="16" t="s">
        <v>73</v>
      </c>
      <c r="AH595" s="13" t="s">
        <v>196</v>
      </c>
      <c r="AI595" s="13" t="s">
        <v>121</v>
      </c>
      <c r="AJ595" s="13" t="s">
        <v>133</v>
      </c>
      <c r="AK595" s="13" t="s">
        <v>216</v>
      </c>
      <c r="AL595" s="19">
        <v>3</v>
      </c>
      <c r="AM595" s="19">
        <v>3</v>
      </c>
      <c r="AN595" s="19">
        <v>3</v>
      </c>
      <c r="AO595" s="19">
        <v>3</v>
      </c>
      <c r="AP595" s="13" t="s">
        <v>2260</v>
      </c>
      <c r="AQ595" s="13"/>
      <c r="AR595" s="13" t="s">
        <v>2261</v>
      </c>
      <c r="AS595" s="16" t="s">
        <v>9</v>
      </c>
      <c r="AT595" s="19">
        <v>3089000</v>
      </c>
      <c r="AU595" s="19">
        <v>3089000</v>
      </c>
      <c r="AV595" s="13" t="s">
        <v>9</v>
      </c>
      <c r="AW595" s="13" t="s">
        <v>2789</v>
      </c>
      <c r="AX595" s="13" t="s">
        <v>374</v>
      </c>
      <c r="AY595" s="13" t="s">
        <v>311</v>
      </c>
      <c r="AZ595" s="13" t="s">
        <v>2774</v>
      </c>
      <c r="BA595" s="19">
        <v>105</v>
      </c>
      <c r="BB595" s="13"/>
      <c r="BC595" s="19">
        <v>3089000</v>
      </c>
      <c r="BD595" s="19">
        <v>3089000</v>
      </c>
      <c r="BF595" s="18">
        <f t="shared" si="39"/>
        <v>11000</v>
      </c>
      <c r="BG595" s="18">
        <f t="shared" si="40"/>
        <v>12545.879999999888</v>
      </c>
      <c r="BH595" s="18"/>
      <c r="BI595" s="18" t="str">
        <f>VLOOKUP($I595,'[1]29 มี.ค.67'!$A$2:$BK$1371,61,0)</f>
        <v xml:space="preserve"> 2 ก.พ.67</v>
      </c>
      <c r="BJ595" s="20">
        <f t="shared" si="41"/>
        <v>0.40450409200459381</v>
      </c>
      <c r="BK595" s="18"/>
    </row>
    <row r="596" spans="1:63" ht="63">
      <c r="A596" s="13"/>
      <c r="B596" s="13" t="s">
        <v>59</v>
      </c>
      <c r="C596" s="14" t="s">
        <v>628</v>
      </c>
      <c r="D596" s="14" t="s">
        <v>629</v>
      </c>
      <c r="E596" s="14" t="s">
        <v>85</v>
      </c>
      <c r="F596" s="14" t="s">
        <v>105</v>
      </c>
      <c r="G596" s="14" t="s">
        <v>667</v>
      </c>
      <c r="H596" s="14" t="s">
        <v>668</v>
      </c>
      <c r="I596" s="15" t="s">
        <v>2790</v>
      </c>
      <c r="J596" s="15" t="s">
        <v>2791</v>
      </c>
      <c r="K596" s="15" t="s">
        <v>292</v>
      </c>
      <c r="L596" s="16">
        <v>3</v>
      </c>
      <c r="M596" s="13" t="s">
        <v>110</v>
      </c>
      <c r="N596" s="13" t="s">
        <v>145</v>
      </c>
      <c r="O596" s="17" t="s">
        <v>9</v>
      </c>
      <c r="P596" s="18">
        <v>5880000</v>
      </c>
      <c r="Q596" s="18">
        <v>5880000</v>
      </c>
      <c r="R596" s="13" t="s">
        <v>70</v>
      </c>
      <c r="S596" s="13" t="s">
        <v>9</v>
      </c>
      <c r="T596" s="14" t="s">
        <v>2417</v>
      </c>
      <c r="U596" s="14" t="s">
        <v>2742</v>
      </c>
      <c r="V596" s="14" t="s">
        <v>587</v>
      </c>
      <c r="W596" s="14" t="s">
        <v>292</v>
      </c>
      <c r="X596" s="13" t="s">
        <v>9</v>
      </c>
      <c r="Y596" s="19">
        <v>5881497.4800000004</v>
      </c>
      <c r="Z596" s="16">
        <v>3</v>
      </c>
      <c r="AA596" s="13" t="s">
        <v>110</v>
      </c>
      <c r="AB596" s="16" t="s">
        <v>73</v>
      </c>
      <c r="AC596" s="16" t="s">
        <v>74</v>
      </c>
      <c r="AD596" s="16" t="s">
        <v>73</v>
      </c>
      <c r="AE596" s="16" t="s">
        <v>73</v>
      </c>
      <c r="AF596" s="16" t="s">
        <v>74</v>
      </c>
      <c r="AG596" s="16" t="s">
        <v>73</v>
      </c>
      <c r="AH596" s="13" t="s">
        <v>196</v>
      </c>
      <c r="AI596" s="13" t="s">
        <v>121</v>
      </c>
      <c r="AJ596" s="13" t="s">
        <v>345</v>
      </c>
      <c r="AK596" s="13" t="s">
        <v>646</v>
      </c>
      <c r="AL596" s="19">
        <v>3</v>
      </c>
      <c r="AM596" s="19">
        <v>3</v>
      </c>
      <c r="AN596" s="19">
        <v>3</v>
      </c>
      <c r="AO596" s="19">
        <v>3</v>
      </c>
      <c r="AP596" s="13" t="s">
        <v>885</v>
      </c>
      <c r="AQ596" s="13"/>
      <c r="AR596" s="13" t="s">
        <v>886</v>
      </c>
      <c r="AS596" s="16" t="s">
        <v>9</v>
      </c>
      <c r="AT596" s="19">
        <v>5867400</v>
      </c>
      <c r="AU596" s="19">
        <v>5867400</v>
      </c>
      <c r="AV596" s="13" t="s">
        <v>9</v>
      </c>
      <c r="AW596" s="13" t="s">
        <v>2792</v>
      </c>
      <c r="AX596" s="13" t="s">
        <v>101</v>
      </c>
      <c r="AY596" s="13" t="s">
        <v>930</v>
      </c>
      <c r="AZ596" s="13" t="s">
        <v>2463</v>
      </c>
      <c r="BA596" s="19">
        <v>125</v>
      </c>
      <c r="BB596" s="13"/>
      <c r="BC596" s="19">
        <v>5867400</v>
      </c>
      <c r="BD596" s="19">
        <v>5867400</v>
      </c>
      <c r="BF596" s="18">
        <f t="shared" si="39"/>
        <v>12600</v>
      </c>
      <c r="BG596" s="18">
        <f t="shared" si="40"/>
        <v>14097.480000000447</v>
      </c>
      <c r="BH596" s="18"/>
      <c r="BI596" s="18" t="str">
        <f>VLOOKUP($I596,'[1]29 มี.ค.67'!$A$2:$BK$1371,61,0)</f>
        <v xml:space="preserve"> 8 ก.พ.67</v>
      </c>
      <c r="BJ596" s="20">
        <f t="shared" si="41"/>
        <v>0.23969201802668197</v>
      </c>
      <c r="BK596" s="18"/>
    </row>
    <row r="597" spans="1:63" ht="63">
      <c r="A597" s="13"/>
      <c r="B597" s="13" t="s">
        <v>59</v>
      </c>
      <c r="C597" s="14" t="s">
        <v>628</v>
      </c>
      <c r="D597" s="14" t="s">
        <v>629</v>
      </c>
      <c r="E597" s="14" t="s">
        <v>85</v>
      </c>
      <c r="F597" s="14" t="s">
        <v>105</v>
      </c>
      <c r="G597" s="14" t="s">
        <v>667</v>
      </c>
      <c r="H597" s="14" t="s">
        <v>668</v>
      </c>
      <c r="I597" s="15" t="s">
        <v>2793</v>
      </c>
      <c r="J597" s="15" t="s">
        <v>2791</v>
      </c>
      <c r="K597" s="15" t="s">
        <v>292</v>
      </c>
      <c r="L597" s="16">
        <v>3</v>
      </c>
      <c r="M597" s="13" t="s">
        <v>110</v>
      </c>
      <c r="N597" s="13" t="s">
        <v>145</v>
      </c>
      <c r="O597" s="17" t="s">
        <v>9</v>
      </c>
      <c r="P597" s="18">
        <v>5000000</v>
      </c>
      <c r="Q597" s="18">
        <v>5000000</v>
      </c>
      <c r="R597" s="13" t="s">
        <v>70</v>
      </c>
      <c r="S597" s="13" t="s">
        <v>9</v>
      </c>
      <c r="T597" s="14" t="s">
        <v>2417</v>
      </c>
      <c r="U597" s="14" t="s">
        <v>2742</v>
      </c>
      <c r="V597" s="14" t="s">
        <v>587</v>
      </c>
      <c r="W597" s="14" t="s">
        <v>292</v>
      </c>
      <c r="X597" s="13" t="s">
        <v>9</v>
      </c>
      <c r="Y597" s="19">
        <v>5002517.74</v>
      </c>
      <c r="Z597" s="16">
        <v>3</v>
      </c>
      <c r="AA597" s="13" t="s">
        <v>110</v>
      </c>
      <c r="AB597" s="16" t="s">
        <v>73</v>
      </c>
      <c r="AC597" s="16" t="s">
        <v>143</v>
      </c>
      <c r="AD597" s="16" t="s">
        <v>73</v>
      </c>
      <c r="AE597" s="16" t="s">
        <v>73</v>
      </c>
      <c r="AF597" s="16" t="s">
        <v>143</v>
      </c>
      <c r="AG597" s="16" t="s">
        <v>73</v>
      </c>
      <c r="AH597" s="13" t="s">
        <v>196</v>
      </c>
      <c r="AI597" s="13" t="s">
        <v>121</v>
      </c>
      <c r="AJ597" s="13" t="s">
        <v>133</v>
      </c>
      <c r="AK597" s="13" t="s">
        <v>345</v>
      </c>
      <c r="AL597" s="19">
        <v>3</v>
      </c>
      <c r="AM597" s="19">
        <v>2</v>
      </c>
      <c r="AN597" s="19">
        <v>3</v>
      </c>
      <c r="AO597" s="19">
        <v>3</v>
      </c>
      <c r="AP597" s="13" t="s">
        <v>1602</v>
      </c>
      <c r="AQ597" s="13"/>
      <c r="AR597" s="13" t="s">
        <v>1604</v>
      </c>
      <c r="AS597" s="16" t="s">
        <v>9</v>
      </c>
      <c r="AT597" s="19">
        <v>4991000</v>
      </c>
      <c r="AU597" s="19">
        <v>4991000</v>
      </c>
      <c r="AV597" s="13" t="s">
        <v>9</v>
      </c>
      <c r="AW597" s="13" t="s">
        <v>2794</v>
      </c>
      <c r="AX597" s="13" t="s">
        <v>101</v>
      </c>
      <c r="AY597" s="13" t="s">
        <v>930</v>
      </c>
      <c r="AZ597" s="13" t="s">
        <v>1158</v>
      </c>
      <c r="BA597" s="19">
        <v>120</v>
      </c>
      <c r="BB597" s="13"/>
      <c r="BC597" s="19">
        <v>4991000</v>
      </c>
      <c r="BD597" s="19">
        <v>4991000</v>
      </c>
      <c r="BF597" s="18">
        <f t="shared" si="39"/>
        <v>9000</v>
      </c>
      <c r="BG597" s="18">
        <f t="shared" si="40"/>
        <v>11517.740000000224</v>
      </c>
      <c r="BH597" s="18"/>
      <c r="BI597" s="18" t="str">
        <f>VLOOKUP($I597,'[1]29 มี.ค.67'!$A$2:$BK$1371,61,0)</f>
        <v xml:space="preserve"> 6 ก.พ.67</v>
      </c>
      <c r="BJ597" s="20">
        <f t="shared" si="41"/>
        <v>0.23023886368067578</v>
      </c>
      <c r="BK597" s="18"/>
    </row>
    <row r="598" spans="1:63" ht="63">
      <c r="A598" s="13"/>
      <c r="B598" s="13" t="s">
        <v>59</v>
      </c>
      <c r="C598" s="14" t="s">
        <v>628</v>
      </c>
      <c r="D598" s="14" t="s">
        <v>629</v>
      </c>
      <c r="E598" s="14" t="s">
        <v>85</v>
      </c>
      <c r="F598" s="14" t="s">
        <v>105</v>
      </c>
      <c r="G598" s="14" t="s">
        <v>667</v>
      </c>
      <c r="H598" s="14" t="s">
        <v>668</v>
      </c>
      <c r="I598" s="15" t="s">
        <v>2795</v>
      </c>
      <c r="J598" s="15" t="s">
        <v>2796</v>
      </c>
      <c r="K598" s="15" t="s">
        <v>292</v>
      </c>
      <c r="L598" s="16">
        <v>2</v>
      </c>
      <c r="M598" s="13" t="s">
        <v>110</v>
      </c>
      <c r="N598" s="13" t="s">
        <v>145</v>
      </c>
      <c r="O598" s="17" t="s">
        <v>9</v>
      </c>
      <c r="P598" s="18">
        <v>2425000</v>
      </c>
      <c r="Q598" s="18">
        <v>2425000</v>
      </c>
      <c r="R598" s="13" t="s">
        <v>70</v>
      </c>
      <c r="S598" s="13" t="s">
        <v>9</v>
      </c>
      <c r="T598" s="14" t="s">
        <v>2417</v>
      </c>
      <c r="U598" s="14" t="s">
        <v>2742</v>
      </c>
      <c r="V598" s="14" t="s">
        <v>587</v>
      </c>
      <c r="W598" s="14" t="s">
        <v>292</v>
      </c>
      <c r="X598" s="13" t="s">
        <v>9</v>
      </c>
      <c r="Y598" s="19">
        <v>2427500.52</v>
      </c>
      <c r="Z598" s="16">
        <v>2</v>
      </c>
      <c r="AA598" s="13" t="s">
        <v>110</v>
      </c>
      <c r="AB598" s="16" t="s">
        <v>73</v>
      </c>
      <c r="AC598" s="16" t="s">
        <v>143</v>
      </c>
      <c r="AD598" s="16" t="s">
        <v>73</v>
      </c>
      <c r="AE598" s="16" t="s">
        <v>73</v>
      </c>
      <c r="AF598" s="16" t="s">
        <v>143</v>
      </c>
      <c r="AG598" s="16" t="s">
        <v>73</v>
      </c>
      <c r="AH598" s="13" t="s">
        <v>837</v>
      </c>
      <c r="AI598" s="13" t="s">
        <v>120</v>
      </c>
      <c r="AJ598" s="13" t="s">
        <v>205</v>
      </c>
      <c r="AK598" s="13" t="s">
        <v>133</v>
      </c>
      <c r="AL598" s="19">
        <v>4</v>
      </c>
      <c r="AM598" s="19">
        <v>4</v>
      </c>
      <c r="AN598" s="19">
        <v>4</v>
      </c>
      <c r="AO598" s="19">
        <v>4</v>
      </c>
      <c r="AP598" s="13" t="s">
        <v>1307</v>
      </c>
      <c r="AQ598" s="13"/>
      <c r="AR598" s="13" t="s">
        <v>1309</v>
      </c>
      <c r="AS598" s="16" t="s">
        <v>9</v>
      </c>
      <c r="AT598" s="19">
        <v>2417000</v>
      </c>
      <c r="AU598" s="19">
        <v>2417000</v>
      </c>
      <c r="AV598" s="13" t="s">
        <v>9</v>
      </c>
      <c r="AW598" s="13" t="s">
        <v>2797</v>
      </c>
      <c r="AX598" s="13" t="s">
        <v>311</v>
      </c>
      <c r="AY598" s="13" t="s">
        <v>647</v>
      </c>
      <c r="AZ598" s="13" t="s">
        <v>1657</v>
      </c>
      <c r="BA598" s="19">
        <v>100</v>
      </c>
      <c r="BB598" s="13"/>
      <c r="BC598" s="19">
        <v>2417000</v>
      </c>
      <c r="BD598" s="19">
        <v>2417000</v>
      </c>
      <c r="BF598" s="18">
        <f t="shared" si="39"/>
        <v>8000</v>
      </c>
      <c r="BG598" s="18">
        <f t="shared" si="40"/>
        <v>10500.520000000019</v>
      </c>
      <c r="BH598" s="18"/>
      <c r="BI598" s="18" t="str">
        <f>VLOOKUP($I598,'[1]29 มี.ค.67'!$A$2:$BK$1371,61,0)</f>
        <v xml:space="preserve"> 2 ก.พ.67</v>
      </c>
      <c r="BJ598" s="20">
        <f t="shared" si="41"/>
        <v>0.43256509786453179</v>
      </c>
      <c r="BK598" s="18"/>
    </row>
    <row r="599" spans="1:63" ht="63">
      <c r="A599" s="13"/>
      <c r="B599" s="13" t="s">
        <v>59</v>
      </c>
      <c r="C599" s="14" t="s">
        <v>628</v>
      </c>
      <c r="D599" s="14" t="s">
        <v>629</v>
      </c>
      <c r="E599" s="14" t="s">
        <v>85</v>
      </c>
      <c r="F599" s="14" t="s">
        <v>105</v>
      </c>
      <c r="G599" s="14" t="s">
        <v>667</v>
      </c>
      <c r="H599" s="14" t="s">
        <v>668</v>
      </c>
      <c r="I599" s="15" t="s">
        <v>2798</v>
      </c>
      <c r="J599" s="15" t="s">
        <v>2778</v>
      </c>
      <c r="K599" s="15" t="s">
        <v>292</v>
      </c>
      <c r="L599" s="16">
        <v>2</v>
      </c>
      <c r="M599" s="13" t="s">
        <v>110</v>
      </c>
      <c r="N599" s="13" t="s">
        <v>145</v>
      </c>
      <c r="O599" s="17" t="s">
        <v>9</v>
      </c>
      <c r="P599" s="18">
        <v>4470000</v>
      </c>
      <c r="Q599" s="18">
        <v>4470000</v>
      </c>
      <c r="R599" s="13" t="s">
        <v>70</v>
      </c>
      <c r="S599" s="13" t="s">
        <v>9</v>
      </c>
      <c r="T599" s="14" t="s">
        <v>2417</v>
      </c>
      <c r="U599" s="14" t="s">
        <v>2742</v>
      </c>
      <c r="V599" s="14" t="s">
        <v>587</v>
      </c>
      <c r="W599" s="14" t="s">
        <v>292</v>
      </c>
      <c r="X599" s="13" t="s">
        <v>9</v>
      </c>
      <c r="Y599" s="19">
        <v>4471352.2300000004</v>
      </c>
      <c r="Z599" s="16">
        <v>2</v>
      </c>
      <c r="AA599" s="13" t="s">
        <v>110</v>
      </c>
      <c r="AB599" s="16" t="s">
        <v>73</v>
      </c>
      <c r="AC599" s="16" t="s">
        <v>143</v>
      </c>
      <c r="AD599" s="16" t="s">
        <v>73</v>
      </c>
      <c r="AE599" s="16" t="s">
        <v>73</v>
      </c>
      <c r="AF599" s="16" t="s">
        <v>143</v>
      </c>
      <c r="AG599" s="16" t="s">
        <v>73</v>
      </c>
      <c r="AH599" s="13" t="s">
        <v>161</v>
      </c>
      <c r="AI599" s="13" t="s">
        <v>161</v>
      </c>
      <c r="AJ599" s="13" t="s">
        <v>133</v>
      </c>
      <c r="AK599" s="13" t="s">
        <v>646</v>
      </c>
      <c r="AL599" s="19">
        <v>3</v>
      </c>
      <c r="AM599" s="19">
        <v>3</v>
      </c>
      <c r="AN599" s="19">
        <v>3</v>
      </c>
      <c r="AO599" s="19">
        <v>3</v>
      </c>
      <c r="AP599" s="13" t="s">
        <v>1602</v>
      </c>
      <c r="AQ599" s="13"/>
      <c r="AR599" s="13" t="s">
        <v>1604</v>
      </c>
      <c r="AS599" s="16" t="s">
        <v>9</v>
      </c>
      <c r="AT599" s="19">
        <v>4462000</v>
      </c>
      <c r="AU599" s="19">
        <v>4462000</v>
      </c>
      <c r="AV599" s="13" t="s">
        <v>9</v>
      </c>
      <c r="AW599" s="13" t="s">
        <v>2792</v>
      </c>
      <c r="AX599" s="13" t="s">
        <v>101</v>
      </c>
      <c r="AY599" s="13" t="s">
        <v>930</v>
      </c>
      <c r="AZ599" s="13" t="s">
        <v>261</v>
      </c>
      <c r="BA599" s="19">
        <v>125</v>
      </c>
      <c r="BB599" s="13"/>
      <c r="BC599" s="19">
        <v>4462000</v>
      </c>
      <c r="BD599" s="19">
        <v>4462000</v>
      </c>
      <c r="BF599" s="18">
        <f t="shared" si="39"/>
        <v>8000</v>
      </c>
      <c r="BG599" s="18">
        <f t="shared" si="40"/>
        <v>9352.230000000447</v>
      </c>
      <c r="BH599" s="18"/>
      <c r="BI599" s="18" t="str">
        <f>VLOOKUP($I599,'[1]29 มี.ค.67'!$A$2:$BK$1371,61,0)</f>
        <v xml:space="preserve"> 8 ก.พ.67</v>
      </c>
      <c r="BJ599" s="20">
        <f t="shared" si="41"/>
        <v>0.20915887451793183</v>
      </c>
      <c r="BK599" s="18"/>
    </row>
    <row r="600" spans="1:63" ht="63">
      <c r="A600" s="13"/>
      <c r="B600" s="13" t="s">
        <v>59</v>
      </c>
      <c r="C600" s="14" t="s">
        <v>582</v>
      </c>
      <c r="D600" s="14" t="s">
        <v>1283</v>
      </c>
      <c r="E600" s="14" t="s">
        <v>85</v>
      </c>
      <c r="F600" s="14" t="s">
        <v>105</v>
      </c>
      <c r="G600" s="14" t="s">
        <v>1283</v>
      </c>
      <c r="H600" s="14" t="s">
        <v>584</v>
      </c>
      <c r="I600" s="15" t="s">
        <v>2799</v>
      </c>
      <c r="J600" s="15" t="s">
        <v>2752</v>
      </c>
      <c r="K600" s="15" t="s">
        <v>292</v>
      </c>
      <c r="L600" s="16">
        <v>2</v>
      </c>
      <c r="M600" s="13" t="s">
        <v>110</v>
      </c>
      <c r="N600" s="13" t="s">
        <v>145</v>
      </c>
      <c r="O600" s="17" t="s">
        <v>9</v>
      </c>
      <c r="P600" s="18">
        <v>5000000</v>
      </c>
      <c r="Q600" s="18">
        <v>5000000</v>
      </c>
      <c r="R600" s="13" t="s">
        <v>70</v>
      </c>
      <c r="S600" s="13" t="s">
        <v>9</v>
      </c>
      <c r="T600" s="14" t="s">
        <v>2417</v>
      </c>
      <c r="U600" s="14" t="s">
        <v>2742</v>
      </c>
      <c r="V600" s="14" t="s">
        <v>587</v>
      </c>
      <c r="W600" s="14" t="s">
        <v>292</v>
      </c>
      <c r="X600" s="13" t="s">
        <v>9</v>
      </c>
      <c r="Y600" s="19">
        <v>5005072.2300000004</v>
      </c>
      <c r="Z600" s="16">
        <v>2</v>
      </c>
      <c r="AA600" s="13" t="s">
        <v>110</v>
      </c>
      <c r="AB600" s="16" t="s">
        <v>73</v>
      </c>
      <c r="AC600" s="16" t="s">
        <v>143</v>
      </c>
      <c r="AD600" s="16" t="s">
        <v>73</v>
      </c>
      <c r="AE600" s="16" t="s">
        <v>73</v>
      </c>
      <c r="AF600" s="16" t="s">
        <v>143</v>
      </c>
      <c r="AG600" s="16" t="s">
        <v>73</v>
      </c>
      <c r="AH600" s="13" t="s">
        <v>184</v>
      </c>
      <c r="AI600" s="13" t="s">
        <v>76</v>
      </c>
      <c r="AJ600" s="13" t="s">
        <v>374</v>
      </c>
      <c r="AK600" s="13" t="s">
        <v>311</v>
      </c>
      <c r="AL600" s="19">
        <v>3</v>
      </c>
      <c r="AM600" s="19">
        <v>3</v>
      </c>
      <c r="AN600" s="19">
        <v>3</v>
      </c>
      <c r="AO600" s="19">
        <v>3</v>
      </c>
      <c r="AP600" s="13" t="s">
        <v>656</v>
      </c>
      <c r="AQ600" s="13"/>
      <c r="AR600" s="13" t="s">
        <v>663</v>
      </c>
      <c r="AS600" s="16" t="s">
        <v>9</v>
      </c>
      <c r="AT600" s="19">
        <v>4993500</v>
      </c>
      <c r="AU600" s="19">
        <v>4993500</v>
      </c>
      <c r="AV600" s="13" t="s">
        <v>9</v>
      </c>
      <c r="AW600" s="13" t="s">
        <v>2800</v>
      </c>
      <c r="AX600" s="13" t="s">
        <v>490</v>
      </c>
      <c r="AY600" s="13" t="s">
        <v>189</v>
      </c>
      <c r="AZ600" s="13" t="s">
        <v>2801</v>
      </c>
      <c r="BA600" s="19">
        <v>115</v>
      </c>
      <c r="BB600" s="13"/>
      <c r="BC600" s="19">
        <v>4993500</v>
      </c>
      <c r="BD600" s="19">
        <v>4993500</v>
      </c>
      <c r="BF600" s="18">
        <f t="shared" si="39"/>
        <v>6500</v>
      </c>
      <c r="BG600" s="18">
        <f t="shared" si="40"/>
        <v>11572.230000000447</v>
      </c>
      <c r="BH600" s="18"/>
      <c r="BI600" s="18" t="str">
        <f>VLOOKUP($I600,'[1]29 มี.ค.67'!$A$2:$BK$1371,61,0)</f>
        <v xml:space="preserve"> 29 ก.พ.67</v>
      </c>
      <c r="BJ600" s="20">
        <f t="shared" si="41"/>
        <v>0.23121004988973848</v>
      </c>
      <c r="BK600" s="18"/>
    </row>
    <row r="601" spans="1:63" ht="63">
      <c r="A601" s="13"/>
      <c r="B601" s="13" t="s">
        <v>59</v>
      </c>
      <c r="C601" s="14" t="s">
        <v>582</v>
      </c>
      <c r="D601" s="14" t="s">
        <v>1283</v>
      </c>
      <c r="E601" s="14" t="s">
        <v>85</v>
      </c>
      <c r="F601" s="14" t="s">
        <v>105</v>
      </c>
      <c r="G601" s="14" t="s">
        <v>1283</v>
      </c>
      <c r="H601" s="14" t="s">
        <v>584</v>
      </c>
      <c r="I601" s="15" t="s">
        <v>2802</v>
      </c>
      <c r="J601" s="15" t="s">
        <v>326</v>
      </c>
      <c r="K601" s="15" t="s">
        <v>292</v>
      </c>
      <c r="L601" s="16">
        <v>1</v>
      </c>
      <c r="M601" s="13" t="s">
        <v>110</v>
      </c>
      <c r="N601" s="13" t="s">
        <v>145</v>
      </c>
      <c r="O601" s="17" t="s">
        <v>9</v>
      </c>
      <c r="P601" s="18">
        <v>2500000</v>
      </c>
      <c r="Q601" s="18">
        <v>2500000</v>
      </c>
      <c r="R601" s="13" t="s">
        <v>70</v>
      </c>
      <c r="S601" s="13" t="s">
        <v>9</v>
      </c>
      <c r="T601" s="14" t="s">
        <v>2417</v>
      </c>
      <c r="U601" s="14" t="s">
        <v>2742</v>
      </c>
      <c r="V601" s="14" t="s">
        <v>587</v>
      </c>
      <c r="W601" s="14" t="s">
        <v>292</v>
      </c>
      <c r="X601" s="13" t="s">
        <v>9</v>
      </c>
      <c r="Y601" s="19">
        <v>2500600.35</v>
      </c>
      <c r="Z601" s="16">
        <v>1</v>
      </c>
      <c r="AA601" s="13" t="s">
        <v>110</v>
      </c>
      <c r="AB601" s="16" t="s">
        <v>73</v>
      </c>
      <c r="AC601" s="16" t="s">
        <v>143</v>
      </c>
      <c r="AD601" s="16" t="s">
        <v>73</v>
      </c>
      <c r="AE601" s="16" t="s">
        <v>73</v>
      </c>
      <c r="AF601" s="16" t="s">
        <v>143</v>
      </c>
      <c r="AG601" s="16" t="s">
        <v>73</v>
      </c>
      <c r="AH601" s="13" t="s">
        <v>184</v>
      </c>
      <c r="AI601" s="13" t="s">
        <v>76</v>
      </c>
      <c r="AJ601" s="13" t="s">
        <v>374</v>
      </c>
      <c r="AK601" s="13" t="s">
        <v>311</v>
      </c>
      <c r="AL601" s="19">
        <v>3</v>
      </c>
      <c r="AM601" s="19">
        <v>3</v>
      </c>
      <c r="AN601" s="19">
        <v>3</v>
      </c>
      <c r="AO601" s="19">
        <v>3</v>
      </c>
      <c r="AP601" s="13" t="s">
        <v>2637</v>
      </c>
      <c r="AQ601" s="13"/>
      <c r="AR601" s="13" t="s">
        <v>2639</v>
      </c>
      <c r="AS601" s="16" t="s">
        <v>9</v>
      </c>
      <c r="AT601" s="19">
        <v>2498000</v>
      </c>
      <c r="AU601" s="19">
        <v>2498000</v>
      </c>
      <c r="AV601" s="13" t="s">
        <v>9</v>
      </c>
      <c r="AW601" s="13" t="s">
        <v>2803</v>
      </c>
      <c r="AX601" s="13" t="s">
        <v>490</v>
      </c>
      <c r="AY601" s="13" t="s">
        <v>189</v>
      </c>
      <c r="AZ601" s="13" t="s">
        <v>2381</v>
      </c>
      <c r="BA601" s="19">
        <v>100</v>
      </c>
      <c r="BB601" s="13"/>
      <c r="BC601" s="19">
        <v>2498000</v>
      </c>
      <c r="BD601" s="19">
        <v>2498000</v>
      </c>
      <c r="BF601" s="18">
        <f t="shared" si="39"/>
        <v>2000</v>
      </c>
      <c r="BG601" s="18">
        <f t="shared" si="40"/>
        <v>2600.3500000000931</v>
      </c>
      <c r="BH601" s="18"/>
      <c r="BI601" s="18" t="str">
        <f>VLOOKUP($I601,'[1]29 มี.ค.67'!$A$2:$BK$1371,61,0)</f>
        <v xml:space="preserve"> 29 ก.พ.67</v>
      </c>
      <c r="BJ601" s="20">
        <f t="shared" si="41"/>
        <v>0.10398902807480184</v>
      </c>
      <c r="BK601" s="18"/>
    </row>
    <row r="602" spans="1:63" ht="63">
      <c r="A602" s="13"/>
      <c r="B602" s="13" t="s">
        <v>59</v>
      </c>
      <c r="C602" s="14" t="s">
        <v>582</v>
      </c>
      <c r="D602" s="14" t="s">
        <v>1283</v>
      </c>
      <c r="E602" s="14" t="s">
        <v>85</v>
      </c>
      <c r="F602" s="14" t="s">
        <v>105</v>
      </c>
      <c r="G602" s="14" t="s">
        <v>1283</v>
      </c>
      <c r="H602" s="14" t="s">
        <v>584</v>
      </c>
      <c r="I602" s="15" t="s">
        <v>2804</v>
      </c>
      <c r="J602" s="15" t="s">
        <v>2805</v>
      </c>
      <c r="K602" s="15" t="s">
        <v>292</v>
      </c>
      <c r="L602" s="16">
        <v>1</v>
      </c>
      <c r="M602" s="13" t="s">
        <v>110</v>
      </c>
      <c r="N602" s="13" t="s">
        <v>145</v>
      </c>
      <c r="O602" s="17" t="s">
        <v>9</v>
      </c>
      <c r="P602" s="18">
        <v>2500000</v>
      </c>
      <c r="Q602" s="18">
        <v>2500000</v>
      </c>
      <c r="R602" s="13" t="s">
        <v>70</v>
      </c>
      <c r="S602" s="13" t="s">
        <v>9</v>
      </c>
      <c r="T602" s="14" t="s">
        <v>2417</v>
      </c>
      <c r="U602" s="14" t="s">
        <v>2742</v>
      </c>
      <c r="V602" s="14" t="s">
        <v>587</v>
      </c>
      <c r="W602" s="14" t="s">
        <v>292</v>
      </c>
      <c r="X602" s="13" t="s">
        <v>9</v>
      </c>
      <c r="Y602" s="19">
        <v>2501612.7799999998</v>
      </c>
      <c r="Z602" s="16">
        <v>1</v>
      </c>
      <c r="AA602" s="13" t="s">
        <v>110</v>
      </c>
      <c r="AB602" s="16" t="s">
        <v>73</v>
      </c>
      <c r="AC602" s="16" t="s">
        <v>143</v>
      </c>
      <c r="AD602" s="16" t="s">
        <v>73</v>
      </c>
      <c r="AE602" s="16" t="s">
        <v>73</v>
      </c>
      <c r="AF602" s="16" t="s">
        <v>143</v>
      </c>
      <c r="AG602" s="16" t="s">
        <v>73</v>
      </c>
      <c r="AH602" s="13" t="s">
        <v>184</v>
      </c>
      <c r="AI602" s="13" t="s">
        <v>76</v>
      </c>
      <c r="AJ602" s="13" t="s">
        <v>374</v>
      </c>
      <c r="AK602" s="13" t="s">
        <v>311</v>
      </c>
      <c r="AL602" s="19">
        <v>2</v>
      </c>
      <c r="AM602" s="19">
        <v>2</v>
      </c>
      <c r="AN602" s="19">
        <v>2</v>
      </c>
      <c r="AO602" s="19">
        <v>2</v>
      </c>
      <c r="AP602" s="13" t="s">
        <v>2637</v>
      </c>
      <c r="AQ602" s="13"/>
      <c r="AR602" s="13" t="s">
        <v>2639</v>
      </c>
      <c r="AS602" s="16" t="s">
        <v>9</v>
      </c>
      <c r="AT602" s="19">
        <v>2498000</v>
      </c>
      <c r="AU602" s="19">
        <v>2498000</v>
      </c>
      <c r="AV602" s="13" t="s">
        <v>9</v>
      </c>
      <c r="AW602" s="13" t="s">
        <v>2806</v>
      </c>
      <c r="AX602" s="13" t="s">
        <v>490</v>
      </c>
      <c r="AY602" s="13" t="s">
        <v>189</v>
      </c>
      <c r="AZ602" s="13" t="s">
        <v>2381</v>
      </c>
      <c r="BA602" s="19">
        <v>100</v>
      </c>
      <c r="BB602" s="13"/>
      <c r="BC602" s="19">
        <v>2498000</v>
      </c>
      <c r="BD602" s="19">
        <v>2498000</v>
      </c>
      <c r="BF602" s="18">
        <f t="shared" si="39"/>
        <v>2000</v>
      </c>
      <c r="BG602" s="18">
        <f t="shared" si="40"/>
        <v>3612.7799999997951</v>
      </c>
      <c r="BH602" s="18"/>
      <c r="BI602" s="18" t="str">
        <f>VLOOKUP($I602,'[1]29 มี.ค.67'!$A$2:$BK$1371,61,0)</f>
        <v xml:space="preserve"> 29 ก.พ.67</v>
      </c>
      <c r="BJ602" s="20">
        <f t="shared" si="41"/>
        <v>0.14441803419311744</v>
      </c>
      <c r="BK602" s="18"/>
    </row>
    <row r="603" spans="1:63" ht="63">
      <c r="A603" s="13"/>
      <c r="B603" s="13" t="s">
        <v>59</v>
      </c>
      <c r="C603" s="14" t="s">
        <v>582</v>
      </c>
      <c r="D603" s="14" t="s">
        <v>652</v>
      </c>
      <c r="E603" s="14" t="s">
        <v>85</v>
      </c>
      <c r="F603" s="14" t="s">
        <v>105</v>
      </c>
      <c r="G603" s="14" t="s">
        <v>652</v>
      </c>
      <c r="H603" s="14" t="s">
        <v>584</v>
      </c>
      <c r="I603" s="21" t="s">
        <v>2807</v>
      </c>
      <c r="J603" s="21" t="s">
        <v>2808</v>
      </c>
      <c r="K603" s="21" t="s">
        <v>292</v>
      </c>
      <c r="L603" s="16">
        <v>4</v>
      </c>
      <c r="M603" s="13" t="s">
        <v>110</v>
      </c>
      <c r="N603" s="13" t="s">
        <v>145</v>
      </c>
      <c r="O603" s="17" t="s">
        <v>9</v>
      </c>
      <c r="P603" s="18">
        <v>4500000</v>
      </c>
      <c r="Q603" s="18">
        <v>4500000</v>
      </c>
      <c r="R603" s="13" t="s">
        <v>70</v>
      </c>
      <c r="S603" s="13" t="s">
        <v>9</v>
      </c>
      <c r="T603" s="14" t="s">
        <v>2417</v>
      </c>
      <c r="U603" s="14" t="s">
        <v>2742</v>
      </c>
      <c r="V603" s="14" t="s">
        <v>587</v>
      </c>
      <c r="W603" s="14" t="s">
        <v>292</v>
      </c>
      <c r="X603" s="13" t="s">
        <v>9</v>
      </c>
      <c r="Y603" s="19">
        <v>4536101.46</v>
      </c>
      <c r="Z603" s="16">
        <v>4</v>
      </c>
      <c r="AA603" s="13" t="s">
        <v>110</v>
      </c>
      <c r="AB603" s="16" t="s">
        <v>73</v>
      </c>
      <c r="AC603" s="16" t="s">
        <v>74</v>
      </c>
      <c r="AD603" s="16" t="s">
        <v>73</v>
      </c>
      <c r="AE603" s="16" t="s">
        <v>73</v>
      </c>
      <c r="AF603" s="16" t="s">
        <v>74</v>
      </c>
      <c r="AG603" s="16" t="s">
        <v>73</v>
      </c>
      <c r="AH603" s="13" t="s">
        <v>184</v>
      </c>
      <c r="AI603" s="13" t="s">
        <v>76</v>
      </c>
      <c r="AJ603" s="13" t="s">
        <v>374</v>
      </c>
      <c r="AK603" s="13" t="s">
        <v>311</v>
      </c>
      <c r="AL603" s="19">
        <v>3</v>
      </c>
      <c r="AM603" s="19">
        <v>3</v>
      </c>
      <c r="AN603" s="19">
        <v>3</v>
      </c>
      <c r="AO603" s="19">
        <v>3</v>
      </c>
      <c r="AP603" s="13" t="s">
        <v>2637</v>
      </c>
      <c r="AQ603" s="13"/>
      <c r="AR603" s="13" t="s">
        <v>2639</v>
      </c>
      <c r="AS603" s="16" t="s">
        <v>9</v>
      </c>
      <c r="AT603" s="19">
        <v>4494000</v>
      </c>
      <c r="AU603" s="19">
        <v>4494000</v>
      </c>
      <c r="AV603" s="13" t="s">
        <v>9</v>
      </c>
      <c r="AW603" s="13" t="s">
        <v>2809</v>
      </c>
      <c r="AX603" s="13" t="s">
        <v>490</v>
      </c>
      <c r="AY603" s="13" t="s">
        <v>189</v>
      </c>
      <c r="AZ603" s="13" t="s">
        <v>2801</v>
      </c>
      <c r="BA603" s="19">
        <v>115</v>
      </c>
      <c r="BB603" s="13"/>
      <c r="BC603" s="19">
        <v>4494000</v>
      </c>
      <c r="BD603" s="19">
        <v>4494000</v>
      </c>
      <c r="BF603" s="18">
        <f t="shared" si="39"/>
        <v>6000</v>
      </c>
      <c r="BG603" s="18">
        <f t="shared" si="40"/>
        <v>42101.459999999963</v>
      </c>
      <c r="BH603" s="18"/>
      <c r="BI603" s="18" t="str">
        <f>VLOOKUP($I603,'[1]29 มี.ค.67'!$A$2:$BK$1371,61,0)</f>
        <v xml:space="preserve"> 29 ก.พ.67</v>
      </c>
      <c r="BJ603" s="20">
        <f t="shared" si="41"/>
        <v>0.92814193798919042</v>
      </c>
      <c r="BK603" s="18"/>
    </row>
    <row r="604" spans="1:63" ht="63">
      <c r="A604" s="13"/>
      <c r="B604" s="13" t="s">
        <v>59</v>
      </c>
      <c r="C604" s="14" t="s">
        <v>582</v>
      </c>
      <c r="D604" s="14" t="s">
        <v>652</v>
      </c>
      <c r="E604" s="14" t="s">
        <v>85</v>
      </c>
      <c r="F604" s="14" t="s">
        <v>105</v>
      </c>
      <c r="G604" s="14" t="s">
        <v>652</v>
      </c>
      <c r="H604" s="14" t="s">
        <v>584</v>
      </c>
      <c r="I604" s="15" t="s">
        <v>2810</v>
      </c>
      <c r="J604" s="15" t="s">
        <v>2770</v>
      </c>
      <c r="K604" s="15" t="s">
        <v>292</v>
      </c>
      <c r="L604" s="16">
        <v>1</v>
      </c>
      <c r="M604" s="13" t="s">
        <v>110</v>
      </c>
      <c r="N604" s="13" t="s">
        <v>674</v>
      </c>
      <c r="O604" s="17" t="s">
        <v>9</v>
      </c>
      <c r="P604" s="18">
        <v>3000000</v>
      </c>
      <c r="Q604" s="18">
        <v>3000000</v>
      </c>
      <c r="R604" s="13" t="s">
        <v>70</v>
      </c>
      <c r="S604" s="13" t="s">
        <v>9</v>
      </c>
      <c r="T604" s="14" t="s">
        <v>2417</v>
      </c>
      <c r="U604" s="14" t="s">
        <v>2742</v>
      </c>
      <c r="V604" s="14" t="s">
        <v>587</v>
      </c>
      <c r="W604" s="14" t="s">
        <v>292</v>
      </c>
      <c r="X604" s="13" t="s">
        <v>9</v>
      </c>
      <c r="Y604" s="19">
        <v>3002723.22</v>
      </c>
      <c r="Z604" s="16">
        <v>1</v>
      </c>
      <c r="AA604" s="13" t="s">
        <v>110</v>
      </c>
      <c r="AB604" s="16" t="s">
        <v>73</v>
      </c>
      <c r="AC604" s="16" t="s">
        <v>143</v>
      </c>
      <c r="AD604" s="16" t="s">
        <v>73</v>
      </c>
      <c r="AE604" s="16" t="s">
        <v>73</v>
      </c>
      <c r="AF604" s="16" t="s">
        <v>143</v>
      </c>
      <c r="AG604" s="16" t="s">
        <v>73</v>
      </c>
      <c r="AH604" s="13" t="s">
        <v>837</v>
      </c>
      <c r="AI604" s="13" t="s">
        <v>120</v>
      </c>
      <c r="AJ604" s="13" t="s">
        <v>205</v>
      </c>
      <c r="AK604" s="13" t="s">
        <v>133</v>
      </c>
      <c r="AL604" s="19">
        <v>3</v>
      </c>
      <c r="AM604" s="19">
        <v>3</v>
      </c>
      <c r="AN604" s="19">
        <v>3</v>
      </c>
      <c r="AO604" s="19">
        <v>3</v>
      </c>
      <c r="AP604" s="13" t="s">
        <v>1602</v>
      </c>
      <c r="AQ604" s="13"/>
      <c r="AR604" s="13" t="s">
        <v>1604</v>
      </c>
      <c r="AS604" s="16" t="s">
        <v>9</v>
      </c>
      <c r="AT604" s="19">
        <v>2993000</v>
      </c>
      <c r="AU604" s="19">
        <v>2993000</v>
      </c>
      <c r="AV604" s="13" t="s">
        <v>9</v>
      </c>
      <c r="AW604" s="13" t="s">
        <v>2811</v>
      </c>
      <c r="AX604" s="13" t="s">
        <v>101</v>
      </c>
      <c r="AY604" s="13" t="s">
        <v>930</v>
      </c>
      <c r="AZ604" s="13" t="s">
        <v>1158</v>
      </c>
      <c r="BA604" s="19">
        <v>105</v>
      </c>
      <c r="BB604" s="13"/>
      <c r="BC604" s="19">
        <v>2993000</v>
      </c>
      <c r="BD604" s="19">
        <v>2993000</v>
      </c>
      <c r="BF604" s="18">
        <f t="shared" si="39"/>
        <v>7000</v>
      </c>
      <c r="BG604" s="18">
        <f t="shared" si="40"/>
        <v>9723.2200000002049</v>
      </c>
      <c r="BH604" s="18"/>
      <c r="BI604" s="18" t="str">
        <f>VLOOKUP($I604,'[1]29 มี.ค.67'!$A$2:$BK$1371,61,0)</f>
        <v xml:space="preserve"> 2 ก.พ.67</v>
      </c>
      <c r="BJ604" s="20">
        <f t="shared" si="41"/>
        <v>0.32381339496219713</v>
      </c>
      <c r="BK604" s="18"/>
    </row>
    <row r="605" spans="1:63" ht="84" hidden="1">
      <c r="A605" s="13"/>
      <c r="B605" s="13" t="s">
        <v>59</v>
      </c>
      <c r="C605" s="14" t="s">
        <v>60</v>
      </c>
      <c r="D605" s="14" t="s">
        <v>575</v>
      </c>
      <c r="E605" s="14" t="s">
        <v>576</v>
      </c>
      <c r="F605" s="14" t="s">
        <v>105</v>
      </c>
      <c r="G605" s="14" t="s">
        <v>577</v>
      </c>
      <c r="H605" s="14" t="s">
        <v>578</v>
      </c>
      <c r="I605" s="15" t="s">
        <v>2812</v>
      </c>
      <c r="J605" s="15" t="s">
        <v>2813</v>
      </c>
      <c r="K605" s="15" t="s">
        <v>292</v>
      </c>
      <c r="L605" s="16">
        <v>1.4</v>
      </c>
      <c r="M605" s="13" t="s">
        <v>580</v>
      </c>
      <c r="N605" s="13" t="s">
        <v>160</v>
      </c>
      <c r="O605" s="17" t="s">
        <v>9</v>
      </c>
      <c r="P605" s="18">
        <v>9100000</v>
      </c>
      <c r="Q605" s="18">
        <v>9100000</v>
      </c>
      <c r="R605" s="13" t="s">
        <v>155</v>
      </c>
      <c r="S605" s="13" t="s">
        <v>9</v>
      </c>
      <c r="T605" s="14" t="s">
        <v>2417</v>
      </c>
      <c r="U605" s="14" t="s">
        <v>2742</v>
      </c>
      <c r="V605" s="14" t="s">
        <v>72</v>
      </c>
      <c r="W605" s="14" t="s">
        <v>292</v>
      </c>
      <c r="X605" s="13" t="s">
        <v>9</v>
      </c>
      <c r="Y605" s="19">
        <v>9102088.0800000001</v>
      </c>
      <c r="Z605" s="16">
        <v>1.4</v>
      </c>
      <c r="AA605" s="13" t="s">
        <v>580</v>
      </c>
      <c r="AB605" s="16"/>
      <c r="AC605" s="16"/>
      <c r="AD605" s="16"/>
      <c r="AE605" s="16"/>
      <c r="AF605" s="16"/>
      <c r="AG605" s="16"/>
      <c r="AH605" s="13" t="s">
        <v>73</v>
      </c>
      <c r="AI605" s="13" t="s">
        <v>73</v>
      </c>
      <c r="AJ605" s="13" t="s">
        <v>73</v>
      </c>
      <c r="AK605" s="13" t="s">
        <v>73</v>
      </c>
      <c r="AL605" s="16"/>
      <c r="AM605" s="16"/>
      <c r="AN605" s="16"/>
      <c r="AO605" s="16"/>
      <c r="AP605" s="13"/>
      <c r="AQ605" s="13"/>
      <c r="AR605" s="13"/>
      <c r="AS605" s="16" t="s">
        <v>9</v>
      </c>
      <c r="AT605" s="16"/>
      <c r="AU605" s="16"/>
      <c r="AV605" s="13" t="s">
        <v>9</v>
      </c>
      <c r="AW605" s="13"/>
      <c r="AX605" s="13" t="s">
        <v>73</v>
      </c>
      <c r="AY605" s="13" t="s">
        <v>73</v>
      </c>
      <c r="AZ605" s="13" t="s">
        <v>73</v>
      </c>
      <c r="BA605" s="16"/>
      <c r="BB605" s="13"/>
      <c r="BC605" s="16"/>
      <c r="BD605" s="16"/>
      <c r="BF605" s="18"/>
      <c r="BG605" s="18"/>
      <c r="BH605" s="18"/>
      <c r="BI605" s="18"/>
      <c r="BJ605" s="18"/>
      <c r="BK605" s="18"/>
    </row>
    <row r="606" spans="1:63" ht="84" hidden="1">
      <c r="A606" s="13"/>
      <c r="B606" s="13" t="s">
        <v>59</v>
      </c>
      <c r="C606" s="14" t="s">
        <v>60</v>
      </c>
      <c r="D606" s="14" t="s">
        <v>575</v>
      </c>
      <c r="E606" s="14" t="s">
        <v>576</v>
      </c>
      <c r="F606" s="14" t="s">
        <v>105</v>
      </c>
      <c r="G606" s="14" t="s">
        <v>577</v>
      </c>
      <c r="H606" s="14" t="s">
        <v>578</v>
      </c>
      <c r="I606" s="15" t="s">
        <v>2814</v>
      </c>
      <c r="J606" s="15"/>
      <c r="K606" s="15" t="s">
        <v>292</v>
      </c>
      <c r="L606" s="16">
        <v>1.1000000000000001</v>
      </c>
      <c r="M606" s="13" t="s">
        <v>580</v>
      </c>
      <c r="N606" s="13" t="s">
        <v>160</v>
      </c>
      <c r="O606" s="17" t="s">
        <v>9</v>
      </c>
      <c r="P606" s="18">
        <v>7700000</v>
      </c>
      <c r="Q606" s="18">
        <v>7700000</v>
      </c>
      <c r="R606" s="13" t="s">
        <v>155</v>
      </c>
      <c r="S606" s="13" t="s">
        <v>9</v>
      </c>
      <c r="T606" s="14" t="s">
        <v>2417</v>
      </c>
      <c r="U606" s="14" t="s">
        <v>2742</v>
      </c>
      <c r="V606" s="14" t="s">
        <v>72</v>
      </c>
      <c r="W606" s="14" t="s">
        <v>292</v>
      </c>
      <c r="X606" s="13" t="s">
        <v>9</v>
      </c>
      <c r="Y606" s="19">
        <v>7702094.4400000004</v>
      </c>
      <c r="Z606" s="16">
        <v>1.1000000000000001</v>
      </c>
      <c r="AA606" s="13" t="s">
        <v>580</v>
      </c>
      <c r="AB606" s="16"/>
      <c r="AC606" s="16"/>
      <c r="AD606" s="16"/>
      <c r="AE606" s="16"/>
      <c r="AF606" s="16"/>
      <c r="AG606" s="16"/>
      <c r="AH606" s="13" t="s">
        <v>73</v>
      </c>
      <c r="AI606" s="13" t="s">
        <v>73</v>
      </c>
      <c r="AJ606" s="13" t="s">
        <v>73</v>
      </c>
      <c r="AK606" s="13" t="s">
        <v>73</v>
      </c>
      <c r="AL606" s="16"/>
      <c r="AM606" s="16"/>
      <c r="AN606" s="16"/>
      <c r="AO606" s="16"/>
      <c r="AP606" s="13"/>
      <c r="AQ606" s="13"/>
      <c r="AR606" s="13"/>
      <c r="AS606" s="16" t="s">
        <v>9</v>
      </c>
      <c r="AT606" s="16"/>
      <c r="AU606" s="16"/>
      <c r="AV606" s="13" t="s">
        <v>9</v>
      </c>
      <c r="AW606" s="13"/>
      <c r="AX606" s="13" t="s">
        <v>73</v>
      </c>
      <c r="AY606" s="13" t="s">
        <v>73</v>
      </c>
      <c r="AZ606" s="13" t="s">
        <v>73</v>
      </c>
      <c r="BA606" s="16"/>
      <c r="BB606" s="13"/>
      <c r="BC606" s="16"/>
      <c r="BD606" s="16"/>
      <c r="BF606" s="18"/>
      <c r="BG606" s="18"/>
      <c r="BH606" s="18"/>
      <c r="BI606" s="18"/>
      <c r="BJ606" s="18"/>
      <c r="BK606" s="18"/>
    </row>
    <row r="607" spans="1:63" ht="84" hidden="1">
      <c r="A607" s="13"/>
      <c r="B607" s="13" t="s">
        <v>59</v>
      </c>
      <c r="C607" s="14" t="s">
        <v>60</v>
      </c>
      <c r="D607" s="14" t="s">
        <v>575</v>
      </c>
      <c r="E607" s="14" t="s">
        <v>576</v>
      </c>
      <c r="F607" s="14" t="s">
        <v>105</v>
      </c>
      <c r="G607" s="14" t="s">
        <v>577</v>
      </c>
      <c r="H607" s="14" t="s">
        <v>578</v>
      </c>
      <c r="I607" s="21" t="s">
        <v>2815</v>
      </c>
      <c r="J607" s="21" t="s">
        <v>2791</v>
      </c>
      <c r="K607" s="21" t="s">
        <v>292</v>
      </c>
      <c r="L607" s="16">
        <v>1.4</v>
      </c>
      <c r="M607" s="13" t="s">
        <v>580</v>
      </c>
      <c r="N607" s="13" t="s">
        <v>160</v>
      </c>
      <c r="O607" s="17" t="s">
        <v>9</v>
      </c>
      <c r="P607" s="18">
        <v>6000000</v>
      </c>
      <c r="Q607" s="18">
        <v>6000000</v>
      </c>
      <c r="R607" s="13" t="s">
        <v>155</v>
      </c>
      <c r="S607" s="13" t="s">
        <v>9</v>
      </c>
      <c r="T607" s="14" t="s">
        <v>2417</v>
      </c>
      <c r="U607" s="14" t="s">
        <v>2742</v>
      </c>
      <c r="V607" s="14" t="s">
        <v>72</v>
      </c>
      <c r="W607" s="14" t="s">
        <v>292</v>
      </c>
      <c r="X607" s="13" t="s">
        <v>9</v>
      </c>
      <c r="Y607" s="19">
        <v>6000021.6699999999</v>
      </c>
      <c r="Z607" s="16">
        <v>1.4</v>
      </c>
      <c r="AA607" s="13" t="s">
        <v>580</v>
      </c>
      <c r="AB607" s="16"/>
      <c r="AC607" s="16"/>
      <c r="AD607" s="16"/>
      <c r="AE607" s="16"/>
      <c r="AF607" s="16"/>
      <c r="AG607" s="16"/>
      <c r="AH607" s="13" t="s">
        <v>73</v>
      </c>
      <c r="AI607" s="13" t="s">
        <v>73</v>
      </c>
      <c r="AJ607" s="13" t="s">
        <v>73</v>
      </c>
      <c r="AK607" s="13" t="s">
        <v>73</v>
      </c>
      <c r="AL607" s="16"/>
      <c r="AM607" s="16"/>
      <c r="AN607" s="16"/>
      <c r="AO607" s="16"/>
      <c r="AP607" s="13"/>
      <c r="AQ607" s="13"/>
      <c r="AR607" s="13"/>
      <c r="AS607" s="16" t="s">
        <v>9</v>
      </c>
      <c r="AT607" s="16"/>
      <c r="AU607" s="16"/>
      <c r="AV607" s="13" t="s">
        <v>9</v>
      </c>
      <c r="AW607" s="13"/>
      <c r="AX607" s="13" t="s">
        <v>73</v>
      </c>
      <c r="AY607" s="13" t="s">
        <v>73</v>
      </c>
      <c r="AZ607" s="13" t="s">
        <v>73</v>
      </c>
      <c r="BA607" s="16"/>
      <c r="BB607" s="13"/>
      <c r="BC607" s="16"/>
      <c r="BD607" s="16"/>
      <c r="BF607" s="18"/>
      <c r="BG607" s="18"/>
      <c r="BH607" s="18"/>
      <c r="BI607" s="18"/>
      <c r="BJ607" s="18"/>
      <c r="BK607" s="18"/>
    </row>
    <row r="608" spans="1:63" ht="84" hidden="1">
      <c r="A608" s="13"/>
      <c r="B608" s="13" t="s">
        <v>59</v>
      </c>
      <c r="C608" s="14" t="s">
        <v>60</v>
      </c>
      <c r="D608" s="14" t="s">
        <v>575</v>
      </c>
      <c r="E608" s="14" t="s">
        <v>576</v>
      </c>
      <c r="F608" s="14" t="s">
        <v>105</v>
      </c>
      <c r="G608" s="14" t="s">
        <v>577</v>
      </c>
      <c r="H608" s="14" t="s">
        <v>578</v>
      </c>
      <c r="I608" s="15" t="s">
        <v>2816</v>
      </c>
      <c r="J608" s="15" t="s">
        <v>2758</v>
      </c>
      <c r="K608" s="15" t="s">
        <v>292</v>
      </c>
      <c r="L608" s="16">
        <v>0.77</v>
      </c>
      <c r="M608" s="13" t="s">
        <v>580</v>
      </c>
      <c r="N608" s="13" t="s">
        <v>160</v>
      </c>
      <c r="O608" s="17" t="s">
        <v>9</v>
      </c>
      <c r="P608" s="18">
        <v>5000000</v>
      </c>
      <c r="Q608" s="18">
        <v>5000000</v>
      </c>
      <c r="R608" s="13" t="s">
        <v>155</v>
      </c>
      <c r="S608" s="13" t="s">
        <v>9</v>
      </c>
      <c r="T608" s="14" t="s">
        <v>2417</v>
      </c>
      <c r="U608" s="14" t="s">
        <v>2742</v>
      </c>
      <c r="V608" s="14" t="s">
        <v>72</v>
      </c>
      <c r="W608" s="14" t="s">
        <v>292</v>
      </c>
      <c r="X608" s="13" t="s">
        <v>9</v>
      </c>
      <c r="Y608" s="19">
        <v>5002451.66</v>
      </c>
      <c r="Z608" s="16">
        <v>0.77</v>
      </c>
      <c r="AA608" s="13" t="s">
        <v>580</v>
      </c>
      <c r="AB608" s="16"/>
      <c r="AC608" s="16"/>
      <c r="AD608" s="16"/>
      <c r="AE608" s="16"/>
      <c r="AF608" s="16"/>
      <c r="AG608" s="16"/>
      <c r="AH608" s="13" t="s">
        <v>73</v>
      </c>
      <c r="AI608" s="13" t="s">
        <v>73</v>
      </c>
      <c r="AJ608" s="13" t="s">
        <v>73</v>
      </c>
      <c r="AK608" s="13" t="s">
        <v>73</v>
      </c>
      <c r="AL608" s="16"/>
      <c r="AM608" s="16"/>
      <c r="AN608" s="16"/>
      <c r="AO608" s="16"/>
      <c r="AP608" s="13"/>
      <c r="AQ608" s="13"/>
      <c r="AR608" s="13"/>
      <c r="AS608" s="16" t="s">
        <v>9</v>
      </c>
      <c r="AT608" s="16"/>
      <c r="AU608" s="16"/>
      <c r="AV608" s="13" t="s">
        <v>9</v>
      </c>
      <c r="AW608" s="13"/>
      <c r="AX608" s="13" t="s">
        <v>73</v>
      </c>
      <c r="AY608" s="13" t="s">
        <v>73</v>
      </c>
      <c r="AZ608" s="13" t="s">
        <v>73</v>
      </c>
      <c r="BA608" s="16"/>
      <c r="BB608" s="13"/>
      <c r="BC608" s="16"/>
      <c r="BD608" s="16"/>
      <c r="BF608" s="18"/>
      <c r="BG608" s="18"/>
      <c r="BH608" s="18"/>
      <c r="BI608" s="18"/>
      <c r="BJ608" s="18"/>
      <c r="BK608" s="18"/>
    </row>
    <row r="609" spans="1:63" ht="84" hidden="1">
      <c r="A609" s="13"/>
      <c r="B609" s="13" t="s">
        <v>59</v>
      </c>
      <c r="C609" s="14" t="s">
        <v>60</v>
      </c>
      <c r="D609" s="14" t="s">
        <v>575</v>
      </c>
      <c r="E609" s="14" t="s">
        <v>576</v>
      </c>
      <c r="F609" s="14" t="s">
        <v>105</v>
      </c>
      <c r="G609" s="14" t="s">
        <v>577</v>
      </c>
      <c r="H609" s="14" t="s">
        <v>578</v>
      </c>
      <c r="I609" s="15" t="s">
        <v>2817</v>
      </c>
      <c r="J609" s="15" t="s">
        <v>2791</v>
      </c>
      <c r="K609" s="15" t="s">
        <v>292</v>
      </c>
      <c r="L609" s="16">
        <v>1</v>
      </c>
      <c r="M609" s="13" t="s">
        <v>580</v>
      </c>
      <c r="N609" s="13" t="s">
        <v>160</v>
      </c>
      <c r="O609" s="17" t="s">
        <v>9</v>
      </c>
      <c r="P609" s="18">
        <v>7000000</v>
      </c>
      <c r="Q609" s="18">
        <v>7000000</v>
      </c>
      <c r="R609" s="13" t="s">
        <v>155</v>
      </c>
      <c r="S609" s="13" t="s">
        <v>9</v>
      </c>
      <c r="T609" s="14" t="s">
        <v>2417</v>
      </c>
      <c r="U609" s="14" t="s">
        <v>2742</v>
      </c>
      <c r="V609" s="14" t="s">
        <v>72</v>
      </c>
      <c r="W609" s="14" t="s">
        <v>292</v>
      </c>
      <c r="X609" s="13" t="s">
        <v>9</v>
      </c>
      <c r="Y609" s="19">
        <v>7001866.7000000002</v>
      </c>
      <c r="Z609" s="16">
        <v>1</v>
      </c>
      <c r="AA609" s="13" t="s">
        <v>580</v>
      </c>
      <c r="AB609" s="16"/>
      <c r="AC609" s="16"/>
      <c r="AD609" s="16"/>
      <c r="AE609" s="16"/>
      <c r="AF609" s="16"/>
      <c r="AG609" s="16"/>
      <c r="AH609" s="13" t="s">
        <v>73</v>
      </c>
      <c r="AI609" s="13" t="s">
        <v>73</v>
      </c>
      <c r="AJ609" s="13" t="s">
        <v>73</v>
      </c>
      <c r="AK609" s="13" t="s">
        <v>73</v>
      </c>
      <c r="AL609" s="16"/>
      <c r="AM609" s="16"/>
      <c r="AN609" s="16"/>
      <c r="AO609" s="16"/>
      <c r="AP609" s="13"/>
      <c r="AQ609" s="13"/>
      <c r="AR609" s="13"/>
      <c r="AS609" s="16" t="s">
        <v>9</v>
      </c>
      <c r="AT609" s="16"/>
      <c r="AU609" s="16"/>
      <c r="AV609" s="13" t="s">
        <v>9</v>
      </c>
      <c r="AW609" s="13"/>
      <c r="AX609" s="13" t="s">
        <v>73</v>
      </c>
      <c r="AY609" s="13" t="s">
        <v>73</v>
      </c>
      <c r="AZ609" s="13" t="s">
        <v>73</v>
      </c>
      <c r="BA609" s="16"/>
      <c r="BB609" s="13"/>
      <c r="BC609" s="16"/>
      <c r="BD609" s="16"/>
      <c r="BF609" s="18"/>
      <c r="BG609" s="18"/>
      <c r="BH609" s="18"/>
      <c r="BI609" s="18"/>
      <c r="BJ609" s="18"/>
      <c r="BK609" s="18"/>
    </row>
    <row r="610" spans="1:63" ht="84" hidden="1">
      <c r="A610" s="13"/>
      <c r="B610" s="13" t="s">
        <v>59</v>
      </c>
      <c r="C610" s="14" t="s">
        <v>60</v>
      </c>
      <c r="D610" s="14" t="s">
        <v>575</v>
      </c>
      <c r="E610" s="14" t="s">
        <v>576</v>
      </c>
      <c r="F610" s="14" t="s">
        <v>105</v>
      </c>
      <c r="G610" s="14" t="s">
        <v>577</v>
      </c>
      <c r="H610" s="14" t="s">
        <v>578</v>
      </c>
      <c r="I610" s="15" t="s">
        <v>2818</v>
      </c>
      <c r="J610" s="15" t="s">
        <v>2791</v>
      </c>
      <c r="K610" s="15" t="s">
        <v>292</v>
      </c>
      <c r="L610" s="16">
        <v>0.8</v>
      </c>
      <c r="M610" s="13" t="s">
        <v>580</v>
      </c>
      <c r="N610" s="13" t="s">
        <v>160</v>
      </c>
      <c r="O610" s="17" t="s">
        <v>9</v>
      </c>
      <c r="P610" s="18">
        <v>5600000</v>
      </c>
      <c r="Q610" s="18">
        <v>5600000</v>
      </c>
      <c r="R610" s="13" t="s">
        <v>155</v>
      </c>
      <c r="S610" s="13" t="s">
        <v>9</v>
      </c>
      <c r="T610" s="14" t="s">
        <v>2417</v>
      </c>
      <c r="U610" s="14" t="s">
        <v>2742</v>
      </c>
      <c r="V610" s="14" t="s">
        <v>72</v>
      </c>
      <c r="W610" s="14" t="s">
        <v>292</v>
      </c>
      <c r="X610" s="13" t="s">
        <v>9</v>
      </c>
      <c r="Y610" s="19">
        <v>5600842.5800000001</v>
      </c>
      <c r="Z610" s="16">
        <v>0.8</v>
      </c>
      <c r="AA610" s="13" t="s">
        <v>580</v>
      </c>
      <c r="AB610" s="16"/>
      <c r="AC610" s="16"/>
      <c r="AD610" s="16"/>
      <c r="AE610" s="16"/>
      <c r="AF610" s="16"/>
      <c r="AG610" s="16"/>
      <c r="AH610" s="13" t="s">
        <v>73</v>
      </c>
      <c r="AI610" s="13" t="s">
        <v>73</v>
      </c>
      <c r="AJ610" s="13" t="s">
        <v>73</v>
      </c>
      <c r="AK610" s="13" t="s">
        <v>73</v>
      </c>
      <c r="AL610" s="16"/>
      <c r="AM610" s="16"/>
      <c r="AN610" s="16"/>
      <c r="AO610" s="16"/>
      <c r="AP610" s="13"/>
      <c r="AQ610" s="13"/>
      <c r="AR610" s="13"/>
      <c r="AS610" s="16" t="s">
        <v>9</v>
      </c>
      <c r="AT610" s="16"/>
      <c r="AU610" s="16"/>
      <c r="AV610" s="13" t="s">
        <v>9</v>
      </c>
      <c r="AW610" s="13"/>
      <c r="AX610" s="13" t="s">
        <v>73</v>
      </c>
      <c r="AY610" s="13" t="s">
        <v>73</v>
      </c>
      <c r="AZ610" s="13" t="s">
        <v>73</v>
      </c>
      <c r="BA610" s="16"/>
      <c r="BB610" s="13"/>
      <c r="BC610" s="16"/>
      <c r="BD610" s="16"/>
      <c r="BF610" s="18"/>
      <c r="BG610" s="18"/>
      <c r="BH610" s="18"/>
      <c r="BI610" s="18"/>
      <c r="BJ610" s="18"/>
      <c r="BK610" s="18"/>
    </row>
    <row r="611" spans="1:63" ht="63">
      <c r="A611" s="13"/>
      <c r="B611" s="13" t="s">
        <v>59</v>
      </c>
      <c r="C611" s="14" t="s">
        <v>582</v>
      </c>
      <c r="D611" s="14" t="s">
        <v>660</v>
      </c>
      <c r="E611" s="14" t="s">
        <v>85</v>
      </c>
      <c r="F611" s="14" t="s">
        <v>105</v>
      </c>
      <c r="G611" s="14" t="s">
        <v>660</v>
      </c>
      <c r="H611" s="14" t="s">
        <v>584</v>
      </c>
      <c r="I611" s="21" t="s">
        <v>2819</v>
      </c>
      <c r="J611" s="21" t="s">
        <v>2820</v>
      </c>
      <c r="K611" s="21" t="s">
        <v>292</v>
      </c>
      <c r="L611" s="16">
        <v>2</v>
      </c>
      <c r="M611" s="13" t="s">
        <v>110</v>
      </c>
      <c r="N611" s="13" t="s">
        <v>145</v>
      </c>
      <c r="O611" s="17" t="s">
        <v>9</v>
      </c>
      <c r="P611" s="18">
        <v>3450000</v>
      </c>
      <c r="Q611" s="18">
        <v>3450000</v>
      </c>
      <c r="R611" s="13" t="s">
        <v>70</v>
      </c>
      <c r="S611" s="13" t="s">
        <v>9</v>
      </c>
      <c r="T611" s="14" t="s">
        <v>2417</v>
      </c>
      <c r="U611" s="14" t="s">
        <v>2742</v>
      </c>
      <c r="V611" s="14" t="s">
        <v>587</v>
      </c>
      <c r="W611" s="14" t="s">
        <v>292</v>
      </c>
      <c r="X611" s="13" t="s">
        <v>9</v>
      </c>
      <c r="Y611" s="19">
        <v>3450315.61</v>
      </c>
      <c r="Z611" s="16">
        <v>2</v>
      </c>
      <c r="AA611" s="13" t="s">
        <v>110</v>
      </c>
      <c r="AB611" s="16" t="s">
        <v>73</v>
      </c>
      <c r="AC611" s="16" t="s">
        <v>143</v>
      </c>
      <c r="AD611" s="16" t="s">
        <v>73</v>
      </c>
      <c r="AE611" s="16" t="s">
        <v>73</v>
      </c>
      <c r="AF611" s="16" t="s">
        <v>143</v>
      </c>
      <c r="AG611" s="16" t="s">
        <v>73</v>
      </c>
      <c r="AH611" s="13" t="s">
        <v>161</v>
      </c>
      <c r="AI611" s="13" t="s">
        <v>161</v>
      </c>
      <c r="AJ611" s="13" t="s">
        <v>133</v>
      </c>
      <c r="AK611" s="13" t="s">
        <v>646</v>
      </c>
      <c r="AL611" s="19">
        <v>3</v>
      </c>
      <c r="AM611" s="19">
        <v>3</v>
      </c>
      <c r="AN611" s="19">
        <v>3</v>
      </c>
      <c r="AO611" s="19">
        <v>3</v>
      </c>
      <c r="AP611" s="13" t="s">
        <v>1134</v>
      </c>
      <c r="AQ611" s="13"/>
      <c r="AR611" s="13" t="s">
        <v>1135</v>
      </c>
      <c r="AS611" s="16" t="s">
        <v>9</v>
      </c>
      <c r="AT611" s="19">
        <v>3445000</v>
      </c>
      <c r="AU611" s="19">
        <v>3445000</v>
      </c>
      <c r="AV611" s="13" t="s">
        <v>9</v>
      </c>
      <c r="AW611" s="13" t="s">
        <v>2821</v>
      </c>
      <c r="AX611" s="13" t="s">
        <v>374</v>
      </c>
      <c r="AY611" s="13" t="s">
        <v>311</v>
      </c>
      <c r="AZ611" s="13" t="s">
        <v>2774</v>
      </c>
      <c r="BA611" s="19">
        <v>105</v>
      </c>
      <c r="BB611" s="13"/>
      <c r="BC611" s="19">
        <v>3445000</v>
      </c>
      <c r="BD611" s="19">
        <v>3445000</v>
      </c>
      <c r="BF611" s="18">
        <f t="shared" ref="BF611:BF674" si="42">+Q611-AU611</f>
        <v>5000</v>
      </c>
      <c r="BG611" s="18">
        <f t="shared" ref="BG611:BG674" si="43">+Y611-AU611</f>
        <v>5315.6099999998696</v>
      </c>
      <c r="BH611" s="18"/>
      <c r="BI611" s="18" t="str">
        <f>VLOOKUP($I611,'[1]29 มี.ค.67'!$A$2:$BK$1371,61,0)</f>
        <v xml:space="preserve"> 8 ก.พ.67</v>
      </c>
      <c r="BJ611" s="20">
        <f t="shared" ref="BJ611:BJ674" si="44">+BG611*100/Y611</f>
        <v>0.15406155844392072</v>
      </c>
      <c r="BK611" s="18"/>
    </row>
    <row r="612" spans="1:63" ht="63">
      <c r="A612" s="13"/>
      <c r="B612" s="13" t="s">
        <v>59</v>
      </c>
      <c r="C612" s="14" t="s">
        <v>582</v>
      </c>
      <c r="D612" s="14" t="s">
        <v>660</v>
      </c>
      <c r="E612" s="14" t="s">
        <v>85</v>
      </c>
      <c r="F612" s="14" t="s">
        <v>105</v>
      </c>
      <c r="G612" s="14" t="s">
        <v>660</v>
      </c>
      <c r="H612" s="14" t="s">
        <v>584</v>
      </c>
      <c r="I612" s="15" t="s">
        <v>2822</v>
      </c>
      <c r="J612" s="15" t="s">
        <v>2823</v>
      </c>
      <c r="K612" s="15" t="s">
        <v>292</v>
      </c>
      <c r="L612" s="16">
        <v>2</v>
      </c>
      <c r="M612" s="13" t="s">
        <v>110</v>
      </c>
      <c r="N612" s="13" t="s">
        <v>145</v>
      </c>
      <c r="O612" s="17" t="s">
        <v>9</v>
      </c>
      <c r="P612" s="18">
        <v>2100000</v>
      </c>
      <c r="Q612" s="18">
        <v>2100000</v>
      </c>
      <c r="R612" s="13" t="s">
        <v>70</v>
      </c>
      <c r="S612" s="13" t="s">
        <v>9</v>
      </c>
      <c r="T612" s="14" t="s">
        <v>2417</v>
      </c>
      <c r="U612" s="14" t="s">
        <v>2742</v>
      </c>
      <c r="V612" s="14" t="s">
        <v>587</v>
      </c>
      <c r="W612" s="14" t="s">
        <v>292</v>
      </c>
      <c r="X612" s="13" t="s">
        <v>9</v>
      </c>
      <c r="Y612" s="19">
        <v>2105798.71</v>
      </c>
      <c r="Z612" s="16">
        <v>2</v>
      </c>
      <c r="AA612" s="13" t="s">
        <v>110</v>
      </c>
      <c r="AB612" s="16" t="s">
        <v>73</v>
      </c>
      <c r="AC612" s="16" t="s">
        <v>74</v>
      </c>
      <c r="AD612" s="16" t="s">
        <v>73</v>
      </c>
      <c r="AE612" s="16" t="s">
        <v>73</v>
      </c>
      <c r="AF612" s="16" t="s">
        <v>74</v>
      </c>
      <c r="AG612" s="16" t="s">
        <v>73</v>
      </c>
      <c r="AH612" s="13" t="s">
        <v>161</v>
      </c>
      <c r="AI612" s="13" t="s">
        <v>161</v>
      </c>
      <c r="AJ612" s="13" t="s">
        <v>133</v>
      </c>
      <c r="AK612" s="13" t="s">
        <v>646</v>
      </c>
      <c r="AL612" s="19">
        <v>3</v>
      </c>
      <c r="AM612" s="19">
        <v>3</v>
      </c>
      <c r="AN612" s="19">
        <v>3</v>
      </c>
      <c r="AO612" s="19">
        <v>3</v>
      </c>
      <c r="AP612" s="13" t="s">
        <v>2525</v>
      </c>
      <c r="AQ612" s="13"/>
      <c r="AR612" s="13" t="s">
        <v>2526</v>
      </c>
      <c r="AS612" s="16" t="s">
        <v>9</v>
      </c>
      <c r="AT612" s="19">
        <v>2078800</v>
      </c>
      <c r="AU612" s="19">
        <v>2078800</v>
      </c>
      <c r="AV612" s="13" t="s">
        <v>9</v>
      </c>
      <c r="AW612" s="13" t="s">
        <v>2824</v>
      </c>
      <c r="AX612" s="13" t="s">
        <v>311</v>
      </c>
      <c r="AY612" s="13" t="s">
        <v>647</v>
      </c>
      <c r="AZ612" s="13" t="s">
        <v>1657</v>
      </c>
      <c r="BA612" s="19">
        <v>100</v>
      </c>
      <c r="BB612" s="13"/>
      <c r="BC612" s="19">
        <v>2078800</v>
      </c>
      <c r="BD612" s="19">
        <v>2078800</v>
      </c>
      <c r="BF612" s="18">
        <f t="shared" si="42"/>
        <v>21200</v>
      </c>
      <c r="BG612" s="18">
        <f t="shared" si="43"/>
        <v>26998.709999999963</v>
      </c>
      <c r="BH612" s="18"/>
      <c r="BI612" s="18" t="str">
        <f>VLOOKUP($I612,'[1]29 มี.ค.67'!$A$2:$BK$1371,61,0)</f>
        <v xml:space="preserve"> 8 ก.พ.67</v>
      </c>
      <c r="BJ612" s="20">
        <f t="shared" si="44"/>
        <v>1.2821125719086399</v>
      </c>
      <c r="BK612" s="18"/>
    </row>
    <row r="613" spans="1:63" ht="63">
      <c r="A613" s="13"/>
      <c r="B613" s="13" t="s">
        <v>59</v>
      </c>
      <c r="C613" s="14" t="s">
        <v>582</v>
      </c>
      <c r="D613" s="14" t="s">
        <v>660</v>
      </c>
      <c r="E613" s="14" t="s">
        <v>85</v>
      </c>
      <c r="F613" s="14" t="s">
        <v>105</v>
      </c>
      <c r="G613" s="14" t="s">
        <v>660</v>
      </c>
      <c r="H613" s="14" t="s">
        <v>584</v>
      </c>
      <c r="I613" s="15" t="s">
        <v>2825</v>
      </c>
      <c r="J613" s="15" t="s">
        <v>2826</v>
      </c>
      <c r="K613" s="15" t="s">
        <v>292</v>
      </c>
      <c r="L613" s="16">
        <v>2</v>
      </c>
      <c r="M613" s="13" t="s">
        <v>110</v>
      </c>
      <c r="N613" s="13" t="s">
        <v>145</v>
      </c>
      <c r="O613" s="17" t="s">
        <v>9</v>
      </c>
      <c r="P613" s="18">
        <v>2100000</v>
      </c>
      <c r="Q613" s="18">
        <v>2100000</v>
      </c>
      <c r="R613" s="13" t="s">
        <v>70</v>
      </c>
      <c r="S613" s="13" t="s">
        <v>9</v>
      </c>
      <c r="T613" s="14" t="s">
        <v>2417</v>
      </c>
      <c r="U613" s="14" t="s">
        <v>2742</v>
      </c>
      <c r="V613" s="14" t="s">
        <v>587</v>
      </c>
      <c r="W613" s="14" t="s">
        <v>292</v>
      </c>
      <c r="X613" s="13" t="s">
        <v>9</v>
      </c>
      <c r="Y613" s="19">
        <v>2106850.29</v>
      </c>
      <c r="Z613" s="16">
        <v>2</v>
      </c>
      <c r="AA613" s="13" t="s">
        <v>110</v>
      </c>
      <c r="AB613" s="16" t="s">
        <v>73</v>
      </c>
      <c r="AC613" s="16" t="s">
        <v>143</v>
      </c>
      <c r="AD613" s="16" t="s">
        <v>73</v>
      </c>
      <c r="AE613" s="16" t="s">
        <v>73</v>
      </c>
      <c r="AF613" s="16" t="s">
        <v>143</v>
      </c>
      <c r="AG613" s="16" t="s">
        <v>73</v>
      </c>
      <c r="AH613" s="13" t="s">
        <v>837</v>
      </c>
      <c r="AI613" s="13" t="s">
        <v>120</v>
      </c>
      <c r="AJ613" s="13" t="s">
        <v>205</v>
      </c>
      <c r="AK613" s="13" t="s">
        <v>133</v>
      </c>
      <c r="AL613" s="19">
        <v>5</v>
      </c>
      <c r="AM613" s="19">
        <v>5</v>
      </c>
      <c r="AN613" s="19">
        <v>5</v>
      </c>
      <c r="AO613" s="19">
        <v>5</v>
      </c>
      <c r="AP613" s="13"/>
      <c r="AQ613" s="13"/>
      <c r="AR613" s="13" t="s">
        <v>1354</v>
      </c>
      <c r="AS613" s="16" t="s">
        <v>9</v>
      </c>
      <c r="AT613" s="19">
        <v>2093000</v>
      </c>
      <c r="AU613" s="19">
        <v>2093000</v>
      </c>
      <c r="AV613" s="13" t="s">
        <v>9</v>
      </c>
      <c r="AW613" s="13" t="s">
        <v>2827</v>
      </c>
      <c r="AX613" s="13" t="s">
        <v>311</v>
      </c>
      <c r="AY613" s="13" t="s">
        <v>647</v>
      </c>
      <c r="AZ613" s="13" t="s">
        <v>1657</v>
      </c>
      <c r="BA613" s="19">
        <v>100</v>
      </c>
      <c r="BB613" s="13"/>
      <c r="BC613" s="19">
        <v>2093000</v>
      </c>
      <c r="BD613" s="19">
        <v>2093000</v>
      </c>
      <c r="BF613" s="18">
        <f t="shared" si="42"/>
        <v>7000</v>
      </c>
      <c r="BG613" s="18">
        <f t="shared" si="43"/>
        <v>13850.290000000037</v>
      </c>
      <c r="BH613" s="18"/>
      <c r="BI613" s="18" t="str">
        <f>VLOOKUP($I613,'[1]29 มี.ค.67'!$A$2:$BK$1371,61,0)</f>
        <v xml:space="preserve"> 2 ก.พ.67</v>
      </c>
      <c r="BJ613" s="20">
        <f t="shared" si="44"/>
        <v>0.65739317433893407</v>
      </c>
      <c r="BK613" s="18"/>
    </row>
    <row r="614" spans="1:63" ht="63">
      <c r="A614" s="13"/>
      <c r="B614" s="13" t="s">
        <v>59</v>
      </c>
      <c r="C614" s="14" t="s">
        <v>582</v>
      </c>
      <c r="D614" s="14" t="s">
        <v>660</v>
      </c>
      <c r="E614" s="14" t="s">
        <v>85</v>
      </c>
      <c r="F614" s="14" t="s">
        <v>105</v>
      </c>
      <c r="G614" s="14" t="s">
        <v>660</v>
      </c>
      <c r="H614" s="14" t="s">
        <v>584</v>
      </c>
      <c r="I614" s="21" t="s">
        <v>2828</v>
      </c>
      <c r="J614" s="21" t="s">
        <v>2826</v>
      </c>
      <c r="K614" s="21" t="s">
        <v>292</v>
      </c>
      <c r="L614" s="16">
        <v>2</v>
      </c>
      <c r="M614" s="13" t="s">
        <v>110</v>
      </c>
      <c r="N614" s="13" t="s">
        <v>145</v>
      </c>
      <c r="O614" s="17" t="s">
        <v>9</v>
      </c>
      <c r="P614" s="18">
        <v>2100000</v>
      </c>
      <c r="Q614" s="18">
        <v>2100000</v>
      </c>
      <c r="R614" s="13" t="s">
        <v>70</v>
      </c>
      <c r="S614" s="13" t="s">
        <v>9</v>
      </c>
      <c r="T614" s="14" t="s">
        <v>2417</v>
      </c>
      <c r="U614" s="14" t="s">
        <v>2742</v>
      </c>
      <c r="V614" s="14" t="s">
        <v>587</v>
      </c>
      <c r="W614" s="14" t="s">
        <v>292</v>
      </c>
      <c r="X614" s="13" t="s">
        <v>9</v>
      </c>
      <c r="Y614" s="19">
        <v>2106931.33</v>
      </c>
      <c r="Z614" s="16">
        <v>2</v>
      </c>
      <c r="AA614" s="13" t="s">
        <v>110</v>
      </c>
      <c r="AB614" s="16" t="s">
        <v>73</v>
      </c>
      <c r="AC614" s="16" t="s">
        <v>143</v>
      </c>
      <c r="AD614" s="16" t="s">
        <v>73</v>
      </c>
      <c r="AE614" s="16" t="s">
        <v>73</v>
      </c>
      <c r="AF614" s="16" t="s">
        <v>143</v>
      </c>
      <c r="AG614" s="16" t="s">
        <v>73</v>
      </c>
      <c r="AH614" s="13" t="s">
        <v>196</v>
      </c>
      <c r="AI614" s="13" t="s">
        <v>121</v>
      </c>
      <c r="AJ614" s="13" t="s">
        <v>133</v>
      </c>
      <c r="AK614" s="13" t="s">
        <v>216</v>
      </c>
      <c r="AL614" s="19">
        <v>2</v>
      </c>
      <c r="AM614" s="19">
        <v>2</v>
      </c>
      <c r="AN614" s="19">
        <v>2</v>
      </c>
      <c r="AO614" s="19">
        <v>2</v>
      </c>
      <c r="AP614" s="13" t="s">
        <v>2525</v>
      </c>
      <c r="AQ614" s="13"/>
      <c r="AR614" s="13" t="s">
        <v>2526</v>
      </c>
      <c r="AS614" s="16" t="s">
        <v>9</v>
      </c>
      <c r="AT614" s="19">
        <v>2078900</v>
      </c>
      <c r="AU614" s="19">
        <v>2078900</v>
      </c>
      <c r="AV614" s="13" t="s">
        <v>9</v>
      </c>
      <c r="AW614" s="13" t="s">
        <v>2829</v>
      </c>
      <c r="AX614" s="13" t="s">
        <v>311</v>
      </c>
      <c r="AY614" s="13" t="s">
        <v>647</v>
      </c>
      <c r="AZ614" s="13" t="s">
        <v>1657</v>
      </c>
      <c r="BA614" s="19">
        <v>100</v>
      </c>
      <c r="BB614" s="13"/>
      <c r="BC614" s="19">
        <v>2078900</v>
      </c>
      <c r="BD614" s="19">
        <v>2078900</v>
      </c>
      <c r="BF614" s="18">
        <f t="shared" si="42"/>
        <v>21100</v>
      </c>
      <c r="BG614" s="18">
        <f t="shared" si="43"/>
        <v>28031.330000000075</v>
      </c>
      <c r="BH614" s="18"/>
      <c r="BI614" s="18" t="str">
        <f>VLOOKUP($I614,'[1]29 มี.ค.67'!$A$2:$BK$1371,61,0)</f>
        <v xml:space="preserve"> 2 ก.พ.67</v>
      </c>
      <c r="BJ614" s="20">
        <f t="shared" si="44"/>
        <v>1.3304339634078191</v>
      </c>
      <c r="BK614" s="18"/>
    </row>
    <row r="615" spans="1:63" ht="63">
      <c r="A615" s="13"/>
      <c r="B615" s="13" t="s">
        <v>59</v>
      </c>
      <c r="C615" s="14" t="s">
        <v>582</v>
      </c>
      <c r="D615" s="14" t="s">
        <v>660</v>
      </c>
      <c r="E615" s="14" t="s">
        <v>85</v>
      </c>
      <c r="F615" s="14" t="s">
        <v>105</v>
      </c>
      <c r="G615" s="14" t="s">
        <v>660</v>
      </c>
      <c r="H615" s="14" t="s">
        <v>584</v>
      </c>
      <c r="I615" s="15" t="s">
        <v>2830</v>
      </c>
      <c r="J615" s="15" t="s">
        <v>2823</v>
      </c>
      <c r="K615" s="15" t="s">
        <v>292</v>
      </c>
      <c r="L615" s="16">
        <v>2</v>
      </c>
      <c r="M615" s="13" t="s">
        <v>110</v>
      </c>
      <c r="N615" s="13" t="s">
        <v>671</v>
      </c>
      <c r="O615" s="17" t="s">
        <v>9</v>
      </c>
      <c r="P615" s="18">
        <v>2100000</v>
      </c>
      <c r="Q615" s="18">
        <v>2100000</v>
      </c>
      <c r="R615" s="13" t="s">
        <v>70</v>
      </c>
      <c r="S615" s="13" t="s">
        <v>9</v>
      </c>
      <c r="T615" s="14" t="s">
        <v>2417</v>
      </c>
      <c r="U615" s="14" t="s">
        <v>2742</v>
      </c>
      <c r="V615" s="14" t="s">
        <v>587</v>
      </c>
      <c r="W615" s="14" t="s">
        <v>292</v>
      </c>
      <c r="X615" s="13" t="s">
        <v>9</v>
      </c>
      <c r="Y615" s="19">
        <v>2105221.9700000002</v>
      </c>
      <c r="Z615" s="16">
        <v>2</v>
      </c>
      <c r="AA615" s="13" t="s">
        <v>940</v>
      </c>
      <c r="AB615" s="16" t="s">
        <v>73</v>
      </c>
      <c r="AC615" s="16" t="s">
        <v>74</v>
      </c>
      <c r="AD615" s="16" t="s">
        <v>73</v>
      </c>
      <c r="AE615" s="16" t="s">
        <v>73</v>
      </c>
      <c r="AF615" s="16" t="s">
        <v>74</v>
      </c>
      <c r="AG615" s="16" t="s">
        <v>73</v>
      </c>
      <c r="AH615" s="13" t="s">
        <v>654</v>
      </c>
      <c r="AI615" s="13" t="s">
        <v>114</v>
      </c>
      <c r="AJ615" s="13" t="s">
        <v>655</v>
      </c>
      <c r="AK615" s="13" t="s">
        <v>642</v>
      </c>
      <c r="AL615" s="19">
        <v>4</v>
      </c>
      <c r="AM615" s="19">
        <v>3</v>
      </c>
      <c r="AN615" s="19">
        <v>4</v>
      </c>
      <c r="AO615" s="19">
        <v>3</v>
      </c>
      <c r="AP615" s="13" t="s">
        <v>2831</v>
      </c>
      <c r="AQ615" s="13"/>
      <c r="AR615" s="13" t="s">
        <v>2832</v>
      </c>
      <c r="AS615" s="16" t="s">
        <v>9</v>
      </c>
      <c r="AT615" s="19">
        <v>2093000</v>
      </c>
      <c r="AU615" s="19">
        <v>2093000</v>
      </c>
      <c r="AV615" s="13" t="s">
        <v>9</v>
      </c>
      <c r="AW615" s="13" t="s">
        <v>2833</v>
      </c>
      <c r="AX615" s="13" t="s">
        <v>697</v>
      </c>
      <c r="AY615" s="13" t="s">
        <v>131</v>
      </c>
      <c r="AZ615" s="13" t="s">
        <v>748</v>
      </c>
      <c r="BA615" s="19">
        <v>90</v>
      </c>
      <c r="BB615" s="13"/>
      <c r="BC615" s="19">
        <v>2093000</v>
      </c>
      <c r="BD615" s="19">
        <v>2093000</v>
      </c>
      <c r="BF615" s="18">
        <f t="shared" si="42"/>
        <v>7000</v>
      </c>
      <c r="BG615" s="18">
        <f t="shared" si="43"/>
        <v>12221.970000000205</v>
      </c>
      <c r="BH615" s="18"/>
      <c r="BI615" s="18" t="str">
        <f>VLOOKUP($I615,'[1]29 มี.ค.67'!$A$2:$BK$1371,61,0)</f>
        <v xml:space="preserve"> 2 ก.พ.67</v>
      </c>
      <c r="BJ615" s="20">
        <f t="shared" si="44"/>
        <v>0.58055493312186002</v>
      </c>
      <c r="BK615" s="18"/>
    </row>
    <row r="616" spans="1:63" ht="63">
      <c r="A616" s="13"/>
      <c r="B616" s="13" t="s">
        <v>59</v>
      </c>
      <c r="C616" s="14" t="s">
        <v>628</v>
      </c>
      <c r="D616" s="14" t="s">
        <v>629</v>
      </c>
      <c r="E616" s="14" t="s">
        <v>85</v>
      </c>
      <c r="F616" s="14" t="s">
        <v>105</v>
      </c>
      <c r="G616" s="14" t="s">
        <v>667</v>
      </c>
      <c r="H616" s="14" t="s">
        <v>668</v>
      </c>
      <c r="I616" s="15" t="s">
        <v>2834</v>
      </c>
      <c r="J616" s="15" t="s">
        <v>2835</v>
      </c>
      <c r="K616" s="15" t="s">
        <v>507</v>
      </c>
      <c r="L616" s="16">
        <v>1</v>
      </c>
      <c r="M616" s="13" t="s">
        <v>110</v>
      </c>
      <c r="N616" s="13" t="s">
        <v>671</v>
      </c>
      <c r="O616" s="17" t="s">
        <v>9</v>
      </c>
      <c r="P616" s="18">
        <v>3000000</v>
      </c>
      <c r="Q616" s="18">
        <v>3000000</v>
      </c>
      <c r="R616" s="13" t="s">
        <v>70</v>
      </c>
      <c r="S616" s="13" t="s">
        <v>9</v>
      </c>
      <c r="T616" s="14" t="s">
        <v>2836</v>
      </c>
      <c r="U616" s="14" t="s">
        <v>2837</v>
      </c>
      <c r="V616" s="14" t="s">
        <v>587</v>
      </c>
      <c r="W616" s="14" t="s">
        <v>507</v>
      </c>
      <c r="X616" s="13" t="s">
        <v>9</v>
      </c>
      <c r="Y616" s="19">
        <v>3004407.53</v>
      </c>
      <c r="Z616" s="16">
        <v>1</v>
      </c>
      <c r="AA616" s="13" t="s">
        <v>110</v>
      </c>
      <c r="AB616" s="16" t="s">
        <v>73</v>
      </c>
      <c r="AC616" s="16" t="s">
        <v>143</v>
      </c>
      <c r="AD616" s="16" t="s">
        <v>73</v>
      </c>
      <c r="AE616" s="16" t="s">
        <v>73</v>
      </c>
      <c r="AF616" s="16" t="s">
        <v>143</v>
      </c>
      <c r="AG616" s="16" t="s">
        <v>73</v>
      </c>
      <c r="AH616" s="13" t="s">
        <v>586</v>
      </c>
      <c r="AI616" s="13" t="s">
        <v>596</v>
      </c>
      <c r="AJ616" s="13" t="s">
        <v>915</v>
      </c>
      <c r="AK616" s="13" t="s">
        <v>171</v>
      </c>
      <c r="AL616" s="19">
        <v>3</v>
      </c>
      <c r="AM616" s="19">
        <v>3</v>
      </c>
      <c r="AN616" s="19">
        <v>3</v>
      </c>
      <c r="AO616" s="19">
        <v>3</v>
      </c>
      <c r="AP616" s="13" t="s">
        <v>2838</v>
      </c>
      <c r="AQ616" s="13"/>
      <c r="AR616" s="13" t="s">
        <v>2839</v>
      </c>
      <c r="AS616" s="16" t="s">
        <v>9</v>
      </c>
      <c r="AT616" s="19">
        <v>2984000</v>
      </c>
      <c r="AU616" s="19">
        <v>2984000</v>
      </c>
      <c r="AV616" s="13" t="s">
        <v>9</v>
      </c>
      <c r="AW616" s="13" t="s">
        <v>119</v>
      </c>
      <c r="AX616" s="13" t="s">
        <v>196</v>
      </c>
      <c r="AY616" s="13" t="s">
        <v>75</v>
      </c>
      <c r="AZ616" s="13" t="s">
        <v>840</v>
      </c>
      <c r="BA616" s="19">
        <v>90</v>
      </c>
      <c r="BB616" s="13" t="s">
        <v>2840</v>
      </c>
      <c r="BC616" s="19">
        <v>2984000</v>
      </c>
      <c r="BD616" s="19">
        <v>2984000</v>
      </c>
      <c r="BF616" s="18">
        <f t="shared" si="42"/>
        <v>16000</v>
      </c>
      <c r="BG616" s="18">
        <f t="shared" si="43"/>
        <v>20407.529999999795</v>
      </c>
      <c r="BH616" s="18"/>
      <c r="BI616" s="18" t="str">
        <f>VLOOKUP($I616,'[1]29 มี.ค.67'!$A$2:$BK$1371,61,0)</f>
        <v xml:space="preserve"> 2 ก.พ.67</v>
      </c>
      <c r="BJ616" s="20">
        <f t="shared" si="44"/>
        <v>0.67925305725750851</v>
      </c>
      <c r="BK616" s="18"/>
    </row>
    <row r="617" spans="1:63" ht="63">
      <c r="A617" s="13"/>
      <c r="B617" s="13" t="s">
        <v>59</v>
      </c>
      <c r="C617" s="14" t="s">
        <v>628</v>
      </c>
      <c r="D617" s="14" t="s">
        <v>629</v>
      </c>
      <c r="E617" s="14" t="s">
        <v>85</v>
      </c>
      <c r="F617" s="14" t="s">
        <v>105</v>
      </c>
      <c r="G617" s="14" t="s">
        <v>667</v>
      </c>
      <c r="H617" s="14" t="s">
        <v>668</v>
      </c>
      <c r="I617" s="15" t="s">
        <v>2841</v>
      </c>
      <c r="J617" s="15" t="s">
        <v>2842</v>
      </c>
      <c r="K617" s="15" t="s">
        <v>507</v>
      </c>
      <c r="L617" s="16">
        <v>1</v>
      </c>
      <c r="M617" s="13" t="s">
        <v>110</v>
      </c>
      <c r="N617" s="13" t="s">
        <v>671</v>
      </c>
      <c r="O617" s="17" t="s">
        <v>9</v>
      </c>
      <c r="P617" s="18">
        <v>1800000</v>
      </c>
      <c r="Q617" s="18">
        <v>1800000</v>
      </c>
      <c r="R617" s="13" t="s">
        <v>70</v>
      </c>
      <c r="S617" s="13" t="s">
        <v>9</v>
      </c>
      <c r="T617" s="14" t="s">
        <v>2836</v>
      </c>
      <c r="U617" s="14" t="s">
        <v>2837</v>
      </c>
      <c r="V617" s="14" t="s">
        <v>587</v>
      </c>
      <c r="W617" s="14" t="s">
        <v>507</v>
      </c>
      <c r="X617" s="13" t="s">
        <v>9</v>
      </c>
      <c r="Y617" s="19">
        <v>1806471.9</v>
      </c>
      <c r="Z617" s="16">
        <v>1</v>
      </c>
      <c r="AA617" s="13" t="s">
        <v>110</v>
      </c>
      <c r="AB617" s="16"/>
      <c r="AC617" s="16" t="s">
        <v>143</v>
      </c>
      <c r="AD617" s="16" t="s">
        <v>73</v>
      </c>
      <c r="AE617" s="16" t="s">
        <v>73</v>
      </c>
      <c r="AF617" s="16" t="s">
        <v>143</v>
      </c>
      <c r="AG617" s="16" t="s">
        <v>73</v>
      </c>
      <c r="AH617" s="13" t="s">
        <v>586</v>
      </c>
      <c r="AI617" s="13" t="s">
        <v>596</v>
      </c>
      <c r="AJ617" s="13" t="s">
        <v>915</v>
      </c>
      <c r="AK617" s="13" t="s">
        <v>171</v>
      </c>
      <c r="AL617" s="19">
        <v>3</v>
      </c>
      <c r="AM617" s="19">
        <v>3</v>
      </c>
      <c r="AN617" s="19">
        <v>3</v>
      </c>
      <c r="AO617" s="19">
        <v>3</v>
      </c>
      <c r="AP617" s="13" t="s">
        <v>2843</v>
      </c>
      <c r="AQ617" s="13"/>
      <c r="AR617" s="13" t="s">
        <v>2844</v>
      </c>
      <c r="AS617" s="16" t="s">
        <v>9</v>
      </c>
      <c r="AT617" s="19">
        <v>1796000</v>
      </c>
      <c r="AU617" s="19">
        <v>1796000</v>
      </c>
      <c r="AV617" s="13" t="s">
        <v>9</v>
      </c>
      <c r="AW617" s="13" t="s">
        <v>626</v>
      </c>
      <c r="AX617" s="13" t="s">
        <v>196</v>
      </c>
      <c r="AY617" s="13" t="s">
        <v>75</v>
      </c>
      <c r="AZ617" s="13" t="s">
        <v>2784</v>
      </c>
      <c r="BA617" s="19">
        <v>70</v>
      </c>
      <c r="BB617" s="13" t="s">
        <v>2845</v>
      </c>
      <c r="BC617" s="19">
        <v>1796000</v>
      </c>
      <c r="BD617" s="19">
        <v>1796000</v>
      </c>
      <c r="BF617" s="18">
        <f t="shared" si="42"/>
        <v>4000</v>
      </c>
      <c r="BG617" s="18">
        <f t="shared" si="43"/>
        <v>10471.899999999907</v>
      </c>
      <c r="BH617" s="18"/>
      <c r="BI617" s="18" t="str">
        <f>VLOOKUP($I617,'[1]29 มี.ค.67'!$A$2:$BK$1371,61,0)</f>
        <v xml:space="preserve"> 2 ก.พ.67</v>
      </c>
      <c r="BJ617" s="20">
        <f t="shared" si="44"/>
        <v>0.57968795418295227</v>
      </c>
      <c r="BK617" s="18"/>
    </row>
    <row r="618" spans="1:63" ht="63">
      <c r="A618" s="13"/>
      <c r="B618" s="13" t="s">
        <v>59</v>
      </c>
      <c r="C618" s="14" t="s">
        <v>628</v>
      </c>
      <c r="D618" s="14" t="s">
        <v>629</v>
      </c>
      <c r="E618" s="14" t="s">
        <v>85</v>
      </c>
      <c r="F618" s="14" t="s">
        <v>105</v>
      </c>
      <c r="G618" s="14" t="s">
        <v>667</v>
      </c>
      <c r="H618" s="14" t="s">
        <v>668</v>
      </c>
      <c r="I618" s="15" t="s">
        <v>2846</v>
      </c>
      <c r="J618" s="15" t="s">
        <v>2847</v>
      </c>
      <c r="K618" s="15" t="s">
        <v>507</v>
      </c>
      <c r="L618" s="16">
        <v>2</v>
      </c>
      <c r="M618" s="13" t="s">
        <v>110</v>
      </c>
      <c r="N618" s="13" t="s">
        <v>671</v>
      </c>
      <c r="O618" s="17" t="s">
        <v>9</v>
      </c>
      <c r="P618" s="18">
        <v>1700000</v>
      </c>
      <c r="Q618" s="18">
        <v>1700000</v>
      </c>
      <c r="R618" s="13" t="s">
        <v>70</v>
      </c>
      <c r="S618" s="13" t="s">
        <v>9</v>
      </c>
      <c r="T618" s="14" t="s">
        <v>2836</v>
      </c>
      <c r="U618" s="14" t="s">
        <v>2837</v>
      </c>
      <c r="V618" s="14" t="s">
        <v>587</v>
      </c>
      <c r="W618" s="14" t="s">
        <v>507</v>
      </c>
      <c r="X618" s="13" t="s">
        <v>9</v>
      </c>
      <c r="Y618" s="19">
        <v>1701459.71</v>
      </c>
      <c r="Z618" s="16">
        <v>2</v>
      </c>
      <c r="AA618" s="13" t="s">
        <v>110</v>
      </c>
      <c r="AB618" s="16" t="s">
        <v>73</v>
      </c>
      <c r="AC618" s="16" t="s">
        <v>143</v>
      </c>
      <c r="AD618" s="16" t="s">
        <v>73</v>
      </c>
      <c r="AE618" s="16" t="s">
        <v>73</v>
      </c>
      <c r="AF618" s="16" t="s">
        <v>143</v>
      </c>
      <c r="AG618" s="16" t="s">
        <v>73</v>
      </c>
      <c r="AH618" s="13" t="s">
        <v>586</v>
      </c>
      <c r="AI618" s="13" t="s">
        <v>596</v>
      </c>
      <c r="AJ618" s="13" t="s">
        <v>915</v>
      </c>
      <c r="AK618" s="13" t="s">
        <v>171</v>
      </c>
      <c r="AL618" s="19">
        <v>3</v>
      </c>
      <c r="AM618" s="19">
        <v>3</v>
      </c>
      <c r="AN618" s="19">
        <v>3</v>
      </c>
      <c r="AO618" s="19">
        <v>3</v>
      </c>
      <c r="AP618" s="13" t="s">
        <v>2843</v>
      </c>
      <c r="AQ618" s="13"/>
      <c r="AR618" s="13" t="s">
        <v>2844</v>
      </c>
      <c r="AS618" s="16" t="s">
        <v>9</v>
      </c>
      <c r="AT618" s="19">
        <v>1691000</v>
      </c>
      <c r="AU618" s="19">
        <v>1691000</v>
      </c>
      <c r="AV618" s="13" t="s">
        <v>9</v>
      </c>
      <c r="AW618" s="13" t="s">
        <v>147</v>
      </c>
      <c r="AX618" s="13" t="s">
        <v>196</v>
      </c>
      <c r="AY618" s="13" t="s">
        <v>75</v>
      </c>
      <c r="AZ618" s="13" t="s">
        <v>2784</v>
      </c>
      <c r="BA618" s="19">
        <v>70</v>
      </c>
      <c r="BB618" s="13" t="s">
        <v>2848</v>
      </c>
      <c r="BC618" s="19">
        <v>1691000</v>
      </c>
      <c r="BD618" s="19">
        <v>1691000</v>
      </c>
      <c r="BF618" s="18">
        <f t="shared" si="42"/>
        <v>9000</v>
      </c>
      <c r="BG618" s="18">
        <f t="shared" si="43"/>
        <v>10459.709999999963</v>
      </c>
      <c r="BH618" s="18"/>
      <c r="BI618" s="18" t="str">
        <f>VLOOKUP($I618,'[1]29 มี.ค.67'!$A$2:$BK$1371,61,0)</f>
        <v xml:space="preserve"> 2 ก.พ.67</v>
      </c>
      <c r="BJ618" s="20">
        <f t="shared" si="44"/>
        <v>0.61474920261261801</v>
      </c>
      <c r="BK618" s="18"/>
    </row>
    <row r="619" spans="1:63" ht="63">
      <c r="A619" s="13"/>
      <c r="B619" s="13" t="s">
        <v>59</v>
      </c>
      <c r="C619" s="14" t="s">
        <v>628</v>
      </c>
      <c r="D619" s="14" t="s">
        <v>629</v>
      </c>
      <c r="E619" s="14" t="s">
        <v>85</v>
      </c>
      <c r="F619" s="14" t="s">
        <v>105</v>
      </c>
      <c r="G619" s="14" t="s">
        <v>667</v>
      </c>
      <c r="H619" s="14" t="s">
        <v>668</v>
      </c>
      <c r="I619" s="15" t="s">
        <v>2849</v>
      </c>
      <c r="J619" s="15" t="s">
        <v>2850</v>
      </c>
      <c r="K619" s="15" t="s">
        <v>507</v>
      </c>
      <c r="L619" s="16">
        <v>2</v>
      </c>
      <c r="M619" s="13" t="s">
        <v>110</v>
      </c>
      <c r="N619" s="13" t="s">
        <v>145</v>
      </c>
      <c r="O619" s="17" t="s">
        <v>9</v>
      </c>
      <c r="P619" s="18">
        <v>1800000</v>
      </c>
      <c r="Q619" s="18">
        <v>1800000</v>
      </c>
      <c r="R619" s="13" t="s">
        <v>70</v>
      </c>
      <c r="S619" s="13" t="s">
        <v>9</v>
      </c>
      <c r="T619" s="14" t="s">
        <v>2836</v>
      </c>
      <c r="U619" s="14" t="s">
        <v>2837</v>
      </c>
      <c r="V619" s="14" t="s">
        <v>587</v>
      </c>
      <c r="W619" s="14" t="s">
        <v>507</v>
      </c>
      <c r="X619" s="13" t="s">
        <v>9</v>
      </c>
      <c r="Y619" s="19">
        <v>1807484.37</v>
      </c>
      <c r="Z619" s="16">
        <v>2</v>
      </c>
      <c r="AA619" s="13" t="s">
        <v>110</v>
      </c>
      <c r="AB619" s="16" t="s">
        <v>73</v>
      </c>
      <c r="AC619" s="16" t="s">
        <v>143</v>
      </c>
      <c r="AD619" s="16" t="s">
        <v>73</v>
      </c>
      <c r="AE619" s="16" t="s">
        <v>73</v>
      </c>
      <c r="AF619" s="16" t="s">
        <v>143</v>
      </c>
      <c r="AG619" s="16" t="s">
        <v>73</v>
      </c>
      <c r="AH619" s="13" t="s">
        <v>149</v>
      </c>
      <c r="AI619" s="13" t="s">
        <v>616</v>
      </c>
      <c r="AJ619" s="13" t="s">
        <v>183</v>
      </c>
      <c r="AK619" s="13" t="s">
        <v>373</v>
      </c>
      <c r="AL619" s="19">
        <v>2</v>
      </c>
      <c r="AM619" s="19">
        <v>2</v>
      </c>
      <c r="AN619" s="19">
        <v>2</v>
      </c>
      <c r="AO619" s="19">
        <v>2</v>
      </c>
      <c r="AP619" s="13" t="s">
        <v>2851</v>
      </c>
      <c r="AQ619" s="13"/>
      <c r="AR619" s="13" t="s">
        <v>2852</v>
      </c>
      <c r="AS619" s="16" t="s">
        <v>9</v>
      </c>
      <c r="AT619" s="19">
        <v>1796000</v>
      </c>
      <c r="AU619" s="19">
        <v>1796000</v>
      </c>
      <c r="AV619" s="13" t="s">
        <v>9</v>
      </c>
      <c r="AW619" s="13" t="s">
        <v>2853</v>
      </c>
      <c r="AX619" s="13" t="s">
        <v>184</v>
      </c>
      <c r="AY619" s="13" t="s">
        <v>756</v>
      </c>
      <c r="AZ619" s="13" t="s">
        <v>1802</v>
      </c>
      <c r="BA619" s="19">
        <v>70</v>
      </c>
      <c r="BB619" s="13" t="s">
        <v>2845</v>
      </c>
      <c r="BC619" s="19">
        <v>1796000</v>
      </c>
      <c r="BD619" s="19">
        <v>1796000</v>
      </c>
      <c r="BF619" s="18">
        <f t="shared" si="42"/>
        <v>4000</v>
      </c>
      <c r="BG619" s="18">
        <f t="shared" si="43"/>
        <v>11484.370000000112</v>
      </c>
      <c r="BH619" s="18"/>
      <c r="BI619" s="18" t="str">
        <f>VLOOKUP($I619,'[1]29 มี.ค.67'!$A$2:$BK$1371,61,0)</f>
        <v xml:space="preserve"> 5 ก.พ.67</v>
      </c>
      <c r="BJ619" s="20">
        <f t="shared" si="44"/>
        <v>0.63537866166998225</v>
      </c>
      <c r="BK619" s="18"/>
    </row>
    <row r="620" spans="1:63" ht="63">
      <c r="A620" s="13"/>
      <c r="B620" s="13" t="s">
        <v>59</v>
      </c>
      <c r="C620" s="14" t="s">
        <v>628</v>
      </c>
      <c r="D620" s="14" t="s">
        <v>629</v>
      </c>
      <c r="E620" s="14" t="s">
        <v>85</v>
      </c>
      <c r="F620" s="14" t="s">
        <v>105</v>
      </c>
      <c r="G620" s="14" t="s">
        <v>667</v>
      </c>
      <c r="H620" s="14" t="s">
        <v>668</v>
      </c>
      <c r="I620" s="15" t="s">
        <v>2854</v>
      </c>
      <c r="J620" s="15" t="s">
        <v>2850</v>
      </c>
      <c r="K620" s="15" t="s">
        <v>507</v>
      </c>
      <c r="L620" s="16">
        <v>1</v>
      </c>
      <c r="M620" s="13" t="s">
        <v>110</v>
      </c>
      <c r="N620" s="13" t="s">
        <v>145</v>
      </c>
      <c r="O620" s="17" t="s">
        <v>9</v>
      </c>
      <c r="P620" s="18">
        <v>1000000</v>
      </c>
      <c r="Q620" s="18">
        <v>1000000</v>
      </c>
      <c r="R620" s="13" t="s">
        <v>70</v>
      </c>
      <c r="S620" s="13" t="s">
        <v>9</v>
      </c>
      <c r="T620" s="14" t="s">
        <v>2836</v>
      </c>
      <c r="U620" s="14" t="s">
        <v>2837</v>
      </c>
      <c r="V620" s="14" t="s">
        <v>587</v>
      </c>
      <c r="W620" s="14" t="s">
        <v>507</v>
      </c>
      <c r="X620" s="13" t="s">
        <v>9</v>
      </c>
      <c r="Y620" s="19">
        <v>1000205.53</v>
      </c>
      <c r="Z620" s="16">
        <v>1</v>
      </c>
      <c r="AA620" s="13" t="s">
        <v>110</v>
      </c>
      <c r="AB620" s="16" t="s">
        <v>73</v>
      </c>
      <c r="AC620" s="16" t="s">
        <v>74</v>
      </c>
      <c r="AD620" s="16" t="s">
        <v>73</v>
      </c>
      <c r="AE620" s="16" t="s">
        <v>73</v>
      </c>
      <c r="AF620" s="16" t="s">
        <v>74</v>
      </c>
      <c r="AG620" s="16" t="s">
        <v>73</v>
      </c>
      <c r="AH620" s="13" t="s">
        <v>149</v>
      </c>
      <c r="AI620" s="13" t="s">
        <v>616</v>
      </c>
      <c r="AJ620" s="13" t="s">
        <v>183</v>
      </c>
      <c r="AK620" s="13" t="s">
        <v>373</v>
      </c>
      <c r="AL620" s="19">
        <v>2</v>
      </c>
      <c r="AM620" s="19">
        <v>2</v>
      </c>
      <c r="AN620" s="19">
        <v>2</v>
      </c>
      <c r="AO620" s="19">
        <v>2</v>
      </c>
      <c r="AP620" s="13" t="s">
        <v>2851</v>
      </c>
      <c r="AQ620" s="13"/>
      <c r="AR620" s="13" t="s">
        <v>2852</v>
      </c>
      <c r="AS620" s="16" t="s">
        <v>9</v>
      </c>
      <c r="AT620" s="19">
        <v>997000</v>
      </c>
      <c r="AU620" s="19">
        <v>997000</v>
      </c>
      <c r="AV620" s="13" t="s">
        <v>9</v>
      </c>
      <c r="AW620" s="13" t="s">
        <v>2855</v>
      </c>
      <c r="AX620" s="13" t="s">
        <v>184</v>
      </c>
      <c r="AY620" s="13" t="s">
        <v>756</v>
      </c>
      <c r="AZ620" s="13" t="s">
        <v>2151</v>
      </c>
      <c r="BA620" s="19">
        <v>50</v>
      </c>
      <c r="BB620" s="13" t="s">
        <v>2840</v>
      </c>
      <c r="BC620" s="19">
        <v>997000</v>
      </c>
      <c r="BD620" s="19">
        <v>997000</v>
      </c>
      <c r="BF620" s="18">
        <f t="shared" si="42"/>
        <v>3000</v>
      </c>
      <c r="BG620" s="18">
        <f t="shared" si="43"/>
        <v>3205.5300000000279</v>
      </c>
      <c r="BH620" s="18"/>
      <c r="BI620" s="18" t="str">
        <f>VLOOKUP($I620,'[1]29 มี.ค.67'!$A$2:$BK$1371,61,0)</f>
        <v xml:space="preserve"> 5 ก.พ.67</v>
      </c>
      <c r="BJ620" s="20">
        <f t="shared" si="44"/>
        <v>0.32048713028011633</v>
      </c>
      <c r="BK620" s="18"/>
    </row>
    <row r="621" spans="1:63" ht="63">
      <c r="A621" s="13"/>
      <c r="B621" s="13" t="s">
        <v>59</v>
      </c>
      <c r="C621" s="14" t="s">
        <v>628</v>
      </c>
      <c r="D621" s="14" t="s">
        <v>629</v>
      </c>
      <c r="E621" s="14" t="s">
        <v>85</v>
      </c>
      <c r="F621" s="14" t="s">
        <v>105</v>
      </c>
      <c r="G621" s="14" t="s">
        <v>667</v>
      </c>
      <c r="H621" s="14" t="s">
        <v>668</v>
      </c>
      <c r="I621" s="15" t="s">
        <v>2856</v>
      </c>
      <c r="J621" s="15" t="s">
        <v>2857</v>
      </c>
      <c r="K621" s="15" t="s">
        <v>507</v>
      </c>
      <c r="L621" s="16">
        <v>1</v>
      </c>
      <c r="M621" s="13" t="s">
        <v>110</v>
      </c>
      <c r="N621" s="13" t="s">
        <v>145</v>
      </c>
      <c r="O621" s="17" t="s">
        <v>9</v>
      </c>
      <c r="P621" s="18">
        <v>1800000</v>
      </c>
      <c r="Q621" s="18">
        <v>1800000</v>
      </c>
      <c r="R621" s="13" t="s">
        <v>70</v>
      </c>
      <c r="S621" s="13" t="s">
        <v>9</v>
      </c>
      <c r="T621" s="14" t="s">
        <v>2836</v>
      </c>
      <c r="U621" s="14" t="s">
        <v>2837</v>
      </c>
      <c r="V621" s="14" t="s">
        <v>587</v>
      </c>
      <c r="W621" s="14" t="s">
        <v>507</v>
      </c>
      <c r="X621" s="13" t="s">
        <v>9</v>
      </c>
      <c r="Y621" s="19">
        <v>1808365.71</v>
      </c>
      <c r="Z621" s="16">
        <v>1</v>
      </c>
      <c r="AA621" s="13" t="s">
        <v>110</v>
      </c>
      <c r="AB621" s="16" t="s">
        <v>73</v>
      </c>
      <c r="AC621" s="16" t="s">
        <v>74</v>
      </c>
      <c r="AD621" s="16" t="s">
        <v>73</v>
      </c>
      <c r="AE621" s="16" t="s">
        <v>73</v>
      </c>
      <c r="AF621" s="16" t="s">
        <v>74</v>
      </c>
      <c r="AG621" s="16" t="s">
        <v>73</v>
      </c>
      <c r="AH621" s="13" t="s">
        <v>149</v>
      </c>
      <c r="AI621" s="13" t="s">
        <v>616</v>
      </c>
      <c r="AJ621" s="13" t="s">
        <v>183</v>
      </c>
      <c r="AK621" s="13" t="s">
        <v>373</v>
      </c>
      <c r="AL621" s="19">
        <v>2</v>
      </c>
      <c r="AM621" s="19">
        <v>2</v>
      </c>
      <c r="AN621" s="19">
        <v>2</v>
      </c>
      <c r="AO621" s="19">
        <v>2</v>
      </c>
      <c r="AP621" s="13" t="s">
        <v>2851</v>
      </c>
      <c r="AQ621" s="13"/>
      <c r="AR621" s="13" t="s">
        <v>2852</v>
      </c>
      <c r="AS621" s="16" t="s">
        <v>9</v>
      </c>
      <c r="AT621" s="19">
        <v>1796000</v>
      </c>
      <c r="AU621" s="19">
        <v>1796000</v>
      </c>
      <c r="AV621" s="13" t="s">
        <v>9</v>
      </c>
      <c r="AW621" s="13" t="s">
        <v>2858</v>
      </c>
      <c r="AX621" s="13" t="s">
        <v>184</v>
      </c>
      <c r="AY621" s="13" t="s">
        <v>756</v>
      </c>
      <c r="AZ621" s="13" t="s">
        <v>1802</v>
      </c>
      <c r="BA621" s="19">
        <v>70</v>
      </c>
      <c r="BB621" s="13" t="s">
        <v>2859</v>
      </c>
      <c r="BC621" s="19">
        <v>1796000</v>
      </c>
      <c r="BD621" s="19">
        <v>1796000</v>
      </c>
      <c r="BF621" s="18">
        <f t="shared" si="42"/>
        <v>4000</v>
      </c>
      <c r="BG621" s="18">
        <f t="shared" si="43"/>
        <v>12365.709999999963</v>
      </c>
      <c r="BH621" s="18"/>
      <c r="BI621" s="18" t="str">
        <f>VLOOKUP($I621,'[1]29 มี.ค.67'!$A$2:$BK$1371,61,0)</f>
        <v xml:space="preserve"> 5 ก.พ.67</v>
      </c>
      <c r="BJ621" s="20">
        <f t="shared" si="44"/>
        <v>0.68380582155586012</v>
      </c>
      <c r="BK621" s="18"/>
    </row>
    <row r="622" spans="1:63" ht="63">
      <c r="A622" s="13"/>
      <c r="B622" s="13" t="s">
        <v>59</v>
      </c>
      <c r="C622" s="14" t="s">
        <v>628</v>
      </c>
      <c r="D622" s="14" t="s">
        <v>629</v>
      </c>
      <c r="E622" s="14" t="s">
        <v>85</v>
      </c>
      <c r="F622" s="14" t="s">
        <v>105</v>
      </c>
      <c r="G622" s="14" t="s">
        <v>667</v>
      </c>
      <c r="H622" s="14" t="s">
        <v>668</v>
      </c>
      <c r="I622" s="15" t="s">
        <v>2860</v>
      </c>
      <c r="J622" s="15" t="s">
        <v>2861</v>
      </c>
      <c r="K622" s="15" t="s">
        <v>507</v>
      </c>
      <c r="L622" s="16">
        <v>2</v>
      </c>
      <c r="M622" s="13" t="s">
        <v>110</v>
      </c>
      <c r="N622" s="13" t="s">
        <v>145</v>
      </c>
      <c r="O622" s="17" t="s">
        <v>9</v>
      </c>
      <c r="P622" s="18">
        <v>3000000</v>
      </c>
      <c r="Q622" s="18">
        <v>3000000</v>
      </c>
      <c r="R622" s="13" t="s">
        <v>70</v>
      </c>
      <c r="S622" s="13" t="s">
        <v>9</v>
      </c>
      <c r="T622" s="14" t="s">
        <v>2836</v>
      </c>
      <c r="U622" s="14" t="s">
        <v>2837</v>
      </c>
      <c r="V622" s="14" t="s">
        <v>587</v>
      </c>
      <c r="W622" s="14" t="s">
        <v>507</v>
      </c>
      <c r="X622" s="13" t="s">
        <v>9</v>
      </c>
      <c r="Y622" s="19">
        <v>3003834.49</v>
      </c>
      <c r="Z622" s="16">
        <v>2</v>
      </c>
      <c r="AA622" s="13" t="s">
        <v>110</v>
      </c>
      <c r="AB622" s="16" t="s">
        <v>73</v>
      </c>
      <c r="AC622" s="16" t="s">
        <v>74</v>
      </c>
      <c r="AD622" s="16" t="s">
        <v>73</v>
      </c>
      <c r="AE622" s="16" t="s">
        <v>73</v>
      </c>
      <c r="AF622" s="16" t="s">
        <v>74</v>
      </c>
      <c r="AG622" s="16" t="s">
        <v>73</v>
      </c>
      <c r="AH622" s="13" t="s">
        <v>149</v>
      </c>
      <c r="AI622" s="13" t="s">
        <v>616</v>
      </c>
      <c r="AJ622" s="13" t="s">
        <v>183</v>
      </c>
      <c r="AK622" s="13" t="s">
        <v>373</v>
      </c>
      <c r="AL622" s="19">
        <v>3</v>
      </c>
      <c r="AM622" s="19">
        <v>3</v>
      </c>
      <c r="AN622" s="19">
        <v>3</v>
      </c>
      <c r="AO622" s="19">
        <v>3</v>
      </c>
      <c r="AP622" s="13" t="s">
        <v>2195</v>
      </c>
      <c r="AQ622" s="13"/>
      <c r="AR622" s="13" t="s">
        <v>2196</v>
      </c>
      <c r="AS622" s="16" t="s">
        <v>9</v>
      </c>
      <c r="AT622" s="19">
        <v>2990000</v>
      </c>
      <c r="AU622" s="19">
        <v>2990000</v>
      </c>
      <c r="AV622" s="13" t="s">
        <v>9</v>
      </c>
      <c r="AW622" s="13" t="s">
        <v>2862</v>
      </c>
      <c r="AX622" s="13" t="s">
        <v>184</v>
      </c>
      <c r="AY622" s="13" t="s">
        <v>756</v>
      </c>
      <c r="AZ622" s="13" t="s">
        <v>757</v>
      </c>
      <c r="BA622" s="19">
        <v>90</v>
      </c>
      <c r="BB622" s="13" t="s">
        <v>2863</v>
      </c>
      <c r="BC622" s="19">
        <v>2990000</v>
      </c>
      <c r="BD622" s="19">
        <v>2990000</v>
      </c>
      <c r="BF622" s="18">
        <f t="shared" si="42"/>
        <v>10000</v>
      </c>
      <c r="BG622" s="18">
        <f t="shared" si="43"/>
        <v>13834.490000000224</v>
      </c>
      <c r="BH622" s="18"/>
      <c r="BI622" s="18" t="str">
        <f>VLOOKUP($I622,'[1]29 มี.ค.67'!$A$2:$BK$1371,61,0)</f>
        <v xml:space="preserve"> 5 ก.พ.67</v>
      </c>
      <c r="BJ622" s="20">
        <f t="shared" si="44"/>
        <v>0.4605609944907525</v>
      </c>
      <c r="BK622" s="18"/>
    </row>
    <row r="623" spans="1:63" ht="63">
      <c r="A623" s="13"/>
      <c r="B623" s="13" t="s">
        <v>59</v>
      </c>
      <c r="C623" s="14" t="s">
        <v>628</v>
      </c>
      <c r="D623" s="14" t="s">
        <v>629</v>
      </c>
      <c r="E623" s="14" t="s">
        <v>85</v>
      </c>
      <c r="F623" s="14" t="s">
        <v>105</v>
      </c>
      <c r="G623" s="14" t="s">
        <v>667</v>
      </c>
      <c r="H623" s="14" t="s">
        <v>668</v>
      </c>
      <c r="I623" s="15" t="s">
        <v>2864</v>
      </c>
      <c r="J623" s="15" t="s">
        <v>2842</v>
      </c>
      <c r="K623" s="15" t="s">
        <v>507</v>
      </c>
      <c r="L623" s="16">
        <v>2</v>
      </c>
      <c r="M623" s="13" t="s">
        <v>110</v>
      </c>
      <c r="N623" s="13" t="s">
        <v>145</v>
      </c>
      <c r="O623" s="17" t="s">
        <v>9</v>
      </c>
      <c r="P623" s="18">
        <v>3000000</v>
      </c>
      <c r="Q623" s="18">
        <v>3000000</v>
      </c>
      <c r="R623" s="13" t="s">
        <v>70</v>
      </c>
      <c r="S623" s="13" t="s">
        <v>9</v>
      </c>
      <c r="T623" s="14" t="s">
        <v>2836</v>
      </c>
      <c r="U623" s="14" t="s">
        <v>2837</v>
      </c>
      <c r="V623" s="14" t="s">
        <v>587</v>
      </c>
      <c r="W623" s="14" t="s">
        <v>507</v>
      </c>
      <c r="X623" s="13" t="s">
        <v>9</v>
      </c>
      <c r="Y623" s="19">
        <v>3007662.64</v>
      </c>
      <c r="Z623" s="16">
        <v>2</v>
      </c>
      <c r="AA623" s="13" t="s">
        <v>110</v>
      </c>
      <c r="AB623" s="16" t="s">
        <v>73</v>
      </c>
      <c r="AC623" s="16" t="s">
        <v>143</v>
      </c>
      <c r="AD623" s="16" t="s">
        <v>73</v>
      </c>
      <c r="AE623" s="16" t="s">
        <v>73</v>
      </c>
      <c r="AF623" s="16" t="s">
        <v>143</v>
      </c>
      <c r="AG623" s="16" t="s">
        <v>73</v>
      </c>
      <c r="AH623" s="13" t="s">
        <v>149</v>
      </c>
      <c r="AI623" s="13" t="s">
        <v>616</v>
      </c>
      <c r="AJ623" s="13" t="s">
        <v>183</v>
      </c>
      <c r="AK623" s="13" t="s">
        <v>373</v>
      </c>
      <c r="AL623" s="19">
        <v>3</v>
      </c>
      <c r="AM623" s="19">
        <v>3</v>
      </c>
      <c r="AN623" s="19">
        <v>3</v>
      </c>
      <c r="AO623" s="19">
        <v>3</v>
      </c>
      <c r="AP623" s="13" t="s">
        <v>2865</v>
      </c>
      <c r="AQ623" s="13"/>
      <c r="AR623" s="13" t="s">
        <v>2866</v>
      </c>
      <c r="AS623" s="16" t="s">
        <v>9</v>
      </c>
      <c r="AT623" s="19">
        <v>2995000</v>
      </c>
      <c r="AU623" s="19">
        <v>2995000</v>
      </c>
      <c r="AV623" s="13" t="s">
        <v>9</v>
      </c>
      <c r="AW623" s="13" t="s">
        <v>2867</v>
      </c>
      <c r="AX623" s="13" t="s">
        <v>184</v>
      </c>
      <c r="AY623" s="13" t="s">
        <v>756</v>
      </c>
      <c r="AZ623" s="13" t="s">
        <v>757</v>
      </c>
      <c r="BA623" s="19">
        <v>90</v>
      </c>
      <c r="BB623" s="13" t="s">
        <v>2845</v>
      </c>
      <c r="BC623" s="19">
        <v>2995000</v>
      </c>
      <c r="BD623" s="19">
        <v>2995000</v>
      </c>
      <c r="BF623" s="18">
        <f t="shared" si="42"/>
        <v>5000</v>
      </c>
      <c r="BG623" s="18">
        <f t="shared" si="43"/>
        <v>12662.64000000013</v>
      </c>
      <c r="BH623" s="18"/>
      <c r="BI623" s="18" t="str">
        <f>VLOOKUP($I623,'[1]29 มี.ค.67'!$A$2:$BK$1371,61,0)</f>
        <v xml:space="preserve"> 5 ก.พ.67</v>
      </c>
      <c r="BJ623" s="20">
        <f t="shared" si="44"/>
        <v>0.4210126438914748</v>
      </c>
      <c r="BK623" s="18"/>
    </row>
    <row r="624" spans="1:63" ht="63">
      <c r="A624" s="13"/>
      <c r="B624" s="13" t="s">
        <v>59</v>
      </c>
      <c r="C624" s="14" t="s">
        <v>628</v>
      </c>
      <c r="D624" s="14" t="s">
        <v>629</v>
      </c>
      <c r="E624" s="14" t="s">
        <v>85</v>
      </c>
      <c r="F624" s="14" t="s">
        <v>105</v>
      </c>
      <c r="G624" s="14" t="s">
        <v>667</v>
      </c>
      <c r="H624" s="14" t="s">
        <v>668</v>
      </c>
      <c r="I624" s="15" t="s">
        <v>2868</v>
      </c>
      <c r="J624" s="15" t="s">
        <v>2869</v>
      </c>
      <c r="K624" s="15" t="s">
        <v>507</v>
      </c>
      <c r="L624" s="16">
        <v>1</v>
      </c>
      <c r="M624" s="13" t="s">
        <v>110</v>
      </c>
      <c r="N624" s="13" t="s">
        <v>145</v>
      </c>
      <c r="O624" s="17" t="s">
        <v>9</v>
      </c>
      <c r="P624" s="18">
        <v>1800000</v>
      </c>
      <c r="Q624" s="18">
        <v>1800000</v>
      </c>
      <c r="R624" s="13" t="s">
        <v>70</v>
      </c>
      <c r="S624" s="13" t="s">
        <v>9</v>
      </c>
      <c r="T624" s="14" t="s">
        <v>2836</v>
      </c>
      <c r="U624" s="14" t="s">
        <v>2837</v>
      </c>
      <c r="V624" s="14" t="s">
        <v>587</v>
      </c>
      <c r="W624" s="14" t="s">
        <v>507</v>
      </c>
      <c r="X624" s="13" t="s">
        <v>9</v>
      </c>
      <c r="Y624" s="19">
        <v>1807680.02</v>
      </c>
      <c r="Z624" s="16">
        <v>1</v>
      </c>
      <c r="AA624" s="13" t="s">
        <v>110</v>
      </c>
      <c r="AB624" s="16" t="s">
        <v>73</v>
      </c>
      <c r="AC624" s="16" t="s">
        <v>74</v>
      </c>
      <c r="AD624" s="16" t="s">
        <v>73</v>
      </c>
      <c r="AE624" s="16" t="s">
        <v>73</v>
      </c>
      <c r="AF624" s="16" t="s">
        <v>74</v>
      </c>
      <c r="AG624" s="16" t="s">
        <v>73</v>
      </c>
      <c r="AH624" s="13" t="s">
        <v>149</v>
      </c>
      <c r="AI624" s="13" t="s">
        <v>616</v>
      </c>
      <c r="AJ624" s="13" t="s">
        <v>183</v>
      </c>
      <c r="AK624" s="13" t="s">
        <v>373</v>
      </c>
      <c r="AL624" s="19">
        <v>3</v>
      </c>
      <c r="AM624" s="19">
        <v>3</v>
      </c>
      <c r="AN624" s="19">
        <v>3</v>
      </c>
      <c r="AO624" s="19">
        <v>3</v>
      </c>
      <c r="AP624" s="13" t="s">
        <v>1011</v>
      </c>
      <c r="AQ624" s="13"/>
      <c r="AR624" s="13" t="s">
        <v>1012</v>
      </c>
      <c r="AS624" s="16" t="s">
        <v>9</v>
      </c>
      <c r="AT624" s="19">
        <v>1795000</v>
      </c>
      <c r="AU624" s="19">
        <v>1795000</v>
      </c>
      <c r="AV624" s="13" t="s">
        <v>9</v>
      </c>
      <c r="AW624" s="13" t="s">
        <v>2870</v>
      </c>
      <c r="AX624" s="13" t="s">
        <v>184</v>
      </c>
      <c r="AY624" s="13" t="s">
        <v>756</v>
      </c>
      <c r="AZ624" s="13" t="s">
        <v>1802</v>
      </c>
      <c r="BA624" s="19">
        <v>70</v>
      </c>
      <c r="BB624" s="13" t="s">
        <v>2863</v>
      </c>
      <c r="BC624" s="19">
        <v>1795000</v>
      </c>
      <c r="BD624" s="19">
        <v>1795000</v>
      </c>
      <c r="BF624" s="18">
        <f t="shared" si="42"/>
        <v>5000</v>
      </c>
      <c r="BG624" s="18">
        <f t="shared" si="43"/>
        <v>12680.020000000019</v>
      </c>
      <c r="BH624" s="18"/>
      <c r="BI624" s="18" t="str">
        <f>VLOOKUP($I624,'[1]29 มี.ค.67'!$A$2:$BK$1371,61,0)</f>
        <v xml:space="preserve"> 5 ก.พ.67</v>
      </c>
      <c r="BJ624" s="20">
        <f t="shared" si="44"/>
        <v>0.70145268298091934</v>
      </c>
      <c r="BK624" s="18"/>
    </row>
    <row r="625" spans="1:63" ht="63">
      <c r="A625" s="13"/>
      <c r="B625" s="13" t="s">
        <v>59</v>
      </c>
      <c r="C625" s="14" t="s">
        <v>628</v>
      </c>
      <c r="D625" s="14" t="s">
        <v>629</v>
      </c>
      <c r="E625" s="14" t="s">
        <v>85</v>
      </c>
      <c r="F625" s="14" t="s">
        <v>105</v>
      </c>
      <c r="G625" s="14" t="s">
        <v>667</v>
      </c>
      <c r="H625" s="14" t="s">
        <v>668</v>
      </c>
      <c r="I625" s="15" t="s">
        <v>2871</v>
      </c>
      <c r="J625" s="15" t="s">
        <v>506</v>
      </c>
      <c r="K625" s="15" t="s">
        <v>507</v>
      </c>
      <c r="L625" s="16">
        <v>1</v>
      </c>
      <c r="M625" s="13" t="s">
        <v>110</v>
      </c>
      <c r="N625" s="13" t="s">
        <v>145</v>
      </c>
      <c r="O625" s="17" t="s">
        <v>9</v>
      </c>
      <c r="P625" s="18">
        <v>3000000</v>
      </c>
      <c r="Q625" s="18">
        <v>3000000</v>
      </c>
      <c r="R625" s="13" t="s">
        <v>70</v>
      </c>
      <c r="S625" s="13" t="s">
        <v>9</v>
      </c>
      <c r="T625" s="14" t="s">
        <v>2836</v>
      </c>
      <c r="U625" s="14" t="s">
        <v>2837</v>
      </c>
      <c r="V625" s="14" t="s">
        <v>587</v>
      </c>
      <c r="W625" s="14" t="s">
        <v>507</v>
      </c>
      <c r="X625" s="13" t="s">
        <v>9</v>
      </c>
      <c r="Y625" s="19">
        <v>3007794.69</v>
      </c>
      <c r="Z625" s="16">
        <v>1</v>
      </c>
      <c r="AA625" s="13" t="s">
        <v>110</v>
      </c>
      <c r="AB625" s="16" t="s">
        <v>73</v>
      </c>
      <c r="AC625" s="16" t="s">
        <v>143</v>
      </c>
      <c r="AD625" s="16" t="s">
        <v>73</v>
      </c>
      <c r="AE625" s="16" t="s">
        <v>73</v>
      </c>
      <c r="AF625" s="16" t="s">
        <v>143</v>
      </c>
      <c r="AG625" s="16" t="s">
        <v>73</v>
      </c>
      <c r="AH625" s="13" t="s">
        <v>149</v>
      </c>
      <c r="AI625" s="13" t="s">
        <v>616</v>
      </c>
      <c r="AJ625" s="13" t="s">
        <v>183</v>
      </c>
      <c r="AK625" s="13" t="s">
        <v>373</v>
      </c>
      <c r="AL625" s="19">
        <v>3</v>
      </c>
      <c r="AM625" s="19">
        <v>3</v>
      </c>
      <c r="AN625" s="19">
        <v>3</v>
      </c>
      <c r="AO625" s="19">
        <v>3</v>
      </c>
      <c r="AP625" s="13" t="s">
        <v>2865</v>
      </c>
      <c r="AQ625" s="13"/>
      <c r="AR625" s="13" t="s">
        <v>2866</v>
      </c>
      <c r="AS625" s="16" t="s">
        <v>9</v>
      </c>
      <c r="AT625" s="19">
        <v>2995000</v>
      </c>
      <c r="AU625" s="19">
        <v>2995000</v>
      </c>
      <c r="AV625" s="13" t="s">
        <v>9</v>
      </c>
      <c r="AW625" s="13" t="s">
        <v>2872</v>
      </c>
      <c r="AX625" s="13" t="s">
        <v>184</v>
      </c>
      <c r="AY625" s="13" t="s">
        <v>756</v>
      </c>
      <c r="AZ625" s="13" t="s">
        <v>757</v>
      </c>
      <c r="BA625" s="19">
        <v>90</v>
      </c>
      <c r="BB625" s="13" t="s">
        <v>2873</v>
      </c>
      <c r="BC625" s="19">
        <v>2995000</v>
      </c>
      <c r="BD625" s="19">
        <v>2995000</v>
      </c>
      <c r="BF625" s="18">
        <f t="shared" si="42"/>
        <v>5000</v>
      </c>
      <c r="BG625" s="18">
        <f t="shared" si="43"/>
        <v>12794.689999999944</v>
      </c>
      <c r="BH625" s="18"/>
      <c r="BI625" s="18" t="str">
        <f>VLOOKUP($I625,'[1]29 มี.ค.67'!$A$2:$BK$1371,61,0)</f>
        <v xml:space="preserve"> 5 ก.พ.67</v>
      </c>
      <c r="BJ625" s="20">
        <f t="shared" si="44"/>
        <v>0.42538442010481586</v>
      </c>
      <c r="BK625" s="18"/>
    </row>
    <row r="626" spans="1:63" ht="63">
      <c r="A626" s="13"/>
      <c r="B626" s="13" t="s">
        <v>59</v>
      </c>
      <c r="C626" s="14" t="s">
        <v>628</v>
      </c>
      <c r="D626" s="14" t="s">
        <v>629</v>
      </c>
      <c r="E626" s="14" t="s">
        <v>85</v>
      </c>
      <c r="F626" s="14" t="s">
        <v>105</v>
      </c>
      <c r="G626" s="14" t="s">
        <v>667</v>
      </c>
      <c r="H626" s="14" t="s">
        <v>668</v>
      </c>
      <c r="I626" s="15" t="s">
        <v>2874</v>
      </c>
      <c r="J626" s="15" t="s">
        <v>2875</v>
      </c>
      <c r="K626" s="15" t="s">
        <v>507</v>
      </c>
      <c r="L626" s="16">
        <v>2</v>
      </c>
      <c r="M626" s="13" t="s">
        <v>110</v>
      </c>
      <c r="N626" s="13" t="s">
        <v>145</v>
      </c>
      <c r="O626" s="17" t="s">
        <v>9</v>
      </c>
      <c r="P626" s="18">
        <v>3000000</v>
      </c>
      <c r="Q626" s="18">
        <v>3000000</v>
      </c>
      <c r="R626" s="13" t="s">
        <v>70</v>
      </c>
      <c r="S626" s="13" t="s">
        <v>9</v>
      </c>
      <c r="T626" s="14" t="s">
        <v>2836</v>
      </c>
      <c r="U626" s="14" t="s">
        <v>2837</v>
      </c>
      <c r="V626" s="14" t="s">
        <v>587</v>
      </c>
      <c r="W626" s="14" t="s">
        <v>507</v>
      </c>
      <c r="X626" s="13" t="s">
        <v>9</v>
      </c>
      <c r="Y626" s="19">
        <v>3008558.24</v>
      </c>
      <c r="Z626" s="16">
        <v>2</v>
      </c>
      <c r="AA626" s="13" t="s">
        <v>110</v>
      </c>
      <c r="AB626" s="16" t="s">
        <v>73</v>
      </c>
      <c r="AC626" s="16" t="s">
        <v>74</v>
      </c>
      <c r="AD626" s="16" t="s">
        <v>73</v>
      </c>
      <c r="AE626" s="16" t="s">
        <v>73</v>
      </c>
      <c r="AF626" s="16" t="s">
        <v>74</v>
      </c>
      <c r="AG626" s="16" t="s">
        <v>73</v>
      </c>
      <c r="AH626" s="13" t="s">
        <v>149</v>
      </c>
      <c r="AI626" s="13" t="s">
        <v>616</v>
      </c>
      <c r="AJ626" s="13" t="s">
        <v>183</v>
      </c>
      <c r="AK626" s="13" t="s">
        <v>373</v>
      </c>
      <c r="AL626" s="19">
        <v>3</v>
      </c>
      <c r="AM626" s="19">
        <v>3</v>
      </c>
      <c r="AN626" s="19">
        <v>3</v>
      </c>
      <c r="AO626" s="19">
        <v>3</v>
      </c>
      <c r="AP626" s="13" t="s">
        <v>2843</v>
      </c>
      <c r="AQ626" s="13"/>
      <c r="AR626" s="13" t="s">
        <v>2844</v>
      </c>
      <c r="AS626" s="16" t="s">
        <v>9</v>
      </c>
      <c r="AT626" s="19">
        <v>2991300</v>
      </c>
      <c r="AU626" s="19">
        <v>2991300</v>
      </c>
      <c r="AV626" s="13" t="s">
        <v>9</v>
      </c>
      <c r="AW626" s="13" t="s">
        <v>2876</v>
      </c>
      <c r="AX626" s="13" t="s">
        <v>184</v>
      </c>
      <c r="AY626" s="13" t="s">
        <v>756</v>
      </c>
      <c r="AZ626" s="13" t="s">
        <v>757</v>
      </c>
      <c r="BA626" s="19">
        <v>90</v>
      </c>
      <c r="BB626" s="13" t="s">
        <v>2840</v>
      </c>
      <c r="BC626" s="19">
        <v>2991300</v>
      </c>
      <c r="BD626" s="19">
        <v>2991300</v>
      </c>
      <c r="BF626" s="18">
        <f t="shared" si="42"/>
        <v>8700</v>
      </c>
      <c r="BG626" s="18">
        <f t="shared" si="43"/>
        <v>17258.240000000224</v>
      </c>
      <c r="BH626" s="18"/>
      <c r="BI626" s="18" t="str">
        <f>VLOOKUP($I626,'[1]29 มี.ค.67'!$A$2:$BK$1371,61,0)</f>
        <v xml:space="preserve"> 5 ก.พ.67</v>
      </c>
      <c r="BJ626" s="20">
        <f t="shared" si="44"/>
        <v>0.5736382221405899</v>
      </c>
      <c r="BK626" s="18"/>
    </row>
    <row r="627" spans="1:63" ht="63">
      <c r="A627" s="13"/>
      <c r="B627" s="13" t="s">
        <v>59</v>
      </c>
      <c r="C627" s="14" t="s">
        <v>628</v>
      </c>
      <c r="D627" s="14" t="s">
        <v>629</v>
      </c>
      <c r="E627" s="14" t="s">
        <v>85</v>
      </c>
      <c r="F627" s="14" t="s">
        <v>105</v>
      </c>
      <c r="G627" s="14" t="s">
        <v>667</v>
      </c>
      <c r="H627" s="14" t="s">
        <v>668</v>
      </c>
      <c r="I627" s="15" t="s">
        <v>2877</v>
      </c>
      <c r="J627" s="15" t="s">
        <v>2842</v>
      </c>
      <c r="K627" s="15" t="s">
        <v>507</v>
      </c>
      <c r="L627" s="16">
        <v>1</v>
      </c>
      <c r="M627" s="13" t="s">
        <v>110</v>
      </c>
      <c r="N627" s="13" t="s">
        <v>671</v>
      </c>
      <c r="O627" s="17" t="s">
        <v>9</v>
      </c>
      <c r="P627" s="18">
        <v>1800000</v>
      </c>
      <c r="Q627" s="18">
        <v>1800000</v>
      </c>
      <c r="R627" s="13" t="s">
        <v>70</v>
      </c>
      <c r="S627" s="13" t="s">
        <v>9</v>
      </c>
      <c r="T627" s="14" t="s">
        <v>2836</v>
      </c>
      <c r="U627" s="14" t="s">
        <v>2837</v>
      </c>
      <c r="V627" s="14" t="s">
        <v>587</v>
      </c>
      <c r="W627" s="14" t="s">
        <v>507</v>
      </c>
      <c r="X627" s="13" t="s">
        <v>9</v>
      </c>
      <c r="Y627" s="19">
        <v>1805798.45</v>
      </c>
      <c r="Z627" s="16">
        <v>1</v>
      </c>
      <c r="AA627" s="13" t="s">
        <v>110</v>
      </c>
      <c r="AB627" s="16" t="s">
        <v>73</v>
      </c>
      <c r="AC627" s="16" t="s">
        <v>73</v>
      </c>
      <c r="AD627" s="16" t="s">
        <v>73</v>
      </c>
      <c r="AE627" s="16" t="s">
        <v>73</v>
      </c>
      <c r="AF627" s="16" t="s">
        <v>73</v>
      </c>
      <c r="AG627" s="16" t="s">
        <v>73</v>
      </c>
      <c r="AH627" s="13" t="s">
        <v>586</v>
      </c>
      <c r="AI627" s="13" t="s">
        <v>596</v>
      </c>
      <c r="AJ627" s="13" t="s">
        <v>915</v>
      </c>
      <c r="AK627" s="13" t="s">
        <v>171</v>
      </c>
      <c r="AL627" s="19">
        <v>3</v>
      </c>
      <c r="AM627" s="19">
        <v>3</v>
      </c>
      <c r="AN627" s="19">
        <v>3</v>
      </c>
      <c r="AO627" s="19">
        <v>3</v>
      </c>
      <c r="AP627" s="13" t="s">
        <v>2865</v>
      </c>
      <c r="AQ627" s="13"/>
      <c r="AR627" s="13" t="s">
        <v>2866</v>
      </c>
      <c r="AS627" s="16" t="s">
        <v>9</v>
      </c>
      <c r="AT627" s="19">
        <v>1792000</v>
      </c>
      <c r="AU627" s="19">
        <v>1792000</v>
      </c>
      <c r="AV627" s="13" t="s">
        <v>9</v>
      </c>
      <c r="AW627" s="13" t="s">
        <v>1359</v>
      </c>
      <c r="AX627" s="13" t="s">
        <v>196</v>
      </c>
      <c r="AY627" s="13" t="s">
        <v>75</v>
      </c>
      <c r="AZ627" s="13" t="s">
        <v>2784</v>
      </c>
      <c r="BA627" s="19">
        <v>70</v>
      </c>
      <c r="BB627" s="13" t="s">
        <v>2859</v>
      </c>
      <c r="BC627" s="19">
        <v>1792000</v>
      </c>
      <c r="BD627" s="19">
        <v>1792000</v>
      </c>
      <c r="BF627" s="18">
        <f t="shared" si="42"/>
        <v>8000</v>
      </c>
      <c r="BG627" s="18">
        <f t="shared" si="43"/>
        <v>13798.449999999953</v>
      </c>
      <c r="BH627" s="18"/>
      <c r="BI627" s="18" t="str">
        <f>VLOOKUP($I627,'[1]29 มี.ค.67'!$A$2:$BK$1371,61,0)</f>
        <v xml:space="preserve"> 2 ก.พ.67</v>
      </c>
      <c r="BJ627" s="20">
        <f t="shared" si="44"/>
        <v>0.76411905215667641</v>
      </c>
      <c r="BK627" s="18"/>
    </row>
    <row r="628" spans="1:63" ht="63">
      <c r="A628" s="13"/>
      <c r="B628" s="13" t="s">
        <v>59</v>
      </c>
      <c r="C628" s="14" t="s">
        <v>628</v>
      </c>
      <c r="D628" s="14" t="s">
        <v>629</v>
      </c>
      <c r="E628" s="14" t="s">
        <v>85</v>
      </c>
      <c r="F628" s="14" t="s">
        <v>105</v>
      </c>
      <c r="G628" s="14" t="s">
        <v>667</v>
      </c>
      <c r="H628" s="14" t="s">
        <v>668</v>
      </c>
      <c r="I628" s="15" t="s">
        <v>2878</v>
      </c>
      <c r="J628" s="15" t="s">
        <v>326</v>
      </c>
      <c r="K628" s="15" t="s">
        <v>507</v>
      </c>
      <c r="L628" s="16">
        <v>1</v>
      </c>
      <c r="M628" s="13" t="s">
        <v>110</v>
      </c>
      <c r="N628" s="13" t="s">
        <v>674</v>
      </c>
      <c r="O628" s="17" t="s">
        <v>9</v>
      </c>
      <c r="P628" s="18">
        <v>3000000</v>
      </c>
      <c r="Q628" s="18">
        <v>3000000</v>
      </c>
      <c r="R628" s="13" t="s">
        <v>70</v>
      </c>
      <c r="S628" s="13" t="s">
        <v>9</v>
      </c>
      <c r="T628" s="14" t="s">
        <v>2836</v>
      </c>
      <c r="U628" s="14" t="s">
        <v>2837</v>
      </c>
      <c r="V628" s="14" t="s">
        <v>587</v>
      </c>
      <c r="W628" s="14" t="s">
        <v>507</v>
      </c>
      <c r="X628" s="13" t="s">
        <v>9</v>
      </c>
      <c r="Y628" s="19">
        <v>3008334.19</v>
      </c>
      <c r="Z628" s="16">
        <v>1</v>
      </c>
      <c r="AA628" s="13" t="s">
        <v>110</v>
      </c>
      <c r="AB628" s="16" t="s">
        <v>73</v>
      </c>
      <c r="AC628" s="16" t="s">
        <v>74</v>
      </c>
      <c r="AD628" s="16" t="s">
        <v>73</v>
      </c>
      <c r="AE628" s="16" t="s">
        <v>73</v>
      </c>
      <c r="AF628" s="16" t="s">
        <v>74</v>
      </c>
      <c r="AG628" s="16" t="s">
        <v>73</v>
      </c>
      <c r="AH628" s="13" t="s">
        <v>69</v>
      </c>
      <c r="AI628" s="13" t="s">
        <v>662</v>
      </c>
      <c r="AJ628" s="13" t="s">
        <v>132</v>
      </c>
      <c r="AK628" s="13" t="s">
        <v>160</v>
      </c>
      <c r="AL628" s="19">
        <v>2</v>
      </c>
      <c r="AM628" s="19">
        <v>2</v>
      </c>
      <c r="AN628" s="19">
        <v>2</v>
      </c>
      <c r="AO628" s="19">
        <v>2</v>
      </c>
      <c r="AP628" s="13" t="s">
        <v>2851</v>
      </c>
      <c r="AQ628" s="13"/>
      <c r="AR628" s="13" t="s">
        <v>2852</v>
      </c>
      <c r="AS628" s="16" t="s">
        <v>9</v>
      </c>
      <c r="AT628" s="19">
        <v>2995000</v>
      </c>
      <c r="AU628" s="19">
        <v>2995000</v>
      </c>
      <c r="AV628" s="13" t="s">
        <v>9</v>
      </c>
      <c r="AW628" s="13" t="s">
        <v>2879</v>
      </c>
      <c r="AX628" s="13" t="s">
        <v>216</v>
      </c>
      <c r="AY628" s="13" t="s">
        <v>173</v>
      </c>
      <c r="AZ628" s="13" t="s">
        <v>764</v>
      </c>
      <c r="BA628" s="19">
        <v>90</v>
      </c>
      <c r="BB628" s="13" t="s">
        <v>2848</v>
      </c>
      <c r="BC628" s="19">
        <v>2995000</v>
      </c>
      <c r="BD628" s="19">
        <v>2995000</v>
      </c>
      <c r="BF628" s="18">
        <f t="shared" si="42"/>
        <v>5000</v>
      </c>
      <c r="BG628" s="18">
        <f t="shared" si="43"/>
        <v>13334.189999999944</v>
      </c>
      <c r="BH628" s="18"/>
      <c r="BI628" s="18" t="str">
        <f>VLOOKUP($I628,'[1]29 มี.ค.67'!$A$2:$BK$1371,61,0)</f>
        <v xml:space="preserve"> 2 ก.พ.67</v>
      </c>
      <c r="BJ628" s="20">
        <f t="shared" si="44"/>
        <v>0.44324164663367882</v>
      </c>
      <c r="BK628" s="18"/>
    </row>
    <row r="629" spans="1:63" ht="63">
      <c r="A629" s="13"/>
      <c r="B629" s="13" t="s">
        <v>59</v>
      </c>
      <c r="C629" s="14" t="s">
        <v>628</v>
      </c>
      <c r="D629" s="14" t="s">
        <v>629</v>
      </c>
      <c r="E629" s="14" t="s">
        <v>85</v>
      </c>
      <c r="F629" s="14" t="s">
        <v>105</v>
      </c>
      <c r="G629" s="14" t="s">
        <v>667</v>
      </c>
      <c r="H629" s="14" t="s">
        <v>668</v>
      </c>
      <c r="I629" s="15" t="s">
        <v>2880</v>
      </c>
      <c r="J629" s="15" t="s">
        <v>506</v>
      </c>
      <c r="K629" s="15" t="s">
        <v>507</v>
      </c>
      <c r="L629" s="16">
        <v>3</v>
      </c>
      <c r="M629" s="13" t="s">
        <v>110</v>
      </c>
      <c r="N629" s="13" t="s">
        <v>674</v>
      </c>
      <c r="O629" s="17" t="s">
        <v>9</v>
      </c>
      <c r="P629" s="18">
        <v>4900000</v>
      </c>
      <c r="Q629" s="18">
        <v>4900000</v>
      </c>
      <c r="R629" s="13" t="s">
        <v>70</v>
      </c>
      <c r="S629" s="13" t="s">
        <v>9</v>
      </c>
      <c r="T629" s="14" t="s">
        <v>2836</v>
      </c>
      <c r="U629" s="14" t="s">
        <v>2837</v>
      </c>
      <c r="V629" s="14" t="s">
        <v>587</v>
      </c>
      <c r="W629" s="14" t="s">
        <v>507</v>
      </c>
      <c r="X629" s="13" t="s">
        <v>9</v>
      </c>
      <c r="Y629" s="19">
        <v>4903645.5599999996</v>
      </c>
      <c r="Z629" s="16">
        <v>3</v>
      </c>
      <c r="AA629" s="13" t="s">
        <v>110</v>
      </c>
      <c r="AB629" s="16" t="s">
        <v>73</v>
      </c>
      <c r="AC629" s="16" t="s">
        <v>143</v>
      </c>
      <c r="AD629" s="16" t="s">
        <v>73</v>
      </c>
      <c r="AE629" s="16" t="s">
        <v>73</v>
      </c>
      <c r="AF629" s="16" t="s">
        <v>143</v>
      </c>
      <c r="AG629" s="16" t="s">
        <v>73</v>
      </c>
      <c r="AH629" s="13" t="s">
        <v>69</v>
      </c>
      <c r="AI629" s="13" t="s">
        <v>662</v>
      </c>
      <c r="AJ629" s="13" t="s">
        <v>132</v>
      </c>
      <c r="AK629" s="13" t="s">
        <v>160</v>
      </c>
      <c r="AL629" s="19">
        <v>3</v>
      </c>
      <c r="AM629" s="19">
        <v>3</v>
      </c>
      <c r="AN629" s="19">
        <v>3</v>
      </c>
      <c r="AO629" s="19">
        <v>3</v>
      </c>
      <c r="AP629" s="13" t="s">
        <v>2838</v>
      </c>
      <c r="AQ629" s="13"/>
      <c r="AR629" s="13" t="s">
        <v>2839</v>
      </c>
      <c r="AS629" s="16" t="s">
        <v>9</v>
      </c>
      <c r="AT629" s="19">
        <v>4880000</v>
      </c>
      <c r="AU629" s="19">
        <v>4880000</v>
      </c>
      <c r="AV629" s="13" t="s">
        <v>9</v>
      </c>
      <c r="AW629" s="13" t="s">
        <v>2881</v>
      </c>
      <c r="AX629" s="13" t="s">
        <v>216</v>
      </c>
      <c r="AY629" s="13" t="s">
        <v>173</v>
      </c>
      <c r="AZ629" s="13" t="s">
        <v>2443</v>
      </c>
      <c r="BA629" s="19">
        <v>100</v>
      </c>
      <c r="BB629" s="13" t="s">
        <v>2845</v>
      </c>
      <c r="BC629" s="19">
        <v>4880000</v>
      </c>
      <c r="BD629" s="19">
        <v>4880000</v>
      </c>
      <c r="BF629" s="18">
        <f t="shared" si="42"/>
        <v>20000</v>
      </c>
      <c r="BG629" s="18">
        <f t="shared" si="43"/>
        <v>23645.55999999959</v>
      </c>
      <c r="BH629" s="18"/>
      <c r="BI629" s="18" t="str">
        <f>VLOOKUP($I629,'[1]29 มี.ค.67'!$A$2:$BK$1371,61,0)</f>
        <v xml:space="preserve"> 2 ก.พ.67</v>
      </c>
      <c r="BJ629" s="20">
        <f t="shared" si="44"/>
        <v>0.48220369336807434</v>
      </c>
      <c r="BK629" s="18"/>
    </row>
    <row r="630" spans="1:63" ht="63">
      <c r="A630" s="13"/>
      <c r="B630" s="13" t="s">
        <v>59</v>
      </c>
      <c r="C630" s="14" t="s">
        <v>628</v>
      </c>
      <c r="D630" s="14" t="s">
        <v>629</v>
      </c>
      <c r="E630" s="14" t="s">
        <v>85</v>
      </c>
      <c r="F630" s="14" t="s">
        <v>105</v>
      </c>
      <c r="G630" s="14" t="s">
        <v>667</v>
      </c>
      <c r="H630" s="14" t="s">
        <v>668</v>
      </c>
      <c r="I630" s="21" t="s">
        <v>2882</v>
      </c>
      <c r="J630" s="21" t="s">
        <v>2847</v>
      </c>
      <c r="K630" s="21" t="s">
        <v>507</v>
      </c>
      <c r="L630" s="16">
        <v>2</v>
      </c>
      <c r="M630" s="13" t="s">
        <v>110</v>
      </c>
      <c r="N630" s="13" t="s">
        <v>674</v>
      </c>
      <c r="O630" s="17" t="s">
        <v>9</v>
      </c>
      <c r="P630" s="18">
        <v>3000000</v>
      </c>
      <c r="Q630" s="18">
        <v>3000000</v>
      </c>
      <c r="R630" s="13" t="s">
        <v>70</v>
      </c>
      <c r="S630" s="13" t="s">
        <v>9</v>
      </c>
      <c r="T630" s="14" t="s">
        <v>2836</v>
      </c>
      <c r="U630" s="14" t="s">
        <v>2837</v>
      </c>
      <c r="V630" s="14" t="s">
        <v>587</v>
      </c>
      <c r="W630" s="14" t="s">
        <v>507</v>
      </c>
      <c r="X630" s="13" t="s">
        <v>9</v>
      </c>
      <c r="Y630" s="19">
        <v>3008018.1</v>
      </c>
      <c r="Z630" s="16">
        <v>2</v>
      </c>
      <c r="AA630" s="13" t="s">
        <v>110</v>
      </c>
      <c r="AB630" s="16" t="s">
        <v>73</v>
      </c>
      <c r="AC630" s="16" t="s">
        <v>143</v>
      </c>
      <c r="AD630" s="16" t="s">
        <v>73</v>
      </c>
      <c r="AE630" s="16" t="s">
        <v>73</v>
      </c>
      <c r="AF630" s="16" t="s">
        <v>143</v>
      </c>
      <c r="AG630" s="16" t="s">
        <v>73</v>
      </c>
      <c r="AH630" s="13" t="s">
        <v>69</v>
      </c>
      <c r="AI630" s="13" t="s">
        <v>662</v>
      </c>
      <c r="AJ630" s="13" t="s">
        <v>132</v>
      </c>
      <c r="AK630" s="13" t="s">
        <v>160</v>
      </c>
      <c r="AL630" s="19">
        <v>3</v>
      </c>
      <c r="AM630" s="19">
        <v>2</v>
      </c>
      <c r="AN630" s="19">
        <v>3</v>
      </c>
      <c r="AO630" s="19">
        <v>3</v>
      </c>
      <c r="AP630" s="13" t="s">
        <v>2195</v>
      </c>
      <c r="AQ630" s="13"/>
      <c r="AR630" s="13" t="s">
        <v>2196</v>
      </c>
      <c r="AS630" s="16" t="s">
        <v>9</v>
      </c>
      <c r="AT630" s="19">
        <v>2995000</v>
      </c>
      <c r="AU630" s="19">
        <v>2995000</v>
      </c>
      <c r="AV630" s="13" t="s">
        <v>9</v>
      </c>
      <c r="AW630" s="13" t="s">
        <v>2883</v>
      </c>
      <c r="AX630" s="13" t="s">
        <v>216</v>
      </c>
      <c r="AY630" s="13" t="s">
        <v>173</v>
      </c>
      <c r="AZ630" s="13" t="s">
        <v>764</v>
      </c>
      <c r="BA630" s="19">
        <v>90</v>
      </c>
      <c r="BB630" s="13" t="s">
        <v>2848</v>
      </c>
      <c r="BC630" s="19">
        <v>2995000</v>
      </c>
      <c r="BD630" s="19">
        <v>2995000</v>
      </c>
      <c r="BF630" s="18">
        <f t="shared" si="42"/>
        <v>5000</v>
      </c>
      <c r="BG630" s="18">
        <f t="shared" si="43"/>
        <v>13018.100000000093</v>
      </c>
      <c r="BH630" s="18"/>
      <c r="BI630" s="18" t="str">
        <f>VLOOKUP($I630,'[1]29 มี.ค.67'!$A$2:$BK$1371,61,0)</f>
        <v xml:space="preserve"> 2 ก.พ.67</v>
      </c>
      <c r="BJ630" s="20">
        <f t="shared" si="44"/>
        <v>0.43277997562581466</v>
      </c>
      <c r="BK630" s="18"/>
    </row>
    <row r="631" spans="1:63" ht="63">
      <c r="A631" s="13"/>
      <c r="B631" s="13" t="s">
        <v>59</v>
      </c>
      <c r="C631" s="14" t="s">
        <v>628</v>
      </c>
      <c r="D631" s="14" t="s">
        <v>629</v>
      </c>
      <c r="E631" s="14" t="s">
        <v>85</v>
      </c>
      <c r="F631" s="14" t="s">
        <v>105</v>
      </c>
      <c r="G631" s="14" t="s">
        <v>667</v>
      </c>
      <c r="H631" s="14" t="s">
        <v>668</v>
      </c>
      <c r="I631" s="15" t="s">
        <v>2884</v>
      </c>
      <c r="J631" s="15" t="s">
        <v>506</v>
      </c>
      <c r="K631" s="15" t="s">
        <v>507</v>
      </c>
      <c r="L631" s="16">
        <v>1</v>
      </c>
      <c r="M631" s="13" t="s">
        <v>110</v>
      </c>
      <c r="N631" s="13" t="s">
        <v>674</v>
      </c>
      <c r="O631" s="17" t="s">
        <v>9</v>
      </c>
      <c r="P631" s="18">
        <v>4900000</v>
      </c>
      <c r="Q631" s="18">
        <v>4900000</v>
      </c>
      <c r="R631" s="13" t="s">
        <v>70</v>
      </c>
      <c r="S631" s="13" t="s">
        <v>9</v>
      </c>
      <c r="T631" s="14" t="s">
        <v>2836</v>
      </c>
      <c r="U631" s="14" t="s">
        <v>2837</v>
      </c>
      <c r="V631" s="14" t="s">
        <v>587</v>
      </c>
      <c r="W631" s="14" t="s">
        <v>507</v>
      </c>
      <c r="X631" s="13" t="s">
        <v>9</v>
      </c>
      <c r="Y631" s="19">
        <v>4902553.04</v>
      </c>
      <c r="Z631" s="16">
        <v>1</v>
      </c>
      <c r="AA631" s="13" t="s">
        <v>110</v>
      </c>
      <c r="AB631" s="16" t="s">
        <v>73</v>
      </c>
      <c r="AC631" s="16" t="s">
        <v>74</v>
      </c>
      <c r="AD631" s="16" t="s">
        <v>73</v>
      </c>
      <c r="AE631" s="16" t="s">
        <v>73</v>
      </c>
      <c r="AF631" s="16" t="s">
        <v>74</v>
      </c>
      <c r="AG631" s="16" t="s">
        <v>73</v>
      </c>
      <c r="AH631" s="13" t="s">
        <v>69</v>
      </c>
      <c r="AI631" s="13" t="s">
        <v>662</v>
      </c>
      <c r="AJ631" s="13" t="s">
        <v>132</v>
      </c>
      <c r="AK631" s="13" t="s">
        <v>160</v>
      </c>
      <c r="AL631" s="19">
        <v>3</v>
      </c>
      <c r="AM631" s="19">
        <v>3</v>
      </c>
      <c r="AN631" s="19">
        <v>3</v>
      </c>
      <c r="AO631" s="19">
        <v>3</v>
      </c>
      <c r="AP631" s="13" t="s">
        <v>2865</v>
      </c>
      <c r="AQ631" s="13"/>
      <c r="AR631" s="13" t="s">
        <v>2866</v>
      </c>
      <c r="AS631" s="16" t="s">
        <v>9</v>
      </c>
      <c r="AT631" s="19">
        <v>4885000</v>
      </c>
      <c r="AU631" s="19">
        <v>4885000</v>
      </c>
      <c r="AV631" s="13" t="s">
        <v>9</v>
      </c>
      <c r="AW631" s="13" t="s">
        <v>2885</v>
      </c>
      <c r="AX631" s="13" t="s">
        <v>216</v>
      </c>
      <c r="AY631" s="13" t="s">
        <v>173</v>
      </c>
      <c r="AZ631" s="13" t="s">
        <v>2443</v>
      </c>
      <c r="BA631" s="19">
        <v>100</v>
      </c>
      <c r="BB631" s="13" t="s">
        <v>2840</v>
      </c>
      <c r="BC631" s="19">
        <v>4885000</v>
      </c>
      <c r="BD631" s="19">
        <v>4885000</v>
      </c>
      <c r="BF631" s="18">
        <f t="shared" si="42"/>
        <v>15000</v>
      </c>
      <c r="BG631" s="18">
        <f t="shared" si="43"/>
        <v>17553.040000000037</v>
      </c>
      <c r="BH631" s="18"/>
      <c r="BI631" s="18" t="str">
        <f>VLOOKUP($I631,'[1]29 มี.ค.67'!$A$2:$BK$1371,61,0)</f>
        <v xml:space="preserve"> 2 ก.พ.67</v>
      </c>
      <c r="BJ631" s="20">
        <f t="shared" si="44"/>
        <v>0.35803875770000926</v>
      </c>
      <c r="BK631" s="18"/>
    </row>
    <row r="632" spans="1:63" ht="63">
      <c r="A632" s="13"/>
      <c r="B632" s="13" t="s">
        <v>59</v>
      </c>
      <c r="C632" s="14" t="s">
        <v>628</v>
      </c>
      <c r="D632" s="14" t="s">
        <v>629</v>
      </c>
      <c r="E632" s="14" t="s">
        <v>85</v>
      </c>
      <c r="F632" s="14" t="s">
        <v>105</v>
      </c>
      <c r="G632" s="14" t="s">
        <v>667</v>
      </c>
      <c r="H632" s="14" t="s">
        <v>668</v>
      </c>
      <c r="I632" s="21" t="s">
        <v>2886</v>
      </c>
      <c r="J632" s="21" t="s">
        <v>2857</v>
      </c>
      <c r="K632" s="21" t="s">
        <v>507</v>
      </c>
      <c r="L632" s="16">
        <v>1</v>
      </c>
      <c r="M632" s="13" t="s">
        <v>110</v>
      </c>
      <c r="N632" s="13" t="s">
        <v>674</v>
      </c>
      <c r="O632" s="17" t="s">
        <v>9</v>
      </c>
      <c r="P632" s="18">
        <v>1800000</v>
      </c>
      <c r="Q632" s="18">
        <v>1800000</v>
      </c>
      <c r="R632" s="13" t="s">
        <v>70</v>
      </c>
      <c r="S632" s="13" t="s">
        <v>9</v>
      </c>
      <c r="T632" s="14" t="s">
        <v>2836</v>
      </c>
      <c r="U632" s="14" t="s">
        <v>2837</v>
      </c>
      <c r="V632" s="14" t="s">
        <v>587</v>
      </c>
      <c r="W632" s="14" t="s">
        <v>507</v>
      </c>
      <c r="X632" s="13" t="s">
        <v>9</v>
      </c>
      <c r="Y632" s="19">
        <v>1807848.99</v>
      </c>
      <c r="Z632" s="16">
        <v>1</v>
      </c>
      <c r="AA632" s="13" t="s">
        <v>110</v>
      </c>
      <c r="AB632" s="16" t="s">
        <v>73</v>
      </c>
      <c r="AC632" s="16" t="s">
        <v>74</v>
      </c>
      <c r="AD632" s="16" t="s">
        <v>73</v>
      </c>
      <c r="AE632" s="16" t="s">
        <v>73</v>
      </c>
      <c r="AF632" s="16" t="s">
        <v>74</v>
      </c>
      <c r="AG632" s="16" t="s">
        <v>73</v>
      </c>
      <c r="AH632" s="13" t="s">
        <v>149</v>
      </c>
      <c r="AI632" s="13" t="s">
        <v>616</v>
      </c>
      <c r="AJ632" s="13" t="s">
        <v>183</v>
      </c>
      <c r="AK632" s="13" t="s">
        <v>373</v>
      </c>
      <c r="AL632" s="19">
        <v>3</v>
      </c>
      <c r="AM632" s="19">
        <v>3</v>
      </c>
      <c r="AN632" s="19">
        <v>3</v>
      </c>
      <c r="AO632" s="19">
        <v>3</v>
      </c>
      <c r="AP632" s="13" t="s">
        <v>1011</v>
      </c>
      <c r="AQ632" s="13"/>
      <c r="AR632" s="13" t="s">
        <v>1012</v>
      </c>
      <c r="AS632" s="16" t="s">
        <v>9</v>
      </c>
      <c r="AT632" s="19">
        <v>1795000</v>
      </c>
      <c r="AU632" s="19">
        <v>1795000</v>
      </c>
      <c r="AV632" s="13" t="s">
        <v>9</v>
      </c>
      <c r="AW632" s="13" t="s">
        <v>2887</v>
      </c>
      <c r="AX632" s="13" t="s">
        <v>184</v>
      </c>
      <c r="AY632" s="13" t="s">
        <v>756</v>
      </c>
      <c r="AZ632" s="13" t="s">
        <v>1802</v>
      </c>
      <c r="BA632" s="19">
        <v>70</v>
      </c>
      <c r="BB632" s="13" t="s">
        <v>2863</v>
      </c>
      <c r="BC632" s="19">
        <v>1795000</v>
      </c>
      <c r="BD632" s="19">
        <v>1795000</v>
      </c>
      <c r="BF632" s="18">
        <f t="shared" si="42"/>
        <v>5000</v>
      </c>
      <c r="BG632" s="18">
        <f t="shared" si="43"/>
        <v>12848.989999999991</v>
      </c>
      <c r="BH632" s="18"/>
      <c r="BI632" s="18" t="str">
        <f>VLOOKUP($I632,'[1]29 มี.ค.67'!$A$2:$BK$1371,61,0)</f>
        <v xml:space="preserve"> 5 ก.พ.67</v>
      </c>
      <c r="BJ632" s="20">
        <f t="shared" si="44"/>
        <v>0.71073358842875423</v>
      </c>
      <c r="BK632" s="18"/>
    </row>
    <row r="633" spans="1:63" ht="63">
      <c r="A633" s="13"/>
      <c r="B633" s="13" t="s">
        <v>59</v>
      </c>
      <c r="C633" s="14" t="s">
        <v>628</v>
      </c>
      <c r="D633" s="14" t="s">
        <v>629</v>
      </c>
      <c r="E633" s="14" t="s">
        <v>85</v>
      </c>
      <c r="F633" s="14" t="s">
        <v>105</v>
      </c>
      <c r="G633" s="14" t="s">
        <v>667</v>
      </c>
      <c r="H633" s="14" t="s">
        <v>668</v>
      </c>
      <c r="I633" s="15" t="s">
        <v>2888</v>
      </c>
      <c r="J633" s="15" t="s">
        <v>2889</v>
      </c>
      <c r="K633" s="15" t="s">
        <v>507</v>
      </c>
      <c r="L633" s="16">
        <v>1</v>
      </c>
      <c r="M633" s="13" t="s">
        <v>110</v>
      </c>
      <c r="N633" s="13" t="s">
        <v>674</v>
      </c>
      <c r="O633" s="17" t="s">
        <v>9</v>
      </c>
      <c r="P633" s="18">
        <v>3000000</v>
      </c>
      <c r="Q633" s="18">
        <v>3000000</v>
      </c>
      <c r="R633" s="13" t="s">
        <v>70</v>
      </c>
      <c r="S633" s="13" t="s">
        <v>9</v>
      </c>
      <c r="T633" s="14" t="s">
        <v>2836</v>
      </c>
      <c r="U633" s="14" t="s">
        <v>2837</v>
      </c>
      <c r="V633" s="14" t="s">
        <v>587</v>
      </c>
      <c r="W633" s="14" t="s">
        <v>507</v>
      </c>
      <c r="X633" s="13" t="s">
        <v>9</v>
      </c>
      <c r="Y633" s="19">
        <v>3000350.41</v>
      </c>
      <c r="Z633" s="16">
        <v>1</v>
      </c>
      <c r="AA633" s="13" t="s">
        <v>110</v>
      </c>
      <c r="AB633" s="16" t="s">
        <v>73</v>
      </c>
      <c r="AC633" s="16" t="s">
        <v>74</v>
      </c>
      <c r="AD633" s="16" t="s">
        <v>73</v>
      </c>
      <c r="AE633" s="16" t="s">
        <v>73</v>
      </c>
      <c r="AF633" s="16" t="s">
        <v>74</v>
      </c>
      <c r="AG633" s="16" t="s">
        <v>73</v>
      </c>
      <c r="AH633" s="13" t="s">
        <v>69</v>
      </c>
      <c r="AI633" s="13" t="s">
        <v>662</v>
      </c>
      <c r="AJ633" s="13" t="s">
        <v>132</v>
      </c>
      <c r="AK633" s="13" t="s">
        <v>160</v>
      </c>
      <c r="AL633" s="19">
        <v>4</v>
      </c>
      <c r="AM633" s="19">
        <v>4</v>
      </c>
      <c r="AN633" s="19">
        <v>4</v>
      </c>
      <c r="AO633" s="19">
        <v>4</v>
      </c>
      <c r="AP633" s="13" t="s">
        <v>2843</v>
      </c>
      <c r="AQ633" s="13"/>
      <c r="AR633" s="13" t="s">
        <v>2844</v>
      </c>
      <c r="AS633" s="16" t="s">
        <v>9</v>
      </c>
      <c r="AT633" s="19">
        <v>2990000</v>
      </c>
      <c r="AU633" s="19">
        <v>2990000</v>
      </c>
      <c r="AV633" s="13" t="s">
        <v>9</v>
      </c>
      <c r="AW633" s="13" t="s">
        <v>2890</v>
      </c>
      <c r="AX633" s="13" t="s">
        <v>216</v>
      </c>
      <c r="AY633" s="13" t="s">
        <v>173</v>
      </c>
      <c r="AZ633" s="13" t="s">
        <v>764</v>
      </c>
      <c r="BA633" s="19">
        <v>90</v>
      </c>
      <c r="BB633" s="13" t="s">
        <v>2873</v>
      </c>
      <c r="BC633" s="19">
        <v>2990000</v>
      </c>
      <c r="BD633" s="19">
        <v>2990000</v>
      </c>
      <c r="BF633" s="18">
        <f t="shared" si="42"/>
        <v>10000</v>
      </c>
      <c r="BG633" s="18">
        <f t="shared" si="43"/>
        <v>10350.410000000149</v>
      </c>
      <c r="BH633" s="18"/>
      <c r="BI633" s="18" t="str">
        <f>VLOOKUP($I633,'[1]29 มี.ค.67'!$A$2:$BK$1371,61,0)</f>
        <v xml:space="preserve"> 2 ก.พ.67</v>
      </c>
      <c r="BJ633" s="20">
        <f t="shared" si="44"/>
        <v>0.34497337262683758</v>
      </c>
      <c r="BK633" s="18"/>
    </row>
    <row r="634" spans="1:63" ht="63">
      <c r="A634" s="13"/>
      <c r="B634" s="13" t="s">
        <v>59</v>
      </c>
      <c r="C634" s="14" t="s">
        <v>628</v>
      </c>
      <c r="D634" s="14" t="s">
        <v>629</v>
      </c>
      <c r="E634" s="14" t="s">
        <v>85</v>
      </c>
      <c r="F634" s="14" t="s">
        <v>105</v>
      </c>
      <c r="G634" s="14" t="s">
        <v>667</v>
      </c>
      <c r="H634" s="14" t="s">
        <v>668</v>
      </c>
      <c r="I634" s="21" t="s">
        <v>2891</v>
      </c>
      <c r="J634" s="21" t="s">
        <v>326</v>
      </c>
      <c r="K634" s="21" t="s">
        <v>507</v>
      </c>
      <c r="L634" s="16">
        <v>1</v>
      </c>
      <c r="M634" s="13" t="s">
        <v>110</v>
      </c>
      <c r="N634" s="13" t="s">
        <v>145</v>
      </c>
      <c r="O634" s="17" t="s">
        <v>9</v>
      </c>
      <c r="P634" s="18">
        <v>1800000</v>
      </c>
      <c r="Q634" s="18">
        <v>1800000</v>
      </c>
      <c r="R634" s="13" t="s">
        <v>70</v>
      </c>
      <c r="S634" s="13" t="s">
        <v>9</v>
      </c>
      <c r="T634" s="14" t="s">
        <v>2836</v>
      </c>
      <c r="U634" s="14" t="s">
        <v>2837</v>
      </c>
      <c r="V634" s="14" t="s">
        <v>587</v>
      </c>
      <c r="W634" s="14" t="s">
        <v>507</v>
      </c>
      <c r="X634" s="13" t="s">
        <v>9</v>
      </c>
      <c r="Y634" s="19">
        <v>1808512.64</v>
      </c>
      <c r="Z634" s="16">
        <v>1</v>
      </c>
      <c r="AA634" s="13" t="s">
        <v>110</v>
      </c>
      <c r="AB634" s="16" t="s">
        <v>73</v>
      </c>
      <c r="AC634" s="16" t="s">
        <v>143</v>
      </c>
      <c r="AD634" s="16" t="s">
        <v>73</v>
      </c>
      <c r="AE634" s="16" t="s">
        <v>73</v>
      </c>
      <c r="AF634" s="16" t="s">
        <v>143</v>
      </c>
      <c r="AG634" s="16" t="s">
        <v>73</v>
      </c>
      <c r="AH634" s="13" t="s">
        <v>149</v>
      </c>
      <c r="AI634" s="13" t="s">
        <v>616</v>
      </c>
      <c r="AJ634" s="13" t="s">
        <v>183</v>
      </c>
      <c r="AK634" s="13" t="s">
        <v>373</v>
      </c>
      <c r="AL634" s="19">
        <v>3</v>
      </c>
      <c r="AM634" s="19">
        <v>3</v>
      </c>
      <c r="AN634" s="19">
        <v>3</v>
      </c>
      <c r="AO634" s="19">
        <v>3</v>
      </c>
      <c r="AP634" s="13" t="s">
        <v>1011</v>
      </c>
      <c r="AQ634" s="13"/>
      <c r="AR634" s="13" t="s">
        <v>1012</v>
      </c>
      <c r="AS634" s="16" t="s">
        <v>9</v>
      </c>
      <c r="AT634" s="19">
        <v>1795000</v>
      </c>
      <c r="AU634" s="19">
        <v>1795000</v>
      </c>
      <c r="AV634" s="13" t="s">
        <v>9</v>
      </c>
      <c r="AW634" s="13" t="s">
        <v>2892</v>
      </c>
      <c r="AX634" s="13" t="s">
        <v>184</v>
      </c>
      <c r="AY634" s="13" t="s">
        <v>756</v>
      </c>
      <c r="AZ634" s="13" t="s">
        <v>1802</v>
      </c>
      <c r="BA634" s="19">
        <v>70</v>
      </c>
      <c r="BB634" s="13" t="s">
        <v>2848</v>
      </c>
      <c r="BC634" s="19">
        <v>1795000</v>
      </c>
      <c r="BD634" s="19">
        <v>1795000</v>
      </c>
      <c r="BF634" s="18">
        <f t="shared" si="42"/>
        <v>5000</v>
      </c>
      <c r="BG634" s="18">
        <f t="shared" si="43"/>
        <v>13512.639999999898</v>
      </c>
      <c r="BH634" s="18"/>
      <c r="BI634" s="18" t="str">
        <f>VLOOKUP($I634,'[1]29 มี.ค.67'!$A$2:$BK$1371,61,0)</f>
        <v xml:space="preserve"> 5 ก.พ.67</v>
      </c>
      <c r="BJ634" s="20">
        <f t="shared" si="44"/>
        <v>0.74716867889847305</v>
      </c>
      <c r="BK634" s="18"/>
    </row>
    <row r="635" spans="1:63" ht="63">
      <c r="A635" s="13"/>
      <c r="B635" s="13" t="s">
        <v>59</v>
      </c>
      <c r="C635" s="14" t="s">
        <v>628</v>
      </c>
      <c r="D635" s="14" t="s">
        <v>629</v>
      </c>
      <c r="E635" s="14" t="s">
        <v>85</v>
      </c>
      <c r="F635" s="14" t="s">
        <v>105</v>
      </c>
      <c r="G635" s="14" t="s">
        <v>667</v>
      </c>
      <c r="H635" s="14" t="s">
        <v>668</v>
      </c>
      <c r="I635" s="15" t="s">
        <v>2893</v>
      </c>
      <c r="J635" s="15" t="s">
        <v>2889</v>
      </c>
      <c r="K635" s="15" t="s">
        <v>507</v>
      </c>
      <c r="L635" s="16">
        <v>1</v>
      </c>
      <c r="M635" s="13" t="s">
        <v>110</v>
      </c>
      <c r="N635" s="13" t="s">
        <v>145</v>
      </c>
      <c r="O635" s="17" t="s">
        <v>9</v>
      </c>
      <c r="P635" s="18">
        <v>3000000</v>
      </c>
      <c r="Q635" s="18">
        <v>3000000</v>
      </c>
      <c r="R635" s="13" t="s">
        <v>70</v>
      </c>
      <c r="S635" s="13" t="s">
        <v>9</v>
      </c>
      <c r="T635" s="14" t="s">
        <v>2836</v>
      </c>
      <c r="U635" s="14" t="s">
        <v>2837</v>
      </c>
      <c r="V635" s="14" t="s">
        <v>587</v>
      </c>
      <c r="W635" s="14" t="s">
        <v>507</v>
      </c>
      <c r="X635" s="13" t="s">
        <v>9</v>
      </c>
      <c r="Y635" s="19">
        <v>3007923.38</v>
      </c>
      <c r="Z635" s="16">
        <v>1</v>
      </c>
      <c r="AA635" s="13" t="s">
        <v>110</v>
      </c>
      <c r="AB635" s="16" t="s">
        <v>73</v>
      </c>
      <c r="AC635" s="16" t="s">
        <v>143</v>
      </c>
      <c r="AD635" s="16" t="s">
        <v>73</v>
      </c>
      <c r="AE635" s="16" t="s">
        <v>73</v>
      </c>
      <c r="AF635" s="16" t="s">
        <v>143</v>
      </c>
      <c r="AG635" s="16" t="s">
        <v>73</v>
      </c>
      <c r="AH635" s="13" t="s">
        <v>149</v>
      </c>
      <c r="AI635" s="13" t="s">
        <v>616</v>
      </c>
      <c r="AJ635" s="13" t="s">
        <v>183</v>
      </c>
      <c r="AK635" s="13" t="s">
        <v>373</v>
      </c>
      <c r="AL635" s="19">
        <v>3</v>
      </c>
      <c r="AM635" s="19">
        <v>3</v>
      </c>
      <c r="AN635" s="19">
        <v>3</v>
      </c>
      <c r="AO635" s="19">
        <v>3</v>
      </c>
      <c r="AP635" s="13" t="s">
        <v>2843</v>
      </c>
      <c r="AQ635" s="13"/>
      <c r="AR635" s="13" t="s">
        <v>2844</v>
      </c>
      <c r="AS635" s="16" t="s">
        <v>9</v>
      </c>
      <c r="AT635" s="19">
        <v>2992200</v>
      </c>
      <c r="AU635" s="19">
        <v>2992200</v>
      </c>
      <c r="AV635" s="13" t="s">
        <v>9</v>
      </c>
      <c r="AW635" s="13" t="s">
        <v>2894</v>
      </c>
      <c r="AX635" s="13" t="s">
        <v>184</v>
      </c>
      <c r="AY635" s="13" t="s">
        <v>756</v>
      </c>
      <c r="AZ635" s="13" t="s">
        <v>757</v>
      </c>
      <c r="BA635" s="19">
        <v>90</v>
      </c>
      <c r="BB635" s="13" t="s">
        <v>2848</v>
      </c>
      <c r="BC635" s="19">
        <v>2992200</v>
      </c>
      <c r="BD635" s="19">
        <v>2992200</v>
      </c>
      <c r="BF635" s="18">
        <f t="shared" si="42"/>
        <v>7800</v>
      </c>
      <c r="BG635" s="18">
        <f t="shared" si="43"/>
        <v>15723.379999999888</v>
      </c>
      <c r="BH635" s="18"/>
      <c r="BI635" s="18" t="str">
        <f>VLOOKUP($I635,'[1]29 มี.ค.67'!$A$2:$BK$1371,61,0)</f>
        <v xml:space="preserve"> 5 ก.พ.67</v>
      </c>
      <c r="BJ635" s="20">
        <f t="shared" si="44"/>
        <v>0.52273206507008463</v>
      </c>
      <c r="BK635" s="18"/>
    </row>
    <row r="636" spans="1:63" ht="105">
      <c r="A636" s="13"/>
      <c r="B636" s="13" t="s">
        <v>59</v>
      </c>
      <c r="C636" s="14" t="s">
        <v>124</v>
      </c>
      <c r="D636" s="14" t="s">
        <v>125</v>
      </c>
      <c r="E636" s="14" t="s">
        <v>62</v>
      </c>
      <c r="F636" s="14" t="s">
        <v>105</v>
      </c>
      <c r="G636" s="14" t="s">
        <v>192</v>
      </c>
      <c r="H636" s="14" t="s">
        <v>179</v>
      </c>
      <c r="I636" s="15" t="s">
        <v>2895</v>
      </c>
      <c r="J636" s="15" t="s">
        <v>2896</v>
      </c>
      <c r="K636" s="15" t="s">
        <v>507</v>
      </c>
      <c r="L636" s="16">
        <v>1</v>
      </c>
      <c r="M636" s="13" t="s">
        <v>110</v>
      </c>
      <c r="N636" s="13" t="s">
        <v>181</v>
      </c>
      <c r="O636" s="17" t="s">
        <v>9</v>
      </c>
      <c r="P636" s="18">
        <v>5910000</v>
      </c>
      <c r="Q636" s="18">
        <v>5910000</v>
      </c>
      <c r="R636" s="13" t="s">
        <v>70</v>
      </c>
      <c r="S636" s="13" t="s">
        <v>9</v>
      </c>
      <c r="T636" s="14" t="s">
        <v>2836</v>
      </c>
      <c r="U636" s="14" t="s">
        <v>2837</v>
      </c>
      <c r="V636" s="14" t="s">
        <v>182</v>
      </c>
      <c r="W636" s="14" t="s">
        <v>507</v>
      </c>
      <c r="X636" s="13" t="s">
        <v>9</v>
      </c>
      <c r="Y636" s="19">
        <v>5910358.2199999997</v>
      </c>
      <c r="Z636" s="16">
        <v>1</v>
      </c>
      <c r="AA636" s="13" t="s">
        <v>110</v>
      </c>
      <c r="AB636" s="16" t="s">
        <v>711</v>
      </c>
      <c r="AC636" s="16" t="s">
        <v>1096</v>
      </c>
      <c r="AD636" s="16" t="s">
        <v>789</v>
      </c>
      <c r="AE636" s="16" t="s">
        <v>790</v>
      </c>
      <c r="AF636" s="16" t="s">
        <v>984</v>
      </c>
      <c r="AG636" s="16" t="s">
        <v>789</v>
      </c>
      <c r="AH636" s="13" t="s">
        <v>75</v>
      </c>
      <c r="AI636" s="13" t="s">
        <v>121</v>
      </c>
      <c r="AJ636" s="13" t="s">
        <v>438</v>
      </c>
      <c r="AK636" s="13" t="s">
        <v>176</v>
      </c>
      <c r="AL636" s="19">
        <v>3</v>
      </c>
      <c r="AM636" s="19">
        <v>3</v>
      </c>
      <c r="AN636" s="19">
        <v>3</v>
      </c>
      <c r="AO636" s="19">
        <v>3</v>
      </c>
      <c r="AP636" s="13" t="s">
        <v>2897</v>
      </c>
      <c r="AQ636" s="13"/>
      <c r="AR636" s="13" t="s">
        <v>2898</v>
      </c>
      <c r="AS636" s="16" t="s">
        <v>9</v>
      </c>
      <c r="AT636" s="19">
        <v>5890800</v>
      </c>
      <c r="AU636" s="19">
        <v>5890800</v>
      </c>
      <c r="AV636" s="13" t="s">
        <v>9</v>
      </c>
      <c r="AW636" s="13" t="s">
        <v>2899</v>
      </c>
      <c r="AX636" s="13" t="s">
        <v>588</v>
      </c>
      <c r="AY636" s="13" t="s">
        <v>243</v>
      </c>
      <c r="AZ636" s="13" t="s">
        <v>1672</v>
      </c>
      <c r="BA636" s="19">
        <v>75</v>
      </c>
      <c r="BB636" s="13" t="s">
        <v>2863</v>
      </c>
      <c r="BC636" s="19">
        <v>5890800</v>
      </c>
      <c r="BD636" s="19">
        <v>5890800</v>
      </c>
      <c r="BF636" s="18">
        <f t="shared" si="42"/>
        <v>19200</v>
      </c>
      <c r="BG636" s="18">
        <f t="shared" si="43"/>
        <v>19558.219999999739</v>
      </c>
      <c r="BH636" s="18"/>
      <c r="BI636" s="18" t="str">
        <f>VLOOKUP($I636,'[1]29 มี.ค.67'!$A$2:$BK$1371,61,0)</f>
        <v xml:space="preserve"> 21 ก.พ.67</v>
      </c>
      <c r="BJ636" s="20">
        <f t="shared" si="44"/>
        <v>0.33091429101229231</v>
      </c>
      <c r="BK636" s="18"/>
    </row>
    <row r="637" spans="1:63" ht="105">
      <c r="A637" s="13"/>
      <c r="B637" s="13" t="s">
        <v>59</v>
      </c>
      <c r="C637" s="14" t="s">
        <v>124</v>
      </c>
      <c r="D637" s="14" t="s">
        <v>125</v>
      </c>
      <c r="E637" s="14" t="s">
        <v>62</v>
      </c>
      <c r="F637" s="14" t="s">
        <v>105</v>
      </c>
      <c r="G637" s="14" t="s">
        <v>192</v>
      </c>
      <c r="H637" s="14" t="s">
        <v>179</v>
      </c>
      <c r="I637" s="15" t="s">
        <v>2900</v>
      </c>
      <c r="J637" s="15" t="s">
        <v>2889</v>
      </c>
      <c r="K637" s="15" t="s">
        <v>507</v>
      </c>
      <c r="L637" s="16">
        <v>1</v>
      </c>
      <c r="M637" s="13" t="s">
        <v>110</v>
      </c>
      <c r="N637" s="13" t="s">
        <v>181</v>
      </c>
      <c r="O637" s="17" t="s">
        <v>9</v>
      </c>
      <c r="P637" s="18">
        <v>5440000</v>
      </c>
      <c r="Q637" s="18">
        <v>5440000</v>
      </c>
      <c r="R637" s="13" t="s">
        <v>70</v>
      </c>
      <c r="S637" s="13" t="s">
        <v>9</v>
      </c>
      <c r="T637" s="14" t="s">
        <v>2836</v>
      </c>
      <c r="U637" s="14" t="s">
        <v>2837</v>
      </c>
      <c r="V637" s="14" t="s">
        <v>182</v>
      </c>
      <c r="W637" s="14" t="s">
        <v>507</v>
      </c>
      <c r="X637" s="13" t="s">
        <v>9</v>
      </c>
      <c r="Y637" s="19">
        <v>5444471.1799999997</v>
      </c>
      <c r="Z637" s="16">
        <v>1</v>
      </c>
      <c r="AA637" s="13" t="s">
        <v>110</v>
      </c>
      <c r="AB637" s="16" t="s">
        <v>711</v>
      </c>
      <c r="AC637" s="16" t="s">
        <v>1096</v>
      </c>
      <c r="AD637" s="16" t="s">
        <v>789</v>
      </c>
      <c r="AE637" s="16" t="s">
        <v>790</v>
      </c>
      <c r="AF637" s="16" t="s">
        <v>2901</v>
      </c>
      <c r="AG637" s="16" t="s">
        <v>789</v>
      </c>
      <c r="AH637" s="13" t="s">
        <v>75</v>
      </c>
      <c r="AI637" s="13" t="s">
        <v>121</v>
      </c>
      <c r="AJ637" s="13" t="s">
        <v>438</v>
      </c>
      <c r="AK637" s="13" t="s">
        <v>176</v>
      </c>
      <c r="AL637" s="19">
        <v>2</v>
      </c>
      <c r="AM637" s="19">
        <v>2</v>
      </c>
      <c r="AN637" s="19">
        <v>2</v>
      </c>
      <c r="AO637" s="19">
        <v>2</v>
      </c>
      <c r="AP637" s="13" t="s">
        <v>2902</v>
      </c>
      <c r="AQ637" s="13"/>
      <c r="AR637" s="13" t="s">
        <v>2903</v>
      </c>
      <c r="AS637" s="16" t="s">
        <v>9</v>
      </c>
      <c r="AT637" s="19">
        <v>5432500</v>
      </c>
      <c r="AU637" s="19">
        <v>5432500</v>
      </c>
      <c r="AV637" s="13" t="s">
        <v>9</v>
      </c>
      <c r="AW637" s="13" t="s">
        <v>2904</v>
      </c>
      <c r="AX637" s="13" t="s">
        <v>588</v>
      </c>
      <c r="AY637" s="13" t="s">
        <v>243</v>
      </c>
      <c r="AZ637" s="13" t="s">
        <v>1672</v>
      </c>
      <c r="BA637" s="19">
        <v>75</v>
      </c>
      <c r="BB637" s="13" t="s">
        <v>2845</v>
      </c>
      <c r="BC637" s="19">
        <v>5432500</v>
      </c>
      <c r="BD637" s="19">
        <v>5432500</v>
      </c>
      <c r="BF637" s="18">
        <f t="shared" si="42"/>
        <v>7500</v>
      </c>
      <c r="BG637" s="18">
        <f t="shared" si="43"/>
        <v>11971.179999999702</v>
      </c>
      <c r="BH637" s="18"/>
      <c r="BI637" s="18" t="str">
        <f>VLOOKUP($I637,'[1]29 มี.ค.67'!$A$2:$BK$1371,61,0)</f>
        <v xml:space="preserve"> 21 ก.พ.67</v>
      </c>
      <c r="BJ637" s="20">
        <f t="shared" si="44"/>
        <v>0.21987773659221946</v>
      </c>
      <c r="BK637" s="18"/>
    </row>
    <row r="638" spans="1:63" ht="105">
      <c r="A638" s="13"/>
      <c r="B638" s="13" t="s">
        <v>59</v>
      </c>
      <c r="C638" s="14" t="s">
        <v>124</v>
      </c>
      <c r="D638" s="14" t="s">
        <v>125</v>
      </c>
      <c r="E638" s="14" t="s">
        <v>62</v>
      </c>
      <c r="F638" s="14" t="s">
        <v>105</v>
      </c>
      <c r="G638" s="14" t="s">
        <v>192</v>
      </c>
      <c r="H638" s="14" t="s">
        <v>179</v>
      </c>
      <c r="I638" s="15" t="s">
        <v>2905</v>
      </c>
      <c r="J638" s="15" t="s">
        <v>326</v>
      </c>
      <c r="K638" s="15" t="s">
        <v>507</v>
      </c>
      <c r="L638" s="16">
        <v>1</v>
      </c>
      <c r="M638" s="13" t="s">
        <v>110</v>
      </c>
      <c r="N638" s="13" t="s">
        <v>181</v>
      </c>
      <c r="O638" s="17" t="s">
        <v>9</v>
      </c>
      <c r="P638" s="18">
        <v>5520000</v>
      </c>
      <c r="Q638" s="18">
        <v>5520000</v>
      </c>
      <c r="R638" s="13" t="s">
        <v>70</v>
      </c>
      <c r="S638" s="13" t="s">
        <v>9</v>
      </c>
      <c r="T638" s="14" t="s">
        <v>2836</v>
      </c>
      <c r="U638" s="14" t="s">
        <v>2837</v>
      </c>
      <c r="V638" s="14" t="s">
        <v>182</v>
      </c>
      <c r="W638" s="14" t="s">
        <v>507</v>
      </c>
      <c r="X638" s="13" t="s">
        <v>9</v>
      </c>
      <c r="Y638" s="19">
        <v>5523954.7400000002</v>
      </c>
      <c r="Z638" s="16">
        <v>1</v>
      </c>
      <c r="AA638" s="13" t="s">
        <v>110</v>
      </c>
      <c r="AB638" s="16" t="s">
        <v>711</v>
      </c>
      <c r="AC638" s="16" t="s">
        <v>1096</v>
      </c>
      <c r="AD638" s="16" t="s">
        <v>789</v>
      </c>
      <c r="AE638" s="16" t="s">
        <v>790</v>
      </c>
      <c r="AF638" s="16" t="s">
        <v>2901</v>
      </c>
      <c r="AG638" s="16" t="s">
        <v>789</v>
      </c>
      <c r="AH638" s="13" t="s">
        <v>75</v>
      </c>
      <c r="AI638" s="13" t="s">
        <v>121</v>
      </c>
      <c r="AJ638" s="13" t="s">
        <v>438</v>
      </c>
      <c r="AK638" s="13" t="s">
        <v>176</v>
      </c>
      <c r="AL638" s="19">
        <v>2</v>
      </c>
      <c r="AM638" s="19">
        <v>2</v>
      </c>
      <c r="AN638" s="19">
        <v>2</v>
      </c>
      <c r="AO638" s="19">
        <v>2</v>
      </c>
      <c r="AP638" s="13" t="s">
        <v>1011</v>
      </c>
      <c r="AQ638" s="13"/>
      <c r="AR638" s="13" t="s">
        <v>1012</v>
      </c>
      <c r="AS638" s="16" t="s">
        <v>9</v>
      </c>
      <c r="AT638" s="19">
        <v>5505000</v>
      </c>
      <c r="AU638" s="19">
        <v>5505000</v>
      </c>
      <c r="AV638" s="13" t="s">
        <v>9</v>
      </c>
      <c r="AW638" s="13" t="s">
        <v>2906</v>
      </c>
      <c r="AX638" s="13" t="s">
        <v>588</v>
      </c>
      <c r="AY638" s="13" t="s">
        <v>243</v>
      </c>
      <c r="AZ638" s="13" t="s">
        <v>1672</v>
      </c>
      <c r="BA638" s="19">
        <v>75</v>
      </c>
      <c r="BB638" s="13" t="s">
        <v>2859</v>
      </c>
      <c r="BC638" s="19">
        <v>5505000</v>
      </c>
      <c r="BD638" s="19">
        <v>5505000</v>
      </c>
      <c r="BF638" s="18">
        <f t="shared" si="42"/>
        <v>15000</v>
      </c>
      <c r="BG638" s="18">
        <f t="shared" si="43"/>
        <v>18954.740000000224</v>
      </c>
      <c r="BH638" s="18"/>
      <c r="BI638" s="18" t="str">
        <f>VLOOKUP($I638,'[1]29 มี.ค.67'!$A$2:$BK$1371,61,0)</f>
        <v xml:space="preserve"> 21 ก.พ.67</v>
      </c>
      <c r="BJ638" s="20">
        <f t="shared" si="44"/>
        <v>0.34313713439296251</v>
      </c>
      <c r="BK638" s="18"/>
    </row>
    <row r="639" spans="1:63" ht="105">
      <c r="A639" s="13"/>
      <c r="B639" s="13" t="s">
        <v>59</v>
      </c>
      <c r="C639" s="14" t="s">
        <v>124</v>
      </c>
      <c r="D639" s="14" t="s">
        <v>125</v>
      </c>
      <c r="E639" s="14" t="s">
        <v>62</v>
      </c>
      <c r="F639" s="14" t="s">
        <v>105</v>
      </c>
      <c r="G639" s="14" t="s">
        <v>192</v>
      </c>
      <c r="H639" s="14" t="s">
        <v>179</v>
      </c>
      <c r="I639" s="15" t="s">
        <v>2907</v>
      </c>
      <c r="J639" s="15" t="s">
        <v>2889</v>
      </c>
      <c r="K639" s="15" t="s">
        <v>507</v>
      </c>
      <c r="L639" s="16">
        <v>1</v>
      </c>
      <c r="M639" s="13" t="s">
        <v>110</v>
      </c>
      <c r="N639" s="13" t="s">
        <v>181</v>
      </c>
      <c r="O639" s="17" t="s">
        <v>9</v>
      </c>
      <c r="P639" s="18">
        <v>5240000</v>
      </c>
      <c r="Q639" s="18">
        <v>5240000</v>
      </c>
      <c r="R639" s="13" t="s">
        <v>70</v>
      </c>
      <c r="S639" s="13" t="s">
        <v>9</v>
      </c>
      <c r="T639" s="14" t="s">
        <v>2836</v>
      </c>
      <c r="U639" s="14" t="s">
        <v>2837</v>
      </c>
      <c r="V639" s="14" t="s">
        <v>182</v>
      </c>
      <c r="W639" s="14" t="s">
        <v>507</v>
      </c>
      <c r="X639" s="13" t="s">
        <v>9</v>
      </c>
      <c r="Y639" s="19">
        <v>5242358.17</v>
      </c>
      <c r="Z639" s="16">
        <v>1</v>
      </c>
      <c r="AA639" s="13" t="s">
        <v>110</v>
      </c>
      <c r="AB639" s="16" t="s">
        <v>711</v>
      </c>
      <c r="AC639" s="16" t="s">
        <v>1096</v>
      </c>
      <c r="AD639" s="16" t="s">
        <v>789</v>
      </c>
      <c r="AE639" s="16" t="s">
        <v>790</v>
      </c>
      <c r="AF639" s="16" t="s">
        <v>2901</v>
      </c>
      <c r="AG639" s="16" t="s">
        <v>789</v>
      </c>
      <c r="AH639" s="13" t="s">
        <v>75</v>
      </c>
      <c r="AI639" s="13" t="s">
        <v>121</v>
      </c>
      <c r="AJ639" s="13" t="s">
        <v>438</v>
      </c>
      <c r="AK639" s="13" t="s">
        <v>176</v>
      </c>
      <c r="AL639" s="19">
        <v>3</v>
      </c>
      <c r="AM639" s="19">
        <v>3</v>
      </c>
      <c r="AN639" s="19">
        <v>3</v>
      </c>
      <c r="AO639" s="19">
        <v>3</v>
      </c>
      <c r="AP639" s="13" t="s">
        <v>2908</v>
      </c>
      <c r="AQ639" s="13"/>
      <c r="AR639" s="13" t="s">
        <v>2909</v>
      </c>
      <c r="AS639" s="16" t="s">
        <v>9</v>
      </c>
      <c r="AT639" s="19">
        <v>5232000</v>
      </c>
      <c r="AU639" s="19">
        <v>5232000</v>
      </c>
      <c r="AV639" s="13" t="s">
        <v>9</v>
      </c>
      <c r="AW639" s="13" t="s">
        <v>2910</v>
      </c>
      <c r="AX639" s="13" t="s">
        <v>588</v>
      </c>
      <c r="AY639" s="13" t="s">
        <v>243</v>
      </c>
      <c r="AZ639" s="13" t="s">
        <v>1672</v>
      </c>
      <c r="BA639" s="19">
        <v>75</v>
      </c>
      <c r="BB639" s="13" t="s">
        <v>2848</v>
      </c>
      <c r="BC639" s="19">
        <v>5232000</v>
      </c>
      <c r="BD639" s="19">
        <v>5232000</v>
      </c>
      <c r="BF639" s="18">
        <f t="shared" si="42"/>
        <v>8000</v>
      </c>
      <c r="BG639" s="18">
        <f t="shared" si="43"/>
        <v>10358.169999999925</v>
      </c>
      <c r="BH639" s="18"/>
      <c r="BI639" s="18" t="str">
        <f>VLOOKUP($I639,'[1]29 มี.ค.67'!$A$2:$BK$1371,61,0)</f>
        <v xml:space="preserve"> 21 ก.พ.67</v>
      </c>
      <c r="BJ639" s="20">
        <f t="shared" si="44"/>
        <v>0.19758607985382895</v>
      </c>
      <c r="BK639" s="18"/>
    </row>
    <row r="640" spans="1:63" ht="63">
      <c r="A640" s="13"/>
      <c r="B640" s="13" t="s">
        <v>59</v>
      </c>
      <c r="C640" s="14" t="s">
        <v>582</v>
      </c>
      <c r="D640" s="14" t="s">
        <v>652</v>
      </c>
      <c r="E640" s="14" t="s">
        <v>85</v>
      </c>
      <c r="F640" s="14" t="s">
        <v>105</v>
      </c>
      <c r="G640" s="14" t="s">
        <v>652</v>
      </c>
      <c r="H640" s="14" t="s">
        <v>584</v>
      </c>
      <c r="I640" s="21" t="s">
        <v>2911</v>
      </c>
      <c r="J640" s="21" t="s">
        <v>2842</v>
      </c>
      <c r="K640" s="21" t="s">
        <v>507</v>
      </c>
      <c r="L640" s="16">
        <v>1</v>
      </c>
      <c r="M640" s="13" t="s">
        <v>110</v>
      </c>
      <c r="N640" s="13" t="s">
        <v>145</v>
      </c>
      <c r="O640" s="17" t="s">
        <v>9</v>
      </c>
      <c r="P640" s="18">
        <v>3000000</v>
      </c>
      <c r="Q640" s="18">
        <v>3000000</v>
      </c>
      <c r="R640" s="13" t="s">
        <v>70</v>
      </c>
      <c r="S640" s="13" t="s">
        <v>9</v>
      </c>
      <c r="T640" s="14" t="s">
        <v>2836</v>
      </c>
      <c r="U640" s="14" t="s">
        <v>2837</v>
      </c>
      <c r="V640" s="14" t="s">
        <v>587</v>
      </c>
      <c r="W640" s="14" t="s">
        <v>507</v>
      </c>
      <c r="X640" s="13" t="s">
        <v>9</v>
      </c>
      <c r="Y640" s="19">
        <v>3007394.33</v>
      </c>
      <c r="Z640" s="16">
        <v>1</v>
      </c>
      <c r="AA640" s="13" t="s">
        <v>110</v>
      </c>
      <c r="AB640" s="16" t="s">
        <v>73</v>
      </c>
      <c r="AC640" s="16" t="s">
        <v>143</v>
      </c>
      <c r="AD640" s="16" t="s">
        <v>73</v>
      </c>
      <c r="AE640" s="16" t="s">
        <v>73</v>
      </c>
      <c r="AF640" s="16" t="s">
        <v>143</v>
      </c>
      <c r="AG640" s="16" t="s">
        <v>73</v>
      </c>
      <c r="AH640" s="13" t="s">
        <v>149</v>
      </c>
      <c r="AI640" s="13" t="s">
        <v>616</v>
      </c>
      <c r="AJ640" s="13" t="s">
        <v>183</v>
      </c>
      <c r="AK640" s="13" t="s">
        <v>373</v>
      </c>
      <c r="AL640" s="19">
        <v>2</v>
      </c>
      <c r="AM640" s="19">
        <v>2</v>
      </c>
      <c r="AN640" s="19">
        <v>2</v>
      </c>
      <c r="AO640" s="19">
        <v>2</v>
      </c>
      <c r="AP640" s="13" t="s">
        <v>2851</v>
      </c>
      <c r="AQ640" s="13"/>
      <c r="AR640" s="13" t="s">
        <v>2852</v>
      </c>
      <c r="AS640" s="16" t="s">
        <v>9</v>
      </c>
      <c r="AT640" s="19">
        <v>2995000</v>
      </c>
      <c r="AU640" s="19">
        <v>2995000</v>
      </c>
      <c r="AV640" s="13" t="s">
        <v>9</v>
      </c>
      <c r="AW640" s="13" t="s">
        <v>2912</v>
      </c>
      <c r="AX640" s="13" t="s">
        <v>184</v>
      </c>
      <c r="AY640" s="13" t="s">
        <v>756</v>
      </c>
      <c r="AZ640" s="13" t="s">
        <v>757</v>
      </c>
      <c r="BA640" s="19">
        <v>90</v>
      </c>
      <c r="BB640" s="13" t="s">
        <v>2859</v>
      </c>
      <c r="BC640" s="19">
        <v>2995000</v>
      </c>
      <c r="BD640" s="19">
        <v>2995000</v>
      </c>
      <c r="BF640" s="18">
        <f t="shared" si="42"/>
        <v>5000</v>
      </c>
      <c r="BG640" s="18">
        <f t="shared" si="43"/>
        <v>12394.330000000075</v>
      </c>
      <c r="BH640" s="18"/>
      <c r="BI640" s="18" t="str">
        <f>VLOOKUP($I640,'[1]29 มี.ค.67'!$A$2:$BK$1371,61,0)</f>
        <v xml:space="preserve"> 5 ก.พ.67</v>
      </c>
      <c r="BJ640" s="20">
        <f t="shared" si="44"/>
        <v>0.41212852855249194</v>
      </c>
      <c r="BK640" s="18"/>
    </row>
    <row r="641" spans="1:63" ht="63">
      <c r="A641" s="13"/>
      <c r="B641" s="13" t="s">
        <v>59</v>
      </c>
      <c r="C641" s="14" t="s">
        <v>582</v>
      </c>
      <c r="D641" s="14" t="s">
        <v>1283</v>
      </c>
      <c r="E641" s="14" t="s">
        <v>85</v>
      </c>
      <c r="F641" s="14" t="s">
        <v>105</v>
      </c>
      <c r="G641" s="14" t="s">
        <v>1283</v>
      </c>
      <c r="H641" s="14" t="s">
        <v>584</v>
      </c>
      <c r="I641" s="15" t="s">
        <v>2913</v>
      </c>
      <c r="J641" s="15" t="s">
        <v>2842</v>
      </c>
      <c r="K641" s="15" t="s">
        <v>507</v>
      </c>
      <c r="L641" s="16">
        <v>1</v>
      </c>
      <c r="M641" s="13" t="s">
        <v>110</v>
      </c>
      <c r="N641" s="13" t="s">
        <v>145</v>
      </c>
      <c r="O641" s="17" t="s">
        <v>9</v>
      </c>
      <c r="P641" s="18">
        <v>1500000</v>
      </c>
      <c r="Q641" s="18">
        <v>1500000</v>
      </c>
      <c r="R641" s="13" t="s">
        <v>70</v>
      </c>
      <c r="S641" s="13" t="s">
        <v>9</v>
      </c>
      <c r="T641" s="14" t="s">
        <v>2836</v>
      </c>
      <c r="U641" s="14" t="s">
        <v>2837</v>
      </c>
      <c r="V641" s="14" t="s">
        <v>587</v>
      </c>
      <c r="W641" s="14" t="s">
        <v>507</v>
      </c>
      <c r="X641" s="13" t="s">
        <v>9</v>
      </c>
      <c r="Y641" s="19">
        <v>1505788.73</v>
      </c>
      <c r="Z641" s="16">
        <v>1</v>
      </c>
      <c r="AA641" s="13" t="s">
        <v>110</v>
      </c>
      <c r="AB641" s="16" t="s">
        <v>73</v>
      </c>
      <c r="AC641" s="16" t="s">
        <v>74</v>
      </c>
      <c r="AD641" s="16" t="s">
        <v>73</v>
      </c>
      <c r="AE641" s="16" t="s">
        <v>73</v>
      </c>
      <c r="AF641" s="16" t="s">
        <v>74</v>
      </c>
      <c r="AG641" s="16" t="s">
        <v>73</v>
      </c>
      <c r="AH641" s="13" t="s">
        <v>149</v>
      </c>
      <c r="AI641" s="13" t="s">
        <v>616</v>
      </c>
      <c r="AJ641" s="13" t="s">
        <v>183</v>
      </c>
      <c r="AK641" s="13" t="s">
        <v>373</v>
      </c>
      <c r="AL641" s="19">
        <v>3</v>
      </c>
      <c r="AM641" s="19">
        <v>3</v>
      </c>
      <c r="AN641" s="19">
        <v>3</v>
      </c>
      <c r="AO641" s="19">
        <v>3</v>
      </c>
      <c r="AP641" s="13" t="s">
        <v>1011</v>
      </c>
      <c r="AQ641" s="13"/>
      <c r="AR641" s="13" t="s">
        <v>1012</v>
      </c>
      <c r="AS641" s="16" t="s">
        <v>9</v>
      </c>
      <c r="AT641" s="19">
        <v>1495000</v>
      </c>
      <c r="AU641" s="19">
        <v>1495000</v>
      </c>
      <c r="AV641" s="13" t="s">
        <v>9</v>
      </c>
      <c r="AW641" s="13" t="s">
        <v>2914</v>
      </c>
      <c r="AX641" s="13" t="s">
        <v>184</v>
      </c>
      <c r="AY641" s="13" t="s">
        <v>756</v>
      </c>
      <c r="AZ641" s="13" t="s">
        <v>906</v>
      </c>
      <c r="BA641" s="19">
        <v>60</v>
      </c>
      <c r="BB641" s="13" t="s">
        <v>2873</v>
      </c>
      <c r="BC641" s="19">
        <v>1495000</v>
      </c>
      <c r="BD641" s="19">
        <v>1495000</v>
      </c>
      <c r="BF641" s="18">
        <f t="shared" si="42"/>
        <v>5000</v>
      </c>
      <c r="BG641" s="18">
        <f t="shared" si="43"/>
        <v>10788.729999999981</v>
      </c>
      <c r="BH641" s="18"/>
      <c r="BI641" s="18" t="str">
        <f>VLOOKUP($I641,'[1]29 มี.ค.67'!$A$2:$BK$1371,61,0)</f>
        <v xml:space="preserve"> 5 ก.พ.67</v>
      </c>
      <c r="BJ641" s="20">
        <f t="shared" si="44"/>
        <v>0.71648364641432671</v>
      </c>
      <c r="BK641" s="18"/>
    </row>
    <row r="642" spans="1:63" ht="63">
      <c r="A642" s="13"/>
      <c r="B642" s="13" t="s">
        <v>59</v>
      </c>
      <c r="C642" s="14" t="s">
        <v>628</v>
      </c>
      <c r="D642" s="14" t="s">
        <v>629</v>
      </c>
      <c r="E642" s="14" t="s">
        <v>85</v>
      </c>
      <c r="F642" s="14" t="s">
        <v>105</v>
      </c>
      <c r="G642" s="14" t="s">
        <v>667</v>
      </c>
      <c r="H642" s="14" t="s">
        <v>668</v>
      </c>
      <c r="I642" s="15" t="s">
        <v>2915</v>
      </c>
      <c r="J642" s="15" t="s">
        <v>2916</v>
      </c>
      <c r="K642" s="15" t="s">
        <v>304</v>
      </c>
      <c r="L642" s="16">
        <v>1</v>
      </c>
      <c r="M642" s="13" t="s">
        <v>110</v>
      </c>
      <c r="N642" s="13" t="s">
        <v>671</v>
      </c>
      <c r="O642" s="17" t="s">
        <v>9</v>
      </c>
      <c r="P642" s="18">
        <v>2200000</v>
      </c>
      <c r="Q642" s="18">
        <v>2200000</v>
      </c>
      <c r="R642" s="13" t="s">
        <v>70</v>
      </c>
      <c r="S642" s="13" t="s">
        <v>9</v>
      </c>
      <c r="T642" s="14" t="s">
        <v>2836</v>
      </c>
      <c r="U642" s="14" t="s">
        <v>2917</v>
      </c>
      <c r="V642" s="14" t="s">
        <v>587</v>
      </c>
      <c r="W642" s="14" t="s">
        <v>304</v>
      </c>
      <c r="X642" s="13" t="s">
        <v>9</v>
      </c>
      <c r="Y642" s="19">
        <v>2108163.38</v>
      </c>
      <c r="Z642" s="16">
        <v>1</v>
      </c>
      <c r="AA642" s="13" t="s">
        <v>110</v>
      </c>
      <c r="AB642" s="16" t="s">
        <v>73</v>
      </c>
      <c r="AC642" s="16" t="s">
        <v>73</v>
      </c>
      <c r="AD642" s="16" t="s">
        <v>73</v>
      </c>
      <c r="AE642" s="16" t="s">
        <v>73</v>
      </c>
      <c r="AF642" s="16" t="s">
        <v>73</v>
      </c>
      <c r="AG642" s="16" t="s">
        <v>73</v>
      </c>
      <c r="AH642" s="13" t="s">
        <v>113</v>
      </c>
      <c r="AI642" s="13" t="s">
        <v>778</v>
      </c>
      <c r="AJ642" s="13" t="s">
        <v>115</v>
      </c>
      <c r="AK642" s="13" t="s">
        <v>747</v>
      </c>
      <c r="AL642" s="19">
        <v>2</v>
      </c>
      <c r="AM642" s="19">
        <v>2</v>
      </c>
      <c r="AN642" s="19">
        <v>2</v>
      </c>
      <c r="AO642" s="19">
        <v>2</v>
      </c>
      <c r="AP642" s="13" t="s">
        <v>2851</v>
      </c>
      <c r="AQ642" s="13"/>
      <c r="AR642" s="13" t="s">
        <v>2852</v>
      </c>
      <c r="AS642" s="16" t="s">
        <v>9</v>
      </c>
      <c r="AT642" s="19">
        <v>2088000</v>
      </c>
      <c r="AU642" s="19">
        <v>2088000</v>
      </c>
      <c r="AV642" s="13" t="s">
        <v>9</v>
      </c>
      <c r="AW642" s="13" t="s">
        <v>2918</v>
      </c>
      <c r="AX642" s="13" t="s">
        <v>697</v>
      </c>
      <c r="AY642" s="13" t="s">
        <v>131</v>
      </c>
      <c r="AZ642" s="13" t="s">
        <v>490</v>
      </c>
      <c r="BA642" s="19">
        <v>75</v>
      </c>
      <c r="BB642" s="13" t="s">
        <v>2919</v>
      </c>
      <c r="BC642" s="19">
        <v>2088000</v>
      </c>
      <c r="BD642" s="19">
        <v>2088000</v>
      </c>
      <c r="BF642" s="18">
        <f t="shared" si="42"/>
        <v>112000</v>
      </c>
      <c r="BG642" s="18">
        <f t="shared" si="43"/>
        <v>20163.379999999888</v>
      </c>
      <c r="BH642" s="18"/>
      <c r="BI642" s="18" t="str">
        <f>VLOOKUP($I642,'[1]29 มี.ค.67'!$A$2:$BK$1371,61,0)</f>
        <v xml:space="preserve"> 2 ก.พ.67</v>
      </c>
      <c r="BJ642" s="20">
        <f t="shared" si="44"/>
        <v>0.95644294893310833</v>
      </c>
      <c r="BK642" s="18"/>
    </row>
    <row r="643" spans="1:63" ht="63">
      <c r="A643" s="13"/>
      <c r="B643" s="13" t="s">
        <v>59</v>
      </c>
      <c r="C643" s="14" t="s">
        <v>628</v>
      </c>
      <c r="D643" s="14" t="s">
        <v>629</v>
      </c>
      <c r="E643" s="14" t="s">
        <v>85</v>
      </c>
      <c r="F643" s="14" t="s">
        <v>105</v>
      </c>
      <c r="G643" s="14" t="s">
        <v>667</v>
      </c>
      <c r="H643" s="14" t="s">
        <v>668</v>
      </c>
      <c r="I643" s="21" t="s">
        <v>2920</v>
      </c>
      <c r="J643" s="21" t="s">
        <v>2921</v>
      </c>
      <c r="K643" s="21" t="s">
        <v>304</v>
      </c>
      <c r="L643" s="16">
        <v>1</v>
      </c>
      <c r="M643" s="13" t="s">
        <v>110</v>
      </c>
      <c r="N643" s="13" t="s">
        <v>145</v>
      </c>
      <c r="O643" s="17" t="s">
        <v>9</v>
      </c>
      <c r="P643" s="18">
        <v>2200000</v>
      </c>
      <c r="Q643" s="18">
        <v>2200000</v>
      </c>
      <c r="R643" s="13" t="s">
        <v>70</v>
      </c>
      <c r="S643" s="13" t="s">
        <v>9</v>
      </c>
      <c r="T643" s="14" t="s">
        <v>2836</v>
      </c>
      <c r="U643" s="14" t="s">
        <v>2917</v>
      </c>
      <c r="V643" s="14" t="s">
        <v>587</v>
      </c>
      <c r="W643" s="14" t="s">
        <v>304</v>
      </c>
      <c r="X643" s="13" t="s">
        <v>9</v>
      </c>
      <c r="Y643" s="19">
        <v>2209922.88</v>
      </c>
      <c r="Z643" s="16">
        <v>1</v>
      </c>
      <c r="AA643" s="13" t="s">
        <v>110</v>
      </c>
      <c r="AB643" s="16" t="s">
        <v>73</v>
      </c>
      <c r="AC643" s="16" t="s">
        <v>73</v>
      </c>
      <c r="AD643" s="16" t="s">
        <v>73</v>
      </c>
      <c r="AE643" s="16" t="s">
        <v>73</v>
      </c>
      <c r="AF643" s="16" t="s">
        <v>73</v>
      </c>
      <c r="AG643" s="16" t="s">
        <v>73</v>
      </c>
      <c r="AH643" s="13" t="s">
        <v>372</v>
      </c>
      <c r="AI643" s="13" t="s">
        <v>373</v>
      </c>
      <c r="AJ643" s="13" t="s">
        <v>77</v>
      </c>
      <c r="AK643" s="13" t="s">
        <v>139</v>
      </c>
      <c r="AL643" s="19">
        <v>3</v>
      </c>
      <c r="AM643" s="19">
        <v>2</v>
      </c>
      <c r="AN643" s="19">
        <v>3</v>
      </c>
      <c r="AO643" s="19">
        <v>3</v>
      </c>
      <c r="AP643" s="13" t="s">
        <v>2851</v>
      </c>
      <c r="AQ643" s="13"/>
      <c r="AR643" s="13" t="s">
        <v>2922</v>
      </c>
      <c r="AS643" s="16" t="s">
        <v>9</v>
      </c>
      <c r="AT643" s="19">
        <v>2195000</v>
      </c>
      <c r="AU643" s="19">
        <v>2195000</v>
      </c>
      <c r="AV643" s="13" t="s">
        <v>9</v>
      </c>
      <c r="AW643" s="13" t="s">
        <v>2923</v>
      </c>
      <c r="AX643" s="13" t="s">
        <v>166</v>
      </c>
      <c r="AY643" s="13" t="s">
        <v>167</v>
      </c>
      <c r="AZ643" s="13" t="s">
        <v>936</v>
      </c>
      <c r="BA643" s="19">
        <v>75</v>
      </c>
      <c r="BB643" s="13" t="s">
        <v>2924</v>
      </c>
      <c r="BC643" s="19">
        <v>2195000</v>
      </c>
      <c r="BD643" s="19">
        <v>2195000</v>
      </c>
      <c r="BF643" s="18">
        <f t="shared" si="42"/>
        <v>5000</v>
      </c>
      <c r="BG643" s="18">
        <f t="shared" si="43"/>
        <v>14922.879999999888</v>
      </c>
      <c r="BH643" s="18"/>
      <c r="BI643" s="18" t="str">
        <f>VLOOKUP($I643,'[1]29 มี.ค.67'!$A$2:$BK$1371,61,0)</f>
        <v xml:space="preserve"> 22 ก.พ.67</v>
      </c>
      <c r="BJ643" s="20">
        <f t="shared" si="44"/>
        <v>0.67526700298247011</v>
      </c>
      <c r="BK643" s="18"/>
    </row>
    <row r="644" spans="1:63" ht="63">
      <c r="A644" s="13"/>
      <c r="B644" s="13" t="s">
        <v>59</v>
      </c>
      <c r="C644" s="14" t="s">
        <v>628</v>
      </c>
      <c r="D644" s="14" t="s">
        <v>629</v>
      </c>
      <c r="E644" s="14" t="s">
        <v>85</v>
      </c>
      <c r="F644" s="14" t="s">
        <v>105</v>
      </c>
      <c r="G644" s="14" t="s">
        <v>667</v>
      </c>
      <c r="H644" s="14" t="s">
        <v>668</v>
      </c>
      <c r="I644" s="15" t="s">
        <v>2925</v>
      </c>
      <c r="J644" s="15" t="s">
        <v>2916</v>
      </c>
      <c r="K644" s="15" t="s">
        <v>304</v>
      </c>
      <c r="L644" s="16">
        <v>1</v>
      </c>
      <c r="M644" s="13" t="s">
        <v>110</v>
      </c>
      <c r="N644" s="13" t="s">
        <v>145</v>
      </c>
      <c r="O644" s="17" t="s">
        <v>9</v>
      </c>
      <c r="P644" s="18">
        <v>2200000</v>
      </c>
      <c r="Q644" s="18">
        <v>2200000</v>
      </c>
      <c r="R644" s="13" t="s">
        <v>70</v>
      </c>
      <c r="S644" s="13" t="s">
        <v>9</v>
      </c>
      <c r="T644" s="14" t="s">
        <v>2836</v>
      </c>
      <c r="U644" s="14" t="s">
        <v>2917</v>
      </c>
      <c r="V644" s="14" t="s">
        <v>587</v>
      </c>
      <c r="W644" s="14" t="s">
        <v>304</v>
      </c>
      <c r="X644" s="13" t="s">
        <v>9</v>
      </c>
      <c r="Y644" s="19">
        <v>2198312.3199999998</v>
      </c>
      <c r="Z644" s="16">
        <v>1</v>
      </c>
      <c r="AA644" s="13" t="s">
        <v>110</v>
      </c>
      <c r="AB644" s="16" t="s">
        <v>73</v>
      </c>
      <c r="AC644" s="16" t="s">
        <v>73</v>
      </c>
      <c r="AD644" s="16" t="s">
        <v>73</v>
      </c>
      <c r="AE644" s="16" t="s">
        <v>73</v>
      </c>
      <c r="AF644" s="16" t="s">
        <v>73</v>
      </c>
      <c r="AG644" s="16" t="s">
        <v>73</v>
      </c>
      <c r="AH644" s="13" t="s">
        <v>372</v>
      </c>
      <c r="AI644" s="13" t="s">
        <v>373</v>
      </c>
      <c r="AJ644" s="13" t="s">
        <v>77</v>
      </c>
      <c r="AK644" s="13" t="s">
        <v>139</v>
      </c>
      <c r="AL644" s="19">
        <v>3</v>
      </c>
      <c r="AM644" s="19">
        <v>2</v>
      </c>
      <c r="AN644" s="19">
        <v>3</v>
      </c>
      <c r="AO644" s="19">
        <v>3</v>
      </c>
      <c r="AP644" s="13" t="s">
        <v>2851</v>
      </c>
      <c r="AQ644" s="13"/>
      <c r="AR644" s="13" t="s">
        <v>2922</v>
      </c>
      <c r="AS644" s="16" t="s">
        <v>9</v>
      </c>
      <c r="AT644" s="19">
        <v>2193000</v>
      </c>
      <c r="AU644" s="19">
        <v>2193000</v>
      </c>
      <c r="AV644" s="13" t="s">
        <v>9</v>
      </c>
      <c r="AW644" s="13" t="s">
        <v>2926</v>
      </c>
      <c r="AX644" s="13" t="s">
        <v>166</v>
      </c>
      <c r="AY644" s="13" t="s">
        <v>167</v>
      </c>
      <c r="AZ644" s="13" t="s">
        <v>936</v>
      </c>
      <c r="BA644" s="19">
        <v>75</v>
      </c>
      <c r="BB644" s="13" t="s">
        <v>2927</v>
      </c>
      <c r="BC644" s="19">
        <v>2193000</v>
      </c>
      <c r="BD644" s="19">
        <v>2193000</v>
      </c>
      <c r="BF644" s="18">
        <f t="shared" si="42"/>
        <v>7000</v>
      </c>
      <c r="BG644" s="18">
        <f t="shared" si="43"/>
        <v>5312.3199999998324</v>
      </c>
      <c r="BH644" s="18"/>
      <c r="BI644" s="18" t="str">
        <f>VLOOKUP($I644,'[1]29 มี.ค.67'!$A$2:$BK$1371,61,0)</f>
        <v xml:space="preserve"> 22 ก.พ.67</v>
      </c>
      <c r="BJ644" s="20">
        <f t="shared" si="44"/>
        <v>0.24165447064409087</v>
      </c>
      <c r="BK644" s="18"/>
    </row>
    <row r="645" spans="1:63" ht="63">
      <c r="A645" s="13"/>
      <c r="B645" s="13" t="s">
        <v>59</v>
      </c>
      <c r="C645" s="14" t="s">
        <v>628</v>
      </c>
      <c r="D645" s="14" t="s">
        <v>629</v>
      </c>
      <c r="E645" s="14" t="s">
        <v>85</v>
      </c>
      <c r="F645" s="14" t="s">
        <v>105</v>
      </c>
      <c r="G645" s="14" t="s">
        <v>667</v>
      </c>
      <c r="H645" s="14" t="s">
        <v>668</v>
      </c>
      <c r="I645" s="15" t="s">
        <v>2928</v>
      </c>
      <c r="J645" s="15" t="s">
        <v>2921</v>
      </c>
      <c r="K645" s="15" t="s">
        <v>304</v>
      </c>
      <c r="L645" s="16">
        <v>1</v>
      </c>
      <c r="M645" s="13" t="s">
        <v>110</v>
      </c>
      <c r="N645" s="13" t="s">
        <v>145</v>
      </c>
      <c r="O645" s="17" t="s">
        <v>9</v>
      </c>
      <c r="P645" s="18">
        <v>2200000</v>
      </c>
      <c r="Q645" s="18">
        <v>2200000</v>
      </c>
      <c r="R645" s="13" t="s">
        <v>70</v>
      </c>
      <c r="S645" s="13" t="s">
        <v>9</v>
      </c>
      <c r="T645" s="14" t="s">
        <v>2836</v>
      </c>
      <c r="U645" s="14" t="s">
        <v>2917</v>
      </c>
      <c r="V645" s="14" t="s">
        <v>587</v>
      </c>
      <c r="W645" s="14" t="s">
        <v>304</v>
      </c>
      <c r="X645" s="13" t="s">
        <v>9</v>
      </c>
      <c r="Y645" s="19">
        <v>2209095.69</v>
      </c>
      <c r="Z645" s="16">
        <v>1</v>
      </c>
      <c r="AA645" s="13" t="s">
        <v>110</v>
      </c>
      <c r="AB645" s="16" t="s">
        <v>73</v>
      </c>
      <c r="AC645" s="16" t="s">
        <v>73</v>
      </c>
      <c r="AD645" s="16" t="s">
        <v>73</v>
      </c>
      <c r="AE645" s="16" t="s">
        <v>73</v>
      </c>
      <c r="AF645" s="16" t="s">
        <v>73</v>
      </c>
      <c r="AG645" s="16" t="s">
        <v>73</v>
      </c>
      <c r="AH645" s="13" t="s">
        <v>372</v>
      </c>
      <c r="AI645" s="13" t="s">
        <v>373</v>
      </c>
      <c r="AJ645" s="13" t="s">
        <v>77</v>
      </c>
      <c r="AK645" s="13" t="s">
        <v>139</v>
      </c>
      <c r="AL645" s="19">
        <v>3</v>
      </c>
      <c r="AM645" s="19">
        <v>2</v>
      </c>
      <c r="AN645" s="19">
        <v>3</v>
      </c>
      <c r="AO645" s="19">
        <v>3</v>
      </c>
      <c r="AP645" s="13" t="s">
        <v>2851</v>
      </c>
      <c r="AQ645" s="13"/>
      <c r="AR645" s="13" t="s">
        <v>2922</v>
      </c>
      <c r="AS645" s="16" t="s">
        <v>9</v>
      </c>
      <c r="AT645" s="19">
        <v>2195000</v>
      </c>
      <c r="AU645" s="19">
        <v>2195000</v>
      </c>
      <c r="AV645" s="13" t="s">
        <v>9</v>
      </c>
      <c r="AW645" s="13" t="s">
        <v>2929</v>
      </c>
      <c r="AX645" s="13" t="s">
        <v>166</v>
      </c>
      <c r="AY645" s="13" t="s">
        <v>167</v>
      </c>
      <c r="AZ645" s="13" t="s">
        <v>936</v>
      </c>
      <c r="BA645" s="19">
        <v>75</v>
      </c>
      <c r="BB645" s="13" t="s">
        <v>2930</v>
      </c>
      <c r="BC645" s="19">
        <v>2195000</v>
      </c>
      <c r="BD645" s="19">
        <v>2195000</v>
      </c>
      <c r="BF645" s="18">
        <f t="shared" si="42"/>
        <v>5000</v>
      </c>
      <c r="BG645" s="18">
        <f t="shared" si="43"/>
        <v>14095.689999999944</v>
      </c>
      <c r="BH645" s="18"/>
      <c r="BI645" s="18" t="str">
        <f>VLOOKUP($I645,'[1]29 มี.ค.67'!$A$2:$BK$1371,61,0)</f>
        <v xml:space="preserve"> 22 ก.พ.67</v>
      </c>
      <c r="BJ645" s="20">
        <f t="shared" si="44"/>
        <v>0.63807512113700904</v>
      </c>
      <c r="BK645" s="18"/>
    </row>
    <row r="646" spans="1:63" ht="63">
      <c r="A646" s="13"/>
      <c r="B646" s="13" t="s">
        <v>59</v>
      </c>
      <c r="C646" s="14" t="s">
        <v>628</v>
      </c>
      <c r="D646" s="14" t="s">
        <v>629</v>
      </c>
      <c r="E646" s="14" t="s">
        <v>85</v>
      </c>
      <c r="F646" s="14" t="s">
        <v>105</v>
      </c>
      <c r="G646" s="14" t="s">
        <v>667</v>
      </c>
      <c r="H646" s="14" t="s">
        <v>668</v>
      </c>
      <c r="I646" s="15" t="s">
        <v>2931</v>
      </c>
      <c r="J646" s="15" t="s">
        <v>2932</v>
      </c>
      <c r="K646" s="15" t="s">
        <v>304</v>
      </c>
      <c r="L646" s="16">
        <v>1</v>
      </c>
      <c r="M646" s="13" t="s">
        <v>110</v>
      </c>
      <c r="N646" s="13" t="s">
        <v>145</v>
      </c>
      <c r="O646" s="17" t="s">
        <v>9</v>
      </c>
      <c r="P646" s="18">
        <v>2200000</v>
      </c>
      <c r="Q646" s="18">
        <v>2200000</v>
      </c>
      <c r="R646" s="13" t="s">
        <v>70</v>
      </c>
      <c r="S646" s="13" t="s">
        <v>9</v>
      </c>
      <c r="T646" s="14" t="s">
        <v>2836</v>
      </c>
      <c r="U646" s="14" t="s">
        <v>2917</v>
      </c>
      <c r="V646" s="14" t="s">
        <v>587</v>
      </c>
      <c r="W646" s="14" t="s">
        <v>304</v>
      </c>
      <c r="X646" s="13" t="s">
        <v>9</v>
      </c>
      <c r="Y646" s="19">
        <v>2210543.27</v>
      </c>
      <c r="Z646" s="16">
        <v>1</v>
      </c>
      <c r="AA646" s="13" t="s">
        <v>110</v>
      </c>
      <c r="AB646" s="16" t="s">
        <v>73</v>
      </c>
      <c r="AC646" s="16" t="s">
        <v>73</v>
      </c>
      <c r="AD646" s="16" t="s">
        <v>73</v>
      </c>
      <c r="AE646" s="16" t="s">
        <v>73</v>
      </c>
      <c r="AF646" s="16" t="s">
        <v>73</v>
      </c>
      <c r="AG646" s="16" t="s">
        <v>73</v>
      </c>
      <c r="AH646" s="13" t="s">
        <v>372</v>
      </c>
      <c r="AI646" s="13" t="s">
        <v>373</v>
      </c>
      <c r="AJ646" s="13" t="s">
        <v>77</v>
      </c>
      <c r="AK646" s="13" t="s">
        <v>139</v>
      </c>
      <c r="AL646" s="19">
        <v>3</v>
      </c>
      <c r="AM646" s="19">
        <v>2</v>
      </c>
      <c r="AN646" s="19">
        <v>3</v>
      </c>
      <c r="AO646" s="19">
        <v>3</v>
      </c>
      <c r="AP646" s="13" t="s">
        <v>2851</v>
      </c>
      <c r="AQ646" s="13"/>
      <c r="AR646" s="13" t="s">
        <v>2922</v>
      </c>
      <c r="AS646" s="16" t="s">
        <v>9</v>
      </c>
      <c r="AT646" s="19">
        <v>2195000</v>
      </c>
      <c r="AU646" s="19">
        <v>2195000</v>
      </c>
      <c r="AV646" s="13" t="s">
        <v>9</v>
      </c>
      <c r="AW646" s="13" t="s">
        <v>2933</v>
      </c>
      <c r="AX646" s="13" t="s">
        <v>166</v>
      </c>
      <c r="AY646" s="13" t="s">
        <v>167</v>
      </c>
      <c r="AZ646" s="13" t="s">
        <v>936</v>
      </c>
      <c r="BA646" s="19">
        <v>75</v>
      </c>
      <c r="BB646" s="13" t="s">
        <v>2934</v>
      </c>
      <c r="BC646" s="19">
        <v>2195000</v>
      </c>
      <c r="BD646" s="19">
        <v>2195000</v>
      </c>
      <c r="BF646" s="18">
        <f t="shared" si="42"/>
        <v>5000</v>
      </c>
      <c r="BG646" s="18">
        <f t="shared" si="43"/>
        <v>15543.270000000019</v>
      </c>
      <c r="BH646" s="18"/>
      <c r="BI646" s="18" t="str">
        <f>VLOOKUP($I646,'[1]29 มี.ค.67'!$A$2:$BK$1371,61,0)</f>
        <v xml:space="preserve"> 22 ก.พ.67</v>
      </c>
      <c r="BJ646" s="20">
        <f t="shared" si="44"/>
        <v>0.70314253563559592</v>
      </c>
      <c r="BK646" s="18"/>
    </row>
    <row r="647" spans="1:63" ht="63">
      <c r="A647" s="13"/>
      <c r="B647" s="13" t="s">
        <v>59</v>
      </c>
      <c r="C647" s="14" t="s">
        <v>628</v>
      </c>
      <c r="D647" s="14" t="s">
        <v>629</v>
      </c>
      <c r="E647" s="14" t="s">
        <v>85</v>
      </c>
      <c r="F647" s="14" t="s">
        <v>105</v>
      </c>
      <c r="G647" s="14" t="s">
        <v>667</v>
      </c>
      <c r="H647" s="14" t="s">
        <v>668</v>
      </c>
      <c r="I647" s="21" t="s">
        <v>2935</v>
      </c>
      <c r="J647" s="21" t="s">
        <v>2921</v>
      </c>
      <c r="K647" s="21" t="s">
        <v>304</v>
      </c>
      <c r="L647" s="16">
        <v>1</v>
      </c>
      <c r="M647" s="13" t="s">
        <v>110</v>
      </c>
      <c r="N647" s="13" t="s">
        <v>145</v>
      </c>
      <c r="O647" s="17" t="s">
        <v>9</v>
      </c>
      <c r="P647" s="18">
        <v>2200000</v>
      </c>
      <c r="Q647" s="18">
        <v>2200000</v>
      </c>
      <c r="R647" s="13" t="s">
        <v>70</v>
      </c>
      <c r="S647" s="13" t="s">
        <v>9</v>
      </c>
      <c r="T647" s="14" t="s">
        <v>2836</v>
      </c>
      <c r="U647" s="14" t="s">
        <v>2917</v>
      </c>
      <c r="V647" s="14" t="s">
        <v>587</v>
      </c>
      <c r="W647" s="14" t="s">
        <v>304</v>
      </c>
      <c r="X647" s="13" t="s">
        <v>9</v>
      </c>
      <c r="Y647" s="19">
        <v>2198467.41</v>
      </c>
      <c r="Z647" s="16">
        <v>1</v>
      </c>
      <c r="AA647" s="13" t="s">
        <v>110</v>
      </c>
      <c r="AB647" s="16" t="s">
        <v>73</v>
      </c>
      <c r="AC647" s="16" t="s">
        <v>73</v>
      </c>
      <c r="AD647" s="16" t="s">
        <v>73</v>
      </c>
      <c r="AE647" s="16" t="s">
        <v>73</v>
      </c>
      <c r="AF647" s="16" t="s">
        <v>73</v>
      </c>
      <c r="AG647" s="16" t="s">
        <v>73</v>
      </c>
      <c r="AH647" s="13" t="s">
        <v>372</v>
      </c>
      <c r="AI647" s="13" t="s">
        <v>373</v>
      </c>
      <c r="AJ647" s="13" t="s">
        <v>77</v>
      </c>
      <c r="AK647" s="13" t="s">
        <v>139</v>
      </c>
      <c r="AL647" s="19">
        <v>3</v>
      </c>
      <c r="AM647" s="19">
        <v>2</v>
      </c>
      <c r="AN647" s="19">
        <v>3</v>
      </c>
      <c r="AO647" s="19">
        <v>3</v>
      </c>
      <c r="AP647" s="13" t="s">
        <v>2851</v>
      </c>
      <c r="AQ647" s="13"/>
      <c r="AR647" s="13" t="s">
        <v>2922</v>
      </c>
      <c r="AS647" s="16" t="s">
        <v>9</v>
      </c>
      <c r="AT647" s="19">
        <v>2193000</v>
      </c>
      <c r="AU647" s="19">
        <v>2193000</v>
      </c>
      <c r="AV647" s="13" t="s">
        <v>9</v>
      </c>
      <c r="AW647" s="13" t="s">
        <v>2936</v>
      </c>
      <c r="AX647" s="13" t="s">
        <v>166</v>
      </c>
      <c r="AY647" s="13" t="s">
        <v>167</v>
      </c>
      <c r="AZ647" s="13" t="s">
        <v>936</v>
      </c>
      <c r="BA647" s="19">
        <v>75</v>
      </c>
      <c r="BB647" s="13" t="s">
        <v>2924</v>
      </c>
      <c r="BC647" s="19">
        <v>2193000</v>
      </c>
      <c r="BD647" s="19">
        <v>2193000</v>
      </c>
      <c r="BF647" s="18">
        <f t="shared" si="42"/>
        <v>7000</v>
      </c>
      <c r="BG647" s="18">
        <f t="shared" si="43"/>
        <v>5467.410000000149</v>
      </c>
      <c r="BH647" s="18"/>
      <c r="BI647" s="18" t="str">
        <f>VLOOKUP($I647,'[1]29 มี.ค.67'!$A$2:$BK$1371,61,0)</f>
        <v xml:space="preserve"> 22 ก.พ.67</v>
      </c>
      <c r="BJ647" s="20">
        <f t="shared" si="44"/>
        <v>0.24869188304229392</v>
      </c>
      <c r="BK647" s="18"/>
    </row>
    <row r="648" spans="1:63" ht="105">
      <c r="A648" s="13"/>
      <c r="B648" s="13" t="s">
        <v>59</v>
      </c>
      <c r="C648" s="14" t="s">
        <v>124</v>
      </c>
      <c r="D648" s="14" t="s">
        <v>125</v>
      </c>
      <c r="E648" s="14" t="s">
        <v>62</v>
      </c>
      <c r="F648" s="14" t="s">
        <v>105</v>
      </c>
      <c r="G648" s="14" t="s">
        <v>192</v>
      </c>
      <c r="H648" s="14" t="s">
        <v>179</v>
      </c>
      <c r="I648" s="15" t="s">
        <v>2937</v>
      </c>
      <c r="J648" s="15" t="s">
        <v>2938</v>
      </c>
      <c r="K648" s="15" t="s">
        <v>304</v>
      </c>
      <c r="L648" s="16">
        <v>1</v>
      </c>
      <c r="M648" s="13" t="s">
        <v>110</v>
      </c>
      <c r="N648" s="13" t="s">
        <v>181</v>
      </c>
      <c r="O648" s="17" t="s">
        <v>9</v>
      </c>
      <c r="P648" s="18">
        <v>5500000</v>
      </c>
      <c r="Q648" s="18">
        <v>5500000</v>
      </c>
      <c r="R648" s="13" t="s">
        <v>70</v>
      </c>
      <c r="S648" s="13" t="s">
        <v>9</v>
      </c>
      <c r="T648" s="14" t="s">
        <v>2836</v>
      </c>
      <c r="U648" s="14" t="s">
        <v>2917</v>
      </c>
      <c r="V648" s="14" t="s">
        <v>182</v>
      </c>
      <c r="W648" s="14" t="s">
        <v>304</v>
      </c>
      <c r="X648" s="13" t="s">
        <v>9</v>
      </c>
      <c r="Y648" s="19">
        <v>5513567.1600000001</v>
      </c>
      <c r="Z648" s="16">
        <v>1</v>
      </c>
      <c r="AA648" s="13" t="s">
        <v>110</v>
      </c>
      <c r="AB648" s="16" t="s">
        <v>711</v>
      </c>
      <c r="AC648" s="16" t="s">
        <v>831</v>
      </c>
      <c r="AD648" s="16" t="s">
        <v>789</v>
      </c>
      <c r="AE648" s="16" t="s">
        <v>1039</v>
      </c>
      <c r="AF648" s="16" t="s">
        <v>1058</v>
      </c>
      <c r="AG648" s="16" t="s">
        <v>789</v>
      </c>
      <c r="AH648" s="13" t="s">
        <v>173</v>
      </c>
      <c r="AI648" s="13" t="s">
        <v>183</v>
      </c>
      <c r="AJ648" s="13" t="s">
        <v>184</v>
      </c>
      <c r="AK648" s="13" t="s">
        <v>176</v>
      </c>
      <c r="AL648" s="19">
        <v>4</v>
      </c>
      <c r="AM648" s="19">
        <v>4</v>
      </c>
      <c r="AN648" s="19">
        <v>4</v>
      </c>
      <c r="AO648" s="19">
        <v>3</v>
      </c>
      <c r="AP648" s="13" t="s">
        <v>2939</v>
      </c>
      <c r="AQ648" s="13"/>
      <c r="AR648" s="13" t="s">
        <v>2940</v>
      </c>
      <c r="AS648" s="16" t="s">
        <v>9</v>
      </c>
      <c r="AT648" s="19">
        <v>5490000</v>
      </c>
      <c r="AU648" s="19">
        <v>5490000</v>
      </c>
      <c r="AV648" s="13" t="s">
        <v>9</v>
      </c>
      <c r="AW648" s="13" t="s">
        <v>2941</v>
      </c>
      <c r="AX648" s="13" t="s">
        <v>190</v>
      </c>
      <c r="AY648" s="13" t="s">
        <v>200</v>
      </c>
      <c r="AZ648" s="13" t="s">
        <v>936</v>
      </c>
      <c r="BA648" s="19">
        <v>60</v>
      </c>
      <c r="BB648" s="13" t="s">
        <v>2942</v>
      </c>
      <c r="BC648" s="19">
        <v>5490000</v>
      </c>
      <c r="BD648" s="19">
        <v>5490000</v>
      </c>
      <c r="BF648" s="18">
        <f t="shared" si="42"/>
        <v>10000</v>
      </c>
      <c r="BG648" s="18">
        <f t="shared" si="43"/>
        <v>23567.160000000149</v>
      </c>
      <c r="BH648" s="18"/>
      <c r="BI648" s="18" t="str">
        <f>VLOOKUP($I648,'[1]29 มี.ค.67'!$A$2:$BK$1371,61,0)</f>
        <v xml:space="preserve"> 21 ก.พ.67</v>
      </c>
      <c r="BJ648" s="20">
        <f t="shared" si="44"/>
        <v>0.42743942924965023</v>
      </c>
      <c r="BK648" s="18"/>
    </row>
    <row r="649" spans="1:63" ht="105">
      <c r="A649" s="13"/>
      <c r="B649" s="13" t="s">
        <v>59</v>
      </c>
      <c r="C649" s="14" t="s">
        <v>124</v>
      </c>
      <c r="D649" s="14" t="s">
        <v>125</v>
      </c>
      <c r="E649" s="14" t="s">
        <v>62</v>
      </c>
      <c r="F649" s="14" t="s">
        <v>105</v>
      </c>
      <c r="G649" s="14" t="s">
        <v>192</v>
      </c>
      <c r="H649" s="14" t="s">
        <v>179</v>
      </c>
      <c r="I649" s="15" t="s">
        <v>2943</v>
      </c>
      <c r="J649" s="17"/>
      <c r="K649" s="17" t="s">
        <v>304</v>
      </c>
      <c r="L649" s="16">
        <v>1</v>
      </c>
      <c r="M649" s="13" t="s">
        <v>110</v>
      </c>
      <c r="N649" s="13" t="s">
        <v>181</v>
      </c>
      <c r="O649" s="17" t="s">
        <v>9</v>
      </c>
      <c r="P649" s="18">
        <v>5800000</v>
      </c>
      <c r="Q649" s="18">
        <v>5800000</v>
      </c>
      <c r="R649" s="13" t="s">
        <v>70</v>
      </c>
      <c r="S649" s="13" t="s">
        <v>9</v>
      </c>
      <c r="T649" s="14" t="s">
        <v>2836</v>
      </c>
      <c r="U649" s="14" t="s">
        <v>2917</v>
      </c>
      <c r="V649" s="14" t="s">
        <v>182</v>
      </c>
      <c r="W649" s="14" t="s">
        <v>304</v>
      </c>
      <c r="X649" s="13" t="s">
        <v>9</v>
      </c>
      <c r="Y649" s="19">
        <v>5801107.9299999997</v>
      </c>
      <c r="Z649" s="16">
        <v>1</v>
      </c>
      <c r="AA649" s="13" t="s">
        <v>110</v>
      </c>
      <c r="AB649" s="16" t="s">
        <v>711</v>
      </c>
      <c r="AC649" s="16" t="s">
        <v>831</v>
      </c>
      <c r="AD649" s="16" t="s">
        <v>789</v>
      </c>
      <c r="AE649" s="16" t="s">
        <v>1039</v>
      </c>
      <c r="AF649" s="16" t="s">
        <v>832</v>
      </c>
      <c r="AG649" s="16" t="s">
        <v>789</v>
      </c>
      <c r="AH649" s="13" t="s">
        <v>173</v>
      </c>
      <c r="AI649" s="13" t="s">
        <v>183</v>
      </c>
      <c r="AJ649" s="13" t="s">
        <v>184</v>
      </c>
      <c r="AK649" s="13" t="s">
        <v>176</v>
      </c>
      <c r="AL649" s="19">
        <v>3</v>
      </c>
      <c r="AM649" s="19">
        <v>3</v>
      </c>
      <c r="AN649" s="19">
        <v>3</v>
      </c>
      <c r="AO649" s="19">
        <v>3</v>
      </c>
      <c r="AP649" s="13" t="s">
        <v>2944</v>
      </c>
      <c r="AQ649" s="13"/>
      <c r="AR649" s="13" t="s">
        <v>2945</v>
      </c>
      <c r="AS649" s="16" t="s">
        <v>9</v>
      </c>
      <c r="AT649" s="19">
        <v>5790000</v>
      </c>
      <c r="AU649" s="19">
        <v>5790000</v>
      </c>
      <c r="AV649" s="13" t="s">
        <v>9</v>
      </c>
      <c r="AW649" s="13" t="s">
        <v>2946</v>
      </c>
      <c r="AX649" s="13" t="s">
        <v>190</v>
      </c>
      <c r="AY649" s="13" t="s">
        <v>200</v>
      </c>
      <c r="AZ649" s="13" t="s">
        <v>936</v>
      </c>
      <c r="BA649" s="19">
        <v>60</v>
      </c>
      <c r="BB649" s="13" t="s">
        <v>2947</v>
      </c>
      <c r="BC649" s="19">
        <v>5790000</v>
      </c>
      <c r="BD649" s="19">
        <v>5790000</v>
      </c>
      <c r="BF649" s="18">
        <f t="shared" si="42"/>
        <v>10000</v>
      </c>
      <c r="BG649" s="18">
        <f t="shared" si="43"/>
        <v>11107.929999999702</v>
      </c>
      <c r="BH649" s="18"/>
      <c r="BI649" s="18" t="str">
        <f>VLOOKUP($I649,'[1]29 มี.ค.67'!$A$2:$BK$1371,61,0)</f>
        <v xml:space="preserve"> 21 ก.พ.67</v>
      </c>
      <c r="BJ649" s="20">
        <f t="shared" si="44"/>
        <v>0.19147945761456817</v>
      </c>
      <c r="BK649" s="18"/>
    </row>
    <row r="650" spans="1:63" ht="105">
      <c r="A650" s="13"/>
      <c r="B650" s="13" t="s">
        <v>59</v>
      </c>
      <c r="C650" s="14" t="s">
        <v>124</v>
      </c>
      <c r="D650" s="14" t="s">
        <v>125</v>
      </c>
      <c r="E650" s="14" t="s">
        <v>62</v>
      </c>
      <c r="F650" s="14" t="s">
        <v>105</v>
      </c>
      <c r="G650" s="14" t="s">
        <v>192</v>
      </c>
      <c r="H650" s="14" t="s">
        <v>179</v>
      </c>
      <c r="I650" s="15" t="s">
        <v>2948</v>
      </c>
      <c r="J650" s="15"/>
      <c r="K650" s="15" t="s">
        <v>304</v>
      </c>
      <c r="L650" s="16">
        <v>1</v>
      </c>
      <c r="M650" s="13" t="s">
        <v>110</v>
      </c>
      <c r="N650" s="13" t="s">
        <v>181</v>
      </c>
      <c r="O650" s="17" t="s">
        <v>9</v>
      </c>
      <c r="P650" s="18">
        <v>5550000</v>
      </c>
      <c r="Q650" s="18">
        <v>5550000</v>
      </c>
      <c r="R650" s="13" t="s">
        <v>70</v>
      </c>
      <c r="S650" s="13" t="s">
        <v>9</v>
      </c>
      <c r="T650" s="14" t="s">
        <v>2836</v>
      </c>
      <c r="U650" s="14" t="s">
        <v>2917</v>
      </c>
      <c r="V650" s="14" t="s">
        <v>182</v>
      </c>
      <c r="W650" s="14" t="s">
        <v>304</v>
      </c>
      <c r="X650" s="13" t="s">
        <v>9</v>
      </c>
      <c r="Y650" s="19">
        <v>5569706.6799999997</v>
      </c>
      <c r="Z650" s="16">
        <v>1</v>
      </c>
      <c r="AA650" s="13" t="s">
        <v>110</v>
      </c>
      <c r="AB650" s="16" t="s">
        <v>711</v>
      </c>
      <c r="AC650" s="16" t="s">
        <v>73</v>
      </c>
      <c r="AD650" s="16" t="s">
        <v>73</v>
      </c>
      <c r="AE650" s="16" t="s">
        <v>1039</v>
      </c>
      <c r="AF650" s="16" t="s">
        <v>73</v>
      </c>
      <c r="AG650" s="16" t="s">
        <v>73</v>
      </c>
      <c r="AH650" s="13" t="s">
        <v>173</v>
      </c>
      <c r="AI650" s="13" t="s">
        <v>183</v>
      </c>
      <c r="AJ650" s="13" t="s">
        <v>184</v>
      </c>
      <c r="AK650" s="13" t="s">
        <v>139</v>
      </c>
      <c r="AL650" s="19">
        <v>3</v>
      </c>
      <c r="AM650" s="19">
        <v>3</v>
      </c>
      <c r="AN650" s="19">
        <v>3</v>
      </c>
      <c r="AO650" s="19">
        <v>3</v>
      </c>
      <c r="AP650" s="13" t="s">
        <v>2949</v>
      </c>
      <c r="AQ650" s="13"/>
      <c r="AR650" s="13" t="s">
        <v>2950</v>
      </c>
      <c r="AS650" s="16" t="s">
        <v>9</v>
      </c>
      <c r="AT650" s="19">
        <v>5559000</v>
      </c>
      <c r="AU650" s="19">
        <v>5549000</v>
      </c>
      <c r="AV650" s="13" t="s">
        <v>9</v>
      </c>
      <c r="AW650" s="13" t="s">
        <v>2951</v>
      </c>
      <c r="AX650" s="13" t="s">
        <v>190</v>
      </c>
      <c r="AY650" s="13" t="s">
        <v>200</v>
      </c>
      <c r="AZ650" s="13" t="s">
        <v>936</v>
      </c>
      <c r="BA650" s="19">
        <v>60</v>
      </c>
      <c r="BB650" s="13" t="s">
        <v>2930</v>
      </c>
      <c r="BC650" s="19">
        <v>5549000</v>
      </c>
      <c r="BD650" s="19">
        <v>5549000</v>
      </c>
      <c r="BF650" s="18">
        <f t="shared" si="42"/>
        <v>1000</v>
      </c>
      <c r="BG650" s="18">
        <f t="shared" si="43"/>
        <v>20706.679999999702</v>
      </c>
      <c r="BH650" s="18"/>
      <c r="BI650" s="18" t="str">
        <f>VLOOKUP($I650,'[1]29 มี.ค.67'!$A$2:$BK$1371,61,0)</f>
        <v xml:space="preserve"> 22 ก.พ.67</v>
      </c>
      <c r="BJ650" s="20">
        <f t="shared" si="44"/>
        <v>0.37177325826428803</v>
      </c>
      <c r="BK650" s="18"/>
    </row>
    <row r="651" spans="1:63" ht="105">
      <c r="A651" s="13"/>
      <c r="B651" s="13" t="s">
        <v>59</v>
      </c>
      <c r="C651" s="14" t="s">
        <v>124</v>
      </c>
      <c r="D651" s="14" t="s">
        <v>125</v>
      </c>
      <c r="E651" s="14" t="s">
        <v>62</v>
      </c>
      <c r="F651" s="14" t="s">
        <v>105</v>
      </c>
      <c r="G651" s="14" t="s">
        <v>192</v>
      </c>
      <c r="H651" s="14" t="s">
        <v>179</v>
      </c>
      <c r="I651" s="21" t="s">
        <v>2952</v>
      </c>
      <c r="J651" s="21"/>
      <c r="K651" s="21" t="s">
        <v>304</v>
      </c>
      <c r="L651" s="16">
        <v>1</v>
      </c>
      <c r="M651" s="13" t="s">
        <v>110</v>
      </c>
      <c r="N651" s="13" t="s">
        <v>181</v>
      </c>
      <c r="O651" s="17" t="s">
        <v>9</v>
      </c>
      <c r="P651" s="18">
        <v>5400000</v>
      </c>
      <c r="Q651" s="18">
        <v>5400000</v>
      </c>
      <c r="R651" s="13" t="s">
        <v>70</v>
      </c>
      <c r="S651" s="13" t="s">
        <v>9</v>
      </c>
      <c r="T651" s="14" t="s">
        <v>2836</v>
      </c>
      <c r="U651" s="14" t="s">
        <v>2917</v>
      </c>
      <c r="V651" s="14" t="s">
        <v>182</v>
      </c>
      <c r="W651" s="14" t="s">
        <v>304</v>
      </c>
      <c r="X651" s="13" t="s">
        <v>9</v>
      </c>
      <c r="Y651" s="19">
        <v>5400814.6600000001</v>
      </c>
      <c r="Z651" s="16">
        <v>1</v>
      </c>
      <c r="AA651" s="13" t="s">
        <v>110</v>
      </c>
      <c r="AB651" s="16" t="s">
        <v>711</v>
      </c>
      <c r="AC651" s="16" t="s">
        <v>831</v>
      </c>
      <c r="AD651" s="16" t="s">
        <v>789</v>
      </c>
      <c r="AE651" s="16" t="s">
        <v>1039</v>
      </c>
      <c r="AF651" s="16" t="s">
        <v>832</v>
      </c>
      <c r="AG651" s="16" t="s">
        <v>789</v>
      </c>
      <c r="AH651" s="13" t="s">
        <v>173</v>
      </c>
      <c r="AI651" s="13" t="s">
        <v>183</v>
      </c>
      <c r="AJ651" s="13" t="s">
        <v>184</v>
      </c>
      <c r="AK651" s="13" t="s">
        <v>176</v>
      </c>
      <c r="AL651" s="19">
        <v>3</v>
      </c>
      <c r="AM651" s="19">
        <v>3</v>
      </c>
      <c r="AN651" s="19">
        <v>3</v>
      </c>
      <c r="AO651" s="19">
        <v>3</v>
      </c>
      <c r="AP651" s="13" t="s">
        <v>1340</v>
      </c>
      <c r="AQ651" s="13"/>
      <c r="AR651" s="13" t="s">
        <v>2953</v>
      </c>
      <c r="AS651" s="16" t="s">
        <v>9</v>
      </c>
      <c r="AT651" s="19">
        <v>5385000</v>
      </c>
      <c r="AU651" s="19">
        <v>5385000</v>
      </c>
      <c r="AV651" s="13" t="s">
        <v>9</v>
      </c>
      <c r="AW651" s="13" t="s">
        <v>2954</v>
      </c>
      <c r="AX651" s="13" t="s">
        <v>190</v>
      </c>
      <c r="AY651" s="13" t="s">
        <v>200</v>
      </c>
      <c r="AZ651" s="13" t="s">
        <v>936</v>
      </c>
      <c r="BA651" s="19">
        <v>60</v>
      </c>
      <c r="BB651" s="13" t="s">
        <v>2942</v>
      </c>
      <c r="BC651" s="19">
        <v>5385000</v>
      </c>
      <c r="BD651" s="19">
        <v>5385000</v>
      </c>
      <c r="BF651" s="18">
        <f t="shared" si="42"/>
        <v>15000</v>
      </c>
      <c r="BG651" s="18">
        <f t="shared" si="43"/>
        <v>15814.660000000149</v>
      </c>
      <c r="BH651" s="18"/>
      <c r="BI651" s="18" t="str">
        <f>VLOOKUP($I651,'[1]29 มี.ค.67'!$A$2:$BK$1371,61,0)</f>
        <v xml:space="preserve"> 21 ก.พ.67</v>
      </c>
      <c r="BJ651" s="20">
        <f t="shared" si="44"/>
        <v>0.29281989839659023</v>
      </c>
      <c r="BK651" s="18"/>
    </row>
    <row r="652" spans="1:63" ht="63">
      <c r="A652" s="13"/>
      <c r="B652" s="13" t="s">
        <v>59</v>
      </c>
      <c r="C652" s="14" t="s">
        <v>582</v>
      </c>
      <c r="D652" s="14" t="s">
        <v>1283</v>
      </c>
      <c r="E652" s="14" t="s">
        <v>85</v>
      </c>
      <c r="F652" s="14" t="s">
        <v>105</v>
      </c>
      <c r="G652" s="14" t="s">
        <v>1283</v>
      </c>
      <c r="H652" s="14" t="s">
        <v>584</v>
      </c>
      <c r="I652" s="15" t="s">
        <v>2955</v>
      </c>
      <c r="J652" s="15" t="s">
        <v>2956</v>
      </c>
      <c r="K652" s="15" t="s">
        <v>304</v>
      </c>
      <c r="L652" s="16">
        <v>1</v>
      </c>
      <c r="M652" s="13" t="s">
        <v>110</v>
      </c>
      <c r="N652" s="13" t="s">
        <v>671</v>
      </c>
      <c r="O652" s="17" t="s">
        <v>9</v>
      </c>
      <c r="P652" s="18">
        <v>4500000</v>
      </c>
      <c r="Q652" s="18">
        <v>4500000</v>
      </c>
      <c r="R652" s="13" t="s">
        <v>70</v>
      </c>
      <c r="S652" s="13" t="s">
        <v>9</v>
      </c>
      <c r="T652" s="14" t="s">
        <v>2836</v>
      </c>
      <c r="U652" s="14" t="s">
        <v>2917</v>
      </c>
      <c r="V652" s="14" t="s">
        <v>587</v>
      </c>
      <c r="W652" s="14" t="s">
        <v>304</v>
      </c>
      <c r="X652" s="13" t="s">
        <v>9</v>
      </c>
      <c r="Y652" s="19">
        <v>4489475.8</v>
      </c>
      <c r="Z652" s="16">
        <v>1</v>
      </c>
      <c r="AA652" s="13" t="s">
        <v>110</v>
      </c>
      <c r="AB652" s="16" t="s">
        <v>73</v>
      </c>
      <c r="AC652" s="16" t="s">
        <v>74</v>
      </c>
      <c r="AD652" s="16" t="s">
        <v>73</v>
      </c>
      <c r="AE652" s="16" t="s">
        <v>73</v>
      </c>
      <c r="AF652" s="16" t="s">
        <v>73</v>
      </c>
      <c r="AG652" s="16" t="s">
        <v>73</v>
      </c>
      <c r="AH652" s="13" t="s">
        <v>639</v>
      </c>
      <c r="AI652" s="13" t="s">
        <v>747</v>
      </c>
      <c r="AJ652" s="13" t="s">
        <v>662</v>
      </c>
      <c r="AK652" s="13" t="s">
        <v>172</v>
      </c>
      <c r="AL652" s="19">
        <v>2</v>
      </c>
      <c r="AM652" s="19">
        <v>2</v>
      </c>
      <c r="AN652" s="19">
        <v>2</v>
      </c>
      <c r="AO652" s="19">
        <v>2</v>
      </c>
      <c r="AP652" s="13" t="s">
        <v>2851</v>
      </c>
      <c r="AQ652" s="13"/>
      <c r="AR652" s="13" t="s">
        <v>2852</v>
      </c>
      <c r="AS652" s="16" t="s">
        <v>9</v>
      </c>
      <c r="AT652" s="19">
        <v>4484000</v>
      </c>
      <c r="AU652" s="19">
        <v>4484000</v>
      </c>
      <c r="AV652" s="13" t="s">
        <v>9</v>
      </c>
      <c r="AW652" s="13" t="s">
        <v>2957</v>
      </c>
      <c r="AX652" s="13" t="s">
        <v>134</v>
      </c>
      <c r="AY652" s="13" t="s">
        <v>2958</v>
      </c>
      <c r="AZ652" s="13" t="s">
        <v>2959</v>
      </c>
      <c r="BA652" s="19">
        <v>75</v>
      </c>
      <c r="BB652" s="13" t="s">
        <v>2960</v>
      </c>
      <c r="BC652" s="19">
        <v>4484000</v>
      </c>
      <c r="BD652" s="19">
        <v>4484000</v>
      </c>
      <c r="BF652" s="18">
        <f t="shared" si="42"/>
        <v>16000</v>
      </c>
      <c r="BG652" s="18">
        <f t="shared" si="43"/>
        <v>5475.7999999998137</v>
      </c>
      <c r="BH652" s="18"/>
      <c r="BI652" s="18" t="str">
        <f>VLOOKUP($I652,'[1]29 มี.ค.67'!$A$2:$BK$1371,61,0)</f>
        <v xml:space="preserve"> 2 ก.พ.67</v>
      </c>
      <c r="BJ652" s="20">
        <f t="shared" si="44"/>
        <v>0.12196969632846254</v>
      </c>
      <c r="BK652" s="18"/>
    </row>
    <row r="653" spans="1:63" ht="63">
      <c r="A653" s="13"/>
      <c r="B653" s="13" t="s">
        <v>59</v>
      </c>
      <c r="C653" s="14" t="s">
        <v>582</v>
      </c>
      <c r="D653" s="14" t="s">
        <v>1283</v>
      </c>
      <c r="E653" s="14" t="s">
        <v>85</v>
      </c>
      <c r="F653" s="14" t="s">
        <v>105</v>
      </c>
      <c r="G653" s="14" t="s">
        <v>1283</v>
      </c>
      <c r="H653" s="14" t="s">
        <v>584</v>
      </c>
      <c r="I653" s="15" t="s">
        <v>2961</v>
      </c>
      <c r="J653" s="15" t="s">
        <v>2916</v>
      </c>
      <c r="K653" s="15" t="s">
        <v>304</v>
      </c>
      <c r="L653" s="16">
        <v>1</v>
      </c>
      <c r="M653" s="13" t="s">
        <v>110</v>
      </c>
      <c r="N653" s="13" t="s">
        <v>145</v>
      </c>
      <c r="O653" s="17" t="s">
        <v>9</v>
      </c>
      <c r="P653" s="18">
        <v>4500000</v>
      </c>
      <c r="Q653" s="18">
        <v>4500000</v>
      </c>
      <c r="R653" s="13" t="s">
        <v>70</v>
      </c>
      <c r="S653" s="13" t="s">
        <v>9</v>
      </c>
      <c r="T653" s="14" t="s">
        <v>2836</v>
      </c>
      <c r="U653" s="14" t="s">
        <v>2917</v>
      </c>
      <c r="V653" s="14" t="s">
        <v>587</v>
      </c>
      <c r="W653" s="14" t="s">
        <v>304</v>
      </c>
      <c r="X653" s="13" t="s">
        <v>9</v>
      </c>
      <c r="Y653" s="19">
        <v>4508218.4000000004</v>
      </c>
      <c r="Z653" s="16">
        <v>1</v>
      </c>
      <c r="AA653" s="13" t="s">
        <v>110</v>
      </c>
      <c r="AB653" s="16" t="s">
        <v>711</v>
      </c>
      <c r="AC653" s="16" t="s">
        <v>831</v>
      </c>
      <c r="AD653" s="16" t="s">
        <v>789</v>
      </c>
      <c r="AE653" s="16" t="s">
        <v>790</v>
      </c>
      <c r="AF653" s="16" t="s">
        <v>1058</v>
      </c>
      <c r="AG653" s="16" t="s">
        <v>789</v>
      </c>
      <c r="AH653" s="13" t="s">
        <v>372</v>
      </c>
      <c r="AI653" s="13" t="s">
        <v>373</v>
      </c>
      <c r="AJ653" s="13" t="s">
        <v>77</v>
      </c>
      <c r="AK653" s="13" t="s">
        <v>139</v>
      </c>
      <c r="AL653" s="19">
        <v>3</v>
      </c>
      <c r="AM653" s="19">
        <v>3</v>
      </c>
      <c r="AN653" s="19">
        <v>3</v>
      </c>
      <c r="AO653" s="19">
        <v>3</v>
      </c>
      <c r="AP653" s="13" t="s">
        <v>2962</v>
      </c>
      <c r="AQ653" s="13"/>
      <c r="AR653" s="13" t="s">
        <v>2963</v>
      </c>
      <c r="AS653" s="16" t="s">
        <v>9</v>
      </c>
      <c r="AT653" s="19">
        <v>4485000</v>
      </c>
      <c r="AU653" s="19">
        <v>4485000</v>
      </c>
      <c r="AV653" s="13" t="s">
        <v>9</v>
      </c>
      <c r="AW653" s="13" t="s">
        <v>2964</v>
      </c>
      <c r="AX653" s="13" t="s">
        <v>166</v>
      </c>
      <c r="AY653" s="13" t="s">
        <v>167</v>
      </c>
      <c r="AZ653" s="13" t="s">
        <v>1375</v>
      </c>
      <c r="BA653" s="19">
        <v>90</v>
      </c>
      <c r="BB653" s="13" t="s">
        <v>2960</v>
      </c>
      <c r="BC653" s="19">
        <v>4485000</v>
      </c>
      <c r="BD653" s="19">
        <v>4485000</v>
      </c>
      <c r="BF653" s="18">
        <f t="shared" si="42"/>
        <v>15000</v>
      </c>
      <c r="BG653" s="18">
        <f t="shared" si="43"/>
        <v>23218.400000000373</v>
      </c>
      <c r="BH653" s="18"/>
      <c r="BI653" s="18" t="str">
        <f>VLOOKUP($I653,'[1]29 มี.ค.67'!$A$2:$BK$1371,61,0)</f>
        <v xml:space="preserve"> 22 ก.พ.67</v>
      </c>
      <c r="BJ653" s="20">
        <f t="shared" si="44"/>
        <v>0.51502385066349865</v>
      </c>
      <c r="BK653" s="18"/>
    </row>
    <row r="654" spans="1:63" ht="63">
      <c r="A654" s="13"/>
      <c r="B654" s="13" t="s">
        <v>59</v>
      </c>
      <c r="C654" s="14" t="s">
        <v>582</v>
      </c>
      <c r="D654" s="14" t="s">
        <v>660</v>
      </c>
      <c r="E654" s="14" t="s">
        <v>85</v>
      </c>
      <c r="F654" s="14" t="s">
        <v>105</v>
      </c>
      <c r="G654" s="14" t="s">
        <v>660</v>
      </c>
      <c r="H654" s="14" t="s">
        <v>584</v>
      </c>
      <c r="I654" s="15" t="s">
        <v>2965</v>
      </c>
      <c r="J654" s="15" t="s">
        <v>326</v>
      </c>
      <c r="K654" s="15" t="s">
        <v>304</v>
      </c>
      <c r="L654" s="16">
        <v>1</v>
      </c>
      <c r="M654" s="13" t="s">
        <v>110</v>
      </c>
      <c r="N654" s="13" t="s">
        <v>145</v>
      </c>
      <c r="O654" s="17" t="s">
        <v>9</v>
      </c>
      <c r="P654" s="18">
        <v>800000</v>
      </c>
      <c r="Q654" s="18">
        <v>800000</v>
      </c>
      <c r="R654" s="13" t="s">
        <v>70</v>
      </c>
      <c r="S654" s="13" t="s">
        <v>9</v>
      </c>
      <c r="T654" s="14" t="s">
        <v>2836</v>
      </c>
      <c r="U654" s="14" t="s">
        <v>2917</v>
      </c>
      <c r="V654" s="14" t="s">
        <v>587</v>
      </c>
      <c r="W654" s="14" t="s">
        <v>304</v>
      </c>
      <c r="X654" s="13" t="s">
        <v>9</v>
      </c>
      <c r="Y654" s="19">
        <v>800690.89</v>
      </c>
      <c r="Z654" s="16">
        <v>1</v>
      </c>
      <c r="AA654" s="13" t="s">
        <v>110</v>
      </c>
      <c r="AB654" s="16" t="s">
        <v>73</v>
      </c>
      <c r="AC654" s="16" t="s">
        <v>73</v>
      </c>
      <c r="AD654" s="16" t="s">
        <v>73</v>
      </c>
      <c r="AE654" s="16" t="s">
        <v>73</v>
      </c>
      <c r="AF654" s="16" t="s">
        <v>73</v>
      </c>
      <c r="AG654" s="16" t="s">
        <v>73</v>
      </c>
      <c r="AH654" s="13" t="s">
        <v>372</v>
      </c>
      <c r="AI654" s="13" t="s">
        <v>373</v>
      </c>
      <c r="AJ654" s="13" t="s">
        <v>77</v>
      </c>
      <c r="AK654" s="13" t="s">
        <v>139</v>
      </c>
      <c r="AL654" s="19">
        <v>3</v>
      </c>
      <c r="AM654" s="19">
        <v>2</v>
      </c>
      <c r="AN654" s="19">
        <v>3</v>
      </c>
      <c r="AO654" s="19">
        <v>3</v>
      </c>
      <c r="AP654" s="13" t="s">
        <v>2851</v>
      </c>
      <c r="AQ654" s="13"/>
      <c r="AR654" s="13" t="s">
        <v>2922</v>
      </c>
      <c r="AS654" s="16" t="s">
        <v>9</v>
      </c>
      <c r="AT654" s="19">
        <v>797000</v>
      </c>
      <c r="AU654" s="19">
        <v>797000</v>
      </c>
      <c r="AV654" s="13" t="s">
        <v>9</v>
      </c>
      <c r="AW654" s="13" t="s">
        <v>2966</v>
      </c>
      <c r="AX654" s="13" t="s">
        <v>166</v>
      </c>
      <c r="AY654" s="13" t="s">
        <v>167</v>
      </c>
      <c r="AZ654" s="13" t="s">
        <v>1802</v>
      </c>
      <c r="BA654" s="19">
        <v>45</v>
      </c>
      <c r="BB654" s="13" t="s">
        <v>2960</v>
      </c>
      <c r="BC654" s="19">
        <v>797000</v>
      </c>
      <c r="BD654" s="19">
        <v>797000</v>
      </c>
      <c r="BF654" s="18">
        <f t="shared" si="42"/>
        <v>3000</v>
      </c>
      <c r="BG654" s="18">
        <f t="shared" si="43"/>
        <v>3690.890000000014</v>
      </c>
      <c r="BH654" s="18"/>
      <c r="BI654" s="18" t="str">
        <f>VLOOKUP($I654,'[1]29 มี.ค.67'!$A$2:$BK$1371,61,0)</f>
        <v xml:space="preserve"> 22 ก.พ.67</v>
      </c>
      <c r="BJ654" s="20">
        <f t="shared" si="44"/>
        <v>0.46096315645604685</v>
      </c>
      <c r="BK654" s="18"/>
    </row>
    <row r="655" spans="1:63" ht="105">
      <c r="A655" s="13"/>
      <c r="B655" s="13" t="s">
        <v>59</v>
      </c>
      <c r="C655" s="14" t="s">
        <v>124</v>
      </c>
      <c r="D655" s="14" t="s">
        <v>125</v>
      </c>
      <c r="E655" s="14" t="s">
        <v>62</v>
      </c>
      <c r="F655" s="14" t="s">
        <v>105</v>
      </c>
      <c r="G655" s="14" t="s">
        <v>192</v>
      </c>
      <c r="H655" s="14" t="s">
        <v>179</v>
      </c>
      <c r="I655" s="15" t="s">
        <v>2967</v>
      </c>
      <c r="J655" s="15"/>
      <c r="K655" s="15" t="s">
        <v>304</v>
      </c>
      <c r="L655" s="16">
        <v>1</v>
      </c>
      <c r="M655" s="13" t="s">
        <v>110</v>
      </c>
      <c r="N655" s="13" t="s">
        <v>181</v>
      </c>
      <c r="O655" s="17" t="s">
        <v>9</v>
      </c>
      <c r="P655" s="18">
        <v>5500000</v>
      </c>
      <c r="Q655" s="18">
        <v>5500000</v>
      </c>
      <c r="R655" s="13" t="s">
        <v>70</v>
      </c>
      <c r="S655" s="13" t="s">
        <v>9</v>
      </c>
      <c r="T655" s="14" t="s">
        <v>2836</v>
      </c>
      <c r="U655" s="14" t="s">
        <v>2836</v>
      </c>
      <c r="V655" s="14" t="s">
        <v>182</v>
      </c>
      <c r="W655" s="14" t="s">
        <v>304</v>
      </c>
      <c r="X655" s="13" t="s">
        <v>9</v>
      </c>
      <c r="Y655" s="19">
        <v>5294670.59</v>
      </c>
      <c r="Z655" s="16">
        <v>0</v>
      </c>
      <c r="AA655" s="13"/>
      <c r="AB655" s="16" t="s">
        <v>73</v>
      </c>
      <c r="AC655" s="16" t="s">
        <v>73</v>
      </c>
      <c r="AD655" s="16" t="s">
        <v>73</v>
      </c>
      <c r="AE655" s="16" t="s">
        <v>73</v>
      </c>
      <c r="AF655" s="16" t="s">
        <v>73</v>
      </c>
      <c r="AG655" s="16" t="s">
        <v>73</v>
      </c>
      <c r="AH655" s="13" t="s">
        <v>120</v>
      </c>
      <c r="AI655" s="13" t="s">
        <v>160</v>
      </c>
      <c r="AJ655" s="13" t="s">
        <v>133</v>
      </c>
      <c r="AK655" s="13" t="s">
        <v>373</v>
      </c>
      <c r="AL655" s="19">
        <v>3</v>
      </c>
      <c r="AM655" s="19">
        <v>3</v>
      </c>
      <c r="AN655" s="19">
        <v>3</v>
      </c>
      <c r="AO655" s="19">
        <v>3</v>
      </c>
      <c r="AP655" s="13" t="s">
        <v>2968</v>
      </c>
      <c r="AQ655" s="13"/>
      <c r="AR655" s="13" t="s">
        <v>2969</v>
      </c>
      <c r="AS655" s="16" t="s">
        <v>9</v>
      </c>
      <c r="AT655" s="19">
        <v>5274000</v>
      </c>
      <c r="AU655" s="19">
        <v>5274000</v>
      </c>
      <c r="AV655" s="13" t="s">
        <v>9</v>
      </c>
      <c r="AW655" s="13" t="s">
        <v>2970</v>
      </c>
      <c r="AX655" s="13" t="s">
        <v>374</v>
      </c>
      <c r="AY655" s="13" t="s">
        <v>311</v>
      </c>
      <c r="AZ655" s="13" t="s">
        <v>1387</v>
      </c>
      <c r="BA655" s="19">
        <v>90</v>
      </c>
      <c r="BB655" s="13"/>
      <c r="BC655" s="19">
        <v>5274000</v>
      </c>
      <c r="BD655" s="19">
        <v>5274000</v>
      </c>
      <c r="BF655" s="18">
        <f t="shared" si="42"/>
        <v>226000</v>
      </c>
      <c r="BG655" s="18">
        <f t="shared" si="43"/>
        <v>20670.589999999851</v>
      </c>
      <c r="BH655" s="18"/>
      <c r="BI655" s="18" t="str">
        <f>VLOOKUP($I655,'[1]29 มี.ค.67'!$A$2:$BK$1371,61,0)</f>
        <v xml:space="preserve"> 6 ก.พ.67</v>
      </c>
      <c r="BJ655" s="20">
        <f t="shared" si="44"/>
        <v>0.39040370214986031</v>
      </c>
      <c r="BK655" s="18"/>
    </row>
    <row r="656" spans="1:63" ht="105">
      <c r="A656" s="13"/>
      <c r="B656" s="13" t="s">
        <v>59</v>
      </c>
      <c r="C656" s="14" t="s">
        <v>124</v>
      </c>
      <c r="D656" s="14" t="s">
        <v>125</v>
      </c>
      <c r="E656" s="14" t="s">
        <v>62</v>
      </c>
      <c r="F656" s="14" t="s">
        <v>105</v>
      </c>
      <c r="G656" s="14" t="s">
        <v>192</v>
      </c>
      <c r="H656" s="14" t="s">
        <v>179</v>
      </c>
      <c r="I656" s="15" t="s">
        <v>2971</v>
      </c>
      <c r="J656" s="15" t="s">
        <v>2956</v>
      </c>
      <c r="K656" s="15" t="s">
        <v>304</v>
      </c>
      <c r="L656" s="16">
        <v>1</v>
      </c>
      <c r="M656" s="13" t="s">
        <v>110</v>
      </c>
      <c r="N656" s="13" t="s">
        <v>181</v>
      </c>
      <c r="O656" s="17" t="s">
        <v>9</v>
      </c>
      <c r="P656" s="18">
        <v>5800000</v>
      </c>
      <c r="Q656" s="18">
        <v>5800000</v>
      </c>
      <c r="R656" s="13" t="s">
        <v>70</v>
      </c>
      <c r="S656" s="13" t="s">
        <v>9</v>
      </c>
      <c r="T656" s="14" t="s">
        <v>2836</v>
      </c>
      <c r="U656" s="14" t="s">
        <v>2836</v>
      </c>
      <c r="V656" s="14" t="s">
        <v>182</v>
      </c>
      <c r="W656" s="14" t="s">
        <v>304</v>
      </c>
      <c r="X656" s="13" t="s">
        <v>9</v>
      </c>
      <c r="Y656" s="19">
        <v>5576837.4800000004</v>
      </c>
      <c r="Z656" s="16">
        <v>0</v>
      </c>
      <c r="AA656" s="13"/>
      <c r="AB656" s="16" t="s">
        <v>73</v>
      </c>
      <c r="AC656" s="16" t="s">
        <v>143</v>
      </c>
      <c r="AD656" s="16" t="s">
        <v>789</v>
      </c>
      <c r="AE656" s="16" t="s">
        <v>73</v>
      </c>
      <c r="AF656" s="16" t="s">
        <v>143</v>
      </c>
      <c r="AG656" s="16" t="s">
        <v>789</v>
      </c>
      <c r="AH656" s="13" t="s">
        <v>76</v>
      </c>
      <c r="AI656" s="13" t="s">
        <v>438</v>
      </c>
      <c r="AJ656" s="13" t="s">
        <v>184</v>
      </c>
      <c r="AK656" s="13" t="s">
        <v>139</v>
      </c>
      <c r="AL656" s="19">
        <v>2</v>
      </c>
      <c r="AM656" s="19">
        <v>2</v>
      </c>
      <c r="AN656" s="19">
        <v>2</v>
      </c>
      <c r="AO656" s="19">
        <v>2</v>
      </c>
      <c r="AP656" s="13" t="s">
        <v>2972</v>
      </c>
      <c r="AQ656" s="13"/>
      <c r="AR656" s="13" t="s">
        <v>2973</v>
      </c>
      <c r="AS656" s="16" t="s">
        <v>9</v>
      </c>
      <c r="AT656" s="19">
        <v>5540000</v>
      </c>
      <c r="AU656" s="19">
        <v>5540000</v>
      </c>
      <c r="AV656" s="13" t="s">
        <v>9</v>
      </c>
      <c r="AW656" s="13" t="s">
        <v>2974</v>
      </c>
      <c r="AX656" s="13" t="s">
        <v>935</v>
      </c>
      <c r="AY656" s="13" t="s">
        <v>1219</v>
      </c>
      <c r="AZ656" s="13" t="s">
        <v>1190</v>
      </c>
      <c r="BA656" s="19">
        <v>90</v>
      </c>
      <c r="BB656" s="13"/>
      <c r="BC656" s="19">
        <v>5540000</v>
      </c>
      <c r="BD656" s="19">
        <v>5540000</v>
      </c>
      <c r="BF656" s="18">
        <f t="shared" si="42"/>
        <v>260000</v>
      </c>
      <c r="BG656" s="18">
        <f t="shared" si="43"/>
        <v>36837.480000000447</v>
      </c>
      <c r="BH656" s="18"/>
      <c r="BI656" s="18" t="str">
        <f>VLOOKUP($I656,'[1]29 มี.ค.67'!$A$2:$BK$1371,61,0)</f>
        <v xml:space="preserve"> 22 ก.พ.67</v>
      </c>
      <c r="BJ656" s="20">
        <f t="shared" si="44"/>
        <v>0.66054426244460762</v>
      </c>
      <c r="BK656" s="18"/>
    </row>
    <row r="657" spans="1:63" ht="105">
      <c r="A657" s="13"/>
      <c r="B657" s="13" t="s">
        <v>59</v>
      </c>
      <c r="C657" s="14" t="s">
        <v>124</v>
      </c>
      <c r="D657" s="14" t="s">
        <v>125</v>
      </c>
      <c r="E657" s="14" t="s">
        <v>62</v>
      </c>
      <c r="F657" s="14" t="s">
        <v>105</v>
      </c>
      <c r="G657" s="14" t="s">
        <v>192</v>
      </c>
      <c r="H657" s="14" t="s">
        <v>179</v>
      </c>
      <c r="I657" s="15" t="s">
        <v>2975</v>
      </c>
      <c r="J657" s="15"/>
      <c r="K657" s="15" t="s">
        <v>304</v>
      </c>
      <c r="L657" s="16">
        <v>1</v>
      </c>
      <c r="M657" s="13" t="s">
        <v>110</v>
      </c>
      <c r="N657" s="13" t="s">
        <v>181</v>
      </c>
      <c r="O657" s="17" t="s">
        <v>9</v>
      </c>
      <c r="P657" s="18">
        <v>5750000</v>
      </c>
      <c r="Q657" s="18">
        <v>5750000</v>
      </c>
      <c r="R657" s="13" t="s">
        <v>70</v>
      </c>
      <c r="S657" s="13" t="s">
        <v>9</v>
      </c>
      <c r="T657" s="14" t="s">
        <v>2836</v>
      </c>
      <c r="U657" s="14" t="s">
        <v>2836</v>
      </c>
      <c r="V657" s="14" t="s">
        <v>182</v>
      </c>
      <c r="W657" s="14" t="s">
        <v>304</v>
      </c>
      <c r="X657" s="13" t="s">
        <v>9</v>
      </c>
      <c r="Y657" s="19">
        <v>5538851.8200000003</v>
      </c>
      <c r="Z657" s="16">
        <v>0</v>
      </c>
      <c r="AA657" s="13"/>
      <c r="AB657" s="16" t="s">
        <v>73</v>
      </c>
      <c r="AC657" s="16" t="s">
        <v>73</v>
      </c>
      <c r="AD657" s="16" t="s">
        <v>73</v>
      </c>
      <c r="AE657" s="16" t="s">
        <v>73</v>
      </c>
      <c r="AF657" s="16" t="s">
        <v>73</v>
      </c>
      <c r="AG657" s="16" t="s">
        <v>73</v>
      </c>
      <c r="AH657" s="13" t="s">
        <v>837</v>
      </c>
      <c r="AI657" s="13" t="s">
        <v>160</v>
      </c>
      <c r="AJ657" s="13" t="s">
        <v>373</v>
      </c>
      <c r="AK657" s="13" t="s">
        <v>438</v>
      </c>
      <c r="AL657" s="19">
        <v>1</v>
      </c>
      <c r="AM657" s="19">
        <v>1</v>
      </c>
      <c r="AN657" s="19">
        <v>1</v>
      </c>
      <c r="AO657" s="19">
        <v>1</v>
      </c>
      <c r="AP657" s="13"/>
      <c r="AQ657" s="13"/>
      <c r="AR657" s="13" t="s">
        <v>2976</v>
      </c>
      <c r="AS657" s="16" t="s">
        <v>9</v>
      </c>
      <c r="AT657" s="19">
        <v>5510000</v>
      </c>
      <c r="AU657" s="19">
        <v>5510000</v>
      </c>
      <c r="AV657" s="13" t="s">
        <v>9</v>
      </c>
      <c r="AW657" s="13" t="s">
        <v>2977</v>
      </c>
      <c r="AX657" s="13" t="s">
        <v>935</v>
      </c>
      <c r="AY657" s="13" t="s">
        <v>1219</v>
      </c>
      <c r="AZ657" s="13" t="s">
        <v>1190</v>
      </c>
      <c r="BA657" s="19">
        <v>90</v>
      </c>
      <c r="BB657" s="13"/>
      <c r="BC657" s="19">
        <v>5510000</v>
      </c>
      <c r="BD657" s="19">
        <v>5510000</v>
      </c>
      <c r="BF657" s="18">
        <f t="shared" si="42"/>
        <v>240000</v>
      </c>
      <c r="BG657" s="18">
        <f t="shared" si="43"/>
        <v>28851.820000000298</v>
      </c>
      <c r="BH657" s="18"/>
      <c r="BI657" s="18" t="str">
        <f>VLOOKUP($I657,'[1]29 มี.ค.67'!$A$2:$BK$1371,61,0)</f>
        <v xml:space="preserve"> 8 ก.พ.67</v>
      </c>
      <c r="BJ657" s="20">
        <f t="shared" si="44"/>
        <v>0.52089893244337226</v>
      </c>
      <c r="BK657" s="18"/>
    </row>
    <row r="658" spans="1:63" ht="105">
      <c r="A658" s="13"/>
      <c r="B658" s="13" t="s">
        <v>59</v>
      </c>
      <c r="C658" s="14" t="s">
        <v>124</v>
      </c>
      <c r="D658" s="14" t="s">
        <v>125</v>
      </c>
      <c r="E658" s="14" t="s">
        <v>62</v>
      </c>
      <c r="F658" s="14" t="s">
        <v>105</v>
      </c>
      <c r="G658" s="14" t="s">
        <v>192</v>
      </c>
      <c r="H658" s="14" t="s">
        <v>179</v>
      </c>
      <c r="I658" s="15" t="s">
        <v>2978</v>
      </c>
      <c r="J658" s="15"/>
      <c r="K658" s="15" t="s">
        <v>500</v>
      </c>
      <c r="L658" s="16">
        <v>1</v>
      </c>
      <c r="M658" s="13" t="s">
        <v>110</v>
      </c>
      <c r="N658" s="13" t="s">
        <v>181</v>
      </c>
      <c r="O658" s="17" t="s">
        <v>9</v>
      </c>
      <c r="P658" s="18">
        <v>5650000</v>
      </c>
      <c r="Q658" s="18">
        <v>5650000</v>
      </c>
      <c r="R658" s="13" t="s">
        <v>70</v>
      </c>
      <c r="S658" s="13" t="s">
        <v>9</v>
      </c>
      <c r="T658" s="14" t="s">
        <v>2836</v>
      </c>
      <c r="U658" s="14" t="s">
        <v>2836</v>
      </c>
      <c r="V658" s="14" t="s">
        <v>182</v>
      </c>
      <c r="W658" s="14" t="s">
        <v>500</v>
      </c>
      <c r="X658" s="13" t="s">
        <v>9</v>
      </c>
      <c r="Y658" s="19">
        <v>5650716.1200000001</v>
      </c>
      <c r="Z658" s="16">
        <v>0</v>
      </c>
      <c r="AA658" s="13"/>
      <c r="AB658" s="16" t="s">
        <v>73</v>
      </c>
      <c r="AC658" s="16" t="s">
        <v>73</v>
      </c>
      <c r="AD658" s="16" t="s">
        <v>73</v>
      </c>
      <c r="AE658" s="16" t="s">
        <v>73</v>
      </c>
      <c r="AF658" s="16" t="s">
        <v>73</v>
      </c>
      <c r="AG658" s="16" t="s">
        <v>73</v>
      </c>
      <c r="AH658" s="13" t="s">
        <v>120</v>
      </c>
      <c r="AI658" s="13" t="s">
        <v>160</v>
      </c>
      <c r="AJ658" s="13" t="s">
        <v>133</v>
      </c>
      <c r="AK658" s="13" t="s">
        <v>373</v>
      </c>
      <c r="AL658" s="19">
        <v>4</v>
      </c>
      <c r="AM658" s="19">
        <v>4</v>
      </c>
      <c r="AN658" s="19">
        <v>4</v>
      </c>
      <c r="AO658" s="19">
        <v>4</v>
      </c>
      <c r="AP658" s="13" t="s">
        <v>2979</v>
      </c>
      <c r="AQ658" s="13"/>
      <c r="AR658" s="13" t="s">
        <v>2980</v>
      </c>
      <c r="AS658" s="16" t="s">
        <v>9</v>
      </c>
      <c r="AT658" s="19">
        <v>5638000</v>
      </c>
      <c r="AU658" s="19">
        <v>5638000</v>
      </c>
      <c r="AV658" s="13" t="s">
        <v>9</v>
      </c>
      <c r="AW658" s="13" t="s">
        <v>2981</v>
      </c>
      <c r="AX658" s="13" t="s">
        <v>374</v>
      </c>
      <c r="AY658" s="13" t="s">
        <v>311</v>
      </c>
      <c r="AZ658" s="13" t="s">
        <v>1387</v>
      </c>
      <c r="BA658" s="19">
        <v>90</v>
      </c>
      <c r="BB658" s="13"/>
      <c r="BC658" s="19">
        <v>5638000</v>
      </c>
      <c r="BD658" s="19">
        <v>5638000</v>
      </c>
      <c r="BF658" s="18">
        <f t="shared" si="42"/>
        <v>12000</v>
      </c>
      <c r="BG658" s="18">
        <f t="shared" si="43"/>
        <v>12716.120000000112</v>
      </c>
      <c r="BH658" s="18"/>
      <c r="BI658" s="18" t="str">
        <f>VLOOKUP($I658,'[1]29 มี.ค.67'!$A$2:$BK$1371,61,0)</f>
        <v xml:space="preserve"> 6 ก.พ.67</v>
      </c>
      <c r="BJ658" s="20">
        <f t="shared" si="44"/>
        <v>0.22503554823773578</v>
      </c>
      <c r="BK658" s="18"/>
    </row>
    <row r="659" spans="1:63" ht="105">
      <c r="A659" s="13"/>
      <c r="B659" s="13" t="s">
        <v>59</v>
      </c>
      <c r="C659" s="14" t="s">
        <v>124</v>
      </c>
      <c r="D659" s="14" t="s">
        <v>125</v>
      </c>
      <c r="E659" s="14" t="s">
        <v>62</v>
      </c>
      <c r="F659" s="14" t="s">
        <v>105</v>
      </c>
      <c r="G659" s="14" t="s">
        <v>192</v>
      </c>
      <c r="H659" s="14" t="s">
        <v>179</v>
      </c>
      <c r="I659" s="15" t="s">
        <v>2982</v>
      </c>
      <c r="J659" s="15"/>
      <c r="K659" s="15" t="s">
        <v>500</v>
      </c>
      <c r="L659" s="16">
        <v>1</v>
      </c>
      <c r="M659" s="13" t="s">
        <v>110</v>
      </c>
      <c r="N659" s="13" t="s">
        <v>181</v>
      </c>
      <c r="O659" s="17" t="s">
        <v>9</v>
      </c>
      <c r="P659" s="18">
        <v>5450000</v>
      </c>
      <c r="Q659" s="18">
        <v>5450000</v>
      </c>
      <c r="R659" s="13" t="s">
        <v>70</v>
      </c>
      <c r="S659" s="13" t="s">
        <v>9</v>
      </c>
      <c r="T659" s="14" t="s">
        <v>2836</v>
      </c>
      <c r="U659" s="14" t="s">
        <v>2836</v>
      </c>
      <c r="V659" s="14" t="s">
        <v>182</v>
      </c>
      <c r="W659" s="14" t="s">
        <v>500</v>
      </c>
      <c r="X659" s="13" t="s">
        <v>9</v>
      </c>
      <c r="Y659" s="19">
        <v>5451482.3600000003</v>
      </c>
      <c r="Z659" s="16">
        <v>0</v>
      </c>
      <c r="AA659" s="13"/>
      <c r="AB659" s="16" t="s">
        <v>73</v>
      </c>
      <c r="AC659" s="16" t="s">
        <v>73</v>
      </c>
      <c r="AD659" s="16" t="s">
        <v>73</v>
      </c>
      <c r="AE659" s="16" t="s">
        <v>73</v>
      </c>
      <c r="AF659" s="16" t="s">
        <v>73</v>
      </c>
      <c r="AG659" s="16" t="s">
        <v>73</v>
      </c>
      <c r="AH659" s="13" t="s">
        <v>120</v>
      </c>
      <c r="AI659" s="13" t="s">
        <v>160</v>
      </c>
      <c r="AJ659" s="13" t="s">
        <v>133</v>
      </c>
      <c r="AK659" s="13" t="s">
        <v>373</v>
      </c>
      <c r="AL659" s="19">
        <v>3</v>
      </c>
      <c r="AM659" s="19">
        <v>3</v>
      </c>
      <c r="AN659" s="19">
        <v>3</v>
      </c>
      <c r="AO659" s="19">
        <v>3</v>
      </c>
      <c r="AP659" s="13" t="s">
        <v>2983</v>
      </c>
      <c r="AQ659" s="13"/>
      <c r="AR659" s="13" t="s">
        <v>2984</v>
      </c>
      <c r="AS659" s="16" t="s">
        <v>9</v>
      </c>
      <c r="AT659" s="19">
        <v>5444000</v>
      </c>
      <c r="AU659" s="19">
        <v>5444000</v>
      </c>
      <c r="AV659" s="13" t="s">
        <v>9</v>
      </c>
      <c r="AW659" s="13" t="s">
        <v>2985</v>
      </c>
      <c r="AX659" s="13" t="s">
        <v>374</v>
      </c>
      <c r="AY659" s="13" t="s">
        <v>311</v>
      </c>
      <c r="AZ659" s="13" t="s">
        <v>1387</v>
      </c>
      <c r="BA659" s="19">
        <v>90</v>
      </c>
      <c r="BB659" s="13"/>
      <c r="BC659" s="19">
        <v>5444000</v>
      </c>
      <c r="BD659" s="19">
        <v>5444000</v>
      </c>
      <c r="BF659" s="18">
        <f t="shared" si="42"/>
        <v>6000</v>
      </c>
      <c r="BG659" s="18">
        <f t="shared" si="43"/>
        <v>7482.3600000003353</v>
      </c>
      <c r="BH659" s="18"/>
      <c r="BI659" s="18" t="str">
        <f>VLOOKUP($I659,'[1]29 มี.ค.67'!$A$2:$BK$1371,61,0)</f>
        <v xml:space="preserve"> 6 ก.พ.67</v>
      </c>
      <c r="BJ659" s="20">
        <f t="shared" si="44"/>
        <v>0.13725367718149115</v>
      </c>
      <c r="BK659" s="18"/>
    </row>
    <row r="660" spans="1:63" ht="105">
      <c r="A660" s="13"/>
      <c r="B660" s="13" t="s">
        <v>59</v>
      </c>
      <c r="C660" s="14" t="s">
        <v>124</v>
      </c>
      <c r="D660" s="14" t="s">
        <v>125</v>
      </c>
      <c r="E660" s="14" t="s">
        <v>62</v>
      </c>
      <c r="F660" s="14" t="s">
        <v>105</v>
      </c>
      <c r="G660" s="14" t="s">
        <v>192</v>
      </c>
      <c r="H660" s="14" t="s">
        <v>179</v>
      </c>
      <c r="I660" s="15" t="s">
        <v>2986</v>
      </c>
      <c r="J660" s="15" t="s">
        <v>326</v>
      </c>
      <c r="K660" s="15" t="s">
        <v>507</v>
      </c>
      <c r="L660" s="16">
        <v>1</v>
      </c>
      <c r="M660" s="13" t="s">
        <v>110</v>
      </c>
      <c r="N660" s="13" t="s">
        <v>181</v>
      </c>
      <c r="O660" s="17" t="s">
        <v>9</v>
      </c>
      <c r="P660" s="18">
        <v>5940000</v>
      </c>
      <c r="Q660" s="18">
        <v>5940000</v>
      </c>
      <c r="R660" s="13" t="s">
        <v>70</v>
      </c>
      <c r="S660" s="13" t="s">
        <v>9</v>
      </c>
      <c r="T660" s="14" t="s">
        <v>2836</v>
      </c>
      <c r="U660" s="14" t="s">
        <v>2836</v>
      </c>
      <c r="V660" s="14" t="s">
        <v>182</v>
      </c>
      <c r="W660" s="14" t="s">
        <v>507</v>
      </c>
      <c r="X660" s="13" t="s">
        <v>9</v>
      </c>
      <c r="Y660" s="19">
        <v>5940357.7400000002</v>
      </c>
      <c r="Z660" s="16">
        <v>0</v>
      </c>
      <c r="AA660" s="13"/>
      <c r="AB660" s="16" t="s">
        <v>73</v>
      </c>
      <c r="AC660" s="16" t="s">
        <v>73</v>
      </c>
      <c r="AD660" s="16" t="s">
        <v>73</v>
      </c>
      <c r="AE660" s="16" t="s">
        <v>73</v>
      </c>
      <c r="AF660" s="16" t="s">
        <v>73</v>
      </c>
      <c r="AG660" s="16" t="s">
        <v>73</v>
      </c>
      <c r="AH660" s="13" t="s">
        <v>120</v>
      </c>
      <c r="AI660" s="13" t="s">
        <v>160</v>
      </c>
      <c r="AJ660" s="13" t="s">
        <v>133</v>
      </c>
      <c r="AK660" s="13" t="s">
        <v>373</v>
      </c>
      <c r="AL660" s="19">
        <v>2</v>
      </c>
      <c r="AM660" s="19">
        <v>2</v>
      </c>
      <c r="AN660" s="19">
        <v>2</v>
      </c>
      <c r="AO660" s="19">
        <v>2</v>
      </c>
      <c r="AP660" s="13" t="s">
        <v>1011</v>
      </c>
      <c r="AQ660" s="13"/>
      <c r="AR660" s="13" t="s">
        <v>1012</v>
      </c>
      <c r="AS660" s="16" t="s">
        <v>9</v>
      </c>
      <c r="AT660" s="19">
        <v>5929000</v>
      </c>
      <c r="AU660" s="19">
        <v>5929000</v>
      </c>
      <c r="AV660" s="13" t="s">
        <v>9</v>
      </c>
      <c r="AW660" s="13" t="s">
        <v>2987</v>
      </c>
      <c r="AX660" s="13" t="s">
        <v>374</v>
      </c>
      <c r="AY660" s="13" t="s">
        <v>311</v>
      </c>
      <c r="AZ660" s="13" t="s">
        <v>1387</v>
      </c>
      <c r="BA660" s="19">
        <v>90</v>
      </c>
      <c r="BB660" s="13"/>
      <c r="BC660" s="19">
        <v>5929000</v>
      </c>
      <c r="BD660" s="19">
        <v>5929000</v>
      </c>
      <c r="BF660" s="18">
        <f t="shared" si="42"/>
        <v>11000</v>
      </c>
      <c r="BG660" s="18">
        <f t="shared" si="43"/>
        <v>11357.740000000224</v>
      </c>
      <c r="BH660" s="18"/>
      <c r="BI660" s="18" t="str">
        <f>VLOOKUP($I660,'[1]29 มี.ค.67'!$A$2:$BK$1371,61,0)</f>
        <v xml:space="preserve"> 6 ก.พ.67</v>
      </c>
      <c r="BJ660" s="20">
        <f t="shared" si="44"/>
        <v>0.19119622920218646</v>
      </c>
      <c r="BK660" s="18"/>
    </row>
    <row r="661" spans="1:63" ht="105">
      <c r="A661" s="13"/>
      <c r="B661" s="13" t="s">
        <v>59</v>
      </c>
      <c r="C661" s="14" t="s">
        <v>124</v>
      </c>
      <c r="D661" s="14" t="s">
        <v>125</v>
      </c>
      <c r="E661" s="14" t="s">
        <v>62</v>
      </c>
      <c r="F661" s="14" t="s">
        <v>105</v>
      </c>
      <c r="G661" s="14" t="s">
        <v>192</v>
      </c>
      <c r="H661" s="14" t="s">
        <v>179</v>
      </c>
      <c r="I661" s="15" t="s">
        <v>2988</v>
      </c>
      <c r="J661" s="15" t="s">
        <v>506</v>
      </c>
      <c r="K661" s="15" t="s">
        <v>507</v>
      </c>
      <c r="L661" s="16">
        <v>1</v>
      </c>
      <c r="M661" s="13" t="s">
        <v>110</v>
      </c>
      <c r="N661" s="13" t="s">
        <v>181</v>
      </c>
      <c r="O661" s="17" t="s">
        <v>9</v>
      </c>
      <c r="P661" s="18">
        <v>5000000</v>
      </c>
      <c r="Q661" s="18">
        <v>5000000</v>
      </c>
      <c r="R661" s="13" t="s">
        <v>70</v>
      </c>
      <c r="S661" s="13" t="s">
        <v>9</v>
      </c>
      <c r="T661" s="14" t="s">
        <v>2836</v>
      </c>
      <c r="U661" s="14" t="s">
        <v>2836</v>
      </c>
      <c r="V661" s="14" t="s">
        <v>182</v>
      </c>
      <c r="W661" s="14" t="s">
        <v>507</v>
      </c>
      <c r="X661" s="13" t="s">
        <v>9</v>
      </c>
      <c r="Y661" s="19">
        <v>5000461.8899999997</v>
      </c>
      <c r="Z661" s="16">
        <v>0</v>
      </c>
      <c r="AA661" s="13"/>
      <c r="AB661" s="16" t="s">
        <v>73</v>
      </c>
      <c r="AC661" s="16" t="s">
        <v>73</v>
      </c>
      <c r="AD661" s="16" t="s">
        <v>73</v>
      </c>
      <c r="AE661" s="16" t="s">
        <v>73</v>
      </c>
      <c r="AF661" s="16" t="s">
        <v>73</v>
      </c>
      <c r="AG661" s="16" t="s">
        <v>73</v>
      </c>
      <c r="AH661" s="13" t="s">
        <v>120</v>
      </c>
      <c r="AI661" s="13" t="s">
        <v>160</v>
      </c>
      <c r="AJ661" s="13" t="s">
        <v>75</v>
      </c>
      <c r="AK661" s="13" t="s">
        <v>183</v>
      </c>
      <c r="AL661" s="19">
        <v>3</v>
      </c>
      <c r="AM661" s="19">
        <v>3</v>
      </c>
      <c r="AN661" s="19">
        <v>3</v>
      </c>
      <c r="AO661" s="19">
        <v>3</v>
      </c>
      <c r="AP661" s="13"/>
      <c r="AQ661" s="13"/>
      <c r="AR661" s="13" t="s">
        <v>2989</v>
      </c>
      <c r="AS661" s="16" t="s">
        <v>9</v>
      </c>
      <c r="AT661" s="19">
        <v>4992500</v>
      </c>
      <c r="AU661" s="19">
        <v>4992000</v>
      </c>
      <c r="AV661" s="13" t="s">
        <v>9</v>
      </c>
      <c r="AW661" s="13" t="s">
        <v>2990</v>
      </c>
      <c r="AX661" s="13" t="s">
        <v>77</v>
      </c>
      <c r="AY661" s="13" t="s">
        <v>520</v>
      </c>
      <c r="AZ661" s="13" t="s">
        <v>1193</v>
      </c>
      <c r="BA661" s="19">
        <v>90</v>
      </c>
      <c r="BB661" s="13"/>
      <c r="BC661" s="19">
        <v>4992000</v>
      </c>
      <c r="BD661" s="19">
        <v>4992000</v>
      </c>
      <c r="BF661" s="18">
        <f t="shared" si="42"/>
        <v>8000</v>
      </c>
      <c r="BG661" s="18">
        <f t="shared" si="43"/>
        <v>8461.8899999996647</v>
      </c>
      <c r="BH661" s="18"/>
      <c r="BI661" s="18" t="str">
        <f>VLOOKUP($I661,'[1]29 มี.ค.67'!$A$2:$BK$1371,61,0)</f>
        <v xml:space="preserve"> 2 ก.พ.67</v>
      </c>
      <c r="BJ661" s="20">
        <f t="shared" si="44"/>
        <v>0.16922216759459524</v>
      </c>
      <c r="BK661" s="18"/>
    </row>
    <row r="662" spans="1:63" ht="63">
      <c r="A662" s="13"/>
      <c r="B662" s="13" t="s">
        <v>59</v>
      </c>
      <c r="C662" s="14" t="s">
        <v>124</v>
      </c>
      <c r="D662" s="14" t="s">
        <v>125</v>
      </c>
      <c r="E662" s="14" t="s">
        <v>126</v>
      </c>
      <c r="F662" s="14" t="s">
        <v>86</v>
      </c>
      <c r="G662" s="14" t="s">
        <v>779</v>
      </c>
      <c r="H662" s="14" t="s">
        <v>780</v>
      </c>
      <c r="I662" s="21" t="s">
        <v>2991</v>
      </c>
      <c r="J662" s="21"/>
      <c r="K662" s="21"/>
      <c r="L662" s="16">
        <v>0</v>
      </c>
      <c r="M662" s="13" t="s">
        <v>9</v>
      </c>
      <c r="N662" s="13" t="s">
        <v>742</v>
      </c>
      <c r="O662" s="17" t="s">
        <v>9</v>
      </c>
      <c r="P662" s="18">
        <v>375000</v>
      </c>
      <c r="Q662" s="18">
        <v>375000</v>
      </c>
      <c r="R662" s="13" t="s">
        <v>70</v>
      </c>
      <c r="S662" s="13" t="s">
        <v>9</v>
      </c>
      <c r="T662" s="14" t="s">
        <v>2836</v>
      </c>
      <c r="U662" s="14" t="s">
        <v>2836</v>
      </c>
      <c r="V662" s="14" t="s">
        <v>72</v>
      </c>
      <c r="W662" s="14"/>
      <c r="X662" s="13" t="s">
        <v>9</v>
      </c>
      <c r="Y662" s="19">
        <v>375000</v>
      </c>
      <c r="Z662" s="16">
        <v>0</v>
      </c>
      <c r="AA662" s="13"/>
      <c r="AB662" s="16" t="s">
        <v>73</v>
      </c>
      <c r="AC662" s="16" t="s">
        <v>73</v>
      </c>
      <c r="AD662" s="16" t="s">
        <v>230</v>
      </c>
      <c r="AE662" s="16" t="s">
        <v>73</v>
      </c>
      <c r="AF662" s="16" t="s">
        <v>73</v>
      </c>
      <c r="AG662" s="16" t="s">
        <v>230</v>
      </c>
      <c r="AH662" s="13" t="s">
        <v>632</v>
      </c>
      <c r="AI662" s="13" t="s">
        <v>73</v>
      </c>
      <c r="AJ662" s="13" t="s">
        <v>632</v>
      </c>
      <c r="AK662" s="13" t="s">
        <v>632</v>
      </c>
      <c r="AL662" s="19">
        <v>1</v>
      </c>
      <c r="AM662" s="19">
        <v>1</v>
      </c>
      <c r="AN662" s="19">
        <v>1</v>
      </c>
      <c r="AO662" s="19">
        <v>1</v>
      </c>
      <c r="AP662" s="13" t="s">
        <v>2992</v>
      </c>
      <c r="AQ662" s="13"/>
      <c r="AR662" s="13" t="s">
        <v>2993</v>
      </c>
      <c r="AS662" s="16" t="s">
        <v>9</v>
      </c>
      <c r="AT662" s="19">
        <v>375000</v>
      </c>
      <c r="AU662" s="19">
        <v>375000</v>
      </c>
      <c r="AV662" s="13" t="s">
        <v>9</v>
      </c>
      <c r="AW662" s="13" t="s">
        <v>2994</v>
      </c>
      <c r="AX662" s="13" t="s">
        <v>181</v>
      </c>
      <c r="AY662" s="13" t="s">
        <v>586</v>
      </c>
      <c r="AZ662" s="13" t="s">
        <v>167</v>
      </c>
      <c r="BA662" s="19">
        <v>90</v>
      </c>
      <c r="BB662" s="13" t="s">
        <v>2995</v>
      </c>
      <c r="BC662" s="19">
        <v>375000</v>
      </c>
      <c r="BD662" s="19">
        <v>375000</v>
      </c>
      <c r="BF662" s="18">
        <f t="shared" si="42"/>
        <v>0</v>
      </c>
      <c r="BG662" s="18">
        <f t="shared" si="43"/>
        <v>0</v>
      </c>
      <c r="BH662" s="18"/>
      <c r="BI662" s="18" t="str">
        <f>VLOOKUP($I662,'[1]29 มี.ค.67'!$A$2:$BK$1371,61,0)</f>
        <v xml:space="preserve"> 2 ก.พ.67</v>
      </c>
      <c r="BJ662" s="20">
        <f t="shared" si="44"/>
        <v>0</v>
      </c>
      <c r="BK662" s="18"/>
    </row>
    <row r="663" spans="1:63" ht="63">
      <c r="A663" s="13"/>
      <c r="B663" s="13" t="s">
        <v>59</v>
      </c>
      <c r="C663" s="14" t="s">
        <v>103</v>
      </c>
      <c r="D663" s="14" t="s">
        <v>104</v>
      </c>
      <c r="E663" s="14" t="s">
        <v>85</v>
      </c>
      <c r="F663" s="14" t="s">
        <v>105</v>
      </c>
      <c r="G663" s="14" t="s">
        <v>151</v>
      </c>
      <c r="H663" s="14" t="s">
        <v>152</v>
      </c>
      <c r="I663" s="15" t="s">
        <v>2996</v>
      </c>
      <c r="J663" s="15"/>
      <c r="K663" s="15" t="s">
        <v>304</v>
      </c>
      <c r="L663" s="16">
        <v>1</v>
      </c>
      <c r="M663" s="13" t="s">
        <v>110</v>
      </c>
      <c r="N663" s="13" t="s">
        <v>111</v>
      </c>
      <c r="O663" s="17" t="s">
        <v>9</v>
      </c>
      <c r="P663" s="18">
        <v>3674000</v>
      </c>
      <c r="Q663" s="18">
        <v>3674000</v>
      </c>
      <c r="R663" s="13" t="s">
        <v>70</v>
      </c>
      <c r="S663" s="13" t="s">
        <v>9</v>
      </c>
      <c r="T663" s="14" t="s">
        <v>2836</v>
      </c>
      <c r="U663" s="14" t="s">
        <v>2836</v>
      </c>
      <c r="V663" s="14" t="s">
        <v>72</v>
      </c>
      <c r="W663" s="14" t="s">
        <v>304</v>
      </c>
      <c r="X663" s="13" t="s">
        <v>9</v>
      </c>
      <c r="Y663" s="19">
        <v>3674000</v>
      </c>
      <c r="Z663" s="16">
        <v>0</v>
      </c>
      <c r="AA663" s="13"/>
      <c r="AB663" s="16" t="s">
        <v>73</v>
      </c>
      <c r="AC663" s="16" t="s">
        <v>143</v>
      </c>
      <c r="AD663" s="16" t="s">
        <v>110</v>
      </c>
      <c r="AE663" s="16" t="s">
        <v>73</v>
      </c>
      <c r="AF663" s="16" t="s">
        <v>143</v>
      </c>
      <c r="AG663" s="16" t="s">
        <v>110</v>
      </c>
      <c r="AH663" s="13" t="s">
        <v>586</v>
      </c>
      <c r="AI663" s="13" t="s">
        <v>92</v>
      </c>
      <c r="AJ663" s="13" t="s">
        <v>69</v>
      </c>
      <c r="AK663" s="13" t="s">
        <v>146</v>
      </c>
      <c r="AL663" s="19">
        <v>11</v>
      </c>
      <c r="AM663" s="19">
        <v>10</v>
      </c>
      <c r="AN663" s="19">
        <v>11</v>
      </c>
      <c r="AO663" s="19">
        <v>10</v>
      </c>
      <c r="AP663" s="13" t="s">
        <v>2997</v>
      </c>
      <c r="AQ663" s="13"/>
      <c r="AR663" s="13" t="s">
        <v>2998</v>
      </c>
      <c r="AS663" s="16" t="s">
        <v>9</v>
      </c>
      <c r="AT663" s="19">
        <v>3228980</v>
      </c>
      <c r="AU663" s="19">
        <v>3228000</v>
      </c>
      <c r="AV663" s="13" t="s">
        <v>9</v>
      </c>
      <c r="AW663" s="13" t="s">
        <v>2999</v>
      </c>
      <c r="AX663" s="13" t="s">
        <v>149</v>
      </c>
      <c r="AY663" s="13" t="s">
        <v>837</v>
      </c>
      <c r="AZ663" s="13" t="s">
        <v>1104</v>
      </c>
      <c r="BA663" s="19">
        <v>150</v>
      </c>
      <c r="BB663" s="13" t="s">
        <v>3000</v>
      </c>
      <c r="BC663" s="19">
        <v>3228000</v>
      </c>
      <c r="BD663" s="19">
        <v>3228000</v>
      </c>
      <c r="BF663" s="18">
        <f t="shared" si="42"/>
        <v>446000</v>
      </c>
      <c r="BG663" s="18">
        <f t="shared" si="43"/>
        <v>446000</v>
      </c>
      <c r="BH663" s="18"/>
      <c r="BI663" s="18" t="str">
        <f>VLOOKUP($I663,'[1]29 มี.ค.67'!$A$2:$BK$1371,61,0)</f>
        <v xml:space="preserve"> 2 ก.พ.67</v>
      </c>
      <c r="BJ663" s="20">
        <f t="shared" si="44"/>
        <v>12.139357648339685</v>
      </c>
      <c r="BK663" s="18"/>
    </row>
    <row r="664" spans="1:63" ht="63">
      <c r="A664" s="13"/>
      <c r="B664" s="13" t="s">
        <v>59</v>
      </c>
      <c r="C664" s="14" t="s">
        <v>628</v>
      </c>
      <c r="D664" s="14" t="s">
        <v>629</v>
      </c>
      <c r="E664" s="14" t="s">
        <v>85</v>
      </c>
      <c r="F664" s="14" t="s">
        <v>105</v>
      </c>
      <c r="G664" s="14" t="s">
        <v>667</v>
      </c>
      <c r="H664" s="14" t="s">
        <v>668</v>
      </c>
      <c r="I664" s="15" t="s">
        <v>3001</v>
      </c>
      <c r="J664" s="15" t="s">
        <v>506</v>
      </c>
      <c r="K664" s="15" t="s">
        <v>507</v>
      </c>
      <c r="L664" s="16">
        <v>3</v>
      </c>
      <c r="M664" s="13" t="s">
        <v>110</v>
      </c>
      <c r="N664" s="13" t="s">
        <v>145</v>
      </c>
      <c r="O664" s="17" t="s">
        <v>9</v>
      </c>
      <c r="P664" s="18">
        <v>4900000</v>
      </c>
      <c r="Q664" s="18">
        <v>4900000</v>
      </c>
      <c r="R664" s="13" t="s">
        <v>70</v>
      </c>
      <c r="S664" s="13" t="s">
        <v>9</v>
      </c>
      <c r="T664" s="14" t="s">
        <v>2836</v>
      </c>
      <c r="U664" s="14" t="s">
        <v>2836</v>
      </c>
      <c r="V664" s="14" t="s">
        <v>587</v>
      </c>
      <c r="W664" s="14" t="s">
        <v>507</v>
      </c>
      <c r="X664" s="13" t="s">
        <v>9</v>
      </c>
      <c r="Y664" s="19">
        <v>4900871.28</v>
      </c>
      <c r="Z664" s="16">
        <v>0</v>
      </c>
      <c r="AA664" s="13"/>
      <c r="AB664" s="16" t="s">
        <v>73</v>
      </c>
      <c r="AC664" s="16" t="s">
        <v>143</v>
      </c>
      <c r="AD664" s="16" t="s">
        <v>230</v>
      </c>
      <c r="AE664" s="16" t="s">
        <v>73</v>
      </c>
      <c r="AF664" s="16" t="s">
        <v>143</v>
      </c>
      <c r="AG664" s="16" t="s">
        <v>230</v>
      </c>
      <c r="AH664" s="13" t="s">
        <v>161</v>
      </c>
      <c r="AI664" s="13" t="s">
        <v>149</v>
      </c>
      <c r="AJ664" s="13" t="s">
        <v>173</v>
      </c>
      <c r="AK664" s="13" t="s">
        <v>345</v>
      </c>
      <c r="AL664" s="19">
        <v>3</v>
      </c>
      <c r="AM664" s="19">
        <v>3</v>
      </c>
      <c r="AN664" s="19">
        <v>3</v>
      </c>
      <c r="AO664" s="19">
        <v>3</v>
      </c>
      <c r="AP664" s="13" t="s">
        <v>2838</v>
      </c>
      <c r="AQ664" s="13"/>
      <c r="AR664" s="13" t="s">
        <v>2839</v>
      </c>
      <c r="AS664" s="16" t="s">
        <v>9</v>
      </c>
      <c r="AT664" s="19">
        <v>4888000</v>
      </c>
      <c r="AU664" s="19">
        <v>4888000</v>
      </c>
      <c r="AV664" s="13" t="s">
        <v>9</v>
      </c>
      <c r="AW664" s="13" t="s">
        <v>3002</v>
      </c>
      <c r="AX664" s="13" t="s">
        <v>374</v>
      </c>
      <c r="AY664" s="13" t="s">
        <v>311</v>
      </c>
      <c r="AZ664" s="13" t="s">
        <v>1714</v>
      </c>
      <c r="BA664" s="19">
        <v>60</v>
      </c>
      <c r="BB664" s="13"/>
      <c r="BC664" s="19">
        <v>4888000</v>
      </c>
      <c r="BD664" s="19">
        <v>4888000</v>
      </c>
      <c r="BF664" s="18">
        <f t="shared" si="42"/>
        <v>12000</v>
      </c>
      <c r="BG664" s="18">
        <f t="shared" si="43"/>
        <v>12871.280000000261</v>
      </c>
      <c r="BH664" s="18"/>
      <c r="BI664" s="18" t="str">
        <f>VLOOKUP($I664,'[1]29 มี.ค.67'!$A$2:$BK$1371,61,0)</f>
        <v xml:space="preserve"> 7 ก.พ.67</v>
      </c>
      <c r="BJ664" s="20">
        <f t="shared" si="44"/>
        <v>0.26263248440184006</v>
      </c>
      <c r="BK664" s="18"/>
    </row>
    <row r="665" spans="1:63" ht="63">
      <c r="A665" s="13"/>
      <c r="B665" s="13" t="s">
        <v>59</v>
      </c>
      <c r="C665" s="14" t="s">
        <v>628</v>
      </c>
      <c r="D665" s="14" t="s">
        <v>629</v>
      </c>
      <c r="E665" s="14" t="s">
        <v>85</v>
      </c>
      <c r="F665" s="14" t="s">
        <v>105</v>
      </c>
      <c r="G665" s="14" t="s">
        <v>667</v>
      </c>
      <c r="H665" s="14" t="s">
        <v>668</v>
      </c>
      <c r="I665" s="15" t="s">
        <v>3003</v>
      </c>
      <c r="J665" s="15" t="s">
        <v>2842</v>
      </c>
      <c r="K665" s="15" t="s">
        <v>507</v>
      </c>
      <c r="L665" s="16">
        <v>1</v>
      </c>
      <c r="M665" s="13" t="s">
        <v>110</v>
      </c>
      <c r="N665" s="13" t="s">
        <v>145</v>
      </c>
      <c r="O665" s="17" t="s">
        <v>9</v>
      </c>
      <c r="P665" s="18">
        <v>4900000</v>
      </c>
      <c r="Q665" s="18">
        <v>4900000</v>
      </c>
      <c r="R665" s="13" t="s">
        <v>70</v>
      </c>
      <c r="S665" s="13" t="s">
        <v>9</v>
      </c>
      <c r="T665" s="14" t="s">
        <v>2836</v>
      </c>
      <c r="U665" s="14" t="s">
        <v>2836</v>
      </c>
      <c r="V665" s="14" t="s">
        <v>587</v>
      </c>
      <c r="W665" s="14" t="s">
        <v>507</v>
      </c>
      <c r="X665" s="13" t="s">
        <v>9</v>
      </c>
      <c r="Y665" s="19">
        <v>4918405.3</v>
      </c>
      <c r="Z665" s="16">
        <v>0</v>
      </c>
      <c r="AA665" s="13"/>
      <c r="AB665" s="16" t="s">
        <v>73</v>
      </c>
      <c r="AC665" s="16" t="s">
        <v>73</v>
      </c>
      <c r="AD665" s="16" t="s">
        <v>73</v>
      </c>
      <c r="AE665" s="16" t="s">
        <v>73</v>
      </c>
      <c r="AF665" s="16" t="s">
        <v>73</v>
      </c>
      <c r="AG665" s="16" t="s">
        <v>73</v>
      </c>
      <c r="AH665" s="13" t="s">
        <v>438</v>
      </c>
      <c r="AI665" s="13" t="s">
        <v>173</v>
      </c>
      <c r="AJ665" s="13" t="s">
        <v>218</v>
      </c>
      <c r="AK665" s="13" t="s">
        <v>77</v>
      </c>
      <c r="AL665" s="19">
        <v>3</v>
      </c>
      <c r="AM665" s="19">
        <v>2</v>
      </c>
      <c r="AN665" s="19">
        <v>3</v>
      </c>
      <c r="AO665" s="19">
        <v>2</v>
      </c>
      <c r="AP665" s="13" t="s">
        <v>2843</v>
      </c>
      <c r="AQ665" s="13"/>
      <c r="AR665" s="13" t="s">
        <v>2844</v>
      </c>
      <c r="AS665" s="16" t="s">
        <v>9</v>
      </c>
      <c r="AT665" s="19">
        <v>4889000</v>
      </c>
      <c r="AU665" s="19">
        <v>4888500</v>
      </c>
      <c r="AV665" s="13" t="s">
        <v>9</v>
      </c>
      <c r="AW665" s="13" t="s">
        <v>3004</v>
      </c>
      <c r="AX665" s="13" t="s">
        <v>167</v>
      </c>
      <c r="AY665" s="13" t="s">
        <v>312</v>
      </c>
      <c r="AZ665" s="13" t="s">
        <v>797</v>
      </c>
      <c r="BA665" s="19">
        <v>60</v>
      </c>
      <c r="BB665" s="13"/>
      <c r="BC665" s="19">
        <v>4888500</v>
      </c>
      <c r="BD665" s="19">
        <v>4888500</v>
      </c>
      <c r="BF665" s="18">
        <f t="shared" si="42"/>
        <v>11500</v>
      </c>
      <c r="BG665" s="18">
        <f t="shared" si="43"/>
        <v>29905.299999999814</v>
      </c>
      <c r="BH665" s="18"/>
      <c r="BI665" s="18" t="str">
        <f>VLOOKUP($I665,'[1]29 มี.ค.67'!$A$2:$BK$1371,61,0)</f>
        <v xml:space="preserve"> 20 ก.พ.67</v>
      </c>
      <c r="BJ665" s="20">
        <f t="shared" si="44"/>
        <v>0.60802837862914261</v>
      </c>
      <c r="BK665" s="18"/>
    </row>
    <row r="666" spans="1:63" ht="105">
      <c r="A666" s="13"/>
      <c r="B666" s="13" t="s">
        <v>59</v>
      </c>
      <c r="C666" s="14" t="s">
        <v>124</v>
      </c>
      <c r="D666" s="14" t="s">
        <v>125</v>
      </c>
      <c r="E666" s="14" t="s">
        <v>62</v>
      </c>
      <c r="F666" s="14" t="s">
        <v>105</v>
      </c>
      <c r="G666" s="14" t="s">
        <v>192</v>
      </c>
      <c r="H666" s="14" t="s">
        <v>179</v>
      </c>
      <c r="I666" s="15" t="s">
        <v>3005</v>
      </c>
      <c r="J666" s="15" t="s">
        <v>326</v>
      </c>
      <c r="K666" s="15" t="s">
        <v>3006</v>
      </c>
      <c r="L666" s="16">
        <v>1</v>
      </c>
      <c r="M666" s="13" t="s">
        <v>110</v>
      </c>
      <c r="N666" s="13" t="s">
        <v>181</v>
      </c>
      <c r="O666" s="17" t="s">
        <v>9</v>
      </c>
      <c r="P666" s="18">
        <v>5750000</v>
      </c>
      <c r="Q666" s="18">
        <v>5750000</v>
      </c>
      <c r="R666" s="13" t="s">
        <v>70</v>
      </c>
      <c r="S666" s="13" t="s">
        <v>9</v>
      </c>
      <c r="T666" s="14" t="s">
        <v>2836</v>
      </c>
      <c r="U666" s="14" t="s">
        <v>3007</v>
      </c>
      <c r="V666" s="14" t="s">
        <v>182</v>
      </c>
      <c r="W666" s="14" t="s">
        <v>3006</v>
      </c>
      <c r="X666" s="13" t="s">
        <v>9</v>
      </c>
      <c r="Y666" s="19">
        <v>5751676.2599999998</v>
      </c>
      <c r="Z666" s="16">
        <v>0</v>
      </c>
      <c r="AA666" s="13"/>
      <c r="AB666" s="16" t="s">
        <v>711</v>
      </c>
      <c r="AC666" s="16" t="s">
        <v>788</v>
      </c>
      <c r="AD666" s="16" t="s">
        <v>789</v>
      </c>
      <c r="AE666" s="16" t="s">
        <v>790</v>
      </c>
      <c r="AF666" s="16" t="s">
        <v>791</v>
      </c>
      <c r="AG666" s="16"/>
      <c r="AH666" s="13" t="s">
        <v>183</v>
      </c>
      <c r="AI666" s="13" t="s">
        <v>196</v>
      </c>
      <c r="AJ666" s="13" t="s">
        <v>173</v>
      </c>
      <c r="AK666" s="13" t="s">
        <v>134</v>
      </c>
      <c r="AL666" s="19">
        <v>4</v>
      </c>
      <c r="AM666" s="19">
        <v>3</v>
      </c>
      <c r="AN666" s="19">
        <v>4</v>
      </c>
      <c r="AO666" s="19">
        <v>3</v>
      </c>
      <c r="AP666" s="13" t="s">
        <v>3008</v>
      </c>
      <c r="AQ666" s="13"/>
      <c r="AR666" s="13" t="s">
        <v>3009</v>
      </c>
      <c r="AS666" s="16" t="s">
        <v>9</v>
      </c>
      <c r="AT666" s="19">
        <v>5739000</v>
      </c>
      <c r="AU666" s="19">
        <v>5739000</v>
      </c>
      <c r="AV666" s="13" t="s">
        <v>9</v>
      </c>
      <c r="AW666" s="13" t="s">
        <v>3010</v>
      </c>
      <c r="AX666" s="13" t="s">
        <v>242</v>
      </c>
      <c r="AY666" s="13" t="s">
        <v>166</v>
      </c>
      <c r="AZ666" s="13" t="s">
        <v>3011</v>
      </c>
      <c r="BA666" s="19">
        <v>110</v>
      </c>
      <c r="BB666" s="13"/>
      <c r="BC666" s="19">
        <v>5739000</v>
      </c>
      <c r="BD666" s="19">
        <v>5739000</v>
      </c>
      <c r="BF666" s="18">
        <f t="shared" si="42"/>
        <v>11000</v>
      </c>
      <c r="BG666" s="18">
        <f t="shared" si="43"/>
        <v>12676.259999999776</v>
      </c>
      <c r="BH666" s="18"/>
      <c r="BI666" s="18" t="str">
        <f>VLOOKUP($I666,'[1]29 มี.ค.67'!$A$2:$BK$1371,61,0)</f>
        <v xml:space="preserve"> 2 ก.พ.67</v>
      </c>
      <c r="BJ666" s="20">
        <f t="shared" si="44"/>
        <v>0.22039244607970646</v>
      </c>
      <c r="BK666" s="18"/>
    </row>
    <row r="667" spans="1:63" ht="105">
      <c r="A667" s="13"/>
      <c r="B667" s="13" t="s">
        <v>59</v>
      </c>
      <c r="C667" s="14" t="s">
        <v>124</v>
      </c>
      <c r="D667" s="14" t="s">
        <v>125</v>
      </c>
      <c r="E667" s="14" t="s">
        <v>62</v>
      </c>
      <c r="F667" s="14" t="s">
        <v>105</v>
      </c>
      <c r="G667" s="14" t="s">
        <v>192</v>
      </c>
      <c r="H667" s="14" t="s">
        <v>179</v>
      </c>
      <c r="I667" s="15" t="s">
        <v>3012</v>
      </c>
      <c r="J667" s="15" t="s">
        <v>3013</v>
      </c>
      <c r="K667" s="15" t="s">
        <v>3006</v>
      </c>
      <c r="L667" s="16">
        <v>1</v>
      </c>
      <c r="M667" s="13" t="s">
        <v>110</v>
      </c>
      <c r="N667" s="13" t="s">
        <v>181</v>
      </c>
      <c r="O667" s="17" t="s">
        <v>9</v>
      </c>
      <c r="P667" s="18">
        <v>5850000</v>
      </c>
      <c r="Q667" s="18">
        <v>5850000</v>
      </c>
      <c r="R667" s="13" t="s">
        <v>70</v>
      </c>
      <c r="S667" s="13" t="s">
        <v>9</v>
      </c>
      <c r="T667" s="14" t="s">
        <v>2836</v>
      </c>
      <c r="U667" s="14" t="s">
        <v>3007</v>
      </c>
      <c r="V667" s="14" t="s">
        <v>182</v>
      </c>
      <c r="W667" s="14" t="s">
        <v>3006</v>
      </c>
      <c r="X667" s="13" t="s">
        <v>9</v>
      </c>
      <c r="Y667" s="19">
        <v>5851856.0499999998</v>
      </c>
      <c r="Z667" s="16">
        <v>0</v>
      </c>
      <c r="AA667" s="13"/>
      <c r="AB667" s="16" t="s">
        <v>711</v>
      </c>
      <c r="AC667" s="16" t="s">
        <v>788</v>
      </c>
      <c r="AD667" s="16" t="s">
        <v>789</v>
      </c>
      <c r="AE667" s="16" t="s">
        <v>790</v>
      </c>
      <c r="AF667" s="16" t="s">
        <v>791</v>
      </c>
      <c r="AG667" s="16" t="s">
        <v>789</v>
      </c>
      <c r="AH667" s="13" t="s">
        <v>133</v>
      </c>
      <c r="AI667" s="13" t="s">
        <v>161</v>
      </c>
      <c r="AJ667" s="13" t="s">
        <v>373</v>
      </c>
      <c r="AK667" s="13" t="s">
        <v>345</v>
      </c>
      <c r="AL667" s="19">
        <v>4</v>
      </c>
      <c r="AM667" s="19">
        <v>3</v>
      </c>
      <c r="AN667" s="19">
        <v>4</v>
      </c>
      <c r="AO667" s="19">
        <v>4</v>
      </c>
      <c r="AP667" s="13" t="s">
        <v>3014</v>
      </c>
      <c r="AQ667" s="13"/>
      <c r="AR667" s="13" t="s">
        <v>3015</v>
      </c>
      <c r="AS667" s="16" t="s">
        <v>9</v>
      </c>
      <c r="AT667" s="19">
        <v>5824780</v>
      </c>
      <c r="AU667" s="19">
        <v>5824780</v>
      </c>
      <c r="AV667" s="13" t="s">
        <v>9</v>
      </c>
      <c r="AW667" s="13" t="s">
        <v>3016</v>
      </c>
      <c r="AX667" s="13" t="s">
        <v>312</v>
      </c>
      <c r="AY667" s="13" t="s">
        <v>82</v>
      </c>
      <c r="AZ667" s="13" t="s">
        <v>1098</v>
      </c>
      <c r="BA667" s="19">
        <v>90</v>
      </c>
      <c r="BB667" s="13"/>
      <c r="BC667" s="19">
        <v>5824780</v>
      </c>
      <c r="BD667" s="19">
        <v>5824780</v>
      </c>
      <c r="BF667" s="18">
        <f t="shared" si="42"/>
        <v>25220</v>
      </c>
      <c r="BG667" s="18">
        <f t="shared" si="43"/>
        <v>27076.049999999814</v>
      </c>
      <c r="BH667" s="18"/>
      <c r="BI667" s="18" t="str">
        <f>VLOOKUP($I667,'[1]29 มี.ค.67'!$A$2:$BK$1371,61,0)</f>
        <v xml:space="preserve"> 6 ก.พ.67</v>
      </c>
      <c r="BJ667" s="20">
        <f t="shared" si="44"/>
        <v>0.46269166173354204</v>
      </c>
      <c r="BK667" s="18"/>
    </row>
    <row r="668" spans="1:63" ht="105">
      <c r="A668" s="13"/>
      <c r="B668" s="13" t="s">
        <v>59</v>
      </c>
      <c r="C668" s="14" t="s">
        <v>124</v>
      </c>
      <c r="D668" s="14" t="s">
        <v>125</v>
      </c>
      <c r="E668" s="14" t="s">
        <v>62</v>
      </c>
      <c r="F668" s="14" t="s">
        <v>105</v>
      </c>
      <c r="G668" s="14" t="s">
        <v>192</v>
      </c>
      <c r="H668" s="14" t="s">
        <v>179</v>
      </c>
      <c r="I668" s="15" t="s">
        <v>3017</v>
      </c>
      <c r="J668" s="15"/>
      <c r="K668" s="15" t="s">
        <v>3006</v>
      </c>
      <c r="L668" s="16">
        <v>1</v>
      </c>
      <c r="M668" s="13" t="s">
        <v>110</v>
      </c>
      <c r="N668" s="13" t="s">
        <v>181</v>
      </c>
      <c r="O668" s="17" t="s">
        <v>9</v>
      </c>
      <c r="P668" s="18">
        <v>5800000</v>
      </c>
      <c r="Q668" s="18">
        <v>5800000</v>
      </c>
      <c r="R668" s="13" t="s">
        <v>70</v>
      </c>
      <c r="S668" s="13" t="s">
        <v>9</v>
      </c>
      <c r="T668" s="14" t="s">
        <v>2836</v>
      </c>
      <c r="U668" s="14" t="s">
        <v>3007</v>
      </c>
      <c r="V668" s="14" t="s">
        <v>182</v>
      </c>
      <c r="W668" s="14" t="s">
        <v>3006</v>
      </c>
      <c r="X668" s="13" t="s">
        <v>9</v>
      </c>
      <c r="Y668" s="19">
        <v>5797280.4100000001</v>
      </c>
      <c r="Z668" s="16">
        <v>0</v>
      </c>
      <c r="AA668" s="13"/>
      <c r="AB668" s="16" t="s">
        <v>711</v>
      </c>
      <c r="AC668" s="16" t="s">
        <v>788</v>
      </c>
      <c r="AD668" s="16" t="s">
        <v>789</v>
      </c>
      <c r="AE668" s="16" t="s">
        <v>790</v>
      </c>
      <c r="AF668" s="16" t="s">
        <v>791</v>
      </c>
      <c r="AG668" s="16" t="s">
        <v>789</v>
      </c>
      <c r="AH668" s="13" t="s">
        <v>173</v>
      </c>
      <c r="AI668" s="13" t="s">
        <v>217</v>
      </c>
      <c r="AJ668" s="13" t="s">
        <v>438</v>
      </c>
      <c r="AK668" s="13" t="s">
        <v>646</v>
      </c>
      <c r="AL668" s="19">
        <v>2</v>
      </c>
      <c r="AM668" s="19">
        <v>2</v>
      </c>
      <c r="AN668" s="19">
        <v>2</v>
      </c>
      <c r="AO668" s="19">
        <v>2</v>
      </c>
      <c r="AP668" s="13" t="s">
        <v>3018</v>
      </c>
      <c r="AQ668" s="13"/>
      <c r="AR668" s="13" t="s">
        <v>3019</v>
      </c>
      <c r="AS668" s="16" t="s">
        <v>9</v>
      </c>
      <c r="AT668" s="19">
        <v>5793000</v>
      </c>
      <c r="AU668" s="19">
        <v>5793000</v>
      </c>
      <c r="AV668" s="13" t="s">
        <v>9</v>
      </c>
      <c r="AW668" s="13" t="s">
        <v>3020</v>
      </c>
      <c r="AX668" s="13" t="s">
        <v>210</v>
      </c>
      <c r="AY668" s="13" t="s">
        <v>211</v>
      </c>
      <c r="AZ668" s="13" t="s">
        <v>212</v>
      </c>
      <c r="BA668" s="19">
        <v>90</v>
      </c>
      <c r="BB668" s="13"/>
      <c r="BC668" s="19">
        <v>5793000</v>
      </c>
      <c r="BD668" s="19">
        <v>5793000</v>
      </c>
      <c r="BF668" s="18">
        <f t="shared" si="42"/>
        <v>7000</v>
      </c>
      <c r="BG668" s="18">
        <f t="shared" si="43"/>
        <v>4280.410000000149</v>
      </c>
      <c r="BH668" s="18"/>
      <c r="BI668" s="18" t="str">
        <f>VLOOKUP($I668,'[1]29 มี.ค.67'!$A$2:$BK$1371,61,0)</f>
        <v xml:space="preserve"> 8 ก.พ.67</v>
      </c>
      <c r="BJ668" s="20">
        <f t="shared" si="44"/>
        <v>7.38347931664073E-2</v>
      </c>
      <c r="BK668" s="18"/>
    </row>
    <row r="669" spans="1:63" ht="63">
      <c r="A669" s="13"/>
      <c r="B669" s="13" t="s">
        <v>59</v>
      </c>
      <c r="C669" s="14" t="s">
        <v>124</v>
      </c>
      <c r="D669" s="14" t="s">
        <v>125</v>
      </c>
      <c r="E669" s="14" t="s">
        <v>62</v>
      </c>
      <c r="F669" s="14" t="s">
        <v>105</v>
      </c>
      <c r="G669" s="14" t="s">
        <v>349</v>
      </c>
      <c r="H669" s="14" t="s">
        <v>179</v>
      </c>
      <c r="I669" s="15" t="s">
        <v>3021</v>
      </c>
      <c r="J669" s="15" t="s">
        <v>3022</v>
      </c>
      <c r="K669" s="15" t="s">
        <v>3006</v>
      </c>
      <c r="L669" s="16">
        <v>1</v>
      </c>
      <c r="M669" s="13" t="s">
        <v>110</v>
      </c>
      <c r="N669" s="13" t="s">
        <v>181</v>
      </c>
      <c r="O669" s="17" t="s">
        <v>9</v>
      </c>
      <c r="P669" s="18">
        <v>5700000</v>
      </c>
      <c r="Q669" s="18">
        <v>5700000</v>
      </c>
      <c r="R669" s="13" t="s">
        <v>70</v>
      </c>
      <c r="S669" s="13" t="s">
        <v>9</v>
      </c>
      <c r="T669" s="14" t="s">
        <v>2836</v>
      </c>
      <c r="U669" s="14" t="s">
        <v>3007</v>
      </c>
      <c r="V669" s="14" t="s">
        <v>182</v>
      </c>
      <c r="W669" s="14" t="s">
        <v>3006</v>
      </c>
      <c r="X669" s="13" t="s">
        <v>9</v>
      </c>
      <c r="Y669" s="19">
        <v>5707399.79</v>
      </c>
      <c r="Z669" s="16">
        <v>0</v>
      </c>
      <c r="AA669" s="13"/>
      <c r="AB669" s="16" t="s">
        <v>711</v>
      </c>
      <c r="AC669" s="16" t="s">
        <v>788</v>
      </c>
      <c r="AD669" s="16" t="s">
        <v>789</v>
      </c>
      <c r="AE669" s="16" t="s">
        <v>790</v>
      </c>
      <c r="AF669" s="16" t="s">
        <v>791</v>
      </c>
      <c r="AG669" s="16" t="s">
        <v>789</v>
      </c>
      <c r="AH669" s="13" t="s">
        <v>134</v>
      </c>
      <c r="AI669" s="13" t="s">
        <v>205</v>
      </c>
      <c r="AJ669" s="13" t="s">
        <v>646</v>
      </c>
      <c r="AK669" s="13" t="s">
        <v>372</v>
      </c>
      <c r="AL669" s="19">
        <v>2</v>
      </c>
      <c r="AM669" s="19">
        <v>2</v>
      </c>
      <c r="AN669" s="19">
        <v>2</v>
      </c>
      <c r="AO669" s="19">
        <v>2</v>
      </c>
      <c r="AP669" s="13"/>
      <c r="AQ669" s="13"/>
      <c r="AR669" s="13" t="s">
        <v>3023</v>
      </c>
      <c r="AS669" s="16" t="s">
        <v>9</v>
      </c>
      <c r="AT669" s="19">
        <v>5529000</v>
      </c>
      <c r="AU669" s="19">
        <v>5529000</v>
      </c>
      <c r="AV669" s="13" t="s">
        <v>9</v>
      </c>
      <c r="AW669" s="13" t="s">
        <v>3024</v>
      </c>
      <c r="AX669" s="13" t="s">
        <v>359</v>
      </c>
      <c r="AY669" s="13" t="s">
        <v>260</v>
      </c>
      <c r="AZ669" s="13" t="s">
        <v>395</v>
      </c>
      <c r="BA669" s="19">
        <v>90</v>
      </c>
      <c r="BB669" s="13"/>
      <c r="BC669" s="19">
        <v>5529000</v>
      </c>
      <c r="BD669" s="19">
        <v>5529000</v>
      </c>
      <c r="BF669" s="18">
        <f t="shared" si="42"/>
        <v>171000</v>
      </c>
      <c r="BG669" s="18">
        <f t="shared" si="43"/>
        <v>178399.79000000004</v>
      </c>
      <c r="BH669" s="18"/>
      <c r="BI669" s="18" t="str">
        <f>VLOOKUP($I669,'[1]29 มี.ค.67'!$A$2:$BK$1371,61,0)</f>
        <v xml:space="preserve"> 9 ก.พ.67</v>
      </c>
      <c r="BJ669" s="20">
        <f t="shared" si="44"/>
        <v>3.1257629842678329</v>
      </c>
      <c r="BK669" s="18"/>
    </row>
    <row r="670" spans="1:63" ht="63">
      <c r="A670" s="13"/>
      <c r="B670" s="13" t="s">
        <v>59</v>
      </c>
      <c r="C670" s="14" t="s">
        <v>582</v>
      </c>
      <c r="D670" s="14" t="s">
        <v>660</v>
      </c>
      <c r="E670" s="14" t="s">
        <v>85</v>
      </c>
      <c r="F670" s="14" t="s">
        <v>105</v>
      </c>
      <c r="G670" s="14" t="s">
        <v>660</v>
      </c>
      <c r="H670" s="14" t="s">
        <v>584</v>
      </c>
      <c r="I670" s="15" t="s">
        <v>3025</v>
      </c>
      <c r="J670" s="15" t="s">
        <v>326</v>
      </c>
      <c r="K670" s="15" t="s">
        <v>3006</v>
      </c>
      <c r="L670" s="16">
        <v>1</v>
      </c>
      <c r="M670" s="13" t="s">
        <v>110</v>
      </c>
      <c r="N670" s="13" t="s">
        <v>674</v>
      </c>
      <c r="O670" s="17" t="s">
        <v>9</v>
      </c>
      <c r="P670" s="18">
        <v>1500000</v>
      </c>
      <c r="Q670" s="18">
        <v>1500000</v>
      </c>
      <c r="R670" s="13" t="s">
        <v>70</v>
      </c>
      <c r="S670" s="13" t="s">
        <v>9</v>
      </c>
      <c r="T670" s="14" t="s">
        <v>2836</v>
      </c>
      <c r="U670" s="14" t="s">
        <v>3007</v>
      </c>
      <c r="V670" s="14" t="s">
        <v>587</v>
      </c>
      <c r="W670" s="14" t="s">
        <v>3006</v>
      </c>
      <c r="X670" s="13" t="s">
        <v>9</v>
      </c>
      <c r="Y670" s="19">
        <v>1505049.13</v>
      </c>
      <c r="Z670" s="16">
        <v>0</v>
      </c>
      <c r="AA670" s="13"/>
      <c r="AB670" s="16" t="s">
        <v>711</v>
      </c>
      <c r="AC670" s="16" t="s">
        <v>788</v>
      </c>
      <c r="AD670" s="16" t="s">
        <v>789</v>
      </c>
      <c r="AE670" s="16" t="s">
        <v>790</v>
      </c>
      <c r="AF670" s="16" t="s">
        <v>791</v>
      </c>
      <c r="AG670" s="16" t="s">
        <v>789</v>
      </c>
      <c r="AH670" s="13" t="s">
        <v>171</v>
      </c>
      <c r="AI670" s="13" t="s">
        <v>172</v>
      </c>
      <c r="AJ670" s="13" t="s">
        <v>160</v>
      </c>
      <c r="AK670" s="13" t="s">
        <v>131</v>
      </c>
      <c r="AL670" s="19">
        <v>4</v>
      </c>
      <c r="AM670" s="19">
        <v>4</v>
      </c>
      <c r="AN670" s="19">
        <v>4</v>
      </c>
      <c r="AO670" s="19">
        <v>4</v>
      </c>
      <c r="AP670" s="13" t="s">
        <v>3026</v>
      </c>
      <c r="AQ670" s="13"/>
      <c r="AR670" s="13" t="s">
        <v>3027</v>
      </c>
      <c r="AS670" s="16" t="s">
        <v>9</v>
      </c>
      <c r="AT670" s="19">
        <v>1498000</v>
      </c>
      <c r="AU670" s="19">
        <v>1498000</v>
      </c>
      <c r="AV670" s="13" t="s">
        <v>9</v>
      </c>
      <c r="AW670" s="13" t="s">
        <v>3028</v>
      </c>
      <c r="AX670" s="13" t="s">
        <v>173</v>
      </c>
      <c r="AY670" s="13" t="s">
        <v>134</v>
      </c>
      <c r="AZ670" s="13" t="s">
        <v>2784</v>
      </c>
      <c r="BA670" s="19">
        <v>60</v>
      </c>
      <c r="BB670" s="13"/>
      <c r="BC670" s="19">
        <v>1498000</v>
      </c>
      <c r="BD670" s="19">
        <v>1498000</v>
      </c>
      <c r="BF670" s="18">
        <f t="shared" si="42"/>
        <v>2000</v>
      </c>
      <c r="BG670" s="18">
        <f t="shared" si="43"/>
        <v>7049.1299999998882</v>
      </c>
      <c r="BH670" s="18"/>
      <c r="BI670" s="18" t="str">
        <f>VLOOKUP($I670,'[1]29 มี.ค.67'!$A$2:$BK$1371,61,0)</f>
        <v xml:space="preserve"> 2 ก.พ.67</v>
      </c>
      <c r="BJ670" s="20">
        <f t="shared" si="44"/>
        <v>0.46836544133279484</v>
      </c>
      <c r="BK670" s="18"/>
    </row>
    <row r="671" spans="1:63" ht="63">
      <c r="A671" s="13"/>
      <c r="B671" s="13" t="s">
        <v>59</v>
      </c>
      <c r="C671" s="14" t="s">
        <v>582</v>
      </c>
      <c r="D671" s="14" t="s">
        <v>660</v>
      </c>
      <c r="E671" s="14" t="s">
        <v>85</v>
      </c>
      <c r="F671" s="14" t="s">
        <v>105</v>
      </c>
      <c r="G671" s="14" t="s">
        <v>660</v>
      </c>
      <c r="H671" s="14" t="s">
        <v>584</v>
      </c>
      <c r="I671" s="15" t="s">
        <v>3029</v>
      </c>
      <c r="J671" s="15" t="s">
        <v>3022</v>
      </c>
      <c r="K671" s="15" t="s">
        <v>3006</v>
      </c>
      <c r="L671" s="16">
        <v>1</v>
      </c>
      <c r="M671" s="13" t="s">
        <v>110</v>
      </c>
      <c r="N671" s="13" t="s">
        <v>674</v>
      </c>
      <c r="O671" s="17" t="s">
        <v>9</v>
      </c>
      <c r="P671" s="18">
        <v>1200000</v>
      </c>
      <c r="Q671" s="18">
        <v>1200000</v>
      </c>
      <c r="R671" s="13" t="s">
        <v>70</v>
      </c>
      <c r="S671" s="13" t="s">
        <v>9</v>
      </c>
      <c r="T671" s="14" t="s">
        <v>2836</v>
      </c>
      <c r="U671" s="14" t="s">
        <v>3007</v>
      </c>
      <c r="V671" s="14" t="s">
        <v>587</v>
      </c>
      <c r="W671" s="14" t="s">
        <v>3006</v>
      </c>
      <c r="X671" s="13" t="s">
        <v>9</v>
      </c>
      <c r="Y671" s="19">
        <v>1203340.8700000001</v>
      </c>
      <c r="Z671" s="16">
        <v>0</v>
      </c>
      <c r="AA671" s="13"/>
      <c r="AB671" s="16" t="s">
        <v>711</v>
      </c>
      <c r="AC671" s="16" t="s">
        <v>788</v>
      </c>
      <c r="AD671" s="16" t="s">
        <v>789</v>
      </c>
      <c r="AE671" s="16" t="s">
        <v>790</v>
      </c>
      <c r="AF671" s="16" t="s">
        <v>791</v>
      </c>
      <c r="AG671" s="16" t="s">
        <v>789</v>
      </c>
      <c r="AH671" s="13" t="s">
        <v>146</v>
      </c>
      <c r="AI671" s="13" t="s">
        <v>69</v>
      </c>
      <c r="AJ671" s="13" t="s">
        <v>131</v>
      </c>
      <c r="AK671" s="13" t="s">
        <v>616</v>
      </c>
      <c r="AL671" s="19">
        <v>2</v>
      </c>
      <c r="AM671" s="19">
        <v>2</v>
      </c>
      <c r="AN671" s="19">
        <v>2</v>
      </c>
      <c r="AO671" s="19">
        <v>2</v>
      </c>
      <c r="AP671" s="13" t="s">
        <v>2851</v>
      </c>
      <c r="AQ671" s="13"/>
      <c r="AR671" s="13" t="s">
        <v>2852</v>
      </c>
      <c r="AS671" s="16" t="s">
        <v>9</v>
      </c>
      <c r="AT671" s="19">
        <v>1195000</v>
      </c>
      <c r="AU671" s="19">
        <v>1195000</v>
      </c>
      <c r="AV671" s="13" t="s">
        <v>9</v>
      </c>
      <c r="AW671" s="13" t="s">
        <v>3030</v>
      </c>
      <c r="AX671" s="13" t="s">
        <v>173</v>
      </c>
      <c r="AY671" s="13" t="s">
        <v>134</v>
      </c>
      <c r="AZ671" s="13" t="s">
        <v>2784</v>
      </c>
      <c r="BA671" s="19">
        <v>60</v>
      </c>
      <c r="BB671" s="13"/>
      <c r="BC671" s="19">
        <v>1195000</v>
      </c>
      <c r="BD671" s="19">
        <v>1195000</v>
      </c>
      <c r="BF671" s="18">
        <f t="shared" si="42"/>
        <v>5000</v>
      </c>
      <c r="BG671" s="18">
        <f t="shared" si="43"/>
        <v>8340.8700000001118</v>
      </c>
      <c r="BH671" s="18"/>
      <c r="BI671" s="18" t="str">
        <f>VLOOKUP($I671,'[1]29 มี.ค.67'!$A$2:$BK$1371,61,0)</f>
        <v xml:space="preserve"> 2 ก.พ.67</v>
      </c>
      <c r="BJ671" s="20">
        <f t="shared" si="44"/>
        <v>0.69314275015026383</v>
      </c>
      <c r="BK671" s="18"/>
    </row>
    <row r="672" spans="1:63" ht="63">
      <c r="A672" s="13"/>
      <c r="B672" s="13" t="s">
        <v>59</v>
      </c>
      <c r="C672" s="14" t="s">
        <v>582</v>
      </c>
      <c r="D672" s="14" t="s">
        <v>660</v>
      </c>
      <c r="E672" s="14" t="s">
        <v>85</v>
      </c>
      <c r="F672" s="14" t="s">
        <v>105</v>
      </c>
      <c r="G672" s="14" t="s">
        <v>660</v>
      </c>
      <c r="H672" s="14" t="s">
        <v>584</v>
      </c>
      <c r="I672" s="15" t="s">
        <v>3031</v>
      </c>
      <c r="J672" s="15" t="s">
        <v>3032</v>
      </c>
      <c r="K672" s="15" t="s">
        <v>3006</v>
      </c>
      <c r="L672" s="16">
        <v>1</v>
      </c>
      <c r="M672" s="13" t="s">
        <v>110</v>
      </c>
      <c r="N672" s="13" t="s">
        <v>674</v>
      </c>
      <c r="O672" s="17" t="s">
        <v>9</v>
      </c>
      <c r="P672" s="18">
        <v>1300000</v>
      </c>
      <c r="Q672" s="18">
        <v>1300000</v>
      </c>
      <c r="R672" s="13" t="s">
        <v>70</v>
      </c>
      <c r="S672" s="13" t="s">
        <v>9</v>
      </c>
      <c r="T672" s="14" t="s">
        <v>2836</v>
      </c>
      <c r="U672" s="14" t="s">
        <v>3007</v>
      </c>
      <c r="V672" s="14" t="s">
        <v>587</v>
      </c>
      <c r="W672" s="14" t="s">
        <v>3006</v>
      </c>
      <c r="X672" s="13" t="s">
        <v>9</v>
      </c>
      <c r="Y672" s="19">
        <v>1314225.1399999999</v>
      </c>
      <c r="Z672" s="16">
        <v>0</v>
      </c>
      <c r="AA672" s="13"/>
      <c r="AB672" s="16" t="s">
        <v>711</v>
      </c>
      <c r="AC672" s="16" t="s">
        <v>788</v>
      </c>
      <c r="AD672" s="16" t="s">
        <v>789</v>
      </c>
      <c r="AE672" s="16" t="s">
        <v>790</v>
      </c>
      <c r="AF672" s="16" t="s">
        <v>791</v>
      </c>
      <c r="AG672" s="16" t="s">
        <v>789</v>
      </c>
      <c r="AH672" s="13" t="s">
        <v>96</v>
      </c>
      <c r="AI672" s="13" t="s">
        <v>69</v>
      </c>
      <c r="AJ672" s="13" t="s">
        <v>121</v>
      </c>
      <c r="AK672" s="13" t="s">
        <v>148</v>
      </c>
      <c r="AL672" s="19">
        <v>4</v>
      </c>
      <c r="AM672" s="19">
        <v>4</v>
      </c>
      <c r="AN672" s="19">
        <v>4</v>
      </c>
      <c r="AO672" s="19">
        <v>4</v>
      </c>
      <c r="AP672" s="13" t="s">
        <v>3026</v>
      </c>
      <c r="AQ672" s="13"/>
      <c r="AR672" s="13" t="s">
        <v>3027</v>
      </c>
      <c r="AS672" s="16" t="s">
        <v>9</v>
      </c>
      <c r="AT672" s="19">
        <v>1298000</v>
      </c>
      <c r="AU672" s="19">
        <v>1298000</v>
      </c>
      <c r="AV672" s="13" t="s">
        <v>9</v>
      </c>
      <c r="AW672" s="13" t="s">
        <v>3033</v>
      </c>
      <c r="AX672" s="13" t="s">
        <v>646</v>
      </c>
      <c r="AY672" s="13" t="s">
        <v>372</v>
      </c>
      <c r="AZ672" s="13" t="s">
        <v>881</v>
      </c>
      <c r="BA672" s="19">
        <v>60</v>
      </c>
      <c r="BB672" s="13"/>
      <c r="BC672" s="19">
        <v>1298000</v>
      </c>
      <c r="BD672" s="19">
        <v>1298000</v>
      </c>
      <c r="BF672" s="18">
        <f t="shared" si="42"/>
        <v>2000</v>
      </c>
      <c r="BG672" s="18">
        <f t="shared" si="43"/>
        <v>16225.139999999898</v>
      </c>
      <c r="BH672" s="18"/>
      <c r="BI672" s="18" t="str">
        <f>VLOOKUP($I672,'[1]29 มี.ค.67'!$A$2:$BK$1371,61,0)</f>
        <v xml:space="preserve"> 2 ก.พ.67</v>
      </c>
      <c r="BJ672" s="20">
        <f t="shared" si="44"/>
        <v>1.234578422385064</v>
      </c>
      <c r="BK672" s="18"/>
    </row>
    <row r="673" spans="1:63" ht="63">
      <c r="A673" s="13"/>
      <c r="B673" s="13" t="s">
        <v>59</v>
      </c>
      <c r="C673" s="14" t="s">
        <v>582</v>
      </c>
      <c r="D673" s="14" t="s">
        <v>660</v>
      </c>
      <c r="E673" s="14" t="s">
        <v>85</v>
      </c>
      <c r="F673" s="14" t="s">
        <v>105</v>
      </c>
      <c r="G673" s="14" t="s">
        <v>660</v>
      </c>
      <c r="H673" s="14" t="s">
        <v>584</v>
      </c>
      <c r="I673" s="15" t="s">
        <v>3034</v>
      </c>
      <c r="J673" s="15" t="s">
        <v>3022</v>
      </c>
      <c r="K673" s="15" t="s">
        <v>3006</v>
      </c>
      <c r="L673" s="16">
        <v>2</v>
      </c>
      <c r="M673" s="13" t="s">
        <v>110</v>
      </c>
      <c r="N673" s="13" t="s">
        <v>145</v>
      </c>
      <c r="O673" s="17" t="s">
        <v>9</v>
      </c>
      <c r="P673" s="18">
        <v>1500000</v>
      </c>
      <c r="Q673" s="18">
        <v>1500000</v>
      </c>
      <c r="R673" s="13" t="s">
        <v>70</v>
      </c>
      <c r="S673" s="13" t="s">
        <v>9</v>
      </c>
      <c r="T673" s="14" t="s">
        <v>2836</v>
      </c>
      <c r="U673" s="14" t="s">
        <v>3007</v>
      </c>
      <c r="V673" s="14" t="s">
        <v>587</v>
      </c>
      <c r="W673" s="14" t="s">
        <v>3006</v>
      </c>
      <c r="X673" s="13" t="s">
        <v>9</v>
      </c>
      <c r="Y673" s="19">
        <v>1500135.99</v>
      </c>
      <c r="Z673" s="16">
        <v>0</v>
      </c>
      <c r="AA673" s="13"/>
      <c r="AB673" s="16" t="s">
        <v>711</v>
      </c>
      <c r="AC673" s="16" t="s">
        <v>788</v>
      </c>
      <c r="AD673" s="16" t="s">
        <v>789</v>
      </c>
      <c r="AE673" s="16" t="s">
        <v>790</v>
      </c>
      <c r="AF673" s="16" t="s">
        <v>791</v>
      </c>
      <c r="AG673" s="16" t="s">
        <v>789</v>
      </c>
      <c r="AH673" s="13" t="s">
        <v>133</v>
      </c>
      <c r="AI673" s="13" t="s">
        <v>161</v>
      </c>
      <c r="AJ673" s="13" t="s">
        <v>438</v>
      </c>
      <c r="AK673" s="13" t="s">
        <v>646</v>
      </c>
      <c r="AL673" s="19">
        <v>4</v>
      </c>
      <c r="AM673" s="19">
        <v>4</v>
      </c>
      <c r="AN673" s="19">
        <v>4</v>
      </c>
      <c r="AO673" s="19">
        <v>4</v>
      </c>
      <c r="AP673" s="13" t="s">
        <v>3026</v>
      </c>
      <c r="AQ673" s="13"/>
      <c r="AR673" s="13" t="s">
        <v>3027</v>
      </c>
      <c r="AS673" s="16" t="s">
        <v>9</v>
      </c>
      <c r="AT673" s="19">
        <v>1498000</v>
      </c>
      <c r="AU673" s="19">
        <v>1498000</v>
      </c>
      <c r="AV673" s="13" t="s">
        <v>9</v>
      </c>
      <c r="AW673" s="13" t="s">
        <v>3035</v>
      </c>
      <c r="AX673" s="13" t="s">
        <v>935</v>
      </c>
      <c r="AY673" s="13" t="s">
        <v>1219</v>
      </c>
      <c r="AZ673" s="13" t="s">
        <v>665</v>
      </c>
      <c r="BA673" s="19">
        <v>60</v>
      </c>
      <c r="BB673" s="13"/>
      <c r="BC673" s="19">
        <v>1498000</v>
      </c>
      <c r="BD673" s="19">
        <v>1498000</v>
      </c>
      <c r="BF673" s="18">
        <f t="shared" si="42"/>
        <v>2000</v>
      </c>
      <c r="BG673" s="18">
        <f t="shared" si="43"/>
        <v>2135.9899999999907</v>
      </c>
      <c r="BH673" s="18"/>
      <c r="BI673" s="18" t="str">
        <f>VLOOKUP($I673,'[1]29 มี.ค.67'!$A$2:$BK$1371,61,0)</f>
        <v xml:space="preserve"> 8 ก.พ.67</v>
      </c>
      <c r="BJ673" s="20">
        <f t="shared" si="44"/>
        <v>0.14238642458008027</v>
      </c>
      <c r="BK673" s="18"/>
    </row>
    <row r="674" spans="1:63" ht="63">
      <c r="A674" s="13"/>
      <c r="B674" s="13" t="s">
        <v>59</v>
      </c>
      <c r="C674" s="14" t="s">
        <v>582</v>
      </c>
      <c r="D674" s="14" t="s">
        <v>660</v>
      </c>
      <c r="E674" s="14" t="s">
        <v>85</v>
      </c>
      <c r="F674" s="14" t="s">
        <v>105</v>
      </c>
      <c r="G674" s="14" t="s">
        <v>660</v>
      </c>
      <c r="H674" s="14" t="s">
        <v>584</v>
      </c>
      <c r="I674" s="15" t="s">
        <v>3036</v>
      </c>
      <c r="J674" s="15" t="s">
        <v>3037</v>
      </c>
      <c r="K674" s="15" t="s">
        <v>3006</v>
      </c>
      <c r="L674" s="16">
        <v>1</v>
      </c>
      <c r="M674" s="13" t="s">
        <v>110</v>
      </c>
      <c r="N674" s="13" t="s">
        <v>145</v>
      </c>
      <c r="O674" s="17" t="s">
        <v>9</v>
      </c>
      <c r="P674" s="18">
        <v>1600000</v>
      </c>
      <c r="Q674" s="18">
        <v>1600000</v>
      </c>
      <c r="R674" s="13" t="s">
        <v>70</v>
      </c>
      <c r="S674" s="13" t="s">
        <v>9</v>
      </c>
      <c r="T674" s="14" t="s">
        <v>2836</v>
      </c>
      <c r="U674" s="14" t="s">
        <v>3007</v>
      </c>
      <c r="V674" s="14" t="s">
        <v>587</v>
      </c>
      <c r="W674" s="14" t="s">
        <v>3006</v>
      </c>
      <c r="X674" s="13" t="s">
        <v>9</v>
      </c>
      <c r="Y674" s="19">
        <v>1599804.54</v>
      </c>
      <c r="Z674" s="16">
        <v>0</v>
      </c>
      <c r="AA674" s="13"/>
      <c r="AB674" s="16" t="s">
        <v>711</v>
      </c>
      <c r="AC674" s="16" t="s">
        <v>788</v>
      </c>
      <c r="AD674" s="16" t="s">
        <v>789</v>
      </c>
      <c r="AE674" s="16" t="s">
        <v>790</v>
      </c>
      <c r="AF674" s="16" t="s">
        <v>791</v>
      </c>
      <c r="AG674" s="16"/>
      <c r="AH674" s="13" t="s">
        <v>121</v>
      </c>
      <c r="AI674" s="13" t="s">
        <v>697</v>
      </c>
      <c r="AJ674" s="13" t="s">
        <v>161</v>
      </c>
      <c r="AK674" s="13" t="s">
        <v>217</v>
      </c>
      <c r="AL674" s="19">
        <v>4</v>
      </c>
      <c r="AM674" s="19">
        <v>4</v>
      </c>
      <c r="AN674" s="19">
        <v>4</v>
      </c>
      <c r="AO674" s="19">
        <v>4</v>
      </c>
      <c r="AP674" s="13" t="s">
        <v>3026</v>
      </c>
      <c r="AQ674" s="13"/>
      <c r="AR674" s="13" t="s">
        <v>3027</v>
      </c>
      <c r="AS674" s="16" t="s">
        <v>9</v>
      </c>
      <c r="AT674" s="19">
        <v>1597000</v>
      </c>
      <c r="AU674" s="19">
        <v>1597000</v>
      </c>
      <c r="AV674" s="13" t="s">
        <v>9</v>
      </c>
      <c r="AW674" s="13" t="s">
        <v>3038</v>
      </c>
      <c r="AX674" s="13" t="s">
        <v>77</v>
      </c>
      <c r="AY674" s="13" t="s">
        <v>77</v>
      </c>
      <c r="AZ674" s="13" t="s">
        <v>1301</v>
      </c>
      <c r="BA674" s="19">
        <v>60</v>
      </c>
      <c r="BB674" s="13"/>
      <c r="BC674" s="19">
        <v>1597000</v>
      </c>
      <c r="BD674" s="19">
        <v>1597000</v>
      </c>
      <c r="BF674" s="18">
        <f t="shared" si="42"/>
        <v>3000</v>
      </c>
      <c r="BG674" s="18">
        <f t="shared" si="43"/>
        <v>2804.5400000000373</v>
      </c>
      <c r="BH674" s="18"/>
      <c r="BI674" s="18" t="str">
        <f>VLOOKUP($I674,'[1]29 มี.ค.67'!$A$2:$BK$1371,61,0)</f>
        <v xml:space="preserve"> 2 ก.พ.67</v>
      </c>
      <c r="BJ674" s="20">
        <f t="shared" si="44"/>
        <v>0.17530516571730925</v>
      </c>
      <c r="BK674" s="18"/>
    </row>
    <row r="675" spans="1:63" ht="63">
      <c r="A675" s="13"/>
      <c r="B675" s="13" t="s">
        <v>59</v>
      </c>
      <c r="C675" s="14" t="s">
        <v>582</v>
      </c>
      <c r="D675" s="14" t="s">
        <v>660</v>
      </c>
      <c r="E675" s="14" t="s">
        <v>85</v>
      </c>
      <c r="F675" s="14" t="s">
        <v>105</v>
      </c>
      <c r="G675" s="14" t="s">
        <v>660</v>
      </c>
      <c r="H675" s="14" t="s">
        <v>584</v>
      </c>
      <c r="I675" s="21" t="s">
        <v>3039</v>
      </c>
      <c r="J675" s="21" t="s">
        <v>3037</v>
      </c>
      <c r="K675" s="21" t="s">
        <v>3006</v>
      </c>
      <c r="L675" s="16">
        <v>1</v>
      </c>
      <c r="M675" s="13" t="s">
        <v>110</v>
      </c>
      <c r="N675" s="13" t="s">
        <v>145</v>
      </c>
      <c r="O675" s="17" t="s">
        <v>9</v>
      </c>
      <c r="P675" s="18">
        <v>1600000</v>
      </c>
      <c r="Q675" s="18">
        <v>1600000</v>
      </c>
      <c r="R675" s="13" t="s">
        <v>70</v>
      </c>
      <c r="S675" s="13" t="s">
        <v>9</v>
      </c>
      <c r="T675" s="14" t="s">
        <v>2836</v>
      </c>
      <c r="U675" s="14" t="s">
        <v>3007</v>
      </c>
      <c r="V675" s="14" t="s">
        <v>587</v>
      </c>
      <c r="W675" s="14" t="s">
        <v>3006</v>
      </c>
      <c r="X675" s="13" t="s">
        <v>9</v>
      </c>
      <c r="Y675" s="19">
        <v>1599806.13</v>
      </c>
      <c r="Z675" s="16">
        <v>0</v>
      </c>
      <c r="AA675" s="13"/>
      <c r="AB675" s="16" t="s">
        <v>711</v>
      </c>
      <c r="AC675" s="16" t="s">
        <v>788</v>
      </c>
      <c r="AD675" s="16"/>
      <c r="AE675" s="16" t="s">
        <v>790</v>
      </c>
      <c r="AF675" s="16" t="s">
        <v>791</v>
      </c>
      <c r="AG675" s="16" t="s">
        <v>110</v>
      </c>
      <c r="AH675" s="13" t="s">
        <v>148</v>
      </c>
      <c r="AI675" s="13" t="s">
        <v>131</v>
      </c>
      <c r="AJ675" s="13" t="s">
        <v>217</v>
      </c>
      <c r="AK675" s="13" t="s">
        <v>205</v>
      </c>
      <c r="AL675" s="19">
        <v>4</v>
      </c>
      <c r="AM675" s="19">
        <v>4</v>
      </c>
      <c r="AN675" s="19">
        <v>4</v>
      </c>
      <c r="AO675" s="19">
        <v>4</v>
      </c>
      <c r="AP675" s="13" t="s">
        <v>3026</v>
      </c>
      <c r="AQ675" s="13"/>
      <c r="AR675" s="13" t="s">
        <v>3027</v>
      </c>
      <c r="AS675" s="16" t="s">
        <v>9</v>
      </c>
      <c r="AT675" s="19">
        <v>1597000</v>
      </c>
      <c r="AU675" s="19">
        <v>1597000</v>
      </c>
      <c r="AV675" s="13" t="s">
        <v>9</v>
      </c>
      <c r="AW675" s="13" t="s">
        <v>3040</v>
      </c>
      <c r="AX675" s="13" t="s">
        <v>77</v>
      </c>
      <c r="AY675" s="13" t="s">
        <v>520</v>
      </c>
      <c r="AZ675" s="13" t="s">
        <v>1301</v>
      </c>
      <c r="BA675" s="19">
        <v>60</v>
      </c>
      <c r="BB675" s="13"/>
      <c r="BC675" s="19">
        <v>1597000</v>
      </c>
      <c r="BD675" s="19">
        <v>1597000</v>
      </c>
      <c r="BF675" s="18">
        <f t="shared" ref="BF675:BF712" si="45">+Q675-AU675</f>
        <v>3000</v>
      </c>
      <c r="BG675" s="18">
        <f t="shared" ref="BG675:BG712" si="46">+Y675-AU675</f>
        <v>2806.1299999998882</v>
      </c>
      <c r="BH675" s="18"/>
      <c r="BI675" s="18" t="str">
        <f>VLOOKUP($I675,'[1]29 มี.ค.67'!$A$2:$BK$1371,61,0)</f>
        <v xml:space="preserve"> 2 ก.พ.67</v>
      </c>
      <c r="BJ675" s="20">
        <f t="shared" ref="BJ675:BJ712" si="47">+BG675*100/Y675</f>
        <v>0.17540437852928395</v>
      </c>
      <c r="BK675" s="18"/>
    </row>
    <row r="676" spans="1:63" ht="63">
      <c r="A676" s="13"/>
      <c r="B676" s="13" t="s">
        <v>59</v>
      </c>
      <c r="C676" s="14" t="s">
        <v>582</v>
      </c>
      <c r="D676" s="14" t="s">
        <v>660</v>
      </c>
      <c r="E676" s="14" t="s">
        <v>85</v>
      </c>
      <c r="F676" s="14" t="s">
        <v>105</v>
      </c>
      <c r="G676" s="14" t="s">
        <v>660</v>
      </c>
      <c r="H676" s="14" t="s">
        <v>584</v>
      </c>
      <c r="I676" s="15" t="s">
        <v>3041</v>
      </c>
      <c r="J676" s="15" t="s">
        <v>3032</v>
      </c>
      <c r="K676" s="15" t="s">
        <v>3006</v>
      </c>
      <c r="L676" s="16">
        <v>1</v>
      </c>
      <c r="M676" s="13" t="s">
        <v>110</v>
      </c>
      <c r="N676" s="13" t="s">
        <v>145</v>
      </c>
      <c r="O676" s="17" t="s">
        <v>9</v>
      </c>
      <c r="P676" s="18">
        <v>1600000</v>
      </c>
      <c r="Q676" s="18">
        <v>1600000</v>
      </c>
      <c r="R676" s="13" t="s">
        <v>70</v>
      </c>
      <c r="S676" s="13" t="s">
        <v>9</v>
      </c>
      <c r="T676" s="14" t="s">
        <v>2836</v>
      </c>
      <c r="U676" s="14" t="s">
        <v>3007</v>
      </c>
      <c r="V676" s="14" t="s">
        <v>587</v>
      </c>
      <c r="W676" s="14" t="s">
        <v>3006</v>
      </c>
      <c r="X676" s="13" t="s">
        <v>9</v>
      </c>
      <c r="Y676" s="19">
        <v>1599805.55</v>
      </c>
      <c r="Z676" s="16">
        <v>0</v>
      </c>
      <c r="AA676" s="13"/>
      <c r="AB676" s="16" t="s">
        <v>711</v>
      </c>
      <c r="AC676" s="16" t="s">
        <v>788</v>
      </c>
      <c r="AD676" s="16" t="s">
        <v>789</v>
      </c>
      <c r="AE676" s="16" t="s">
        <v>790</v>
      </c>
      <c r="AF676" s="16" t="s">
        <v>791</v>
      </c>
      <c r="AG676" s="16" t="s">
        <v>789</v>
      </c>
      <c r="AH676" s="13" t="s">
        <v>133</v>
      </c>
      <c r="AI676" s="13" t="s">
        <v>161</v>
      </c>
      <c r="AJ676" s="13" t="s">
        <v>438</v>
      </c>
      <c r="AK676" s="13" t="s">
        <v>646</v>
      </c>
      <c r="AL676" s="19">
        <v>3</v>
      </c>
      <c r="AM676" s="19">
        <v>2</v>
      </c>
      <c r="AN676" s="19">
        <v>3</v>
      </c>
      <c r="AO676" s="19">
        <v>3</v>
      </c>
      <c r="AP676" s="13" t="s">
        <v>3042</v>
      </c>
      <c r="AQ676" s="13"/>
      <c r="AR676" s="13" t="s">
        <v>3043</v>
      </c>
      <c r="AS676" s="16" t="s">
        <v>9</v>
      </c>
      <c r="AT676" s="19">
        <v>1595000</v>
      </c>
      <c r="AU676" s="19">
        <v>1595000</v>
      </c>
      <c r="AV676" s="13" t="s">
        <v>9</v>
      </c>
      <c r="AW676" s="13" t="s">
        <v>3044</v>
      </c>
      <c r="AX676" s="13" t="s">
        <v>935</v>
      </c>
      <c r="AY676" s="13" t="s">
        <v>935</v>
      </c>
      <c r="AZ676" s="13" t="s">
        <v>665</v>
      </c>
      <c r="BA676" s="19">
        <v>60</v>
      </c>
      <c r="BB676" s="13"/>
      <c r="BC676" s="19">
        <v>1595000</v>
      </c>
      <c r="BD676" s="19">
        <v>1595000</v>
      </c>
      <c r="BF676" s="18">
        <f t="shared" si="45"/>
        <v>5000</v>
      </c>
      <c r="BG676" s="18">
        <f t="shared" si="46"/>
        <v>4805.5500000000466</v>
      </c>
      <c r="BH676" s="18"/>
      <c r="BI676" s="18" t="str">
        <f>VLOOKUP($I676,'[1]29 มี.ค.67'!$A$2:$BK$1371,61,0)</f>
        <v xml:space="preserve"> 8 ก.พ.67</v>
      </c>
      <c r="BJ676" s="20">
        <f t="shared" si="47"/>
        <v>0.30038338096777112</v>
      </c>
      <c r="BK676" s="18"/>
    </row>
    <row r="677" spans="1:63" ht="63">
      <c r="A677" s="13"/>
      <c r="B677" s="13" t="s">
        <v>59</v>
      </c>
      <c r="C677" s="14" t="s">
        <v>582</v>
      </c>
      <c r="D677" s="14" t="s">
        <v>660</v>
      </c>
      <c r="E677" s="14" t="s">
        <v>85</v>
      </c>
      <c r="F677" s="14" t="s">
        <v>105</v>
      </c>
      <c r="G677" s="14" t="s">
        <v>660</v>
      </c>
      <c r="H677" s="14" t="s">
        <v>584</v>
      </c>
      <c r="I677" s="21" t="s">
        <v>3045</v>
      </c>
      <c r="J677" s="21" t="s">
        <v>3032</v>
      </c>
      <c r="K677" s="21" t="s">
        <v>3006</v>
      </c>
      <c r="L677" s="16">
        <v>1</v>
      </c>
      <c r="M677" s="13" t="s">
        <v>110</v>
      </c>
      <c r="N677" s="13" t="s">
        <v>671</v>
      </c>
      <c r="O677" s="17" t="s">
        <v>9</v>
      </c>
      <c r="P677" s="18">
        <v>1800000</v>
      </c>
      <c r="Q677" s="18">
        <v>1800000</v>
      </c>
      <c r="R677" s="13" t="s">
        <v>70</v>
      </c>
      <c r="S677" s="13" t="s">
        <v>9</v>
      </c>
      <c r="T677" s="14" t="s">
        <v>2836</v>
      </c>
      <c r="U677" s="14" t="s">
        <v>3007</v>
      </c>
      <c r="V677" s="14" t="s">
        <v>587</v>
      </c>
      <c r="W677" s="14" t="s">
        <v>3006</v>
      </c>
      <c r="X677" s="13" t="s">
        <v>9</v>
      </c>
      <c r="Y677" s="19">
        <v>1806913.1</v>
      </c>
      <c r="Z677" s="16">
        <v>0</v>
      </c>
      <c r="AA677" s="13"/>
      <c r="AB677" s="16" t="s">
        <v>711</v>
      </c>
      <c r="AC677" s="16" t="s">
        <v>788</v>
      </c>
      <c r="AD677" s="16" t="s">
        <v>789</v>
      </c>
      <c r="AE677" s="16" t="s">
        <v>790</v>
      </c>
      <c r="AF677" s="16" t="s">
        <v>791</v>
      </c>
      <c r="AG677" s="16" t="s">
        <v>789</v>
      </c>
      <c r="AH677" s="13" t="s">
        <v>624</v>
      </c>
      <c r="AI677" s="13" t="s">
        <v>639</v>
      </c>
      <c r="AJ677" s="13" t="s">
        <v>69</v>
      </c>
      <c r="AK677" s="13" t="s">
        <v>171</v>
      </c>
      <c r="AL677" s="19">
        <v>4</v>
      </c>
      <c r="AM677" s="19">
        <v>4</v>
      </c>
      <c r="AN677" s="19">
        <v>4</v>
      </c>
      <c r="AO677" s="19">
        <v>4</v>
      </c>
      <c r="AP677" s="13" t="s">
        <v>3026</v>
      </c>
      <c r="AQ677" s="13"/>
      <c r="AR677" s="13" t="s">
        <v>3027</v>
      </c>
      <c r="AS677" s="16" t="s">
        <v>9</v>
      </c>
      <c r="AT677" s="19">
        <v>1798000</v>
      </c>
      <c r="AU677" s="19">
        <v>1798000</v>
      </c>
      <c r="AV677" s="13" t="s">
        <v>9</v>
      </c>
      <c r="AW677" s="13" t="s">
        <v>3046</v>
      </c>
      <c r="AX677" s="13" t="s">
        <v>173</v>
      </c>
      <c r="AY677" s="13" t="s">
        <v>134</v>
      </c>
      <c r="AZ677" s="13" t="s">
        <v>2784</v>
      </c>
      <c r="BA677" s="19">
        <v>60</v>
      </c>
      <c r="BB677" s="13"/>
      <c r="BC677" s="19">
        <v>1798000</v>
      </c>
      <c r="BD677" s="19">
        <v>1798000</v>
      </c>
      <c r="BF677" s="18">
        <f t="shared" si="45"/>
        <v>2000</v>
      </c>
      <c r="BG677" s="18">
        <f t="shared" si="46"/>
        <v>8913.1000000000931</v>
      </c>
      <c r="BH677" s="18"/>
      <c r="BI677" s="18" t="str">
        <f>VLOOKUP($I677,'[1]29 มี.ค.67'!$A$2:$BK$1371,61,0)</f>
        <v xml:space="preserve"> 2 ก.พ.67</v>
      </c>
      <c r="BJ677" s="20">
        <f t="shared" si="47"/>
        <v>0.49327773427510668</v>
      </c>
      <c r="BK677" s="18"/>
    </row>
    <row r="678" spans="1:63" ht="105">
      <c r="A678" s="13"/>
      <c r="B678" s="13" t="s">
        <v>59</v>
      </c>
      <c r="C678" s="14" t="s">
        <v>124</v>
      </c>
      <c r="D678" s="14" t="s">
        <v>125</v>
      </c>
      <c r="E678" s="14" t="s">
        <v>62</v>
      </c>
      <c r="F678" s="14" t="s">
        <v>105</v>
      </c>
      <c r="G678" s="14" t="s">
        <v>192</v>
      </c>
      <c r="H678" s="14" t="s">
        <v>179</v>
      </c>
      <c r="I678" s="15" t="s">
        <v>3047</v>
      </c>
      <c r="J678" s="15"/>
      <c r="K678" s="15" t="s">
        <v>500</v>
      </c>
      <c r="L678" s="16">
        <v>1</v>
      </c>
      <c r="M678" s="13" t="s">
        <v>110</v>
      </c>
      <c r="N678" s="13" t="s">
        <v>181</v>
      </c>
      <c r="O678" s="17" t="s">
        <v>9</v>
      </c>
      <c r="P678" s="18">
        <v>5300000</v>
      </c>
      <c r="Q678" s="18">
        <v>5300000</v>
      </c>
      <c r="R678" s="13" t="s">
        <v>70</v>
      </c>
      <c r="S678" s="13" t="s">
        <v>9</v>
      </c>
      <c r="T678" s="14" t="s">
        <v>2836</v>
      </c>
      <c r="U678" s="14" t="s">
        <v>3048</v>
      </c>
      <c r="V678" s="14" t="s">
        <v>182</v>
      </c>
      <c r="W678" s="14" t="s">
        <v>500</v>
      </c>
      <c r="X678" s="13" t="s">
        <v>9</v>
      </c>
      <c r="Y678" s="19">
        <v>5302816.17</v>
      </c>
      <c r="Z678" s="16">
        <v>1</v>
      </c>
      <c r="AA678" s="13" t="s">
        <v>110</v>
      </c>
      <c r="AB678" s="16" t="s">
        <v>711</v>
      </c>
      <c r="AC678" s="16" t="s">
        <v>831</v>
      </c>
      <c r="AD678" s="16" t="s">
        <v>789</v>
      </c>
      <c r="AE678" s="16" t="s">
        <v>790</v>
      </c>
      <c r="AF678" s="16" t="s">
        <v>832</v>
      </c>
      <c r="AG678" s="16" t="s">
        <v>789</v>
      </c>
      <c r="AH678" s="13" t="s">
        <v>160</v>
      </c>
      <c r="AI678" s="13" t="s">
        <v>146</v>
      </c>
      <c r="AJ678" s="13" t="s">
        <v>161</v>
      </c>
      <c r="AK678" s="13" t="s">
        <v>183</v>
      </c>
      <c r="AL678" s="19">
        <v>3</v>
      </c>
      <c r="AM678" s="19">
        <v>3</v>
      </c>
      <c r="AN678" s="19">
        <v>3</v>
      </c>
      <c r="AO678" s="19">
        <v>3</v>
      </c>
      <c r="AP678" s="13" t="s">
        <v>3049</v>
      </c>
      <c r="AQ678" s="13"/>
      <c r="AR678" s="13" t="s">
        <v>3050</v>
      </c>
      <c r="AS678" s="16" t="s">
        <v>9</v>
      </c>
      <c r="AT678" s="19">
        <v>5290000</v>
      </c>
      <c r="AU678" s="19">
        <v>5290000</v>
      </c>
      <c r="AV678" s="13" t="s">
        <v>9</v>
      </c>
      <c r="AW678" s="13" t="s">
        <v>3051</v>
      </c>
      <c r="AX678" s="13" t="s">
        <v>140</v>
      </c>
      <c r="AY678" s="13" t="s">
        <v>224</v>
      </c>
      <c r="AZ678" s="13" t="s">
        <v>982</v>
      </c>
      <c r="BA678" s="19">
        <v>90</v>
      </c>
      <c r="BB678" s="13"/>
      <c r="BC678" s="19">
        <v>5290000</v>
      </c>
      <c r="BD678" s="19">
        <v>5290000</v>
      </c>
      <c r="BF678" s="18">
        <f t="shared" si="45"/>
        <v>10000</v>
      </c>
      <c r="BG678" s="18">
        <f t="shared" si="46"/>
        <v>12816.169999999925</v>
      </c>
      <c r="BH678" s="18"/>
      <c r="BI678" s="18" t="str">
        <f>VLOOKUP($I678,'[1]29 มี.ค.67'!$A$2:$BK$1371,61,0)</f>
        <v xml:space="preserve"> 2 ก.พ.67</v>
      </c>
      <c r="BJ678" s="20">
        <f t="shared" si="47"/>
        <v>0.2416861077045393</v>
      </c>
      <c r="BK678" s="18"/>
    </row>
    <row r="679" spans="1:63" ht="105">
      <c r="A679" s="13"/>
      <c r="B679" s="13" t="s">
        <v>59</v>
      </c>
      <c r="C679" s="14" t="s">
        <v>124</v>
      </c>
      <c r="D679" s="14" t="s">
        <v>125</v>
      </c>
      <c r="E679" s="14" t="s">
        <v>62</v>
      </c>
      <c r="F679" s="14" t="s">
        <v>105</v>
      </c>
      <c r="G679" s="14" t="s">
        <v>192</v>
      </c>
      <c r="H679" s="14" t="s">
        <v>179</v>
      </c>
      <c r="I679" s="15" t="s">
        <v>3052</v>
      </c>
      <c r="J679" s="15"/>
      <c r="K679" s="15" t="s">
        <v>500</v>
      </c>
      <c r="L679" s="16">
        <v>1</v>
      </c>
      <c r="M679" s="13" t="s">
        <v>110</v>
      </c>
      <c r="N679" s="13" t="s">
        <v>181</v>
      </c>
      <c r="O679" s="17" t="s">
        <v>9</v>
      </c>
      <c r="P679" s="18">
        <v>5500000</v>
      </c>
      <c r="Q679" s="18">
        <v>5500000</v>
      </c>
      <c r="R679" s="13" t="s">
        <v>70</v>
      </c>
      <c r="S679" s="13" t="s">
        <v>9</v>
      </c>
      <c r="T679" s="14" t="s">
        <v>2836</v>
      </c>
      <c r="U679" s="14" t="s">
        <v>3048</v>
      </c>
      <c r="V679" s="14" t="s">
        <v>182</v>
      </c>
      <c r="W679" s="14" t="s">
        <v>500</v>
      </c>
      <c r="X679" s="13" t="s">
        <v>9</v>
      </c>
      <c r="Y679" s="19">
        <v>5500112.2699999996</v>
      </c>
      <c r="Z679" s="16">
        <v>1</v>
      </c>
      <c r="AA679" s="13" t="s">
        <v>110</v>
      </c>
      <c r="AB679" s="16" t="s">
        <v>711</v>
      </c>
      <c r="AC679" s="16" t="s">
        <v>831</v>
      </c>
      <c r="AD679" s="16" t="s">
        <v>789</v>
      </c>
      <c r="AE679" s="16" t="s">
        <v>790</v>
      </c>
      <c r="AF679" s="16" t="s">
        <v>1058</v>
      </c>
      <c r="AG679" s="16" t="s">
        <v>789</v>
      </c>
      <c r="AH679" s="13" t="s">
        <v>148</v>
      </c>
      <c r="AI679" s="13" t="s">
        <v>131</v>
      </c>
      <c r="AJ679" s="13" t="s">
        <v>173</v>
      </c>
      <c r="AK679" s="13" t="s">
        <v>373</v>
      </c>
      <c r="AL679" s="19">
        <v>3</v>
      </c>
      <c r="AM679" s="19">
        <v>3</v>
      </c>
      <c r="AN679" s="19">
        <v>3</v>
      </c>
      <c r="AO679" s="19">
        <v>3</v>
      </c>
      <c r="AP679" s="13" t="s">
        <v>3053</v>
      </c>
      <c r="AQ679" s="13"/>
      <c r="AR679" s="13" t="s">
        <v>3054</v>
      </c>
      <c r="AS679" s="16" t="s">
        <v>9</v>
      </c>
      <c r="AT679" s="19">
        <v>5490000</v>
      </c>
      <c r="AU679" s="19">
        <v>5490000</v>
      </c>
      <c r="AV679" s="13" t="s">
        <v>9</v>
      </c>
      <c r="AW679" s="13" t="s">
        <v>3055</v>
      </c>
      <c r="AX679" s="13" t="s">
        <v>140</v>
      </c>
      <c r="AY679" s="13" t="s">
        <v>224</v>
      </c>
      <c r="AZ679" s="13" t="s">
        <v>982</v>
      </c>
      <c r="BA679" s="19">
        <v>90</v>
      </c>
      <c r="BB679" s="13"/>
      <c r="BC679" s="19">
        <v>5490000</v>
      </c>
      <c r="BD679" s="19">
        <v>5490000</v>
      </c>
      <c r="BF679" s="18">
        <f t="shared" si="45"/>
        <v>10000</v>
      </c>
      <c r="BG679" s="18">
        <f t="shared" si="46"/>
        <v>10112.269999999553</v>
      </c>
      <c r="BH679" s="18"/>
      <c r="BI679" s="18" t="str">
        <f>VLOOKUP($I679,'[1]29 มี.ค.67'!$A$2:$BK$1371,61,0)</f>
        <v xml:space="preserve"> 5 ก.พ.67</v>
      </c>
      <c r="BJ679" s="20">
        <f t="shared" si="47"/>
        <v>0.18385570154915318</v>
      </c>
      <c r="BK679" s="18"/>
    </row>
    <row r="680" spans="1:63" ht="105">
      <c r="A680" s="13"/>
      <c r="B680" s="13" t="s">
        <v>59</v>
      </c>
      <c r="C680" s="14" t="s">
        <v>124</v>
      </c>
      <c r="D680" s="14" t="s">
        <v>125</v>
      </c>
      <c r="E680" s="14" t="s">
        <v>62</v>
      </c>
      <c r="F680" s="14" t="s">
        <v>105</v>
      </c>
      <c r="G680" s="14" t="s">
        <v>192</v>
      </c>
      <c r="H680" s="14" t="s">
        <v>179</v>
      </c>
      <c r="I680" s="15" t="s">
        <v>3056</v>
      </c>
      <c r="J680" s="15"/>
      <c r="K680" s="15" t="s">
        <v>500</v>
      </c>
      <c r="L680" s="16">
        <v>1</v>
      </c>
      <c r="M680" s="13" t="s">
        <v>110</v>
      </c>
      <c r="N680" s="13" t="s">
        <v>181</v>
      </c>
      <c r="O680" s="17" t="s">
        <v>9</v>
      </c>
      <c r="P680" s="18">
        <v>5500000</v>
      </c>
      <c r="Q680" s="18">
        <v>5500000</v>
      </c>
      <c r="R680" s="13" t="s">
        <v>70</v>
      </c>
      <c r="S680" s="13" t="s">
        <v>9</v>
      </c>
      <c r="T680" s="14" t="s">
        <v>2836</v>
      </c>
      <c r="U680" s="14" t="s">
        <v>3048</v>
      </c>
      <c r="V680" s="14" t="s">
        <v>182</v>
      </c>
      <c r="W680" s="14" t="s">
        <v>500</v>
      </c>
      <c r="X680" s="13" t="s">
        <v>9</v>
      </c>
      <c r="Y680" s="19">
        <v>5504331.1799999997</v>
      </c>
      <c r="Z680" s="16">
        <v>1</v>
      </c>
      <c r="AA680" s="13" t="s">
        <v>110</v>
      </c>
      <c r="AB680" s="16" t="s">
        <v>711</v>
      </c>
      <c r="AC680" s="16" t="s">
        <v>831</v>
      </c>
      <c r="AD680" s="16" t="s">
        <v>789</v>
      </c>
      <c r="AE680" s="16" t="s">
        <v>790</v>
      </c>
      <c r="AF680" s="16" t="s">
        <v>832</v>
      </c>
      <c r="AG680" s="16" t="s">
        <v>789</v>
      </c>
      <c r="AH680" s="13" t="s">
        <v>160</v>
      </c>
      <c r="AI680" s="13" t="s">
        <v>146</v>
      </c>
      <c r="AJ680" s="13" t="s">
        <v>161</v>
      </c>
      <c r="AK680" s="13" t="s">
        <v>183</v>
      </c>
      <c r="AL680" s="19">
        <v>3</v>
      </c>
      <c r="AM680" s="19">
        <v>3</v>
      </c>
      <c r="AN680" s="19">
        <v>3</v>
      </c>
      <c r="AO680" s="19">
        <v>3</v>
      </c>
      <c r="AP680" s="13" t="s">
        <v>3057</v>
      </c>
      <c r="AQ680" s="13"/>
      <c r="AR680" s="13" t="s">
        <v>3058</v>
      </c>
      <c r="AS680" s="16" t="s">
        <v>9</v>
      </c>
      <c r="AT680" s="19">
        <v>5488000</v>
      </c>
      <c r="AU680" s="19">
        <v>5488000</v>
      </c>
      <c r="AV680" s="13" t="s">
        <v>9</v>
      </c>
      <c r="AW680" s="13" t="s">
        <v>3059</v>
      </c>
      <c r="AX680" s="13" t="s">
        <v>140</v>
      </c>
      <c r="AY680" s="13" t="s">
        <v>224</v>
      </c>
      <c r="AZ680" s="13" t="s">
        <v>982</v>
      </c>
      <c r="BA680" s="19">
        <v>90</v>
      </c>
      <c r="BB680" s="13"/>
      <c r="BC680" s="19">
        <v>5488000</v>
      </c>
      <c r="BD680" s="19">
        <v>5488000</v>
      </c>
      <c r="BF680" s="18">
        <f t="shared" si="45"/>
        <v>12000</v>
      </c>
      <c r="BG680" s="18">
        <f t="shared" si="46"/>
        <v>16331.179999999702</v>
      </c>
      <c r="BH680" s="18"/>
      <c r="BI680" s="18" t="str">
        <f>VLOOKUP($I680,'[1]29 มี.ค.67'!$A$2:$BK$1371,61,0)</f>
        <v xml:space="preserve"> 2 ก.พ.67</v>
      </c>
      <c r="BJ680" s="20">
        <f t="shared" si="47"/>
        <v>0.29669690042160041</v>
      </c>
      <c r="BK680" s="18"/>
    </row>
    <row r="681" spans="1:63" ht="105">
      <c r="A681" s="13"/>
      <c r="B681" s="13" t="s">
        <v>59</v>
      </c>
      <c r="C681" s="14" t="s">
        <v>124</v>
      </c>
      <c r="D681" s="14" t="s">
        <v>125</v>
      </c>
      <c r="E681" s="14" t="s">
        <v>62</v>
      </c>
      <c r="F681" s="14" t="s">
        <v>105</v>
      </c>
      <c r="G681" s="14" t="s">
        <v>192</v>
      </c>
      <c r="H681" s="14" t="s">
        <v>179</v>
      </c>
      <c r="I681" s="21" t="s">
        <v>3060</v>
      </c>
      <c r="J681" s="21"/>
      <c r="K681" s="21" t="s">
        <v>500</v>
      </c>
      <c r="L681" s="16">
        <v>1</v>
      </c>
      <c r="M681" s="13" t="s">
        <v>110</v>
      </c>
      <c r="N681" s="13" t="s">
        <v>181</v>
      </c>
      <c r="O681" s="17" t="s">
        <v>9</v>
      </c>
      <c r="P681" s="18">
        <v>5400000</v>
      </c>
      <c r="Q681" s="18">
        <v>5400000</v>
      </c>
      <c r="R681" s="13" t="s">
        <v>70</v>
      </c>
      <c r="S681" s="13" t="s">
        <v>9</v>
      </c>
      <c r="T681" s="14" t="s">
        <v>2836</v>
      </c>
      <c r="U681" s="14" t="s">
        <v>3048</v>
      </c>
      <c r="V681" s="14" t="s">
        <v>182</v>
      </c>
      <c r="W681" s="14" t="s">
        <v>500</v>
      </c>
      <c r="X681" s="13" t="s">
        <v>9</v>
      </c>
      <c r="Y681" s="19">
        <v>5404626.1600000001</v>
      </c>
      <c r="Z681" s="16">
        <v>1</v>
      </c>
      <c r="AA681" s="13" t="s">
        <v>110</v>
      </c>
      <c r="AB681" s="16" t="s">
        <v>711</v>
      </c>
      <c r="AC681" s="16" t="s">
        <v>831</v>
      </c>
      <c r="AD681" s="16" t="s">
        <v>789</v>
      </c>
      <c r="AE681" s="16" t="s">
        <v>790</v>
      </c>
      <c r="AF681" s="16" t="s">
        <v>832</v>
      </c>
      <c r="AG681" s="16" t="s">
        <v>789</v>
      </c>
      <c r="AH681" s="13" t="s">
        <v>160</v>
      </c>
      <c r="AI681" s="13" t="s">
        <v>146</v>
      </c>
      <c r="AJ681" s="13" t="s">
        <v>161</v>
      </c>
      <c r="AK681" s="13" t="s">
        <v>183</v>
      </c>
      <c r="AL681" s="19">
        <v>4</v>
      </c>
      <c r="AM681" s="19">
        <v>4</v>
      </c>
      <c r="AN681" s="19">
        <v>4</v>
      </c>
      <c r="AO681" s="19">
        <v>4</v>
      </c>
      <c r="AP681" s="13" t="s">
        <v>3061</v>
      </c>
      <c r="AQ681" s="13"/>
      <c r="AR681" s="13" t="s">
        <v>3062</v>
      </c>
      <c r="AS681" s="16" t="s">
        <v>9</v>
      </c>
      <c r="AT681" s="19">
        <v>5386660</v>
      </c>
      <c r="AU681" s="19">
        <v>5386000</v>
      </c>
      <c r="AV681" s="13" t="s">
        <v>9</v>
      </c>
      <c r="AW681" s="13" t="s">
        <v>3063</v>
      </c>
      <c r="AX681" s="13" t="s">
        <v>140</v>
      </c>
      <c r="AY681" s="13" t="s">
        <v>224</v>
      </c>
      <c r="AZ681" s="13" t="s">
        <v>982</v>
      </c>
      <c r="BA681" s="19">
        <v>90</v>
      </c>
      <c r="BB681" s="13"/>
      <c r="BC681" s="19">
        <v>5386000</v>
      </c>
      <c r="BD681" s="19">
        <v>5386000</v>
      </c>
      <c r="BF681" s="18">
        <f t="shared" si="45"/>
        <v>14000</v>
      </c>
      <c r="BG681" s="18">
        <f t="shared" si="46"/>
        <v>18626.160000000149</v>
      </c>
      <c r="BH681" s="18"/>
      <c r="BI681" s="18" t="str">
        <f>VLOOKUP($I681,'[1]29 มี.ค.67'!$A$2:$BK$1371,61,0)</f>
        <v xml:space="preserve"> 2 ก.พ.67</v>
      </c>
      <c r="BJ681" s="20">
        <f t="shared" si="47"/>
        <v>0.34463364252376244</v>
      </c>
      <c r="BK681" s="18"/>
    </row>
    <row r="682" spans="1:63" ht="63">
      <c r="A682" s="13"/>
      <c r="B682" s="13" t="s">
        <v>59</v>
      </c>
      <c r="C682" s="14" t="s">
        <v>628</v>
      </c>
      <c r="D682" s="14" t="s">
        <v>629</v>
      </c>
      <c r="E682" s="14" t="s">
        <v>85</v>
      </c>
      <c r="F682" s="14" t="s">
        <v>105</v>
      </c>
      <c r="G682" s="14" t="s">
        <v>667</v>
      </c>
      <c r="H682" s="14" t="s">
        <v>668</v>
      </c>
      <c r="I682" s="15" t="s">
        <v>3064</v>
      </c>
      <c r="J682" s="15" t="s">
        <v>3065</v>
      </c>
      <c r="K682" s="15" t="s">
        <v>500</v>
      </c>
      <c r="L682" s="16">
        <v>1</v>
      </c>
      <c r="M682" s="13" t="s">
        <v>110</v>
      </c>
      <c r="N682" s="13" t="s">
        <v>145</v>
      </c>
      <c r="O682" s="17" t="s">
        <v>9</v>
      </c>
      <c r="P682" s="18">
        <v>4890000</v>
      </c>
      <c r="Q682" s="18">
        <v>4890000</v>
      </c>
      <c r="R682" s="13" t="s">
        <v>70</v>
      </c>
      <c r="S682" s="13" t="s">
        <v>9</v>
      </c>
      <c r="T682" s="14" t="s">
        <v>2836</v>
      </c>
      <c r="U682" s="14" t="s">
        <v>3048</v>
      </c>
      <c r="V682" s="14" t="s">
        <v>587</v>
      </c>
      <c r="W682" s="14" t="s">
        <v>500</v>
      </c>
      <c r="X682" s="13" t="s">
        <v>9</v>
      </c>
      <c r="Y682" s="19">
        <v>4885285.58</v>
      </c>
      <c r="Z682" s="16">
        <v>1</v>
      </c>
      <c r="AA682" s="13" t="s">
        <v>110</v>
      </c>
      <c r="AB682" s="16" t="s">
        <v>711</v>
      </c>
      <c r="AC682" s="16" t="s">
        <v>831</v>
      </c>
      <c r="AD682" s="16" t="s">
        <v>789</v>
      </c>
      <c r="AE682" s="16" t="s">
        <v>790</v>
      </c>
      <c r="AF682" s="16" t="s">
        <v>832</v>
      </c>
      <c r="AG682" s="16" t="s">
        <v>789</v>
      </c>
      <c r="AH682" s="13" t="s">
        <v>160</v>
      </c>
      <c r="AI682" s="13" t="s">
        <v>146</v>
      </c>
      <c r="AJ682" s="13" t="s">
        <v>148</v>
      </c>
      <c r="AK682" s="13" t="s">
        <v>837</v>
      </c>
      <c r="AL682" s="19">
        <v>3</v>
      </c>
      <c r="AM682" s="19">
        <v>3</v>
      </c>
      <c r="AN682" s="19">
        <v>3</v>
      </c>
      <c r="AO682" s="19">
        <v>3</v>
      </c>
      <c r="AP682" s="13" t="s">
        <v>3066</v>
      </c>
      <c r="AQ682" s="13"/>
      <c r="AR682" s="13" t="s">
        <v>3067</v>
      </c>
      <c r="AS682" s="16" t="s">
        <v>9</v>
      </c>
      <c r="AT682" s="19">
        <v>4881500</v>
      </c>
      <c r="AU682" s="19">
        <v>4881000</v>
      </c>
      <c r="AV682" s="13" t="s">
        <v>9</v>
      </c>
      <c r="AW682" s="13" t="s">
        <v>3068</v>
      </c>
      <c r="AX682" s="13" t="s">
        <v>646</v>
      </c>
      <c r="AY682" s="13" t="s">
        <v>372</v>
      </c>
      <c r="AZ682" s="13" t="s">
        <v>2285</v>
      </c>
      <c r="BA682" s="19">
        <v>90</v>
      </c>
      <c r="BB682" s="13" t="s">
        <v>3069</v>
      </c>
      <c r="BC682" s="19">
        <v>4881000</v>
      </c>
      <c r="BD682" s="19">
        <v>4881000</v>
      </c>
      <c r="BF682" s="18">
        <f t="shared" si="45"/>
        <v>9000</v>
      </c>
      <c r="BG682" s="18">
        <f t="shared" si="46"/>
        <v>4285.5800000000745</v>
      </c>
      <c r="BH682" s="18"/>
      <c r="BI682" s="18" t="str">
        <f>VLOOKUP($I682,'[1]29 มี.ค.67'!$A$2:$BK$1371,61,0)</f>
        <v xml:space="preserve"> 2 ก.พ.67</v>
      </c>
      <c r="BJ682" s="20">
        <f t="shared" si="47"/>
        <v>8.772424722814412E-2</v>
      </c>
      <c r="BK682" s="18"/>
    </row>
    <row r="683" spans="1:63" ht="63">
      <c r="A683" s="13"/>
      <c r="B683" s="13" t="s">
        <v>59</v>
      </c>
      <c r="C683" s="14" t="s">
        <v>628</v>
      </c>
      <c r="D683" s="14" t="s">
        <v>629</v>
      </c>
      <c r="E683" s="14" t="s">
        <v>85</v>
      </c>
      <c r="F683" s="14" t="s">
        <v>105</v>
      </c>
      <c r="G683" s="14" t="s">
        <v>667</v>
      </c>
      <c r="H683" s="14" t="s">
        <v>668</v>
      </c>
      <c r="I683" s="15" t="s">
        <v>3070</v>
      </c>
      <c r="J683" s="15" t="s">
        <v>326</v>
      </c>
      <c r="K683" s="15" t="s">
        <v>500</v>
      </c>
      <c r="L683" s="16">
        <v>1</v>
      </c>
      <c r="M683" s="13" t="s">
        <v>110</v>
      </c>
      <c r="N683" s="13" t="s">
        <v>145</v>
      </c>
      <c r="O683" s="17" t="s">
        <v>9</v>
      </c>
      <c r="P683" s="18">
        <v>2000000</v>
      </c>
      <c r="Q683" s="18">
        <v>2000000</v>
      </c>
      <c r="R683" s="13" t="s">
        <v>70</v>
      </c>
      <c r="S683" s="13" t="s">
        <v>9</v>
      </c>
      <c r="T683" s="14" t="s">
        <v>2836</v>
      </c>
      <c r="U683" s="14" t="s">
        <v>3048</v>
      </c>
      <c r="V683" s="14" t="s">
        <v>587</v>
      </c>
      <c r="W683" s="14" t="s">
        <v>500</v>
      </c>
      <c r="X683" s="13" t="s">
        <v>9</v>
      </c>
      <c r="Y683" s="19">
        <v>2001077.1</v>
      </c>
      <c r="Z683" s="16">
        <v>1</v>
      </c>
      <c r="AA683" s="13" t="s">
        <v>110</v>
      </c>
      <c r="AB683" s="16" t="s">
        <v>711</v>
      </c>
      <c r="AC683" s="16" t="s">
        <v>831</v>
      </c>
      <c r="AD683" s="16" t="s">
        <v>789</v>
      </c>
      <c r="AE683" s="16" t="s">
        <v>790</v>
      </c>
      <c r="AF683" s="16" t="s">
        <v>832</v>
      </c>
      <c r="AG683" s="16" t="s">
        <v>789</v>
      </c>
      <c r="AH683" s="13" t="s">
        <v>160</v>
      </c>
      <c r="AI683" s="13" t="s">
        <v>146</v>
      </c>
      <c r="AJ683" s="13" t="s">
        <v>148</v>
      </c>
      <c r="AK683" s="13" t="s">
        <v>837</v>
      </c>
      <c r="AL683" s="19">
        <v>3</v>
      </c>
      <c r="AM683" s="19">
        <v>3</v>
      </c>
      <c r="AN683" s="19">
        <v>3</v>
      </c>
      <c r="AO683" s="19">
        <v>3</v>
      </c>
      <c r="AP683" s="13" t="s">
        <v>2838</v>
      </c>
      <c r="AQ683" s="13"/>
      <c r="AR683" s="13" t="s">
        <v>2839</v>
      </c>
      <c r="AS683" s="16" t="s">
        <v>9</v>
      </c>
      <c r="AT683" s="19">
        <v>1990200</v>
      </c>
      <c r="AU683" s="19">
        <v>1990000</v>
      </c>
      <c r="AV683" s="13" t="s">
        <v>9</v>
      </c>
      <c r="AW683" s="13" t="s">
        <v>3071</v>
      </c>
      <c r="AX683" s="13" t="s">
        <v>646</v>
      </c>
      <c r="AY683" s="13" t="s">
        <v>372</v>
      </c>
      <c r="AZ683" s="13" t="s">
        <v>2544</v>
      </c>
      <c r="BA683" s="19">
        <v>70</v>
      </c>
      <c r="BB683" s="13" t="s">
        <v>3072</v>
      </c>
      <c r="BC683" s="19">
        <v>1990000</v>
      </c>
      <c r="BD683" s="19">
        <v>1990000</v>
      </c>
      <c r="BF683" s="18">
        <f t="shared" si="45"/>
        <v>10000</v>
      </c>
      <c r="BG683" s="18">
        <f t="shared" si="46"/>
        <v>11077.100000000093</v>
      </c>
      <c r="BH683" s="18"/>
      <c r="BI683" s="18" t="str">
        <f>VLOOKUP($I683,'[1]29 มี.ค.67'!$A$2:$BK$1371,61,0)</f>
        <v xml:space="preserve"> 2 ก.พ.67</v>
      </c>
      <c r="BJ683" s="20">
        <f t="shared" si="47"/>
        <v>0.5535568819412352</v>
      </c>
      <c r="BK683" s="18"/>
    </row>
    <row r="684" spans="1:63" ht="63">
      <c r="A684" s="13"/>
      <c r="B684" s="13" t="s">
        <v>59</v>
      </c>
      <c r="C684" s="14" t="s">
        <v>628</v>
      </c>
      <c r="D684" s="14" t="s">
        <v>629</v>
      </c>
      <c r="E684" s="14" t="s">
        <v>85</v>
      </c>
      <c r="F684" s="14" t="s">
        <v>105</v>
      </c>
      <c r="G684" s="14" t="s">
        <v>690</v>
      </c>
      <c r="H684" s="14" t="s">
        <v>668</v>
      </c>
      <c r="I684" s="15" t="s">
        <v>3073</v>
      </c>
      <c r="J684" s="15" t="s">
        <v>326</v>
      </c>
      <c r="K684" s="15" t="s">
        <v>500</v>
      </c>
      <c r="L684" s="16">
        <v>5</v>
      </c>
      <c r="M684" s="13" t="s">
        <v>110</v>
      </c>
      <c r="N684" s="13" t="s">
        <v>145</v>
      </c>
      <c r="O684" s="17" t="s">
        <v>9</v>
      </c>
      <c r="P684" s="18">
        <v>3775000</v>
      </c>
      <c r="Q684" s="18">
        <v>3775000</v>
      </c>
      <c r="R684" s="13" t="s">
        <v>70</v>
      </c>
      <c r="S684" s="13" t="s">
        <v>9</v>
      </c>
      <c r="T684" s="14" t="s">
        <v>2836</v>
      </c>
      <c r="U684" s="14" t="s">
        <v>3048</v>
      </c>
      <c r="V684" s="14" t="s">
        <v>587</v>
      </c>
      <c r="W684" s="14" t="s">
        <v>500</v>
      </c>
      <c r="X684" s="13" t="s">
        <v>9</v>
      </c>
      <c r="Y684" s="19">
        <v>3771322.94</v>
      </c>
      <c r="Z684" s="16">
        <v>5</v>
      </c>
      <c r="AA684" s="13" t="s">
        <v>110</v>
      </c>
      <c r="AB684" s="16" t="s">
        <v>711</v>
      </c>
      <c r="AC684" s="16" t="s">
        <v>831</v>
      </c>
      <c r="AD684" s="16" t="s">
        <v>789</v>
      </c>
      <c r="AE684" s="16" t="s">
        <v>790</v>
      </c>
      <c r="AF684" s="16" t="s">
        <v>832</v>
      </c>
      <c r="AG684" s="16" t="s">
        <v>789</v>
      </c>
      <c r="AH684" s="13" t="s">
        <v>160</v>
      </c>
      <c r="AI684" s="13" t="s">
        <v>146</v>
      </c>
      <c r="AJ684" s="13" t="s">
        <v>148</v>
      </c>
      <c r="AK684" s="13" t="s">
        <v>837</v>
      </c>
      <c r="AL684" s="19">
        <v>3</v>
      </c>
      <c r="AM684" s="19">
        <v>3</v>
      </c>
      <c r="AN684" s="19">
        <v>3</v>
      </c>
      <c r="AO684" s="19">
        <v>3</v>
      </c>
      <c r="AP684" s="13" t="s">
        <v>2843</v>
      </c>
      <c r="AQ684" s="13"/>
      <c r="AR684" s="13" t="s">
        <v>2844</v>
      </c>
      <c r="AS684" s="16" t="s">
        <v>9</v>
      </c>
      <c r="AT684" s="19">
        <v>3755500</v>
      </c>
      <c r="AU684" s="19">
        <v>3755000</v>
      </c>
      <c r="AV684" s="13" t="s">
        <v>9</v>
      </c>
      <c r="AW684" s="13" t="s">
        <v>3074</v>
      </c>
      <c r="AX684" s="13" t="s">
        <v>646</v>
      </c>
      <c r="AY684" s="13" t="s">
        <v>372</v>
      </c>
      <c r="AZ684" s="13" t="s">
        <v>2544</v>
      </c>
      <c r="BA684" s="19">
        <v>70</v>
      </c>
      <c r="BB684" s="13" t="s">
        <v>3075</v>
      </c>
      <c r="BC684" s="19">
        <v>3755000</v>
      </c>
      <c r="BD684" s="19">
        <v>3755000</v>
      </c>
      <c r="BF684" s="18">
        <f t="shared" si="45"/>
        <v>20000</v>
      </c>
      <c r="BG684" s="18">
        <f t="shared" si="46"/>
        <v>16322.939999999944</v>
      </c>
      <c r="BH684" s="18"/>
      <c r="BI684" s="18" t="str">
        <f>VLOOKUP($I684,'[1]29 มี.ค.67'!$A$2:$BK$1371,61,0)</f>
        <v xml:space="preserve"> 2 ก.พ.67</v>
      </c>
      <c r="BJ684" s="20">
        <f t="shared" si="47"/>
        <v>0.43281734976533048</v>
      </c>
      <c r="BK684" s="18"/>
    </row>
    <row r="685" spans="1:63" ht="63">
      <c r="A685" s="13"/>
      <c r="B685" s="13" t="s">
        <v>59</v>
      </c>
      <c r="C685" s="14" t="s">
        <v>582</v>
      </c>
      <c r="D685" s="14" t="s">
        <v>652</v>
      </c>
      <c r="E685" s="14" t="s">
        <v>85</v>
      </c>
      <c r="F685" s="14" t="s">
        <v>105</v>
      </c>
      <c r="G685" s="14" t="s">
        <v>652</v>
      </c>
      <c r="H685" s="14" t="s">
        <v>584</v>
      </c>
      <c r="I685" s="15" t="s">
        <v>3076</v>
      </c>
      <c r="J685" s="15" t="s">
        <v>3077</v>
      </c>
      <c r="K685" s="15" t="s">
        <v>500</v>
      </c>
      <c r="L685" s="16">
        <v>2</v>
      </c>
      <c r="M685" s="13" t="s">
        <v>110</v>
      </c>
      <c r="N685" s="13" t="s">
        <v>145</v>
      </c>
      <c r="O685" s="17" t="s">
        <v>9</v>
      </c>
      <c r="P685" s="18">
        <v>2500000</v>
      </c>
      <c r="Q685" s="18">
        <v>2500000</v>
      </c>
      <c r="R685" s="13" t="s">
        <v>70</v>
      </c>
      <c r="S685" s="13" t="s">
        <v>9</v>
      </c>
      <c r="T685" s="14" t="s">
        <v>2836</v>
      </c>
      <c r="U685" s="14" t="s">
        <v>3048</v>
      </c>
      <c r="V685" s="14" t="s">
        <v>587</v>
      </c>
      <c r="W685" s="14" t="s">
        <v>500</v>
      </c>
      <c r="X685" s="13" t="s">
        <v>9</v>
      </c>
      <c r="Y685" s="19">
        <v>2504086.7200000002</v>
      </c>
      <c r="Z685" s="16">
        <v>2</v>
      </c>
      <c r="AA685" s="13" t="s">
        <v>110</v>
      </c>
      <c r="AB685" s="16" t="s">
        <v>711</v>
      </c>
      <c r="AC685" s="16" t="s">
        <v>831</v>
      </c>
      <c r="AD685" s="16" t="s">
        <v>789</v>
      </c>
      <c r="AE685" s="16" t="s">
        <v>790</v>
      </c>
      <c r="AF685" s="16" t="s">
        <v>832</v>
      </c>
      <c r="AG685" s="16" t="s">
        <v>789</v>
      </c>
      <c r="AH685" s="13" t="s">
        <v>160</v>
      </c>
      <c r="AI685" s="13" t="s">
        <v>146</v>
      </c>
      <c r="AJ685" s="13" t="s">
        <v>148</v>
      </c>
      <c r="AK685" s="13" t="s">
        <v>837</v>
      </c>
      <c r="AL685" s="19">
        <v>3</v>
      </c>
      <c r="AM685" s="19">
        <v>3</v>
      </c>
      <c r="AN685" s="19">
        <v>3</v>
      </c>
      <c r="AO685" s="19">
        <v>3</v>
      </c>
      <c r="AP685" s="13" t="s">
        <v>2838</v>
      </c>
      <c r="AQ685" s="13"/>
      <c r="AR685" s="13" t="s">
        <v>2839</v>
      </c>
      <c r="AS685" s="16" t="s">
        <v>9</v>
      </c>
      <c r="AT685" s="19">
        <v>2490400</v>
      </c>
      <c r="AU685" s="19">
        <v>2490000</v>
      </c>
      <c r="AV685" s="13" t="s">
        <v>9</v>
      </c>
      <c r="AW685" s="13" t="s">
        <v>3078</v>
      </c>
      <c r="AX685" s="13" t="s">
        <v>646</v>
      </c>
      <c r="AY685" s="13" t="s">
        <v>372</v>
      </c>
      <c r="AZ685" s="13" t="s">
        <v>2544</v>
      </c>
      <c r="BA685" s="19">
        <v>70</v>
      </c>
      <c r="BB685" s="13" t="s">
        <v>3079</v>
      </c>
      <c r="BC685" s="19">
        <v>2490000</v>
      </c>
      <c r="BD685" s="19">
        <v>2490000</v>
      </c>
      <c r="BF685" s="18">
        <f t="shared" si="45"/>
        <v>10000</v>
      </c>
      <c r="BG685" s="18">
        <f t="shared" si="46"/>
        <v>14086.720000000205</v>
      </c>
      <c r="BH685" s="18"/>
      <c r="BI685" s="18" t="str">
        <f>VLOOKUP($I685,'[1]29 มี.ค.67'!$A$2:$BK$1371,61,0)</f>
        <v xml:space="preserve"> 2 ก.พ.67</v>
      </c>
      <c r="BJ685" s="20">
        <f t="shared" si="47"/>
        <v>0.56254920756099869</v>
      </c>
      <c r="BK685" s="18"/>
    </row>
    <row r="686" spans="1:63" ht="63">
      <c r="A686" s="13"/>
      <c r="B686" s="13" t="s">
        <v>59</v>
      </c>
      <c r="C686" s="14" t="s">
        <v>582</v>
      </c>
      <c r="D686" s="14" t="s">
        <v>660</v>
      </c>
      <c r="E686" s="14" t="s">
        <v>85</v>
      </c>
      <c r="F686" s="14" t="s">
        <v>105</v>
      </c>
      <c r="G686" s="14" t="s">
        <v>660</v>
      </c>
      <c r="H686" s="14" t="s">
        <v>584</v>
      </c>
      <c r="I686" s="15" t="s">
        <v>3080</v>
      </c>
      <c r="J686" s="15" t="s">
        <v>326</v>
      </c>
      <c r="K686" s="15" t="s">
        <v>500</v>
      </c>
      <c r="L686" s="16">
        <v>2</v>
      </c>
      <c r="M686" s="13" t="s">
        <v>110</v>
      </c>
      <c r="N686" s="13" t="s">
        <v>145</v>
      </c>
      <c r="O686" s="17" t="s">
        <v>9</v>
      </c>
      <c r="P686" s="18">
        <v>2000000</v>
      </c>
      <c r="Q686" s="18">
        <v>2000000</v>
      </c>
      <c r="R686" s="13" t="s">
        <v>70</v>
      </c>
      <c r="S686" s="13" t="s">
        <v>9</v>
      </c>
      <c r="T686" s="14" t="s">
        <v>2836</v>
      </c>
      <c r="U686" s="14" t="s">
        <v>3048</v>
      </c>
      <c r="V686" s="14" t="s">
        <v>587</v>
      </c>
      <c r="W686" s="14" t="s">
        <v>500</v>
      </c>
      <c r="X686" s="13" t="s">
        <v>9</v>
      </c>
      <c r="Y686" s="19">
        <v>2004860.65</v>
      </c>
      <c r="Z686" s="16">
        <v>2</v>
      </c>
      <c r="AA686" s="13" t="s">
        <v>110</v>
      </c>
      <c r="AB686" s="16" t="s">
        <v>2317</v>
      </c>
      <c r="AC686" s="16" t="s">
        <v>3081</v>
      </c>
      <c r="AD686" s="16" t="s">
        <v>789</v>
      </c>
      <c r="AE686" s="16" t="s">
        <v>2317</v>
      </c>
      <c r="AF686" s="16" t="s">
        <v>1050</v>
      </c>
      <c r="AG686" s="16" t="s">
        <v>789</v>
      </c>
      <c r="AH686" s="13" t="s">
        <v>160</v>
      </c>
      <c r="AI686" s="13" t="s">
        <v>146</v>
      </c>
      <c r="AJ686" s="13" t="s">
        <v>148</v>
      </c>
      <c r="AK686" s="13" t="s">
        <v>837</v>
      </c>
      <c r="AL686" s="19">
        <v>3</v>
      </c>
      <c r="AM686" s="19">
        <v>3</v>
      </c>
      <c r="AN686" s="19">
        <v>3</v>
      </c>
      <c r="AO686" s="19">
        <v>3</v>
      </c>
      <c r="AP686" s="13" t="s">
        <v>3042</v>
      </c>
      <c r="AQ686" s="13"/>
      <c r="AR686" s="13" t="s">
        <v>3043</v>
      </c>
      <c r="AS686" s="16" t="s">
        <v>9</v>
      </c>
      <c r="AT686" s="19">
        <v>1993500</v>
      </c>
      <c r="AU686" s="19">
        <v>1993000</v>
      </c>
      <c r="AV686" s="13" t="s">
        <v>9</v>
      </c>
      <c r="AW686" s="13" t="s">
        <v>3082</v>
      </c>
      <c r="AX686" s="13" t="s">
        <v>646</v>
      </c>
      <c r="AY686" s="13" t="s">
        <v>372</v>
      </c>
      <c r="AZ686" s="13" t="s">
        <v>2285</v>
      </c>
      <c r="BA686" s="19">
        <v>90</v>
      </c>
      <c r="BB686" s="13" t="s">
        <v>3079</v>
      </c>
      <c r="BC686" s="19">
        <v>1993000</v>
      </c>
      <c r="BD686" s="19">
        <v>1993000</v>
      </c>
      <c r="BF686" s="18">
        <f t="shared" si="45"/>
        <v>7000</v>
      </c>
      <c r="BG686" s="18">
        <f t="shared" si="46"/>
        <v>11860.649999999907</v>
      </c>
      <c r="BH686" s="18"/>
      <c r="BI686" s="18" t="str">
        <f>VLOOKUP($I686,'[1]29 มี.ค.67'!$A$2:$BK$1371,61,0)</f>
        <v xml:space="preserve"> 2 ก.พ.67</v>
      </c>
      <c r="BJ686" s="20">
        <f t="shared" si="47"/>
        <v>0.5915947325316554</v>
      </c>
      <c r="BK686" s="18"/>
    </row>
    <row r="687" spans="1:63" ht="63">
      <c r="A687" s="13"/>
      <c r="B687" s="13" t="s">
        <v>59</v>
      </c>
      <c r="C687" s="14" t="s">
        <v>582</v>
      </c>
      <c r="D687" s="14" t="s">
        <v>660</v>
      </c>
      <c r="E687" s="14" t="s">
        <v>85</v>
      </c>
      <c r="F687" s="14" t="s">
        <v>105</v>
      </c>
      <c r="G687" s="14" t="s">
        <v>660</v>
      </c>
      <c r="H687" s="14" t="s">
        <v>584</v>
      </c>
      <c r="I687" s="15" t="s">
        <v>3083</v>
      </c>
      <c r="J687" s="15" t="s">
        <v>326</v>
      </c>
      <c r="K687" s="15" t="s">
        <v>500</v>
      </c>
      <c r="L687" s="16">
        <v>1</v>
      </c>
      <c r="M687" s="13" t="s">
        <v>110</v>
      </c>
      <c r="N687" s="13" t="s">
        <v>674</v>
      </c>
      <c r="O687" s="17" t="s">
        <v>9</v>
      </c>
      <c r="P687" s="18">
        <v>2500000</v>
      </c>
      <c r="Q687" s="18">
        <v>2500000</v>
      </c>
      <c r="R687" s="13" t="s">
        <v>70</v>
      </c>
      <c r="S687" s="13" t="s">
        <v>9</v>
      </c>
      <c r="T687" s="14" t="s">
        <v>2836</v>
      </c>
      <c r="U687" s="14" t="s">
        <v>3048</v>
      </c>
      <c r="V687" s="14" t="s">
        <v>587</v>
      </c>
      <c r="W687" s="14" t="s">
        <v>500</v>
      </c>
      <c r="X687" s="13" t="s">
        <v>9</v>
      </c>
      <c r="Y687" s="19">
        <v>2503010.0099999998</v>
      </c>
      <c r="Z687" s="16">
        <v>1</v>
      </c>
      <c r="AA687" s="13" t="s">
        <v>110</v>
      </c>
      <c r="AB687" s="16" t="s">
        <v>711</v>
      </c>
      <c r="AC687" s="16" t="s">
        <v>1096</v>
      </c>
      <c r="AD687" s="16" t="s">
        <v>789</v>
      </c>
      <c r="AE687" s="16" t="s">
        <v>790</v>
      </c>
      <c r="AF687" s="16" t="s">
        <v>1981</v>
      </c>
      <c r="AG687" s="16" t="s">
        <v>789</v>
      </c>
      <c r="AH687" s="13" t="s">
        <v>160</v>
      </c>
      <c r="AI687" s="13" t="s">
        <v>146</v>
      </c>
      <c r="AJ687" s="13" t="s">
        <v>148</v>
      </c>
      <c r="AK687" s="13" t="s">
        <v>837</v>
      </c>
      <c r="AL687" s="19">
        <v>3</v>
      </c>
      <c r="AM687" s="19">
        <v>3</v>
      </c>
      <c r="AN687" s="19">
        <v>3</v>
      </c>
      <c r="AO687" s="19">
        <v>3</v>
      </c>
      <c r="AP687" s="13" t="s">
        <v>2843</v>
      </c>
      <c r="AQ687" s="13"/>
      <c r="AR687" s="13" t="s">
        <v>2844</v>
      </c>
      <c r="AS687" s="16" t="s">
        <v>9</v>
      </c>
      <c r="AT687" s="19">
        <v>2482000</v>
      </c>
      <c r="AU687" s="19">
        <v>2482000</v>
      </c>
      <c r="AV687" s="13" t="s">
        <v>9</v>
      </c>
      <c r="AW687" s="13" t="s">
        <v>3084</v>
      </c>
      <c r="AX687" s="13" t="s">
        <v>646</v>
      </c>
      <c r="AY687" s="13" t="s">
        <v>372</v>
      </c>
      <c r="AZ687" s="13" t="s">
        <v>2285</v>
      </c>
      <c r="BA687" s="19">
        <v>90</v>
      </c>
      <c r="BB687" s="13" t="s">
        <v>3072</v>
      </c>
      <c r="BC687" s="19">
        <v>2482000</v>
      </c>
      <c r="BD687" s="19">
        <v>2482000</v>
      </c>
      <c r="BF687" s="18">
        <f t="shared" si="45"/>
        <v>18000</v>
      </c>
      <c r="BG687" s="18">
        <f t="shared" si="46"/>
        <v>21010.009999999776</v>
      </c>
      <c r="BH687" s="18"/>
      <c r="BI687" s="18" t="str">
        <f>VLOOKUP($I687,'[1]29 มี.ค.67'!$A$2:$BK$1371,61,0)</f>
        <v xml:space="preserve"> 2 ก.พ.67</v>
      </c>
      <c r="BJ687" s="20">
        <f t="shared" si="47"/>
        <v>0.83938977135771731</v>
      </c>
      <c r="BK687" s="18"/>
    </row>
    <row r="688" spans="1:63" ht="105">
      <c r="A688" s="13"/>
      <c r="B688" s="13" t="s">
        <v>59</v>
      </c>
      <c r="C688" s="14" t="s">
        <v>124</v>
      </c>
      <c r="D688" s="14" t="s">
        <v>125</v>
      </c>
      <c r="E688" s="14" t="s">
        <v>62</v>
      </c>
      <c r="F688" s="14" t="s">
        <v>105</v>
      </c>
      <c r="G688" s="14" t="s">
        <v>192</v>
      </c>
      <c r="H688" s="14" t="s">
        <v>179</v>
      </c>
      <c r="I688" s="21" t="s">
        <v>3085</v>
      </c>
      <c r="J688" s="21" t="s">
        <v>326</v>
      </c>
      <c r="K688" s="21" t="s">
        <v>310</v>
      </c>
      <c r="L688" s="16">
        <v>1</v>
      </c>
      <c r="M688" s="13" t="s">
        <v>110</v>
      </c>
      <c r="N688" s="13" t="s">
        <v>181</v>
      </c>
      <c r="O688" s="17" t="s">
        <v>9</v>
      </c>
      <c r="P688" s="18">
        <v>9500000</v>
      </c>
      <c r="Q688" s="18">
        <v>9500000</v>
      </c>
      <c r="R688" s="13" t="s">
        <v>70</v>
      </c>
      <c r="S688" s="13" t="s">
        <v>9</v>
      </c>
      <c r="T688" s="14" t="s">
        <v>2836</v>
      </c>
      <c r="U688" s="14" t="s">
        <v>3086</v>
      </c>
      <c r="V688" s="14" t="s">
        <v>182</v>
      </c>
      <c r="W688" s="14" t="s">
        <v>310</v>
      </c>
      <c r="X688" s="13" t="s">
        <v>9</v>
      </c>
      <c r="Y688" s="19">
        <v>9509979.5600000005</v>
      </c>
      <c r="Z688" s="16">
        <v>0</v>
      </c>
      <c r="AA688" s="13"/>
      <c r="AB688" s="16" t="s">
        <v>711</v>
      </c>
      <c r="AC688" s="16" t="s">
        <v>831</v>
      </c>
      <c r="AD688" s="16" t="s">
        <v>789</v>
      </c>
      <c r="AE688" s="16" t="s">
        <v>790</v>
      </c>
      <c r="AF688" s="16" t="s">
        <v>3087</v>
      </c>
      <c r="AG688" s="16" t="s">
        <v>789</v>
      </c>
      <c r="AH688" s="13" t="s">
        <v>121</v>
      </c>
      <c r="AI688" s="13" t="s">
        <v>697</v>
      </c>
      <c r="AJ688" s="13" t="s">
        <v>216</v>
      </c>
      <c r="AK688" s="13" t="s">
        <v>173</v>
      </c>
      <c r="AL688" s="19">
        <v>2</v>
      </c>
      <c r="AM688" s="19">
        <v>2</v>
      </c>
      <c r="AN688" s="19">
        <v>2</v>
      </c>
      <c r="AO688" s="19">
        <v>2</v>
      </c>
      <c r="AP688" s="13" t="s">
        <v>3088</v>
      </c>
      <c r="AQ688" s="13" t="s">
        <v>3089</v>
      </c>
      <c r="AR688" s="13" t="s">
        <v>3090</v>
      </c>
      <c r="AS688" s="16" t="s">
        <v>9</v>
      </c>
      <c r="AT688" s="19">
        <v>9400000</v>
      </c>
      <c r="AU688" s="19">
        <v>9400000</v>
      </c>
      <c r="AV688" s="13" t="s">
        <v>9</v>
      </c>
      <c r="AW688" s="13" t="s">
        <v>3091</v>
      </c>
      <c r="AX688" s="13" t="s">
        <v>374</v>
      </c>
      <c r="AY688" s="13" t="s">
        <v>311</v>
      </c>
      <c r="AZ688" s="13" t="s">
        <v>699</v>
      </c>
      <c r="BA688" s="19">
        <v>80</v>
      </c>
      <c r="BB688" s="13" t="s">
        <v>3092</v>
      </c>
      <c r="BC688" s="19">
        <v>9400000</v>
      </c>
      <c r="BD688" s="19">
        <v>9400000</v>
      </c>
      <c r="BF688" s="18">
        <f t="shared" si="45"/>
        <v>100000</v>
      </c>
      <c r="BG688" s="18">
        <f t="shared" si="46"/>
        <v>109979.56000000052</v>
      </c>
      <c r="BH688" s="18"/>
      <c r="BI688" s="18" t="str">
        <f>VLOOKUP($I688,'[1]29 มี.ค.67'!$A$2:$BK$1371,61,0)</f>
        <v xml:space="preserve"> 2 ก.พ.67</v>
      </c>
      <c r="BJ688" s="20">
        <f t="shared" si="47"/>
        <v>1.1564647358716353</v>
      </c>
      <c r="BK688" s="18"/>
    </row>
    <row r="689" spans="1:63" ht="105">
      <c r="A689" s="13"/>
      <c r="B689" s="13" t="s">
        <v>59</v>
      </c>
      <c r="C689" s="14" t="s">
        <v>124</v>
      </c>
      <c r="D689" s="14" t="s">
        <v>125</v>
      </c>
      <c r="E689" s="14" t="s">
        <v>62</v>
      </c>
      <c r="F689" s="14" t="s">
        <v>105</v>
      </c>
      <c r="G689" s="14" t="s">
        <v>192</v>
      </c>
      <c r="H689" s="14" t="s">
        <v>179</v>
      </c>
      <c r="I689" s="15" t="s">
        <v>3093</v>
      </c>
      <c r="J689" s="15"/>
      <c r="K689" s="15" t="s">
        <v>310</v>
      </c>
      <c r="L689" s="16">
        <v>1</v>
      </c>
      <c r="M689" s="13" t="s">
        <v>110</v>
      </c>
      <c r="N689" s="13" t="s">
        <v>181</v>
      </c>
      <c r="O689" s="17" t="s">
        <v>9</v>
      </c>
      <c r="P689" s="18">
        <v>9950000</v>
      </c>
      <c r="Q689" s="18">
        <v>9950000</v>
      </c>
      <c r="R689" s="13" t="s">
        <v>70</v>
      </c>
      <c r="S689" s="13" t="s">
        <v>9</v>
      </c>
      <c r="T689" s="14" t="s">
        <v>2836</v>
      </c>
      <c r="U689" s="14" t="s">
        <v>3086</v>
      </c>
      <c r="V689" s="14" t="s">
        <v>182</v>
      </c>
      <c r="W689" s="14" t="s">
        <v>310</v>
      </c>
      <c r="X689" s="13" t="s">
        <v>9</v>
      </c>
      <c r="Y689" s="19">
        <v>9963231.25</v>
      </c>
      <c r="Z689" s="16">
        <v>0</v>
      </c>
      <c r="AA689" s="13"/>
      <c r="AB689" s="16" t="s">
        <v>711</v>
      </c>
      <c r="AC689" s="16" t="s">
        <v>831</v>
      </c>
      <c r="AD689" s="16" t="s">
        <v>789</v>
      </c>
      <c r="AE689" s="16" t="s">
        <v>790</v>
      </c>
      <c r="AF689" s="16" t="s">
        <v>3087</v>
      </c>
      <c r="AG689" s="16" t="s">
        <v>789</v>
      </c>
      <c r="AH689" s="13" t="s">
        <v>121</v>
      </c>
      <c r="AI689" s="13" t="s">
        <v>697</v>
      </c>
      <c r="AJ689" s="13" t="s">
        <v>216</v>
      </c>
      <c r="AK689" s="13" t="s">
        <v>173</v>
      </c>
      <c r="AL689" s="19">
        <v>2</v>
      </c>
      <c r="AM689" s="19">
        <v>2</v>
      </c>
      <c r="AN689" s="19">
        <v>2</v>
      </c>
      <c r="AO689" s="19">
        <v>2</v>
      </c>
      <c r="AP689" s="13" t="s">
        <v>3094</v>
      </c>
      <c r="AQ689" s="13" t="s">
        <v>3095</v>
      </c>
      <c r="AR689" s="13" t="s">
        <v>3096</v>
      </c>
      <c r="AS689" s="16" t="s">
        <v>9</v>
      </c>
      <c r="AT689" s="19">
        <v>9770000</v>
      </c>
      <c r="AU689" s="19">
        <v>9770000</v>
      </c>
      <c r="AV689" s="13" t="s">
        <v>9</v>
      </c>
      <c r="AW689" s="13" t="s">
        <v>3097</v>
      </c>
      <c r="AX689" s="13" t="s">
        <v>374</v>
      </c>
      <c r="AY689" s="13" t="s">
        <v>311</v>
      </c>
      <c r="AZ689" s="13" t="s">
        <v>699</v>
      </c>
      <c r="BA689" s="19">
        <v>80</v>
      </c>
      <c r="BB689" s="13" t="s">
        <v>3098</v>
      </c>
      <c r="BC689" s="19">
        <v>9770000</v>
      </c>
      <c r="BD689" s="19">
        <v>9770000</v>
      </c>
      <c r="BF689" s="18">
        <f t="shared" si="45"/>
        <v>180000</v>
      </c>
      <c r="BG689" s="18">
        <f t="shared" si="46"/>
        <v>193231.25</v>
      </c>
      <c r="BH689" s="18"/>
      <c r="BI689" s="18" t="str">
        <f>VLOOKUP($I689,'[1]29 มี.ค.67'!$A$2:$BK$1371,61,0)</f>
        <v xml:space="preserve"> 2 ก.พ.67</v>
      </c>
      <c r="BJ689" s="20">
        <f t="shared" si="47"/>
        <v>1.9394435916560704</v>
      </c>
      <c r="BK689" s="18"/>
    </row>
    <row r="690" spans="1:63" ht="63">
      <c r="A690" s="13"/>
      <c r="B690" s="13" t="s">
        <v>59</v>
      </c>
      <c r="C690" s="14" t="s">
        <v>103</v>
      </c>
      <c r="D690" s="14" t="s">
        <v>1162</v>
      </c>
      <c r="E690" s="14" t="s">
        <v>85</v>
      </c>
      <c r="F690" s="14" t="s">
        <v>105</v>
      </c>
      <c r="G690" s="14" t="s">
        <v>1163</v>
      </c>
      <c r="H690" s="14" t="s">
        <v>1164</v>
      </c>
      <c r="I690" s="15" t="s">
        <v>3099</v>
      </c>
      <c r="J690" s="15" t="s">
        <v>3100</v>
      </c>
      <c r="K690" s="15" t="s">
        <v>310</v>
      </c>
      <c r="L690" s="16">
        <v>30</v>
      </c>
      <c r="M690" s="13" t="s">
        <v>789</v>
      </c>
      <c r="N690" s="13" t="s">
        <v>111</v>
      </c>
      <c r="O690" s="17" t="s">
        <v>9</v>
      </c>
      <c r="P690" s="18">
        <v>8100000</v>
      </c>
      <c r="Q690" s="18">
        <v>8100000</v>
      </c>
      <c r="R690" s="13" t="s">
        <v>70</v>
      </c>
      <c r="S690" s="13" t="s">
        <v>9</v>
      </c>
      <c r="T690" s="14" t="s">
        <v>2836</v>
      </c>
      <c r="U690" s="14" t="s">
        <v>3086</v>
      </c>
      <c r="V690" s="14" t="s">
        <v>72</v>
      </c>
      <c r="W690" s="14" t="s">
        <v>310</v>
      </c>
      <c r="X690" s="13" t="s">
        <v>9</v>
      </c>
      <c r="Y690" s="19">
        <v>8123446.6799999997</v>
      </c>
      <c r="Z690" s="16">
        <v>0</v>
      </c>
      <c r="AA690" s="13"/>
      <c r="AB690" s="16" t="s">
        <v>2316</v>
      </c>
      <c r="AC690" s="16" t="s">
        <v>832</v>
      </c>
      <c r="AD690" s="16" t="s">
        <v>110</v>
      </c>
      <c r="AE690" s="16" t="s">
        <v>73</v>
      </c>
      <c r="AF690" s="16" t="s">
        <v>832</v>
      </c>
      <c r="AG690" s="16" t="s">
        <v>110</v>
      </c>
      <c r="AH690" s="13" t="s">
        <v>674</v>
      </c>
      <c r="AI690" s="13" t="s">
        <v>113</v>
      </c>
      <c r="AJ690" s="13" t="s">
        <v>586</v>
      </c>
      <c r="AK690" s="13" t="s">
        <v>172</v>
      </c>
      <c r="AL690" s="19">
        <v>3</v>
      </c>
      <c r="AM690" s="19">
        <v>1</v>
      </c>
      <c r="AN690" s="19">
        <v>1</v>
      </c>
      <c r="AO690" s="19">
        <v>1</v>
      </c>
      <c r="AP690" s="13" t="s">
        <v>3101</v>
      </c>
      <c r="AQ690" s="13"/>
      <c r="AR690" s="13" t="s">
        <v>3102</v>
      </c>
      <c r="AS690" s="16" t="s">
        <v>9</v>
      </c>
      <c r="AT690" s="19">
        <v>8090000</v>
      </c>
      <c r="AU690" s="19">
        <v>8090000</v>
      </c>
      <c r="AV690" s="13" t="s">
        <v>9</v>
      </c>
      <c r="AW690" s="13" t="s">
        <v>3103</v>
      </c>
      <c r="AX690" s="13" t="s">
        <v>837</v>
      </c>
      <c r="AY690" s="13" t="s">
        <v>2535</v>
      </c>
      <c r="AZ690" s="13" t="s">
        <v>2473</v>
      </c>
      <c r="BA690" s="19">
        <v>170</v>
      </c>
      <c r="BB690" s="13" t="s">
        <v>3104</v>
      </c>
      <c r="BC690" s="19">
        <v>8090000</v>
      </c>
      <c r="BD690" s="19">
        <v>8090000</v>
      </c>
      <c r="BF690" s="18">
        <f t="shared" si="45"/>
        <v>10000</v>
      </c>
      <c r="BG690" s="18">
        <f t="shared" si="46"/>
        <v>33446.679999999702</v>
      </c>
      <c r="BH690" s="18"/>
      <c r="BI690" s="18" t="str">
        <f>VLOOKUP($I690,'[1]29 มี.ค.67'!$A$2:$BK$1371,61,0)</f>
        <v xml:space="preserve"> 2 ก.พ.67</v>
      </c>
      <c r="BJ690" s="20">
        <f t="shared" si="47"/>
        <v>0.41173015983899708</v>
      </c>
      <c r="BK690" s="18"/>
    </row>
    <row r="691" spans="1:63" ht="63">
      <c r="A691" s="13"/>
      <c r="B691" s="13" t="s">
        <v>59</v>
      </c>
      <c r="C691" s="14" t="s">
        <v>628</v>
      </c>
      <c r="D691" s="14" t="s">
        <v>629</v>
      </c>
      <c r="E691" s="14" t="s">
        <v>85</v>
      </c>
      <c r="F691" s="14" t="s">
        <v>105</v>
      </c>
      <c r="G691" s="14" t="s">
        <v>690</v>
      </c>
      <c r="H691" s="14" t="s">
        <v>668</v>
      </c>
      <c r="I691" s="21" t="s">
        <v>3105</v>
      </c>
      <c r="J691" s="21" t="s">
        <v>3106</v>
      </c>
      <c r="K691" s="21" t="s">
        <v>310</v>
      </c>
      <c r="L691" s="16">
        <v>3</v>
      </c>
      <c r="M691" s="13" t="s">
        <v>110</v>
      </c>
      <c r="N691" s="13" t="s">
        <v>671</v>
      </c>
      <c r="O691" s="17" t="s">
        <v>9</v>
      </c>
      <c r="P691" s="18">
        <v>4479000</v>
      </c>
      <c r="Q691" s="18">
        <v>4479000</v>
      </c>
      <c r="R691" s="13" t="s">
        <v>70</v>
      </c>
      <c r="S691" s="13" t="s">
        <v>9</v>
      </c>
      <c r="T691" s="14" t="s">
        <v>2836</v>
      </c>
      <c r="U691" s="14" t="s">
        <v>3086</v>
      </c>
      <c r="V691" s="14" t="s">
        <v>587</v>
      </c>
      <c r="W691" s="14" t="s">
        <v>310</v>
      </c>
      <c r="X691" s="13" t="s">
        <v>9</v>
      </c>
      <c r="Y691" s="19">
        <v>4490203.5999999996</v>
      </c>
      <c r="Z691" s="16">
        <v>0</v>
      </c>
      <c r="AA691" s="13"/>
      <c r="AB691" s="16" t="s">
        <v>73</v>
      </c>
      <c r="AC691" s="16" t="s">
        <v>3107</v>
      </c>
      <c r="AD691" s="16" t="s">
        <v>110</v>
      </c>
      <c r="AE691" s="16" t="s">
        <v>73</v>
      </c>
      <c r="AF691" s="16" t="s">
        <v>3107</v>
      </c>
      <c r="AG691" s="16" t="s">
        <v>110</v>
      </c>
      <c r="AH691" s="13" t="s">
        <v>632</v>
      </c>
      <c r="AI691" s="13" t="s">
        <v>655</v>
      </c>
      <c r="AJ691" s="13" t="s">
        <v>586</v>
      </c>
      <c r="AK691" s="13" t="s">
        <v>172</v>
      </c>
      <c r="AL691" s="19">
        <v>3</v>
      </c>
      <c r="AM691" s="19">
        <v>3</v>
      </c>
      <c r="AN691" s="19">
        <v>3</v>
      </c>
      <c r="AO691" s="19">
        <v>3</v>
      </c>
      <c r="AP691" s="13" t="s">
        <v>3108</v>
      </c>
      <c r="AQ691" s="13" t="s">
        <v>3109</v>
      </c>
      <c r="AR691" s="13" t="s">
        <v>3110</v>
      </c>
      <c r="AS691" s="16" t="s">
        <v>9</v>
      </c>
      <c r="AT691" s="19">
        <v>4474000</v>
      </c>
      <c r="AU691" s="19">
        <v>4474000</v>
      </c>
      <c r="AV691" s="13" t="s">
        <v>9</v>
      </c>
      <c r="AW691" s="13" t="s">
        <v>3111</v>
      </c>
      <c r="AX691" s="13" t="s">
        <v>205</v>
      </c>
      <c r="AY691" s="13" t="s">
        <v>133</v>
      </c>
      <c r="AZ691" s="13" t="s">
        <v>2544</v>
      </c>
      <c r="BA691" s="19">
        <v>80</v>
      </c>
      <c r="BB691" s="13" t="s">
        <v>3112</v>
      </c>
      <c r="BC691" s="19">
        <v>4474000</v>
      </c>
      <c r="BD691" s="19">
        <v>4474000</v>
      </c>
      <c r="BF691" s="18">
        <f t="shared" si="45"/>
        <v>5000</v>
      </c>
      <c r="BG691" s="18">
        <f t="shared" si="46"/>
        <v>16203.599999999627</v>
      </c>
      <c r="BH691" s="18"/>
      <c r="BI691" s="18" t="str">
        <f>VLOOKUP($I691,'[1]29 มี.ค.67'!$A$2:$BK$1371,61,0)</f>
        <v xml:space="preserve"> 2 ก.พ.67</v>
      </c>
      <c r="BJ691" s="20">
        <f t="shared" si="47"/>
        <v>0.36086559638408444</v>
      </c>
      <c r="BK691" s="18"/>
    </row>
    <row r="692" spans="1:63" ht="63">
      <c r="A692" s="13"/>
      <c r="B692" s="13" t="s">
        <v>59</v>
      </c>
      <c r="C692" s="14" t="s">
        <v>628</v>
      </c>
      <c r="D692" s="14" t="s">
        <v>629</v>
      </c>
      <c r="E692" s="14" t="s">
        <v>85</v>
      </c>
      <c r="F692" s="14" t="s">
        <v>105</v>
      </c>
      <c r="G692" s="14" t="s">
        <v>690</v>
      </c>
      <c r="H692" s="14" t="s">
        <v>668</v>
      </c>
      <c r="I692" s="15" t="s">
        <v>3113</v>
      </c>
      <c r="J692" s="15" t="s">
        <v>3114</v>
      </c>
      <c r="K692" s="15" t="s">
        <v>310</v>
      </c>
      <c r="L692" s="16">
        <v>3</v>
      </c>
      <c r="M692" s="13" t="s">
        <v>110</v>
      </c>
      <c r="N692" s="13" t="s">
        <v>671</v>
      </c>
      <c r="O692" s="17" t="s">
        <v>9</v>
      </c>
      <c r="P692" s="18">
        <v>4479000</v>
      </c>
      <c r="Q692" s="18">
        <v>4479000</v>
      </c>
      <c r="R692" s="13" t="s">
        <v>70</v>
      </c>
      <c r="S692" s="13" t="s">
        <v>9</v>
      </c>
      <c r="T692" s="14" t="s">
        <v>2836</v>
      </c>
      <c r="U692" s="14" t="s">
        <v>3086</v>
      </c>
      <c r="V692" s="14" t="s">
        <v>587</v>
      </c>
      <c r="W692" s="14" t="s">
        <v>310</v>
      </c>
      <c r="X692" s="13" t="s">
        <v>9</v>
      </c>
      <c r="Y692" s="19">
        <v>4493690.22</v>
      </c>
      <c r="Z692" s="16">
        <v>0</v>
      </c>
      <c r="AA692" s="13"/>
      <c r="AB692" s="16" t="s">
        <v>73</v>
      </c>
      <c r="AC692" s="16" t="s">
        <v>3107</v>
      </c>
      <c r="AD692" s="16" t="s">
        <v>110</v>
      </c>
      <c r="AE692" s="16" t="s">
        <v>73</v>
      </c>
      <c r="AF692" s="16" t="s">
        <v>3107</v>
      </c>
      <c r="AG692" s="16" t="s">
        <v>110</v>
      </c>
      <c r="AH692" s="13" t="s">
        <v>632</v>
      </c>
      <c r="AI692" s="13" t="s">
        <v>655</v>
      </c>
      <c r="AJ692" s="13" t="s">
        <v>586</v>
      </c>
      <c r="AK692" s="13" t="s">
        <v>172</v>
      </c>
      <c r="AL692" s="19">
        <v>3</v>
      </c>
      <c r="AM692" s="19">
        <v>3</v>
      </c>
      <c r="AN692" s="19">
        <v>1</v>
      </c>
      <c r="AO692" s="19">
        <v>3</v>
      </c>
      <c r="AP692" s="13" t="s">
        <v>3108</v>
      </c>
      <c r="AQ692" s="13"/>
      <c r="AR692" s="13" t="s">
        <v>3110</v>
      </c>
      <c r="AS692" s="16" t="s">
        <v>9</v>
      </c>
      <c r="AT692" s="19">
        <v>4474000</v>
      </c>
      <c r="AU692" s="19">
        <v>4474000</v>
      </c>
      <c r="AV692" s="13" t="s">
        <v>9</v>
      </c>
      <c r="AW692" s="13" t="s">
        <v>3115</v>
      </c>
      <c r="AX692" s="13" t="s">
        <v>205</v>
      </c>
      <c r="AY692" s="13" t="s">
        <v>133</v>
      </c>
      <c r="AZ692" s="13" t="s">
        <v>2544</v>
      </c>
      <c r="BA692" s="19">
        <v>80</v>
      </c>
      <c r="BB692" s="13" t="s">
        <v>3098</v>
      </c>
      <c r="BC692" s="19">
        <v>4474000</v>
      </c>
      <c r="BD692" s="19">
        <v>4474000</v>
      </c>
      <c r="BF692" s="18">
        <f t="shared" si="45"/>
        <v>5000</v>
      </c>
      <c r="BG692" s="18">
        <f t="shared" si="46"/>
        <v>19690.219999999739</v>
      </c>
      <c r="BH692" s="18"/>
      <c r="BI692" s="18" t="str">
        <f>VLOOKUP($I692,'[1]29 มี.ค.67'!$A$2:$BK$1371,61,0)</f>
        <v xml:space="preserve"> 2 ก.พ.67</v>
      </c>
      <c r="BJ692" s="20">
        <f t="shared" si="47"/>
        <v>0.43817484152255914</v>
      </c>
      <c r="BK692" s="18"/>
    </row>
    <row r="693" spans="1:63" ht="63">
      <c r="A693" s="13"/>
      <c r="B693" s="13" t="s">
        <v>59</v>
      </c>
      <c r="C693" s="14" t="s">
        <v>628</v>
      </c>
      <c r="D693" s="14" t="s">
        <v>629</v>
      </c>
      <c r="E693" s="14" t="s">
        <v>85</v>
      </c>
      <c r="F693" s="14" t="s">
        <v>105</v>
      </c>
      <c r="G693" s="14" t="s">
        <v>667</v>
      </c>
      <c r="H693" s="14" t="s">
        <v>668</v>
      </c>
      <c r="I693" s="21" t="s">
        <v>3116</v>
      </c>
      <c r="J693" s="21" t="s">
        <v>3106</v>
      </c>
      <c r="K693" s="21" t="s">
        <v>310</v>
      </c>
      <c r="L693" s="16">
        <v>2</v>
      </c>
      <c r="M693" s="13" t="s">
        <v>110</v>
      </c>
      <c r="N693" s="13" t="s">
        <v>674</v>
      </c>
      <c r="O693" s="17" t="s">
        <v>9</v>
      </c>
      <c r="P693" s="18">
        <v>4000000</v>
      </c>
      <c r="Q693" s="18">
        <v>4000000</v>
      </c>
      <c r="R693" s="13" t="s">
        <v>70</v>
      </c>
      <c r="S693" s="13" t="s">
        <v>9</v>
      </c>
      <c r="T693" s="14" t="s">
        <v>2836</v>
      </c>
      <c r="U693" s="14" t="s">
        <v>3086</v>
      </c>
      <c r="V693" s="14" t="s">
        <v>587</v>
      </c>
      <c r="W693" s="14" t="s">
        <v>310</v>
      </c>
      <c r="X693" s="13" t="s">
        <v>9</v>
      </c>
      <c r="Y693" s="19">
        <v>4004327.86</v>
      </c>
      <c r="Z693" s="16">
        <v>0</v>
      </c>
      <c r="AA693" s="13"/>
      <c r="AB693" s="16" t="s">
        <v>73</v>
      </c>
      <c r="AC693" s="16" t="s">
        <v>1050</v>
      </c>
      <c r="AD693" s="16" t="s">
        <v>110</v>
      </c>
      <c r="AE693" s="16" t="s">
        <v>73</v>
      </c>
      <c r="AF693" s="16" t="s">
        <v>1050</v>
      </c>
      <c r="AG693" s="16" t="s">
        <v>110</v>
      </c>
      <c r="AH693" s="13" t="s">
        <v>596</v>
      </c>
      <c r="AI693" s="13" t="s">
        <v>642</v>
      </c>
      <c r="AJ693" s="13" t="s">
        <v>615</v>
      </c>
      <c r="AK693" s="13" t="s">
        <v>172</v>
      </c>
      <c r="AL693" s="19">
        <v>3</v>
      </c>
      <c r="AM693" s="19">
        <v>3</v>
      </c>
      <c r="AN693" s="19">
        <v>3</v>
      </c>
      <c r="AO693" s="16"/>
      <c r="AP693" s="13" t="s">
        <v>3108</v>
      </c>
      <c r="AQ693" s="13" t="s">
        <v>3117</v>
      </c>
      <c r="AR693" s="13" t="s">
        <v>3110</v>
      </c>
      <c r="AS693" s="16" t="s">
        <v>9</v>
      </c>
      <c r="AT693" s="19">
        <v>3996000</v>
      </c>
      <c r="AU693" s="19">
        <v>3996000</v>
      </c>
      <c r="AV693" s="13" t="s">
        <v>9</v>
      </c>
      <c r="AW693" s="13" t="s">
        <v>3118</v>
      </c>
      <c r="AX693" s="13" t="s">
        <v>205</v>
      </c>
      <c r="AY693" s="13" t="s">
        <v>133</v>
      </c>
      <c r="AZ693" s="13" t="s">
        <v>2544</v>
      </c>
      <c r="BA693" s="19">
        <v>80</v>
      </c>
      <c r="BB693" s="13" t="s">
        <v>3092</v>
      </c>
      <c r="BC693" s="19">
        <v>3996000</v>
      </c>
      <c r="BD693" s="19">
        <v>3996000</v>
      </c>
      <c r="BF693" s="18">
        <f t="shared" si="45"/>
        <v>4000</v>
      </c>
      <c r="BG693" s="18">
        <f t="shared" si="46"/>
        <v>8327.8599999998696</v>
      </c>
      <c r="BH693" s="18"/>
      <c r="BI693" s="18" t="str">
        <f>VLOOKUP($I693,'[1]29 มี.ค.67'!$A$2:$BK$1371,61,0)</f>
        <v xml:space="preserve"> 2 ก.พ.67</v>
      </c>
      <c r="BJ693" s="20">
        <f t="shared" si="47"/>
        <v>0.20797148213532821</v>
      </c>
      <c r="BK693" s="18"/>
    </row>
    <row r="694" spans="1:63" ht="63">
      <c r="A694" s="13"/>
      <c r="B694" s="13" t="s">
        <v>59</v>
      </c>
      <c r="C694" s="14" t="s">
        <v>628</v>
      </c>
      <c r="D694" s="14" t="s">
        <v>629</v>
      </c>
      <c r="E694" s="14" t="s">
        <v>85</v>
      </c>
      <c r="F694" s="14" t="s">
        <v>105</v>
      </c>
      <c r="G694" s="14" t="s">
        <v>690</v>
      </c>
      <c r="H694" s="14" t="s">
        <v>668</v>
      </c>
      <c r="I694" s="15" t="s">
        <v>3119</v>
      </c>
      <c r="J694" s="15" t="s">
        <v>326</v>
      </c>
      <c r="K694" s="15" t="s">
        <v>310</v>
      </c>
      <c r="L694" s="16">
        <v>1</v>
      </c>
      <c r="M694" s="13" t="s">
        <v>110</v>
      </c>
      <c r="N694" s="13" t="s">
        <v>674</v>
      </c>
      <c r="O694" s="17" t="s">
        <v>9</v>
      </c>
      <c r="P694" s="18">
        <v>2479000</v>
      </c>
      <c r="Q694" s="18">
        <v>2479000</v>
      </c>
      <c r="R694" s="13" t="s">
        <v>70</v>
      </c>
      <c r="S694" s="13" t="s">
        <v>9</v>
      </c>
      <c r="T694" s="14" t="s">
        <v>2836</v>
      </c>
      <c r="U694" s="14" t="s">
        <v>3086</v>
      </c>
      <c r="V694" s="14" t="s">
        <v>587</v>
      </c>
      <c r="W694" s="14" t="s">
        <v>310</v>
      </c>
      <c r="X694" s="13" t="s">
        <v>9</v>
      </c>
      <c r="Y694" s="19">
        <v>2485935.79</v>
      </c>
      <c r="Z694" s="16">
        <v>0</v>
      </c>
      <c r="AA694" s="13"/>
      <c r="AB694" s="16" t="s">
        <v>73</v>
      </c>
      <c r="AC694" s="16" t="s">
        <v>832</v>
      </c>
      <c r="AD694" s="16" t="s">
        <v>110</v>
      </c>
      <c r="AE694" s="16" t="s">
        <v>73</v>
      </c>
      <c r="AF694" s="16" t="s">
        <v>832</v>
      </c>
      <c r="AG694" s="16" t="s">
        <v>110</v>
      </c>
      <c r="AH694" s="13" t="s">
        <v>596</v>
      </c>
      <c r="AI694" s="13" t="s">
        <v>642</v>
      </c>
      <c r="AJ694" s="13" t="s">
        <v>615</v>
      </c>
      <c r="AK694" s="13" t="s">
        <v>172</v>
      </c>
      <c r="AL694" s="19">
        <v>4</v>
      </c>
      <c r="AM694" s="19">
        <v>4</v>
      </c>
      <c r="AN694" s="19">
        <v>4</v>
      </c>
      <c r="AO694" s="19">
        <v>4</v>
      </c>
      <c r="AP694" s="13" t="s">
        <v>3108</v>
      </c>
      <c r="AQ694" s="13"/>
      <c r="AR694" s="13" t="s">
        <v>3110</v>
      </c>
      <c r="AS694" s="16" t="s">
        <v>9</v>
      </c>
      <c r="AT694" s="19">
        <v>2476000</v>
      </c>
      <c r="AU694" s="19">
        <v>2476000</v>
      </c>
      <c r="AV694" s="13" t="s">
        <v>9</v>
      </c>
      <c r="AW694" s="13" t="s">
        <v>3120</v>
      </c>
      <c r="AX694" s="13" t="s">
        <v>205</v>
      </c>
      <c r="AY694" s="13" t="s">
        <v>133</v>
      </c>
      <c r="AZ694" s="13" t="s">
        <v>881</v>
      </c>
      <c r="BA694" s="19">
        <v>70</v>
      </c>
      <c r="BB694" s="13" t="s">
        <v>3121</v>
      </c>
      <c r="BC694" s="19">
        <v>2476000</v>
      </c>
      <c r="BD694" s="19">
        <v>2476000</v>
      </c>
      <c r="BF694" s="18">
        <f t="shared" si="45"/>
        <v>3000</v>
      </c>
      <c r="BG694" s="18">
        <f t="shared" si="46"/>
        <v>9935.7900000000373</v>
      </c>
      <c r="BH694" s="18"/>
      <c r="BI694" s="18" t="str">
        <f>VLOOKUP($I694,'[1]29 มี.ค.67'!$A$2:$BK$1371,61,0)</f>
        <v xml:space="preserve"> 2 ก.พ.67</v>
      </c>
      <c r="BJ694" s="20">
        <f t="shared" si="47"/>
        <v>0.39968007379627601</v>
      </c>
      <c r="BK694" s="18"/>
    </row>
    <row r="695" spans="1:63" ht="63">
      <c r="A695" s="13"/>
      <c r="B695" s="13" t="s">
        <v>59</v>
      </c>
      <c r="C695" s="14" t="s">
        <v>628</v>
      </c>
      <c r="D695" s="14" t="s">
        <v>629</v>
      </c>
      <c r="E695" s="14" t="s">
        <v>85</v>
      </c>
      <c r="F695" s="14" t="s">
        <v>105</v>
      </c>
      <c r="G695" s="14" t="s">
        <v>667</v>
      </c>
      <c r="H695" s="14" t="s">
        <v>668</v>
      </c>
      <c r="I695" s="21" t="s">
        <v>3122</v>
      </c>
      <c r="J695" s="21" t="s">
        <v>3106</v>
      </c>
      <c r="K695" s="21" t="s">
        <v>310</v>
      </c>
      <c r="L695" s="16">
        <v>1</v>
      </c>
      <c r="M695" s="13" t="s">
        <v>110</v>
      </c>
      <c r="N695" s="13" t="s">
        <v>145</v>
      </c>
      <c r="O695" s="17" t="s">
        <v>9</v>
      </c>
      <c r="P695" s="18">
        <v>2000000</v>
      </c>
      <c r="Q695" s="18">
        <v>2000000</v>
      </c>
      <c r="R695" s="13" t="s">
        <v>70</v>
      </c>
      <c r="S695" s="13" t="s">
        <v>9</v>
      </c>
      <c r="T695" s="14" t="s">
        <v>2836</v>
      </c>
      <c r="U695" s="14" t="s">
        <v>3086</v>
      </c>
      <c r="V695" s="14" t="s">
        <v>587</v>
      </c>
      <c r="W695" s="14" t="s">
        <v>310</v>
      </c>
      <c r="X695" s="13" t="s">
        <v>9</v>
      </c>
      <c r="Y695" s="19">
        <v>2008897.19</v>
      </c>
      <c r="Z695" s="16">
        <v>0</v>
      </c>
      <c r="AA695" s="13"/>
      <c r="AB695" s="16" t="s">
        <v>73</v>
      </c>
      <c r="AC695" s="16" t="s">
        <v>832</v>
      </c>
      <c r="AD695" s="16" t="s">
        <v>110</v>
      </c>
      <c r="AE695" s="16" t="s">
        <v>73</v>
      </c>
      <c r="AF695" s="16" t="s">
        <v>832</v>
      </c>
      <c r="AG695" s="16" t="s">
        <v>110</v>
      </c>
      <c r="AH695" s="13" t="s">
        <v>171</v>
      </c>
      <c r="AI695" s="13" t="s">
        <v>172</v>
      </c>
      <c r="AJ695" s="13" t="s">
        <v>160</v>
      </c>
      <c r="AK695" s="13" t="s">
        <v>131</v>
      </c>
      <c r="AL695" s="19">
        <v>5</v>
      </c>
      <c r="AM695" s="19">
        <v>3</v>
      </c>
      <c r="AN695" s="19">
        <v>3</v>
      </c>
      <c r="AO695" s="19">
        <v>3</v>
      </c>
      <c r="AP695" s="13" t="s">
        <v>3108</v>
      </c>
      <c r="AQ695" s="13" t="s">
        <v>3123</v>
      </c>
      <c r="AR695" s="13" t="s">
        <v>3110</v>
      </c>
      <c r="AS695" s="16" t="s">
        <v>9</v>
      </c>
      <c r="AT695" s="19">
        <v>1998000</v>
      </c>
      <c r="AU695" s="19">
        <v>1998000</v>
      </c>
      <c r="AV695" s="13" t="s">
        <v>9</v>
      </c>
      <c r="AW695" s="13" t="s">
        <v>3124</v>
      </c>
      <c r="AX695" s="13" t="s">
        <v>373</v>
      </c>
      <c r="AY695" s="13" t="s">
        <v>345</v>
      </c>
      <c r="AZ695" s="13" t="s">
        <v>683</v>
      </c>
      <c r="BA695" s="19">
        <v>70</v>
      </c>
      <c r="BB695" s="13" t="s">
        <v>3104</v>
      </c>
      <c r="BC695" s="19">
        <v>1998000</v>
      </c>
      <c r="BD695" s="19">
        <v>1998000</v>
      </c>
      <c r="BF695" s="18">
        <f t="shared" si="45"/>
        <v>2000</v>
      </c>
      <c r="BG695" s="18">
        <f t="shared" si="46"/>
        <v>10897.189999999944</v>
      </c>
      <c r="BH695" s="18"/>
      <c r="BI695" s="18" t="str">
        <f>VLOOKUP($I695,'[1]29 มี.ค.67'!$A$2:$BK$1371,61,0)</f>
        <v xml:space="preserve"> 2 ก.พ.67</v>
      </c>
      <c r="BJ695" s="20">
        <f t="shared" si="47"/>
        <v>0.54244637576500088</v>
      </c>
      <c r="BK695" s="18"/>
    </row>
    <row r="696" spans="1:63" ht="63">
      <c r="A696" s="13"/>
      <c r="B696" s="13" t="s">
        <v>59</v>
      </c>
      <c r="C696" s="14" t="s">
        <v>628</v>
      </c>
      <c r="D696" s="14" t="s">
        <v>629</v>
      </c>
      <c r="E696" s="14" t="s">
        <v>85</v>
      </c>
      <c r="F696" s="14" t="s">
        <v>105</v>
      </c>
      <c r="G696" s="14" t="s">
        <v>667</v>
      </c>
      <c r="H696" s="14" t="s">
        <v>668</v>
      </c>
      <c r="I696" s="15" t="s">
        <v>3125</v>
      </c>
      <c r="J696" s="15" t="s">
        <v>3126</v>
      </c>
      <c r="K696" s="15" t="s">
        <v>310</v>
      </c>
      <c r="L696" s="16">
        <v>1</v>
      </c>
      <c r="M696" s="13" t="s">
        <v>110</v>
      </c>
      <c r="N696" s="13" t="s">
        <v>145</v>
      </c>
      <c r="O696" s="17" t="s">
        <v>9</v>
      </c>
      <c r="P696" s="18">
        <v>1900000</v>
      </c>
      <c r="Q696" s="18">
        <v>1900000</v>
      </c>
      <c r="R696" s="13" t="s">
        <v>70</v>
      </c>
      <c r="S696" s="13" t="s">
        <v>9</v>
      </c>
      <c r="T696" s="14" t="s">
        <v>2836</v>
      </c>
      <c r="U696" s="14" t="s">
        <v>3086</v>
      </c>
      <c r="V696" s="14" t="s">
        <v>587</v>
      </c>
      <c r="W696" s="14" t="s">
        <v>310</v>
      </c>
      <c r="X696" s="13" t="s">
        <v>9</v>
      </c>
      <c r="Y696" s="19">
        <v>1905809.53</v>
      </c>
      <c r="Z696" s="16">
        <v>0</v>
      </c>
      <c r="AA696" s="13"/>
      <c r="AB696" s="16" t="s">
        <v>73</v>
      </c>
      <c r="AC696" s="16" t="s">
        <v>832</v>
      </c>
      <c r="AD696" s="16" t="s">
        <v>110</v>
      </c>
      <c r="AE696" s="16" t="s">
        <v>73</v>
      </c>
      <c r="AF696" s="16" t="s">
        <v>832</v>
      </c>
      <c r="AG696" s="16" t="s">
        <v>110</v>
      </c>
      <c r="AH696" s="13" t="s">
        <v>171</v>
      </c>
      <c r="AI696" s="13" t="s">
        <v>172</v>
      </c>
      <c r="AJ696" s="13" t="s">
        <v>160</v>
      </c>
      <c r="AK696" s="13" t="s">
        <v>697</v>
      </c>
      <c r="AL696" s="19">
        <v>3</v>
      </c>
      <c r="AM696" s="19">
        <v>3</v>
      </c>
      <c r="AN696" s="19">
        <v>3</v>
      </c>
      <c r="AO696" s="19">
        <v>3</v>
      </c>
      <c r="AP696" s="13" t="s">
        <v>3108</v>
      </c>
      <c r="AQ696" s="13" t="s">
        <v>3127</v>
      </c>
      <c r="AR696" s="13" t="s">
        <v>3110</v>
      </c>
      <c r="AS696" s="16" t="s">
        <v>9</v>
      </c>
      <c r="AT696" s="19">
        <v>1898000</v>
      </c>
      <c r="AU696" s="19">
        <v>1898000</v>
      </c>
      <c r="AV696" s="13" t="s">
        <v>9</v>
      </c>
      <c r="AW696" s="13" t="s">
        <v>3128</v>
      </c>
      <c r="AX696" s="13" t="s">
        <v>373</v>
      </c>
      <c r="AY696" s="13" t="s">
        <v>345</v>
      </c>
      <c r="AZ696" s="13" t="s">
        <v>683</v>
      </c>
      <c r="BA696" s="19">
        <v>70</v>
      </c>
      <c r="BB696" s="13" t="s">
        <v>3129</v>
      </c>
      <c r="BC696" s="19">
        <v>1898000</v>
      </c>
      <c r="BD696" s="19">
        <v>1898000</v>
      </c>
      <c r="BF696" s="18">
        <f t="shared" si="45"/>
        <v>2000</v>
      </c>
      <c r="BG696" s="18">
        <f t="shared" si="46"/>
        <v>7809.5300000000279</v>
      </c>
      <c r="BH696" s="18"/>
      <c r="BI696" s="18" t="str">
        <f>VLOOKUP($I696,'[1]29 มี.ค.67'!$A$2:$BK$1371,61,0)</f>
        <v xml:space="preserve"> 2 ก.พ.67</v>
      </c>
      <c r="BJ696" s="20">
        <f t="shared" si="47"/>
        <v>0.40977494744713694</v>
      </c>
      <c r="BK696" s="18"/>
    </row>
    <row r="697" spans="1:63" ht="63">
      <c r="A697" s="13"/>
      <c r="B697" s="13" t="s">
        <v>59</v>
      </c>
      <c r="C697" s="14" t="s">
        <v>628</v>
      </c>
      <c r="D697" s="14" t="s">
        <v>629</v>
      </c>
      <c r="E697" s="14" t="s">
        <v>85</v>
      </c>
      <c r="F697" s="14" t="s">
        <v>105</v>
      </c>
      <c r="G697" s="14" t="s">
        <v>690</v>
      </c>
      <c r="H697" s="14" t="s">
        <v>668</v>
      </c>
      <c r="I697" s="15" t="s">
        <v>3130</v>
      </c>
      <c r="J697" s="15" t="s">
        <v>3131</v>
      </c>
      <c r="K697" s="15" t="s">
        <v>310</v>
      </c>
      <c r="L697" s="16">
        <v>1</v>
      </c>
      <c r="M697" s="13" t="s">
        <v>110</v>
      </c>
      <c r="N697" s="13" t="s">
        <v>145</v>
      </c>
      <c r="O697" s="17" t="s">
        <v>9</v>
      </c>
      <c r="P697" s="18">
        <v>2498000</v>
      </c>
      <c r="Q697" s="18">
        <v>2498000</v>
      </c>
      <c r="R697" s="13" t="s">
        <v>70</v>
      </c>
      <c r="S697" s="13" t="s">
        <v>9</v>
      </c>
      <c r="T697" s="14" t="s">
        <v>2836</v>
      </c>
      <c r="U697" s="14" t="s">
        <v>3086</v>
      </c>
      <c r="V697" s="14" t="s">
        <v>587</v>
      </c>
      <c r="W697" s="14" t="s">
        <v>310</v>
      </c>
      <c r="X697" s="13" t="s">
        <v>9</v>
      </c>
      <c r="Y697" s="19">
        <v>2507111.5099999998</v>
      </c>
      <c r="Z697" s="16">
        <v>0</v>
      </c>
      <c r="AA697" s="13"/>
      <c r="AB697" s="16" t="s">
        <v>73</v>
      </c>
      <c r="AC697" s="16" t="s">
        <v>832</v>
      </c>
      <c r="AD697" s="16" t="s">
        <v>110</v>
      </c>
      <c r="AE697" s="16" t="s">
        <v>73</v>
      </c>
      <c r="AF697" s="16" t="s">
        <v>832</v>
      </c>
      <c r="AG697" s="16" t="s">
        <v>110</v>
      </c>
      <c r="AH697" s="13" t="s">
        <v>171</v>
      </c>
      <c r="AI697" s="13" t="s">
        <v>172</v>
      </c>
      <c r="AJ697" s="13" t="s">
        <v>160</v>
      </c>
      <c r="AK697" s="13" t="s">
        <v>131</v>
      </c>
      <c r="AL697" s="19">
        <v>5</v>
      </c>
      <c r="AM697" s="19">
        <v>3</v>
      </c>
      <c r="AN697" s="19">
        <v>3</v>
      </c>
      <c r="AO697" s="19">
        <v>3</v>
      </c>
      <c r="AP697" s="13" t="s">
        <v>3108</v>
      </c>
      <c r="AQ697" s="13" t="s">
        <v>3132</v>
      </c>
      <c r="AR697" s="13" t="s">
        <v>3110</v>
      </c>
      <c r="AS697" s="16" t="s">
        <v>9</v>
      </c>
      <c r="AT697" s="19">
        <v>2495500</v>
      </c>
      <c r="AU697" s="19">
        <v>2495500</v>
      </c>
      <c r="AV697" s="13" t="s">
        <v>9</v>
      </c>
      <c r="AW697" s="13" t="s">
        <v>3133</v>
      </c>
      <c r="AX697" s="13" t="s">
        <v>373</v>
      </c>
      <c r="AY697" s="13" t="s">
        <v>345</v>
      </c>
      <c r="AZ697" s="13" t="s">
        <v>683</v>
      </c>
      <c r="BA697" s="19">
        <v>70</v>
      </c>
      <c r="BB697" s="13" t="s">
        <v>3121</v>
      </c>
      <c r="BC697" s="19">
        <v>2495500</v>
      </c>
      <c r="BD697" s="19">
        <v>2495500</v>
      </c>
      <c r="BF697" s="18">
        <f t="shared" si="45"/>
        <v>2500</v>
      </c>
      <c r="BG697" s="18">
        <f t="shared" si="46"/>
        <v>11611.509999999776</v>
      </c>
      <c r="BH697" s="18"/>
      <c r="BI697" s="18" t="str">
        <f>VLOOKUP($I697,'[1]29 มี.ค.67'!$A$2:$BK$1371,61,0)</f>
        <v xml:space="preserve"> 2 ก.พ.67</v>
      </c>
      <c r="BJ697" s="20">
        <f t="shared" si="47"/>
        <v>0.46314294173535892</v>
      </c>
      <c r="BK697" s="18"/>
    </row>
    <row r="698" spans="1:63" ht="63">
      <c r="A698" s="13"/>
      <c r="B698" s="13" t="s">
        <v>59</v>
      </c>
      <c r="C698" s="14" t="s">
        <v>628</v>
      </c>
      <c r="D698" s="14" t="s">
        <v>629</v>
      </c>
      <c r="E698" s="14" t="s">
        <v>85</v>
      </c>
      <c r="F698" s="14" t="s">
        <v>105</v>
      </c>
      <c r="G698" s="14" t="s">
        <v>667</v>
      </c>
      <c r="H698" s="14" t="s">
        <v>668</v>
      </c>
      <c r="I698" s="21" t="s">
        <v>3134</v>
      </c>
      <c r="J698" s="21" t="s">
        <v>3126</v>
      </c>
      <c r="K698" s="21" t="s">
        <v>310</v>
      </c>
      <c r="L698" s="16">
        <v>1</v>
      </c>
      <c r="M698" s="13" t="s">
        <v>110</v>
      </c>
      <c r="N698" s="13" t="s">
        <v>145</v>
      </c>
      <c r="O698" s="17" t="s">
        <v>9</v>
      </c>
      <c r="P698" s="18">
        <v>2000000</v>
      </c>
      <c r="Q698" s="18">
        <v>2000000</v>
      </c>
      <c r="R698" s="13" t="s">
        <v>70</v>
      </c>
      <c r="S698" s="13" t="s">
        <v>9</v>
      </c>
      <c r="T698" s="14" t="s">
        <v>2836</v>
      </c>
      <c r="U698" s="14" t="s">
        <v>3086</v>
      </c>
      <c r="V698" s="14" t="s">
        <v>587</v>
      </c>
      <c r="W698" s="14" t="s">
        <v>310</v>
      </c>
      <c r="X698" s="13" t="s">
        <v>9</v>
      </c>
      <c r="Y698" s="19">
        <v>2006592.83</v>
      </c>
      <c r="Z698" s="16">
        <v>0</v>
      </c>
      <c r="AA698" s="13"/>
      <c r="AB698" s="16" t="s">
        <v>73</v>
      </c>
      <c r="AC698" s="16" t="s">
        <v>832</v>
      </c>
      <c r="AD698" s="16" t="s">
        <v>110</v>
      </c>
      <c r="AE698" s="16" t="s">
        <v>73</v>
      </c>
      <c r="AF698" s="16" t="s">
        <v>832</v>
      </c>
      <c r="AG698" s="16" t="s">
        <v>110</v>
      </c>
      <c r="AH698" s="13" t="s">
        <v>171</v>
      </c>
      <c r="AI698" s="13" t="s">
        <v>172</v>
      </c>
      <c r="AJ698" s="13" t="s">
        <v>160</v>
      </c>
      <c r="AK698" s="13" t="s">
        <v>697</v>
      </c>
      <c r="AL698" s="19">
        <v>3</v>
      </c>
      <c r="AM698" s="19">
        <v>3</v>
      </c>
      <c r="AN698" s="19">
        <v>3</v>
      </c>
      <c r="AO698" s="19">
        <v>3</v>
      </c>
      <c r="AP698" s="13" t="s">
        <v>3108</v>
      </c>
      <c r="AQ698" s="13" t="s">
        <v>3135</v>
      </c>
      <c r="AR698" s="13" t="s">
        <v>3110</v>
      </c>
      <c r="AS698" s="16" t="s">
        <v>9</v>
      </c>
      <c r="AT698" s="19">
        <v>1998000</v>
      </c>
      <c r="AU698" s="19">
        <v>1998000</v>
      </c>
      <c r="AV698" s="13" t="s">
        <v>9</v>
      </c>
      <c r="AW698" s="13" t="s">
        <v>3136</v>
      </c>
      <c r="AX698" s="13" t="s">
        <v>373</v>
      </c>
      <c r="AY698" s="13" t="s">
        <v>345</v>
      </c>
      <c r="AZ698" s="13" t="s">
        <v>683</v>
      </c>
      <c r="BA698" s="19">
        <v>70</v>
      </c>
      <c r="BB698" s="13" t="s">
        <v>3129</v>
      </c>
      <c r="BC698" s="19">
        <v>1998000</v>
      </c>
      <c r="BD698" s="19">
        <v>1998000</v>
      </c>
      <c r="BF698" s="18">
        <f t="shared" si="45"/>
        <v>2000</v>
      </c>
      <c r="BG698" s="18">
        <f t="shared" si="46"/>
        <v>8592.8300000000745</v>
      </c>
      <c r="BH698" s="18"/>
      <c r="BI698" s="18" t="str">
        <f>VLOOKUP($I698,'[1]29 มี.ค.67'!$A$2:$BK$1371,61,0)</f>
        <v xml:space="preserve"> 2 ก.พ.67</v>
      </c>
      <c r="BJ698" s="20">
        <f t="shared" si="47"/>
        <v>0.42822987661129408</v>
      </c>
      <c r="BK698" s="18"/>
    </row>
    <row r="699" spans="1:63" ht="63">
      <c r="A699" s="13"/>
      <c r="B699" s="13" t="s">
        <v>59</v>
      </c>
      <c r="C699" s="14" t="s">
        <v>628</v>
      </c>
      <c r="D699" s="14" t="s">
        <v>629</v>
      </c>
      <c r="E699" s="14" t="s">
        <v>85</v>
      </c>
      <c r="F699" s="14" t="s">
        <v>105</v>
      </c>
      <c r="G699" s="14" t="s">
        <v>3137</v>
      </c>
      <c r="H699" s="14" t="s">
        <v>668</v>
      </c>
      <c r="I699" s="15" t="s">
        <v>3138</v>
      </c>
      <c r="J699" s="15" t="s">
        <v>326</v>
      </c>
      <c r="K699" s="15" t="s">
        <v>310</v>
      </c>
      <c r="L699" s="16">
        <v>1</v>
      </c>
      <c r="M699" s="13" t="s">
        <v>110</v>
      </c>
      <c r="N699" s="13" t="s">
        <v>145</v>
      </c>
      <c r="O699" s="17" t="s">
        <v>9</v>
      </c>
      <c r="P699" s="18">
        <v>1000000</v>
      </c>
      <c r="Q699" s="18">
        <v>1000000</v>
      </c>
      <c r="R699" s="13" t="s">
        <v>70</v>
      </c>
      <c r="S699" s="13" t="s">
        <v>9</v>
      </c>
      <c r="T699" s="14" t="s">
        <v>2836</v>
      </c>
      <c r="U699" s="14" t="s">
        <v>3086</v>
      </c>
      <c r="V699" s="14" t="s">
        <v>587</v>
      </c>
      <c r="W699" s="14" t="s">
        <v>310</v>
      </c>
      <c r="X699" s="13" t="s">
        <v>9</v>
      </c>
      <c r="Y699" s="19">
        <v>1003699.32</v>
      </c>
      <c r="Z699" s="16">
        <v>0</v>
      </c>
      <c r="AA699" s="13"/>
      <c r="AB699" s="16" t="s">
        <v>73</v>
      </c>
      <c r="AC699" s="16" t="s">
        <v>832</v>
      </c>
      <c r="AD699" s="16" t="s">
        <v>110</v>
      </c>
      <c r="AE699" s="16" t="s">
        <v>73</v>
      </c>
      <c r="AF699" s="16" t="s">
        <v>832</v>
      </c>
      <c r="AG699" s="16" t="s">
        <v>110</v>
      </c>
      <c r="AH699" s="13" t="s">
        <v>217</v>
      </c>
      <c r="AI699" s="13" t="s">
        <v>837</v>
      </c>
      <c r="AJ699" s="13" t="s">
        <v>134</v>
      </c>
      <c r="AK699" s="13" t="s">
        <v>345</v>
      </c>
      <c r="AL699" s="19">
        <v>4</v>
      </c>
      <c r="AM699" s="19">
        <v>3</v>
      </c>
      <c r="AN699" s="19">
        <v>4</v>
      </c>
      <c r="AO699" s="19">
        <v>3</v>
      </c>
      <c r="AP699" s="13" t="s">
        <v>2851</v>
      </c>
      <c r="AQ699" s="13" t="s">
        <v>3139</v>
      </c>
      <c r="AR699" s="13" t="s">
        <v>2852</v>
      </c>
      <c r="AS699" s="16" t="s">
        <v>9</v>
      </c>
      <c r="AT699" s="19">
        <v>996000</v>
      </c>
      <c r="AU699" s="19">
        <v>996000</v>
      </c>
      <c r="AV699" s="13" t="s">
        <v>9</v>
      </c>
      <c r="AW699" s="13" t="s">
        <v>3140</v>
      </c>
      <c r="AX699" s="13" t="s">
        <v>374</v>
      </c>
      <c r="AY699" s="13" t="s">
        <v>311</v>
      </c>
      <c r="AZ699" s="13" t="s">
        <v>2127</v>
      </c>
      <c r="BA699" s="19">
        <v>45</v>
      </c>
      <c r="BB699" s="13" t="s">
        <v>3141</v>
      </c>
      <c r="BC699" s="19">
        <v>996000</v>
      </c>
      <c r="BD699" s="19">
        <v>996000</v>
      </c>
      <c r="BF699" s="18">
        <f t="shared" si="45"/>
        <v>4000</v>
      </c>
      <c r="BG699" s="18">
        <f t="shared" si="46"/>
        <v>7699.3199999999488</v>
      </c>
      <c r="BH699" s="18"/>
      <c r="BI699" s="18" t="str">
        <f>VLOOKUP($I699,'[1]29 มี.ค.67'!$A$2:$BK$1371,61,0)</f>
        <v xml:space="preserve"> 6 ก.พ.67</v>
      </c>
      <c r="BJ699" s="20">
        <f t="shared" si="47"/>
        <v>0.76709427281468612</v>
      </c>
      <c r="BK699" s="18"/>
    </row>
    <row r="700" spans="1:63" ht="84" hidden="1">
      <c r="A700" s="13"/>
      <c r="B700" s="13" t="s">
        <v>59</v>
      </c>
      <c r="C700" s="14" t="s">
        <v>60</v>
      </c>
      <c r="D700" s="14" t="s">
        <v>575</v>
      </c>
      <c r="E700" s="14" t="s">
        <v>576</v>
      </c>
      <c r="F700" s="14" t="s">
        <v>105</v>
      </c>
      <c r="G700" s="14" t="s">
        <v>577</v>
      </c>
      <c r="H700" s="14" t="s">
        <v>578</v>
      </c>
      <c r="I700" s="15" t="s">
        <v>3142</v>
      </c>
      <c r="J700" s="15" t="s">
        <v>3106</v>
      </c>
      <c r="K700" s="15" t="s">
        <v>310</v>
      </c>
      <c r="L700" s="16">
        <v>1.2</v>
      </c>
      <c r="M700" s="13" t="s">
        <v>580</v>
      </c>
      <c r="N700" s="13" t="s">
        <v>160</v>
      </c>
      <c r="O700" s="17" t="s">
        <v>9</v>
      </c>
      <c r="P700" s="18">
        <v>9900000</v>
      </c>
      <c r="Q700" s="18">
        <v>9900000</v>
      </c>
      <c r="R700" s="13" t="s">
        <v>287</v>
      </c>
      <c r="S700" s="13" t="s">
        <v>9</v>
      </c>
      <c r="T700" s="14" t="s">
        <v>2836</v>
      </c>
      <c r="U700" s="14" t="s">
        <v>3086</v>
      </c>
      <c r="V700" s="14" t="s">
        <v>72</v>
      </c>
      <c r="W700" s="14" t="s">
        <v>310</v>
      </c>
      <c r="X700" s="13" t="s">
        <v>9</v>
      </c>
      <c r="Y700" s="19">
        <v>9911492.7100000009</v>
      </c>
      <c r="Z700" s="16">
        <v>0</v>
      </c>
      <c r="AA700" s="13"/>
      <c r="AB700" s="16" t="s">
        <v>711</v>
      </c>
      <c r="AC700" s="16" t="s">
        <v>831</v>
      </c>
      <c r="AD700" s="16" t="s">
        <v>789</v>
      </c>
      <c r="AE700" s="16" t="s">
        <v>790</v>
      </c>
      <c r="AF700" s="16" t="s">
        <v>832</v>
      </c>
      <c r="AG700" s="16" t="s">
        <v>789</v>
      </c>
      <c r="AH700" s="13" t="s">
        <v>76</v>
      </c>
      <c r="AI700" s="13" t="s">
        <v>345</v>
      </c>
      <c r="AJ700" s="13" t="s">
        <v>184</v>
      </c>
      <c r="AK700" s="13" t="s">
        <v>588</v>
      </c>
      <c r="AL700" s="19">
        <v>4</v>
      </c>
      <c r="AM700" s="19">
        <v>4</v>
      </c>
      <c r="AN700" s="19">
        <v>4</v>
      </c>
      <c r="AO700" s="19">
        <v>4</v>
      </c>
      <c r="AP700" s="13" t="s">
        <v>3143</v>
      </c>
      <c r="AQ700" s="13" t="s">
        <v>3144</v>
      </c>
      <c r="AR700" s="13" t="s">
        <v>3145</v>
      </c>
      <c r="AS700" s="16" t="s">
        <v>9</v>
      </c>
      <c r="AT700" s="19">
        <v>9550000</v>
      </c>
      <c r="AU700" s="19">
        <v>9550000</v>
      </c>
      <c r="AV700" s="13" t="s">
        <v>9</v>
      </c>
      <c r="AW700" s="13"/>
      <c r="AX700" s="13" t="s">
        <v>73</v>
      </c>
      <c r="AY700" s="13" t="s">
        <v>73</v>
      </c>
      <c r="AZ700" s="13" t="s">
        <v>73</v>
      </c>
      <c r="BA700" s="16"/>
      <c r="BB700" s="13"/>
      <c r="BC700" s="16"/>
      <c r="BD700" s="16"/>
      <c r="BF700" s="18">
        <f t="shared" si="45"/>
        <v>350000</v>
      </c>
      <c r="BG700" s="18">
        <f t="shared" si="46"/>
        <v>361492.71000000089</v>
      </c>
      <c r="BH700" s="18"/>
      <c r="BI700" s="18" t="str">
        <f>VLOOKUP($I700,'[1]29 มี.ค.67'!$A$2:$BK$1371,61,0)</f>
        <v xml:space="preserve"> 5 มี.ค.67</v>
      </c>
      <c r="BJ700" s="20">
        <f t="shared" si="47"/>
        <v>3.6472075455928055</v>
      </c>
      <c r="BK700" s="18"/>
    </row>
    <row r="701" spans="1:63" ht="63">
      <c r="A701" s="13"/>
      <c r="B701" s="13" t="s">
        <v>59</v>
      </c>
      <c r="C701" s="14" t="s">
        <v>628</v>
      </c>
      <c r="D701" s="14" t="s">
        <v>629</v>
      </c>
      <c r="E701" s="14" t="s">
        <v>85</v>
      </c>
      <c r="F701" s="14" t="s">
        <v>105</v>
      </c>
      <c r="G701" s="14" t="s">
        <v>667</v>
      </c>
      <c r="H701" s="14" t="s">
        <v>668</v>
      </c>
      <c r="I701" s="15" t="s">
        <v>3146</v>
      </c>
      <c r="J701" s="15" t="s">
        <v>3147</v>
      </c>
      <c r="K701" s="15" t="s">
        <v>88</v>
      </c>
      <c r="L701" s="16">
        <v>1</v>
      </c>
      <c r="M701" s="13" t="s">
        <v>110</v>
      </c>
      <c r="N701" s="13" t="s">
        <v>671</v>
      </c>
      <c r="O701" s="17" t="s">
        <v>9</v>
      </c>
      <c r="P701" s="18">
        <v>1900000</v>
      </c>
      <c r="Q701" s="18">
        <v>1900000</v>
      </c>
      <c r="R701" s="13" t="s">
        <v>70</v>
      </c>
      <c r="S701" s="13" t="s">
        <v>9</v>
      </c>
      <c r="T701" s="14" t="s">
        <v>3148</v>
      </c>
      <c r="U701" s="14" t="s">
        <v>3149</v>
      </c>
      <c r="V701" s="14" t="s">
        <v>587</v>
      </c>
      <c r="W701" s="14" t="s">
        <v>88</v>
      </c>
      <c r="X701" s="13" t="s">
        <v>9</v>
      </c>
      <c r="Y701" s="19">
        <v>1900000</v>
      </c>
      <c r="Z701" s="16">
        <v>0</v>
      </c>
      <c r="AA701" s="13"/>
      <c r="AB701" s="16" t="s">
        <v>73</v>
      </c>
      <c r="AC701" s="16" t="s">
        <v>74</v>
      </c>
      <c r="AD701" s="16" t="s">
        <v>73</v>
      </c>
      <c r="AE701" s="16" t="s">
        <v>73</v>
      </c>
      <c r="AF701" s="16" t="s">
        <v>74</v>
      </c>
      <c r="AG701" s="16" t="s">
        <v>73</v>
      </c>
      <c r="AH701" s="13" t="s">
        <v>596</v>
      </c>
      <c r="AI701" s="13" t="s">
        <v>73</v>
      </c>
      <c r="AJ701" s="13" t="s">
        <v>615</v>
      </c>
      <c r="AK701" s="13" t="s">
        <v>615</v>
      </c>
      <c r="AL701" s="19">
        <v>3</v>
      </c>
      <c r="AM701" s="19">
        <v>3</v>
      </c>
      <c r="AN701" s="19">
        <v>3</v>
      </c>
      <c r="AO701" s="19">
        <v>3</v>
      </c>
      <c r="AP701" s="13" t="s">
        <v>1074</v>
      </c>
      <c r="AQ701" s="13"/>
      <c r="AR701" s="13" t="s">
        <v>1076</v>
      </c>
      <c r="AS701" s="16" t="s">
        <v>9</v>
      </c>
      <c r="AT701" s="19">
        <v>1899000</v>
      </c>
      <c r="AU701" s="19">
        <v>1899000</v>
      </c>
      <c r="AV701" s="13" t="s">
        <v>9</v>
      </c>
      <c r="AW701" s="13" t="s">
        <v>1748</v>
      </c>
      <c r="AX701" s="13" t="s">
        <v>616</v>
      </c>
      <c r="AY701" s="13" t="s">
        <v>1592</v>
      </c>
      <c r="AZ701" s="13" t="s">
        <v>190</v>
      </c>
      <c r="BA701" s="19">
        <v>75</v>
      </c>
      <c r="BB701" s="13"/>
      <c r="BC701" s="19">
        <v>1899000</v>
      </c>
      <c r="BD701" s="19">
        <v>1899000</v>
      </c>
      <c r="BF701" s="18">
        <f t="shared" si="45"/>
        <v>1000</v>
      </c>
      <c r="BG701" s="18">
        <f t="shared" si="46"/>
        <v>1000</v>
      </c>
      <c r="BH701" s="18"/>
      <c r="BI701" s="18" t="str">
        <f>VLOOKUP($I701,'[1]29 มี.ค.67'!$A$2:$BK$1371,61,0)</f>
        <v xml:space="preserve"> 2 ก.พ.67</v>
      </c>
      <c r="BJ701" s="20">
        <f t="shared" si="47"/>
        <v>5.2631578947368418E-2</v>
      </c>
      <c r="BK701" s="18"/>
    </row>
    <row r="702" spans="1:63" ht="63">
      <c r="A702" s="13"/>
      <c r="B702" s="13" t="s">
        <v>59</v>
      </c>
      <c r="C702" s="14" t="s">
        <v>628</v>
      </c>
      <c r="D702" s="14" t="s">
        <v>629</v>
      </c>
      <c r="E702" s="14" t="s">
        <v>85</v>
      </c>
      <c r="F702" s="14" t="s">
        <v>105</v>
      </c>
      <c r="G702" s="14" t="s">
        <v>667</v>
      </c>
      <c r="H702" s="14" t="s">
        <v>668</v>
      </c>
      <c r="I702" s="21" t="s">
        <v>3150</v>
      </c>
      <c r="J702" s="21" t="s">
        <v>3151</v>
      </c>
      <c r="K702" s="21" t="s">
        <v>88</v>
      </c>
      <c r="L702" s="16">
        <v>2</v>
      </c>
      <c r="M702" s="13" t="s">
        <v>110</v>
      </c>
      <c r="N702" s="13" t="s">
        <v>671</v>
      </c>
      <c r="O702" s="17" t="s">
        <v>9</v>
      </c>
      <c r="P702" s="18">
        <v>3400000</v>
      </c>
      <c r="Q702" s="18">
        <v>3400000</v>
      </c>
      <c r="R702" s="13" t="s">
        <v>70</v>
      </c>
      <c r="S702" s="13" t="s">
        <v>9</v>
      </c>
      <c r="T702" s="14" t="s">
        <v>3148</v>
      </c>
      <c r="U702" s="14" t="s">
        <v>3149</v>
      </c>
      <c r="V702" s="14" t="s">
        <v>587</v>
      </c>
      <c r="W702" s="14" t="s">
        <v>88</v>
      </c>
      <c r="X702" s="13" t="s">
        <v>9</v>
      </c>
      <c r="Y702" s="19">
        <v>3400000</v>
      </c>
      <c r="Z702" s="16">
        <v>0</v>
      </c>
      <c r="AA702" s="13"/>
      <c r="AB702" s="16" t="s">
        <v>73</v>
      </c>
      <c r="AC702" s="16" t="s">
        <v>74</v>
      </c>
      <c r="AD702" s="16" t="s">
        <v>73</v>
      </c>
      <c r="AE702" s="16" t="s">
        <v>73</v>
      </c>
      <c r="AF702" s="16" t="s">
        <v>74</v>
      </c>
      <c r="AG702" s="16" t="s">
        <v>73</v>
      </c>
      <c r="AH702" s="13" t="s">
        <v>596</v>
      </c>
      <c r="AI702" s="13" t="s">
        <v>73</v>
      </c>
      <c r="AJ702" s="13" t="s">
        <v>615</v>
      </c>
      <c r="AK702" s="13" t="s">
        <v>615</v>
      </c>
      <c r="AL702" s="19">
        <v>3</v>
      </c>
      <c r="AM702" s="19">
        <v>3</v>
      </c>
      <c r="AN702" s="19">
        <v>3</v>
      </c>
      <c r="AO702" s="19">
        <v>3</v>
      </c>
      <c r="AP702" s="13" t="s">
        <v>3152</v>
      </c>
      <c r="AQ702" s="13"/>
      <c r="AR702" s="13" t="s">
        <v>3153</v>
      </c>
      <c r="AS702" s="16" t="s">
        <v>9</v>
      </c>
      <c r="AT702" s="19">
        <v>3393000</v>
      </c>
      <c r="AU702" s="19">
        <v>3393000</v>
      </c>
      <c r="AV702" s="13" t="s">
        <v>9</v>
      </c>
      <c r="AW702" s="13" t="s">
        <v>3154</v>
      </c>
      <c r="AX702" s="13" t="s">
        <v>121</v>
      </c>
      <c r="AY702" s="13" t="s">
        <v>148</v>
      </c>
      <c r="AZ702" s="13" t="s">
        <v>764</v>
      </c>
      <c r="BA702" s="19">
        <v>105</v>
      </c>
      <c r="BB702" s="13"/>
      <c r="BC702" s="19">
        <v>3393000</v>
      </c>
      <c r="BD702" s="19">
        <v>3393000</v>
      </c>
      <c r="BF702" s="18">
        <f t="shared" si="45"/>
        <v>7000</v>
      </c>
      <c r="BG702" s="18">
        <f t="shared" si="46"/>
        <v>7000</v>
      </c>
      <c r="BH702" s="18"/>
      <c r="BI702" s="18" t="str">
        <f>VLOOKUP($I702,'[1]29 มี.ค.67'!$A$2:$BK$1371,61,0)</f>
        <v xml:space="preserve"> 2 ก.พ.67</v>
      </c>
      <c r="BJ702" s="20">
        <f t="shared" si="47"/>
        <v>0.20588235294117646</v>
      </c>
      <c r="BK702" s="18"/>
    </row>
    <row r="703" spans="1:63" ht="63">
      <c r="A703" s="13"/>
      <c r="B703" s="13" t="s">
        <v>59</v>
      </c>
      <c r="C703" s="14" t="s">
        <v>628</v>
      </c>
      <c r="D703" s="14" t="s">
        <v>629</v>
      </c>
      <c r="E703" s="14" t="s">
        <v>85</v>
      </c>
      <c r="F703" s="14" t="s">
        <v>105</v>
      </c>
      <c r="G703" s="14" t="s">
        <v>667</v>
      </c>
      <c r="H703" s="14" t="s">
        <v>668</v>
      </c>
      <c r="I703" s="15" t="s">
        <v>3155</v>
      </c>
      <c r="J703" s="15" t="s">
        <v>3156</v>
      </c>
      <c r="K703" s="15" t="s">
        <v>88</v>
      </c>
      <c r="L703" s="16">
        <v>1</v>
      </c>
      <c r="M703" s="13" t="s">
        <v>110</v>
      </c>
      <c r="N703" s="13" t="s">
        <v>671</v>
      </c>
      <c r="O703" s="17" t="s">
        <v>9</v>
      </c>
      <c r="P703" s="18">
        <v>1900000</v>
      </c>
      <c r="Q703" s="18">
        <v>1900000</v>
      </c>
      <c r="R703" s="13" t="s">
        <v>70</v>
      </c>
      <c r="S703" s="13" t="s">
        <v>9</v>
      </c>
      <c r="T703" s="14" t="s">
        <v>3148</v>
      </c>
      <c r="U703" s="14" t="s">
        <v>3149</v>
      </c>
      <c r="V703" s="14" t="s">
        <v>587</v>
      </c>
      <c r="W703" s="14" t="s">
        <v>88</v>
      </c>
      <c r="X703" s="13" t="s">
        <v>9</v>
      </c>
      <c r="Y703" s="19">
        <v>1900000</v>
      </c>
      <c r="Z703" s="16">
        <v>0</v>
      </c>
      <c r="AA703" s="13"/>
      <c r="AB703" s="16" t="s">
        <v>73</v>
      </c>
      <c r="AC703" s="16" t="s">
        <v>74</v>
      </c>
      <c r="AD703" s="16" t="s">
        <v>73</v>
      </c>
      <c r="AE703" s="16" t="s">
        <v>73</v>
      </c>
      <c r="AF703" s="16" t="s">
        <v>74</v>
      </c>
      <c r="AG703" s="16" t="s">
        <v>73</v>
      </c>
      <c r="AH703" s="13" t="s">
        <v>596</v>
      </c>
      <c r="AI703" s="13" t="s">
        <v>73</v>
      </c>
      <c r="AJ703" s="13" t="s">
        <v>615</v>
      </c>
      <c r="AK703" s="13" t="s">
        <v>615</v>
      </c>
      <c r="AL703" s="19">
        <v>3</v>
      </c>
      <c r="AM703" s="19">
        <v>3</v>
      </c>
      <c r="AN703" s="19">
        <v>3</v>
      </c>
      <c r="AO703" s="19">
        <v>3</v>
      </c>
      <c r="AP703" s="13" t="s">
        <v>3157</v>
      </c>
      <c r="AQ703" s="13"/>
      <c r="AR703" s="13" t="s">
        <v>3158</v>
      </c>
      <c r="AS703" s="16" t="s">
        <v>9</v>
      </c>
      <c r="AT703" s="19">
        <v>1891000</v>
      </c>
      <c r="AU703" s="19">
        <v>1891000</v>
      </c>
      <c r="AV703" s="13" t="s">
        <v>9</v>
      </c>
      <c r="AW703" s="13" t="s">
        <v>1351</v>
      </c>
      <c r="AX703" s="13" t="s">
        <v>131</v>
      </c>
      <c r="AY703" s="13" t="s">
        <v>616</v>
      </c>
      <c r="AZ703" s="13" t="s">
        <v>189</v>
      </c>
      <c r="BA703" s="19">
        <v>75</v>
      </c>
      <c r="BB703" s="13"/>
      <c r="BC703" s="19">
        <v>1891000</v>
      </c>
      <c r="BD703" s="19">
        <v>1891000</v>
      </c>
      <c r="BF703" s="18">
        <f t="shared" si="45"/>
        <v>9000</v>
      </c>
      <c r="BG703" s="18">
        <f t="shared" si="46"/>
        <v>9000</v>
      </c>
      <c r="BH703" s="18"/>
      <c r="BI703" s="18" t="str">
        <f>VLOOKUP($I703,'[1]29 มี.ค.67'!$A$2:$BK$1371,61,0)</f>
        <v xml:space="preserve"> 2 ก.พ.67</v>
      </c>
      <c r="BJ703" s="20">
        <f t="shared" si="47"/>
        <v>0.47368421052631576</v>
      </c>
      <c r="BK703" s="18"/>
    </row>
    <row r="704" spans="1:63" ht="63">
      <c r="A704" s="13"/>
      <c r="B704" s="13" t="s">
        <v>59</v>
      </c>
      <c r="C704" s="14" t="s">
        <v>628</v>
      </c>
      <c r="D704" s="14" t="s">
        <v>629</v>
      </c>
      <c r="E704" s="14" t="s">
        <v>85</v>
      </c>
      <c r="F704" s="14" t="s">
        <v>105</v>
      </c>
      <c r="G704" s="14" t="s">
        <v>667</v>
      </c>
      <c r="H704" s="14" t="s">
        <v>668</v>
      </c>
      <c r="I704" s="15" t="s">
        <v>3159</v>
      </c>
      <c r="J704" s="15" t="s">
        <v>3156</v>
      </c>
      <c r="K704" s="15" t="s">
        <v>88</v>
      </c>
      <c r="L704" s="16">
        <v>2</v>
      </c>
      <c r="M704" s="13" t="s">
        <v>110</v>
      </c>
      <c r="N704" s="13" t="s">
        <v>671</v>
      </c>
      <c r="O704" s="17" t="s">
        <v>9</v>
      </c>
      <c r="P704" s="18">
        <v>1900000</v>
      </c>
      <c r="Q704" s="18">
        <v>1900000</v>
      </c>
      <c r="R704" s="13" t="s">
        <v>70</v>
      </c>
      <c r="S704" s="13" t="s">
        <v>9</v>
      </c>
      <c r="T704" s="14" t="s">
        <v>3148</v>
      </c>
      <c r="U704" s="14" t="s">
        <v>3149</v>
      </c>
      <c r="V704" s="14" t="s">
        <v>587</v>
      </c>
      <c r="W704" s="14" t="s">
        <v>88</v>
      </c>
      <c r="X704" s="13" t="s">
        <v>9</v>
      </c>
      <c r="Y704" s="19">
        <v>1900000</v>
      </c>
      <c r="Z704" s="16">
        <v>0</v>
      </c>
      <c r="AA704" s="13"/>
      <c r="AB704" s="16" t="s">
        <v>73</v>
      </c>
      <c r="AC704" s="16" t="s">
        <v>143</v>
      </c>
      <c r="AD704" s="16" t="s">
        <v>73</v>
      </c>
      <c r="AE704" s="16" t="s">
        <v>73</v>
      </c>
      <c r="AF704" s="16" t="s">
        <v>143</v>
      </c>
      <c r="AG704" s="16" t="s">
        <v>73</v>
      </c>
      <c r="AH704" s="13" t="s">
        <v>172</v>
      </c>
      <c r="AI704" s="13" t="s">
        <v>73</v>
      </c>
      <c r="AJ704" s="13" t="s">
        <v>146</v>
      </c>
      <c r="AK704" s="13" t="s">
        <v>146</v>
      </c>
      <c r="AL704" s="19">
        <v>3</v>
      </c>
      <c r="AM704" s="19">
        <v>3</v>
      </c>
      <c r="AN704" s="19">
        <v>3</v>
      </c>
      <c r="AO704" s="19">
        <v>3</v>
      </c>
      <c r="AP704" s="13" t="s">
        <v>2637</v>
      </c>
      <c r="AQ704" s="13"/>
      <c r="AR704" s="13" t="s">
        <v>2639</v>
      </c>
      <c r="AS704" s="16" t="s">
        <v>9</v>
      </c>
      <c r="AT704" s="19">
        <v>1897700</v>
      </c>
      <c r="AU704" s="19">
        <v>1897700</v>
      </c>
      <c r="AV704" s="13" t="s">
        <v>9</v>
      </c>
      <c r="AW704" s="13" t="s">
        <v>3160</v>
      </c>
      <c r="AX704" s="13" t="s">
        <v>183</v>
      </c>
      <c r="AY704" s="13" t="s">
        <v>627</v>
      </c>
      <c r="AZ704" s="13" t="s">
        <v>3161</v>
      </c>
      <c r="BA704" s="19">
        <v>75</v>
      </c>
      <c r="BB704" s="13"/>
      <c r="BC704" s="19">
        <v>1897700</v>
      </c>
      <c r="BD704" s="19">
        <v>1897700</v>
      </c>
      <c r="BF704" s="18">
        <f t="shared" si="45"/>
        <v>2300</v>
      </c>
      <c r="BG704" s="18">
        <f t="shared" si="46"/>
        <v>2300</v>
      </c>
      <c r="BH704" s="18"/>
      <c r="BI704" s="18" t="str">
        <f>VLOOKUP($I704,'[1]29 มี.ค.67'!$A$2:$BK$1371,61,0)</f>
        <v xml:space="preserve"> 2 ก.พ.67</v>
      </c>
      <c r="BJ704" s="20">
        <f t="shared" si="47"/>
        <v>0.12105263157894737</v>
      </c>
      <c r="BK704" s="18"/>
    </row>
    <row r="705" spans="1:63" ht="63">
      <c r="A705" s="13"/>
      <c r="B705" s="13" t="s">
        <v>59</v>
      </c>
      <c r="C705" s="14" t="s">
        <v>628</v>
      </c>
      <c r="D705" s="14" t="s">
        <v>629</v>
      </c>
      <c r="E705" s="14" t="s">
        <v>85</v>
      </c>
      <c r="F705" s="14" t="s">
        <v>105</v>
      </c>
      <c r="G705" s="14" t="s">
        <v>667</v>
      </c>
      <c r="H705" s="14" t="s">
        <v>668</v>
      </c>
      <c r="I705" s="15" t="s">
        <v>3162</v>
      </c>
      <c r="J705" s="15" t="s">
        <v>3163</v>
      </c>
      <c r="K705" s="15" t="s">
        <v>88</v>
      </c>
      <c r="L705" s="16">
        <v>1</v>
      </c>
      <c r="M705" s="13" t="s">
        <v>110</v>
      </c>
      <c r="N705" s="13" t="s">
        <v>671</v>
      </c>
      <c r="O705" s="17" t="s">
        <v>9</v>
      </c>
      <c r="P705" s="18">
        <v>1900000</v>
      </c>
      <c r="Q705" s="18">
        <v>1900000</v>
      </c>
      <c r="R705" s="13" t="s">
        <v>70</v>
      </c>
      <c r="S705" s="13" t="s">
        <v>9</v>
      </c>
      <c r="T705" s="14" t="s">
        <v>3148</v>
      </c>
      <c r="U705" s="14" t="s">
        <v>3149</v>
      </c>
      <c r="V705" s="14" t="s">
        <v>587</v>
      </c>
      <c r="W705" s="14" t="s">
        <v>88</v>
      </c>
      <c r="X705" s="13" t="s">
        <v>9</v>
      </c>
      <c r="Y705" s="19">
        <v>1900000</v>
      </c>
      <c r="Z705" s="16">
        <v>0</v>
      </c>
      <c r="AA705" s="13"/>
      <c r="AB705" s="16" t="s">
        <v>73</v>
      </c>
      <c r="AC705" s="16" t="s">
        <v>74</v>
      </c>
      <c r="AD705" s="16" t="s">
        <v>73</v>
      </c>
      <c r="AE705" s="16" t="s">
        <v>73</v>
      </c>
      <c r="AF705" s="16" t="s">
        <v>74</v>
      </c>
      <c r="AG705" s="16" t="s">
        <v>73</v>
      </c>
      <c r="AH705" s="13" t="s">
        <v>596</v>
      </c>
      <c r="AI705" s="13" t="s">
        <v>73</v>
      </c>
      <c r="AJ705" s="13" t="s">
        <v>615</v>
      </c>
      <c r="AK705" s="13" t="s">
        <v>615</v>
      </c>
      <c r="AL705" s="19">
        <v>3</v>
      </c>
      <c r="AM705" s="19">
        <v>3</v>
      </c>
      <c r="AN705" s="19">
        <v>3</v>
      </c>
      <c r="AO705" s="19">
        <v>3</v>
      </c>
      <c r="AP705" s="13" t="s">
        <v>3164</v>
      </c>
      <c r="AQ705" s="13"/>
      <c r="AR705" s="13" t="s">
        <v>3165</v>
      </c>
      <c r="AS705" s="16" t="s">
        <v>9</v>
      </c>
      <c r="AT705" s="19">
        <v>1895000</v>
      </c>
      <c r="AU705" s="19">
        <v>1895000</v>
      </c>
      <c r="AV705" s="13" t="s">
        <v>9</v>
      </c>
      <c r="AW705" s="13" t="s">
        <v>1621</v>
      </c>
      <c r="AX705" s="13" t="s">
        <v>131</v>
      </c>
      <c r="AY705" s="13" t="s">
        <v>616</v>
      </c>
      <c r="AZ705" s="13" t="s">
        <v>189</v>
      </c>
      <c r="BA705" s="19">
        <v>75</v>
      </c>
      <c r="BB705" s="13"/>
      <c r="BC705" s="19">
        <v>1895000</v>
      </c>
      <c r="BD705" s="19">
        <v>1895000</v>
      </c>
      <c r="BF705" s="18">
        <f t="shared" si="45"/>
        <v>5000</v>
      </c>
      <c r="BG705" s="18">
        <f t="shared" si="46"/>
        <v>5000</v>
      </c>
      <c r="BH705" s="18"/>
      <c r="BI705" s="18" t="str">
        <f>VLOOKUP($I705,'[1]29 มี.ค.67'!$A$2:$BK$1371,61,0)</f>
        <v xml:space="preserve"> 2 ก.พ.67</v>
      </c>
      <c r="BJ705" s="20">
        <f t="shared" si="47"/>
        <v>0.26315789473684209</v>
      </c>
      <c r="BK705" s="18"/>
    </row>
    <row r="706" spans="1:63" ht="63">
      <c r="A706" s="13"/>
      <c r="B706" s="13" t="s">
        <v>59</v>
      </c>
      <c r="C706" s="14" t="s">
        <v>628</v>
      </c>
      <c r="D706" s="14" t="s">
        <v>629</v>
      </c>
      <c r="E706" s="14" t="s">
        <v>85</v>
      </c>
      <c r="F706" s="14" t="s">
        <v>105</v>
      </c>
      <c r="G706" s="14" t="s">
        <v>690</v>
      </c>
      <c r="H706" s="14" t="s">
        <v>668</v>
      </c>
      <c r="I706" s="21" t="s">
        <v>3166</v>
      </c>
      <c r="J706" s="21" t="s">
        <v>3156</v>
      </c>
      <c r="K706" s="21" t="s">
        <v>88</v>
      </c>
      <c r="L706" s="16">
        <v>2</v>
      </c>
      <c r="M706" s="13" t="s">
        <v>110</v>
      </c>
      <c r="N706" s="13" t="s">
        <v>674</v>
      </c>
      <c r="O706" s="17" t="s">
        <v>9</v>
      </c>
      <c r="P706" s="18">
        <v>2890000</v>
      </c>
      <c r="Q706" s="18">
        <v>2890000</v>
      </c>
      <c r="R706" s="13" t="s">
        <v>70</v>
      </c>
      <c r="S706" s="13" t="s">
        <v>9</v>
      </c>
      <c r="T706" s="14" t="s">
        <v>3148</v>
      </c>
      <c r="U706" s="14" t="s">
        <v>3149</v>
      </c>
      <c r="V706" s="14" t="s">
        <v>587</v>
      </c>
      <c r="W706" s="14" t="s">
        <v>88</v>
      </c>
      <c r="X706" s="13" t="s">
        <v>9</v>
      </c>
      <c r="Y706" s="19">
        <v>2890000</v>
      </c>
      <c r="Z706" s="16">
        <v>0</v>
      </c>
      <c r="AA706" s="13"/>
      <c r="AB706" s="16" t="s">
        <v>73</v>
      </c>
      <c r="AC706" s="16" t="s">
        <v>143</v>
      </c>
      <c r="AD706" s="16" t="s">
        <v>73</v>
      </c>
      <c r="AE706" s="16" t="s">
        <v>73</v>
      </c>
      <c r="AF706" s="16" t="s">
        <v>143</v>
      </c>
      <c r="AG706" s="16" t="s">
        <v>73</v>
      </c>
      <c r="AH706" s="13" t="s">
        <v>172</v>
      </c>
      <c r="AI706" s="13" t="s">
        <v>73</v>
      </c>
      <c r="AJ706" s="13" t="s">
        <v>146</v>
      </c>
      <c r="AK706" s="13" t="s">
        <v>146</v>
      </c>
      <c r="AL706" s="19">
        <v>3</v>
      </c>
      <c r="AM706" s="19">
        <v>3</v>
      </c>
      <c r="AN706" s="19">
        <v>3</v>
      </c>
      <c r="AO706" s="19">
        <v>3</v>
      </c>
      <c r="AP706" s="13" t="s">
        <v>2637</v>
      </c>
      <c r="AQ706" s="13"/>
      <c r="AR706" s="13" t="s">
        <v>2639</v>
      </c>
      <c r="AS706" s="16" t="s">
        <v>9</v>
      </c>
      <c r="AT706" s="19">
        <v>2887980</v>
      </c>
      <c r="AU706" s="19">
        <v>2887980</v>
      </c>
      <c r="AV706" s="13" t="s">
        <v>9</v>
      </c>
      <c r="AW706" s="13" t="s">
        <v>1695</v>
      </c>
      <c r="AX706" s="13" t="s">
        <v>183</v>
      </c>
      <c r="AY706" s="13" t="s">
        <v>627</v>
      </c>
      <c r="AZ706" s="13" t="s">
        <v>2531</v>
      </c>
      <c r="BA706" s="19">
        <v>90</v>
      </c>
      <c r="BB706" s="13"/>
      <c r="BC706" s="19">
        <v>2887980</v>
      </c>
      <c r="BD706" s="19">
        <v>2887980</v>
      </c>
      <c r="BF706" s="18">
        <f t="shared" si="45"/>
        <v>2020</v>
      </c>
      <c r="BG706" s="18">
        <f t="shared" si="46"/>
        <v>2020</v>
      </c>
      <c r="BH706" s="18"/>
      <c r="BI706" s="18" t="str">
        <f>VLOOKUP($I706,'[1]29 มี.ค.67'!$A$2:$BK$1371,61,0)</f>
        <v xml:space="preserve"> 2 ก.พ.67</v>
      </c>
      <c r="BJ706" s="20">
        <f t="shared" si="47"/>
        <v>6.98961937716263E-2</v>
      </c>
      <c r="BK706" s="18"/>
    </row>
    <row r="707" spans="1:63" ht="63">
      <c r="A707" s="13"/>
      <c r="B707" s="13" t="s">
        <v>59</v>
      </c>
      <c r="C707" s="14" t="s">
        <v>628</v>
      </c>
      <c r="D707" s="14" t="s">
        <v>629</v>
      </c>
      <c r="E707" s="14" t="s">
        <v>85</v>
      </c>
      <c r="F707" s="14" t="s">
        <v>105</v>
      </c>
      <c r="G707" s="14" t="s">
        <v>690</v>
      </c>
      <c r="H707" s="14" t="s">
        <v>668</v>
      </c>
      <c r="I707" s="15" t="s">
        <v>3167</v>
      </c>
      <c r="J707" s="15" t="s">
        <v>3168</v>
      </c>
      <c r="K707" s="15" t="s">
        <v>88</v>
      </c>
      <c r="L707" s="16">
        <v>2</v>
      </c>
      <c r="M707" s="13" t="s">
        <v>110</v>
      </c>
      <c r="N707" s="13" t="s">
        <v>674</v>
      </c>
      <c r="O707" s="17" t="s">
        <v>9</v>
      </c>
      <c r="P707" s="18">
        <v>3800000</v>
      </c>
      <c r="Q707" s="18">
        <v>3800000</v>
      </c>
      <c r="R707" s="13" t="s">
        <v>70</v>
      </c>
      <c r="S707" s="13" t="s">
        <v>9</v>
      </c>
      <c r="T707" s="14" t="s">
        <v>3148</v>
      </c>
      <c r="U707" s="14" t="s">
        <v>3149</v>
      </c>
      <c r="V707" s="14" t="s">
        <v>587</v>
      </c>
      <c r="W707" s="14" t="s">
        <v>88</v>
      </c>
      <c r="X707" s="13" t="s">
        <v>9</v>
      </c>
      <c r="Y707" s="19">
        <v>3800000</v>
      </c>
      <c r="Z707" s="16">
        <v>0</v>
      </c>
      <c r="AA707" s="13"/>
      <c r="AB707" s="16" t="s">
        <v>73</v>
      </c>
      <c r="AC707" s="16" t="s">
        <v>143</v>
      </c>
      <c r="AD707" s="16" t="s">
        <v>73</v>
      </c>
      <c r="AE707" s="16" t="s">
        <v>73</v>
      </c>
      <c r="AF707" s="16" t="s">
        <v>143</v>
      </c>
      <c r="AG707" s="16" t="s">
        <v>73</v>
      </c>
      <c r="AH707" s="13" t="s">
        <v>172</v>
      </c>
      <c r="AI707" s="13" t="s">
        <v>73</v>
      </c>
      <c r="AJ707" s="13" t="s">
        <v>146</v>
      </c>
      <c r="AK707" s="13" t="s">
        <v>146</v>
      </c>
      <c r="AL707" s="19">
        <v>3</v>
      </c>
      <c r="AM707" s="19">
        <v>3</v>
      </c>
      <c r="AN707" s="19">
        <v>3</v>
      </c>
      <c r="AO707" s="19">
        <v>3</v>
      </c>
      <c r="AP707" s="13" t="s">
        <v>3157</v>
      </c>
      <c r="AQ707" s="13"/>
      <c r="AR707" s="13" t="s">
        <v>3158</v>
      </c>
      <c r="AS707" s="16" t="s">
        <v>9</v>
      </c>
      <c r="AT707" s="19">
        <v>3793000</v>
      </c>
      <c r="AU707" s="19">
        <v>3793000</v>
      </c>
      <c r="AV707" s="13" t="s">
        <v>9</v>
      </c>
      <c r="AW707" s="13" t="s">
        <v>1631</v>
      </c>
      <c r="AX707" s="13" t="s">
        <v>75</v>
      </c>
      <c r="AY707" s="13" t="s">
        <v>161</v>
      </c>
      <c r="AZ707" s="13" t="s">
        <v>665</v>
      </c>
      <c r="BA707" s="19">
        <v>105</v>
      </c>
      <c r="BB707" s="13"/>
      <c r="BC707" s="19">
        <v>3793000</v>
      </c>
      <c r="BD707" s="19">
        <v>3793000</v>
      </c>
      <c r="BF707" s="18">
        <f t="shared" si="45"/>
        <v>7000</v>
      </c>
      <c r="BG707" s="18">
        <f t="shared" si="46"/>
        <v>7000</v>
      </c>
      <c r="BH707" s="18"/>
      <c r="BI707" s="18" t="str">
        <f>VLOOKUP($I707,'[1]29 มี.ค.67'!$A$2:$BK$1371,61,0)</f>
        <v xml:space="preserve"> 2 ก.พ.67</v>
      </c>
      <c r="BJ707" s="20">
        <f t="shared" si="47"/>
        <v>0.18421052631578946</v>
      </c>
      <c r="BK707" s="18"/>
    </row>
    <row r="708" spans="1:63" ht="63">
      <c r="A708" s="13"/>
      <c r="B708" s="13" t="s">
        <v>59</v>
      </c>
      <c r="C708" s="14" t="s">
        <v>628</v>
      </c>
      <c r="D708" s="14" t="s">
        <v>629</v>
      </c>
      <c r="E708" s="14" t="s">
        <v>85</v>
      </c>
      <c r="F708" s="14" t="s">
        <v>105</v>
      </c>
      <c r="G708" s="14" t="s">
        <v>667</v>
      </c>
      <c r="H708" s="14" t="s">
        <v>668</v>
      </c>
      <c r="I708" s="21" t="s">
        <v>3169</v>
      </c>
      <c r="J708" s="21" t="s">
        <v>3151</v>
      </c>
      <c r="K708" s="21" t="s">
        <v>88</v>
      </c>
      <c r="L708" s="16">
        <v>2</v>
      </c>
      <c r="M708" s="13" t="s">
        <v>110</v>
      </c>
      <c r="N708" s="13" t="s">
        <v>145</v>
      </c>
      <c r="O708" s="17" t="s">
        <v>9</v>
      </c>
      <c r="P708" s="18">
        <v>3800000</v>
      </c>
      <c r="Q708" s="18">
        <v>3800000</v>
      </c>
      <c r="R708" s="13" t="s">
        <v>70</v>
      </c>
      <c r="S708" s="13" t="s">
        <v>9</v>
      </c>
      <c r="T708" s="14" t="s">
        <v>3148</v>
      </c>
      <c r="U708" s="14" t="s">
        <v>3149</v>
      </c>
      <c r="V708" s="14" t="s">
        <v>587</v>
      </c>
      <c r="W708" s="14" t="s">
        <v>88</v>
      </c>
      <c r="X708" s="13" t="s">
        <v>9</v>
      </c>
      <c r="Y708" s="19">
        <v>3800000</v>
      </c>
      <c r="Z708" s="16">
        <v>0</v>
      </c>
      <c r="AA708" s="13"/>
      <c r="AB708" s="16" t="s">
        <v>73</v>
      </c>
      <c r="AC708" s="16" t="s">
        <v>74</v>
      </c>
      <c r="AD708" s="16" t="s">
        <v>73</v>
      </c>
      <c r="AE708" s="16" t="s">
        <v>73</v>
      </c>
      <c r="AF708" s="16" t="s">
        <v>74</v>
      </c>
      <c r="AG708" s="16" t="s">
        <v>73</v>
      </c>
      <c r="AH708" s="13" t="s">
        <v>205</v>
      </c>
      <c r="AI708" s="13" t="s">
        <v>73</v>
      </c>
      <c r="AJ708" s="13" t="s">
        <v>345</v>
      </c>
      <c r="AK708" s="13" t="s">
        <v>438</v>
      </c>
      <c r="AL708" s="19">
        <v>4</v>
      </c>
      <c r="AM708" s="19">
        <v>4</v>
      </c>
      <c r="AN708" s="19">
        <v>4</v>
      </c>
      <c r="AO708" s="19">
        <v>4</v>
      </c>
      <c r="AP708" s="13" t="s">
        <v>3157</v>
      </c>
      <c r="AQ708" s="13"/>
      <c r="AR708" s="13" t="s">
        <v>3158</v>
      </c>
      <c r="AS708" s="16" t="s">
        <v>9</v>
      </c>
      <c r="AT708" s="19">
        <v>3792000</v>
      </c>
      <c r="AU708" s="19">
        <v>3792000</v>
      </c>
      <c r="AV708" s="13" t="s">
        <v>9</v>
      </c>
      <c r="AW708" s="13" t="s">
        <v>1665</v>
      </c>
      <c r="AX708" s="13" t="s">
        <v>139</v>
      </c>
      <c r="AY708" s="13" t="s">
        <v>140</v>
      </c>
      <c r="AZ708" s="13" t="s">
        <v>1190</v>
      </c>
      <c r="BA708" s="19">
        <v>105</v>
      </c>
      <c r="BB708" s="13"/>
      <c r="BC708" s="19">
        <v>3792000</v>
      </c>
      <c r="BD708" s="19">
        <v>3792000</v>
      </c>
      <c r="BF708" s="18">
        <f t="shared" si="45"/>
        <v>8000</v>
      </c>
      <c r="BG708" s="18">
        <f t="shared" si="46"/>
        <v>8000</v>
      </c>
      <c r="BH708" s="18"/>
      <c r="BI708" s="18" t="str">
        <f>VLOOKUP($I708,'[1]29 มี.ค.67'!$A$2:$BK$1371,61,0)</f>
        <v xml:space="preserve"> 8 ก.พ.67</v>
      </c>
      <c r="BJ708" s="20">
        <f t="shared" si="47"/>
        <v>0.21052631578947367</v>
      </c>
      <c r="BK708" s="18"/>
    </row>
    <row r="709" spans="1:63" ht="63">
      <c r="A709" s="13"/>
      <c r="B709" s="13" t="s">
        <v>59</v>
      </c>
      <c r="C709" s="14" t="s">
        <v>628</v>
      </c>
      <c r="D709" s="14" t="s">
        <v>629</v>
      </c>
      <c r="E709" s="14" t="s">
        <v>85</v>
      </c>
      <c r="F709" s="14" t="s">
        <v>105</v>
      </c>
      <c r="G709" s="14" t="s">
        <v>667</v>
      </c>
      <c r="H709" s="14" t="s">
        <v>668</v>
      </c>
      <c r="I709" s="15" t="s">
        <v>3170</v>
      </c>
      <c r="J709" s="15" t="s">
        <v>3168</v>
      </c>
      <c r="K709" s="15" t="s">
        <v>88</v>
      </c>
      <c r="L709" s="16">
        <v>2</v>
      </c>
      <c r="M709" s="13" t="s">
        <v>110</v>
      </c>
      <c r="N709" s="13" t="s">
        <v>145</v>
      </c>
      <c r="O709" s="17" t="s">
        <v>9</v>
      </c>
      <c r="P709" s="18">
        <v>3800000</v>
      </c>
      <c r="Q709" s="18">
        <v>3800000</v>
      </c>
      <c r="R709" s="13" t="s">
        <v>70</v>
      </c>
      <c r="S709" s="13" t="s">
        <v>9</v>
      </c>
      <c r="T709" s="14" t="s">
        <v>3148</v>
      </c>
      <c r="U709" s="14" t="s">
        <v>3149</v>
      </c>
      <c r="V709" s="14" t="s">
        <v>587</v>
      </c>
      <c r="W709" s="14" t="s">
        <v>88</v>
      </c>
      <c r="X709" s="13" t="s">
        <v>9</v>
      </c>
      <c r="Y709" s="19">
        <v>3800000</v>
      </c>
      <c r="Z709" s="16">
        <v>0</v>
      </c>
      <c r="AA709" s="13"/>
      <c r="AB709" s="16" t="s">
        <v>73</v>
      </c>
      <c r="AC709" s="16" t="s">
        <v>74</v>
      </c>
      <c r="AD709" s="16" t="s">
        <v>73</v>
      </c>
      <c r="AE709" s="16" t="s">
        <v>73</v>
      </c>
      <c r="AF709" s="16" t="s">
        <v>74</v>
      </c>
      <c r="AG709" s="16" t="s">
        <v>73</v>
      </c>
      <c r="AH709" s="13" t="s">
        <v>616</v>
      </c>
      <c r="AI709" s="13" t="s">
        <v>73</v>
      </c>
      <c r="AJ709" s="13" t="s">
        <v>196</v>
      </c>
      <c r="AK709" s="13" t="s">
        <v>75</v>
      </c>
      <c r="AL709" s="19">
        <v>3</v>
      </c>
      <c r="AM709" s="19">
        <v>3</v>
      </c>
      <c r="AN709" s="19">
        <v>3</v>
      </c>
      <c r="AO709" s="19">
        <v>3</v>
      </c>
      <c r="AP709" s="13" t="s">
        <v>3152</v>
      </c>
      <c r="AQ709" s="13"/>
      <c r="AR709" s="13" t="s">
        <v>3153</v>
      </c>
      <c r="AS709" s="16" t="s">
        <v>9</v>
      </c>
      <c r="AT709" s="19">
        <v>3790040</v>
      </c>
      <c r="AU709" s="19">
        <v>3790040</v>
      </c>
      <c r="AV709" s="13" t="s">
        <v>9</v>
      </c>
      <c r="AW709" s="13" t="s">
        <v>1635</v>
      </c>
      <c r="AX709" s="13" t="s">
        <v>218</v>
      </c>
      <c r="AY709" s="13" t="s">
        <v>184</v>
      </c>
      <c r="AZ709" s="13" t="s">
        <v>621</v>
      </c>
      <c r="BA709" s="19">
        <v>105</v>
      </c>
      <c r="BB709" s="13"/>
      <c r="BC709" s="19">
        <v>3790040</v>
      </c>
      <c r="BD709" s="19">
        <v>3790040</v>
      </c>
      <c r="BF709" s="18">
        <f t="shared" si="45"/>
        <v>9960</v>
      </c>
      <c r="BG709" s="18">
        <f t="shared" si="46"/>
        <v>9960</v>
      </c>
      <c r="BH709" s="18"/>
      <c r="BI709" s="18" t="str">
        <f>VLOOKUP($I709,'[1]29 มี.ค.67'!$A$2:$BK$1371,61,0)</f>
        <v xml:space="preserve"> 2 ก.พ.67</v>
      </c>
      <c r="BJ709" s="20">
        <f t="shared" si="47"/>
        <v>0.26210526315789473</v>
      </c>
      <c r="BK709" s="18"/>
    </row>
    <row r="710" spans="1:63" ht="63">
      <c r="A710" s="13"/>
      <c r="B710" s="13" t="s">
        <v>59</v>
      </c>
      <c r="C710" s="14" t="s">
        <v>628</v>
      </c>
      <c r="D710" s="14" t="s">
        <v>629</v>
      </c>
      <c r="E710" s="14" t="s">
        <v>85</v>
      </c>
      <c r="F710" s="14" t="s">
        <v>105</v>
      </c>
      <c r="G710" s="14" t="s">
        <v>667</v>
      </c>
      <c r="H710" s="14" t="s">
        <v>668</v>
      </c>
      <c r="I710" s="15" t="s">
        <v>3171</v>
      </c>
      <c r="J710" s="15" t="s">
        <v>3156</v>
      </c>
      <c r="K710" s="15" t="s">
        <v>88</v>
      </c>
      <c r="L710" s="16">
        <v>1</v>
      </c>
      <c r="M710" s="13" t="s">
        <v>110</v>
      </c>
      <c r="N710" s="13" t="s">
        <v>145</v>
      </c>
      <c r="O710" s="17" t="s">
        <v>9</v>
      </c>
      <c r="P710" s="18">
        <v>1900000</v>
      </c>
      <c r="Q710" s="18">
        <v>1900000</v>
      </c>
      <c r="R710" s="13" t="s">
        <v>70</v>
      </c>
      <c r="S710" s="13" t="s">
        <v>9</v>
      </c>
      <c r="T710" s="14" t="s">
        <v>3148</v>
      </c>
      <c r="U710" s="14" t="s">
        <v>3149</v>
      </c>
      <c r="V710" s="14" t="s">
        <v>587</v>
      </c>
      <c r="W710" s="14" t="s">
        <v>88</v>
      </c>
      <c r="X710" s="13" t="s">
        <v>9</v>
      </c>
      <c r="Y710" s="19">
        <v>1900000</v>
      </c>
      <c r="Z710" s="16">
        <v>0</v>
      </c>
      <c r="AA710" s="13"/>
      <c r="AB710" s="16" t="s">
        <v>73</v>
      </c>
      <c r="AC710" s="16" t="s">
        <v>143</v>
      </c>
      <c r="AD710" s="16" t="s">
        <v>73</v>
      </c>
      <c r="AE710" s="16" t="s">
        <v>73</v>
      </c>
      <c r="AF710" s="16" t="s">
        <v>143</v>
      </c>
      <c r="AG710" s="16" t="s">
        <v>73</v>
      </c>
      <c r="AH710" s="13" t="s">
        <v>616</v>
      </c>
      <c r="AI710" s="13" t="s">
        <v>73</v>
      </c>
      <c r="AJ710" s="13" t="s">
        <v>196</v>
      </c>
      <c r="AK710" s="13" t="s">
        <v>75</v>
      </c>
      <c r="AL710" s="19">
        <v>3</v>
      </c>
      <c r="AM710" s="19">
        <v>3</v>
      </c>
      <c r="AN710" s="19">
        <v>3</v>
      </c>
      <c r="AO710" s="19">
        <v>3</v>
      </c>
      <c r="AP710" s="13" t="s">
        <v>3042</v>
      </c>
      <c r="AQ710" s="13"/>
      <c r="AR710" s="13" t="s">
        <v>3043</v>
      </c>
      <c r="AS710" s="16" t="s">
        <v>9</v>
      </c>
      <c r="AT710" s="19">
        <v>1900000</v>
      </c>
      <c r="AU710" s="19">
        <v>1900000</v>
      </c>
      <c r="AV710" s="13" t="s">
        <v>9</v>
      </c>
      <c r="AW710" s="13" t="s">
        <v>651</v>
      </c>
      <c r="AX710" s="13" t="s">
        <v>76</v>
      </c>
      <c r="AY710" s="13" t="s">
        <v>206</v>
      </c>
      <c r="AZ710" s="13" t="s">
        <v>1714</v>
      </c>
      <c r="BA710" s="19">
        <v>75</v>
      </c>
      <c r="BB710" s="13"/>
      <c r="BC710" s="19">
        <v>1900000</v>
      </c>
      <c r="BD710" s="19">
        <v>1900000</v>
      </c>
      <c r="BF710" s="18">
        <f t="shared" si="45"/>
        <v>0</v>
      </c>
      <c r="BG710" s="18">
        <f t="shared" si="46"/>
        <v>0</v>
      </c>
      <c r="BH710" s="18"/>
      <c r="BI710" s="18" t="str">
        <f>VLOOKUP($I710,'[1]29 มี.ค.67'!$A$2:$BK$1371,61,0)</f>
        <v xml:space="preserve"> 2 ก.พ.67</v>
      </c>
      <c r="BJ710" s="20">
        <f t="shared" si="47"/>
        <v>0</v>
      </c>
      <c r="BK710" s="18"/>
    </row>
    <row r="711" spans="1:63" ht="63">
      <c r="A711" s="13"/>
      <c r="B711" s="13" t="s">
        <v>59</v>
      </c>
      <c r="C711" s="14" t="s">
        <v>628</v>
      </c>
      <c r="D711" s="14" t="s">
        <v>629</v>
      </c>
      <c r="E711" s="14" t="s">
        <v>85</v>
      </c>
      <c r="F711" s="14" t="s">
        <v>105</v>
      </c>
      <c r="G711" s="14" t="s">
        <v>667</v>
      </c>
      <c r="H711" s="14" t="s">
        <v>668</v>
      </c>
      <c r="I711" s="21" t="s">
        <v>3172</v>
      </c>
      <c r="J711" s="21" t="s">
        <v>3173</v>
      </c>
      <c r="K711" s="21" t="s">
        <v>88</v>
      </c>
      <c r="L711" s="16">
        <v>1</v>
      </c>
      <c r="M711" s="13" t="s">
        <v>110</v>
      </c>
      <c r="N711" s="13" t="s">
        <v>145</v>
      </c>
      <c r="O711" s="17" t="s">
        <v>9</v>
      </c>
      <c r="P711" s="18">
        <v>1900000</v>
      </c>
      <c r="Q711" s="18">
        <v>1900000</v>
      </c>
      <c r="R711" s="13" t="s">
        <v>70</v>
      </c>
      <c r="S711" s="13" t="s">
        <v>9</v>
      </c>
      <c r="T711" s="14" t="s">
        <v>3148</v>
      </c>
      <c r="U711" s="14" t="s">
        <v>3149</v>
      </c>
      <c r="V711" s="14" t="s">
        <v>587</v>
      </c>
      <c r="W711" s="14" t="s">
        <v>88</v>
      </c>
      <c r="X711" s="13" t="s">
        <v>9</v>
      </c>
      <c r="Y711" s="19">
        <v>1900000</v>
      </c>
      <c r="Z711" s="16">
        <v>0</v>
      </c>
      <c r="AA711" s="13"/>
      <c r="AB711" s="16" t="s">
        <v>73</v>
      </c>
      <c r="AC711" s="16" t="s">
        <v>143</v>
      </c>
      <c r="AD711" s="16" t="s">
        <v>73</v>
      </c>
      <c r="AE711" s="16" t="s">
        <v>73</v>
      </c>
      <c r="AF711" s="16" t="s">
        <v>143</v>
      </c>
      <c r="AG711" s="16" t="s">
        <v>73</v>
      </c>
      <c r="AH711" s="13" t="s">
        <v>616</v>
      </c>
      <c r="AI711" s="13" t="s">
        <v>73</v>
      </c>
      <c r="AJ711" s="13" t="s">
        <v>196</v>
      </c>
      <c r="AK711" s="13" t="s">
        <v>75</v>
      </c>
      <c r="AL711" s="19">
        <v>3</v>
      </c>
      <c r="AM711" s="19">
        <v>3</v>
      </c>
      <c r="AN711" s="19">
        <v>3</v>
      </c>
      <c r="AO711" s="19">
        <v>3</v>
      </c>
      <c r="AP711" s="13" t="s">
        <v>1074</v>
      </c>
      <c r="AQ711" s="13"/>
      <c r="AR711" s="13" t="s">
        <v>1076</v>
      </c>
      <c r="AS711" s="16" t="s">
        <v>9</v>
      </c>
      <c r="AT711" s="19">
        <v>1899000</v>
      </c>
      <c r="AU711" s="19">
        <v>1899000</v>
      </c>
      <c r="AV711" s="13" t="s">
        <v>9</v>
      </c>
      <c r="AW711" s="13" t="s">
        <v>1343</v>
      </c>
      <c r="AX711" s="13" t="s">
        <v>255</v>
      </c>
      <c r="AY711" s="13" t="s">
        <v>218</v>
      </c>
      <c r="AZ711" s="13" t="s">
        <v>637</v>
      </c>
      <c r="BA711" s="19">
        <v>75</v>
      </c>
      <c r="BB711" s="13"/>
      <c r="BC711" s="19">
        <v>1899000</v>
      </c>
      <c r="BD711" s="19">
        <v>1899000</v>
      </c>
      <c r="BF711" s="18">
        <f t="shared" si="45"/>
        <v>1000</v>
      </c>
      <c r="BG711" s="18">
        <f t="shared" si="46"/>
        <v>1000</v>
      </c>
      <c r="BH711" s="18"/>
      <c r="BI711" s="18" t="str">
        <f>VLOOKUP($I711,'[1]29 มี.ค.67'!$A$2:$BK$1371,61,0)</f>
        <v xml:space="preserve"> 2 ก.พ.67</v>
      </c>
      <c r="BJ711" s="20">
        <f t="shared" si="47"/>
        <v>5.2631578947368418E-2</v>
      </c>
      <c r="BK711" s="18"/>
    </row>
    <row r="712" spans="1:63" ht="63">
      <c r="A712" s="13"/>
      <c r="B712" s="13" t="s">
        <v>59</v>
      </c>
      <c r="C712" s="14" t="s">
        <v>628</v>
      </c>
      <c r="D712" s="14" t="s">
        <v>629</v>
      </c>
      <c r="E712" s="14" t="s">
        <v>85</v>
      </c>
      <c r="F712" s="14" t="s">
        <v>105</v>
      </c>
      <c r="G712" s="14" t="s">
        <v>690</v>
      </c>
      <c r="H712" s="14" t="s">
        <v>668</v>
      </c>
      <c r="I712" s="15" t="s">
        <v>3174</v>
      </c>
      <c r="J712" s="15" t="s">
        <v>3156</v>
      </c>
      <c r="K712" s="15" t="s">
        <v>88</v>
      </c>
      <c r="L712" s="16">
        <v>3</v>
      </c>
      <c r="M712" s="13" t="s">
        <v>110</v>
      </c>
      <c r="N712" s="13" t="s">
        <v>145</v>
      </c>
      <c r="O712" s="17" t="s">
        <v>9</v>
      </c>
      <c r="P712" s="18">
        <v>4800000</v>
      </c>
      <c r="Q712" s="18">
        <v>4800000</v>
      </c>
      <c r="R712" s="13" t="s">
        <v>70</v>
      </c>
      <c r="S712" s="13" t="s">
        <v>9</v>
      </c>
      <c r="T712" s="14" t="s">
        <v>3148</v>
      </c>
      <c r="U712" s="14" t="s">
        <v>3149</v>
      </c>
      <c r="V712" s="14" t="s">
        <v>587</v>
      </c>
      <c r="W712" s="14" t="s">
        <v>88</v>
      </c>
      <c r="X712" s="13" t="s">
        <v>9</v>
      </c>
      <c r="Y712" s="19">
        <v>4800000</v>
      </c>
      <c r="Z712" s="16">
        <v>0</v>
      </c>
      <c r="AA712" s="13"/>
      <c r="AB712" s="16" t="s">
        <v>73</v>
      </c>
      <c r="AC712" s="16" t="s">
        <v>74</v>
      </c>
      <c r="AD712" s="16" t="s">
        <v>73</v>
      </c>
      <c r="AE712" s="16" t="s">
        <v>73</v>
      </c>
      <c r="AF712" s="16" t="s">
        <v>74</v>
      </c>
      <c r="AG712" s="16" t="s">
        <v>73</v>
      </c>
      <c r="AH712" s="13" t="s">
        <v>161</v>
      </c>
      <c r="AI712" s="13" t="s">
        <v>73</v>
      </c>
      <c r="AJ712" s="13" t="s">
        <v>173</v>
      </c>
      <c r="AK712" s="13" t="s">
        <v>173</v>
      </c>
      <c r="AL712" s="19">
        <v>3</v>
      </c>
      <c r="AM712" s="19">
        <v>3</v>
      </c>
      <c r="AN712" s="19">
        <v>3</v>
      </c>
      <c r="AO712" s="19">
        <v>3</v>
      </c>
      <c r="AP712" s="13" t="s">
        <v>950</v>
      </c>
      <c r="AQ712" s="13"/>
      <c r="AR712" s="13" t="s">
        <v>951</v>
      </c>
      <c r="AS712" s="16" t="s">
        <v>9</v>
      </c>
      <c r="AT712" s="19">
        <v>4792500</v>
      </c>
      <c r="AU712" s="19">
        <v>4792500</v>
      </c>
      <c r="AV712" s="13" t="s">
        <v>9</v>
      </c>
      <c r="AW712" s="13" t="s">
        <v>1652</v>
      </c>
      <c r="AX712" s="13" t="s">
        <v>77</v>
      </c>
      <c r="AY712" s="13" t="s">
        <v>520</v>
      </c>
      <c r="AZ712" s="13" t="s">
        <v>1183</v>
      </c>
      <c r="BA712" s="19">
        <v>105</v>
      </c>
      <c r="BB712" s="13"/>
      <c r="BC712" s="19">
        <v>4792500</v>
      </c>
      <c r="BD712" s="19">
        <v>4792500</v>
      </c>
      <c r="BF712" s="18">
        <f t="shared" si="45"/>
        <v>7500</v>
      </c>
      <c r="BG712" s="18">
        <f t="shared" si="46"/>
        <v>7500</v>
      </c>
      <c r="BH712" s="18"/>
      <c r="BI712" s="18" t="str">
        <f>VLOOKUP($I712,'[1]29 มี.ค.67'!$A$2:$BK$1371,61,0)</f>
        <v xml:space="preserve"> 2 ก.พ.67</v>
      </c>
      <c r="BJ712" s="20">
        <f t="shared" si="47"/>
        <v>0.15625</v>
      </c>
      <c r="BK712" s="18"/>
    </row>
    <row r="713" spans="1:63" ht="63" hidden="1">
      <c r="A713" s="13"/>
      <c r="B713" s="13" t="s">
        <v>59</v>
      </c>
      <c r="C713" s="14" t="s">
        <v>103</v>
      </c>
      <c r="D713" s="14" t="s">
        <v>104</v>
      </c>
      <c r="E713" s="14" t="s">
        <v>85</v>
      </c>
      <c r="F713" s="14" t="s">
        <v>105</v>
      </c>
      <c r="G713" s="14" t="s">
        <v>151</v>
      </c>
      <c r="H713" s="14" t="s">
        <v>152</v>
      </c>
      <c r="I713" s="15" t="s">
        <v>3175</v>
      </c>
      <c r="J713" s="15"/>
      <c r="K713" s="15" t="s">
        <v>88</v>
      </c>
      <c r="L713" s="16">
        <v>1</v>
      </c>
      <c r="M713" s="13" t="s">
        <v>110</v>
      </c>
      <c r="N713" s="13" t="s">
        <v>111</v>
      </c>
      <c r="O713" s="17" t="s">
        <v>9</v>
      </c>
      <c r="P713" s="18">
        <v>1480000</v>
      </c>
      <c r="Q713" s="18">
        <v>1480000</v>
      </c>
      <c r="R713" s="13" t="s">
        <v>939</v>
      </c>
      <c r="S713" s="13" t="s">
        <v>9</v>
      </c>
      <c r="T713" s="14" t="s">
        <v>3148</v>
      </c>
      <c r="U713" s="14" t="s">
        <v>3149</v>
      </c>
      <c r="V713" s="14" t="s">
        <v>72</v>
      </c>
      <c r="W713" s="14" t="s">
        <v>88</v>
      </c>
      <c r="X713" s="13" t="s">
        <v>9</v>
      </c>
      <c r="Y713" s="19">
        <v>1480000</v>
      </c>
      <c r="Z713" s="16">
        <v>0</v>
      </c>
      <c r="AA713" s="13"/>
      <c r="AB713" s="16" t="s">
        <v>73</v>
      </c>
      <c r="AC713" s="16" t="s">
        <v>74</v>
      </c>
      <c r="AD713" s="16" t="s">
        <v>73</v>
      </c>
      <c r="AE713" s="16" t="s">
        <v>73</v>
      </c>
      <c r="AF713" s="16" t="s">
        <v>74</v>
      </c>
      <c r="AG713" s="16" t="s">
        <v>73</v>
      </c>
      <c r="AH713" s="13" t="s">
        <v>189</v>
      </c>
      <c r="AI713" s="13" t="s">
        <v>73</v>
      </c>
      <c r="AJ713" s="13" t="s">
        <v>73</v>
      </c>
      <c r="AK713" s="13" t="s">
        <v>73</v>
      </c>
      <c r="AL713" s="16"/>
      <c r="AM713" s="16"/>
      <c r="AN713" s="16"/>
      <c r="AO713" s="16"/>
      <c r="AP713" s="13"/>
      <c r="AQ713" s="13"/>
      <c r="AR713" s="13"/>
      <c r="AS713" s="16" t="s">
        <v>9</v>
      </c>
      <c r="AT713" s="16"/>
      <c r="AU713" s="16"/>
      <c r="AV713" s="13" t="s">
        <v>9</v>
      </c>
      <c r="AW713" s="13"/>
      <c r="AX713" s="13" t="s">
        <v>73</v>
      </c>
      <c r="AY713" s="13" t="s">
        <v>73</v>
      </c>
      <c r="AZ713" s="13" t="s">
        <v>73</v>
      </c>
      <c r="BA713" s="16"/>
      <c r="BB713" s="13"/>
      <c r="BC713" s="16"/>
      <c r="BD713" s="16"/>
      <c r="BF713" s="18"/>
      <c r="BG713" s="18"/>
      <c r="BH713" s="18"/>
      <c r="BI713" s="18"/>
      <c r="BJ713" s="18"/>
      <c r="BK713" s="18"/>
    </row>
    <row r="714" spans="1:63" ht="105">
      <c r="A714" s="13"/>
      <c r="B714" s="13" t="s">
        <v>59</v>
      </c>
      <c r="C714" s="14" t="s">
        <v>124</v>
      </c>
      <c r="D714" s="14" t="s">
        <v>125</v>
      </c>
      <c r="E714" s="14" t="s">
        <v>62</v>
      </c>
      <c r="F714" s="14" t="s">
        <v>105</v>
      </c>
      <c r="G714" s="14" t="s">
        <v>192</v>
      </c>
      <c r="H714" s="14" t="s">
        <v>179</v>
      </c>
      <c r="I714" s="15" t="s">
        <v>3176</v>
      </c>
      <c r="J714" s="15" t="s">
        <v>3173</v>
      </c>
      <c r="K714" s="15" t="s">
        <v>88</v>
      </c>
      <c r="L714" s="16">
        <v>1</v>
      </c>
      <c r="M714" s="13" t="s">
        <v>110</v>
      </c>
      <c r="N714" s="13" t="s">
        <v>181</v>
      </c>
      <c r="O714" s="17" t="s">
        <v>9</v>
      </c>
      <c r="P714" s="18">
        <v>5000000</v>
      </c>
      <c r="Q714" s="18">
        <v>5000000</v>
      </c>
      <c r="R714" s="13" t="s">
        <v>70</v>
      </c>
      <c r="S714" s="13" t="s">
        <v>9</v>
      </c>
      <c r="T714" s="14" t="s">
        <v>3148</v>
      </c>
      <c r="U714" s="14" t="s">
        <v>3149</v>
      </c>
      <c r="V714" s="14" t="s">
        <v>182</v>
      </c>
      <c r="W714" s="14" t="s">
        <v>88</v>
      </c>
      <c r="X714" s="13" t="s">
        <v>9</v>
      </c>
      <c r="Y714" s="19">
        <v>5000000</v>
      </c>
      <c r="Z714" s="16">
        <v>0</v>
      </c>
      <c r="AA714" s="13"/>
      <c r="AB714" s="16" t="s">
        <v>73</v>
      </c>
      <c r="AC714" s="16" t="s">
        <v>143</v>
      </c>
      <c r="AD714" s="16" t="s">
        <v>73</v>
      </c>
      <c r="AE714" s="16" t="s">
        <v>73</v>
      </c>
      <c r="AF714" s="16" t="s">
        <v>143</v>
      </c>
      <c r="AG714" s="16" t="s">
        <v>73</v>
      </c>
      <c r="AH714" s="13" t="s">
        <v>438</v>
      </c>
      <c r="AI714" s="13" t="s">
        <v>133</v>
      </c>
      <c r="AJ714" s="13" t="s">
        <v>139</v>
      </c>
      <c r="AK714" s="13" t="s">
        <v>140</v>
      </c>
      <c r="AL714" s="19">
        <v>3</v>
      </c>
      <c r="AM714" s="19">
        <v>3</v>
      </c>
      <c r="AN714" s="19">
        <v>3</v>
      </c>
      <c r="AO714" s="19">
        <v>3</v>
      </c>
      <c r="AP714" s="13" t="s">
        <v>2983</v>
      </c>
      <c r="AQ714" s="13"/>
      <c r="AR714" s="13" t="s">
        <v>2984</v>
      </c>
      <c r="AS714" s="16" t="s">
        <v>9</v>
      </c>
      <c r="AT714" s="19">
        <v>4992000</v>
      </c>
      <c r="AU714" s="19">
        <v>4992000</v>
      </c>
      <c r="AV714" s="13" t="s">
        <v>9</v>
      </c>
      <c r="AW714" s="13" t="s">
        <v>1713</v>
      </c>
      <c r="AX714" s="13" t="s">
        <v>2253</v>
      </c>
      <c r="AY714" s="13" t="s">
        <v>1103</v>
      </c>
      <c r="AZ714" s="13" t="s">
        <v>3177</v>
      </c>
      <c r="BA714" s="19">
        <v>75</v>
      </c>
      <c r="BB714" s="13"/>
      <c r="BC714" s="19">
        <v>4992000</v>
      </c>
      <c r="BD714" s="19">
        <v>4992000</v>
      </c>
      <c r="BF714" s="18">
        <f t="shared" ref="BF714:BF777" si="48">+Q714-AU714</f>
        <v>8000</v>
      </c>
      <c r="BG714" s="18">
        <f t="shared" ref="BG714:BG777" si="49">+Y714-AU714</f>
        <v>8000</v>
      </c>
      <c r="BH714" s="18"/>
      <c r="BI714" s="18" t="str">
        <f>VLOOKUP($I714,'[1]29 มี.ค.67'!$A$2:$BK$1371,61,0)</f>
        <v xml:space="preserve"> 23 ก.พ.67</v>
      </c>
      <c r="BJ714" s="20">
        <f t="shared" ref="BJ714:BJ777" si="50">+BG714*100/Y714</f>
        <v>0.16</v>
      </c>
      <c r="BK714" s="18"/>
    </row>
    <row r="715" spans="1:63" ht="105">
      <c r="A715" s="13"/>
      <c r="B715" s="13" t="s">
        <v>59</v>
      </c>
      <c r="C715" s="14" t="s">
        <v>124</v>
      </c>
      <c r="D715" s="14" t="s">
        <v>125</v>
      </c>
      <c r="E715" s="14" t="s">
        <v>62</v>
      </c>
      <c r="F715" s="14" t="s">
        <v>105</v>
      </c>
      <c r="G715" s="14" t="s">
        <v>192</v>
      </c>
      <c r="H715" s="14" t="s">
        <v>179</v>
      </c>
      <c r="I715" s="15" t="s">
        <v>3178</v>
      </c>
      <c r="J715" s="15"/>
      <c r="K715" s="15" t="s">
        <v>88</v>
      </c>
      <c r="L715" s="16">
        <v>1</v>
      </c>
      <c r="M715" s="13" t="s">
        <v>110</v>
      </c>
      <c r="N715" s="13" t="s">
        <v>181</v>
      </c>
      <c r="O715" s="17" t="s">
        <v>9</v>
      </c>
      <c r="P715" s="18">
        <v>5800000</v>
      </c>
      <c r="Q715" s="18">
        <v>5800000</v>
      </c>
      <c r="R715" s="13" t="s">
        <v>70</v>
      </c>
      <c r="S715" s="13" t="s">
        <v>9</v>
      </c>
      <c r="T715" s="14" t="s">
        <v>3148</v>
      </c>
      <c r="U715" s="14" t="s">
        <v>3149</v>
      </c>
      <c r="V715" s="14" t="s">
        <v>182</v>
      </c>
      <c r="W715" s="14" t="s">
        <v>88</v>
      </c>
      <c r="X715" s="13" t="s">
        <v>9</v>
      </c>
      <c r="Y715" s="19">
        <v>5800000</v>
      </c>
      <c r="Z715" s="16">
        <v>0</v>
      </c>
      <c r="AA715" s="13"/>
      <c r="AB715" s="16" t="s">
        <v>73</v>
      </c>
      <c r="AC715" s="16" t="s">
        <v>143</v>
      </c>
      <c r="AD715" s="16" t="s">
        <v>73</v>
      </c>
      <c r="AE715" s="16" t="s">
        <v>73</v>
      </c>
      <c r="AF715" s="16" t="s">
        <v>143</v>
      </c>
      <c r="AG715" s="16" t="s">
        <v>73</v>
      </c>
      <c r="AH715" s="13" t="s">
        <v>438</v>
      </c>
      <c r="AI715" s="13" t="s">
        <v>133</v>
      </c>
      <c r="AJ715" s="13" t="s">
        <v>139</v>
      </c>
      <c r="AK715" s="13" t="s">
        <v>140</v>
      </c>
      <c r="AL715" s="19">
        <v>3</v>
      </c>
      <c r="AM715" s="19">
        <v>3</v>
      </c>
      <c r="AN715" s="19">
        <v>3</v>
      </c>
      <c r="AO715" s="19">
        <v>3</v>
      </c>
      <c r="AP715" s="13" t="s">
        <v>3179</v>
      </c>
      <c r="AQ715" s="13"/>
      <c r="AR715" s="13" t="s">
        <v>3180</v>
      </c>
      <c r="AS715" s="16" t="s">
        <v>9</v>
      </c>
      <c r="AT715" s="19">
        <v>5790000</v>
      </c>
      <c r="AU715" s="19">
        <v>5790000</v>
      </c>
      <c r="AV715" s="13" t="s">
        <v>9</v>
      </c>
      <c r="AW715" s="13" t="s">
        <v>1647</v>
      </c>
      <c r="AX715" s="13" t="s">
        <v>490</v>
      </c>
      <c r="AY715" s="13" t="s">
        <v>189</v>
      </c>
      <c r="AZ715" s="13" t="s">
        <v>3181</v>
      </c>
      <c r="BA715" s="19">
        <v>75</v>
      </c>
      <c r="BB715" s="13"/>
      <c r="BC715" s="19">
        <v>5790000</v>
      </c>
      <c r="BD715" s="19">
        <v>5790000</v>
      </c>
      <c r="BF715" s="18">
        <f t="shared" si="48"/>
        <v>10000</v>
      </c>
      <c r="BG715" s="18">
        <f t="shared" si="49"/>
        <v>10000</v>
      </c>
      <c r="BH715" s="18"/>
      <c r="BI715" s="18" t="str">
        <f>VLOOKUP($I715,'[1]29 มี.ค.67'!$A$2:$BK$1371,61,0)</f>
        <v xml:space="preserve"> 23 ก.พ.67</v>
      </c>
      <c r="BJ715" s="20">
        <f t="shared" si="50"/>
        <v>0.17241379310344829</v>
      </c>
      <c r="BK715" s="18"/>
    </row>
    <row r="716" spans="1:63" ht="105">
      <c r="A716" s="13"/>
      <c r="B716" s="13" t="s">
        <v>59</v>
      </c>
      <c r="C716" s="14" t="s">
        <v>124</v>
      </c>
      <c r="D716" s="14" t="s">
        <v>125</v>
      </c>
      <c r="E716" s="14" t="s">
        <v>62</v>
      </c>
      <c r="F716" s="14" t="s">
        <v>105</v>
      </c>
      <c r="G716" s="14" t="s">
        <v>192</v>
      </c>
      <c r="H716" s="14" t="s">
        <v>179</v>
      </c>
      <c r="I716" s="15" t="s">
        <v>3182</v>
      </c>
      <c r="J716" s="15"/>
      <c r="K716" s="15" t="s">
        <v>88</v>
      </c>
      <c r="L716" s="16">
        <v>1</v>
      </c>
      <c r="M716" s="13" t="s">
        <v>110</v>
      </c>
      <c r="N716" s="13" t="s">
        <v>181</v>
      </c>
      <c r="O716" s="17" t="s">
        <v>9</v>
      </c>
      <c r="P716" s="18">
        <v>5900000</v>
      </c>
      <c r="Q716" s="18">
        <v>5900000</v>
      </c>
      <c r="R716" s="13" t="s">
        <v>70</v>
      </c>
      <c r="S716" s="13" t="s">
        <v>9</v>
      </c>
      <c r="T716" s="14" t="s">
        <v>3148</v>
      </c>
      <c r="U716" s="14" t="s">
        <v>3149</v>
      </c>
      <c r="V716" s="14" t="s">
        <v>182</v>
      </c>
      <c r="W716" s="14" t="s">
        <v>88</v>
      </c>
      <c r="X716" s="13" t="s">
        <v>9</v>
      </c>
      <c r="Y716" s="19">
        <v>5900000</v>
      </c>
      <c r="Z716" s="16">
        <v>0</v>
      </c>
      <c r="AA716" s="13"/>
      <c r="AB716" s="16" t="s">
        <v>73</v>
      </c>
      <c r="AC716" s="16" t="s">
        <v>143</v>
      </c>
      <c r="AD716" s="16" t="s">
        <v>73</v>
      </c>
      <c r="AE716" s="16" t="s">
        <v>73</v>
      </c>
      <c r="AF716" s="16" t="s">
        <v>143</v>
      </c>
      <c r="AG716" s="16" t="s">
        <v>73</v>
      </c>
      <c r="AH716" s="13" t="s">
        <v>438</v>
      </c>
      <c r="AI716" s="13" t="s">
        <v>133</v>
      </c>
      <c r="AJ716" s="13" t="s">
        <v>139</v>
      </c>
      <c r="AK716" s="13" t="s">
        <v>140</v>
      </c>
      <c r="AL716" s="19">
        <v>2</v>
      </c>
      <c r="AM716" s="19">
        <v>1</v>
      </c>
      <c r="AN716" s="19">
        <v>2</v>
      </c>
      <c r="AO716" s="19">
        <v>1</v>
      </c>
      <c r="AP716" s="13" t="s">
        <v>3183</v>
      </c>
      <c r="AQ716" s="13"/>
      <c r="AR716" s="13" t="s">
        <v>3184</v>
      </c>
      <c r="AS716" s="16" t="s">
        <v>9</v>
      </c>
      <c r="AT716" s="19">
        <v>5896200</v>
      </c>
      <c r="AU716" s="19">
        <v>5896200</v>
      </c>
      <c r="AV716" s="13" t="s">
        <v>9</v>
      </c>
      <c r="AW716" s="13" t="s">
        <v>1660</v>
      </c>
      <c r="AX716" s="13" t="s">
        <v>490</v>
      </c>
      <c r="AY716" s="13" t="s">
        <v>189</v>
      </c>
      <c r="AZ716" s="13" t="s">
        <v>3181</v>
      </c>
      <c r="BA716" s="19">
        <v>75</v>
      </c>
      <c r="BB716" s="13"/>
      <c r="BC716" s="19">
        <v>5896200</v>
      </c>
      <c r="BD716" s="19">
        <v>5896200</v>
      </c>
      <c r="BF716" s="18">
        <f t="shared" si="48"/>
        <v>3800</v>
      </c>
      <c r="BG716" s="18">
        <f t="shared" si="49"/>
        <v>3800</v>
      </c>
      <c r="BH716" s="18"/>
      <c r="BI716" s="18" t="str">
        <f>VLOOKUP($I716,'[1]29 มี.ค.67'!$A$2:$BK$1371,61,0)</f>
        <v xml:space="preserve"> 23 ก.พ.67</v>
      </c>
      <c r="BJ716" s="20">
        <f t="shared" si="50"/>
        <v>6.4406779661016947E-2</v>
      </c>
      <c r="BK716" s="18"/>
    </row>
    <row r="717" spans="1:63" ht="105" hidden="1">
      <c r="A717" s="13"/>
      <c r="B717" s="13" t="s">
        <v>59</v>
      </c>
      <c r="C717" s="14" t="s">
        <v>124</v>
      </c>
      <c r="D717" s="14" t="s">
        <v>125</v>
      </c>
      <c r="E717" s="14" t="s">
        <v>62</v>
      </c>
      <c r="F717" s="14" t="s">
        <v>105</v>
      </c>
      <c r="G717" s="14" t="s">
        <v>192</v>
      </c>
      <c r="H717" s="14" t="s">
        <v>179</v>
      </c>
      <c r="I717" s="15" t="s">
        <v>3185</v>
      </c>
      <c r="J717" s="15"/>
      <c r="K717" s="15" t="s">
        <v>88</v>
      </c>
      <c r="L717" s="16">
        <v>1</v>
      </c>
      <c r="M717" s="13" t="s">
        <v>110</v>
      </c>
      <c r="N717" s="13" t="s">
        <v>181</v>
      </c>
      <c r="O717" s="17" t="s">
        <v>9</v>
      </c>
      <c r="P717" s="18">
        <v>5350000</v>
      </c>
      <c r="Q717" s="18">
        <v>5350000</v>
      </c>
      <c r="R717" s="13" t="s">
        <v>287</v>
      </c>
      <c r="S717" s="13" t="s">
        <v>9</v>
      </c>
      <c r="T717" s="14" t="s">
        <v>3148</v>
      </c>
      <c r="U717" s="14" t="s">
        <v>3149</v>
      </c>
      <c r="V717" s="14" t="s">
        <v>182</v>
      </c>
      <c r="W717" s="14" t="s">
        <v>88</v>
      </c>
      <c r="X717" s="13" t="s">
        <v>9</v>
      </c>
      <c r="Y717" s="19">
        <v>5350000</v>
      </c>
      <c r="Z717" s="16">
        <v>0</v>
      </c>
      <c r="AA717" s="13"/>
      <c r="AB717" s="16" t="s">
        <v>73</v>
      </c>
      <c r="AC717" s="16" t="s">
        <v>74</v>
      </c>
      <c r="AD717" s="16" t="s">
        <v>73</v>
      </c>
      <c r="AE717" s="16" t="s">
        <v>73</v>
      </c>
      <c r="AF717" s="16" t="s">
        <v>74</v>
      </c>
      <c r="AG717" s="16" t="s">
        <v>73</v>
      </c>
      <c r="AH717" s="13" t="s">
        <v>312</v>
      </c>
      <c r="AI717" s="13" t="s">
        <v>935</v>
      </c>
      <c r="AJ717" s="13" t="s">
        <v>236</v>
      </c>
      <c r="AK717" s="13" t="s">
        <v>236</v>
      </c>
      <c r="AL717" s="19">
        <v>3</v>
      </c>
      <c r="AM717" s="19">
        <v>3</v>
      </c>
      <c r="AN717" s="19">
        <v>3</v>
      </c>
      <c r="AO717" s="19">
        <v>3</v>
      </c>
      <c r="AP717" s="13"/>
      <c r="AQ717" s="13"/>
      <c r="AR717" s="13" t="s">
        <v>3186</v>
      </c>
      <c r="AS717" s="16" t="s">
        <v>9</v>
      </c>
      <c r="AT717" s="19">
        <v>5345000</v>
      </c>
      <c r="AU717" s="19">
        <v>5345000</v>
      </c>
      <c r="AV717" s="13" t="s">
        <v>9</v>
      </c>
      <c r="AW717" s="13"/>
      <c r="AX717" s="13" t="s">
        <v>73</v>
      </c>
      <c r="AY717" s="13" t="s">
        <v>73</v>
      </c>
      <c r="AZ717" s="13" t="s">
        <v>73</v>
      </c>
      <c r="BA717" s="16"/>
      <c r="BB717" s="13"/>
      <c r="BC717" s="16"/>
      <c r="BD717" s="16"/>
      <c r="BF717" s="18">
        <f t="shared" si="48"/>
        <v>5000</v>
      </c>
      <c r="BG717" s="18">
        <f t="shared" si="49"/>
        <v>5000</v>
      </c>
      <c r="BH717" s="18"/>
      <c r="BI717" s="18" t="s">
        <v>246</v>
      </c>
      <c r="BJ717" s="20">
        <f t="shared" si="50"/>
        <v>9.3457943925233641E-2</v>
      </c>
      <c r="BK717" s="18" t="s">
        <v>246</v>
      </c>
    </row>
    <row r="718" spans="1:63" ht="63">
      <c r="A718" s="13"/>
      <c r="B718" s="13" t="s">
        <v>59</v>
      </c>
      <c r="C718" s="14" t="s">
        <v>582</v>
      </c>
      <c r="D718" s="14" t="s">
        <v>1283</v>
      </c>
      <c r="E718" s="14" t="s">
        <v>85</v>
      </c>
      <c r="F718" s="14" t="s">
        <v>105</v>
      </c>
      <c r="G718" s="14" t="s">
        <v>1283</v>
      </c>
      <c r="H718" s="14" t="s">
        <v>584</v>
      </c>
      <c r="I718" s="15" t="s">
        <v>3187</v>
      </c>
      <c r="J718" s="15" t="s">
        <v>3168</v>
      </c>
      <c r="K718" s="15" t="s">
        <v>88</v>
      </c>
      <c r="L718" s="16">
        <v>2</v>
      </c>
      <c r="M718" s="13" t="s">
        <v>110</v>
      </c>
      <c r="N718" s="13" t="s">
        <v>671</v>
      </c>
      <c r="O718" s="17" t="s">
        <v>9</v>
      </c>
      <c r="P718" s="18">
        <v>1045000</v>
      </c>
      <c r="Q718" s="18">
        <v>1045000</v>
      </c>
      <c r="R718" s="13" t="s">
        <v>70</v>
      </c>
      <c r="S718" s="13" t="s">
        <v>9</v>
      </c>
      <c r="T718" s="14" t="s">
        <v>3148</v>
      </c>
      <c r="U718" s="14" t="s">
        <v>3149</v>
      </c>
      <c r="V718" s="14" t="s">
        <v>587</v>
      </c>
      <c r="W718" s="14" t="s">
        <v>88</v>
      </c>
      <c r="X718" s="13" t="s">
        <v>9</v>
      </c>
      <c r="Y718" s="19">
        <v>1045000</v>
      </c>
      <c r="Z718" s="16">
        <v>0</v>
      </c>
      <c r="AA718" s="13"/>
      <c r="AB718" s="16" t="s">
        <v>73</v>
      </c>
      <c r="AC718" s="16" t="s">
        <v>143</v>
      </c>
      <c r="AD718" s="16" t="s">
        <v>73</v>
      </c>
      <c r="AE718" s="16" t="s">
        <v>73</v>
      </c>
      <c r="AF718" s="16" t="s">
        <v>143</v>
      </c>
      <c r="AG718" s="16" t="s">
        <v>73</v>
      </c>
      <c r="AH718" s="13" t="s">
        <v>172</v>
      </c>
      <c r="AI718" s="13" t="s">
        <v>73</v>
      </c>
      <c r="AJ718" s="13" t="s">
        <v>146</v>
      </c>
      <c r="AK718" s="13" t="s">
        <v>146</v>
      </c>
      <c r="AL718" s="19">
        <v>3</v>
      </c>
      <c r="AM718" s="19">
        <v>3</v>
      </c>
      <c r="AN718" s="19">
        <v>3</v>
      </c>
      <c r="AO718" s="19">
        <v>3</v>
      </c>
      <c r="AP718" s="13" t="s">
        <v>725</v>
      </c>
      <c r="AQ718" s="13"/>
      <c r="AR718" s="13" t="s">
        <v>726</v>
      </c>
      <c r="AS718" s="16" t="s">
        <v>9</v>
      </c>
      <c r="AT718" s="19">
        <v>940500</v>
      </c>
      <c r="AU718" s="19">
        <v>940500</v>
      </c>
      <c r="AV718" s="13" t="s">
        <v>9</v>
      </c>
      <c r="AW718" s="13" t="s">
        <v>1698</v>
      </c>
      <c r="AX718" s="13" t="s">
        <v>217</v>
      </c>
      <c r="AY718" s="13" t="s">
        <v>183</v>
      </c>
      <c r="AZ718" s="13" t="s">
        <v>748</v>
      </c>
      <c r="BA718" s="19">
        <v>75</v>
      </c>
      <c r="BB718" s="13"/>
      <c r="BC718" s="19">
        <v>940500</v>
      </c>
      <c r="BD718" s="19">
        <v>940500</v>
      </c>
      <c r="BF718" s="18">
        <f t="shared" si="48"/>
        <v>104500</v>
      </c>
      <c r="BG718" s="18">
        <f t="shared" si="49"/>
        <v>104500</v>
      </c>
      <c r="BH718" s="18"/>
      <c r="BI718" s="18" t="str">
        <f>VLOOKUP($I718,'[1]29 มี.ค.67'!$A$2:$BK$1371,61,0)</f>
        <v xml:space="preserve"> 2 ก.พ.67</v>
      </c>
      <c r="BJ718" s="20">
        <f t="shared" si="50"/>
        <v>10</v>
      </c>
      <c r="BK718" s="18"/>
    </row>
    <row r="719" spans="1:63" ht="63">
      <c r="A719" s="13"/>
      <c r="B719" s="13" t="s">
        <v>59</v>
      </c>
      <c r="C719" s="14" t="s">
        <v>582</v>
      </c>
      <c r="D719" s="14" t="s">
        <v>652</v>
      </c>
      <c r="E719" s="14" t="s">
        <v>85</v>
      </c>
      <c r="F719" s="14" t="s">
        <v>105</v>
      </c>
      <c r="G719" s="14" t="s">
        <v>652</v>
      </c>
      <c r="H719" s="14" t="s">
        <v>584</v>
      </c>
      <c r="I719" s="15" t="s">
        <v>3188</v>
      </c>
      <c r="J719" s="15" t="s">
        <v>3168</v>
      </c>
      <c r="K719" s="15" t="s">
        <v>88</v>
      </c>
      <c r="L719" s="16">
        <v>2</v>
      </c>
      <c r="M719" s="13" t="s">
        <v>110</v>
      </c>
      <c r="N719" s="13" t="s">
        <v>145</v>
      </c>
      <c r="O719" s="17" t="s">
        <v>9</v>
      </c>
      <c r="P719" s="18">
        <v>3400000</v>
      </c>
      <c r="Q719" s="18">
        <v>3400000</v>
      </c>
      <c r="R719" s="13" t="s">
        <v>70</v>
      </c>
      <c r="S719" s="13" t="s">
        <v>9</v>
      </c>
      <c r="T719" s="14" t="s">
        <v>3148</v>
      </c>
      <c r="U719" s="14" t="s">
        <v>3149</v>
      </c>
      <c r="V719" s="14" t="s">
        <v>587</v>
      </c>
      <c r="W719" s="14" t="s">
        <v>88</v>
      </c>
      <c r="X719" s="13" t="s">
        <v>9</v>
      </c>
      <c r="Y719" s="19">
        <v>3400000</v>
      </c>
      <c r="Z719" s="16">
        <v>0</v>
      </c>
      <c r="AA719" s="13"/>
      <c r="AB719" s="16" t="s">
        <v>73</v>
      </c>
      <c r="AC719" s="16" t="s">
        <v>143</v>
      </c>
      <c r="AD719" s="16" t="s">
        <v>73</v>
      </c>
      <c r="AE719" s="16" t="s">
        <v>73</v>
      </c>
      <c r="AF719" s="16" t="s">
        <v>143</v>
      </c>
      <c r="AG719" s="16" t="s">
        <v>73</v>
      </c>
      <c r="AH719" s="13" t="s">
        <v>616</v>
      </c>
      <c r="AI719" s="13" t="s">
        <v>73</v>
      </c>
      <c r="AJ719" s="13" t="s">
        <v>196</v>
      </c>
      <c r="AK719" s="13" t="s">
        <v>75</v>
      </c>
      <c r="AL719" s="19">
        <v>3</v>
      </c>
      <c r="AM719" s="19">
        <v>3</v>
      </c>
      <c r="AN719" s="19">
        <v>3</v>
      </c>
      <c r="AO719" s="19">
        <v>3</v>
      </c>
      <c r="AP719" s="13" t="s">
        <v>950</v>
      </c>
      <c r="AQ719" s="13"/>
      <c r="AR719" s="13" t="s">
        <v>951</v>
      </c>
      <c r="AS719" s="16" t="s">
        <v>9</v>
      </c>
      <c r="AT719" s="19">
        <v>3390000</v>
      </c>
      <c r="AU719" s="19">
        <v>3390000</v>
      </c>
      <c r="AV719" s="13" t="s">
        <v>9</v>
      </c>
      <c r="AW719" s="13" t="s">
        <v>1751</v>
      </c>
      <c r="AX719" s="13" t="s">
        <v>255</v>
      </c>
      <c r="AY719" s="13" t="s">
        <v>218</v>
      </c>
      <c r="AZ719" s="13" t="s">
        <v>1173</v>
      </c>
      <c r="BA719" s="19">
        <v>105</v>
      </c>
      <c r="BB719" s="13"/>
      <c r="BC719" s="19">
        <v>3390000</v>
      </c>
      <c r="BD719" s="19">
        <v>3390000</v>
      </c>
      <c r="BF719" s="18">
        <f t="shared" si="48"/>
        <v>10000</v>
      </c>
      <c r="BG719" s="18">
        <f t="shared" si="49"/>
        <v>10000</v>
      </c>
      <c r="BH719" s="18"/>
      <c r="BI719" s="18" t="str">
        <f>VLOOKUP($I719,'[1]29 มี.ค.67'!$A$2:$BK$1371,61,0)</f>
        <v xml:space="preserve"> 2 ก.พ.67</v>
      </c>
      <c r="BJ719" s="20">
        <f t="shared" si="50"/>
        <v>0.29411764705882354</v>
      </c>
      <c r="BK719" s="18"/>
    </row>
    <row r="720" spans="1:63" ht="63">
      <c r="A720" s="13"/>
      <c r="B720" s="13" t="s">
        <v>59</v>
      </c>
      <c r="C720" s="14" t="s">
        <v>582</v>
      </c>
      <c r="D720" s="14" t="s">
        <v>652</v>
      </c>
      <c r="E720" s="14" t="s">
        <v>85</v>
      </c>
      <c r="F720" s="14" t="s">
        <v>105</v>
      </c>
      <c r="G720" s="14" t="s">
        <v>652</v>
      </c>
      <c r="H720" s="14" t="s">
        <v>584</v>
      </c>
      <c r="I720" s="15" t="s">
        <v>3189</v>
      </c>
      <c r="J720" s="15" t="s">
        <v>3168</v>
      </c>
      <c r="K720" s="15" t="s">
        <v>88</v>
      </c>
      <c r="L720" s="16">
        <v>1</v>
      </c>
      <c r="M720" s="13" t="s">
        <v>110</v>
      </c>
      <c r="N720" s="13" t="s">
        <v>671</v>
      </c>
      <c r="O720" s="17" t="s">
        <v>9</v>
      </c>
      <c r="P720" s="18">
        <v>2000000</v>
      </c>
      <c r="Q720" s="18">
        <v>2000000</v>
      </c>
      <c r="R720" s="13" t="s">
        <v>70</v>
      </c>
      <c r="S720" s="13" t="s">
        <v>9</v>
      </c>
      <c r="T720" s="14" t="s">
        <v>3148</v>
      </c>
      <c r="U720" s="14" t="s">
        <v>3149</v>
      </c>
      <c r="V720" s="14" t="s">
        <v>587</v>
      </c>
      <c r="W720" s="14" t="s">
        <v>88</v>
      </c>
      <c r="X720" s="13" t="s">
        <v>9</v>
      </c>
      <c r="Y720" s="19">
        <v>2000000</v>
      </c>
      <c r="Z720" s="16">
        <v>0</v>
      </c>
      <c r="AA720" s="13"/>
      <c r="AB720" s="16" t="s">
        <v>73</v>
      </c>
      <c r="AC720" s="16" t="s">
        <v>143</v>
      </c>
      <c r="AD720" s="16" t="s">
        <v>73</v>
      </c>
      <c r="AE720" s="16" t="s">
        <v>73</v>
      </c>
      <c r="AF720" s="16" t="s">
        <v>143</v>
      </c>
      <c r="AG720" s="16" t="s">
        <v>73</v>
      </c>
      <c r="AH720" s="13" t="s">
        <v>76</v>
      </c>
      <c r="AI720" s="13" t="s">
        <v>73</v>
      </c>
      <c r="AJ720" s="13" t="s">
        <v>520</v>
      </c>
      <c r="AK720" s="13" t="s">
        <v>520</v>
      </c>
      <c r="AL720" s="19">
        <v>3</v>
      </c>
      <c r="AM720" s="19">
        <v>3</v>
      </c>
      <c r="AN720" s="19">
        <v>3</v>
      </c>
      <c r="AO720" s="19">
        <v>3</v>
      </c>
      <c r="AP720" s="13" t="s">
        <v>3190</v>
      </c>
      <c r="AQ720" s="13"/>
      <c r="AR720" s="13" t="s">
        <v>3191</v>
      </c>
      <c r="AS720" s="16" t="s">
        <v>9</v>
      </c>
      <c r="AT720" s="19">
        <v>1997500</v>
      </c>
      <c r="AU720" s="19">
        <v>1997500</v>
      </c>
      <c r="AV720" s="13" t="s">
        <v>9</v>
      </c>
      <c r="AW720" s="13" t="s">
        <v>1640</v>
      </c>
      <c r="AX720" s="13" t="s">
        <v>166</v>
      </c>
      <c r="AY720" s="13" t="s">
        <v>167</v>
      </c>
      <c r="AZ720" s="13" t="s">
        <v>936</v>
      </c>
      <c r="BA720" s="19">
        <v>75</v>
      </c>
      <c r="BB720" s="13"/>
      <c r="BC720" s="19">
        <v>1997500</v>
      </c>
      <c r="BD720" s="19">
        <v>1997500</v>
      </c>
      <c r="BF720" s="18">
        <f t="shared" si="48"/>
        <v>2500</v>
      </c>
      <c r="BG720" s="18">
        <f t="shared" si="49"/>
        <v>2500</v>
      </c>
      <c r="BH720" s="18"/>
      <c r="BI720" s="18" t="str">
        <f>VLOOKUP($I720,'[1]29 มี.ค.67'!$A$2:$BK$1371,61,0)</f>
        <v xml:space="preserve"> 21 ก.พ.67</v>
      </c>
      <c r="BJ720" s="20">
        <f t="shared" si="50"/>
        <v>0.125</v>
      </c>
      <c r="BK720" s="18"/>
    </row>
    <row r="721" spans="1:63" ht="63">
      <c r="A721" s="13"/>
      <c r="B721" s="13" t="s">
        <v>59</v>
      </c>
      <c r="C721" s="14" t="s">
        <v>582</v>
      </c>
      <c r="D721" s="14" t="s">
        <v>2205</v>
      </c>
      <c r="E721" s="14" t="s">
        <v>85</v>
      </c>
      <c r="F721" s="14" t="s">
        <v>105</v>
      </c>
      <c r="G721" s="14" t="s">
        <v>2205</v>
      </c>
      <c r="H721" s="14" t="s">
        <v>584</v>
      </c>
      <c r="I721" s="21" t="s">
        <v>3192</v>
      </c>
      <c r="J721" s="21" t="s">
        <v>326</v>
      </c>
      <c r="K721" s="21" t="s">
        <v>88</v>
      </c>
      <c r="L721" s="16">
        <v>1</v>
      </c>
      <c r="M721" s="13" t="s">
        <v>110</v>
      </c>
      <c r="N721" s="13" t="s">
        <v>145</v>
      </c>
      <c r="O721" s="17" t="s">
        <v>9</v>
      </c>
      <c r="P721" s="18">
        <v>3500000</v>
      </c>
      <c r="Q721" s="18">
        <v>3500000</v>
      </c>
      <c r="R721" s="13" t="s">
        <v>70</v>
      </c>
      <c r="S721" s="13" t="s">
        <v>9</v>
      </c>
      <c r="T721" s="14" t="s">
        <v>3148</v>
      </c>
      <c r="U721" s="14" t="s">
        <v>3149</v>
      </c>
      <c r="V721" s="14" t="s">
        <v>587</v>
      </c>
      <c r="W721" s="14" t="s">
        <v>88</v>
      </c>
      <c r="X721" s="13" t="s">
        <v>9</v>
      </c>
      <c r="Y721" s="19">
        <v>3500000</v>
      </c>
      <c r="Z721" s="16">
        <v>0</v>
      </c>
      <c r="AA721" s="13"/>
      <c r="AB721" s="16" t="s">
        <v>73</v>
      </c>
      <c r="AC721" s="16" t="s">
        <v>74</v>
      </c>
      <c r="AD721" s="16" t="s">
        <v>73</v>
      </c>
      <c r="AE721" s="16" t="s">
        <v>73</v>
      </c>
      <c r="AF721" s="16" t="s">
        <v>74</v>
      </c>
      <c r="AG721" s="16" t="s">
        <v>73</v>
      </c>
      <c r="AH721" s="13" t="s">
        <v>161</v>
      </c>
      <c r="AI721" s="13" t="s">
        <v>73</v>
      </c>
      <c r="AJ721" s="13" t="s">
        <v>173</v>
      </c>
      <c r="AK721" s="13" t="s">
        <v>173</v>
      </c>
      <c r="AL721" s="19">
        <v>5</v>
      </c>
      <c r="AM721" s="19">
        <v>1</v>
      </c>
      <c r="AN721" s="19">
        <v>5</v>
      </c>
      <c r="AO721" s="19">
        <v>1</v>
      </c>
      <c r="AP721" s="13" t="s">
        <v>3157</v>
      </c>
      <c r="AQ721" s="13"/>
      <c r="AR721" s="13" t="s">
        <v>3158</v>
      </c>
      <c r="AS721" s="16" t="s">
        <v>9</v>
      </c>
      <c r="AT721" s="19">
        <v>3492000</v>
      </c>
      <c r="AU721" s="19">
        <v>3492000</v>
      </c>
      <c r="AV721" s="13" t="s">
        <v>9</v>
      </c>
      <c r="AW721" s="13" t="s">
        <v>3193</v>
      </c>
      <c r="AX721" s="13" t="s">
        <v>184</v>
      </c>
      <c r="AY721" s="13" t="s">
        <v>756</v>
      </c>
      <c r="AZ721" s="13" t="s">
        <v>2516</v>
      </c>
      <c r="BA721" s="19">
        <v>105</v>
      </c>
      <c r="BB721" s="13"/>
      <c r="BC721" s="19">
        <v>3492000</v>
      </c>
      <c r="BD721" s="19">
        <v>3492000</v>
      </c>
      <c r="BF721" s="18">
        <f t="shared" si="48"/>
        <v>8000</v>
      </c>
      <c r="BG721" s="18">
        <f t="shared" si="49"/>
        <v>8000</v>
      </c>
      <c r="BH721" s="18"/>
      <c r="BI721" s="18" t="str">
        <f>VLOOKUP($I721,'[1]29 มี.ค.67'!$A$2:$BK$1371,61,0)</f>
        <v xml:space="preserve"> 2 ก.พ.67</v>
      </c>
      <c r="BJ721" s="20">
        <f t="shared" si="50"/>
        <v>0.22857142857142856</v>
      </c>
      <c r="BK721" s="18"/>
    </row>
    <row r="722" spans="1:63" ht="105">
      <c r="A722" s="13"/>
      <c r="B722" s="13" t="s">
        <v>59</v>
      </c>
      <c r="C722" s="14" t="s">
        <v>124</v>
      </c>
      <c r="D722" s="14" t="s">
        <v>125</v>
      </c>
      <c r="E722" s="14" t="s">
        <v>62</v>
      </c>
      <c r="F722" s="14" t="s">
        <v>105</v>
      </c>
      <c r="G722" s="14" t="s">
        <v>192</v>
      </c>
      <c r="H722" s="14" t="s">
        <v>179</v>
      </c>
      <c r="I722" s="15" t="s">
        <v>3194</v>
      </c>
      <c r="J722" s="15" t="s">
        <v>3195</v>
      </c>
      <c r="K722" s="15" t="s">
        <v>513</v>
      </c>
      <c r="L722" s="16">
        <v>1</v>
      </c>
      <c r="M722" s="13" t="s">
        <v>110</v>
      </c>
      <c r="N722" s="13" t="s">
        <v>181</v>
      </c>
      <c r="O722" s="17" t="s">
        <v>9</v>
      </c>
      <c r="P722" s="18">
        <v>5500000</v>
      </c>
      <c r="Q722" s="18">
        <v>5500000</v>
      </c>
      <c r="R722" s="13" t="s">
        <v>70</v>
      </c>
      <c r="S722" s="13" t="s">
        <v>9</v>
      </c>
      <c r="T722" s="14" t="s">
        <v>3148</v>
      </c>
      <c r="U722" s="14" t="s">
        <v>3196</v>
      </c>
      <c r="V722" s="14" t="s">
        <v>182</v>
      </c>
      <c r="W722" s="14" t="s">
        <v>513</v>
      </c>
      <c r="X722" s="13" t="s">
        <v>9</v>
      </c>
      <c r="Y722" s="19">
        <v>5503701.9299999997</v>
      </c>
      <c r="Z722" s="16">
        <v>1</v>
      </c>
      <c r="AA722" s="13" t="s">
        <v>110</v>
      </c>
      <c r="AB722" s="16" t="s">
        <v>711</v>
      </c>
      <c r="AC722" s="16" t="s">
        <v>3197</v>
      </c>
      <c r="AD722" s="16" t="s">
        <v>789</v>
      </c>
      <c r="AE722" s="16" t="s">
        <v>790</v>
      </c>
      <c r="AF722" s="16" t="s">
        <v>3198</v>
      </c>
      <c r="AG722" s="16" t="s">
        <v>789</v>
      </c>
      <c r="AH722" s="13" t="s">
        <v>183</v>
      </c>
      <c r="AI722" s="13" t="s">
        <v>196</v>
      </c>
      <c r="AJ722" s="13" t="s">
        <v>173</v>
      </c>
      <c r="AK722" s="13" t="s">
        <v>134</v>
      </c>
      <c r="AL722" s="19">
        <v>3</v>
      </c>
      <c r="AM722" s="19">
        <v>3</v>
      </c>
      <c r="AN722" s="19">
        <v>3</v>
      </c>
      <c r="AO722" s="19">
        <v>3</v>
      </c>
      <c r="AP722" s="13"/>
      <c r="AQ722" s="13" t="s">
        <v>3199</v>
      </c>
      <c r="AR722" s="13" t="s">
        <v>3200</v>
      </c>
      <c r="AS722" s="16" t="s">
        <v>9</v>
      </c>
      <c r="AT722" s="19">
        <v>5497000</v>
      </c>
      <c r="AU722" s="19">
        <v>5497000</v>
      </c>
      <c r="AV722" s="13" t="s">
        <v>9</v>
      </c>
      <c r="AW722" s="13" t="s">
        <v>1713</v>
      </c>
      <c r="AX722" s="13" t="s">
        <v>374</v>
      </c>
      <c r="AY722" s="13" t="s">
        <v>311</v>
      </c>
      <c r="AZ722" s="13" t="s">
        <v>336</v>
      </c>
      <c r="BA722" s="19">
        <v>120</v>
      </c>
      <c r="BB722" s="13" t="s">
        <v>3201</v>
      </c>
      <c r="BC722" s="19">
        <v>5497000</v>
      </c>
      <c r="BD722" s="19">
        <v>5497000</v>
      </c>
      <c r="BF722" s="18">
        <f t="shared" si="48"/>
        <v>3000</v>
      </c>
      <c r="BG722" s="18">
        <f t="shared" si="49"/>
        <v>6701.929999999702</v>
      </c>
      <c r="BH722" s="18"/>
      <c r="BI722" s="18" t="str">
        <f>VLOOKUP($I722,'[1]29 มี.ค.67'!$A$2:$BK$1371,61,0)</f>
        <v xml:space="preserve"> 2 ก.พ.67</v>
      </c>
      <c r="BJ722" s="20">
        <f t="shared" si="50"/>
        <v>0.1217713111145847</v>
      </c>
      <c r="BK722" s="18"/>
    </row>
    <row r="723" spans="1:63" ht="105">
      <c r="A723" s="13"/>
      <c r="B723" s="13" t="s">
        <v>59</v>
      </c>
      <c r="C723" s="14" t="s">
        <v>124</v>
      </c>
      <c r="D723" s="14" t="s">
        <v>125</v>
      </c>
      <c r="E723" s="14" t="s">
        <v>62</v>
      </c>
      <c r="F723" s="14" t="s">
        <v>105</v>
      </c>
      <c r="G723" s="14" t="s">
        <v>192</v>
      </c>
      <c r="H723" s="14" t="s">
        <v>179</v>
      </c>
      <c r="I723" s="15" t="s">
        <v>3202</v>
      </c>
      <c r="J723" s="15" t="s">
        <v>3203</v>
      </c>
      <c r="K723" s="15" t="s">
        <v>513</v>
      </c>
      <c r="L723" s="16">
        <v>1</v>
      </c>
      <c r="M723" s="13" t="s">
        <v>110</v>
      </c>
      <c r="N723" s="13" t="s">
        <v>181</v>
      </c>
      <c r="O723" s="17" t="s">
        <v>9</v>
      </c>
      <c r="P723" s="18">
        <v>5800000</v>
      </c>
      <c r="Q723" s="18">
        <v>5800000</v>
      </c>
      <c r="R723" s="13" t="s">
        <v>70</v>
      </c>
      <c r="S723" s="13" t="s">
        <v>9</v>
      </c>
      <c r="T723" s="14" t="s">
        <v>3148</v>
      </c>
      <c r="U723" s="14" t="s">
        <v>3196</v>
      </c>
      <c r="V723" s="14" t="s">
        <v>182</v>
      </c>
      <c r="W723" s="14" t="s">
        <v>513</v>
      </c>
      <c r="X723" s="13" t="s">
        <v>9</v>
      </c>
      <c r="Y723" s="19">
        <v>5801690.2000000002</v>
      </c>
      <c r="Z723" s="16">
        <v>1</v>
      </c>
      <c r="AA723" s="13" t="s">
        <v>110</v>
      </c>
      <c r="AB723" s="16" t="s">
        <v>711</v>
      </c>
      <c r="AC723" s="16" t="s">
        <v>831</v>
      </c>
      <c r="AD723" s="16" t="s">
        <v>789</v>
      </c>
      <c r="AE723" s="16" t="s">
        <v>790</v>
      </c>
      <c r="AF723" s="16" t="s">
        <v>832</v>
      </c>
      <c r="AG723" s="16" t="s">
        <v>789</v>
      </c>
      <c r="AH723" s="13" t="s">
        <v>183</v>
      </c>
      <c r="AI723" s="13" t="s">
        <v>196</v>
      </c>
      <c r="AJ723" s="13" t="s">
        <v>173</v>
      </c>
      <c r="AK723" s="13" t="s">
        <v>134</v>
      </c>
      <c r="AL723" s="19">
        <v>3</v>
      </c>
      <c r="AM723" s="19">
        <v>3</v>
      </c>
      <c r="AN723" s="19">
        <v>3</v>
      </c>
      <c r="AO723" s="19">
        <v>3</v>
      </c>
      <c r="AP723" s="13" t="s">
        <v>3204</v>
      </c>
      <c r="AQ723" s="13" t="s">
        <v>3205</v>
      </c>
      <c r="AR723" s="13" t="s">
        <v>3206</v>
      </c>
      <c r="AS723" s="16" t="s">
        <v>9</v>
      </c>
      <c r="AT723" s="19">
        <v>5795000</v>
      </c>
      <c r="AU723" s="19">
        <v>5795000</v>
      </c>
      <c r="AV723" s="13" t="s">
        <v>9</v>
      </c>
      <c r="AW723" s="13" t="s">
        <v>1652</v>
      </c>
      <c r="AX723" s="13" t="s">
        <v>374</v>
      </c>
      <c r="AY723" s="13" t="s">
        <v>311</v>
      </c>
      <c r="AZ723" s="13" t="s">
        <v>336</v>
      </c>
      <c r="BA723" s="19">
        <v>120</v>
      </c>
      <c r="BB723" s="13" t="s">
        <v>3207</v>
      </c>
      <c r="BC723" s="19">
        <v>5795000</v>
      </c>
      <c r="BD723" s="19">
        <v>5795000</v>
      </c>
      <c r="BF723" s="18">
        <f t="shared" si="48"/>
        <v>5000</v>
      </c>
      <c r="BG723" s="18">
        <f t="shared" si="49"/>
        <v>6690.2000000001863</v>
      </c>
      <c r="BH723" s="18"/>
      <c r="BI723" s="18" t="str">
        <f>VLOOKUP($I723,'[1]29 มี.ค.67'!$A$2:$BK$1371,61,0)</f>
        <v xml:space="preserve"> 2 ก.พ.67</v>
      </c>
      <c r="BJ723" s="20">
        <f t="shared" si="50"/>
        <v>0.11531467157622767</v>
      </c>
      <c r="BK723" s="18"/>
    </row>
    <row r="724" spans="1:63" ht="105">
      <c r="A724" s="13"/>
      <c r="B724" s="13" t="s">
        <v>59</v>
      </c>
      <c r="C724" s="14" t="s">
        <v>124</v>
      </c>
      <c r="D724" s="14" t="s">
        <v>125</v>
      </c>
      <c r="E724" s="14" t="s">
        <v>62</v>
      </c>
      <c r="F724" s="14" t="s">
        <v>105</v>
      </c>
      <c r="G724" s="14" t="s">
        <v>192</v>
      </c>
      <c r="H724" s="14" t="s">
        <v>179</v>
      </c>
      <c r="I724" s="15" t="s">
        <v>3208</v>
      </c>
      <c r="J724" s="15" t="s">
        <v>512</v>
      </c>
      <c r="K724" s="15" t="s">
        <v>513</v>
      </c>
      <c r="L724" s="16">
        <v>1</v>
      </c>
      <c r="M724" s="13" t="s">
        <v>110</v>
      </c>
      <c r="N724" s="13" t="s">
        <v>181</v>
      </c>
      <c r="O724" s="17" t="s">
        <v>9</v>
      </c>
      <c r="P724" s="18">
        <v>5800000</v>
      </c>
      <c r="Q724" s="18">
        <v>5800000</v>
      </c>
      <c r="R724" s="13" t="s">
        <v>70</v>
      </c>
      <c r="S724" s="13" t="s">
        <v>9</v>
      </c>
      <c r="T724" s="14" t="s">
        <v>3148</v>
      </c>
      <c r="U724" s="14" t="s">
        <v>3196</v>
      </c>
      <c r="V724" s="14" t="s">
        <v>182</v>
      </c>
      <c r="W724" s="14" t="s">
        <v>513</v>
      </c>
      <c r="X724" s="13" t="s">
        <v>9</v>
      </c>
      <c r="Y724" s="19">
        <v>5813499.5599999996</v>
      </c>
      <c r="Z724" s="16">
        <v>1</v>
      </c>
      <c r="AA724" s="13" t="s">
        <v>110</v>
      </c>
      <c r="AB724" s="16" t="s">
        <v>711</v>
      </c>
      <c r="AC724" s="16" t="s">
        <v>831</v>
      </c>
      <c r="AD724" s="16" t="s">
        <v>789</v>
      </c>
      <c r="AE724" s="16" t="s">
        <v>790</v>
      </c>
      <c r="AF724" s="16" t="s">
        <v>3198</v>
      </c>
      <c r="AG724" s="16" t="s">
        <v>789</v>
      </c>
      <c r="AH724" s="13" t="s">
        <v>183</v>
      </c>
      <c r="AI724" s="13" t="s">
        <v>196</v>
      </c>
      <c r="AJ724" s="13" t="s">
        <v>173</v>
      </c>
      <c r="AK724" s="13" t="s">
        <v>134</v>
      </c>
      <c r="AL724" s="19">
        <v>3</v>
      </c>
      <c r="AM724" s="19">
        <v>3</v>
      </c>
      <c r="AN724" s="19">
        <v>3</v>
      </c>
      <c r="AO724" s="19">
        <v>3</v>
      </c>
      <c r="AP724" s="13"/>
      <c r="AQ724" s="13" t="s">
        <v>3209</v>
      </c>
      <c r="AR724" s="13" t="s">
        <v>3210</v>
      </c>
      <c r="AS724" s="16" t="s">
        <v>9</v>
      </c>
      <c r="AT724" s="19">
        <v>5795000</v>
      </c>
      <c r="AU724" s="19">
        <v>5795000</v>
      </c>
      <c r="AV724" s="13" t="s">
        <v>9</v>
      </c>
      <c r="AW724" s="13" t="s">
        <v>1665</v>
      </c>
      <c r="AX724" s="13" t="s">
        <v>374</v>
      </c>
      <c r="AY724" s="13" t="s">
        <v>311</v>
      </c>
      <c r="AZ724" s="13" t="s">
        <v>336</v>
      </c>
      <c r="BA724" s="19">
        <v>120</v>
      </c>
      <c r="BB724" s="13" t="s">
        <v>3211</v>
      </c>
      <c r="BC724" s="19">
        <v>5795000</v>
      </c>
      <c r="BD724" s="19">
        <v>5795000</v>
      </c>
      <c r="BF724" s="18">
        <f t="shared" si="48"/>
        <v>5000</v>
      </c>
      <c r="BG724" s="18">
        <f t="shared" si="49"/>
        <v>18499.55999999959</v>
      </c>
      <c r="BH724" s="18"/>
      <c r="BI724" s="18" t="str">
        <f>VLOOKUP($I724,'[1]29 มี.ค.67'!$A$2:$BK$1371,61,0)</f>
        <v xml:space="preserve"> 2 ก.พ.67</v>
      </c>
      <c r="BJ724" s="20">
        <f t="shared" si="50"/>
        <v>0.31821727703028485</v>
      </c>
      <c r="BK724" s="18"/>
    </row>
    <row r="725" spans="1:63" ht="105">
      <c r="A725" s="13"/>
      <c r="B725" s="13" t="s">
        <v>59</v>
      </c>
      <c r="C725" s="14" t="s">
        <v>124</v>
      </c>
      <c r="D725" s="14" t="s">
        <v>125</v>
      </c>
      <c r="E725" s="14" t="s">
        <v>62</v>
      </c>
      <c r="F725" s="14" t="s">
        <v>105</v>
      </c>
      <c r="G725" s="14" t="s">
        <v>192</v>
      </c>
      <c r="H725" s="14" t="s">
        <v>179</v>
      </c>
      <c r="I725" s="15" t="s">
        <v>3212</v>
      </c>
      <c r="J725" s="15" t="s">
        <v>3195</v>
      </c>
      <c r="K725" s="15" t="s">
        <v>513</v>
      </c>
      <c r="L725" s="16">
        <v>1</v>
      </c>
      <c r="M725" s="13" t="s">
        <v>110</v>
      </c>
      <c r="N725" s="13" t="s">
        <v>181</v>
      </c>
      <c r="O725" s="17" t="s">
        <v>9</v>
      </c>
      <c r="P725" s="18">
        <v>5800000</v>
      </c>
      <c r="Q725" s="18">
        <v>5800000</v>
      </c>
      <c r="R725" s="13" t="s">
        <v>70</v>
      </c>
      <c r="S725" s="13" t="s">
        <v>9</v>
      </c>
      <c r="T725" s="14" t="s">
        <v>3148</v>
      </c>
      <c r="U725" s="14" t="s">
        <v>3196</v>
      </c>
      <c r="V725" s="14" t="s">
        <v>182</v>
      </c>
      <c r="W725" s="14" t="s">
        <v>513</v>
      </c>
      <c r="X725" s="13" t="s">
        <v>9</v>
      </c>
      <c r="Y725" s="19">
        <v>5803173.46</v>
      </c>
      <c r="Z725" s="16">
        <v>1</v>
      </c>
      <c r="AA725" s="13" t="s">
        <v>110</v>
      </c>
      <c r="AB725" s="16" t="s">
        <v>711</v>
      </c>
      <c r="AC725" s="16" t="s">
        <v>831</v>
      </c>
      <c r="AD725" s="16" t="s">
        <v>789</v>
      </c>
      <c r="AE725" s="16" t="s">
        <v>790</v>
      </c>
      <c r="AF725" s="16" t="s">
        <v>832</v>
      </c>
      <c r="AG725" s="16" t="s">
        <v>789</v>
      </c>
      <c r="AH725" s="13" t="s">
        <v>183</v>
      </c>
      <c r="AI725" s="13" t="s">
        <v>196</v>
      </c>
      <c r="AJ725" s="13" t="s">
        <v>173</v>
      </c>
      <c r="AK725" s="13" t="s">
        <v>134</v>
      </c>
      <c r="AL725" s="19">
        <v>3</v>
      </c>
      <c r="AM725" s="19">
        <v>3</v>
      </c>
      <c r="AN725" s="19">
        <v>3</v>
      </c>
      <c r="AO725" s="19">
        <v>3</v>
      </c>
      <c r="AP725" s="13" t="s">
        <v>3213</v>
      </c>
      <c r="AQ725" s="13" t="s">
        <v>3214</v>
      </c>
      <c r="AR725" s="13" t="s">
        <v>3215</v>
      </c>
      <c r="AS725" s="16" t="s">
        <v>9</v>
      </c>
      <c r="AT725" s="19">
        <v>5790000</v>
      </c>
      <c r="AU725" s="19">
        <v>5790000</v>
      </c>
      <c r="AV725" s="13" t="s">
        <v>9</v>
      </c>
      <c r="AW725" s="13" t="s">
        <v>1640</v>
      </c>
      <c r="AX725" s="13" t="s">
        <v>374</v>
      </c>
      <c r="AY725" s="13" t="s">
        <v>311</v>
      </c>
      <c r="AZ725" s="13" t="s">
        <v>336</v>
      </c>
      <c r="BA725" s="19">
        <v>120</v>
      </c>
      <c r="BB725" s="13" t="s">
        <v>3216</v>
      </c>
      <c r="BC725" s="19">
        <v>5790000</v>
      </c>
      <c r="BD725" s="19">
        <v>5790000</v>
      </c>
      <c r="BF725" s="18">
        <f t="shared" si="48"/>
        <v>10000</v>
      </c>
      <c r="BG725" s="18">
        <f t="shared" si="49"/>
        <v>13173.459999999963</v>
      </c>
      <c r="BH725" s="18"/>
      <c r="BI725" s="18" t="str">
        <f>VLOOKUP($I725,'[1]29 มี.ค.67'!$A$2:$BK$1371,61,0)</f>
        <v xml:space="preserve"> 2 ก.พ.67</v>
      </c>
      <c r="BJ725" s="20">
        <f t="shared" si="50"/>
        <v>0.22700441561503767</v>
      </c>
      <c r="BK725" s="18"/>
    </row>
    <row r="726" spans="1:63" ht="63">
      <c r="A726" s="13"/>
      <c r="B726" s="13" t="s">
        <v>59</v>
      </c>
      <c r="C726" s="14" t="s">
        <v>628</v>
      </c>
      <c r="D726" s="14" t="s">
        <v>629</v>
      </c>
      <c r="E726" s="14" t="s">
        <v>85</v>
      </c>
      <c r="F726" s="14" t="s">
        <v>105</v>
      </c>
      <c r="G726" s="14" t="s">
        <v>690</v>
      </c>
      <c r="H726" s="14" t="s">
        <v>668</v>
      </c>
      <c r="I726" s="21" t="s">
        <v>3217</v>
      </c>
      <c r="J726" s="21" t="s">
        <v>3218</v>
      </c>
      <c r="K726" s="21" t="s">
        <v>513</v>
      </c>
      <c r="L726" s="16">
        <v>2</v>
      </c>
      <c r="M726" s="13" t="s">
        <v>110</v>
      </c>
      <c r="N726" s="13" t="s">
        <v>671</v>
      </c>
      <c r="O726" s="17" t="s">
        <v>9</v>
      </c>
      <c r="P726" s="18">
        <v>1979000</v>
      </c>
      <c r="Q726" s="18">
        <v>1979000</v>
      </c>
      <c r="R726" s="13" t="s">
        <v>70</v>
      </c>
      <c r="S726" s="13" t="s">
        <v>9</v>
      </c>
      <c r="T726" s="14" t="s">
        <v>3148</v>
      </c>
      <c r="U726" s="14" t="s">
        <v>3196</v>
      </c>
      <c r="V726" s="14" t="s">
        <v>587</v>
      </c>
      <c r="W726" s="14" t="s">
        <v>513</v>
      </c>
      <c r="X726" s="13" t="s">
        <v>9</v>
      </c>
      <c r="Y726" s="19">
        <v>1979692.89</v>
      </c>
      <c r="Z726" s="16">
        <v>2</v>
      </c>
      <c r="AA726" s="13" t="s">
        <v>110</v>
      </c>
      <c r="AB726" s="16" t="s">
        <v>711</v>
      </c>
      <c r="AC726" s="16" t="s">
        <v>831</v>
      </c>
      <c r="AD726" s="16" t="s">
        <v>789</v>
      </c>
      <c r="AE726" s="16" t="s">
        <v>790</v>
      </c>
      <c r="AF726" s="16" t="s">
        <v>832</v>
      </c>
      <c r="AG726" s="16" t="s">
        <v>789</v>
      </c>
      <c r="AH726" s="13" t="s">
        <v>654</v>
      </c>
      <c r="AI726" s="13" t="s">
        <v>114</v>
      </c>
      <c r="AJ726" s="13" t="s">
        <v>655</v>
      </c>
      <c r="AK726" s="13" t="s">
        <v>747</v>
      </c>
      <c r="AL726" s="19">
        <v>2</v>
      </c>
      <c r="AM726" s="19">
        <v>2</v>
      </c>
      <c r="AN726" s="19">
        <v>2</v>
      </c>
      <c r="AO726" s="19">
        <v>2</v>
      </c>
      <c r="AP726" s="13" t="s">
        <v>1236</v>
      </c>
      <c r="AQ726" s="13"/>
      <c r="AR726" s="13" t="s">
        <v>1238</v>
      </c>
      <c r="AS726" s="16" t="s">
        <v>9</v>
      </c>
      <c r="AT726" s="19">
        <v>1974600</v>
      </c>
      <c r="AU726" s="19">
        <v>1974600</v>
      </c>
      <c r="AV726" s="13" t="s">
        <v>9</v>
      </c>
      <c r="AW726" s="13" t="s">
        <v>3219</v>
      </c>
      <c r="AX726" s="13" t="s">
        <v>132</v>
      </c>
      <c r="AY726" s="13" t="s">
        <v>613</v>
      </c>
      <c r="AZ726" s="13" t="s">
        <v>3220</v>
      </c>
      <c r="BA726" s="19">
        <v>90</v>
      </c>
      <c r="BB726" s="13" t="s">
        <v>3221</v>
      </c>
      <c r="BC726" s="19">
        <v>1974600</v>
      </c>
      <c r="BD726" s="19">
        <v>1974600</v>
      </c>
      <c r="BF726" s="18">
        <f t="shared" si="48"/>
        <v>4400</v>
      </c>
      <c r="BG726" s="18">
        <f t="shared" si="49"/>
        <v>5092.8899999998976</v>
      </c>
      <c r="BH726" s="18"/>
      <c r="BI726" s="18" t="str">
        <f>VLOOKUP($I726,'[1]29 มี.ค.67'!$A$2:$BK$1371,61,0)</f>
        <v xml:space="preserve"> 2 ก.พ.67</v>
      </c>
      <c r="BJ726" s="20">
        <f t="shared" si="50"/>
        <v>0.25725656871960062</v>
      </c>
      <c r="BK726" s="18"/>
    </row>
    <row r="727" spans="1:63" ht="63">
      <c r="A727" s="13"/>
      <c r="B727" s="13" t="s">
        <v>59</v>
      </c>
      <c r="C727" s="14" t="s">
        <v>628</v>
      </c>
      <c r="D727" s="14" t="s">
        <v>629</v>
      </c>
      <c r="E727" s="14" t="s">
        <v>85</v>
      </c>
      <c r="F727" s="14" t="s">
        <v>105</v>
      </c>
      <c r="G727" s="14" t="s">
        <v>667</v>
      </c>
      <c r="H727" s="14" t="s">
        <v>668</v>
      </c>
      <c r="I727" s="15" t="s">
        <v>3222</v>
      </c>
      <c r="J727" s="15" t="s">
        <v>326</v>
      </c>
      <c r="K727" s="15" t="s">
        <v>513</v>
      </c>
      <c r="L727" s="16">
        <v>1</v>
      </c>
      <c r="M727" s="13" t="s">
        <v>110</v>
      </c>
      <c r="N727" s="13" t="s">
        <v>671</v>
      </c>
      <c r="O727" s="17" t="s">
        <v>9</v>
      </c>
      <c r="P727" s="18">
        <v>1500000</v>
      </c>
      <c r="Q727" s="18">
        <v>1500000</v>
      </c>
      <c r="R727" s="13" t="s">
        <v>70</v>
      </c>
      <c r="S727" s="13" t="s">
        <v>9</v>
      </c>
      <c r="T727" s="14" t="s">
        <v>3148</v>
      </c>
      <c r="U727" s="14" t="s">
        <v>3196</v>
      </c>
      <c r="V727" s="14" t="s">
        <v>587</v>
      </c>
      <c r="W727" s="14" t="s">
        <v>513</v>
      </c>
      <c r="X727" s="13" t="s">
        <v>9</v>
      </c>
      <c r="Y727" s="19">
        <v>1500579.21</v>
      </c>
      <c r="Z727" s="16">
        <v>1</v>
      </c>
      <c r="AA727" s="13" t="s">
        <v>110</v>
      </c>
      <c r="AB727" s="16" t="s">
        <v>711</v>
      </c>
      <c r="AC727" s="16" t="s">
        <v>831</v>
      </c>
      <c r="AD727" s="16" t="s">
        <v>789</v>
      </c>
      <c r="AE727" s="16" t="s">
        <v>790</v>
      </c>
      <c r="AF727" s="16" t="s">
        <v>832</v>
      </c>
      <c r="AG727" s="16" t="s">
        <v>789</v>
      </c>
      <c r="AH727" s="13" t="s">
        <v>654</v>
      </c>
      <c r="AI727" s="13" t="s">
        <v>114</v>
      </c>
      <c r="AJ727" s="13" t="s">
        <v>655</v>
      </c>
      <c r="AK727" s="13" t="s">
        <v>747</v>
      </c>
      <c r="AL727" s="19">
        <v>3</v>
      </c>
      <c r="AM727" s="19">
        <v>3</v>
      </c>
      <c r="AN727" s="19">
        <v>3</v>
      </c>
      <c r="AO727" s="19">
        <v>3</v>
      </c>
      <c r="AP727" s="13" t="s">
        <v>3042</v>
      </c>
      <c r="AQ727" s="13"/>
      <c r="AR727" s="13" t="s">
        <v>3043</v>
      </c>
      <c r="AS727" s="16" t="s">
        <v>9</v>
      </c>
      <c r="AT727" s="19">
        <v>1483500</v>
      </c>
      <c r="AU727" s="19">
        <v>1483500</v>
      </c>
      <c r="AV727" s="13" t="s">
        <v>9</v>
      </c>
      <c r="AW727" s="13" t="s">
        <v>1351</v>
      </c>
      <c r="AX727" s="13" t="s">
        <v>132</v>
      </c>
      <c r="AY727" s="13" t="s">
        <v>613</v>
      </c>
      <c r="AZ727" s="13" t="s">
        <v>3220</v>
      </c>
      <c r="BA727" s="19">
        <v>90</v>
      </c>
      <c r="BB727" s="13" t="s">
        <v>3221</v>
      </c>
      <c r="BC727" s="19">
        <v>1483500</v>
      </c>
      <c r="BD727" s="19">
        <v>1483500</v>
      </c>
      <c r="BF727" s="18">
        <f t="shared" si="48"/>
        <v>16500</v>
      </c>
      <c r="BG727" s="18">
        <f t="shared" si="49"/>
        <v>17079.209999999963</v>
      </c>
      <c r="BH727" s="18"/>
      <c r="BI727" s="18" t="str">
        <f>VLOOKUP($I727,'[1]29 มี.ค.67'!$A$2:$BK$1371,61,0)</f>
        <v xml:space="preserve"> 2 ก.พ.67</v>
      </c>
      <c r="BJ727" s="20">
        <f t="shared" si="50"/>
        <v>1.1381745052965224</v>
      </c>
      <c r="BK727" s="18"/>
    </row>
    <row r="728" spans="1:63" ht="63">
      <c r="A728" s="13"/>
      <c r="B728" s="13" t="s">
        <v>59</v>
      </c>
      <c r="C728" s="14" t="s">
        <v>628</v>
      </c>
      <c r="D728" s="14" t="s">
        <v>629</v>
      </c>
      <c r="E728" s="14" t="s">
        <v>85</v>
      </c>
      <c r="F728" s="14" t="s">
        <v>105</v>
      </c>
      <c r="G728" s="14" t="s">
        <v>667</v>
      </c>
      <c r="H728" s="14" t="s">
        <v>668</v>
      </c>
      <c r="I728" s="15" t="s">
        <v>3223</v>
      </c>
      <c r="J728" s="15" t="s">
        <v>3224</v>
      </c>
      <c r="K728" s="15" t="s">
        <v>513</v>
      </c>
      <c r="L728" s="16">
        <v>1</v>
      </c>
      <c r="M728" s="13" t="s">
        <v>110</v>
      </c>
      <c r="N728" s="13" t="s">
        <v>674</v>
      </c>
      <c r="O728" s="17" t="s">
        <v>9</v>
      </c>
      <c r="P728" s="18">
        <v>3000000</v>
      </c>
      <c r="Q728" s="18">
        <v>3000000</v>
      </c>
      <c r="R728" s="13" t="s">
        <v>70</v>
      </c>
      <c r="S728" s="13" t="s">
        <v>9</v>
      </c>
      <c r="T728" s="14" t="s">
        <v>3148</v>
      </c>
      <c r="U728" s="14" t="s">
        <v>3196</v>
      </c>
      <c r="V728" s="14" t="s">
        <v>587</v>
      </c>
      <c r="W728" s="14" t="s">
        <v>513</v>
      </c>
      <c r="X728" s="13" t="s">
        <v>9</v>
      </c>
      <c r="Y728" s="19">
        <v>3000970.73</v>
      </c>
      <c r="Z728" s="16">
        <v>1</v>
      </c>
      <c r="AA728" s="13" t="s">
        <v>110</v>
      </c>
      <c r="AB728" s="16" t="s">
        <v>711</v>
      </c>
      <c r="AC728" s="16" t="s">
        <v>831</v>
      </c>
      <c r="AD728" s="16" t="s">
        <v>789</v>
      </c>
      <c r="AE728" s="16" t="s">
        <v>790</v>
      </c>
      <c r="AF728" s="16" t="s">
        <v>832</v>
      </c>
      <c r="AG728" s="16" t="s">
        <v>789</v>
      </c>
      <c r="AH728" s="13" t="s">
        <v>172</v>
      </c>
      <c r="AI728" s="13" t="s">
        <v>624</v>
      </c>
      <c r="AJ728" s="13" t="s">
        <v>146</v>
      </c>
      <c r="AK728" s="13" t="s">
        <v>96</v>
      </c>
      <c r="AL728" s="19">
        <v>3</v>
      </c>
      <c r="AM728" s="19">
        <v>3</v>
      </c>
      <c r="AN728" s="19">
        <v>3</v>
      </c>
      <c r="AO728" s="19">
        <v>3</v>
      </c>
      <c r="AP728" s="13" t="s">
        <v>3042</v>
      </c>
      <c r="AQ728" s="13"/>
      <c r="AR728" s="13" t="s">
        <v>3043</v>
      </c>
      <c r="AS728" s="16" t="s">
        <v>9</v>
      </c>
      <c r="AT728" s="19">
        <v>2997000</v>
      </c>
      <c r="AU728" s="19">
        <v>2997000</v>
      </c>
      <c r="AV728" s="13" t="s">
        <v>9</v>
      </c>
      <c r="AW728" s="13" t="s">
        <v>1698</v>
      </c>
      <c r="AX728" s="13" t="s">
        <v>217</v>
      </c>
      <c r="AY728" s="13" t="s">
        <v>183</v>
      </c>
      <c r="AZ728" s="13" t="s">
        <v>3225</v>
      </c>
      <c r="BA728" s="19">
        <v>90</v>
      </c>
      <c r="BB728" s="13" t="s">
        <v>3211</v>
      </c>
      <c r="BC728" s="19">
        <v>2997000</v>
      </c>
      <c r="BD728" s="19">
        <v>2997000</v>
      </c>
      <c r="BF728" s="18">
        <f t="shared" si="48"/>
        <v>3000</v>
      </c>
      <c r="BG728" s="18">
        <f t="shared" si="49"/>
        <v>3970.7299999999814</v>
      </c>
      <c r="BH728" s="18"/>
      <c r="BI728" s="18" t="str">
        <f>VLOOKUP($I728,'[1]29 มี.ค.67'!$A$2:$BK$1371,61,0)</f>
        <v xml:space="preserve"> 2 ก.พ.67</v>
      </c>
      <c r="BJ728" s="20">
        <f t="shared" si="50"/>
        <v>0.13231485266768933</v>
      </c>
      <c r="BK728" s="18"/>
    </row>
    <row r="729" spans="1:63" ht="63">
      <c r="A729" s="13"/>
      <c r="B729" s="13" t="s">
        <v>59</v>
      </c>
      <c r="C729" s="14" t="s">
        <v>628</v>
      </c>
      <c r="D729" s="14" t="s">
        <v>629</v>
      </c>
      <c r="E729" s="14" t="s">
        <v>85</v>
      </c>
      <c r="F729" s="14" t="s">
        <v>105</v>
      </c>
      <c r="G729" s="14" t="s">
        <v>667</v>
      </c>
      <c r="H729" s="14" t="s">
        <v>668</v>
      </c>
      <c r="I729" s="15" t="s">
        <v>3226</v>
      </c>
      <c r="J729" s="15" t="s">
        <v>512</v>
      </c>
      <c r="K729" s="15" t="s">
        <v>513</v>
      </c>
      <c r="L729" s="16">
        <v>1</v>
      </c>
      <c r="M729" s="13" t="s">
        <v>110</v>
      </c>
      <c r="N729" s="13" t="s">
        <v>674</v>
      </c>
      <c r="O729" s="17" t="s">
        <v>9</v>
      </c>
      <c r="P729" s="18">
        <v>1500000</v>
      </c>
      <c r="Q729" s="18">
        <v>1500000</v>
      </c>
      <c r="R729" s="13" t="s">
        <v>70</v>
      </c>
      <c r="S729" s="13" t="s">
        <v>9</v>
      </c>
      <c r="T729" s="14" t="s">
        <v>3148</v>
      </c>
      <c r="U729" s="14" t="s">
        <v>3196</v>
      </c>
      <c r="V729" s="14" t="s">
        <v>587</v>
      </c>
      <c r="W729" s="14" t="s">
        <v>513</v>
      </c>
      <c r="X729" s="13" t="s">
        <v>9</v>
      </c>
      <c r="Y729" s="19">
        <v>1500421.17</v>
      </c>
      <c r="Z729" s="16">
        <v>1</v>
      </c>
      <c r="AA729" s="13" t="s">
        <v>110</v>
      </c>
      <c r="AB729" s="16" t="s">
        <v>711</v>
      </c>
      <c r="AC729" s="16" t="s">
        <v>1096</v>
      </c>
      <c r="AD729" s="16" t="s">
        <v>789</v>
      </c>
      <c r="AE729" s="16" t="s">
        <v>790</v>
      </c>
      <c r="AF729" s="16" t="s">
        <v>1058</v>
      </c>
      <c r="AG729" s="16" t="s">
        <v>789</v>
      </c>
      <c r="AH729" s="13" t="s">
        <v>172</v>
      </c>
      <c r="AI729" s="13" t="s">
        <v>624</v>
      </c>
      <c r="AJ729" s="13" t="s">
        <v>146</v>
      </c>
      <c r="AK729" s="13" t="s">
        <v>96</v>
      </c>
      <c r="AL729" s="19">
        <v>3</v>
      </c>
      <c r="AM729" s="19">
        <v>3</v>
      </c>
      <c r="AN729" s="19">
        <v>3</v>
      </c>
      <c r="AO729" s="19">
        <v>3</v>
      </c>
      <c r="AP729" s="13" t="s">
        <v>2865</v>
      </c>
      <c r="AQ729" s="13"/>
      <c r="AR729" s="13" t="s">
        <v>2866</v>
      </c>
      <c r="AS729" s="16" t="s">
        <v>9</v>
      </c>
      <c r="AT729" s="19">
        <v>1494000</v>
      </c>
      <c r="AU729" s="19">
        <v>1494000</v>
      </c>
      <c r="AV729" s="13" t="s">
        <v>9</v>
      </c>
      <c r="AW729" s="13" t="s">
        <v>1695</v>
      </c>
      <c r="AX729" s="13" t="s">
        <v>217</v>
      </c>
      <c r="AY729" s="13" t="s">
        <v>183</v>
      </c>
      <c r="AZ729" s="13" t="s">
        <v>3225</v>
      </c>
      <c r="BA729" s="19">
        <v>90</v>
      </c>
      <c r="BB729" s="13" t="s">
        <v>3211</v>
      </c>
      <c r="BC729" s="19">
        <v>1494000</v>
      </c>
      <c r="BD729" s="19">
        <v>1494000</v>
      </c>
      <c r="BF729" s="18">
        <f t="shared" si="48"/>
        <v>6000</v>
      </c>
      <c r="BG729" s="18">
        <f t="shared" si="49"/>
        <v>6421.1699999999255</v>
      </c>
      <c r="BH729" s="18"/>
      <c r="BI729" s="18" t="str">
        <f>VLOOKUP($I729,'[1]29 มี.ค.67'!$A$2:$BK$1371,61,0)</f>
        <v xml:space="preserve"> 2 ก.พ.67</v>
      </c>
      <c r="BJ729" s="20">
        <f t="shared" si="50"/>
        <v>0.42795783799824189</v>
      </c>
      <c r="BK729" s="18"/>
    </row>
    <row r="730" spans="1:63" ht="63">
      <c r="A730" s="13"/>
      <c r="B730" s="13" t="s">
        <v>59</v>
      </c>
      <c r="C730" s="14" t="s">
        <v>628</v>
      </c>
      <c r="D730" s="14" t="s">
        <v>629</v>
      </c>
      <c r="E730" s="14" t="s">
        <v>85</v>
      </c>
      <c r="F730" s="14" t="s">
        <v>105</v>
      </c>
      <c r="G730" s="14" t="s">
        <v>667</v>
      </c>
      <c r="H730" s="14" t="s">
        <v>668</v>
      </c>
      <c r="I730" s="15" t="s">
        <v>3227</v>
      </c>
      <c r="J730" s="15" t="s">
        <v>3228</v>
      </c>
      <c r="K730" s="15" t="s">
        <v>513</v>
      </c>
      <c r="L730" s="16">
        <v>1</v>
      </c>
      <c r="M730" s="13" t="s">
        <v>110</v>
      </c>
      <c r="N730" s="13" t="s">
        <v>674</v>
      </c>
      <c r="O730" s="17" t="s">
        <v>9</v>
      </c>
      <c r="P730" s="18">
        <v>3000000</v>
      </c>
      <c r="Q730" s="18">
        <v>3000000</v>
      </c>
      <c r="R730" s="13" t="s">
        <v>70</v>
      </c>
      <c r="S730" s="13" t="s">
        <v>9</v>
      </c>
      <c r="T730" s="14" t="s">
        <v>3148</v>
      </c>
      <c r="U730" s="14" t="s">
        <v>3196</v>
      </c>
      <c r="V730" s="14" t="s">
        <v>587</v>
      </c>
      <c r="W730" s="14" t="s">
        <v>513</v>
      </c>
      <c r="X730" s="13" t="s">
        <v>9</v>
      </c>
      <c r="Y730" s="19">
        <v>3000198.8</v>
      </c>
      <c r="Z730" s="16">
        <v>1</v>
      </c>
      <c r="AA730" s="13" t="s">
        <v>110</v>
      </c>
      <c r="AB730" s="16" t="s">
        <v>711</v>
      </c>
      <c r="AC730" s="16" t="s">
        <v>1096</v>
      </c>
      <c r="AD730" s="16" t="s">
        <v>789</v>
      </c>
      <c r="AE730" s="16" t="s">
        <v>790</v>
      </c>
      <c r="AF730" s="16" t="s">
        <v>1981</v>
      </c>
      <c r="AG730" s="16" t="s">
        <v>789</v>
      </c>
      <c r="AH730" s="13" t="s">
        <v>172</v>
      </c>
      <c r="AI730" s="13" t="s">
        <v>624</v>
      </c>
      <c r="AJ730" s="13" t="s">
        <v>146</v>
      </c>
      <c r="AK730" s="13" t="s">
        <v>96</v>
      </c>
      <c r="AL730" s="19">
        <v>2</v>
      </c>
      <c r="AM730" s="19">
        <v>2</v>
      </c>
      <c r="AN730" s="19">
        <v>2</v>
      </c>
      <c r="AO730" s="19">
        <v>2</v>
      </c>
      <c r="AP730" s="13" t="s">
        <v>1236</v>
      </c>
      <c r="AQ730" s="13"/>
      <c r="AR730" s="13" t="s">
        <v>1238</v>
      </c>
      <c r="AS730" s="16" t="s">
        <v>9</v>
      </c>
      <c r="AT730" s="19">
        <v>2995000</v>
      </c>
      <c r="AU730" s="19">
        <v>2995000</v>
      </c>
      <c r="AV730" s="13" t="s">
        <v>9</v>
      </c>
      <c r="AW730" s="13" t="s">
        <v>3160</v>
      </c>
      <c r="AX730" s="13" t="s">
        <v>217</v>
      </c>
      <c r="AY730" s="13" t="s">
        <v>183</v>
      </c>
      <c r="AZ730" s="13" t="s">
        <v>919</v>
      </c>
      <c r="BA730" s="19">
        <v>120</v>
      </c>
      <c r="BB730" s="13" t="s">
        <v>3216</v>
      </c>
      <c r="BC730" s="19">
        <v>2995000</v>
      </c>
      <c r="BD730" s="19">
        <v>2995000</v>
      </c>
      <c r="BF730" s="18">
        <f t="shared" si="48"/>
        <v>5000</v>
      </c>
      <c r="BG730" s="18">
        <f t="shared" si="49"/>
        <v>5198.7999999998137</v>
      </c>
      <c r="BH730" s="18"/>
      <c r="BI730" s="18" t="str">
        <f>VLOOKUP($I730,'[1]29 มี.ค.67'!$A$2:$BK$1371,61,0)</f>
        <v xml:space="preserve"> 2 ก.พ.67</v>
      </c>
      <c r="BJ730" s="20">
        <f t="shared" si="50"/>
        <v>0.17328185052269918</v>
      </c>
      <c r="BK730" s="18"/>
    </row>
    <row r="731" spans="1:63" ht="63">
      <c r="A731" s="13"/>
      <c r="B731" s="13" t="s">
        <v>59</v>
      </c>
      <c r="C731" s="14" t="s">
        <v>628</v>
      </c>
      <c r="D731" s="14" t="s">
        <v>629</v>
      </c>
      <c r="E731" s="14" t="s">
        <v>85</v>
      </c>
      <c r="F731" s="14" t="s">
        <v>105</v>
      </c>
      <c r="G731" s="14" t="s">
        <v>667</v>
      </c>
      <c r="H731" s="14" t="s">
        <v>668</v>
      </c>
      <c r="I731" s="15" t="s">
        <v>3229</v>
      </c>
      <c r="J731" s="15" t="s">
        <v>3228</v>
      </c>
      <c r="K731" s="15" t="s">
        <v>513</v>
      </c>
      <c r="L731" s="16">
        <v>1</v>
      </c>
      <c r="M731" s="13" t="s">
        <v>110</v>
      </c>
      <c r="N731" s="13" t="s">
        <v>671</v>
      </c>
      <c r="O731" s="17" t="s">
        <v>9</v>
      </c>
      <c r="P731" s="18">
        <v>1500000</v>
      </c>
      <c r="Q731" s="18">
        <v>1500000</v>
      </c>
      <c r="R731" s="13" t="s">
        <v>70</v>
      </c>
      <c r="S731" s="13" t="s">
        <v>9</v>
      </c>
      <c r="T731" s="14" t="s">
        <v>3148</v>
      </c>
      <c r="U731" s="14" t="s">
        <v>3196</v>
      </c>
      <c r="V731" s="14" t="s">
        <v>587</v>
      </c>
      <c r="W731" s="14" t="s">
        <v>513</v>
      </c>
      <c r="X731" s="13" t="s">
        <v>9</v>
      </c>
      <c r="Y731" s="19">
        <v>1500378.55</v>
      </c>
      <c r="Z731" s="16">
        <v>1</v>
      </c>
      <c r="AA731" s="13" t="s">
        <v>110</v>
      </c>
      <c r="AB731" s="16" t="s">
        <v>711</v>
      </c>
      <c r="AC731" s="16" t="s">
        <v>831</v>
      </c>
      <c r="AD731" s="16" t="s">
        <v>789</v>
      </c>
      <c r="AE731" s="16" t="s">
        <v>790</v>
      </c>
      <c r="AF731" s="16" t="s">
        <v>832</v>
      </c>
      <c r="AG731" s="16" t="s">
        <v>789</v>
      </c>
      <c r="AH731" s="13" t="s">
        <v>654</v>
      </c>
      <c r="AI731" s="13" t="s">
        <v>114</v>
      </c>
      <c r="AJ731" s="13" t="s">
        <v>655</v>
      </c>
      <c r="AK731" s="13" t="s">
        <v>747</v>
      </c>
      <c r="AL731" s="19">
        <v>3</v>
      </c>
      <c r="AM731" s="19">
        <v>3</v>
      </c>
      <c r="AN731" s="19">
        <v>3</v>
      </c>
      <c r="AO731" s="19">
        <v>3</v>
      </c>
      <c r="AP731" s="13" t="s">
        <v>960</v>
      </c>
      <c r="AQ731" s="13"/>
      <c r="AR731" s="13" t="s">
        <v>961</v>
      </c>
      <c r="AS731" s="16" t="s">
        <v>9</v>
      </c>
      <c r="AT731" s="19">
        <v>1493000</v>
      </c>
      <c r="AU731" s="19">
        <v>1493000</v>
      </c>
      <c r="AV731" s="13" t="s">
        <v>9</v>
      </c>
      <c r="AW731" s="13" t="s">
        <v>1621</v>
      </c>
      <c r="AX731" s="13" t="s">
        <v>132</v>
      </c>
      <c r="AY731" s="13" t="s">
        <v>613</v>
      </c>
      <c r="AZ731" s="13" t="s">
        <v>3220</v>
      </c>
      <c r="BA731" s="19">
        <v>90</v>
      </c>
      <c r="BB731" s="13" t="s">
        <v>3211</v>
      </c>
      <c r="BC731" s="19">
        <v>1493000</v>
      </c>
      <c r="BD731" s="19">
        <v>1493000</v>
      </c>
      <c r="BF731" s="18">
        <f t="shared" si="48"/>
        <v>7000</v>
      </c>
      <c r="BG731" s="18">
        <f t="shared" si="49"/>
        <v>7378.5500000000466</v>
      </c>
      <c r="BH731" s="18"/>
      <c r="BI731" s="18" t="str">
        <f>VLOOKUP($I731,'[1]29 มี.ค.67'!$A$2:$BK$1371,61,0)</f>
        <v xml:space="preserve"> 2 ก.พ.67</v>
      </c>
      <c r="BJ731" s="20">
        <f t="shared" si="50"/>
        <v>0.49177922464967566</v>
      </c>
      <c r="BK731" s="18"/>
    </row>
    <row r="732" spans="1:63" ht="63">
      <c r="A732" s="13"/>
      <c r="B732" s="13" t="s">
        <v>59</v>
      </c>
      <c r="C732" s="14" t="s">
        <v>628</v>
      </c>
      <c r="D732" s="14" t="s">
        <v>629</v>
      </c>
      <c r="E732" s="14" t="s">
        <v>85</v>
      </c>
      <c r="F732" s="14" t="s">
        <v>105</v>
      </c>
      <c r="G732" s="14" t="s">
        <v>667</v>
      </c>
      <c r="H732" s="14" t="s">
        <v>668</v>
      </c>
      <c r="I732" s="15" t="s">
        <v>3230</v>
      </c>
      <c r="J732" s="15" t="s">
        <v>3231</v>
      </c>
      <c r="K732" s="15" t="s">
        <v>513</v>
      </c>
      <c r="L732" s="16">
        <v>1</v>
      </c>
      <c r="M732" s="13" t="s">
        <v>110</v>
      </c>
      <c r="N732" s="13" t="s">
        <v>145</v>
      </c>
      <c r="O732" s="17" t="s">
        <v>9</v>
      </c>
      <c r="P732" s="18">
        <v>1500000</v>
      </c>
      <c r="Q732" s="18">
        <v>1500000</v>
      </c>
      <c r="R732" s="13" t="s">
        <v>70</v>
      </c>
      <c r="S732" s="13" t="s">
        <v>9</v>
      </c>
      <c r="T732" s="14" t="s">
        <v>3148</v>
      </c>
      <c r="U732" s="14" t="s">
        <v>3196</v>
      </c>
      <c r="V732" s="14" t="s">
        <v>587</v>
      </c>
      <c r="W732" s="14" t="s">
        <v>513</v>
      </c>
      <c r="X732" s="13" t="s">
        <v>9</v>
      </c>
      <c r="Y732" s="19">
        <v>1503141.72</v>
      </c>
      <c r="Z732" s="16">
        <v>1</v>
      </c>
      <c r="AA732" s="13" t="s">
        <v>110</v>
      </c>
      <c r="AB732" s="16" t="s">
        <v>711</v>
      </c>
      <c r="AC732" s="16" t="s">
        <v>831</v>
      </c>
      <c r="AD732" s="16" t="s">
        <v>789</v>
      </c>
      <c r="AE732" s="16" t="s">
        <v>790</v>
      </c>
      <c r="AF732" s="16" t="s">
        <v>832</v>
      </c>
      <c r="AG732" s="16" t="s">
        <v>789</v>
      </c>
      <c r="AH732" s="13" t="s">
        <v>121</v>
      </c>
      <c r="AI732" s="13" t="s">
        <v>697</v>
      </c>
      <c r="AJ732" s="13" t="s">
        <v>161</v>
      </c>
      <c r="AK732" s="13" t="s">
        <v>205</v>
      </c>
      <c r="AL732" s="19">
        <v>5</v>
      </c>
      <c r="AM732" s="19">
        <v>5</v>
      </c>
      <c r="AN732" s="19">
        <v>5</v>
      </c>
      <c r="AO732" s="19">
        <v>5</v>
      </c>
      <c r="AP732" s="13" t="s">
        <v>2865</v>
      </c>
      <c r="AQ732" s="13" t="s">
        <v>3232</v>
      </c>
      <c r="AR732" s="13" t="s">
        <v>2866</v>
      </c>
      <c r="AS732" s="16" t="s">
        <v>9</v>
      </c>
      <c r="AT732" s="19">
        <v>1494000</v>
      </c>
      <c r="AU732" s="19">
        <v>1494000</v>
      </c>
      <c r="AV732" s="13" t="s">
        <v>9</v>
      </c>
      <c r="AW732" s="13" t="s">
        <v>1751</v>
      </c>
      <c r="AX732" s="13" t="s">
        <v>206</v>
      </c>
      <c r="AY732" s="13" t="s">
        <v>255</v>
      </c>
      <c r="AZ732" s="13" t="s">
        <v>1259</v>
      </c>
      <c r="BA732" s="19">
        <v>105</v>
      </c>
      <c r="BB732" s="13" t="s">
        <v>3221</v>
      </c>
      <c r="BC732" s="19">
        <v>1494000</v>
      </c>
      <c r="BD732" s="19">
        <v>1494000</v>
      </c>
      <c r="BF732" s="18">
        <f t="shared" si="48"/>
        <v>6000</v>
      </c>
      <c r="BG732" s="18">
        <f t="shared" si="49"/>
        <v>9141.7199999999721</v>
      </c>
      <c r="BH732" s="18"/>
      <c r="BI732" s="18" t="str">
        <f>VLOOKUP($I732,'[1]29 มี.ค.67'!$A$2:$BK$1371,61,0)</f>
        <v xml:space="preserve"> 2 ก.พ.67</v>
      </c>
      <c r="BJ732" s="20">
        <f t="shared" si="50"/>
        <v>0.60817419131976269</v>
      </c>
      <c r="BK732" s="18"/>
    </row>
    <row r="733" spans="1:63" ht="63">
      <c r="A733" s="13"/>
      <c r="B733" s="13" t="s">
        <v>59</v>
      </c>
      <c r="C733" s="14" t="s">
        <v>628</v>
      </c>
      <c r="D733" s="14" t="s">
        <v>629</v>
      </c>
      <c r="E733" s="14" t="s">
        <v>85</v>
      </c>
      <c r="F733" s="14" t="s">
        <v>105</v>
      </c>
      <c r="G733" s="14" t="s">
        <v>667</v>
      </c>
      <c r="H733" s="14" t="s">
        <v>668</v>
      </c>
      <c r="I733" s="15" t="s">
        <v>3233</v>
      </c>
      <c r="J733" s="15" t="s">
        <v>3231</v>
      </c>
      <c r="K733" s="15" t="s">
        <v>513</v>
      </c>
      <c r="L733" s="16">
        <v>1</v>
      </c>
      <c r="M733" s="13" t="s">
        <v>110</v>
      </c>
      <c r="N733" s="13" t="s">
        <v>145</v>
      </c>
      <c r="O733" s="17" t="s">
        <v>9</v>
      </c>
      <c r="P733" s="18">
        <v>1500000</v>
      </c>
      <c r="Q733" s="18">
        <v>1500000</v>
      </c>
      <c r="R733" s="13" t="s">
        <v>70</v>
      </c>
      <c r="S733" s="13" t="s">
        <v>9</v>
      </c>
      <c r="T733" s="14" t="s">
        <v>3148</v>
      </c>
      <c r="U733" s="14" t="s">
        <v>3196</v>
      </c>
      <c r="V733" s="14" t="s">
        <v>587</v>
      </c>
      <c r="W733" s="14" t="s">
        <v>513</v>
      </c>
      <c r="X733" s="13" t="s">
        <v>9</v>
      </c>
      <c r="Y733" s="19">
        <v>1503141.72</v>
      </c>
      <c r="Z733" s="16">
        <v>1</v>
      </c>
      <c r="AA733" s="13" t="s">
        <v>110</v>
      </c>
      <c r="AB733" s="16" t="s">
        <v>711</v>
      </c>
      <c r="AC733" s="16" t="s">
        <v>831</v>
      </c>
      <c r="AD733" s="16" t="s">
        <v>789</v>
      </c>
      <c r="AE733" s="16" t="s">
        <v>790</v>
      </c>
      <c r="AF733" s="16" t="s">
        <v>832</v>
      </c>
      <c r="AG733" s="16" t="s">
        <v>789</v>
      </c>
      <c r="AH733" s="13" t="s">
        <v>121</v>
      </c>
      <c r="AI733" s="13" t="s">
        <v>697</v>
      </c>
      <c r="AJ733" s="13" t="s">
        <v>161</v>
      </c>
      <c r="AK733" s="13" t="s">
        <v>205</v>
      </c>
      <c r="AL733" s="19">
        <v>4</v>
      </c>
      <c r="AM733" s="19">
        <v>4</v>
      </c>
      <c r="AN733" s="19">
        <v>4</v>
      </c>
      <c r="AO733" s="19">
        <v>4</v>
      </c>
      <c r="AP733" s="13" t="s">
        <v>3157</v>
      </c>
      <c r="AQ733" s="13" t="s">
        <v>3234</v>
      </c>
      <c r="AR733" s="13" t="s">
        <v>3158</v>
      </c>
      <c r="AS733" s="16" t="s">
        <v>9</v>
      </c>
      <c r="AT733" s="19">
        <v>1495000</v>
      </c>
      <c r="AU733" s="19">
        <v>1495000</v>
      </c>
      <c r="AV733" s="13" t="s">
        <v>9</v>
      </c>
      <c r="AW733" s="13" t="s">
        <v>1635</v>
      </c>
      <c r="AX733" s="13" t="s">
        <v>206</v>
      </c>
      <c r="AY733" s="13" t="s">
        <v>255</v>
      </c>
      <c r="AZ733" s="13" t="s">
        <v>1259</v>
      </c>
      <c r="BA733" s="19">
        <v>105</v>
      </c>
      <c r="BB733" s="13" t="s">
        <v>3207</v>
      </c>
      <c r="BC733" s="19">
        <v>1495000</v>
      </c>
      <c r="BD733" s="19">
        <v>1495000</v>
      </c>
      <c r="BF733" s="18">
        <f t="shared" si="48"/>
        <v>5000</v>
      </c>
      <c r="BG733" s="18">
        <f t="shared" si="49"/>
        <v>8141.7199999999721</v>
      </c>
      <c r="BH733" s="18"/>
      <c r="BI733" s="18" t="str">
        <f>VLOOKUP($I733,'[1]29 มี.ค.67'!$A$2:$BK$1371,61,0)</f>
        <v xml:space="preserve"> 2 ก.พ.67</v>
      </c>
      <c r="BJ733" s="20">
        <f t="shared" si="50"/>
        <v>0.54164686480792856</v>
      </c>
      <c r="BK733" s="18"/>
    </row>
    <row r="734" spans="1:63" ht="63">
      <c r="A734" s="13"/>
      <c r="B734" s="13" t="s">
        <v>59</v>
      </c>
      <c r="C734" s="14" t="s">
        <v>628</v>
      </c>
      <c r="D734" s="14" t="s">
        <v>629</v>
      </c>
      <c r="E734" s="14" t="s">
        <v>85</v>
      </c>
      <c r="F734" s="14" t="s">
        <v>105</v>
      </c>
      <c r="G734" s="14" t="s">
        <v>690</v>
      </c>
      <c r="H734" s="14" t="s">
        <v>668</v>
      </c>
      <c r="I734" s="15" t="s">
        <v>3235</v>
      </c>
      <c r="J734" s="17" t="s">
        <v>3203</v>
      </c>
      <c r="K734" s="17" t="s">
        <v>513</v>
      </c>
      <c r="L734" s="16">
        <v>2</v>
      </c>
      <c r="M734" s="13" t="s">
        <v>110</v>
      </c>
      <c r="N734" s="13" t="s">
        <v>145</v>
      </c>
      <c r="O734" s="17" t="s">
        <v>9</v>
      </c>
      <c r="P734" s="18">
        <v>1998000</v>
      </c>
      <c r="Q734" s="18">
        <v>1998000</v>
      </c>
      <c r="R734" s="13" t="s">
        <v>70</v>
      </c>
      <c r="S734" s="13" t="s">
        <v>9</v>
      </c>
      <c r="T734" s="14" t="s">
        <v>3148</v>
      </c>
      <c r="U734" s="14" t="s">
        <v>3196</v>
      </c>
      <c r="V734" s="14" t="s">
        <v>587</v>
      </c>
      <c r="W734" s="14" t="s">
        <v>513</v>
      </c>
      <c r="X734" s="13" t="s">
        <v>9</v>
      </c>
      <c r="Y734" s="19">
        <v>1998192.93</v>
      </c>
      <c r="Z734" s="16">
        <v>2</v>
      </c>
      <c r="AA734" s="13" t="s">
        <v>110</v>
      </c>
      <c r="AB734" s="16" t="s">
        <v>711</v>
      </c>
      <c r="AC734" s="16" t="s">
        <v>831</v>
      </c>
      <c r="AD734" s="16" t="s">
        <v>789</v>
      </c>
      <c r="AE734" s="16" t="s">
        <v>790</v>
      </c>
      <c r="AF734" s="16" t="s">
        <v>3198</v>
      </c>
      <c r="AG734" s="16" t="s">
        <v>789</v>
      </c>
      <c r="AH734" s="13" t="s">
        <v>121</v>
      </c>
      <c r="AI734" s="13" t="s">
        <v>697</v>
      </c>
      <c r="AJ734" s="13" t="s">
        <v>161</v>
      </c>
      <c r="AK734" s="13" t="s">
        <v>205</v>
      </c>
      <c r="AL734" s="19">
        <v>3</v>
      </c>
      <c r="AM734" s="19">
        <v>3</v>
      </c>
      <c r="AN734" s="19">
        <v>3</v>
      </c>
      <c r="AO734" s="19">
        <v>3</v>
      </c>
      <c r="AP734" s="13" t="s">
        <v>2865</v>
      </c>
      <c r="AQ734" s="13" t="s">
        <v>3236</v>
      </c>
      <c r="AR734" s="13" t="s">
        <v>2866</v>
      </c>
      <c r="AS734" s="16" t="s">
        <v>9</v>
      </c>
      <c r="AT734" s="19">
        <v>1991000</v>
      </c>
      <c r="AU734" s="19">
        <v>1991000</v>
      </c>
      <c r="AV734" s="13" t="s">
        <v>9</v>
      </c>
      <c r="AW734" s="13" t="s">
        <v>1343</v>
      </c>
      <c r="AX734" s="13" t="s">
        <v>206</v>
      </c>
      <c r="AY734" s="13" t="s">
        <v>255</v>
      </c>
      <c r="AZ734" s="13" t="s">
        <v>835</v>
      </c>
      <c r="BA734" s="19">
        <v>90</v>
      </c>
      <c r="BB734" s="13" t="s">
        <v>3211</v>
      </c>
      <c r="BC734" s="19">
        <v>1991000</v>
      </c>
      <c r="BD734" s="19">
        <v>1991000</v>
      </c>
      <c r="BF734" s="18">
        <f t="shared" si="48"/>
        <v>7000</v>
      </c>
      <c r="BG734" s="18">
        <f t="shared" si="49"/>
        <v>7192.9299999999348</v>
      </c>
      <c r="BH734" s="18"/>
      <c r="BI734" s="18" t="str">
        <f>VLOOKUP($I734,'[1]29 มี.ค.67'!$A$2:$BK$1371,61,0)</f>
        <v xml:space="preserve"> 2 ก.พ.67</v>
      </c>
      <c r="BJ734" s="20">
        <f t="shared" si="50"/>
        <v>0.35997174707248791</v>
      </c>
      <c r="BK734" s="18"/>
    </row>
    <row r="735" spans="1:63" ht="63">
      <c r="A735" s="13"/>
      <c r="B735" s="13" t="s">
        <v>59</v>
      </c>
      <c r="C735" s="14" t="s">
        <v>628</v>
      </c>
      <c r="D735" s="14" t="s">
        <v>629</v>
      </c>
      <c r="E735" s="14" t="s">
        <v>85</v>
      </c>
      <c r="F735" s="14" t="s">
        <v>105</v>
      </c>
      <c r="G735" s="14" t="s">
        <v>667</v>
      </c>
      <c r="H735" s="14" t="s">
        <v>668</v>
      </c>
      <c r="I735" s="15" t="s">
        <v>3237</v>
      </c>
      <c r="J735" s="15" t="s">
        <v>3228</v>
      </c>
      <c r="K735" s="15" t="s">
        <v>513</v>
      </c>
      <c r="L735" s="16">
        <v>1</v>
      </c>
      <c r="M735" s="13" t="s">
        <v>110</v>
      </c>
      <c r="N735" s="13" t="s">
        <v>145</v>
      </c>
      <c r="O735" s="17" t="s">
        <v>9</v>
      </c>
      <c r="P735" s="18">
        <v>1200000</v>
      </c>
      <c r="Q735" s="18">
        <v>1200000</v>
      </c>
      <c r="R735" s="13" t="s">
        <v>70</v>
      </c>
      <c r="S735" s="13" t="s">
        <v>9</v>
      </c>
      <c r="T735" s="14" t="s">
        <v>3148</v>
      </c>
      <c r="U735" s="14" t="s">
        <v>3196</v>
      </c>
      <c r="V735" s="14" t="s">
        <v>587</v>
      </c>
      <c r="W735" s="14" t="s">
        <v>513</v>
      </c>
      <c r="X735" s="13" t="s">
        <v>9</v>
      </c>
      <c r="Y735" s="19">
        <v>1200125.48</v>
      </c>
      <c r="Z735" s="16">
        <v>1</v>
      </c>
      <c r="AA735" s="13" t="s">
        <v>110</v>
      </c>
      <c r="AB735" s="16" t="s">
        <v>2317</v>
      </c>
      <c r="AC735" s="16" t="s">
        <v>831</v>
      </c>
      <c r="AD735" s="16" t="s">
        <v>789</v>
      </c>
      <c r="AE735" s="16" t="s">
        <v>2317</v>
      </c>
      <c r="AF735" s="16" t="s">
        <v>984</v>
      </c>
      <c r="AG735" s="16" t="s">
        <v>789</v>
      </c>
      <c r="AH735" s="13" t="s">
        <v>121</v>
      </c>
      <c r="AI735" s="13" t="s">
        <v>697</v>
      </c>
      <c r="AJ735" s="13" t="s">
        <v>161</v>
      </c>
      <c r="AK735" s="13" t="s">
        <v>205</v>
      </c>
      <c r="AL735" s="19">
        <v>2</v>
      </c>
      <c r="AM735" s="19">
        <v>2</v>
      </c>
      <c r="AN735" s="19">
        <v>2</v>
      </c>
      <c r="AO735" s="19">
        <v>2</v>
      </c>
      <c r="AP735" s="13" t="s">
        <v>1236</v>
      </c>
      <c r="AQ735" s="13" t="s">
        <v>3238</v>
      </c>
      <c r="AR735" s="13" t="s">
        <v>1238</v>
      </c>
      <c r="AS735" s="16" t="s">
        <v>9</v>
      </c>
      <c r="AT735" s="19">
        <v>1196500</v>
      </c>
      <c r="AU735" s="19">
        <v>1196500</v>
      </c>
      <c r="AV735" s="13" t="s">
        <v>9</v>
      </c>
      <c r="AW735" s="13" t="s">
        <v>651</v>
      </c>
      <c r="AX735" s="13" t="s">
        <v>206</v>
      </c>
      <c r="AY735" s="13" t="s">
        <v>255</v>
      </c>
      <c r="AZ735" s="13" t="s">
        <v>835</v>
      </c>
      <c r="BA735" s="19">
        <v>90</v>
      </c>
      <c r="BB735" s="13" t="s">
        <v>3239</v>
      </c>
      <c r="BC735" s="19">
        <v>1196500</v>
      </c>
      <c r="BD735" s="19">
        <v>1196500</v>
      </c>
      <c r="BF735" s="18">
        <f t="shared" si="48"/>
        <v>3500</v>
      </c>
      <c r="BG735" s="18">
        <f t="shared" si="49"/>
        <v>3625.4799999999814</v>
      </c>
      <c r="BH735" s="18"/>
      <c r="BI735" s="18" t="str">
        <f>VLOOKUP($I735,'[1]29 มี.ค.67'!$A$2:$BK$1371,61,0)</f>
        <v xml:space="preserve"> 2 ก.พ.67</v>
      </c>
      <c r="BJ735" s="20">
        <f t="shared" si="50"/>
        <v>0.30209174460657073</v>
      </c>
      <c r="BK735" s="18"/>
    </row>
    <row r="736" spans="1:63" ht="63">
      <c r="A736" s="13"/>
      <c r="B736" s="13" t="s">
        <v>59</v>
      </c>
      <c r="C736" s="14" t="s">
        <v>103</v>
      </c>
      <c r="D736" s="14" t="s">
        <v>1162</v>
      </c>
      <c r="E736" s="14" t="s">
        <v>85</v>
      </c>
      <c r="F736" s="14" t="s">
        <v>105</v>
      </c>
      <c r="G736" s="14" t="s">
        <v>1163</v>
      </c>
      <c r="H736" s="14" t="s">
        <v>1164</v>
      </c>
      <c r="I736" s="21" t="s">
        <v>3240</v>
      </c>
      <c r="J736" s="21" t="s">
        <v>3228</v>
      </c>
      <c r="K736" s="21" t="s">
        <v>513</v>
      </c>
      <c r="L736" s="16">
        <v>40</v>
      </c>
      <c r="M736" s="13" t="s">
        <v>789</v>
      </c>
      <c r="N736" s="13" t="s">
        <v>111</v>
      </c>
      <c r="O736" s="17" t="s">
        <v>9</v>
      </c>
      <c r="P736" s="18">
        <v>9000000</v>
      </c>
      <c r="Q736" s="18">
        <v>9000000</v>
      </c>
      <c r="R736" s="13" t="s">
        <v>70</v>
      </c>
      <c r="S736" s="13" t="s">
        <v>9</v>
      </c>
      <c r="T736" s="14" t="s">
        <v>3148</v>
      </c>
      <c r="U736" s="14" t="s">
        <v>3196</v>
      </c>
      <c r="V736" s="14" t="s">
        <v>72</v>
      </c>
      <c r="W736" s="14" t="s">
        <v>513</v>
      </c>
      <c r="X736" s="13" t="s">
        <v>9</v>
      </c>
      <c r="Y736" s="19">
        <v>9003395</v>
      </c>
      <c r="Z736" s="16">
        <v>40</v>
      </c>
      <c r="AA736" s="13" t="s">
        <v>789</v>
      </c>
      <c r="AB736" s="16" t="s">
        <v>2316</v>
      </c>
      <c r="AC736" s="16" t="s">
        <v>3241</v>
      </c>
      <c r="AD736" s="16" t="s">
        <v>789</v>
      </c>
      <c r="AE736" s="16" t="s">
        <v>73</v>
      </c>
      <c r="AF736" s="16" t="s">
        <v>73</v>
      </c>
      <c r="AG736" s="16" t="s">
        <v>73</v>
      </c>
      <c r="AH736" s="13" t="s">
        <v>742</v>
      </c>
      <c r="AI736" s="13" t="s">
        <v>1356</v>
      </c>
      <c r="AJ736" s="13" t="s">
        <v>623</v>
      </c>
      <c r="AK736" s="13" t="s">
        <v>674</v>
      </c>
      <c r="AL736" s="19">
        <v>4</v>
      </c>
      <c r="AM736" s="19">
        <v>4</v>
      </c>
      <c r="AN736" s="19">
        <v>4</v>
      </c>
      <c r="AO736" s="19">
        <v>4</v>
      </c>
      <c r="AP736" s="13" t="s">
        <v>3242</v>
      </c>
      <c r="AQ736" s="13"/>
      <c r="AR736" s="13" t="s">
        <v>3243</v>
      </c>
      <c r="AS736" s="16" t="s">
        <v>9</v>
      </c>
      <c r="AT736" s="19">
        <v>8988000</v>
      </c>
      <c r="AU736" s="19">
        <v>8988000</v>
      </c>
      <c r="AV736" s="13" t="s">
        <v>9</v>
      </c>
      <c r="AW736" s="13" t="s">
        <v>1748</v>
      </c>
      <c r="AX736" s="13" t="s">
        <v>697</v>
      </c>
      <c r="AY736" s="13" t="s">
        <v>131</v>
      </c>
      <c r="AZ736" s="13" t="s">
        <v>3244</v>
      </c>
      <c r="BA736" s="19">
        <v>180</v>
      </c>
      <c r="BB736" s="13" t="s">
        <v>3207</v>
      </c>
      <c r="BC736" s="19">
        <v>8988000</v>
      </c>
      <c r="BD736" s="19">
        <v>8988000</v>
      </c>
      <c r="BF736" s="18">
        <f t="shared" si="48"/>
        <v>12000</v>
      </c>
      <c r="BG736" s="18">
        <f t="shared" si="49"/>
        <v>15395</v>
      </c>
      <c r="BH736" s="18"/>
      <c r="BI736" s="18" t="str">
        <f>VLOOKUP($I736,'[1]29 มี.ค.67'!$A$2:$BK$1371,61,0)</f>
        <v xml:space="preserve"> 2 ก.พ.67</v>
      </c>
      <c r="BJ736" s="20">
        <f t="shared" si="50"/>
        <v>0.17099105393021188</v>
      </c>
      <c r="BK736" s="18"/>
    </row>
    <row r="737" spans="1:64" ht="63">
      <c r="A737" s="13"/>
      <c r="B737" s="13" t="s">
        <v>59</v>
      </c>
      <c r="C737" s="14" t="s">
        <v>103</v>
      </c>
      <c r="D737" s="14" t="s">
        <v>104</v>
      </c>
      <c r="E737" s="14" t="s">
        <v>85</v>
      </c>
      <c r="F737" s="14" t="s">
        <v>105</v>
      </c>
      <c r="G737" s="14" t="s">
        <v>151</v>
      </c>
      <c r="H737" s="14" t="s">
        <v>152</v>
      </c>
      <c r="I737" s="15" t="s">
        <v>3245</v>
      </c>
      <c r="J737" s="15"/>
      <c r="K737" s="15" t="s">
        <v>513</v>
      </c>
      <c r="L737" s="16">
        <v>1</v>
      </c>
      <c r="M737" s="13" t="s">
        <v>110</v>
      </c>
      <c r="N737" s="13" t="s">
        <v>111</v>
      </c>
      <c r="O737" s="17" t="s">
        <v>9</v>
      </c>
      <c r="P737" s="18">
        <v>2850000</v>
      </c>
      <c r="Q737" s="18">
        <v>2850000</v>
      </c>
      <c r="R737" s="13" t="s">
        <v>70</v>
      </c>
      <c r="S737" s="13" t="s">
        <v>9</v>
      </c>
      <c r="T737" s="14" t="s">
        <v>3148</v>
      </c>
      <c r="U737" s="14" t="s">
        <v>3196</v>
      </c>
      <c r="V737" s="14" t="s">
        <v>72</v>
      </c>
      <c r="W737" s="14" t="s">
        <v>513</v>
      </c>
      <c r="X737" s="13" t="s">
        <v>9</v>
      </c>
      <c r="Y737" s="19">
        <v>2850377.73</v>
      </c>
      <c r="Z737" s="16">
        <v>1</v>
      </c>
      <c r="AA737" s="13" t="s">
        <v>110</v>
      </c>
      <c r="AB737" s="16" t="s">
        <v>73</v>
      </c>
      <c r="AC737" s="16" t="s">
        <v>73</v>
      </c>
      <c r="AD737" s="16" t="s">
        <v>73</v>
      </c>
      <c r="AE737" s="16" t="s">
        <v>73</v>
      </c>
      <c r="AF737" s="16" t="s">
        <v>73</v>
      </c>
      <c r="AG737" s="16" t="s">
        <v>73</v>
      </c>
      <c r="AH737" s="13" t="s">
        <v>615</v>
      </c>
      <c r="AI737" s="13" t="s">
        <v>596</v>
      </c>
      <c r="AJ737" s="13" t="s">
        <v>633</v>
      </c>
      <c r="AK737" s="13" t="s">
        <v>437</v>
      </c>
      <c r="AL737" s="19">
        <v>4</v>
      </c>
      <c r="AM737" s="19">
        <v>4</v>
      </c>
      <c r="AN737" s="19">
        <v>4</v>
      </c>
      <c r="AO737" s="19">
        <v>4</v>
      </c>
      <c r="AP737" s="13" t="s">
        <v>3246</v>
      </c>
      <c r="AQ737" s="13"/>
      <c r="AR737" s="13" t="s">
        <v>3247</v>
      </c>
      <c r="AS737" s="16" t="s">
        <v>9</v>
      </c>
      <c r="AT737" s="19">
        <v>2680000</v>
      </c>
      <c r="AU737" s="19">
        <v>2680000</v>
      </c>
      <c r="AV737" s="13" t="s">
        <v>9</v>
      </c>
      <c r="AW737" s="13" t="s">
        <v>3154</v>
      </c>
      <c r="AX737" s="13" t="s">
        <v>217</v>
      </c>
      <c r="AY737" s="13" t="s">
        <v>183</v>
      </c>
      <c r="AZ737" s="13" t="s">
        <v>3248</v>
      </c>
      <c r="BA737" s="19">
        <v>210</v>
      </c>
      <c r="BB737" s="13" t="s">
        <v>3201</v>
      </c>
      <c r="BC737" s="19">
        <v>2680000</v>
      </c>
      <c r="BD737" s="19">
        <v>2680000</v>
      </c>
      <c r="BF737" s="18">
        <f t="shared" si="48"/>
        <v>170000</v>
      </c>
      <c r="BG737" s="18">
        <f t="shared" si="49"/>
        <v>170377.72999999998</v>
      </c>
      <c r="BH737" s="18"/>
      <c r="BI737" s="18" t="str">
        <f>VLOOKUP($I737,'[1]29 มี.ค.67'!$A$2:$BK$1371,61,0)</f>
        <v xml:space="preserve"> 2 ก.พ.67</v>
      </c>
      <c r="BJ737" s="20">
        <f t="shared" si="50"/>
        <v>5.9773737426723441</v>
      </c>
      <c r="BK737" s="18"/>
    </row>
    <row r="738" spans="1:64" ht="63">
      <c r="A738" s="13"/>
      <c r="B738" s="13" t="s">
        <v>59</v>
      </c>
      <c r="C738" s="14" t="s">
        <v>582</v>
      </c>
      <c r="D738" s="14" t="s">
        <v>1283</v>
      </c>
      <c r="E738" s="14" t="s">
        <v>85</v>
      </c>
      <c r="F738" s="14" t="s">
        <v>105</v>
      </c>
      <c r="G738" s="14" t="s">
        <v>1283</v>
      </c>
      <c r="H738" s="14" t="s">
        <v>584</v>
      </c>
      <c r="I738" s="15" t="s">
        <v>3249</v>
      </c>
      <c r="J738" s="15" t="s">
        <v>3250</v>
      </c>
      <c r="K738" s="15" t="s">
        <v>513</v>
      </c>
      <c r="L738" s="16">
        <v>1</v>
      </c>
      <c r="M738" s="13" t="s">
        <v>110</v>
      </c>
      <c r="N738" s="13" t="s">
        <v>145</v>
      </c>
      <c r="O738" s="17" t="s">
        <v>9</v>
      </c>
      <c r="P738" s="18">
        <v>1500000</v>
      </c>
      <c r="Q738" s="18">
        <v>1500000</v>
      </c>
      <c r="R738" s="13" t="s">
        <v>70</v>
      </c>
      <c r="S738" s="13" t="s">
        <v>9</v>
      </c>
      <c r="T738" s="14" t="s">
        <v>3148</v>
      </c>
      <c r="U738" s="14" t="s">
        <v>3196</v>
      </c>
      <c r="V738" s="14" t="s">
        <v>587</v>
      </c>
      <c r="W738" s="14" t="s">
        <v>513</v>
      </c>
      <c r="X738" s="13" t="s">
        <v>9</v>
      </c>
      <c r="Y738" s="19">
        <v>1508005.8</v>
      </c>
      <c r="Z738" s="16">
        <v>1</v>
      </c>
      <c r="AA738" s="13" t="s">
        <v>110</v>
      </c>
      <c r="AB738" s="16" t="s">
        <v>711</v>
      </c>
      <c r="AC738" s="16" t="s">
        <v>1096</v>
      </c>
      <c r="AD738" s="16" t="s">
        <v>789</v>
      </c>
      <c r="AE738" s="16" t="s">
        <v>790</v>
      </c>
      <c r="AF738" s="16" t="s">
        <v>1981</v>
      </c>
      <c r="AG738" s="16" t="s">
        <v>789</v>
      </c>
      <c r="AH738" s="13" t="s">
        <v>121</v>
      </c>
      <c r="AI738" s="13" t="s">
        <v>697</v>
      </c>
      <c r="AJ738" s="13" t="s">
        <v>161</v>
      </c>
      <c r="AK738" s="13" t="s">
        <v>205</v>
      </c>
      <c r="AL738" s="19">
        <v>2</v>
      </c>
      <c r="AM738" s="19">
        <v>2</v>
      </c>
      <c r="AN738" s="19">
        <v>2</v>
      </c>
      <c r="AO738" s="19">
        <v>2</v>
      </c>
      <c r="AP738" s="13" t="s">
        <v>3251</v>
      </c>
      <c r="AQ738" s="13" t="s">
        <v>3252</v>
      </c>
      <c r="AR738" s="13" t="s">
        <v>3253</v>
      </c>
      <c r="AS738" s="16" t="s">
        <v>9</v>
      </c>
      <c r="AT738" s="19">
        <v>1489000</v>
      </c>
      <c r="AU738" s="19">
        <v>1489000</v>
      </c>
      <c r="AV738" s="13" t="s">
        <v>9</v>
      </c>
      <c r="AW738" s="13" t="s">
        <v>1643</v>
      </c>
      <c r="AX738" s="13" t="s">
        <v>206</v>
      </c>
      <c r="AY738" s="13" t="s">
        <v>255</v>
      </c>
      <c r="AZ738" s="13" t="s">
        <v>835</v>
      </c>
      <c r="BA738" s="19">
        <v>90</v>
      </c>
      <c r="BB738" s="13" t="s">
        <v>3221</v>
      </c>
      <c r="BC738" s="19">
        <v>1489000</v>
      </c>
      <c r="BD738" s="19">
        <v>1489000</v>
      </c>
      <c r="BF738" s="18">
        <f t="shared" si="48"/>
        <v>11000</v>
      </c>
      <c r="BG738" s="18">
        <f t="shared" si="49"/>
        <v>19005.800000000047</v>
      </c>
      <c r="BH738" s="18"/>
      <c r="BI738" s="18" t="str">
        <f>VLOOKUP($I738,'[1]29 มี.ค.67'!$A$2:$BK$1371,61,0)</f>
        <v xml:space="preserve"> 2 ก.พ.67</v>
      </c>
      <c r="BJ738" s="20">
        <f t="shared" si="50"/>
        <v>1.2603267175762882</v>
      </c>
      <c r="BK738" s="18"/>
    </row>
    <row r="739" spans="1:64" ht="84">
      <c r="A739" s="13"/>
      <c r="B739" s="13" t="s">
        <v>59</v>
      </c>
      <c r="C739" s="14" t="s">
        <v>60</v>
      </c>
      <c r="D739" s="14" t="s">
        <v>575</v>
      </c>
      <c r="E739" s="14" t="s">
        <v>576</v>
      </c>
      <c r="F739" s="14" t="s">
        <v>105</v>
      </c>
      <c r="G739" s="14" t="s">
        <v>577</v>
      </c>
      <c r="H739" s="14" t="s">
        <v>578</v>
      </c>
      <c r="I739" s="15" t="s">
        <v>3254</v>
      </c>
      <c r="J739" s="15" t="s">
        <v>3228</v>
      </c>
      <c r="K739" s="15" t="s">
        <v>513</v>
      </c>
      <c r="L739" s="16">
        <v>0.94</v>
      </c>
      <c r="M739" s="13" t="s">
        <v>580</v>
      </c>
      <c r="N739" s="13" t="s">
        <v>160</v>
      </c>
      <c r="O739" s="17" t="s">
        <v>9</v>
      </c>
      <c r="P739" s="18">
        <v>8500000</v>
      </c>
      <c r="Q739" s="18">
        <v>8500000</v>
      </c>
      <c r="R739" s="13" t="s">
        <v>70</v>
      </c>
      <c r="S739" s="13" t="s">
        <v>9</v>
      </c>
      <c r="T739" s="14" t="s">
        <v>3148</v>
      </c>
      <c r="U739" s="14" t="s">
        <v>3196</v>
      </c>
      <c r="V739" s="14" t="s">
        <v>72</v>
      </c>
      <c r="W739" s="14" t="s">
        <v>513</v>
      </c>
      <c r="X739" s="13" t="s">
        <v>9</v>
      </c>
      <c r="Y739" s="19">
        <v>8500253.5099999998</v>
      </c>
      <c r="Z739" s="16">
        <v>0.94</v>
      </c>
      <c r="AA739" s="13" t="s">
        <v>580</v>
      </c>
      <c r="AB739" s="16" t="s">
        <v>711</v>
      </c>
      <c r="AC739" s="16" t="s">
        <v>831</v>
      </c>
      <c r="AD739" s="16" t="s">
        <v>789</v>
      </c>
      <c r="AE739" s="16" t="s">
        <v>790</v>
      </c>
      <c r="AF739" s="16" t="s">
        <v>832</v>
      </c>
      <c r="AG739" s="16" t="s">
        <v>789</v>
      </c>
      <c r="AH739" s="13" t="s">
        <v>372</v>
      </c>
      <c r="AI739" s="13" t="s">
        <v>373</v>
      </c>
      <c r="AJ739" s="13" t="s">
        <v>77</v>
      </c>
      <c r="AK739" s="13" t="s">
        <v>139</v>
      </c>
      <c r="AL739" s="19">
        <v>4</v>
      </c>
      <c r="AM739" s="19">
        <v>4</v>
      </c>
      <c r="AN739" s="19">
        <v>4</v>
      </c>
      <c r="AO739" s="19">
        <v>4</v>
      </c>
      <c r="AP739" s="13" t="s">
        <v>3255</v>
      </c>
      <c r="AQ739" s="13" t="s">
        <v>3256</v>
      </c>
      <c r="AR739" s="13" t="s">
        <v>3257</v>
      </c>
      <c r="AS739" s="16" t="s">
        <v>9</v>
      </c>
      <c r="AT739" s="19">
        <v>8495000</v>
      </c>
      <c r="AU739" s="19">
        <v>8495000</v>
      </c>
      <c r="AV739" s="13" t="s">
        <v>9</v>
      </c>
      <c r="AW739" s="13" t="s">
        <v>1680</v>
      </c>
      <c r="AX739" s="13" t="s">
        <v>2253</v>
      </c>
      <c r="AY739" s="13" t="s">
        <v>1103</v>
      </c>
      <c r="AZ739" s="13" t="s">
        <v>3258</v>
      </c>
      <c r="BA739" s="19">
        <v>160</v>
      </c>
      <c r="BB739" s="13" t="s">
        <v>3201</v>
      </c>
      <c r="BC739" s="19">
        <v>8495000</v>
      </c>
      <c r="BD739" s="19">
        <v>8495000</v>
      </c>
      <c r="BF739" s="18">
        <f t="shared" si="48"/>
        <v>5000</v>
      </c>
      <c r="BG739" s="18">
        <f t="shared" si="49"/>
        <v>5253.5099999997765</v>
      </c>
      <c r="BH739" s="18"/>
      <c r="BI739" s="18" t="str">
        <f>VLOOKUP($I739,'[1]29 มี.ค.67'!$A$2:$BK$1371,61,0)</f>
        <v xml:space="preserve"> 22 ก.พ.67</v>
      </c>
      <c r="BJ739" s="20">
        <f t="shared" si="50"/>
        <v>6.1804156709201211E-2</v>
      </c>
      <c r="BK739" s="18"/>
    </row>
    <row r="740" spans="1:64" ht="84">
      <c r="A740" s="13"/>
      <c r="B740" s="13" t="s">
        <v>59</v>
      </c>
      <c r="C740" s="14" t="s">
        <v>60</v>
      </c>
      <c r="D740" s="14" t="s">
        <v>575</v>
      </c>
      <c r="E740" s="14" t="s">
        <v>576</v>
      </c>
      <c r="F740" s="14" t="s">
        <v>105</v>
      </c>
      <c r="G740" s="14" t="s">
        <v>577</v>
      </c>
      <c r="H740" s="14" t="s">
        <v>578</v>
      </c>
      <c r="I740" s="21" t="s">
        <v>3259</v>
      </c>
      <c r="J740" s="21" t="s">
        <v>3231</v>
      </c>
      <c r="K740" s="21" t="s">
        <v>513</v>
      </c>
      <c r="L740" s="16">
        <v>1</v>
      </c>
      <c r="M740" s="13" t="s">
        <v>580</v>
      </c>
      <c r="N740" s="13" t="s">
        <v>160</v>
      </c>
      <c r="O740" s="17" t="s">
        <v>9</v>
      </c>
      <c r="P740" s="18">
        <v>9300000</v>
      </c>
      <c r="Q740" s="18">
        <v>9300000</v>
      </c>
      <c r="R740" s="13" t="s">
        <v>70</v>
      </c>
      <c r="S740" s="13" t="s">
        <v>9</v>
      </c>
      <c r="T740" s="14" t="s">
        <v>3148</v>
      </c>
      <c r="U740" s="14" t="s">
        <v>3196</v>
      </c>
      <c r="V740" s="14" t="s">
        <v>72</v>
      </c>
      <c r="W740" s="14" t="s">
        <v>513</v>
      </c>
      <c r="X740" s="13" t="s">
        <v>9</v>
      </c>
      <c r="Y740" s="19">
        <v>9300790.6099999994</v>
      </c>
      <c r="Z740" s="16">
        <v>1</v>
      </c>
      <c r="AA740" s="13" t="s">
        <v>580</v>
      </c>
      <c r="AB740" s="16" t="s">
        <v>711</v>
      </c>
      <c r="AC740" s="16" t="s">
        <v>831</v>
      </c>
      <c r="AD740" s="16" t="s">
        <v>789</v>
      </c>
      <c r="AE740" s="16" t="s">
        <v>790</v>
      </c>
      <c r="AF740" s="16" t="s">
        <v>832</v>
      </c>
      <c r="AG740" s="16" t="s">
        <v>789</v>
      </c>
      <c r="AH740" s="13" t="s">
        <v>372</v>
      </c>
      <c r="AI740" s="13" t="s">
        <v>373</v>
      </c>
      <c r="AJ740" s="13" t="s">
        <v>77</v>
      </c>
      <c r="AK740" s="13" t="s">
        <v>139</v>
      </c>
      <c r="AL740" s="19">
        <v>3</v>
      </c>
      <c r="AM740" s="19">
        <v>3</v>
      </c>
      <c r="AN740" s="19">
        <v>3</v>
      </c>
      <c r="AO740" s="19">
        <v>3</v>
      </c>
      <c r="AP740" s="13" t="s">
        <v>3204</v>
      </c>
      <c r="AQ740" s="13" t="s">
        <v>3260</v>
      </c>
      <c r="AR740" s="13" t="s">
        <v>3206</v>
      </c>
      <c r="AS740" s="16" t="s">
        <v>9</v>
      </c>
      <c r="AT740" s="19">
        <v>9295000</v>
      </c>
      <c r="AU740" s="19">
        <v>9295000</v>
      </c>
      <c r="AV740" s="13" t="s">
        <v>9</v>
      </c>
      <c r="AW740" s="13" t="s">
        <v>1675</v>
      </c>
      <c r="AX740" s="13" t="s">
        <v>2253</v>
      </c>
      <c r="AY740" s="13" t="s">
        <v>1103</v>
      </c>
      <c r="AZ740" s="13" t="s">
        <v>3258</v>
      </c>
      <c r="BA740" s="19">
        <v>160</v>
      </c>
      <c r="BB740" s="13" t="s">
        <v>3211</v>
      </c>
      <c r="BC740" s="19">
        <v>9295000</v>
      </c>
      <c r="BD740" s="19">
        <v>9295000</v>
      </c>
      <c r="BF740" s="18">
        <f t="shared" si="48"/>
        <v>5000</v>
      </c>
      <c r="BG740" s="18">
        <f t="shared" si="49"/>
        <v>5790.609999999404</v>
      </c>
      <c r="BH740" s="18"/>
      <c r="BI740" s="18" t="str">
        <f>VLOOKUP($I740,'[1]29 มี.ค.67'!$A$2:$BK$1371,61,0)</f>
        <v xml:space="preserve"> 22 ก.พ.67</v>
      </c>
      <c r="BJ740" s="20">
        <f t="shared" si="50"/>
        <v>6.2259330876382392E-2</v>
      </c>
      <c r="BK740" s="18"/>
    </row>
    <row r="741" spans="1:64" ht="84">
      <c r="A741" s="13"/>
      <c r="B741" s="13" t="s">
        <v>59</v>
      </c>
      <c r="C741" s="14" t="s">
        <v>60</v>
      </c>
      <c r="D741" s="14" t="s">
        <v>575</v>
      </c>
      <c r="E741" s="14" t="s">
        <v>576</v>
      </c>
      <c r="F741" s="14" t="s">
        <v>105</v>
      </c>
      <c r="G741" s="14" t="s">
        <v>577</v>
      </c>
      <c r="H741" s="14" t="s">
        <v>578</v>
      </c>
      <c r="I741" s="15" t="s">
        <v>3261</v>
      </c>
      <c r="J741" s="15" t="s">
        <v>3195</v>
      </c>
      <c r="K741" s="15" t="s">
        <v>513</v>
      </c>
      <c r="L741" s="16">
        <v>1</v>
      </c>
      <c r="M741" s="13" t="s">
        <v>580</v>
      </c>
      <c r="N741" s="13" t="s">
        <v>160</v>
      </c>
      <c r="O741" s="17" t="s">
        <v>9</v>
      </c>
      <c r="P741" s="18">
        <v>9000000</v>
      </c>
      <c r="Q741" s="18">
        <v>9000000</v>
      </c>
      <c r="R741" s="13" t="s">
        <v>70</v>
      </c>
      <c r="S741" s="13" t="s">
        <v>9</v>
      </c>
      <c r="T741" s="14" t="s">
        <v>3148</v>
      </c>
      <c r="U741" s="14" t="s">
        <v>3196</v>
      </c>
      <c r="V741" s="14" t="s">
        <v>72</v>
      </c>
      <c r="W741" s="14" t="s">
        <v>513</v>
      </c>
      <c r="X741" s="13" t="s">
        <v>9</v>
      </c>
      <c r="Y741" s="19">
        <v>9001237.9700000007</v>
      </c>
      <c r="Z741" s="16">
        <v>1</v>
      </c>
      <c r="AA741" s="13" t="s">
        <v>580</v>
      </c>
      <c r="AB741" s="16" t="s">
        <v>711</v>
      </c>
      <c r="AC741" s="16" t="s">
        <v>831</v>
      </c>
      <c r="AD741" s="16" t="s">
        <v>789</v>
      </c>
      <c r="AE741" s="16" t="s">
        <v>790</v>
      </c>
      <c r="AF741" s="16" t="s">
        <v>832</v>
      </c>
      <c r="AG741" s="16" t="s">
        <v>789</v>
      </c>
      <c r="AH741" s="13" t="s">
        <v>372</v>
      </c>
      <c r="AI741" s="13" t="s">
        <v>373</v>
      </c>
      <c r="AJ741" s="13" t="s">
        <v>77</v>
      </c>
      <c r="AK741" s="13" t="s">
        <v>139</v>
      </c>
      <c r="AL741" s="19">
        <v>3</v>
      </c>
      <c r="AM741" s="19">
        <v>3</v>
      </c>
      <c r="AN741" s="19">
        <v>3</v>
      </c>
      <c r="AO741" s="19">
        <v>3</v>
      </c>
      <c r="AP741" s="13"/>
      <c r="AQ741" s="13" t="s">
        <v>3262</v>
      </c>
      <c r="AR741" s="13" t="s">
        <v>3200</v>
      </c>
      <c r="AS741" s="16" t="s">
        <v>9</v>
      </c>
      <c r="AT741" s="19">
        <v>8997000</v>
      </c>
      <c r="AU741" s="19">
        <v>8997000</v>
      </c>
      <c r="AV741" s="13" t="s">
        <v>9</v>
      </c>
      <c r="AW741" s="13" t="s">
        <v>1660</v>
      </c>
      <c r="AX741" s="13" t="s">
        <v>2253</v>
      </c>
      <c r="AY741" s="13" t="s">
        <v>1103</v>
      </c>
      <c r="AZ741" s="13" t="s">
        <v>3263</v>
      </c>
      <c r="BA741" s="19">
        <v>120</v>
      </c>
      <c r="BB741" s="13" t="s">
        <v>3216</v>
      </c>
      <c r="BC741" s="19">
        <v>8997000</v>
      </c>
      <c r="BD741" s="19">
        <v>8997000</v>
      </c>
      <c r="BF741" s="18">
        <f t="shared" si="48"/>
        <v>3000</v>
      </c>
      <c r="BG741" s="18">
        <f t="shared" si="49"/>
        <v>4237.9700000006706</v>
      </c>
      <c r="BH741" s="18"/>
      <c r="BI741" s="18" t="str">
        <f>VLOOKUP($I741,'[1]29 มี.ค.67'!$A$2:$BK$1371,61,0)</f>
        <v xml:space="preserve"> 22 ก.พ.67</v>
      </c>
      <c r="BJ741" s="20">
        <f t="shared" si="50"/>
        <v>4.7082079310926943E-2</v>
      </c>
      <c r="BK741" s="18"/>
    </row>
    <row r="742" spans="1:64" ht="84">
      <c r="A742" s="13"/>
      <c r="B742" s="13" t="s">
        <v>59</v>
      </c>
      <c r="C742" s="14" t="s">
        <v>60</v>
      </c>
      <c r="D742" s="14" t="s">
        <v>575</v>
      </c>
      <c r="E742" s="14" t="s">
        <v>576</v>
      </c>
      <c r="F742" s="14" t="s">
        <v>105</v>
      </c>
      <c r="G742" s="14" t="s">
        <v>577</v>
      </c>
      <c r="H742" s="14" t="s">
        <v>578</v>
      </c>
      <c r="I742" s="15" t="s">
        <v>3264</v>
      </c>
      <c r="J742" s="15" t="s">
        <v>3224</v>
      </c>
      <c r="K742" s="15" t="s">
        <v>513</v>
      </c>
      <c r="L742" s="16">
        <v>0.7</v>
      </c>
      <c r="M742" s="13" t="s">
        <v>580</v>
      </c>
      <c r="N742" s="13" t="s">
        <v>160</v>
      </c>
      <c r="O742" s="17" t="s">
        <v>9</v>
      </c>
      <c r="P742" s="18">
        <v>7000000</v>
      </c>
      <c r="Q742" s="18">
        <v>7000000</v>
      </c>
      <c r="R742" s="13" t="s">
        <v>70</v>
      </c>
      <c r="S742" s="13" t="s">
        <v>9</v>
      </c>
      <c r="T742" s="14" t="s">
        <v>3148</v>
      </c>
      <c r="U742" s="14" t="s">
        <v>3196</v>
      </c>
      <c r="V742" s="14" t="s">
        <v>72</v>
      </c>
      <c r="W742" s="14" t="s">
        <v>513</v>
      </c>
      <c r="X742" s="13" t="s">
        <v>9</v>
      </c>
      <c r="Y742" s="19">
        <v>7002423.29</v>
      </c>
      <c r="Z742" s="16">
        <v>0.7</v>
      </c>
      <c r="AA742" s="13" t="s">
        <v>580</v>
      </c>
      <c r="AB742" s="16" t="s">
        <v>711</v>
      </c>
      <c r="AC742" s="16" t="s">
        <v>831</v>
      </c>
      <c r="AD742" s="16" t="s">
        <v>789</v>
      </c>
      <c r="AE742" s="16" t="s">
        <v>790</v>
      </c>
      <c r="AF742" s="16" t="s">
        <v>1058</v>
      </c>
      <c r="AG742" s="16" t="s">
        <v>789</v>
      </c>
      <c r="AH742" s="13" t="s">
        <v>372</v>
      </c>
      <c r="AI742" s="13" t="s">
        <v>373</v>
      </c>
      <c r="AJ742" s="13" t="s">
        <v>77</v>
      </c>
      <c r="AK742" s="13" t="s">
        <v>139</v>
      </c>
      <c r="AL742" s="19">
        <v>3</v>
      </c>
      <c r="AM742" s="19">
        <v>3</v>
      </c>
      <c r="AN742" s="19">
        <v>3</v>
      </c>
      <c r="AO742" s="19">
        <v>3</v>
      </c>
      <c r="AP742" s="13" t="s">
        <v>514</v>
      </c>
      <c r="AQ742" s="13" t="s">
        <v>3265</v>
      </c>
      <c r="AR742" s="13" t="s">
        <v>516</v>
      </c>
      <c r="AS742" s="16" t="s">
        <v>9</v>
      </c>
      <c r="AT742" s="19">
        <v>6996000</v>
      </c>
      <c r="AU742" s="19">
        <v>6996000</v>
      </c>
      <c r="AV742" s="13" t="s">
        <v>9</v>
      </c>
      <c r="AW742" s="13" t="s">
        <v>1647</v>
      </c>
      <c r="AX742" s="13" t="s">
        <v>2253</v>
      </c>
      <c r="AY742" s="13" t="s">
        <v>1103</v>
      </c>
      <c r="AZ742" s="13" t="s">
        <v>3263</v>
      </c>
      <c r="BA742" s="19">
        <v>120</v>
      </c>
      <c r="BB742" s="13" t="s">
        <v>3201</v>
      </c>
      <c r="BC742" s="19">
        <v>6996000</v>
      </c>
      <c r="BD742" s="19">
        <v>6996000</v>
      </c>
      <c r="BF742" s="18">
        <f t="shared" si="48"/>
        <v>4000</v>
      </c>
      <c r="BG742" s="18">
        <f t="shared" si="49"/>
        <v>6423.2900000000373</v>
      </c>
      <c r="BH742" s="18"/>
      <c r="BI742" s="18" t="str">
        <f>VLOOKUP($I742,'[1]29 มี.ค.67'!$A$2:$BK$1371,61,0)</f>
        <v xml:space="preserve"> 22 ก.พ.67</v>
      </c>
      <c r="BJ742" s="20">
        <f t="shared" si="50"/>
        <v>9.1729530392328465E-2</v>
      </c>
      <c r="BK742" s="18"/>
    </row>
    <row r="743" spans="1:64" ht="63">
      <c r="A743" s="13"/>
      <c r="B743" s="13" t="s">
        <v>59</v>
      </c>
      <c r="C743" s="14" t="s">
        <v>582</v>
      </c>
      <c r="D743" s="14" t="s">
        <v>652</v>
      </c>
      <c r="E743" s="14" t="s">
        <v>85</v>
      </c>
      <c r="F743" s="14" t="s">
        <v>105</v>
      </c>
      <c r="G743" s="14" t="s">
        <v>652</v>
      </c>
      <c r="H743" s="14" t="s">
        <v>584</v>
      </c>
      <c r="I743" s="15" t="s">
        <v>3266</v>
      </c>
      <c r="J743" s="15" t="s">
        <v>512</v>
      </c>
      <c r="K743" s="15" t="s">
        <v>513</v>
      </c>
      <c r="L743" s="16">
        <v>1</v>
      </c>
      <c r="M743" s="13" t="s">
        <v>110</v>
      </c>
      <c r="N743" s="13" t="s">
        <v>671</v>
      </c>
      <c r="O743" s="17" t="s">
        <v>9</v>
      </c>
      <c r="P743" s="18">
        <v>3000000</v>
      </c>
      <c r="Q743" s="18">
        <v>3000000</v>
      </c>
      <c r="R743" s="13" t="s">
        <v>70</v>
      </c>
      <c r="S743" s="13" t="s">
        <v>9</v>
      </c>
      <c r="T743" s="14" t="s">
        <v>3148</v>
      </c>
      <c r="U743" s="14" t="s">
        <v>3196</v>
      </c>
      <c r="V743" s="14" t="s">
        <v>587</v>
      </c>
      <c r="W743" s="14" t="s">
        <v>513</v>
      </c>
      <c r="X743" s="13" t="s">
        <v>9</v>
      </c>
      <c r="Y743" s="19">
        <v>3001536.1</v>
      </c>
      <c r="Z743" s="16">
        <v>1</v>
      </c>
      <c r="AA743" s="13" t="s">
        <v>110</v>
      </c>
      <c r="AB743" s="16" t="s">
        <v>711</v>
      </c>
      <c r="AC743" s="16" t="s">
        <v>1096</v>
      </c>
      <c r="AD743" s="16" t="s">
        <v>789</v>
      </c>
      <c r="AE743" s="16" t="s">
        <v>790</v>
      </c>
      <c r="AF743" s="16" t="s">
        <v>1058</v>
      </c>
      <c r="AG743" s="16" t="s">
        <v>789</v>
      </c>
      <c r="AH743" s="13" t="s">
        <v>662</v>
      </c>
      <c r="AI743" s="13" t="s">
        <v>181</v>
      </c>
      <c r="AJ743" s="13" t="s">
        <v>171</v>
      </c>
      <c r="AK743" s="13" t="s">
        <v>437</v>
      </c>
      <c r="AL743" s="19">
        <v>2</v>
      </c>
      <c r="AM743" s="19">
        <v>2</v>
      </c>
      <c r="AN743" s="19">
        <v>2</v>
      </c>
      <c r="AO743" s="19">
        <v>2</v>
      </c>
      <c r="AP743" s="13" t="s">
        <v>1011</v>
      </c>
      <c r="AQ743" s="13"/>
      <c r="AR743" s="13" t="s">
        <v>1012</v>
      </c>
      <c r="AS743" s="16" t="s">
        <v>9</v>
      </c>
      <c r="AT743" s="19">
        <v>2992000</v>
      </c>
      <c r="AU743" s="19">
        <v>2992000</v>
      </c>
      <c r="AV743" s="13" t="s">
        <v>9</v>
      </c>
      <c r="AW743" s="13" t="s">
        <v>1631</v>
      </c>
      <c r="AX743" s="13" t="s">
        <v>217</v>
      </c>
      <c r="AY743" s="13" t="s">
        <v>183</v>
      </c>
      <c r="AZ743" s="13" t="s">
        <v>919</v>
      </c>
      <c r="BA743" s="19">
        <v>120</v>
      </c>
      <c r="BB743" s="13" t="s">
        <v>3211</v>
      </c>
      <c r="BC743" s="19">
        <v>2992000</v>
      </c>
      <c r="BD743" s="19">
        <v>2992000</v>
      </c>
      <c r="BF743" s="18">
        <f t="shared" si="48"/>
        <v>8000</v>
      </c>
      <c r="BG743" s="18">
        <f t="shared" si="49"/>
        <v>9536.1000000000931</v>
      </c>
      <c r="BH743" s="18"/>
      <c r="BI743" s="18" t="str">
        <f>VLOOKUP($I743,'[1]29 มี.ค.67'!$A$2:$BK$1371,61,0)</f>
        <v xml:space="preserve"> 2 ก.พ.67</v>
      </c>
      <c r="BJ743" s="20">
        <f t="shared" si="50"/>
        <v>0.31770732326024975</v>
      </c>
      <c r="BK743" s="18"/>
    </row>
    <row r="744" spans="1:64" ht="105">
      <c r="A744" s="13"/>
      <c r="B744" s="13" t="s">
        <v>59</v>
      </c>
      <c r="C744" s="14" t="s">
        <v>124</v>
      </c>
      <c r="D744" s="14" t="s">
        <v>125</v>
      </c>
      <c r="E744" s="14" t="s">
        <v>62</v>
      </c>
      <c r="F744" s="14" t="s">
        <v>105</v>
      </c>
      <c r="G744" s="14" t="s">
        <v>192</v>
      </c>
      <c r="H744" s="14" t="s">
        <v>179</v>
      </c>
      <c r="I744" s="15" t="s">
        <v>3267</v>
      </c>
      <c r="J744" s="15"/>
      <c r="K744" s="15" t="s">
        <v>3268</v>
      </c>
      <c r="L744" s="16">
        <v>1</v>
      </c>
      <c r="M744" s="13" t="s">
        <v>110</v>
      </c>
      <c r="N744" s="13" t="s">
        <v>181</v>
      </c>
      <c r="O744" s="17" t="s">
        <v>9</v>
      </c>
      <c r="P744" s="18">
        <v>5300000</v>
      </c>
      <c r="Q744" s="18">
        <v>5300000</v>
      </c>
      <c r="R744" s="13" t="s">
        <v>70</v>
      </c>
      <c r="S744" s="13" t="s">
        <v>9</v>
      </c>
      <c r="T744" s="14" t="s">
        <v>3148</v>
      </c>
      <c r="U744" s="14" t="s">
        <v>3269</v>
      </c>
      <c r="V744" s="14" t="s">
        <v>182</v>
      </c>
      <c r="W744" s="14" t="s">
        <v>3268</v>
      </c>
      <c r="X744" s="13" t="s">
        <v>9</v>
      </c>
      <c r="Y744" s="19">
        <v>5303382.97</v>
      </c>
      <c r="Z744" s="16">
        <v>0</v>
      </c>
      <c r="AA744" s="13"/>
      <c r="AB744" s="16" t="s">
        <v>711</v>
      </c>
      <c r="AC744" s="16" t="s">
        <v>143</v>
      </c>
      <c r="AD744" s="16" t="s">
        <v>110</v>
      </c>
      <c r="AE744" s="16" t="s">
        <v>790</v>
      </c>
      <c r="AF744" s="16" t="s">
        <v>143</v>
      </c>
      <c r="AG744" s="16" t="s">
        <v>110</v>
      </c>
      <c r="AH744" s="13" t="s">
        <v>633</v>
      </c>
      <c r="AI744" s="13" t="s">
        <v>116</v>
      </c>
      <c r="AJ744" s="13" t="s">
        <v>120</v>
      </c>
      <c r="AK744" s="13" t="s">
        <v>121</v>
      </c>
      <c r="AL744" s="19">
        <v>2</v>
      </c>
      <c r="AM744" s="19">
        <v>2</v>
      </c>
      <c r="AN744" s="19">
        <v>2</v>
      </c>
      <c r="AO744" s="19">
        <v>2</v>
      </c>
      <c r="AP744" s="13"/>
      <c r="AQ744" s="13" t="s">
        <v>3270</v>
      </c>
      <c r="AR744" s="13" t="s">
        <v>3271</v>
      </c>
      <c r="AS744" s="16" t="s">
        <v>9</v>
      </c>
      <c r="AT744" s="19">
        <v>5295000</v>
      </c>
      <c r="AU744" s="19">
        <v>5295000</v>
      </c>
      <c r="AV744" s="13" t="s">
        <v>9</v>
      </c>
      <c r="AW744" s="13" t="s">
        <v>3272</v>
      </c>
      <c r="AX744" s="13" t="s">
        <v>646</v>
      </c>
      <c r="AY744" s="13" t="s">
        <v>372</v>
      </c>
      <c r="AZ744" s="13" t="s">
        <v>2285</v>
      </c>
      <c r="BA744" s="19">
        <v>90</v>
      </c>
      <c r="BB744" s="13"/>
      <c r="BC744" s="19">
        <v>5295000</v>
      </c>
      <c r="BD744" s="19">
        <v>5295000</v>
      </c>
      <c r="BF744" s="18">
        <f t="shared" si="48"/>
        <v>5000</v>
      </c>
      <c r="BG744" s="18">
        <f t="shared" si="49"/>
        <v>8382.9699999997392</v>
      </c>
      <c r="BH744" s="18"/>
      <c r="BI744" s="18" t="str">
        <f>VLOOKUP($I744,'[1]29 มี.ค.67'!$A$2:$BK$1371,61,0)</f>
        <v xml:space="preserve"> 2 ก.พ.67</v>
      </c>
      <c r="BJ744" s="20">
        <f t="shared" si="50"/>
        <v>0.15806835085115001</v>
      </c>
      <c r="BK744" s="18"/>
    </row>
    <row r="745" spans="1:64" ht="105">
      <c r="A745" s="13"/>
      <c r="B745" s="13" t="s">
        <v>59</v>
      </c>
      <c r="C745" s="14" t="s">
        <v>124</v>
      </c>
      <c r="D745" s="14" t="s">
        <v>125</v>
      </c>
      <c r="E745" s="14" t="s">
        <v>62</v>
      </c>
      <c r="F745" s="14" t="s">
        <v>105</v>
      </c>
      <c r="G745" s="14" t="s">
        <v>192</v>
      </c>
      <c r="H745" s="14" t="s">
        <v>179</v>
      </c>
      <c r="I745" s="15" t="s">
        <v>3273</v>
      </c>
      <c r="J745" s="15"/>
      <c r="K745" s="15" t="s">
        <v>3268</v>
      </c>
      <c r="L745" s="16">
        <v>1</v>
      </c>
      <c r="M745" s="13" t="s">
        <v>110</v>
      </c>
      <c r="N745" s="13" t="s">
        <v>181</v>
      </c>
      <c r="O745" s="17" t="s">
        <v>9</v>
      </c>
      <c r="P745" s="18">
        <v>5250000</v>
      </c>
      <c r="Q745" s="18">
        <v>5250000</v>
      </c>
      <c r="R745" s="13" t="s">
        <v>70</v>
      </c>
      <c r="S745" s="13" t="s">
        <v>9</v>
      </c>
      <c r="T745" s="14" t="s">
        <v>3148</v>
      </c>
      <c r="U745" s="14" t="s">
        <v>3269</v>
      </c>
      <c r="V745" s="14" t="s">
        <v>182</v>
      </c>
      <c r="W745" s="14" t="s">
        <v>3268</v>
      </c>
      <c r="X745" s="13" t="s">
        <v>9</v>
      </c>
      <c r="Y745" s="19">
        <v>5254743.47</v>
      </c>
      <c r="Z745" s="16">
        <v>0</v>
      </c>
      <c r="AA745" s="13"/>
      <c r="AB745" s="16" t="s">
        <v>711</v>
      </c>
      <c r="AC745" s="16" t="s">
        <v>143</v>
      </c>
      <c r="AD745" s="16" t="s">
        <v>110</v>
      </c>
      <c r="AE745" s="16" t="s">
        <v>790</v>
      </c>
      <c r="AF745" s="16" t="s">
        <v>143</v>
      </c>
      <c r="AG745" s="16" t="s">
        <v>110</v>
      </c>
      <c r="AH745" s="13" t="s">
        <v>633</v>
      </c>
      <c r="AI745" s="13" t="s">
        <v>116</v>
      </c>
      <c r="AJ745" s="13" t="s">
        <v>120</v>
      </c>
      <c r="AK745" s="13" t="s">
        <v>121</v>
      </c>
      <c r="AL745" s="19">
        <v>2</v>
      </c>
      <c r="AM745" s="19">
        <v>2</v>
      </c>
      <c r="AN745" s="19">
        <v>2</v>
      </c>
      <c r="AO745" s="19">
        <v>2</v>
      </c>
      <c r="AP745" s="13"/>
      <c r="AQ745" s="13" t="s">
        <v>3274</v>
      </c>
      <c r="AR745" s="13" t="s">
        <v>3275</v>
      </c>
      <c r="AS745" s="16" t="s">
        <v>9</v>
      </c>
      <c r="AT745" s="19">
        <v>5242000</v>
      </c>
      <c r="AU745" s="19">
        <v>5242000</v>
      </c>
      <c r="AV745" s="13" t="s">
        <v>9</v>
      </c>
      <c r="AW745" s="13" t="s">
        <v>3276</v>
      </c>
      <c r="AX745" s="13" t="s">
        <v>646</v>
      </c>
      <c r="AY745" s="13" t="s">
        <v>372</v>
      </c>
      <c r="AZ745" s="13" t="s">
        <v>2285</v>
      </c>
      <c r="BA745" s="19">
        <v>90</v>
      </c>
      <c r="BB745" s="13"/>
      <c r="BC745" s="19">
        <v>5242000</v>
      </c>
      <c r="BD745" s="19">
        <v>5242000</v>
      </c>
      <c r="BF745" s="18">
        <f t="shared" si="48"/>
        <v>8000</v>
      </c>
      <c r="BG745" s="18">
        <f t="shared" si="49"/>
        <v>12743.469999999739</v>
      </c>
      <c r="BH745" s="18"/>
      <c r="BI745" s="18" t="str">
        <f>VLOOKUP($I745,'[1]29 มี.ค.67'!$A$2:$BK$1371,61,0)</f>
        <v xml:space="preserve"> 2 ก.พ.67</v>
      </c>
      <c r="BJ745" s="20">
        <f t="shared" si="50"/>
        <v>0.24251364643685908</v>
      </c>
      <c r="BK745" s="18"/>
    </row>
    <row r="746" spans="1:64" ht="105">
      <c r="A746" s="13"/>
      <c r="B746" s="13" t="s">
        <v>59</v>
      </c>
      <c r="C746" s="14" t="s">
        <v>124</v>
      </c>
      <c r="D746" s="14" t="s">
        <v>125</v>
      </c>
      <c r="E746" s="14" t="s">
        <v>62</v>
      </c>
      <c r="F746" s="14" t="s">
        <v>105</v>
      </c>
      <c r="G746" s="14" t="s">
        <v>192</v>
      </c>
      <c r="H746" s="14" t="s">
        <v>179</v>
      </c>
      <c r="I746" s="15" t="s">
        <v>3277</v>
      </c>
      <c r="J746" s="15"/>
      <c r="K746" s="15" t="s">
        <v>3268</v>
      </c>
      <c r="L746" s="16">
        <v>1</v>
      </c>
      <c r="M746" s="13" t="s">
        <v>110</v>
      </c>
      <c r="N746" s="13" t="s">
        <v>181</v>
      </c>
      <c r="O746" s="17" t="s">
        <v>9</v>
      </c>
      <c r="P746" s="18">
        <v>5350000</v>
      </c>
      <c r="Q746" s="18">
        <v>5350000</v>
      </c>
      <c r="R746" s="13" t="s">
        <v>70</v>
      </c>
      <c r="S746" s="13" t="s">
        <v>9</v>
      </c>
      <c r="T746" s="14" t="s">
        <v>3148</v>
      </c>
      <c r="U746" s="14" t="s">
        <v>3269</v>
      </c>
      <c r="V746" s="14" t="s">
        <v>182</v>
      </c>
      <c r="W746" s="14" t="s">
        <v>3268</v>
      </c>
      <c r="X746" s="13" t="s">
        <v>9</v>
      </c>
      <c r="Y746" s="19">
        <v>5353346.93</v>
      </c>
      <c r="Z746" s="16">
        <v>0</v>
      </c>
      <c r="AA746" s="13"/>
      <c r="AB746" s="16" t="s">
        <v>73</v>
      </c>
      <c r="AC746" s="16" t="s">
        <v>143</v>
      </c>
      <c r="AD746" s="16" t="s">
        <v>110</v>
      </c>
      <c r="AE746" s="16" t="s">
        <v>73</v>
      </c>
      <c r="AF746" s="16" t="s">
        <v>143</v>
      </c>
      <c r="AG746" s="16" t="s">
        <v>110</v>
      </c>
      <c r="AH746" s="13" t="s">
        <v>633</v>
      </c>
      <c r="AI746" s="13" t="s">
        <v>116</v>
      </c>
      <c r="AJ746" s="13" t="s">
        <v>120</v>
      </c>
      <c r="AK746" s="13" t="s">
        <v>121</v>
      </c>
      <c r="AL746" s="19">
        <v>2</v>
      </c>
      <c r="AM746" s="19">
        <v>2</v>
      </c>
      <c r="AN746" s="19">
        <v>2</v>
      </c>
      <c r="AO746" s="19">
        <v>2</v>
      </c>
      <c r="AP746" s="13"/>
      <c r="AQ746" s="13" t="s">
        <v>3278</v>
      </c>
      <c r="AR746" s="13" t="s">
        <v>3275</v>
      </c>
      <c r="AS746" s="16" t="s">
        <v>9</v>
      </c>
      <c r="AT746" s="19">
        <v>5339000</v>
      </c>
      <c r="AU746" s="19">
        <v>5339000</v>
      </c>
      <c r="AV746" s="13" t="s">
        <v>9</v>
      </c>
      <c r="AW746" s="13" t="s">
        <v>3279</v>
      </c>
      <c r="AX746" s="13" t="s">
        <v>646</v>
      </c>
      <c r="AY746" s="13" t="s">
        <v>372</v>
      </c>
      <c r="AZ746" s="13" t="s">
        <v>2285</v>
      </c>
      <c r="BA746" s="19">
        <v>90</v>
      </c>
      <c r="BB746" s="13"/>
      <c r="BC746" s="19">
        <v>5339000</v>
      </c>
      <c r="BD746" s="19">
        <v>5339000</v>
      </c>
      <c r="BF746" s="18">
        <f t="shared" si="48"/>
        <v>11000</v>
      </c>
      <c r="BG746" s="18">
        <f t="shared" si="49"/>
        <v>14346.929999999702</v>
      </c>
      <c r="BH746" s="18"/>
      <c r="BI746" s="18" t="str">
        <f>VLOOKUP($I746,'[1]29 มี.ค.67'!$A$2:$BK$1371,61,0)</f>
        <v xml:space="preserve"> 2 ก.พ.67</v>
      </c>
      <c r="BJ746" s="20">
        <f t="shared" si="50"/>
        <v>0.2679992570554306</v>
      </c>
      <c r="BK746" s="18"/>
    </row>
    <row r="747" spans="1:64" ht="63">
      <c r="A747" s="13"/>
      <c r="B747" s="13" t="s">
        <v>59</v>
      </c>
      <c r="C747" s="14" t="s">
        <v>124</v>
      </c>
      <c r="D747" s="14" t="s">
        <v>125</v>
      </c>
      <c r="E747" s="14" t="s">
        <v>126</v>
      </c>
      <c r="F747" s="14" t="s">
        <v>86</v>
      </c>
      <c r="G747" s="14" t="s">
        <v>779</v>
      </c>
      <c r="H747" s="14" t="s">
        <v>780</v>
      </c>
      <c r="I747" s="15" t="s">
        <v>3280</v>
      </c>
      <c r="J747" s="15"/>
      <c r="K747" s="15"/>
      <c r="L747" s="16">
        <v>0</v>
      </c>
      <c r="M747" s="13" t="s">
        <v>9</v>
      </c>
      <c r="N747" s="13" t="s">
        <v>742</v>
      </c>
      <c r="O747" s="17" t="s">
        <v>9</v>
      </c>
      <c r="P747" s="18">
        <v>400000</v>
      </c>
      <c r="Q747" s="18">
        <v>400000</v>
      </c>
      <c r="R747" s="13" t="s">
        <v>70</v>
      </c>
      <c r="S747" s="13" t="s">
        <v>9</v>
      </c>
      <c r="T747" s="14" t="s">
        <v>3148</v>
      </c>
      <c r="U747" s="14" t="s">
        <v>3269</v>
      </c>
      <c r="V747" s="14" t="s">
        <v>72</v>
      </c>
      <c r="W747" s="14"/>
      <c r="X747" s="13" t="s">
        <v>9</v>
      </c>
      <c r="Y747" s="19">
        <v>400000</v>
      </c>
      <c r="Z747" s="16">
        <v>0</v>
      </c>
      <c r="AA747" s="13"/>
      <c r="AB747" s="16" t="s">
        <v>73</v>
      </c>
      <c r="AC747" s="16" t="s">
        <v>73</v>
      </c>
      <c r="AD747" s="16" t="s">
        <v>130</v>
      </c>
      <c r="AE747" s="16" t="s">
        <v>73</v>
      </c>
      <c r="AF747" s="16" t="s">
        <v>73</v>
      </c>
      <c r="AG747" s="16" t="s">
        <v>130</v>
      </c>
      <c r="AH747" s="13" t="s">
        <v>615</v>
      </c>
      <c r="AI747" s="13" t="s">
        <v>73</v>
      </c>
      <c r="AJ747" s="13" t="s">
        <v>615</v>
      </c>
      <c r="AK747" s="13" t="s">
        <v>116</v>
      </c>
      <c r="AL747" s="19">
        <v>1</v>
      </c>
      <c r="AM747" s="19">
        <v>1</v>
      </c>
      <c r="AN747" s="19">
        <v>1</v>
      </c>
      <c r="AO747" s="19">
        <v>1</v>
      </c>
      <c r="AP747" s="13" t="s">
        <v>3281</v>
      </c>
      <c r="AQ747" s="13"/>
      <c r="AR747" s="13" t="s">
        <v>3282</v>
      </c>
      <c r="AS747" s="16" t="s">
        <v>9</v>
      </c>
      <c r="AT747" s="19">
        <v>398970</v>
      </c>
      <c r="AU747" s="19">
        <v>398000</v>
      </c>
      <c r="AV747" s="13" t="s">
        <v>9</v>
      </c>
      <c r="AW747" s="13" t="s">
        <v>1359</v>
      </c>
      <c r="AX747" s="13" t="s">
        <v>633</v>
      </c>
      <c r="AY747" s="13" t="s">
        <v>633</v>
      </c>
      <c r="AZ747" s="13" t="s">
        <v>189</v>
      </c>
      <c r="BA747" s="19">
        <v>90</v>
      </c>
      <c r="BB747" s="13"/>
      <c r="BC747" s="19">
        <v>398000</v>
      </c>
      <c r="BD747" s="19">
        <v>398000</v>
      </c>
      <c r="BF747" s="18">
        <f t="shared" si="48"/>
        <v>2000</v>
      </c>
      <c r="BG747" s="18">
        <f t="shared" si="49"/>
        <v>2000</v>
      </c>
      <c r="BH747" s="18"/>
      <c r="BI747" s="18" t="str">
        <f>VLOOKUP($I747,'[1]29 มี.ค.67'!$A$2:$BK$1371,61,0)</f>
        <v xml:space="preserve"> 2 ก.พ.67</v>
      </c>
      <c r="BJ747" s="20">
        <f t="shared" si="50"/>
        <v>0.5</v>
      </c>
      <c r="BK747" s="18"/>
    </row>
    <row r="748" spans="1:64" ht="63">
      <c r="A748" s="13"/>
      <c r="B748" s="13" t="s">
        <v>59</v>
      </c>
      <c r="C748" s="14" t="s">
        <v>103</v>
      </c>
      <c r="D748" s="14" t="s">
        <v>104</v>
      </c>
      <c r="E748" s="14" t="s">
        <v>85</v>
      </c>
      <c r="F748" s="14" t="s">
        <v>105</v>
      </c>
      <c r="G748" s="14" t="s">
        <v>106</v>
      </c>
      <c r="H748" s="14" t="s">
        <v>107</v>
      </c>
      <c r="I748" s="15" t="s">
        <v>3283</v>
      </c>
      <c r="J748" s="15"/>
      <c r="K748" s="15" t="s">
        <v>3268</v>
      </c>
      <c r="L748" s="16">
        <v>1</v>
      </c>
      <c r="M748" s="13" t="s">
        <v>110</v>
      </c>
      <c r="N748" s="13" t="s">
        <v>111</v>
      </c>
      <c r="O748" s="17" t="s">
        <v>9</v>
      </c>
      <c r="P748" s="18">
        <v>1690000</v>
      </c>
      <c r="Q748" s="18">
        <v>1690000</v>
      </c>
      <c r="R748" s="13" t="s">
        <v>70</v>
      </c>
      <c r="S748" s="13" t="s">
        <v>9</v>
      </c>
      <c r="T748" s="14" t="s">
        <v>3148</v>
      </c>
      <c r="U748" s="14" t="s">
        <v>3269</v>
      </c>
      <c r="V748" s="14" t="s">
        <v>72</v>
      </c>
      <c r="W748" s="14" t="s">
        <v>3268</v>
      </c>
      <c r="X748" s="13" t="s">
        <v>9</v>
      </c>
      <c r="Y748" s="19">
        <v>1779383.48</v>
      </c>
      <c r="Z748" s="16">
        <v>0</v>
      </c>
      <c r="AA748" s="13"/>
      <c r="AB748" s="16" t="s">
        <v>73</v>
      </c>
      <c r="AC748" s="16" t="s">
        <v>73</v>
      </c>
      <c r="AD748" s="16" t="s">
        <v>110</v>
      </c>
      <c r="AE748" s="16" t="s">
        <v>73</v>
      </c>
      <c r="AF748" s="16" t="s">
        <v>73</v>
      </c>
      <c r="AG748" s="16" t="s">
        <v>110</v>
      </c>
      <c r="AH748" s="13" t="s">
        <v>144</v>
      </c>
      <c r="AI748" s="13" t="s">
        <v>612</v>
      </c>
      <c r="AJ748" s="13" t="s">
        <v>113</v>
      </c>
      <c r="AK748" s="13" t="s">
        <v>743</v>
      </c>
      <c r="AL748" s="19">
        <v>7</v>
      </c>
      <c r="AM748" s="19">
        <v>6</v>
      </c>
      <c r="AN748" s="19">
        <v>7</v>
      </c>
      <c r="AO748" s="19">
        <v>7</v>
      </c>
      <c r="AP748" s="13" t="s">
        <v>3284</v>
      </c>
      <c r="AQ748" s="13"/>
      <c r="AR748" s="13" t="s">
        <v>3285</v>
      </c>
      <c r="AS748" s="16" t="s">
        <v>9</v>
      </c>
      <c r="AT748" s="19">
        <v>1500000</v>
      </c>
      <c r="AU748" s="19">
        <v>1490000</v>
      </c>
      <c r="AV748" s="13" t="s">
        <v>9</v>
      </c>
      <c r="AW748" s="13" t="s">
        <v>3286</v>
      </c>
      <c r="AX748" s="13" t="s">
        <v>616</v>
      </c>
      <c r="AY748" s="13" t="s">
        <v>1592</v>
      </c>
      <c r="AZ748" s="13" t="s">
        <v>212</v>
      </c>
      <c r="BA748" s="19">
        <v>160</v>
      </c>
      <c r="BB748" s="13" t="s">
        <v>3287</v>
      </c>
      <c r="BC748" s="19">
        <v>1490000</v>
      </c>
      <c r="BD748" s="19">
        <v>1490000</v>
      </c>
      <c r="BF748" s="18">
        <f t="shared" si="48"/>
        <v>200000</v>
      </c>
      <c r="BG748" s="18">
        <f t="shared" si="49"/>
        <v>289383.48</v>
      </c>
      <c r="BH748" s="18"/>
      <c r="BI748" s="18" t="str">
        <f>VLOOKUP($I748,'[1]29 มี.ค.67'!$A$2:$BK$1371,61,0)</f>
        <v xml:space="preserve"> 2 ก.พ.67</v>
      </c>
      <c r="BJ748" s="20">
        <f t="shared" si="50"/>
        <v>16.263131767414183</v>
      </c>
      <c r="BK748" s="18"/>
      <c r="BL748" s="1">
        <v>1</v>
      </c>
    </row>
    <row r="749" spans="1:64" ht="63">
      <c r="A749" s="13"/>
      <c r="B749" s="13" t="s">
        <v>59</v>
      </c>
      <c r="C749" s="14" t="s">
        <v>103</v>
      </c>
      <c r="D749" s="14" t="s">
        <v>104</v>
      </c>
      <c r="E749" s="14" t="s">
        <v>85</v>
      </c>
      <c r="F749" s="14" t="s">
        <v>105</v>
      </c>
      <c r="G749" s="14" t="s">
        <v>151</v>
      </c>
      <c r="H749" s="14" t="s">
        <v>152</v>
      </c>
      <c r="I749" s="15" t="s">
        <v>3288</v>
      </c>
      <c r="J749" s="15"/>
      <c r="K749" s="15" t="s">
        <v>3268</v>
      </c>
      <c r="L749" s="16">
        <v>1</v>
      </c>
      <c r="M749" s="13" t="s">
        <v>110</v>
      </c>
      <c r="N749" s="13" t="s">
        <v>111</v>
      </c>
      <c r="O749" s="17" t="s">
        <v>9</v>
      </c>
      <c r="P749" s="18">
        <v>5800000</v>
      </c>
      <c r="Q749" s="18">
        <v>5800000</v>
      </c>
      <c r="R749" s="13" t="s">
        <v>70</v>
      </c>
      <c r="S749" s="13" t="s">
        <v>9</v>
      </c>
      <c r="T749" s="14" t="s">
        <v>3148</v>
      </c>
      <c r="U749" s="14" t="s">
        <v>3269</v>
      </c>
      <c r="V749" s="14" t="s">
        <v>72</v>
      </c>
      <c r="W749" s="14" t="s">
        <v>3268</v>
      </c>
      <c r="X749" s="13" t="s">
        <v>9</v>
      </c>
      <c r="Y749" s="19">
        <v>6370620.5300000003</v>
      </c>
      <c r="Z749" s="16">
        <v>0</v>
      </c>
      <c r="AA749" s="13" t="s">
        <v>110</v>
      </c>
      <c r="AB749" s="16" t="s">
        <v>73</v>
      </c>
      <c r="AC749" s="16" t="s">
        <v>143</v>
      </c>
      <c r="AD749" s="16" t="s">
        <v>110</v>
      </c>
      <c r="AE749" s="16" t="s">
        <v>73</v>
      </c>
      <c r="AF749" s="16" t="s">
        <v>143</v>
      </c>
      <c r="AG749" s="16" t="s">
        <v>110</v>
      </c>
      <c r="AH749" s="13" t="s">
        <v>1141</v>
      </c>
      <c r="AI749" s="13" t="s">
        <v>1142</v>
      </c>
      <c r="AJ749" s="13" t="s">
        <v>91</v>
      </c>
      <c r="AK749" s="13" t="s">
        <v>655</v>
      </c>
      <c r="AL749" s="19">
        <v>1</v>
      </c>
      <c r="AM749" s="19">
        <v>1</v>
      </c>
      <c r="AN749" s="19">
        <v>1</v>
      </c>
      <c r="AO749" s="19">
        <v>1</v>
      </c>
      <c r="AP749" s="13"/>
      <c r="AQ749" s="13"/>
      <c r="AR749" s="13" t="s">
        <v>3289</v>
      </c>
      <c r="AS749" s="16" t="s">
        <v>9</v>
      </c>
      <c r="AT749" s="19">
        <v>5400000</v>
      </c>
      <c r="AU749" s="19">
        <v>5400000</v>
      </c>
      <c r="AV749" s="13" t="s">
        <v>9</v>
      </c>
      <c r="AW749" s="13" t="s">
        <v>3290</v>
      </c>
      <c r="AX749" s="13" t="s">
        <v>616</v>
      </c>
      <c r="AY749" s="13" t="s">
        <v>1592</v>
      </c>
      <c r="AZ749" s="13" t="s">
        <v>212</v>
      </c>
      <c r="BA749" s="19">
        <v>160</v>
      </c>
      <c r="BB749" s="13" t="s">
        <v>3287</v>
      </c>
      <c r="BC749" s="19">
        <v>5400000</v>
      </c>
      <c r="BD749" s="19">
        <v>5400000</v>
      </c>
      <c r="BF749" s="18">
        <f t="shared" si="48"/>
        <v>400000</v>
      </c>
      <c r="BG749" s="18">
        <f t="shared" si="49"/>
        <v>970620.53000000026</v>
      </c>
      <c r="BH749" s="18"/>
      <c r="BI749" s="18" t="str">
        <f>VLOOKUP($I749,'[1]29 มี.ค.67'!$A$2:$BK$1371,61,0)</f>
        <v xml:space="preserve"> 2 ก.พ.67</v>
      </c>
      <c r="BJ749" s="20">
        <f t="shared" si="50"/>
        <v>15.235886762195836</v>
      </c>
      <c r="BK749" s="18"/>
      <c r="BL749" s="1">
        <v>1</v>
      </c>
    </row>
    <row r="750" spans="1:64" ht="63">
      <c r="A750" s="13"/>
      <c r="B750" s="13" t="s">
        <v>59</v>
      </c>
      <c r="C750" s="14" t="s">
        <v>628</v>
      </c>
      <c r="D750" s="14" t="s">
        <v>629</v>
      </c>
      <c r="E750" s="14" t="s">
        <v>85</v>
      </c>
      <c r="F750" s="14" t="s">
        <v>105</v>
      </c>
      <c r="G750" s="14" t="s">
        <v>690</v>
      </c>
      <c r="H750" s="14" t="s">
        <v>668</v>
      </c>
      <c r="I750" s="15" t="s">
        <v>3291</v>
      </c>
      <c r="J750" s="15" t="s">
        <v>3292</v>
      </c>
      <c r="K750" s="15" t="s">
        <v>3268</v>
      </c>
      <c r="L750" s="16">
        <v>1</v>
      </c>
      <c r="M750" s="13" t="s">
        <v>110</v>
      </c>
      <c r="N750" s="13" t="s">
        <v>586</v>
      </c>
      <c r="O750" s="17" t="s">
        <v>9</v>
      </c>
      <c r="P750" s="18">
        <v>9900000</v>
      </c>
      <c r="Q750" s="18">
        <v>9900000</v>
      </c>
      <c r="R750" s="13" t="s">
        <v>70</v>
      </c>
      <c r="S750" s="13" t="s">
        <v>9</v>
      </c>
      <c r="T750" s="14" t="s">
        <v>3148</v>
      </c>
      <c r="U750" s="14" t="s">
        <v>3269</v>
      </c>
      <c r="V750" s="14" t="s">
        <v>587</v>
      </c>
      <c r="W750" s="14" t="s">
        <v>3268</v>
      </c>
      <c r="X750" s="13" t="s">
        <v>9</v>
      </c>
      <c r="Y750" s="19">
        <v>9901513.3499999996</v>
      </c>
      <c r="Z750" s="16">
        <v>0</v>
      </c>
      <c r="AA750" s="13"/>
      <c r="AB750" s="16" t="s">
        <v>73</v>
      </c>
      <c r="AC750" s="16" t="s">
        <v>143</v>
      </c>
      <c r="AD750" s="16" t="s">
        <v>110</v>
      </c>
      <c r="AE750" s="16" t="s">
        <v>790</v>
      </c>
      <c r="AF750" s="16" t="s">
        <v>143</v>
      </c>
      <c r="AG750" s="16" t="s">
        <v>110</v>
      </c>
      <c r="AH750" s="13" t="s">
        <v>96</v>
      </c>
      <c r="AI750" s="13" t="s">
        <v>802</v>
      </c>
      <c r="AJ750" s="13" t="s">
        <v>75</v>
      </c>
      <c r="AK750" s="13" t="s">
        <v>161</v>
      </c>
      <c r="AL750" s="19">
        <v>2</v>
      </c>
      <c r="AM750" s="19">
        <v>2</v>
      </c>
      <c r="AN750" s="19">
        <v>2</v>
      </c>
      <c r="AO750" s="19">
        <v>2</v>
      </c>
      <c r="AP750" s="13" t="s">
        <v>3293</v>
      </c>
      <c r="AQ750" s="13"/>
      <c r="AR750" s="13" t="s">
        <v>3294</v>
      </c>
      <c r="AS750" s="16" t="s">
        <v>9</v>
      </c>
      <c r="AT750" s="19">
        <v>9880000</v>
      </c>
      <c r="AU750" s="19">
        <v>9880000</v>
      </c>
      <c r="AV750" s="13" t="s">
        <v>9</v>
      </c>
      <c r="AW750" s="13" t="s">
        <v>3295</v>
      </c>
      <c r="AX750" s="13" t="s">
        <v>372</v>
      </c>
      <c r="AY750" s="13" t="s">
        <v>1002</v>
      </c>
      <c r="AZ750" s="13" t="s">
        <v>695</v>
      </c>
      <c r="BA750" s="19">
        <v>100</v>
      </c>
      <c r="BB750" s="13"/>
      <c r="BC750" s="19">
        <v>9880000</v>
      </c>
      <c r="BD750" s="19">
        <v>9880000</v>
      </c>
      <c r="BF750" s="18">
        <f t="shared" si="48"/>
        <v>20000</v>
      </c>
      <c r="BG750" s="18">
        <f t="shared" si="49"/>
        <v>21513.349999999627</v>
      </c>
      <c r="BH750" s="18"/>
      <c r="BI750" s="18" t="str">
        <f>VLOOKUP($I750,'[1]29 มี.ค.67'!$A$2:$BK$1371,61,0)</f>
        <v xml:space="preserve"> 2 ก.พ.67</v>
      </c>
      <c r="BJ750" s="20">
        <f t="shared" si="50"/>
        <v>0.21727335246181967</v>
      </c>
      <c r="BK750" s="18"/>
    </row>
    <row r="751" spans="1:64" ht="63">
      <c r="A751" s="13"/>
      <c r="B751" s="13" t="s">
        <v>59</v>
      </c>
      <c r="C751" s="14" t="s">
        <v>628</v>
      </c>
      <c r="D751" s="14" t="s">
        <v>629</v>
      </c>
      <c r="E751" s="14" t="s">
        <v>85</v>
      </c>
      <c r="F751" s="14" t="s">
        <v>105</v>
      </c>
      <c r="G751" s="14" t="s">
        <v>667</v>
      </c>
      <c r="H751" s="14" t="s">
        <v>668</v>
      </c>
      <c r="I751" s="15" t="s">
        <v>3296</v>
      </c>
      <c r="J751" s="15" t="s">
        <v>3297</v>
      </c>
      <c r="K751" s="15" t="s">
        <v>3268</v>
      </c>
      <c r="L751" s="16">
        <v>1</v>
      </c>
      <c r="M751" s="13" t="s">
        <v>110</v>
      </c>
      <c r="N751" s="13" t="s">
        <v>145</v>
      </c>
      <c r="O751" s="17" t="s">
        <v>9</v>
      </c>
      <c r="P751" s="18">
        <v>4500000</v>
      </c>
      <c r="Q751" s="18">
        <v>4500000</v>
      </c>
      <c r="R751" s="13" t="s">
        <v>70</v>
      </c>
      <c r="S751" s="13" t="s">
        <v>9</v>
      </c>
      <c r="T751" s="14" t="s">
        <v>3148</v>
      </c>
      <c r="U751" s="14" t="s">
        <v>3269</v>
      </c>
      <c r="V751" s="14" t="s">
        <v>587</v>
      </c>
      <c r="W751" s="14" t="s">
        <v>3268</v>
      </c>
      <c r="X751" s="13" t="s">
        <v>9</v>
      </c>
      <c r="Y751" s="19">
        <v>4505180.1399999997</v>
      </c>
      <c r="Z751" s="16">
        <v>0</v>
      </c>
      <c r="AA751" s="13"/>
      <c r="AB751" s="16" t="s">
        <v>73</v>
      </c>
      <c r="AC751" s="16" t="s">
        <v>143</v>
      </c>
      <c r="AD751" s="16" t="s">
        <v>110</v>
      </c>
      <c r="AE751" s="16" t="s">
        <v>73</v>
      </c>
      <c r="AF751" s="16" t="s">
        <v>143</v>
      </c>
      <c r="AG751" s="16" t="s">
        <v>110</v>
      </c>
      <c r="AH751" s="13" t="s">
        <v>633</v>
      </c>
      <c r="AI751" s="13" t="s">
        <v>116</v>
      </c>
      <c r="AJ751" s="13" t="s">
        <v>96</v>
      </c>
      <c r="AK751" s="13" t="s">
        <v>160</v>
      </c>
      <c r="AL751" s="19">
        <v>3</v>
      </c>
      <c r="AM751" s="19">
        <v>3</v>
      </c>
      <c r="AN751" s="19">
        <v>3</v>
      </c>
      <c r="AO751" s="19">
        <v>3</v>
      </c>
      <c r="AP751" s="13" t="s">
        <v>885</v>
      </c>
      <c r="AQ751" s="13"/>
      <c r="AR751" s="13" t="s">
        <v>886</v>
      </c>
      <c r="AS751" s="16" t="s">
        <v>9</v>
      </c>
      <c r="AT751" s="19">
        <v>4479790</v>
      </c>
      <c r="AU751" s="19">
        <v>4479000</v>
      </c>
      <c r="AV751" s="13" t="s">
        <v>9</v>
      </c>
      <c r="AW751" s="13" t="s">
        <v>3298</v>
      </c>
      <c r="AX751" s="13" t="s">
        <v>217</v>
      </c>
      <c r="AY751" s="13" t="s">
        <v>183</v>
      </c>
      <c r="AZ751" s="13" t="s">
        <v>3225</v>
      </c>
      <c r="BA751" s="19">
        <v>90</v>
      </c>
      <c r="BB751" s="13"/>
      <c r="BC751" s="19">
        <v>4479000</v>
      </c>
      <c r="BD751" s="19">
        <v>4479000</v>
      </c>
      <c r="BF751" s="18">
        <f t="shared" si="48"/>
        <v>21000</v>
      </c>
      <c r="BG751" s="18">
        <f t="shared" si="49"/>
        <v>26180.139999999665</v>
      </c>
      <c r="BH751" s="18"/>
      <c r="BI751" s="18" t="str">
        <f>VLOOKUP($I751,'[1]29 มี.ค.67'!$A$2:$BK$1371,61,0)</f>
        <v xml:space="preserve"> 2 ก.พ.67</v>
      </c>
      <c r="BJ751" s="20">
        <f t="shared" si="50"/>
        <v>0.58111194639155239</v>
      </c>
      <c r="BK751" s="18"/>
    </row>
    <row r="752" spans="1:64" ht="63">
      <c r="A752" s="13"/>
      <c r="B752" s="13" t="s">
        <v>59</v>
      </c>
      <c r="C752" s="14" t="s">
        <v>628</v>
      </c>
      <c r="D752" s="14" t="s">
        <v>629</v>
      </c>
      <c r="E752" s="14" t="s">
        <v>85</v>
      </c>
      <c r="F752" s="14" t="s">
        <v>105</v>
      </c>
      <c r="G752" s="14" t="s">
        <v>667</v>
      </c>
      <c r="H752" s="14" t="s">
        <v>668</v>
      </c>
      <c r="I752" s="15" t="s">
        <v>3299</v>
      </c>
      <c r="J752" s="15" t="s">
        <v>3300</v>
      </c>
      <c r="K752" s="15" t="s">
        <v>3301</v>
      </c>
      <c r="L752" s="16">
        <v>1</v>
      </c>
      <c r="M752" s="13" t="s">
        <v>110</v>
      </c>
      <c r="N752" s="13" t="s">
        <v>671</v>
      </c>
      <c r="O752" s="17" t="s">
        <v>9</v>
      </c>
      <c r="P752" s="18">
        <v>1482000</v>
      </c>
      <c r="Q752" s="18">
        <v>1482000</v>
      </c>
      <c r="R752" s="13" t="s">
        <v>70</v>
      </c>
      <c r="S752" s="13" t="s">
        <v>9</v>
      </c>
      <c r="T752" s="14" t="s">
        <v>3148</v>
      </c>
      <c r="U752" s="14" t="s">
        <v>3302</v>
      </c>
      <c r="V752" s="14" t="s">
        <v>587</v>
      </c>
      <c r="W752" s="14" t="s">
        <v>3301</v>
      </c>
      <c r="X752" s="13" t="s">
        <v>9</v>
      </c>
      <c r="Y752" s="19">
        <v>1482635.39</v>
      </c>
      <c r="Z752" s="16">
        <v>1</v>
      </c>
      <c r="AA752" s="13" t="s">
        <v>110</v>
      </c>
      <c r="AB752" s="16" t="s">
        <v>73</v>
      </c>
      <c r="AC752" s="16" t="s">
        <v>74</v>
      </c>
      <c r="AD752" s="16" t="s">
        <v>73</v>
      </c>
      <c r="AE752" s="16" t="s">
        <v>73</v>
      </c>
      <c r="AF752" s="16" t="s">
        <v>74</v>
      </c>
      <c r="AG752" s="16" t="s">
        <v>73</v>
      </c>
      <c r="AH752" s="13" t="s">
        <v>114</v>
      </c>
      <c r="AI752" s="13" t="s">
        <v>114</v>
      </c>
      <c r="AJ752" s="13" t="s">
        <v>743</v>
      </c>
      <c r="AK752" s="13" t="s">
        <v>623</v>
      </c>
      <c r="AL752" s="19">
        <v>4</v>
      </c>
      <c r="AM752" s="19">
        <v>3</v>
      </c>
      <c r="AN752" s="19">
        <v>4</v>
      </c>
      <c r="AO752" s="19">
        <v>3</v>
      </c>
      <c r="AP752" s="13" t="s">
        <v>1144</v>
      </c>
      <c r="AQ752" s="13"/>
      <c r="AR752" s="13" t="s">
        <v>1145</v>
      </c>
      <c r="AS752" s="16" t="s">
        <v>9</v>
      </c>
      <c r="AT752" s="19">
        <v>1378260</v>
      </c>
      <c r="AU752" s="19">
        <v>1378000</v>
      </c>
      <c r="AV752" s="13" t="s">
        <v>9</v>
      </c>
      <c r="AW752" s="13" t="s">
        <v>3303</v>
      </c>
      <c r="AX752" s="13" t="s">
        <v>616</v>
      </c>
      <c r="AY752" s="13" t="s">
        <v>1592</v>
      </c>
      <c r="AZ752" s="13" t="s">
        <v>2151</v>
      </c>
      <c r="BA752" s="19">
        <v>85</v>
      </c>
      <c r="BB752" s="13"/>
      <c r="BC752" s="19">
        <v>1378000</v>
      </c>
      <c r="BD752" s="19">
        <v>1378000</v>
      </c>
      <c r="BF752" s="18">
        <f t="shared" si="48"/>
        <v>104000</v>
      </c>
      <c r="BG752" s="18">
        <f t="shared" si="49"/>
        <v>104635.3899999999</v>
      </c>
      <c r="BH752" s="18"/>
      <c r="BI752" s="18" t="str">
        <f>VLOOKUP($I752,'[1]29 มี.ค.67'!$A$2:$BK$1371,61,0)</f>
        <v xml:space="preserve"> 2 ก.พ.67</v>
      </c>
      <c r="BJ752" s="20">
        <f t="shared" si="50"/>
        <v>7.057391905369256</v>
      </c>
      <c r="BK752" s="18"/>
    </row>
    <row r="753" spans="1:64" ht="63">
      <c r="A753" s="13"/>
      <c r="B753" s="13" t="s">
        <v>59</v>
      </c>
      <c r="C753" s="14" t="s">
        <v>628</v>
      </c>
      <c r="D753" s="14" t="s">
        <v>629</v>
      </c>
      <c r="E753" s="14" t="s">
        <v>85</v>
      </c>
      <c r="F753" s="14" t="s">
        <v>105</v>
      </c>
      <c r="G753" s="14" t="s">
        <v>690</v>
      </c>
      <c r="H753" s="14" t="s">
        <v>668</v>
      </c>
      <c r="I753" s="21" t="s">
        <v>3304</v>
      </c>
      <c r="J753" s="21" t="s">
        <v>3305</v>
      </c>
      <c r="K753" s="21" t="s">
        <v>3301</v>
      </c>
      <c r="L753" s="16">
        <v>11</v>
      </c>
      <c r="M753" s="13" t="s">
        <v>110</v>
      </c>
      <c r="N753" s="13" t="s">
        <v>145</v>
      </c>
      <c r="O753" s="17" t="s">
        <v>9</v>
      </c>
      <c r="P753" s="18">
        <v>5699000</v>
      </c>
      <c r="Q753" s="18">
        <v>5699000</v>
      </c>
      <c r="R753" s="13" t="s">
        <v>70</v>
      </c>
      <c r="S753" s="13" t="s">
        <v>9</v>
      </c>
      <c r="T753" s="14" t="s">
        <v>3148</v>
      </c>
      <c r="U753" s="14" t="s">
        <v>3302</v>
      </c>
      <c r="V753" s="14" t="s">
        <v>587</v>
      </c>
      <c r="W753" s="14" t="s">
        <v>3301</v>
      </c>
      <c r="X753" s="13" t="s">
        <v>9</v>
      </c>
      <c r="Y753" s="19">
        <v>5705228.1500000004</v>
      </c>
      <c r="Z753" s="16">
        <v>11</v>
      </c>
      <c r="AA753" s="13" t="s">
        <v>110</v>
      </c>
      <c r="AB753" s="16" t="s">
        <v>73</v>
      </c>
      <c r="AC753" s="16" t="s">
        <v>143</v>
      </c>
      <c r="AD753" s="16" t="s">
        <v>73</v>
      </c>
      <c r="AE753" s="16" t="s">
        <v>73</v>
      </c>
      <c r="AF753" s="16" t="s">
        <v>143</v>
      </c>
      <c r="AG753" s="16" t="s">
        <v>73</v>
      </c>
      <c r="AH753" s="13" t="s">
        <v>149</v>
      </c>
      <c r="AI753" s="13" t="s">
        <v>616</v>
      </c>
      <c r="AJ753" s="13" t="s">
        <v>134</v>
      </c>
      <c r="AK753" s="13" t="s">
        <v>345</v>
      </c>
      <c r="AL753" s="19">
        <v>3</v>
      </c>
      <c r="AM753" s="19">
        <v>3</v>
      </c>
      <c r="AN753" s="19">
        <v>3</v>
      </c>
      <c r="AO753" s="19">
        <v>2</v>
      </c>
      <c r="AP753" s="13" t="s">
        <v>2865</v>
      </c>
      <c r="AQ753" s="13" t="s">
        <v>3306</v>
      </c>
      <c r="AR753" s="13" t="s">
        <v>2866</v>
      </c>
      <c r="AS753" s="16" t="s">
        <v>9</v>
      </c>
      <c r="AT753" s="19">
        <v>5698000</v>
      </c>
      <c r="AU753" s="19">
        <v>5698000</v>
      </c>
      <c r="AV753" s="13" t="s">
        <v>9</v>
      </c>
      <c r="AW753" s="13" t="s">
        <v>3307</v>
      </c>
      <c r="AX753" s="13" t="s">
        <v>101</v>
      </c>
      <c r="AY753" s="13" t="s">
        <v>930</v>
      </c>
      <c r="AZ753" s="13" t="s">
        <v>3011</v>
      </c>
      <c r="BA753" s="19">
        <v>120</v>
      </c>
      <c r="BB753" s="13"/>
      <c r="BC753" s="19">
        <v>5698000</v>
      </c>
      <c r="BD753" s="19">
        <v>5698000</v>
      </c>
      <c r="BF753" s="18">
        <f t="shared" si="48"/>
        <v>1000</v>
      </c>
      <c r="BG753" s="18">
        <f t="shared" si="49"/>
        <v>7228.1500000003725</v>
      </c>
      <c r="BH753" s="18"/>
      <c r="BI753" s="18" t="str">
        <f>VLOOKUP($I753,'[1]29 มี.ค.67'!$A$2:$BK$1371,61,0)</f>
        <v xml:space="preserve"> 6 ก.พ.67</v>
      </c>
      <c r="BJ753" s="20">
        <f t="shared" si="50"/>
        <v>0.12669344345151862</v>
      </c>
      <c r="BK753" s="18"/>
    </row>
    <row r="754" spans="1:64" ht="63">
      <c r="A754" s="13"/>
      <c r="B754" s="13" t="s">
        <v>59</v>
      </c>
      <c r="C754" s="14" t="s">
        <v>628</v>
      </c>
      <c r="D754" s="14" t="s">
        <v>629</v>
      </c>
      <c r="E754" s="14" t="s">
        <v>85</v>
      </c>
      <c r="F754" s="14" t="s">
        <v>105</v>
      </c>
      <c r="G754" s="14" t="s">
        <v>3308</v>
      </c>
      <c r="H754" s="14" t="s">
        <v>668</v>
      </c>
      <c r="I754" s="15" t="s">
        <v>3309</v>
      </c>
      <c r="J754" s="15" t="s">
        <v>3310</v>
      </c>
      <c r="K754" s="15" t="s">
        <v>3301</v>
      </c>
      <c r="L754" s="16">
        <v>7</v>
      </c>
      <c r="M754" s="13" t="s">
        <v>110</v>
      </c>
      <c r="N754" s="13" t="s">
        <v>145</v>
      </c>
      <c r="O754" s="17" t="s">
        <v>9</v>
      </c>
      <c r="P754" s="18">
        <v>1353000</v>
      </c>
      <c r="Q754" s="18">
        <v>1353000</v>
      </c>
      <c r="R754" s="13" t="s">
        <v>70</v>
      </c>
      <c r="S754" s="13" t="s">
        <v>9</v>
      </c>
      <c r="T754" s="14" t="s">
        <v>3148</v>
      </c>
      <c r="U754" s="14" t="s">
        <v>3302</v>
      </c>
      <c r="V754" s="14" t="s">
        <v>587</v>
      </c>
      <c r="W754" s="14" t="s">
        <v>3301</v>
      </c>
      <c r="X754" s="13" t="s">
        <v>9</v>
      </c>
      <c r="Y754" s="19">
        <v>1355574.99</v>
      </c>
      <c r="Z754" s="16">
        <v>7</v>
      </c>
      <c r="AA754" s="13" t="s">
        <v>110</v>
      </c>
      <c r="AB754" s="16" t="s">
        <v>73</v>
      </c>
      <c r="AC754" s="16" t="s">
        <v>73</v>
      </c>
      <c r="AD754" s="16" t="s">
        <v>73</v>
      </c>
      <c r="AE754" s="16" t="s">
        <v>73</v>
      </c>
      <c r="AF754" s="16" t="s">
        <v>143</v>
      </c>
      <c r="AG754" s="16" t="s">
        <v>73</v>
      </c>
      <c r="AH754" s="13" t="s">
        <v>131</v>
      </c>
      <c r="AI754" s="13" t="s">
        <v>73</v>
      </c>
      <c r="AJ754" s="13" t="s">
        <v>837</v>
      </c>
      <c r="AK754" s="13" t="s">
        <v>75</v>
      </c>
      <c r="AL754" s="19">
        <v>6</v>
      </c>
      <c r="AM754" s="19">
        <v>3</v>
      </c>
      <c r="AN754" s="19">
        <v>6</v>
      </c>
      <c r="AO754" s="19">
        <v>6</v>
      </c>
      <c r="AP754" s="13" t="s">
        <v>3311</v>
      </c>
      <c r="AQ754" s="13" t="s">
        <v>3312</v>
      </c>
      <c r="AR754" s="13" t="s">
        <v>3313</v>
      </c>
      <c r="AS754" s="16" t="s">
        <v>9</v>
      </c>
      <c r="AT754" s="19">
        <v>1182927</v>
      </c>
      <c r="AU754" s="19">
        <v>1182900</v>
      </c>
      <c r="AV754" s="13" t="s">
        <v>9</v>
      </c>
      <c r="AW754" s="13" t="s">
        <v>3314</v>
      </c>
      <c r="AX754" s="13" t="s">
        <v>77</v>
      </c>
      <c r="AY754" s="13" t="s">
        <v>520</v>
      </c>
      <c r="AZ754" s="13" t="s">
        <v>829</v>
      </c>
      <c r="BA754" s="19">
        <v>75</v>
      </c>
      <c r="BB754" s="13"/>
      <c r="BC754" s="19">
        <v>1182900</v>
      </c>
      <c r="BD754" s="19">
        <v>1182900</v>
      </c>
      <c r="BF754" s="18">
        <f t="shared" si="48"/>
        <v>170100</v>
      </c>
      <c r="BG754" s="18">
        <f t="shared" si="49"/>
        <v>172674.99</v>
      </c>
      <c r="BH754" s="18"/>
      <c r="BI754" s="18" t="str">
        <f>VLOOKUP($I754,'[1]29 มี.ค.67'!$A$2:$BK$1371,61,0)</f>
        <v xml:space="preserve"> 2 ก.พ.67</v>
      </c>
      <c r="BJ754" s="20">
        <f t="shared" si="50"/>
        <v>12.738136309227718</v>
      </c>
      <c r="BK754" s="18"/>
    </row>
    <row r="755" spans="1:64" ht="63">
      <c r="A755" s="13"/>
      <c r="B755" s="13" t="s">
        <v>59</v>
      </c>
      <c r="C755" s="14" t="s">
        <v>628</v>
      </c>
      <c r="D755" s="14" t="s">
        <v>629</v>
      </c>
      <c r="E755" s="14" t="s">
        <v>85</v>
      </c>
      <c r="F755" s="14" t="s">
        <v>105</v>
      </c>
      <c r="G755" s="14" t="s">
        <v>3308</v>
      </c>
      <c r="H755" s="14" t="s">
        <v>668</v>
      </c>
      <c r="I755" s="21" t="s">
        <v>3315</v>
      </c>
      <c r="J755" s="21" t="s">
        <v>3300</v>
      </c>
      <c r="K755" s="21" t="s">
        <v>3301</v>
      </c>
      <c r="L755" s="16">
        <v>1</v>
      </c>
      <c r="M755" s="13" t="s">
        <v>110</v>
      </c>
      <c r="N755" s="13" t="s">
        <v>145</v>
      </c>
      <c r="O755" s="17" t="s">
        <v>9</v>
      </c>
      <c r="P755" s="18">
        <v>1352000</v>
      </c>
      <c r="Q755" s="18">
        <v>1352000</v>
      </c>
      <c r="R755" s="13" t="s">
        <v>70</v>
      </c>
      <c r="S755" s="13" t="s">
        <v>9</v>
      </c>
      <c r="T755" s="14" t="s">
        <v>3148</v>
      </c>
      <c r="U755" s="14" t="s">
        <v>3302</v>
      </c>
      <c r="V755" s="14" t="s">
        <v>587</v>
      </c>
      <c r="W755" s="14" t="s">
        <v>3301</v>
      </c>
      <c r="X755" s="13" t="s">
        <v>9</v>
      </c>
      <c r="Y755" s="19">
        <v>1354894.74</v>
      </c>
      <c r="Z755" s="16">
        <v>1</v>
      </c>
      <c r="AA755" s="13" t="s">
        <v>110</v>
      </c>
      <c r="AB755" s="16" t="s">
        <v>73</v>
      </c>
      <c r="AC755" s="16" t="s">
        <v>143</v>
      </c>
      <c r="AD755" s="16" t="s">
        <v>73</v>
      </c>
      <c r="AE755" s="16" t="s">
        <v>73</v>
      </c>
      <c r="AF755" s="16" t="s">
        <v>143</v>
      </c>
      <c r="AG755" s="16" t="s">
        <v>73</v>
      </c>
      <c r="AH755" s="13" t="s">
        <v>616</v>
      </c>
      <c r="AI755" s="13" t="s">
        <v>73</v>
      </c>
      <c r="AJ755" s="13" t="s">
        <v>196</v>
      </c>
      <c r="AK755" s="13" t="s">
        <v>161</v>
      </c>
      <c r="AL755" s="19">
        <v>5</v>
      </c>
      <c r="AM755" s="19">
        <v>2</v>
      </c>
      <c r="AN755" s="19">
        <v>5</v>
      </c>
      <c r="AO755" s="19">
        <v>5</v>
      </c>
      <c r="AP755" s="13" t="s">
        <v>872</v>
      </c>
      <c r="AQ755" s="13" t="s">
        <v>3316</v>
      </c>
      <c r="AR755" s="13" t="s">
        <v>873</v>
      </c>
      <c r="AS755" s="16" t="s">
        <v>9</v>
      </c>
      <c r="AT755" s="19">
        <v>1120000</v>
      </c>
      <c r="AU755" s="19">
        <v>1120000</v>
      </c>
      <c r="AV755" s="13" t="s">
        <v>9</v>
      </c>
      <c r="AW755" s="13" t="s">
        <v>3317</v>
      </c>
      <c r="AX755" s="13" t="s">
        <v>77</v>
      </c>
      <c r="AY755" s="13" t="s">
        <v>520</v>
      </c>
      <c r="AZ755" s="13" t="s">
        <v>829</v>
      </c>
      <c r="BA755" s="19">
        <v>75</v>
      </c>
      <c r="BB755" s="13"/>
      <c r="BC755" s="19">
        <v>1120000</v>
      </c>
      <c r="BD755" s="19">
        <v>1120000</v>
      </c>
      <c r="BF755" s="18">
        <f t="shared" si="48"/>
        <v>232000</v>
      </c>
      <c r="BG755" s="18">
        <f t="shared" si="49"/>
        <v>234894.74</v>
      </c>
      <c r="BH755" s="18"/>
      <c r="BI755" s="18" t="str">
        <f>VLOOKUP($I755,'[1]29 มี.ค.67'!$A$2:$BK$1371,61,0)</f>
        <v xml:space="preserve"> 2 ก.พ.67</v>
      </c>
      <c r="BJ755" s="20">
        <f t="shared" si="50"/>
        <v>17.336751931002404</v>
      </c>
      <c r="BK755" s="18"/>
      <c r="BL755" s="1">
        <v>1</v>
      </c>
    </row>
    <row r="756" spans="1:64" ht="63">
      <c r="A756" s="13"/>
      <c r="B756" s="13" t="s">
        <v>59</v>
      </c>
      <c r="C756" s="14" t="s">
        <v>628</v>
      </c>
      <c r="D756" s="14" t="s">
        <v>629</v>
      </c>
      <c r="E756" s="14" t="s">
        <v>85</v>
      </c>
      <c r="F756" s="14" t="s">
        <v>105</v>
      </c>
      <c r="G756" s="14" t="s">
        <v>3308</v>
      </c>
      <c r="H756" s="14" t="s">
        <v>668</v>
      </c>
      <c r="I756" s="15" t="s">
        <v>3318</v>
      </c>
      <c r="J756" s="15" t="s">
        <v>3319</v>
      </c>
      <c r="K756" s="15" t="s">
        <v>3301</v>
      </c>
      <c r="L756" s="16">
        <v>6</v>
      </c>
      <c r="M756" s="13" t="s">
        <v>110</v>
      </c>
      <c r="N756" s="13" t="s">
        <v>145</v>
      </c>
      <c r="O756" s="17" t="s">
        <v>9</v>
      </c>
      <c r="P756" s="18">
        <v>1301000</v>
      </c>
      <c r="Q756" s="18">
        <v>1301000</v>
      </c>
      <c r="R756" s="13" t="s">
        <v>70</v>
      </c>
      <c r="S756" s="13" t="s">
        <v>9</v>
      </c>
      <c r="T756" s="14" t="s">
        <v>3148</v>
      </c>
      <c r="U756" s="14" t="s">
        <v>3302</v>
      </c>
      <c r="V756" s="14" t="s">
        <v>587</v>
      </c>
      <c r="W756" s="14" t="s">
        <v>3301</v>
      </c>
      <c r="X756" s="13" t="s">
        <v>9</v>
      </c>
      <c r="Y756" s="19">
        <v>1303065.1299999999</v>
      </c>
      <c r="Z756" s="16">
        <v>6</v>
      </c>
      <c r="AA756" s="13" t="s">
        <v>110</v>
      </c>
      <c r="AB756" s="16" t="s">
        <v>73</v>
      </c>
      <c r="AC756" s="16" t="s">
        <v>74</v>
      </c>
      <c r="AD756" s="16" t="s">
        <v>73</v>
      </c>
      <c r="AE756" s="16" t="s">
        <v>73</v>
      </c>
      <c r="AF756" s="16" t="s">
        <v>74</v>
      </c>
      <c r="AG756" s="16" t="s">
        <v>73</v>
      </c>
      <c r="AH756" s="13" t="s">
        <v>616</v>
      </c>
      <c r="AI756" s="13" t="s">
        <v>73</v>
      </c>
      <c r="AJ756" s="13" t="s">
        <v>196</v>
      </c>
      <c r="AK756" s="13" t="s">
        <v>161</v>
      </c>
      <c r="AL756" s="19">
        <v>5</v>
      </c>
      <c r="AM756" s="19">
        <v>2</v>
      </c>
      <c r="AN756" s="19">
        <v>5</v>
      </c>
      <c r="AO756" s="19">
        <v>5</v>
      </c>
      <c r="AP756" s="13" t="s">
        <v>3311</v>
      </c>
      <c r="AQ756" s="13" t="s">
        <v>3320</v>
      </c>
      <c r="AR756" s="13" t="s">
        <v>3313</v>
      </c>
      <c r="AS756" s="16" t="s">
        <v>9</v>
      </c>
      <c r="AT756" s="19">
        <v>1164780</v>
      </c>
      <c r="AU756" s="19">
        <v>1164700</v>
      </c>
      <c r="AV756" s="13" t="s">
        <v>9</v>
      </c>
      <c r="AW756" s="13" t="s">
        <v>3321</v>
      </c>
      <c r="AX756" s="13" t="s">
        <v>77</v>
      </c>
      <c r="AY756" s="13" t="s">
        <v>520</v>
      </c>
      <c r="AZ756" s="13" t="s">
        <v>829</v>
      </c>
      <c r="BA756" s="19">
        <v>75</v>
      </c>
      <c r="BB756" s="13"/>
      <c r="BC756" s="19">
        <v>1164700</v>
      </c>
      <c r="BD756" s="19">
        <v>1164700</v>
      </c>
      <c r="BF756" s="18">
        <f t="shared" si="48"/>
        <v>136300</v>
      </c>
      <c r="BG756" s="18">
        <f t="shared" si="49"/>
        <v>138365.12999999989</v>
      </c>
      <c r="BH756" s="18"/>
      <c r="BI756" s="18" t="str">
        <f>VLOOKUP($I756,'[1]29 มี.ค.67'!$A$2:$BK$1371,61,0)</f>
        <v xml:space="preserve"> 2 ก.พ.67</v>
      </c>
      <c r="BJ756" s="20">
        <f t="shared" si="50"/>
        <v>10.618435472983602</v>
      </c>
      <c r="BK756" s="18"/>
    </row>
    <row r="757" spans="1:64" ht="63">
      <c r="A757" s="13"/>
      <c r="B757" s="13" t="s">
        <v>59</v>
      </c>
      <c r="C757" s="14" t="s">
        <v>628</v>
      </c>
      <c r="D757" s="14" t="s">
        <v>629</v>
      </c>
      <c r="E757" s="14" t="s">
        <v>85</v>
      </c>
      <c r="F757" s="14" t="s">
        <v>105</v>
      </c>
      <c r="G757" s="14" t="s">
        <v>3308</v>
      </c>
      <c r="H757" s="14" t="s">
        <v>668</v>
      </c>
      <c r="I757" s="15" t="s">
        <v>3322</v>
      </c>
      <c r="J757" s="15" t="s">
        <v>3300</v>
      </c>
      <c r="K757" s="15" t="s">
        <v>3301</v>
      </c>
      <c r="L757" s="16">
        <v>4</v>
      </c>
      <c r="M757" s="13" t="s">
        <v>110</v>
      </c>
      <c r="N757" s="13" t="s">
        <v>145</v>
      </c>
      <c r="O757" s="17" t="s">
        <v>9</v>
      </c>
      <c r="P757" s="18">
        <v>1033600</v>
      </c>
      <c r="Q757" s="18">
        <v>1033600</v>
      </c>
      <c r="R757" s="13" t="s">
        <v>70</v>
      </c>
      <c r="S757" s="13" t="s">
        <v>9</v>
      </c>
      <c r="T757" s="14" t="s">
        <v>3148</v>
      </c>
      <c r="U757" s="14" t="s">
        <v>3302</v>
      </c>
      <c r="V757" s="14" t="s">
        <v>587</v>
      </c>
      <c r="W757" s="14" t="s">
        <v>3301</v>
      </c>
      <c r="X757" s="13" t="s">
        <v>9</v>
      </c>
      <c r="Y757" s="19">
        <v>1038986.64</v>
      </c>
      <c r="Z757" s="16">
        <v>4</v>
      </c>
      <c r="AA757" s="13" t="s">
        <v>110</v>
      </c>
      <c r="AB757" s="16" t="s">
        <v>73</v>
      </c>
      <c r="AC757" s="16" t="s">
        <v>143</v>
      </c>
      <c r="AD757" s="16" t="s">
        <v>73</v>
      </c>
      <c r="AE757" s="16" t="s">
        <v>73</v>
      </c>
      <c r="AF757" s="16" t="s">
        <v>143</v>
      </c>
      <c r="AG757" s="16" t="s">
        <v>73</v>
      </c>
      <c r="AH757" s="13" t="s">
        <v>131</v>
      </c>
      <c r="AI757" s="13" t="s">
        <v>73</v>
      </c>
      <c r="AJ757" s="13" t="s">
        <v>837</v>
      </c>
      <c r="AK757" s="13" t="s">
        <v>75</v>
      </c>
      <c r="AL757" s="19">
        <v>6</v>
      </c>
      <c r="AM757" s="19">
        <v>3</v>
      </c>
      <c r="AN757" s="19">
        <v>3</v>
      </c>
      <c r="AO757" s="19">
        <v>6</v>
      </c>
      <c r="AP757" s="13" t="s">
        <v>3311</v>
      </c>
      <c r="AQ757" s="13" t="s">
        <v>3323</v>
      </c>
      <c r="AR757" s="13" t="s">
        <v>3313</v>
      </c>
      <c r="AS757" s="16" t="s">
        <v>9</v>
      </c>
      <c r="AT757" s="19">
        <v>899248</v>
      </c>
      <c r="AU757" s="19">
        <v>899200</v>
      </c>
      <c r="AV757" s="13" t="s">
        <v>9</v>
      </c>
      <c r="AW757" s="13" t="s">
        <v>3324</v>
      </c>
      <c r="AX757" s="13" t="s">
        <v>77</v>
      </c>
      <c r="AY757" s="13" t="s">
        <v>520</v>
      </c>
      <c r="AZ757" s="13" t="s">
        <v>829</v>
      </c>
      <c r="BA757" s="19">
        <v>75</v>
      </c>
      <c r="BB757" s="13"/>
      <c r="BC757" s="19">
        <v>899200</v>
      </c>
      <c r="BD757" s="19">
        <v>899200</v>
      </c>
      <c r="BF757" s="18">
        <f t="shared" si="48"/>
        <v>134400</v>
      </c>
      <c r="BG757" s="18">
        <f t="shared" si="49"/>
        <v>139786.64000000001</v>
      </c>
      <c r="BH757" s="18"/>
      <c r="BI757" s="18" t="str">
        <f>VLOOKUP($I757,'[1]29 มี.ค.67'!$A$2:$BK$1371,61,0)</f>
        <v xml:space="preserve"> 2 ก.พ.67</v>
      </c>
      <c r="BJ757" s="20">
        <f t="shared" si="50"/>
        <v>13.454132576719179</v>
      </c>
      <c r="BK757" s="18"/>
    </row>
    <row r="758" spans="1:64" ht="63">
      <c r="A758" s="13"/>
      <c r="B758" s="13" t="s">
        <v>59</v>
      </c>
      <c r="C758" s="14" t="s">
        <v>103</v>
      </c>
      <c r="D758" s="14" t="s">
        <v>104</v>
      </c>
      <c r="E758" s="14" t="s">
        <v>85</v>
      </c>
      <c r="F758" s="14" t="s">
        <v>105</v>
      </c>
      <c r="G758" s="14" t="s">
        <v>151</v>
      </c>
      <c r="H758" s="14" t="s">
        <v>152</v>
      </c>
      <c r="I758" s="21" t="s">
        <v>3325</v>
      </c>
      <c r="J758" s="21"/>
      <c r="K758" s="21" t="s">
        <v>3301</v>
      </c>
      <c r="L758" s="16">
        <v>1</v>
      </c>
      <c r="M758" s="13" t="s">
        <v>110</v>
      </c>
      <c r="N758" s="13" t="s">
        <v>111</v>
      </c>
      <c r="O758" s="17" t="s">
        <v>9</v>
      </c>
      <c r="P758" s="18">
        <v>9000000</v>
      </c>
      <c r="Q758" s="18">
        <v>9000000</v>
      </c>
      <c r="R758" s="13" t="s">
        <v>70</v>
      </c>
      <c r="S758" s="13" t="s">
        <v>9</v>
      </c>
      <c r="T758" s="14" t="s">
        <v>3148</v>
      </c>
      <c r="U758" s="14" t="s">
        <v>3148</v>
      </c>
      <c r="V758" s="14" t="s">
        <v>72</v>
      </c>
      <c r="W758" s="14" t="s">
        <v>3301</v>
      </c>
      <c r="X758" s="13" t="s">
        <v>9</v>
      </c>
      <c r="Y758" s="19">
        <v>9000548.3800000008</v>
      </c>
      <c r="Z758" s="16">
        <v>1</v>
      </c>
      <c r="AA758" s="13" t="s">
        <v>110</v>
      </c>
      <c r="AB758" s="16" t="s">
        <v>73</v>
      </c>
      <c r="AC758" s="16" t="s">
        <v>143</v>
      </c>
      <c r="AD758" s="16" t="s">
        <v>110</v>
      </c>
      <c r="AE758" s="16" t="s">
        <v>73</v>
      </c>
      <c r="AF758" s="16" t="s">
        <v>143</v>
      </c>
      <c r="AG758" s="16" t="s">
        <v>110</v>
      </c>
      <c r="AH758" s="13" t="s">
        <v>802</v>
      </c>
      <c r="AI758" s="13" t="s">
        <v>915</v>
      </c>
      <c r="AJ758" s="13" t="s">
        <v>148</v>
      </c>
      <c r="AK758" s="13" t="s">
        <v>196</v>
      </c>
      <c r="AL758" s="19">
        <v>4</v>
      </c>
      <c r="AM758" s="19">
        <v>4</v>
      </c>
      <c r="AN758" s="19">
        <v>4</v>
      </c>
      <c r="AO758" s="19">
        <v>4</v>
      </c>
      <c r="AP758" s="13" t="s">
        <v>3326</v>
      </c>
      <c r="AQ758" s="13" t="s">
        <v>3327</v>
      </c>
      <c r="AR758" s="13" t="s">
        <v>3328</v>
      </c>
      <c r="AS758" s="16" t="s">
        <v>9</v>
      </c>
      <c r="AT758" s="19">
        <v>7988000</v>
      </c>
      <c r="AU758" s="19">
        <v>7988000</v>
      </c>
      <c r="AV758" s="13" t="s">
        <v>9</v>
      </c>
      <c r="AW758" s="13" t="s">
        <v>3329</v>
      </c>
      <c r="AX758" s="13" t="s">
        <v>372</v>
      </c>
      <c r="AY758" s="13" t="s">
        <v>1002</v>
      </c>
      <c r="AZ758" s="13" t="s">
        <v>3330</v>
      </c>
      <c r="BA758" s="19">
        <v>270</v>
      </c>
      <c r="BB758" s="13" t="s">
        <v>3331</v>
      </c>
      <c r="BC758" s="19">
        <v>7988000</v>
      </c>
      <c r="BD758" s="19">
        <v>7988000</v>
      </c>
      <c r="BF758" s="18">
        <f t="shared" si="48"/>
        <v>1012000</v>
      </c>
      <c r="BG758" s="18">
        <f t="shared" si="49"/>
        <v>1012548.3800000008</v>
      </c>
      <c r="BH758" s="18"/>
      <c r="BI758" s="18" t="str">
        <f>VLOOKUP($I758,'[1]29 มี.ค.67'!$A$2:$BK$1371,61,0)</f>
        <v xml:space="preserve"> 2 ก.พ.67</v>
      </c>
      <c r="BJ758" s="20">
        <f t="shared" si="50"/>
        <v>11.249852089567911</v>
      </c>
      <c r="BK758" s="18"/>
    </row>
    <row r="759" spans="1:64" ht="105">
      <c r="A759" s="13"/>
      <c r="B759" s="13" t="s">
        <v>59</v>
      </c>
      <c r="C759" s="14" t="s">
        <v>124</v>
      </c>
      <c r="D759" s="14" t="s">
        <v>125</v>
      </c>
      <c r="E759" s="14" t="s">
        <v>62</v>
      </c>
      <c r="F759" s="14" t="s">
        <v>105</v>
      </c>
      <c r="G759" s="14" t="s">
        <v>192</v>
      </c>
      <c r="H759" s="14" t="s">
        <v>179</v>
      </c>
      <c r="I759" s="15" t="s">
        <v>3332</v>
      </c>
      <c r="J759" s="15" t="s">
        <v>3300</v>
      </c>
      <c r="K759" s="15" t="s">
        <v>3301</v>
      </c>
      <c r="L759" s="16">
        <v>1</v>
      </c>
      <c r="M759" s="13" t="s">
        <v>110</v>
      </c>
      <c r="N759" s="13" t="s">
        <v>181</v>
      </c>
      <c r="O759" s="17" t="s">
        <v>9</v>
      </c>
      <c r="P759" s="18">
        <v>5900000</v>
      </c>
      <c r="Q759" s="18">
        <v>5900000</v>
      </c>
      <c r="R759" s="13" t="s">
        <v>70</v>
      </c>
      <c r="S759" s="13" t="s">
        <v>9</v>
      </c>
      <c r="T759" s="14" t="s">
        <v>3148</v>
      </c>
      <c r="U759" s="14" t="s">
        <v>3148</v>
      </c>
      <c r="V759" s="14" t="s">
        <v>182</v>
      </c>
      <c r="W759" s="14" t="s">
        <v>3301</v>
      </c>
      <c r="X759" s="13" t="s">
        <v>9</v>
      </c>
      <c r="Y759" s="19">
        <v>5900000</v>
      </c>
      <c r="Z759" s="16">
        <v>1</v>
      </c>
      <c r="AA759" s="13" t="s">
        <v>110</v>
      </c>
      <c r="AB759" s="16" t="s">
        <v>3333</v>
      </c>
      <c r="AC759" s="16" t="s">
        <v>831</v>
      </c>
      <c r="AD759" s="16" t="s">
        <v>789</v>
      </c>
      <c r="AE759" s="16" t="s">
        <v>790</v>
      </c>
      <c r="AF759" s="16" t="s">
        <v>74</v>
      </c>
      <c r="AG759" s="16" t="s">
        <v>73</v>
      </c>
      <c r="AH759" s="13" t="s">
        <v>373</v>
      </c>
      <c r="AI759" s="13" t="s">
        <v>121</v>
      </c>
      <c r="AJ759" s="13" t="s">
        <v>520</v>
      </c>
      <c r="AK759" s="13" t="s">
        <v>374</v>
      </c>
      <c r="AL759" s="19">
        <v>3</v>
      </c>
      <c r="AM759" s="19">
        <v>3</v>
      </c>
      <c r="AN759" s="19">
        <v>3</v>
      </c>
      <c r="AO759" s="19">
        <v>3</v>
      </c>
      <c r="AP759" s="13" t="s">
        <v>3334</v>
      </c>
      <c r="AQ759" s="13" t="s">
        <v>3335</v>
      </c>
      <c r="AR759" s="13" t="s">
        <v>3336</v>
      </c>
      <c r="AS759" s="16" t="s">
        <v>9</v>
      </c>
      <c r="AT759" s="19">
        <v>5895000</v>
      </c>
      <c r="AU759" s="19">
        <v>5894000</v>
      </c>
      <c r="AV759" s="13" t="s">
        <v>9</v>
      </c>
      <c r="AW759" s="13" t="s">
        <v>3337</v>
      </c>
      <c r="AX759" s="13" t="s">
        <v>1103</v>
      </c>
      <c r="AY759" s="13" t="s">
        <v>359</v>
      </c>
      <c r="AZ759" s="13" t="s">
        <v>1104</v>
      </c>
      <c r="BA759" s="19">
        <v>90</v>
      </c>
      <c r="BB759" s="13" t="s">
        <v>3338</v>
      </c>
      <c r="BC759" s="19">
        <v>5894000</v>
      </c>
      <c r="BD759" s="19">
        <v>5894000</v>
      </c>
      <c r="BF759" s="18">
        <f t="shared" si="48"/>
        <v>6000</v>
      </c>
      <c r="BG759" s="18">
        <f t="shared" si="49"/>
        <v>6000</v>
      </c>
      <c r="BH759" s="18"/>
      <c r="BI759" s="18" t="str">
        <f>VLOOKUP($I759,'[1]29 มี.ค.67'!$A$2:$BK$1371,61,0)</f>
        <v xml:space="preserve"> 27 ก.พ.67</v>
      </c>
      <c r="BJ759" s="20">
        <f t="shared" si="50"/>
        <v>0.10169491525423729</v>
      </c>
      <c r="BK759" s="18"/>
    </row>
    <row r="760" spans="1:64" ht="105">
      <c r="A760" s="13"/>
      <c r="B760" s="13" t="s">
        <v>59</v>
      </c>
      <c r="C760" s="14" t="s">
        <v>124</v>
      </c>
      <c r="D760" s="14" t="s">
        <v>125</v>
      </c>
      <c r="E760" s="14" t="s">
        <v>62</v>
      </c>
      <c r="F760" s="14" t="s">
        <v>105</v>
      </c>
      <c r="G760" s="14" t="s">
        <v>192</v>
      </c>
      <c r="H760" s="14" t="s">
        <v>179</v>
      </c>
      <c r="I760" s="15" t="s">
        <v>3339</v>
      </c>
      <c r="J760" s="15" t="s">
        <v>326</v>
      </c>
      <c r="K760" s="15" t="s">
        <v>3301</v>
      </c>
      <c r="L760" s="16">
        <v>1</v>
      </c>
      <c r="M760" s="13" t="s">
        <v>110</v>
      </c>
      <c r="N760" s="13" t="s">
        <v>181</v>
      </c>
      <c r="O760" s="17" t="s">
        <v>9</v>
      </c>
      <c r="P760" s="18">
        <v>5850000</v>
      </c>
      <c r="Q760" s="18">
        <v>5850000</v>
      </c>
      <c r="R760" s="13" t="s">
        <v>70</v>
      </c>
      <c r="S760" s="13" t="s">
        <v>9</v>
      </c>
      <c r="T760" s="14" t="s">
        <v>3148</v>
      </c>
      <c r="U760" s="14" t="s">
        <v>3148</v>
      </c>
      <c r="V760" s="14" t="s">
        <v>182</v>
      </c>
      <c r="W760" s="14" t="s">
        <v>3301</v>
      </c>
      <c r="X760" s="13" t="s">
        <v>9</v>
      </c>
      <c r="Y760" s="19">
        <v>5850000</v>
      </c>
      <c r="Z760" s="16">
        <v>1</v>
      </c>
      <c r="AA760" s="13" t="s">
        <v>110</v>
      </c>
      <c r="AB760" s="16" t="s">
        <v>711</v>
      </c>
      <c r="AC760" s="16" t="s">
        <v>831</v>
      </c>
      <c r="AD760" s="16" t="s">
        <v>789</v>
      </c>
      <c r="AE760" s="16" t="s">
        <v>790</v>
      </c>
      <c r="AF760" s="16" t="s">
        <v>832</v>
      </c>
      <c r="AG760" s="16" t="s">
        <v>789</v>
      </c>
      <c r="AH760" s="13" t="s">
        <v>217</v>
      </c>
      <c r="AI760" s="13" t="s">
        <v>160</v>
      </c>
      <c r="AJ760" s="13" t="s">
        <v>134</v>
      </c>
      <c r="AK760" s="13" t="s">
        <v>374</v>
      </c>
      <c r="AL760" s="19">
        <v>3</v>
      </c>
      <c r="AM760" s="19">
        <v>3</v>
      </c>
      <c r="AN760" s="19">
        <v>3</v>
      </c>
      <c r="AO760" s="19">
        <v>3</v>
      </c>
      <c r="AP760" s="13" t="s">
        <v>3340</v>
      </c>
      <c r="AQ760" s="13" t="s">
        <v>3341</v>
      </c>
      <c r="AR760" s="13" t="s">
        <v>3342</v>
      </c>
      <c r="AS760" s="16" t="s">
        <v>9</v>
      </c>
      <c r="AT760" s="19">
        <v>5846500</v>
      </c>
      <c r="AU760" s="19">
        <v>5846500</v>
      </c>
      <c r="AV760" s="13" t="s">
        <v>9</v>
      </c>
      <c r="AW760" s="13" t="s">
        <v>3343</v>
      </c>
      <c r="AX760" s="13" t="s">
        <v>1103</v>
      </c>
      <c r="AY760" s="13" t="s">
        <v>359</v>
      </c>
      <c r="AZ760" s="13" t="s">
        <v>1104</v>
      </c>
      <c r="BA760" s="19">
        <v>90</v>
      </c>
      <c r="BB760" s="13" t="s">
        <v>3344</v>
      </c>
      <c r="BC760" s="19">
        <v>5846500</v>
      </c>
      <c r="BD760" s="19">
        <v>5846500</v>
      </c>
      <c r="BF760" s="18">
        <f t="shared" si="48"/>
        <v>3500</v>
      </c>
      <c r="BG760" s="18">
        <f t="shared" si="49"/>
        <v>3500</v>
      </c>
      <c r="BH760" s="18"/>
      <c r="BI760" s="18" t="str">
        <f>VLOOKUP($I760,'[1]29 มี.ค.67'!$A$2:$BK$1371,61,0)</f>
        <v xml:space="preserve"> 27 ก.พ.67</v>
      </c>
      <c r="BJ760" s="20">
        <f t="shared" si="50"/>
        <v>5.9829059829059832E-2</v>
      </c>
      <c r="BK760" s="18"/>
    </row>
    <row r="761" spans="1:64" ht="105">
      <c r="A761" s="13"/>
      <c r="B761" s="13" t="s">
        <v>59</v>
      </c>
      <c r="C761" s="14" t="s">
        <v>124</v>
      </c>
      <c r="D761" s="14" t="s">
        <v>125</v>
      </c>
      <c r="E761" s="14" t="s">
        <v>62</v>
      </c>
      <c r="F761" s="14" t="s">
        <v>105</v>
      </c>
      <c r="G761" s="14" t="s">
        <v>192</v>
      </c>
      <c r="H761" s="14" t="s">
        <v>179</v>
      </c>
      <c r="I761" s="15" t="s">
        <v>3345</v>
      </c>
      <c r="J761" s="15"/>
      <c r="K761" s="15" t="s">
        <v>3301</v>
      </c>
      <c r="L761" s="16">
        <v>1</v>
      </c>
      <c r="M761" s="13" t="s">
        <v>110</v>
      </c>
      <c r="N761" s="13" t="s">
        <v>181</v>
      </c>
      <c r="O761" s="17" t="s">
        <v>9</v>
      </c>
      <c r="P761" s="18">
        <v>5850000</v>
      </c>
      <c r="Q761" s="18">
        <v>5850000</v>
      </c>
      <c r="R761" s="13" t="s">
        <v>70</v>
      </c>
      <c r="S761" s="13" t="s">
        <v>9</v>
      </c>
      <c r="T761" s="14" t="s">
        <v>3148</v>
      </c>
      <c r="U761" s="14" t="s">
        <v>3148</v>
      </c>
      <c r="V761" s="14" t="s">
        <v>182</v>
      </c>
      <c r="W761" s="14" t="s">
        <v>3301</v>
      </c>
      <c r="X761" s="13" t="s">
        <v>9</v>
      </c>
      <c r="Y761" s="19">
        <v>5850000</v>
      </c>
      <c r="Z761" s="16">
        <v>1</v>
      </c>
      <c r="AA761" s="13" t="s">
        <v>110</v>
      </c>
      <c r="AB761" s="16" t="s">
        <v>711</v>
      </c>
      <c r="AC761" s="16" t="s">
        <v>831</v>
      </c>
      <c r="AD761" s="16" t="s">
        <v>789</v>
      </c>
      <c r="AE761" s="16" t="s">
        <v>790</v>
      </c>
      <c r="AF761" s="16" t="s">
        <v>832</v>
      </c>
      <c r="AG761" s="16" t="s">
        <v>789</v>
      </c>
      <c r="AH761" s="13" t="s">
        <v>373</v>
      </c>
      <c r="AI761" s="13" t="s">
        <v>837</v>
      </c>
      <c r="AJ761" s="13" t="s">
        <v>520</v>
      </c>
      <c r="AK761" s="13" t="s">
        <v>374</v>
      </c>
      <c r="AL761" s="19">
        <v>3</v>
      </c>
      <c r="AM761" s="19">
        <v>3</v>
      </c>
      <c r="AN761" s="19">
        <v>3</v>
      </c>
      <c r="AO761" s="19">
        <v>3</v>
      </c>
      <c r="AP761" s="13" t="s">
        <v>3340</v>
      </c>
      <c r="AQ761" s="13" t="s">
        <v>3346</v>
      </c>
      <c r="AR761" s="13" t="s">
        <v>3342</v>
      </c>
      <c r="AS761" s="16" t="s">
        <v>9</v>
      </c>
      <c r="AT761" s="19">
        <v>5846500</v>
      </c>
      <c r="AU761" s="19">
        <v>5846500</v>
      </c>
      <c r="AV761" s="13" t="s">
        <v>9</v>
      </c>
      <c r="AW761" s="13" t="s">
        <v>3347</v>
      </c>
      <c r="AX761" s="13" t="s">
        <v>1103</v>
      </c>
      <c r="AY761" s="13" t="s">
        <v>359</v>
      </c>
      <c r="AZ761" s="13" t="s">
        <v>1104</v>
      </c>
      <c r="BA761" s="19">
        <v>90</v>
      </c>
      <c r="BB761" s="13" t="s">
        <v>3348</v>
      </c>
      <c r="BC761" s="19">
        <v>5846500</v>
      </c>
      <c r="BD761" s="19">
        <v>5846500</v>
      </c>
      <c r="BF761" s="18">
        <f t="shared" si="48"/>
        <v>3500</v>
      </c>
      <c r="BG761" s="18">
        <f t="shared" si="49"/>
        <v>3500</v>
      </c>
      <c r="BH761" s="18"/>
      <c r="BI761" s="18" t="str">
        <f>VLOOKUP($I761,'[1]29 มี.ค.67'!$A$2:$BK$1371,61,0)</f>
        <v xml:space="preserve"> 27 ก.พ.67</v>
      </c>
      <c r="BJ761" s="20">
        <f t="shared" si="50"/>
        <v>5.9829059829059832E-2</v>
      </c>
      <c r="BK761" s="18"/>
    </row>
    <row r="762" spans="1:64" ht="105">
      <c r="A762" s="13"/>
      <c r="B762" s="13" t="s">
        <v>59</v>
      </c>
      <c r="C762" s="14" t="s">
        <v>124</v>
      </c>
      <c r="D762" s="14" t="s">
        <v>125</v>
      </c>
      <c r="E762" s="14" t="s">
        <v>62</v>
      </c>
      <c r="F762" s="14" t="s">
        <v>105</v>
      </c>
      <c r="G762" s="14" t="s">
        <v>192</v>
      </c>
      <c r="H762" s="14" t="s">
        <v>179</v>
      </c>
      <c r="I762" s="15" t="s">
        <v>3349</v>
      </c>
      <c r="J762" s="15"/>
      <c r="K762" s="15" t="s">
        <v>88</v>
      </c>
      <c r="L762" s="16">
        <v>1</v>
      </c>
      <c r="M762" s="13" t="s">
        <v>110</v>
      </c>
      <c r="N762" s="13" t="s">
        <v>181</v>
      </c>
      <c r="O762" s="17" t="s">
        <v>9</v>
      </c>
      <c r="P762" s="18">
        <v>5850000</v>
      </c>
      <c r="Q762" s="18">
        <v>5850000</v>
      </c>
      <c r="R762" s="13" t="s">
        <v>70</v>
      </c>
      <c r="S762" s="13" t="s">
        <v>9</v>
      </c>
      <c r="T762" s="14" t="s">
        <v>3148</v>
      </c>
      <c r="U762" s="14" t="s">
        <v>3148</v>
      </c>
      <c r="V762" s="14" t="s">
        <v>182</v>
      </c>
      <c r="W762" s="14" t="s">
        <v>88</v>
      </c>
      <c r="X762" s="13" t="s">
        <v>9</v>
      </c>
      <c r="Y762" s="19">
        <v>5850000</v>
      </c>
      <c r="Z762" s="16">
        <v>1</v>
      </c>
      <c r="AA762" s="13" t="s">
        <v>110</v>
      </c>
      <c r="AB762" s="16" t="s">
        <v>711</v>
      </c>
      <c r="AC762" s="16" t="s">
        <v>831</v>
      </c>
      <c r="AD762" s="16" t="s">
        <v>789</v>
      </c>
      <c r="AE762" s="16" t="s">
        <v>790</v>
      </c>
      <c r="AF762" s="16" t="s">
        <v>3350</v>
      </c>
      <c r="AG762" s="16" t="s">
        <v>789</v>
      </c>
      <c r="AH762" s="13" t="s">
        <v>438</v>
      </c>
      <c r="AI762" s="13" t="s">
        <v>160</v>
      </c>
      <c r="AJ762" s="13" t="s">
        <v>139</v>
      </c>
      <c r="AK762" s="13" t="s">
        <v>374</v>
      </c>
      <c r="AL762" s="19">
        <v>5</v>
      </c>
      <c r="AM762" s="19">
        <v>5</v>
      </c>
      <c r="AN762" s="19">
        <v>5</v>
      </c>
      <c r="AO762" s="19">
        <v>5</v>
      </c>
      <c r="AP762" s="13" t="s">
        <v>3351</v>
      </c>
      <c r="AQ762" s="13" t="s">
        <v>3352</v>
      </c>
      <c r="AR762" s="13" t="s">
        <v>3353</v>
      </c>
      <c r="AS762" s="16" t="s">
        <v>9</v>
      </c>
      <c r="AT762" s="19">
        <v>5835000</v>
      </c>
      <c r="AU762" s="19">
        <v>5835000</v>
      </c>
      <c r="AV762" s="13" t="s">
        <v>9</v>
      </c>
      <c r="AW762" s="13" t="s">
        <v>3354</v>
      </c>
      <c r="AX762" s="13" t="s">
        <v>210</v>
      </c>
      <c r="AY762" s="13" t="s">
        <v>211</v>
      </c>
      <c r="AZ762" s="13" t="s">
        <v>212</v>
      </c>
      <c r="BA762" s="19">
        <v>90</v>
      </c>
      <c r="BB762" s="13" t="s">
        <v>3344</v>
      </c>
      <c r="BC762" s="19">
        <v>5835000</v>
      </c>
      <c r="BD762" s="19">
        <v>5835000</v>
      </c>
      <c r="BF762" s="18">
        <f t="shared" si="48"/>
        <v>15000</v>
      </c>
      <c r="BG762" s="18">
        <f t="shared" si="49"/>
        <v>15000</v>
      </c>
      <c r="BH762" s="18"/>
      <c r="BI762" s="18" t="str">
        <f>VLOOKUP($I762,'[1]29 มี.ค.67'!$A$2:$BK$1371,61,0)</f>
        <v xml:space="preserve"> 27 ก.พ.67</v>
      </c>
      <c r="BJ762" s="20">
        <f t="shared" si="50"/>
        <v>0.25641025641025639</v>
      </c>
      <c r="BK762" s="18"/>
    </row>
    <row r="763" spans="1:64" ht="105">
      <c r="A763" s="13"/>
      <c r="B763" s="13" t="s">
        <v>59</v>
      </c>
      <c r="C763" s="14" t="s">
        <v>124</v>
      </c>
      <c r="D763" s="14" t="s">
        <v>125</v>
      </c>
      <c r="E763" s="14" t="s">
        <v>62</v>
      </c>
      <c r="F763" s="14" t="s">
        <v>105</v>
      </c>
      <c r="G763" s="14" t="s">
        <v>192</v>
      </c>
      <c r="H763" s="14" t="s">
        <v>179</v>
      </c>
      <c r="I763" s="15" t="s">
        <v>3355</v>
      </c>
      <c r="J763" s="15"/>
      <c r="K763" s="15" t="s">
        <v>88</v>
      </c>
      <c r="L763" s="16">
        <v>1</v>
      </c>
      <c r="M763" s="13" t="s">
        <v>110</v>
      </c>
      <c r="N763" s="13" t="s">
        <v>181</v>
      </c>
      <c r="O763" s="17" t="s">
        <v>9</v>
      </c>
      <c r="P763" s="18">
        <v>5700000</v>
      </c>
      <c r="Q763" s="18">
        <v>5700000</v>
      </c>
      <c r="R763" s="13" t="s">
        <v>70</v>
      </c>
      <c r="S763" s="13" t="s">
        <v>9</v>
      </c>
      <c r="T763" s="14" t="s">
        <v>3148</v>
      </c>
      <c r="U763" s="14" t="s">
        <v>3148</v>
      </c>
      <c r="V763" s="14" t="s">
        <v>182</v>
      </c>
      <c r="W763" s="14" t="s">
        <v>88</v>
      </c>
      <c r="X763" s="13" t="s">
        <v>9</v>
      </c>
      <c r="Y763" s="19">
        <v>5700000</v>
      </c>
      <c r="Z763" s="16">
        <v>1</v>
      </c>
      <c r="AA763" s="13" t="s">
        <v>110</v>
      </c>
      <c r="AB763" s="16" t="s">
        <v>3333</v>
      </c>
      <c r="AC763" s="16" t="s">
        <v>831</v>
      </c>
      <c r="AD763" s="16" t="s">
        <v>789</v>
      </c>
      <c r="AE763" s="16" t="s">
        <v>1039</v>
      </c>
      <c r="AF763" s="16" t="s">
        <v>832</v>
      </c>
      <c r="AG763" s="16" t="s">
        <v>789</v>
      </c>
      <c r="AH763" s="13" t="s">
        <v>438</v>
      </c>
      <c r="AI763" s="13" t="s">
        <v>160</v>
      </c>
      <c r="AJ763" s="13" t="s">
        <v>139</v>
      </c>
      <c r="AK763" s="13" t="s">
        <v>374</v>
      </c>
      <c r="AL763" s="19">
        <v>3</v>
      </c>
      <c r="AM763" s="19">
        <v>3</v>
      </c>
      <c r="AN763" s="19">
        <v>3</v>
      </c>
      <c r="AO763" s="19">
        <v>3</v>
      </c>
      <c r="AP763" s="13" t="s">
        <v>3356</v>
      </c>
      <c r="AQ763" s="13" t="s">
        <v>3357</v>
      </c>
      <c r="AR763" s="13" t="s">
        <v>3358</v>
      </c>
      <c r="AS763" s="16" t="s">
        <v>9</v>
      </c>
      <c r="AT763" s="19">
        <v>5688000</v>
      </c>
      <c r="AU763" s="19">
        <v>5688000</v>
      </c>
      <c r="AV763" s="13" t="s">
        <v>9</v>
      </c>
      <c r="AW763" s="13" t="s">
        <v>3359</v>
      </c>
      <c r="AX763" s="13" t="s">
        <v>210</v>
      </c>
      <c r="AY763" s="13" t="s">
        <v>211</v>
      </c>
      <c r="AZ763" s="13" t="s">
        <v>212</v>
      </c>
      <c r="BA763" s="19">
        <v>90</v>
      </c>
      <c r="BB763" s="13" t="s">
        <v>3348</v>
      </c>
      <c r="BC763" s="19">
        <v>5688000</v>
      </c>
      <c r="BD763" s="19">
        <v>5688000</v>
      </c>
      <c r="BF763" s="18">
        <f t="shared" si="48"/>
        <v>12000</v>
      </c>
      <c r="BG763" s="18">
        <f t="shared" si="49"/>
        <v>12000</v>
      </c>
      <c r="BH763" s="18"/>
      <c r="BI763" s="18" t="str">
        <f>VLOOKUP($I763,'[1]29 มี.ค.67'!$A$2:$BK$1371,61,0)</f>
        <v xml:space="preserve"> 27 ก.พ.67</v>
      </c>
      <c r="BJ763" s="20">
        <f t="shared" si="50"/>
        <v>0.21052631578947367</v>
      </c>
      <c r="BK763" s="18"/>
    </row>
    <row r="764" spans="1:64" ht="105">
      <c r="A764" s="13"/>
      <c r="B764" s="13" t="s">
        <v>59</v>
      </c>
      <c r="C764" s="14" t="s">
        <v>124</v>
      </c>
      <c r="D764" s="14" t="s">
        <v>125</v>
      </c>
      <c r="E764" s="14" t="s">
        <v>62</v>
      </c>
      <c r="F764" s="14" t="s">
        <v>105</v>
      </c>
      <c r="G764" s="14" t="s">
        <v>192</v>
      </c>
      <c r="H764" s="14" t="s">
        <v>179</v>
      </c>
      <c r="I764" s="15" t="s">
        <v>3360</v>
      </c>
      <c r="J764" s="15"/>
      <c r="K764" s="15" t="s">
        <v>513</v>
      </c>
      <c r="L764" s="16">
        <v>1</v>
      </c>
      <c r="M764" s="13" t="s">
        <v>110</v>
      </c>
      <c r="N764" s="13" t="s">
        <v>181</v>
      </c>
      <c r="O764" s="17" t="s">
        <v>9</v>
      </c>
      <c r="P764" s="18">
        <v>5300000</v>
      </c>
      <c r="Q764" s="18">
        <v>5300000</v>
      </c>
      <c r="R764" s="13" t="s">
        <v>70</v>
      </c>
      <c r="S764" s="13" t="s">
        <v>9</v>
      </c>
      <c r="T764" s="14" t="s">
        <v>3148</v>
      </c>
      <c r="U764" s="14" t="s">
        <v>3148</v>
      </c>
      <c r="V764" s="14" t="s">
        <v>182</v>
      </c>
      <c r="W764" s="14" t="s">
        <v>513</v>
      </c>
      <c r="X764" s="13" t="s">
        <v>9</v>
      </c>
      <c r="Y764" s="19">
        <v>5300000</v>
      </c>
      <c r="Z764" s="16">
        <v>1</v>
      </c>
      <c r="AA764" s="13" t="s">
        <v>110</v>
      </c>
      <c r="AB764" s="16" t="s">
        <v>3333</v>
      </c>
      <c r="AC764" s="16" t="s">
        <v>831</v>
      </c>
      <c r="AD764" s="16" t="s">
        <v>789</v>
      </c>
      <c r="AE764" s="16" t="s">
        <v>790</v>
      </c>
      <c r="AF764" s="16" t="s">
        <v>832</v>
      </c>
      <c r="AG764" s="16" t="s">
        <v>789</v>
      </c>
      <c r="AH764" s="13" t="s">
        <v>120</v>
      </c>
      <c r="AI764" s="13" t="s">
        <v>160</v>
      </c>
      <c r="AJ764" s="13" t="s">
        <v>133</v>
      </c>
      <c r="AK764" s="13" t="s">
        <v>134</v>
      </c>
      <c r="AL764" s="19">
        <v>4</v>
      </c>
      <c r="AM764" s="19">
        <v>4</v>
      </c>
      <c r="AN764" s="19">
        <v>4</v>
      </c>
      <c r="AO764" s="19">
        <v>4</v>
      </c>
      <c r="AP764" s="13"/>
      <c r="AQ764" s="13" t="s">
        <v>3361</v>
      </c>
      <c r="AR764" s="13" t="s">
        <v>3210</v>
      </c>
      <c r="AS764" s="16" t="s">
        <v>9</v>
      </c>
      <c r="AT764" s="19">
        <v>5295000</v>
      </c>
      <c r="AU764" s="19">
        <v>5295000</v>
      </c>
      <c r="AV764" s="13" t="s">
        <v>9</v>
      </c>
      <c r="AW764" s="13" t="s">
        <v>3362</v>
      </c>
      <c r="AX764" s="13" t="s">
        <v>243</v>
      </c>
      <c r="AY764" s="13" t="s">
        <v>81</v>
      </c>
      <c r="AZ764" s="13" t="s">
        <v>1183</v>
      </c>
      <c r="BA764" s="19">
        <v>90</v>
      </c>
      <c r="BB764" s="13" t="s">
        <v>3348</v>
      </c>
      <c r="BC764" s="19">
        <v>5295000</v>
      </c>
      <c r="BD764" s="19">
        <v>5295000</v>
      </c>
      <c r="BF764" s="18">
        <f t="shared" si="48"/>
        <v>5000</v>
      </c>
      <c r="BG764" s="18">
        <f t="shared" si="49"/>
        <v>5000</v>
      </c>
      <c r="BH764" s="18"/>
      <c r="BI764" s="18" t="str">
        <f>VLOOKUP($I764,'[1]29 มี.ค.67'!$A$2:$BK$1371,61,0)</f>
        <v xml:space="preserve"> 2 ก.พ.67</v>
      </c>
      <c r="BJ764" s="20">
        <f t="shared" si="50"/>
        <v>9.4339622641509441E-2</v>
      </c>
      <c r="BK764" s="18"/>
    </row>
    <row r="765" spans="1:64" ht="105">
      <c r="A765" s="13"/>
      <c r="B765" s="13" t="s">
        <v>59</v>
      </c>
      <c r="C765" s="14" t="s">
        <v>124</v>
      </c>
      <c r="D765" s="14" t="s">
        <v>125</v>
      </c>
      <c r="E765" s="14" t="s">
        <v>62</v>
      </c>
      <c r="F765" s="14" t="s">
        <v>105</v>
      </c>
      <c r="G765" s="14" t="s">
        <v>192</v>
      </c>
      <c r="H765" s="14" t="s">
        <v>179</v>
      </c>
      <c r="I765" s="15" t="s">
        <v>3363</v>
      </c>
      <c r="J765" s="15"/>
      <c r="K765" s="15" t="s">
        <v>3268</v>
      </c>
      <c r="L765" s="16">
        <v>1</v>
      </c>
      <c r="M765" s="13" t="s">
        <v>110</v>
      </c>
      <c r="N765" s="13" t="s">
        <v>181</v>
      </c>
      <c r="O765" s="17" t="s">
        <v>9</v>
      </c>
      <c r="P765" s="18">
        <v>5300000</v>
      </c>
      <c r="Q765" s="18">
        <v>5300000</v>
      </c>
      <c r="R765" s="13" t="s">
        <v>70</v>
      </c>
      <c r="S765" s="13" t="s">
        <v>9</v>
      </c>
      <c r="T765" s="14" t="s">
        <v>3148</v>
      </c>
      <c r="U765" s="14" t="s">
        <v>3148</v>
      </c>
      <c r="V765" s="14" t="s">
        <v>182</v>
      </c>
      <c r="W765" s="14" t="s">
        <v>3268</v>
      </c>
      <c r="X765" s="13" t="s">
        <v>9</v>
      </c>
      <c r="Y765" s="19">
        <v>0</v>
      </c>
      <c r="Z765" s="16">
        <v>1</v>
      </c>
      <c r="AA765" s="13" t="s">
        <v>110</v>
      </c>
      <c r="AB765" s="16" t="s">
        <v>711</v>
      </c>
      <c r="AC765" s="16" t="s">
        <v>831</v>
      </c>
      <c r="AD765" s="16" t="s">
        <v>789</v>
      </c>
      <c r="AE765" s="16" t="s">
        <v>790</v>
      </c>
      <c r="AF765" s="16" t="s">
        <v>832</v>
      </c>
      <c r="AG765" s="16" t="s">
        <v>789</v>
      </c>
      <c r="AH765" s="13" t="s">
        <v>373</v>
      </c>
      <c r="AI765" s="13" t="s">
        <v>217</v>
      </c>
      <c r="AJ765" s="13" t="s">
        <v>520</v>
      </c>
      <c r="AK765" s="13" t="s">
        <v>374</v>
      </c>
      <c r="AL765" s="19">
        <v>2</v>
      </c>
      <c r="AM765" s="19">
        <v>2</v>
      </c>
      <c r="AN765" s="19">
        <v>2</v>
      </c>
      <c r="AO765" s="19">
        <v>2</v>
      </c>
      <c r="AP765" s="13" t="s">
        <v>256</v>
      </c>
      <c r="AQ765" s="13" t="s">
        <v>3364</v>
      </c>
      <c r="AR765" s="13" t="s">
        <v>258</v>
      </c>
      <c r="AS765" s="16" t="s">
        <v>9</v>
      </c>
      <c r="AT765" s="19">
        <v>5280000</v>
      </c>
      <c r="AU765" s="19">
        <v>5280000</v>
      </c>
      <c r="AV765" s="13" t="s">
        <v>9</v>
      </c>
      <c r="AW765" s="13" t="s">
        <v>3365</v>
      </c>
      <c r="AX765" s="13" t="s">
        <v>210</v>
      </c>
      <c r="AY765" s="13" t="s">
        <v>211</v>
      </c>
      <c r="AZ765" s="13" t="s">
        <v>212</v>
      </c>
      <c r="BA765" s="19">
        <v>90</v>
      </c>
      <c r="BB765" s="13" t="s">
        <v>3366</v>
      </c>
      <c r="BC765" s="19">
        <v>5280000</v>
      </c>
      <c r="BD765" s="19">
        <v>5280000</v>
      </c>
      <c r="BF765" s="18">
        <f t="shared" si="48"/>
        <v>20000</v>
      </c>
      <c r="BG765" s="18">
        <f t="shared" si="49"/>
        <v>-5280000</v>
      </c>
      <c r="BH765" s="18"/>
      <c r="BI765" s="18" t="str">
        <f>VLOOKUP($I765,'[1]29 มี.ค.67'!$A$2:$BK$1371,61,0)</f>
        <v xml:space="preserve"> 27 ก.พ.67</v>
      </c>
      <c r="BJ765" s="20" t="e">
        <f t="shared" si="50"/>
        <v>#DIV/0!</v>
      </c>
      <c r="BK765" s="18"/>
    </row>
    <row r="766" spans="1:64" ht="105">
      <c r="A766" s="13"/>
      <c r="B766" s="13" t="s">
        <v>59</v>
      </c>
      <c r="C766" s="14" t="s">
        <v>124</v>
      </c>
      <c r="D766" s="14" t="s">
        <v>125</v>
      </c>
      <c r="E766" s="14" t="s">
        <v>62</v>
      </c>
      <c r="F766" s="14" t="s">
        <v>105</v>
      </c>
      <c r="G766" s="14" t="s">
        <v>192</v>
      </c>
      <c r="H766" s="14" t="s">
        <v>179</v>
      </c>
      <c r="I766" s="21" t="s">
        <v>3367</v>
      </c>
      <c r="J766" s="21" t="s">
        <v>3368</v>
      </c>
      <c r="K766" s="21" t="s">
        <v>3268</v>
      </c>
      <c r="L766" s="16">
        <v>1</v>
      </c>
      <c r="M766" s="13" t="s">
        <v>110</v>
      </c>
      <c r="N766" s="13" t="s">
        <v>181</v>
      </c>
      <c r="O766" s="17" t="s">
        <v>9</v>
      </c>
      <c r="P766" s="18">
        <v>5000000</v>
      </c>
      <c r="Q766" s="18">
        <v>5000000</v>
      </c>
      <c r="R766" s="13" t="s">
        <v>70</v>
      </c>
      <c r="S766" s="13" t="s">
        <v>9</v>
      </c>
      <c r="T766" s="14" t="s">
        <v>3148</v>
      </c>
      <c r="U766" s="14" t="s">
        <v>3148</v>
      </c>
      <c r="V766" s="14" t="s">
        <v>182</v>
      </c>
      <c r="W766" s="14" t="s">
        <v>3268</v>
      </c>
      <c r="X766" s="13" t="s">
        <v>9</v>
      </c>
      <c r="Y766" s="19">
        <v>5000000</v>
      </c>
      <c r="Z766" s="16">
        <v>1</v>
      </c>
      <c r="AA766" s="13" t="s">
        <v>110</v>
      </c>
      <c r="AB766" s="16" t="s">
        <v>711</v>
      </c>
      <c r="AC766" s="16" t="s">
        <v>831</v>
      </c>
      <c r="AD766" s="16" t="s">
        <v>789</v>
      </c>
      <c r="AE766" s="16" t="s">
        <v>790</v>
      </c>
      <c r="AF766" s="16" t="s">
        <v>832</v>
      </c>
      <c r="AG766" s="16" t="s">
        <v>789</v>
      </c>
      <c r="AH766" s="13" t="s">
        <v>161</v>
      </c>
      <c r="AI766" s="13" t="s">
        <v>149</v>
      </c>
      <c r="AJ766" s="13" t="s">
        <v>646</v>
      </c>
      <c r="AK766" s="13" t="s">
        <v>345</v>
      </c>
      <c r="AL766" s="19">
        <v>2</v>
      </c>
      <c r="AM766" s="19">
        <v>2</v>
      </c>
      <c r="AN766" s="19">
        <v>2</v>
      </c>
      <c r="AO766" s="19">
        <v>2</v>
      </c>
      <c r="AP766" s="13" t="s">
        <v>3293</v>
      </c>
      <c r="AQ766" s="13" t="s">
        <v>3369</v>
      </c>
      <c r="AR766" s="13" t="s">
        <v>3294</v>
      </c>
      <c r="AS766" s="16" t="s">
        <v>9</v>
      </c>
      <c r="AT766" s="19">
        <v>4970000</v>
      </c>
      <c r="AU766" s="19">
        <v>4970000</v>
      </c>
      <c r="AV766" s="13" t="s">
        <v>9</v>
      </c>
      <c r="AW766" s="13" t="s">
        <v>3370</v>
      </c>
      <c r="AX766" s="13" t="s">
        <v>166</v>
      </c>
      <c r="AY766" s="13" t="s">
        <v>167</v>
      </c>
      <c r="AZ766" s="13" t="s">
        <v>1375</v>
      </c>
      <c r="BA766" s="19">
        <v>90</v>
      </c>
      <c r="BB766" s="13"/>
      <c r="BC766" s="19">
        <v>4970000</v>
      </c>
      <c r="BD766" s="19">
        <v>4970000</v>
      </c>
      <c r="BF766" s="18">
        <f t="shared" si="48"/>
        <v>30000</v>
      </c>
      <c r="BG766" s="18">
        <f t="shared" si="49"/>
        <v>30000</v>
      </c>
      <c r="BH766" s="18"/>
      <c r="BI766" s="18" t="str">
        <f>VLOOKUP($I766,'[1]29 มี.ค.67'!$A$2:$BK$1371,61,0)</f>
        <v xml:space="preserve"> 7 ก.พ.67</v>
      </c>
      <c r="BJ766" s="20">
        <f t="shared" si="50"/>
        <v>0.6</v>
      </c>
      <c r="BK766" s="18"/>
    </row>
    <row r="767" spans="1:64" ht="105">
      <c r="A767" s="13"/>
      <c r="B767" s="13" t="s">
        <v>59</v>
      </c>
      <c r="C767" s="14" t="s">
        <v>124</v>
      </c>
      <c r="D767" s="14" t="s">
        <v>125</v>
      </c>
      <c r="E767" s="14" t="s">
        <v>62</v>
      </c>
      <c r="F767" s="14" t="s">
        <v>105</v>
      </c>
      <c r="G767" s="14" t="s">
        <v>192</v>
      </c>
      <c r="H767" s="14" t="s">
        <v>179</v>
      </c>
      <c r="I767" s="15" t="s">
        <v>3371</v>
      </c>
      <c r="J767" s="15"/>
      <c r="K767" s="15" t="s">
        <v>3268</v>
      </c>
      <c r="L767" s="16">
        <v>1</v>
      </c>
      <c r="M767" s="13" t="s">
        <v>110</v>
      </c>
      <c r="N767" s="13" t="s">
        <v>181</v>
      </c>
      <c r="O767" s="17" t="s">
        <v>9</v>
      </c>
      <c r="P767" s="18">
        <v>5450000</v>
      </c>
      <c r="Q767" s="18">
        <v>5450000</v>
      </c>
      <c r="R767" s="13" t="s">
        <v>70</v>
      </c>
      <c r="S767" s="13" t="s">
        <v>9</v>
      </c>
      <c r="T767" s="14" t="s">
        <v>3148</v>
      </c>
      <c r="U767" s="14" t="s">
        <v>3148</v>
      </c>
      <c r="V767" s="14" t="s">
        <v>182</v>
      </c>
      <c r="W767" s="14" t="s">
        <v>3268</v>
      </c>
      <c r="X767" s="13" t="s">
        <v>9</v>
      </c>
      <c r="Y767" s="19">
        <v>5450000</v>
      </c>
      <c r="Z767" s="16">
        <v>1</v>
      </c>
      <c r="AA767" s="13" t="s">
        <v>110</v>
      </c>
      <c r="AB767" s="16" t="s">
        <v>711</v>
      </c>
      <c r="AC767" s="16" t="s">
        <v>831</v>
      </c>
      <c r="AD767" s="16" t="s">
        <v>789</v>
      </c>
      <c r="AE767" s="16" t="s">
        <v>790</v>
      </c>
      <c r="AF767" s="16" t="s">
        <v>832</v>
      </c>
      <c r="AG767" s="16" t="s">
        <v>789</v>
      </c>
      <c r="AH767" s="13" t="s">
        <v>161</v>
      </c>
      <c r="AI767" s="13" t="s">
        <v>616</v>
      </c>
      <c r="AJ767" s="13" t="s">
        <v>935</v>
      </c>
      <c r="AK767" s="13" t="s">
        <v>76</v>
      </c>
      <c r="AL767" s="19">
        <v>2</v>
      </c>
      <c r="AM767" s="19">
        <v>1</v>
      </c>
      <c r="AN767" s="19">
        <v>2</v>
      </c>
      <c r="AO767" s="19">
        <v>1</v>
      </c>
      <c r="AP767" s="13" t="s">
        <v>3372</v>
      </c>
      <c r="AQ767" s="13" t="s">
        <v>3373</v>
      </c>
      <c r="AR767" s="13" t="s">
        <v>3374</v>
      </c>
      <c r="AS767" s="16" t="s">
        <v>9</v>
      </c>
      <c r="AT767" s="19">
        <v>5430000</v>
      </c>
      <c r="AU767" s="19">
        <v>5430000</v>
      </c>
      <c r="AV767" s="13" t="s">
        <v>9</v>
      </c>
      <c r="AW767" s="13" t="s">
        <v>3375</v>
      </c>
      <c r="AX767" s="13" t="s">
        <v>242</v>
      </c>
      <c r="AY767" s="13" t="s">
        <v>166</v>
      </c>
      <c r="AZ767" s="13" t="s">
        <v>751</v>
      </c>
      <c r="BA767" s="19">
        <v>90</v>
      </c>
      <c r="BB767" s="13" t="s">
        <v>3331</v>
      </c>
      <c r="BC767" s="19">
        <v>5430000</v>
      </c>
      <c r="BD767" s="19">
        <v>5430000</v>
      </c>
      <c r="BF767" s="18">
        <f t="shared" si="48"/>
        <v>20000</v>
      </c>
      <c r="BG767" s="18">
        <f t="shared" si="49"/>
        <v>20000</v>
      </c>
      <c r="BH767" s="18"/>
      <c r="BI767" s="18" t="str">
        <f>VLOOKUP($I767,'[1]29 มี.ค.67'!$A$2:$BK$1371,61,0)</f>
        <v xml:space="preserve"> 13 ก.พ.67</v>
      </c>
      <c r="BJ767" s="20">
        <f t="shared" si="50"/>
        <v>0.3669724770642202</v>
      </c>
      <c r="BK767" s="18"/>
    </row>
    <row r="768" spans="1:64" ht="105">
      <c r="A768" s="13"/>
      <c r="B768" s="13" t="s">
        <v>59</v>
      </c>
      <c r="C768" s="14" t="s">
        <v>124</v>
      </c>
      <c r="D768" s="14" t="s">
        <v>125</v>
      </c>
      <c r="E768" s="14" t="s">
        <v>62</v>
      </c>
      <c r="F768" s="14" t="s">
        <v>105</v>
      </c>
      <c r="G768" s="14" t="s">
        <v>192</v>
      </c>
      <c r="H768" s="14" t="s">
        <v>179</v>
      </c>
      <c r="I768" s="15" t="s">
        <v>3376</v>
      </c>
      <c r="J768" s="15"/>
      <c r="K768" s="15" t="s">
        <v>3268</v>
      </c>
      <c r="L768" s="16">
        <v>1</v>
      </c>
      <c r="M768" s="13" t="s">
        <v>110</v>
      </c>
      <c r="N768" s="13" t="s">
        <v>181</v>
      </c>
      <c r="O768" s="17" t="s">
        <v>9</v>
      </c>
      <c r="P768" s="18">
        <v>5250000</v>
      </c>
      <c r="Q768" s="18">
        <v>5250000</v>
      </c>
      <c r="R768" s="13" t="s">
        <v>70</v>
      </c>
      <c r="S768" s="13" t="s">
        <v>9</v>
      </c>
      <c r="T768" s="14" t="s">
        <v>3148</v>
      </c>
      <c r="U768" s="14" t="s">
        <v>3148</v>
      </c>
      <c r="V768" s="14" t="s">
        <v>182</v>
      </c>
      <c r="W768" s="14" t="s">
        <v>3268</v>
      </c>
      <c r="X768" s="13" t="s">
        <v>9</v>
      </c>
      <c r="Y768" s="19">
        <v>5250000</v>
      </c>
      <c r="Z768" s="16">
        <v>1</v>
      </c>
      <c r="AA768" s="13" t="s">
        <v>110</v>
      </c>
      <c r="AB768" s="16" t="s">
        <v>711</v>
      </c>
      <c r="AC768" s="16" t="s">
        <v>831</v>
      </c>
      <c r="AD768" s="16" t="s">
        <v>789</v>
      </c>
      <c r="AE768" s="16" t="s">
        <v>790</v>
      </c>
      <c r="AF768" s="16" t="s">
        <v>832</v>
      </c>
      <c r="AG768" s="16" t="s">
        <v>789</v>
      </c>
      <c r="AH768" s="13" t="s">
        <v>161</v>
      </c>
      <c r="AI768" s="13" t="s">
        <v>149</v>
      </c>
      <c r="AJ768" s="13" t="s">
        <v>646</v>
      </c>
      <c r="AK768" s="13" t="s">
        <v>76</v>
      </c>
      <c r="AL768" s="19">
        <v>2</v>
      </c>
      <c r="AM768" s="19">
        <v>2</v>
      </c>
      <c r="AN768" s="19">
        <v>2</v>
      </c>
      <c r="AO768" s="19">
        <v>2</v>
      </c>
      <c r="AP768" s="13" t="s">
        <v>3377</v>
      </c>
      <c r="AQ768" s="13" t="s">
        <v>3378</v>
      </c>
      <c r="AR768" s="13" t="s">
        <v>3379</v>
      </c>
      <c r="AS768" s="16" t="s">
        <v>9</v>
      </c>
      <c r="AT768" s="19">
        <v>5245000</v>
      </c>
      <c r="AU768" s="19">
        <v>5245000</v>
      </c>
      <c r="AV768" s="13" t="s">
        <v>9</v>
      </c>
      <c r="AW768" s="13" t="s">
        <v>3380</v>
      </c>
      <c r="AX768" s="13" t="s">
        <v>166</v>
      </c>
      <c r="AY768" s="13" t="s">
        <v>167</v>
      </c>
      <c r="AZ768" s="13" t="s">
        <v>1375</v>
      </c>
      <c r="BA768" s="19">
        <v>90</v>
      </c>
      <c r="BB768" s="13" t="s">
        <v>3381</v>
      </c>
      <c r="BC768" s="19">
        <v>5245000</v>
      </c>
      <c r="BD768" s="19">
        <v>5245000</v>
      </c>
      <c r="BF768" s="18">
        <f t="shared" si="48"/>
        <v>5000</v>
      </c>
      <c r="BG768" s="18">
        <f t="shared" si="49"/>
        <v>5000</v>
      </c>
      <c r="BH768" s="18"/>
      <c r="BI768" s="18" t="str">
        <f>VLOOKUP($I768,'[1]29 มี.ค.67'!$A$2:$BK$1371,61,0)</f>
        <v xml:space="preserve"> 13 ก.พ.67</v>
      </c>
      <c r="BJ768" s="20">
        <f t="shared" si="50"/>
        <v>9.5238095238095233E-2</v>
      </c>
      <c r="BK768" s="18"/>
    </row>
    <row r="769" spans="1:63" ht="105">
      <c r="A769" s="13"/>
      <c r="B769" s="13" t="s">
        <v>59</v>
      </c>
      <c r="C769" s="14" t="s">
        <v>124</v>
      </c>
      <c r="D769" s="14" t="s">
        <v>125</v>
      </c>
      <c r="E769" s="14" t="s">
        <v>62</v>
      </c>
      <c r="F769" s="14" t="s">
        <v>105</v>
      </c>
      <c r="G769" s="14" t="s">
        <v>192</v>
      </c>
      <c r="H769" s="14" t="s">
        <v>179</v>
      </c>
      <c r="I769" s="21" t="s">
        <v>3382</v>
      </c>
      <c r="J769" s="21" t="s">
        <v>326</v>
      </c>
      <c r="K769" s="21" t="s">
        <v>3268</v>
      </c>
      <c r="L769" s="16">
        <v>1</v>
      </c>
      <c r="M769" s="13" t="s">
        <v>110</v>
      </c>
      <c r="N769" s="13" t="s">
        <v>181</v>
      </c>
      <c r="O769" s="17" t="s">
        <v>9</v>
      </c>
      <c r="P769" s="18">
        <v>5900000</v>
      </c>
      <c r="Q769" s="18">
        <v>5900000</v>
      </c>
      <c r="R769" s="13" t="s">
        <v>70</v>
      </c>
      <c r="S769" s="13" t="s">
        <v>9</v>
      </c>
      <c r="T769" s="14" t="s">
        <v>3148</v>
      </c>
      <c r="U769" s="14" t="s">
        <v>3148</v>
      </c>
      <c r="V769" s="14" t="s">
        <v>182</v>
      </c>
      <c r="W769" s="14" t="s">
        <v>3268</v>
      </c>
      <c r="X769" s="13" t="s">
        <v>9</v>
      </c>
      <c r="Y769" s="19">
        <v>5900000</v>
      </c>
      <c r="Z769" s="16">
        <v>1</v>
      </c>
      <c r="AA769" s="13" t="s">
        <v>110</v>
      </c>
      <c r="AB769" s="16" t="s">
        <v>3383</v>
      </c>
      <c r="AC769" s="16" t="s">
        <v>831</v>
      </c>
      <c r="AD769" s="16" t="s">
        <v>789</v>
      </c>
      <c r="AE769" s="16" t="s">
        <v>790</v>
      </c>
      <c r="AF769" s="16" t="s">
        <v>832</v>
      </c>
      <c r="AG769" s="16" t="s">
        <v>789</v>
      </c>
      <c r="AH769" s="13" t="s">
        <v>161</v>
      </c>
      <c r="AI769" s="13" t="s">
        <v>149</v>
      </c>
      <c r="AJ769" s="13" t="s">
        <v>646</v>
      </c>
      <c r="AK769" s="13" t="s">
        <v>76</v>
      </c>
      <c r="AL769" s="19">
        <v>2</v>
      </c>
      <c r="AM769" s="19">
        <v>2</v>
      </c>
      <c r="AN769" s="19">
        <v>2</v>
      </c>
      <c r="AO769" s="19">
        <v>2</v>
      </c>
      <c r="AP769" s="13" t="s">
        <v>3384</v>
      </c>
      <c r="AQ769" s="13" t="s">
        <v>3385</v>
      </c>
      <c r="AR769" s="13" t="s">
        <v>3386</v>
      </c>
      <c r="AS769" s="16" t="s">
        <v>9</v>
      </c>
      <c r="AT769" s="19">
        <v>5885000</v>
      </c>
      <c r="AU769" s="19">
        <v>5885000</v>
      </c>
      <c r="AV769" s="13" t="s">
        <v>9</v>
      </c>
      <c r="AW769" s="13" t="s">
        <v>3387</v>
      </c>
      <c r="AX769" s="13" t="s">
        <v>166</v>
      </c>
      <c r="AY769" s="13" t="s">
        <v>167</v>
      </c>
      <c r="AZ769" s="13" t="s">
        <v>1375</v>
      </c>
      <c r="BA769" s="19">
        <v>90</v>
      </c>
      <c r="BB769" s="13" t="s">
        <v>3331</v>
      </c>
      <c r="BC769" s="19">
        <v>5885000</v>
      </c>
      <c r="BD769" s="19">
        <v>5885000</v>
      </c>
      <c r="BF769" s="18">
        <f t="shared" si="48"/>
        <v>15000</v>
      </c>
      <c r="BG769" s="18">
        <f t="shared" si="49"/>
        <v>15000</v>
      </c>
      <c r="BH769" s="18"/>
      <c r="BI769" s="18" t="str">
        <f>VLOOKUP($I769,'[1]29 มี.ค.67'!$A$2:$BK$1371,61,0)</f>
        <v xml:space="preserve"> 13 ก.พ.67</v>
      </c>
      <c r="BJ769" s="20">
        <f t="shared" si="50"/>
        <v>0.25423728813559321</v>
      </c>
      <c r="BK769" s="18"/>
    </row>
    <row r="770" spans="1:63" ht="63">
      <c r="A770" s="13"/>
      <c r="B770" s="13" t="s">
        <v>59</v>
      </c>
      <c r="C770" s="14" t="s">
        <v>628</v>
      </c>
      <c r="D770" s="14" t="s">
        <v>629</v>
      </c>
      <c r="E770" s="14" t="s">
        <v>85</v>
      </c>
      <c r="F770" s="14" t="s">
        <v>105</v>
      </c>
      <c r="G770" s="14" t="s">
        <v>690</v>
      </c>
      <c r="H770" s="14" t="s">
        <v>668</v>
      </c>
      <c r="I770" s="15" t="s">
        <v>3388</v>
      </c>
      <c r="J770" s="15" t="s">
        <v>3300</v>
      </c>
      <c r="K770" s="15" t="s">
        <v>3301</v>
      </c>
      <c r="L770" s="16">
        <v>3</v>
      </c>
      <c r="M770" s="13" t="s">
        <v>110</v>
      </c>
      <c r="N770" s="13" t="s">
        <v>655</v>
      </c>
      <c r="O770" s="17" t="s">
        <v>9</v>
      </c>
      <c r="P770" s="18">
        <v>4261000</v>
      </c>
      <c r="Q770" s="18">
        <v>4261000</v>
      </c>
      <c r="R770" s="13" t="s">
        <v>70</v>
      </c>
      <c r="S770" s="13" t="s">
        <v>9</v>
      </c>
      <c r="T770" s="14" t="s">
        <v>3148</v>
      </c>
      <c r="U770" s="14" t="s">
        <v>3148</v>
      </c>
      <c r="V770" s="14" t="s">
        <v>587</v>
      </c>
      <c r="W770" s="14" t="s">
        <v>3301</v>
      </c>
      <c r="X770" s="13" t="s">
        <v>9</v>
      </c>
      <c r="Y770" s="19">
        <v>4261787.1100000003</v>
      </c>
      <c r="Z770" s="16">
        <v>3</v>
      </c>
      <c r="AA770" s="13" t="s">
        <v>110</v>
      </c>
      <c r="AB770" s="16" t="s">
        <v>73</v>
      </c>
      <c r="AC770" s="16" t="s">
        <v>143</v>
      </c>
      <c r="AD770" s="16" t="s">
        <v>110</v>
      </c>
      <c r="AE770" s="16" t="s">
        <v>73</v>
      </c>
      <c r="AF770" s="16" t="s">
        <v>143</v>
      </c>
      <c r="AG770" s="16" t="s">
        <v>110</v>
      </c>
      <c r="AH770" s="13" t="s">
        <v>802</v>
      </c>
      <c r="AI770" s="13" t="s">
        <v>915</v>
      </c>
      <c r="AJ770" s="13" t="s">
        <v>697</v>
      </c>
      <c r="AK770" s="13" t="s">
        <v>616</v>
      </c>
      <c r="AL770" s="19">
        <v>3</v>
      </c>
      <c r="AM770" s="19">
        <v>3</v>
      </c>
      <c r="AN770" s="19">
        <v>3</v>
      </c>
      <c r="AO770" s="19">
        <v>3</v>
      </c>
      <c r="AP770" s="13" t="s">
        <v>1144</v>
      </c>
      <c r="AQ770" s="13" t="s">
        <v>3389</v>
      </c>
      <c r="AR770" s="13" t="s">
        <v>1145</v>
      </c>
      <c r="AS770" s="16" t="s">
        <v>9</v>
      </c>
      <c r="AT770" s="19">
        <v>4231000</v>
      </c>
      <c r="AU770" s="19">
        <v>4231000</v>
      </c>
      <c r="AV770" s="13" t="s">
        <v>9</v>
      </c>
      <c r="AW770" s="13" t="s">
        <v>3390</v>
      </c>
      <c r="AX770" s="13" t="s">
        <v>76</v>
      </c>
      <c r="AY770" s="13" t="s">
        <v>206</v>
      </c>
      <c r="AZ770" s="13" t="s">
        <v>797</v>
      </c>
      <c r="BA770" s="19">
        <v>90</v>
      </c>
      <c r="BB770" s="13" t="s">
        <v>3391</v>
      </c>
      <c r="BC770" s="19">
        <v>4231000</v>
      </c>
      <c r="BD770" s="19">
        <v>4231000</v>
      </c>
      <c r="BF770" s="18">
        <f t="shared" si="48"/>
        <v>30000</v>
      </c>
      <c r="BG770" s="18">
        <f t="shared" si="49"/>
        <v>30787.110000000335</v>
      </c>
      <c r="BH770" s="18"/>
      <c r="BI770" s="18" t="str">
        <f>VLOOKUP($I770,'[1]29 มี.ค.67'!$A$2:$BK$1371,61,0)</f>
        <v xml:space="preserve"> 2 ก.พ.67</v>
      </c>
      <c r="BJ770" s="20">
        <f t="shared" si="50"/>
        <v>0.72239905948751937</v>
      </c>
      <c r="BK770" s="18"/>
    </row>
    <row r="771" spans="1:63" ht="63">
      <c r="A771" s="13"/>
      <c r="B771" s="13" t="s">
        <v>59</v>
      </c>
      <c r="C771" s="14" t="s">
        <v>628</v>
      </c>
      <c r="D771" s="14" t="s">
        <v>629</v>
      </c>
      <c r="E771" s="14" t="s">
        <v>85</v>
      </c>
      <c r="F771" s="14" t="s">
        <v>105</v>
      </c>
      <c r="G771" s="14" t="s">
        <v>667</v>
      </c>
      <c r="H771" s="14" t="s">
        <v>668</v>
      </c>
      <c r="I771" s="15" t="s">
        <v>3392</v>
      </c>
      <c r="J771" s="15" t="s">
        <v>3300</v>
      </c>
      <c r="K771" s="15" t="s">
        <v>3301</v>
      </c>
      <c r="L771" s="16">
        <v>4</v>
      </c>
      <c r="M771" s="13" t="s">
        <v>110</v>
      </c>
      <c r="N771" s="13" t="s">
        <v>674</v>
      </c>
      <c r="O771" s="17" t="s">
        <v>9</v>
      </c>
      <c r="P771" s="18">
        <v>4878000</v>
      </c>
      <c r="Q771" s="18">
        <v>4878000</v>
      </c>
      <c r="R771" s="13" t="s">
        <v>70</v>
      </c>
      <c r="S771" s="13" t="s">
        <v>9</v>
      </c>
      <c r="T771" s="14" t="s">
        <v>3148</v>
      </c>
      <c r="U771" s="14" t="s">
        <v>3148</v>
      </c>
      <c r="V771" s="14" t="s">
        <v>587</v>
      </c>
      <c r="W771" s="14" t="s">
        <v>3301</v>
      </c>
      <c r="X771" s="13" t="s">
        <v>9</v>
      </c>
      <c r="Y771" s="19">
        <v>4878240.8899999997</v>
      </c>
      <c r="Z771" s="16">
        <v>4</v>
      </c>
      <c r="AA771" s="13" t="s">
        <v>110</v>
      </c>
      <c r="AB771" s="16" t="s">
        <v>73</v>
      </c>
      <c r="AC771" s="16" t="s">
        <v>143</v>
      </c>
      <c r="AD771" s="16" t="s">
        <v>110</v>
      </c>
      <c r="AE771" s="16"/>
      <c r="AF771" s="16" t="s">
        <v>143</v>
      </c>
      <c r="AG771" s="16" t="s">
        <v>110</v>
      </c>
      <c r="AH771" s="13" t="s">
        <v>802</v>
      </c>
      <c r="AI771" s="13" t="s">
        <v>915</v>
      </c>
      <c r="AJ771" s="13" t="s">
        <v>697</v>
      </c>
      <c r="AK771" s="13" t="s">
        <v>616</v>
      </c>
      <c r="AL771" s="19">
        <v>3</v>
      </c>
      <c r="AM771" s="19">
        <v>3</v>
      </c>
      <c r="AN771" s="19">
        <v>3</v>
      </c>
      <c r="AO771" s="19">
        <v>3</v>
      </c>
      <c r="AP771" s="13" t="s">
        <v>3393</v>
      </c>
      <c r="AQ771" s="13" t="s">
        <v>3394</v>
      </c>
      <c r="AR771" s="13" t="s">
        <v>3395</v>
      </c>
      <c r="AS771" s="16" t="s">
        <v>9</v>
      </c>
      <c r="AT771" s="19">
        <v>4870000</v>
      </c>
      <c r="AU771" s="19">
        <v>4870000</v>
      </c>
      <c r="AV771" s="13" t="s">
        <v>9</v>
      </c>
      <c r="AW771" s="13" t="s">
        <v>3396</v>
      </c>
      <c r="AX771" s="13" t="s">
        <v>77</v>
      </c>
      <c r="AY771" s="13" t="s">
        <v>520</v>
      </c>
      <c r="AZ771" s="13" t="s">
        <v>1193</v>
      </c>
      <c r="BA771" s="19">
        <v>90</v>
      </c>
      <c r="BB771" s="13" t="s">
        <v>3331</v>
      </c>
      <c r="BC771" s="19">
        <v>4870000</v>
      </c>
      <c r="BD771" s="19">
        <v>4870000</v>
      </c>
      <c r="BF771" s="18">
        <f t="shared" si="48"/>
        <v>8000</v>
      </c>
      <c r="BG771" s="18">
        <f t="shared" si="49"/>
        <v>8240.8899999996647</v>
      </c>
      <c r="BH771" s="18"/>
      <c r="BI771" s="18" t="str">
        <f>VLOOKUP($I771,'[1]29 มี.ค.67'!$A$2:$BK$1371,61,0)</f>
        <v xml:space="preserve"> 2 ก.พ.67</v>
      </c>
      <c r="BJ771" s="20">
        <f t="shared" si="50"/>
        <v>0.1689315920600154</v>
      </c>
      <c r="BK771" s="18"/>
    </row>
    <row r="772" spans="1:63" ht="63">
      <c r="A772" s="13"/>
      <c r="B772" s="13" t="s">
        <v>59</v>
      </c>
      <c r="C772" s="14" t="s">
        <v>628</v>
      </c>
      <c r="D772" s="14" t="s">
        <v>629</v>
      </c>
      <c r="E772" s="14" t="s">
        <v>85</v>
      </c>
      <c r="F772" s="14" t="s">
        <v>105</v>
      </c>
      <c r="G772" s="14" t="s">
        <v>690</v>
      </c>
      <c r="H772" s="14" t="s">
        <v>668</v>
      </c>
      <c r="I772" s="21" t="s">
        <v>3397</v>
      </c>
      <c r="J772" s="21" t="s">
        <v>3310</v>
      </c>
      <c r="K772" s="21" t="s">
        <v>3301</v>
      </c>
      <c r="L772" s="16">
        <v>3</v>
      </c>
      <c r="M772" s="13" t="s">
        <v>110</v>
      </c>
      <c r="N772" s="13" t="s">
        <v>671</v>
      </c>
      <c r="O772" s="17" t="s">
        <v>9</v>
      </c>
      <c r="P772" s="18">
        <v>1808000</v>
      </c>
      <c r="Q772" s="18">
        <v>1808000</v>
      </c>
      <c r="R772" s="13" t="s">
        <v>70</v>
      </c>
      <c r="S772" s="13" t="s">
        <v>9</v>
      </c>
      <c r="T772" s="14" t="s">
        <v>3148</v>
      </c>
      <c r="U772" s="14" t="s">
        <v>3148</v>
      </c>
      <c r="V772" s="14" t="s">
        <v>587</v>
      </c>
      <c r="W772" s="14" t="s">
        <v>3301</v>
      </c>
      <c r="X772" s="13" t="s">
        <v>9</v>
      </c>
      <c r="Y772" s="19">
        <v>1808673.76</v>
      </c>
      <c r="Z772" s="16">
        <v>3</v>
      </c>
      <c r="AA772" s="13" t="s">
        <v>110</v>
      </c>
      <c r="AB772" s="16" t="s">
        <v>73</v>
      </c>
      <c r="AC772" s="16" t="s">
        <v>143</v>
      </c>
      <c r="AD772" s="16" t="s">
        <v>110</v>
      </c>
      <c r="AE772" s="16" t="s">
        <v>73</v>
      </c>
      <c r="AF772" s="16" t="s">
        <v>143</v>
      </c>
      <c r="AG772" s="16" t="s">
        <v>110</v>
      </c>
      <c r="AH772" s="13" t="s">
        <v>632</v>
      </c>
      <c r="AI772" s="13" t="s">
        <v>655</v>
      </c>
      <c r="AJ772" s="13" t="s">
        <v>586</v>
      </c>
      <c r="AK772" s="13" t="s">
        <v>662</v>
      </c>
      <c r="AL772" s="19">
        <v>3</v>
      </c>
      <c r="AM772" s="19">
        <v>3</v>
      </c>
      <c r="AN772" s="19">
        <v>3</v>
      </c>
      <c r="AO772" s="19">
        <v>3</v>
      </c>
      <c r="AP772" s="13" t="s">
        <v>1144</v>
      </c>
      <c r="AQ772" s="13"/>
      <c r="AR772" s="13" t="s">
        <v>1145</v>
      </c>
      <c r="AS772" s="16" t="s">
        <v>9</v>
      </c>
      <c r="AT772" s="19">
        <v>1788000</v>
      </c>
      <c r="AU772" s="19">
        <v>1788000</v>
      </c>
      <c r="AV772" s="13" t="s">
        <v>9</v>
      </c>
      <c r="AW772" s="13" t="s">
        <v>3398</v>
      </c>
      <c r="AX772" s="13" t="s">
        <v>76</v>
      </c>
      <c r="AY772" s="13" t="s">
        <v>206</v>
      </c>
      <c r="AZ772" s="13" t="s">
        <v>1714</v>
      </c>
      <c r="BA772" s="19">
        <v>75</v>
      </c>
      <c r="BB772" s="13"/>
      <c r="BC772" s="19">
        <v>1788000</v>
      </c>
      <c r="BD772" s="19">
        <v>1788000</v>
      </c>
      <c r="BF772" s="18">
        <f t="shared" si="48"/>
        <v>20000</v>
      </c>
      <c r="BG772" s="18">
        <f t="shared" si="49"/>
        <v>20673.760000000009</v>
      </c>
      <c r="BH772" s="18"/>
      <c r="BI772" s="18" t="str">
        <f>VLOOKUP($I772,'[1]29 มี.ค.67'!$A$2:$BK$1371,61,0)</f>
        <v xml:space="preserve"> 2 ก.พ.67</v>
      </c>
      <c r="BJ772" s="20">
        <f t="shared" si="50"/>
        <v>1.1430342197257293</v>
      </c>
      <c r="BK772" s="18"/>
    </row>
    <row r="773" spans="1:63" ht="63">
      <c r="A773" s="13"/>
      <c r="B773" s="13" t="s">
        <v>59</v>
      </c>
      <c r="C773" s="14" t="s">
        <v>628</v>
      </c>
      <c r="D773" s="14" t="s">
        <v>629</v>
      </c>
      <c r="E773" s="14" t="s">
        <v>85</v>
      </c>
      <c r="F773" s="14" t="s">
        <v>105</v>
      </c>
      <c r="G773" s="14" t="s">
        <v>690</v>
      </c>
      <c r="H773" s="14" t="s">
        <v>668</v>
      </c>
      <c r="I773" s="15" t="s">
        <v>3399</v>
      </c>
      <c r="J773" s="15" t="s">
        <v>326</v>
      </c>
      <c r="K773" s="15" t="s">
        <v>3268</v>
      </c>
      <c r="L773" s="16">
        <v>2</v>
      </c>
      <c r="M773" s="13" t="s">
        <v>110</v>
      </c>
      <c r="N773" s="13" t="s">
        <v>145</v>
      </c>
      <c r="O773" s="17" t="s">
        <v>9</v>
      </c>
      <c r="P773" s="18">
        <v>4456000</v>
      </c>
      <c r="Q773" s="18">
        <v>4456000</v>
      </c>
      <c r="R773" s="13" t="s">
        <v>70</v>
      </c>
      <c r="S773" s="13" t="s">
        <v>9</v>
      </c>
      <c r="T773" s="14" t="s">
        <v>3148</v>
      </c>
      <c r="U773" s="14" t="s">
        <v>3148</v>
      </c>
      <c r="V773" s="14" t="s">
        <v>587</v>
      </c>
      <c r="W773" s="14" t="s">
        <v>3268</v>
      </c>
      <c r="X773" s="13" t="s">
        <v>9</v>
      </c>
      <c r="Y773" s="19">
        <v>4456000</v>
      </c>
      <c r="Z773" s="16">
        <v>2</v>
      </c>
      <c r="AA773" s="13" t="s">
        <v>110</v>
      </c>
      <c r="AB773" s="16" t="s">
        <v>73</v>
      </c>
      <c r="AC773" s="16" t="s">
        <v>143</v>
      </c>
      <c r="AD773" s="16" t="s">
        <v>73</v>
      </c>
      <c r="AE773" s="16" t="s">
        <v>73</v>
      </c>
      <c r="AF773" s="16" t="s">
        <v>143</v>
      </c>
      <c r="AG773" s="16"/>
      <c r="AH773" s="13" t="s">
        <v>161</v>
      </c>
      <c r="AI773" s="13" t="s">
        <v>148</v>
      </c>
      <c r="AJ773" s="13" t="s">
        <v>173</v>
      </c>
      <c r="AK773" s="13" t="s">
        <v>345</v>
      </c>
      <c r="AL773" s="19">
        <v>4</v>
      </c>
      <c r="AM773" s="19">
        <v>3</v>
      </c>
      <c r="AN773" s="19">
        <v>4</v>
      </c>
      <c r="AO773" s="19">
        <v>4</v>
      </c>
      <c r="AP773" s="13" t="s">
        <v>1144</v>
      </c>
      <c r="AQ773" s="13" t="s">
        <v>3400</v>
      </c>
      <c r="AR773" s="13" t="s">
        <v>1145</v>
      </c>
      <c r="AS773" s="16" t="s">
        <v>9</v>
      </c>
      <c r="AT773" s="19">
        <v>4430000</v>
      </c>
      <c r="AU773" s="19">
        <v>4430000</v>
      </c>
      <c r="AV773" s="13" t="s">
        <v>9</v>
      </c>
      <c r="AW773" s="13" t="s">
        <v>3401</v>
      </c>
      <c r="AX773" s="13" t="s">
        <v>600</v>
      </c>
      <c r="AY773" s="13" t="s">
        <v>935</v>
      </c>
      <c r="AZ773" s="13" t="s">
        <v>810</v>
      </c>
      <c r="BA773" s="19">
        <v>90</v>
      </c>
      <c r="BB773" s="13" t="s">
        <v>3338</v>
      </c>
      <c r="BC773" s="19">
        <v>4430000</v>
      </c>
      <c r="BD773" s="19">
        <v>4430000</v>
      </c>
      <c r="BF773" s="18">
        <f t="shared" si="48"/>
        <v>26000</v>
      </c>
      <c r="BG773" s="18">
        <f t="shared" si="49"/>
        <v>26000</v>
      </c>
      <c r="BH773" s="18"/>
      <c r="BI773" s="18" t="str">
        <f>VLOOKUP($I773,'[1]29 มี.ค.67'!$A$2:$BK$1371,61,0)</f>
        <v xml:space="preserve"> 7 ก.พ.67</v>
      </c>
      <c r="BJ773" s="20">
        <f t="shared" si="50"/>
        <v>0.58348294434470382</v>
      </c>
      <c r="BK773" s="18"/>
    </row>
    <row r="774" spans="1:63" ht="63">
      <c r="A774" s="13"/>
      <c r="B774" s="13" t="s">
        <v>59</v>
      </c>
      <c r="C774" s="14" t="s">
        <v>628</v>
      </c>
      <c r="D774" s="14" t="s">
        <v>629</v>
      </c>
      <c r="E774" s="14" t="s">
        <v>85</v>
      </c>
      <c r="F774" s="14" t="s">
        <v>105</v>
      </c>
      <c r="G774" s="14" t="s">
        <v>690</v>
      </c>
      <c r="H774" s="14" t="s">
        <v>668</v>
      </c>
      <c r="I774" s="15" t="s">
        <v>3402</v>
      </c>
      <c r="J774" s="15" t="s">
        <v>3231</v>
      </c>
      <c r="K774" s="15" t="s">
        <v>513</v>
      </c>
      <c r="L774" s="16">
        <v>3</v>
      </c>
      <c r="M774" s="13" t="s">
        <v>110</v>
      </c>
      <c r="N774" s="13" t="s">
        <v>145</v>
      </c>
      <c r="O774" s="17" t="s">
        <v>9</v>
      </c>
      <c r="P774" s="18">
        <v>3498000</v>
      </c>
      <c r="Q774" s="18">
        <v>3498000</v>
      </c>
      <c r="R774" s="13" t="s">
        <v>70</v>
      </c>
      <c r="S774" s="13" t="s">
        <v>9</v>
      </c>
      <c r="T774" s="14" t="s">
        <v>3148</v>
      </c>
      <c r="U774" s="14" t="s">
        <v>3148</v>
      </c>
      <c r="V774" s="14" t="s">
        <v>587</v>
      </c>
      <c r="W774" s="14" t="s">
        <v>513</v>
      </c>
      <c r="X774" s="13" t="s">
        <v>9</v>
      </c>
      <c r="Y774" s="19">
        <v>3498000</v>
      </c>
      <c r="Z774" s="16">
        <v>3</v>
      </c>
      <c r="AA774" s="13" t="s">
        <v>110</v>
      </c>
      <c r="AB774" s="16" t="s">
        <v>73</v>
      </c>
      <c r="AC774" s="16" t="s">
        <v>143</v>
      </c>
      <c r="AD774" s="16" t="s">
        <v>110</v>
      </c>
      <c r="AE774" s="16" t="s">
        <v>73</v>
      </c>
      <c r="AF774" s="16" t="s">
        <v>143</v>
      </c>
      <c r="AG774" s="16" t="s">
        <v>110</v>
      </c>
      <c r="AH774" s="13" t="s">
        <v>161</v>
      </c>
      <c r="AI774" s="13" t="s">
        <v>148</v>
      </c>
      <c r="AJ774" s="13" t="s">
        <v>173</v>
      </c>
      <c r="AK774" s="13" t="s">
        <v>345</v>
      </c>
      <c r="AL774" s="19">
        <v>2</v>
      </c>
      <c r="AM774" s="19">
        <v>2</v>
      </c>
      <c r="AN774" s="19">
        <v>2</v>
      </c>
      <c r="AO774" s="19">
        <v>2</v>
      </c>
      <c r="AP774" s="13" t="s">
        <v>1236</v>
      </c>
      <c r="AQ774" s="13" t="s">
        <v>3403</v>
      </c>
      <c r="AR774" s="13" t="s">
        <v>1238</v>
      </c>
      <c r="AS774" s="16" t="s">
        <v>9</v>
      </c>
      <c r="AT774" s="19">
        <v>3488100</v>
      </c>
      <c r="AU774" s="19">
        <v>3488100</v>
      </c>
      <c r="AV774" s="13" t="s">
        <v>9</v>
      </c>
      <c r="AW774" s="13" t="s">
        <v>3404</v>
      </c>
      <c r="AX774" s="13" t="s">
        <v>176</v>
      </c>
      <c r="AY774" s="13" t="s">
        <v>139</v>
      </c>
      <c r="AZ774" s="13" t="s">
        <v>888</v>
      </c>
      <c r="BA774" s="19">
        <v>75</v>
      </c>
      <c r="BB774" s="13" t="s">
        <v>3338</v>
      </c>
      <c r="BC774" s="19">
        <v>3488100</v>
      </c>
      <c r="BD774" s="19">
        <v>3488100</v>
      </c>
      <c r="BF774" s="18">
        <f t="shared" si="48"/>
        <v>9900</v>
      </c>
      <c r="BG774" s="18">
        <f t="shared" si="49"/>
        <v>9900</v>
      </c>
      <c r="BH774" s="18"/>
      <c r="BI774" s="18" t="str">
        <f>VLOOKUP($I774,'[1]29 มี.ค.67'!$A$2:$BK$1371,61,0)</f>
        <v xml:space="preserve"> 7 ก.พ.67</v>
      </c>
      <c r="BJ774" s="20">
        <f t="shared" si="50"/>
        <v>0.28301886792452829</v>
      </c>
      <c r="BK774" s="18"/>
    </row>
    <row r="775" spans="1:63" ht="63">
      <c r="A775" s="13"/>
      <c r="B775" s="13" t="s">
        <v>59</v>
      </c>
      <c r="C775" s="14" t="s">
        <v>628</v>
      </c>
      <c r="D775" s="14" t="s">
        <v>629</v>
      </c>
      <c r="E775" s="14" t="s">
        <v>85</v>
      </c>
      <c r="F775" s="14" t="s">
        <v>105</v>
      </c>
      <c r="G775" s="14" t="s">
        <v>667</v>
      </c>
      <c r="H775" s="14" t="s">
        <v>668</v>
      </c>
      <c r="I775" s="15" t="s">
        <v>3405</v>
      </c>
      <c r="J775" s="15" t="s">
        <v>3224</v>
      </c>
      <c r="K775" s="15" t="s">
        <v>513</v>
      </c>
      <c r="L775" s="16">
        <v>2</v>
      </c>
      <c r="M775" s="13" t="s">
        <v>110</v>
      </c>
      <c r="N775" s="13" t="s">
        <v>145</v>
      </c>
      <c r="O775" s="17" t="s">
        <v>9</v>
      </c>
      <c r="P775" s="18">
        <v>3000000</v>
      </c>
      <c r="Q775" s="18">
        <v>3000000</v>
      </c>
      <c r="R775" s="13" t="s">
        <v>70</v>
      </c>
      <c r="S775" s="13" t="s">
        <v>9</v>
      </c>
      <c r="T775" s="14" t="s">
        <v>3148</v>
      </c>
      <c r="U775" s="14" t="s">
        <v>3148</v>
      </c>
      <c r="V775" s="14" t="s">
        <v>587</v>
      </c>
      <c r="W775" s="14" t="s">
        <v>513</v>
      </c>
      <c r="X775" s="13" t="s">
        <v>9</v>
      </c>
      <c r="Y775" s="19">
        <v>3007000</v>
      </c>
      <c r="Z775" s="16">
        <v>2</v>
      </c>
      <c r="AA775" s="13" t="s">
        <v>110</v>
      </c>
      <c r="AB775" s="16"/>
      <c r="AC775" s="16" t="s">
        <v>143</v>
      </c>
      <c r="AD775" s="16"/>
      <c r="AE775" s="16" t="s">
        <v>73</v>
      </c>
      <c r="AF775" s="16" t="s">
        <v>143</v>
      </c>
      <c r="AG775" s="16" t="s">
        <v>73</v>
      </c>
      <c r="AH775" s="13" t="s">
        <v>161</v>
      </c>
      <c r="AI775" s="13" t="s">
        <v>148</v>
      </c>
      <c r="AJ775" s="13" t="s">
        <v>173</v>
      </c>
      <c r="AK775" s="13" t="s">
        <v>345</v>
      </c>
      <c r="AL775" s="19">
        <v>2</v>
      </c>
      <c r="AM775" s="19">
        <v>2</v>
      </c>
      <c r="AN775" s="19">
        <v>2</v>
      </c>
      <c r="AO775" s="19">
        <v>2</v>
      </c>
      <c r="AP775" s="13" t="s">
        <v>1236</v>
      </c>
      <c r="AQ775" s="13" t="s">
        <v>3406</v>
      </c>
      <c r="AR775" s="13" t="s">
        <v>1238</v>
      </c>
      <c r="AS775" s="16" t="s">
        <v>9</v>
      </c>
      <c r="AT775" s="19">
        <v>2990200</v>
      </c>
      <c r="AU775" s="19">
        <v>2990200</v>
      </c>
      <c r="AV775" s="13" t="s">
        <v>9</v>
      </c>
      <c r="AW775" s="13" t="s">
        <v>3407</v>
      </c>
      <c r="AX775" s="13" t="s">
        <v>176</v>
      </c>
      <c r="AY775" s="13" t="s">
        <v>139</v>
      </c>
      <c r="AZ775" s="13" t="s">
        <v>888</v>
      </c>
      <c r="BA775" s="19">
        <v>75</v>
      </c>
      <c r="BB775" s="13"/>
      <c r="BC775" s="19">
        <v>2990200</v>
      </c>
      <c r="BD775" s="19">
        <v>2990200</v>
      </c>
      <c r="BF775" s="18">
        <f t="shared" si="48"/>
        <v>9800</v>
      </c>
      <c r="BG775" s="18">
        <f t="shared" si="49"/>
        <v>16800</v>
      </c>
      <c r="BH775" s="18"/>
      <c r="BI775" s="18" t="str">
        <f>VLOOKUP($I775,'[1]29 มี.ค.67'!$A$2:$BK$1371,61,0)</f>
        <v xml:space="preserve"> 2 ก.พ.67</v>
      </c>
      <c r="BJ775" s="20">
        <f t="shared" si="50"/>
        <v>0.55869637512470904</v>
      </c>
      <c r="BK775" s="18"/>
    </row>
    <row r="776" spans="1:63" ht="63">
      <c r="A776" s="13"/>
      <c r="B776" s="13" t="s">
        <v>59</v>
      </c>
      <c r="C776" s="14" t="s">
        <v>628</v>
      </c>
      <c r="D776" s="14" t="s">
        <v>629</v>
      </c>
      <c r="E776" s="14" t="s">
        <v>85</v>
      </c>
      <c r="F776" s="14" t="s">
        <v>105</v>
      </c>
      <c r="G776" s="14" t="s">
        <v>667</v>
      </c>
      <c r="H776" s="14" t="s">
        <v>668</v>
      </c>
      <c r="I776" s="21" t="s">
        <v>3408</v>
      </c>
      <c r="J776" s="21" t="s">
        <v>3300</v>
      </c>
      <c r="K776" s="21" t="s">
        <v>3301</v>
      </c>
      <c r="L776" s="16">
        <v>2</v>
      </c>
      <c r="M776" s="13" t="s">
        <v>110</v>
      </c>
      <c r="N776" s="13" t="s">
        <v>145</v>
      </c>
      <c r="O776" s="17" t="s">
        <v>9</v>
      </c>
      <c r="P776" s="18">
        <v>3012000</v>
      </c>
      <c r="Q776" s="18">
        <v>3012000</v>
      </c>
      <c r="R776" s="13" t="s">
        <v>70</v>
      </c>
      <c r="S776" s="13" t="s">
        <v>9</v>
      </c>
      <c r="T776" s="14" t="s">
        <v>3148</v>
      </c>
      <c r="U776" s="14" t="s">
        <v>3148</v>
      </c>
      <c r="V776" s="14" t="s">
        <v>587</v>
      </c>
      <c r="W776" s="14" t="s">
        <v>3301</v>
      </c>
      <c r="X776" s="13" t="s">
        <v>9</v>
      </c>
      <c r="Y776" s="19">
        <v>3012000</v>
      </c>
      <c r="Z776" s="16">
        <v>2</v>
      </c>
      <c r="AA776" s="13" t="s">
        <v>110</v>
      </c>
      <c r="AB776" s="16"/>
      <c r="AC776" s="16" t="s">
        <v>143</v>
      </c>
      <c r="AD776" s="16" t="s">
        <v>73</v>
      </c>
      <c r="AE776" s="16" t="s">
        <v>73</v>
      </c>
      <c r="AF776" s="16" t="s">
        <v>143</v>
      </c>
      <c r="AG776" s="16" t="s">
        <v>73</v>
      </c>
      <c r="AH776" s="13" t="s">
        <v>217</v>
      </c>
      <c r="AI776" s="13" t="s">
        <v>837</v>
      </c>
      <c r="AJ776" s="13" t="s">
        <v>134</v>
      </c>
      <c r="AK776" s="13" t="s">
        <v>438</v>
      </c>
      <c r="AL776" s="19">
        <v>4</v>
      </c>
      <c r="AM776" s="19">
        <v>4</v>
      </c>
      <c r="AN776" s="19">
        <v>4</v>
      </c>
      <c r="AO776" s="19">
        <v>4</v>
      </c>
      <c r="AP776" s="13" t="s">
        <v>1144</v>
      </c>
      <c r="AQ776" s="13" t="s">
        <v>3409</v>
      </c>
      <c r="AR776" s="13" t="s">
        <v>1145</v>
      </c>
      <c r="AS776" s="16" t="s">
        <v>9</v>
      </c>
      <c r="AT776" s="19">
        <v>3000000</v>
      </c>
      <c r="AU776" s="19">
        <v>3000000</v>
      </c>
      <c r="AV776" s="13" t="s">
        <v>9</v>
      </c>
      <c r="AW776" s="13" t="s">
        <v>3410</v>
      </c>
      <c r="AX776" s="13" t="s">
        <v>600</v>
      </c>
      <c r="AY776" s="13" t="s">
        <v>935</v>
      </c>
      <c r="AZ776" s="13" t="s">
        <v>936</v>
      </c>
      <c r="BA776" s="19">
        <v>80</v>
      </c>
      <c r="BB776" s="13" t="s">
        <v>3411</v>
      </c>
      <c r="BC776" s="19">
        <v>3000000</v>
      </c>
      <c r="BD776" s="19">
        <v>3000000</v>
      </c>
      <c r="BF776" s="18">
        <f t="shared" si="48"/>
        <v>12000</v>
      </c>
      <c r="BG776" s="18">
        <f t="shared" si="49"/>
        <v>12000</v>
      </c>
      <c r="BH776" s="18"/>
      <c r="BI776" s="18" t="str">
        <f>VLOOKUP($I776,'[1]29 มี.ค.67'!$A$2:$BK$1371,61,0)</f>
        <v xml:space="preserve"> 8 ก.พ.67</v>
      </c>
      <c r="BJ776" s="20">
        <f t="shared" si="50"/>
        <v>0.39840637450199201</v>
      </c>
      <c r="BK776" s="18"/>
    </row>
    <row r="777" spans="1:63" ht="63">
      <c r="A777" s="13"/>
      <c r="B777" s="13" t="s">
        <v>59</v>
      </c>
      <c r="C777" s="14" t="s">
        <v>628</v>
      </c>
      <c r="D777" s="14" t="s">
        <v>629</v>
      </c>
      <c r="E777" s="14" t="s">
        <v>85</v>
      </c>
      <c r="F777" s="14" t="s">
        <v>105</v>
      </c>
      <c r="G777" s="14" t="s">
        <v>667</v>
      </c>
      <c r="H777" s="14" t="s">
        <v>668</v>
      </c>
      <c r="I777" s="15" t="s">
        <v>3412</v>
      </c>
      <c r="J777" s="15" t="s">
        <v>3413</v>
      </c>
      <c r="K777" s="15" t="s">
        <v>3301</v>
      </c>
      <c r="L777" s="16">
        <v>3</v>
      </c>
      <c r="M777" s="13" t="s">
        <v>110</v>
      </c>
      <c r="N777" s="13" t="s">
        <v>145</v>
      </c>
      <c r="O777" s="17" t="s">
        <v>9</v>
      </c>
      <c r="P777" s="18">
        <v>2741000</v>
      </c>
      <c r="Q777" s="18">
        <v>2741000</v>
      </c>
      <c r="R777" s="13" t="s">
        <v>70</v>
      </c>
      <c r="S777" s="13" t="s">
        <v>9</v>
      </c>
      <c r="T777" s="14" t="s">
        <v>3148</v>
      </c>
      <c r="U777" s="14" t="s">
        <v>3148</v>
      </c>
      <c r="V777" s="14" t="s">
        <v>587</v>
      </c>
      <c r="W777" s="14" t="s">
        <v>3301</v>
      </c>
      <c r="X777" s="13" t="s">
        <v>9</v>
      </c>
      <c r="Y777" s="19">
        <v>2741000</v>
      </c>
      <c r="Z777" s="16">
        <v>3</v>
      </c>
      <c r="AA777" s="13" t="s">
        <v>110</v>
      </c>
      <c r="AB777" s="16" t="s">
        <v>73</v>
      </c>
      <c r="AC777" s="16" t="s">
        <v>143</v>
      </c>
      <c r="AD777" s="16" t="s">
        <v>73</v>
      </c>
      <c r="AE777" s="16" t="s">
        <v>73</v>
      </c>
      <c r="AF777" s="16" t="s">
        <v>143</v>
      </c>
      <c r="AG777" s="16" t="s">
        <v>73</v>
      </c>
      <c r="AH777" s="13" t="s">
        <v>217</v>
      </c>
      <c r="AI777" s="13" t="s">
        <v>837</v>
      </c>
      <c r="AJ777" s="13" t="s">
        <v>134</v>
      </c>
      <c r="AK777" s="13" t="s">
        <v>438</v>
      </c>
      <c r="AL777" s="19">
        <v>3</v>
      </c>
      <c r="AM777" s="19">
        <v>3</v>
      </c>
      <c r="AN777" s="19">
        <v>3</v>
      </c>
      <c r="AO777" s="19">
        <v>3</v>
      </c>
      <c r="AP777" s="13" t="s">
        <v>999</v>
      </c>
      <c r="AQ777" s="13" t="s">
        <v>3414</v>
      </c>
      <c r="AR777" s="13" t="s">
        <v>1000</v>
      </c>
      <c r="AS777" s="16" t="s">
        <v>9</v>
      </c>
      <c r="AT777" s="19">
        <v>2736000</v>
      </c>
      <c r="AU777" s="19">
        <v>2736000</v>
      </c>
      <c r="AV777" s="13" t="s">
        <v>9</v>
      </c>
      <c r="AW777" s="13" t="s">
        <v>3415</v>
      </c>
      <c r="AX777" s="13" t="s">
        <v>81</v>
      </c>
      <c r="AY777" s="13" t="s">
        <v>600</v>
      </c>
      <c r="AZ777" s="13" t="s">
        <v>2450</v>
      </c>
      <c r="BA777" s="19">
        <v>80</v>
      </c>
      <c r="BB777" s="13" t="s">
        <v>3411</v>
      </c>
      <c r="BC777" s="19">
        <v>2736000</v>
      </c>
      <c r="BD777" s="19">
        <v>2736000</v>
      </c>
      <c r="BF777" s="18">
        <f t="shared" si="48"/>
        <v>5000</v>
      </c>
      <c r="BG777" s="18">
        <f t="shared" si="49"/>
        <v>5000</v>
      </c>
      <c r="BH777" s="18"/>
      <c r="BI777" s="18" t="str">
        <f>VLOOKUP($I777,'[1]29 มี.ค.67'!$A$2:$BK$1371,61,0)</f>
        <v xml:space="preserve"> 8 ก.พ.67</v>
      </c>
      <c r="BJ777" s="20">
        <f t="shared" si="50"/>
        <v>0.18241517694272164</v>
      </c>
      <c r="BK777" s="18"/>
    </row>
    <row r="778" spans="1:63" ht="63">
      <c r="A778" s="13"/>
      <c r="B778" s="13" t="s">
        <v>59</v>
      </c>
      <c r="C778" s="14" t="s">
        <v>628</v>
      </c>
      <c r="D778" s="14" t="s">
        <v>629</v>
      </c>
      <c r="E778" s="14" t="s">
        <v>85</v>
      </c>
      <c r="F778" s="14" t="s">
        <v>105</v>
      </c>
      <c r="G778" s="14" t="s">
        <v>667</v>
      </c>
      <c r="H778" s="14" t="s">
        <v>668</v>
      </c>
      <c r="I778" s="15" t="s">
        <v>3416</v>
      </c>
      <c r="J778" s="15" t="s">
        <v>326</v>
      </c>
      <c r="K778" s="15" t="s">
        <v>3301</v>
      </c>
      <c r="L778" s="16">
        <v>1</v>
      </c>
      <c r="M778" s="13" t="s">
        <v>110</v>
      </c>
      <c r="N778" s="13" t="s">
        <v>145</v>
      </c>
      <c r="O778" s="17" t="s">
        <v>9</v>
      </c>
      <c r="P778" s="18">
        <v>1471000</v>
      </c>
      <c r="Q778" s="18">
        <v>1471000</v>
      </c>
      <c r="R778" s="13" t="s">
        <v>70</v>
      </c>
      <c r="S778" s="13" t="s">
        <v>9</v>
      </c>
      <c r="T778" s="14" t="s">
        <v>3148</v>
      </c>
      <c r="U778" s="14" t="s">
        <v>3148</v>
      </c>
      <c r="V778" s="14" t="s">
        <v>587</v>
      </c>
      <c r="W778" s="14" t="s">
        <v>3301</v>
      </c>
      <c r="X778" s="13" t="s">
        <v>9</v>
      </c>
      <c r="Y778" s="19">
        <v>1471000</v>
      </c>
      <c r="Z778" s="16">
        <v>1</v>
      </c>
      <c r="AA778" s="13" t="s">
        <v>110</v>
      </c>
      <c r="AB778" s="16"/>
      <c r="AC778" s="16" t="s">
        <v>143</v>
      </c>
      <c r="AD778" s="16" t="s">
        <v>110</v>
      </c>
      <c r="AE778" s="16" t="s">
        <v>73</v>
      </c>
      <c r="AF778" s="16" t="s">
        <v>143</v>
      </c>
      <c r="AG778" s="16" t="s">
        <v>73</v>
      </c>
      <c r="AH778" s="13" t="s">
        <v>217</v>
      </c>
      <c r="AI778" s="13" t="s">
        <v>837</v>
      </c>
      <c r="AJ778" s="13" t="s">
        <v>134</v>
      </c>
      <c r="AK778" s="13" t="s">
        <v>646</v>
      </c>
      <c r="AL778" s="19">
        <v>3</v>
      </c>
      <c r="AM778" s="19">
        <v>3</v>
      </c>
      <c r="AN778" s="19">
        <v>3</v>
      </c>
      <c r="AO778" s="19">
        <v>3</v>
      </c>
      <c r="AP778" s="13" t="s">
        <v>1378</v>
      </c>
      <c r="AQ778" s="13" t="s">
        <v>3417</v>
      </c>
      <c r="AR778" s="13" t="s">
        <v>1380</v>
      </c>
      <c r="AS778" s="16" t="s">
        <v>9</v>
      </c>
      <c r="AT778" s="19">
        <v>1470000</v>
      </c>
      <c r="AU778" s="19">
        <v>1470000</v>
      </c>
      <c r="AV778" s="13" t="s">
        <v>9</v>
      </c>
      <c r="AW778" s="13" t="s">
        <v>3418</v>
      </c>
      <c r="AX778" s="13" t="s">
        <v>600</v>
      </c>
      <c r="AY778" s="13" t="s">
        <v>935</v>
      </c>
      <c r="AZ778" s="13" t="s">
        <v>1056</v>
      </c>
      <c r="BA778" s="19">
        <v>75</v>
      </c>
      <c r="BB778" s="13" t="s">
        <v>3419</v>
      </c>
      <c r="BC778" s="19">
        <v>1470000</v>
      </c>
      <c r="BD778" s="19">
        <v>1470000</v>
      </c>
      <c r="BF778" s="18">
        <f t="shared" ref="BF778:BF837" si="51">+Q778-AU778</f>
        <v>1000</v>
      </c>
      <c r="BG778" s="18">
        <f t="shared" ref="BG778:BG837" si="52">+Y778-AU778</f>
        <v>1000</v>
      </c>
      <c r="BH778" s="18"/>
      <c r="BI778" s="18" t="str">
        <f>VLOOKUP($I778,'[1]29 มี.ค.67'!$A$2:$BK$1371,61,0)</f>
        <v xml:space="preserve"> 9 ก.พ.67</v>
      </c>
      <c r="BJ778" s="20">
        <f t="shared" ref="BJ778:BJ837" si="53">+BG778*100/Y778</f>
        <v>6.7980965329707682E-2</v>
      </c>
      <c r="BK778" s="18"/>
    </row>
    <row r="779" spans="1:63" ht="63">
      <c r="A779" s="13"/>
      <c r="B779" s="13" t="s">
        <v>59</v>
      </c>
      <c r="C779" s="14" t="s">
        <v>628</v>
      </c>
      <c r="D779" s="14" t="s">
        <v>629</v>
      </c>
      <c r="E779" s="14" t="s">
        <v>85</v>
      </c>
      <c r="F779" s="14" t="s">
        <v>105</v>
      </c>
      <c r="G779" s="14" t="s">
        <v>667</v>
      </c>
      <c r="H779" s="14" t="s">
        <v>668</v>
      </c>
      <c r="I779" s="15" t="s">
        <v>3420</v>
      </c>
      <c r="J779" s="15" t="s">
        <v>3310</v>
      </c>
      <c r="K779" s="15" t="s">
        <v>3301</v>
      </c>
      <c r="L779" s="16">
        <v>1</v>
      </c>
      <c r="M779" s="13" t="s">
        <v>110</v>
      </c>
      <c r="N779" s="13" t="s">
        <v>145</v>
      </c>
      <c r="O779" s="17" t="s">
        <v>9</v>
      </c>
      <c r="P779" s="18">
        <v>1471000</v>
      </c>
      <c r="Q779" s="18">
        <v>1471000</v>
      </c>
      <c r="R779" s="13" t="s">
        <v>70</v>
      </c>
      <c r="S779" s="13" t="s">
        <v>9</v>
      </c>
      <c r="T779" s="14" t="s">
        <v>3148</v>
      </c>
      <c r="U779" s="14" t="s">
        <v>3148</v>
      </c>
      <c r="V779" s="14" t="s">
        <v>587</v>
      </c>
      <c r="W779" s="14" t="s">
        <v>3301</v>
      </c>
      <c r="X779" s="13" t="s">
        <v>9</v>
      </c>
      <c r="Y779" s="19">
        <v>1471000</v>
      </c>
      <c r="Z779" s="16">
        <v>1</v>
      </c>
      <c r="AA779" s="13" t="s">
        <v>110</v>
      </c>
      <c r="AB779" s="16" t="s">
        <v>73</v>
      </c>
      <c r="AC779" s="16" t="s">
        <v>143</v>
      </c>
      <c r="AD779" s="16" t="s">
        <v>73</v>
      </c>
      <c r="AE779" s="16" t="s">
        <v>73</v>
      </c>
      <c r="AF779" s="16" t="s">
        <v>143</v>
      </c>
      <c r="AG779" s="16" t="s">
        <v>73</v>
      </c>
      <c r="AH779" s="13" t="s">
        <v>217</v>
      </c>
      <c r="AI779" s="13" t="s">
        <v>837</v>
      </c>
      <c r="AJ779" s="13" t="s">
        <v>134</v>
      </c>
      <c r="AK779" s="13" t="s">
        <v>438</v>
      </c>
      <c r="AL779" s="19">
        <v>3</v>
      </c>
      <c r="AM779" s="19">
        <v>3</v>
      </c>
      <c r="AN779" s="19">
        <v>3</v>
      </c>
      <c r="AO779" s="19">
        <v>1</v>
      </c>
      <c r="AP779" s="13" t="s">
        <v>999</v>
      </c>
      <c r="AQ779" s="13" t="s">
        <v>3421</v>
      </c>
      <c r="AR779" s="13" t="s">
        <v>1000</v>
      </c>
      <c r="AS779" s="16" t="s">
        <v>9</v>
      </c>
      <c r="AT779" s="19">
        <v>1466000</v>
      </c>
      <c r="AU779" s="19">
        <v>1466000</v>
      </c>
      <c r="AV779" s="13" t="s">
        <v>9</v>
      </c>
      <c r="AW779" s="13" t="s">
        <v>3422</v>
      </c>
      <c r="AX779" s="13" t="s">
        <v>81</v>
      </c>
      <c r="AY779" s="13" t="s">
        <v>600</v>
      </c>
      <c r="AZ779" s="13" t="s">
        <v>695</v>
      </c>
      <c r="BA779" s="19">
        <v>75</v>
      </c>
      <c r="BB779" s="13"/>
      <c r="BC779" s="19">
        <v>1466000</v>
      </c>
      <c r="BD779" s="19">
        <v>1466000</v>
      </c>
      <c r="BF779" s="18">
        <f t="shared" si="51"/>
        <v>5000</v>
      </c>
      <c r="BG779" s="18">
        <f t="shared" si="52"/>
        <v>5000</v>
      </c>
      <c r="BH779" s="18"/>
      <c r="BI779" s="18" t="str">
        <f>VLOOKUP($I779,'[1]29 มี.ค.67'!$A$2:$BK$1371,61,0)</f>
        <v xml:space="preserve"> 8 ก.พ.67</v>
      </c>
      <c r="BJ779" s="20">
        <f t="shared" si="53"/>
        <v>0.33990482664853838</v>
      </c>
      <c r="BK779" s="18"/>
    </row>
    <row r="780" spans="1:63" ht="63">
      <c r="A780" s="13"/>
      <c r="B780" s="13" t="s">
        <v>59</v>
      </c>
      <c r="C780" s="14" t="s">
        <v>628</v>
      </c>
      <c r="D780" s="14" t="s">
        <v>629</v>
      </c>
      <c r="E780" s="14" t="s">
        <v>85</v>
      </c>
      <c r="F780" s="14" t="s">
        <v>105</v>
      </c>
      <c r="G780" s="14" t="s">
        <v>667</v>
      </c>
      <c r="H780" s="14" t="s">
        <v>668</v>
      </c>
      <c r="I780" s="21" t="s">
        <v>3423</v>
      </c>
      <c r="J780" s="21" t="s">
        <v>3305</v>
      </c>
      <c r="K780" s="21" t="s">
        <v>3301</v>
      </c>
      <c r="L780" s="16">
        <v>1</v>
      </c>
      <c r="M780" s="13" t="s">
        <v>110</v>
      </c>
      <c r="N780" s="13" t="s">
        <v>145</v>
      </c>
      <c r="O780" s="17" t="s">
        <v>9</v>
      </c>
      <c r="P780" s="18">
        <v>1454000</v>
      </c>
      <c r="Q780" s="18">
        <v>1454000</v>
      </c>
      <c r="R780" s="13" t="s">
        <v>70</v>
      </c>
      <c r="S780" s="13" t="s">
        <v>9</v>
      </c>
      <c r="T780" s="14" t="s">
        <v>3148</v>
      </c>
      <c r="U780" s="14" t="s">
        <v>3148</v>
      </c>
      <c r="V780" s="14" t="s">
        <v>587</v>
      </c>
      <c r="W780" s="14" t="s">
        <v>3301</v>
      </c>
      <c r="X780" s="13" t="s">
        <v>9</v>
      </c>
      <c r="Y780" s="19">
        <v>1464000</v>
      </c>
      <c r="Z780" s="16">
        <v>1</v>
      </c>
      <c r="AA780" s="13" t="s">
        <v>110</v>
      </c>
      <c r="AB780" s="16"/>
      <c r="AC780" s="16" t="s">
        <v>143</v>
      </c>
      <c r="AD780" s="16" t="s">
        <v>73</v>
      </c>
      <c r="AE780" s="16" t="s">
        <v>73</v>
      </c>
      <c r="AF780" s="16" t="s">
        <v>143</v>
      </c>
      <c r="AG780" s="16" t="s">
        <v>73</v>
      </c>
      <c r="AH780" s="13" t="s">
        <v>217</v>
      </c>
      <c r="AI780" s="13" t="s">
        <v>837</v>
      </c>
      <c r="AJ780" s="13" t="s">
        <v>134</v>
      </c>
      <c r="AK780" s="13" t="s">
        <v>438</v>
      </c>
      <c r="AL780" s="19">
        <v>3</v>
      </c>
      <c r="AM780" s="19">
        <v>3</v>
      </c>
      <c r="AN780" s="19">
        <v>3</v>
      </c>
      <c r="AO780" s="19">
        <v>3</v>
      </c>
      <c r="AP780" s="13" t="s">
        <v>999</v>
      </c>
      <c r="AQ780" s="13"/>
      <c r="AR780" s="13" t="s">
        <v>1000</v>
      </c>
      <c r="AS780" s="16" t="s">
        <v>9</v>
      </c>
      <c r="AT780" s="19">
        <v>1450000</v>
      </c>
      <c r="AU780" s="19">
        <v>1450000</v>
      </c>
      <c r="AV780" s="13" t="s">
        <v>9</v>
      </c>
      <c r="AW780" s="13" t="s">
        <v>3424</v>
      </c>
      <c r="AX780" s="13" t="s">
        <v>600</v>
      </c>
      <c r="AY780" s="13" t="s">
        <v>935</v>
      </c>
      <c r="AZ780" s="13" t="s">
        <v>1056</v>
      </c>
      <c r="BA780" s="19">
        <v>75</v>
      </c>
      <c r="BB780" s="13" t="s">
        <v>3348</v>
      </c>
      <c r="BC780" s="19">
        <v>1450000</v>
      </c>
      <c r="BD780" s="19">
        <v>1450000</v>
      </c>
      <c r="BF780" s="18">
        <f t="shared" si="51"/>
        <v>4000</v>
      </c>
      <c r="BG780" s="18">
        <f t="shared" si="52"/>
        <v>14000</v>
      </c>
      <c r="BH780" s="18"/>
      <c r="BI780" s="18" t="str">
        <f>VLOOKUP($I780,'[1]29 มี.ค.67'!$A$2:$BK$1371,61,0)</f>
        <v xml:space="preserve"> 8 ก.พ.67</v>
      </c>
      <c r="BJ780" s="20">
        <f t="shared" si="53"/>
        <v>0.95628415300546443</v>
      </c>
      <c r="BK780" s="18"/>
    </row>
    <row r="781" spans="1:63" ht="63">
      <c r="A781" s="13"/>
      <c r="B781" s="13" t="s">
        <v>59</v>
      </c>
      <c r="C781" s="14" t="s">
        <v>582</v>
      </c>
      <c r="D781" s="14" t="s">
        <v>1283</v>
      </c>
      <c r="E781" s="14" t="s">
        <v>85</v>
      </c>
      <c r="F781" s="14" t="s">
        <v>105</v>
      </c>
      <c r="G781" s="14" t="s">
        <v>1283</v>
      </c>
      <c r="H781" s="14" t="s">
        <v>584</v>
      </c>
      <c r="I781" s="15" t="s">
        <v>3425</v>
      </c>
      <c r="J781" s="15" t="s">
        <v>3368</v>
      </c>
      <c r="K781" s="15" t="s">
        <v>3268</v>
      </c>
      <c r="L781" s="16">
        <v>2</v>
      </c>
      <c r="M781" s="13" t="s">
        <v>110</v>
      </c>
      <c r="N781" s="13" t="s">
        <v>145</v>
      </c>
      <c r="O781" s="17" t="s">
        <v>9</v>
      </c>
      <c r="P781" s="18">
        <v>3688000</v>
      </c>
      <c r="Q781" s="18">
        <v>3688000</v>
      </c>
      <c r="R781" s="13" t="s">
        <v>70</v>
      </c>
      <c r="S781" s="13" t="s">
        <v>9</v>
      </c>
      <c r="T781" s="14" t="s">
        <v>3148</v>
      </c>
      <c r="U781" s="14" t="s">
        <v>3148</v>
      </c>
      <c r="V781" s="14" t="s">
        <v>587</v>
      </c>
      <c r="W781" s="14" t="s">
        <v>3268</v>
      </c>
      <c r="X781" s="13" t="s">
        <v>9</v>
      </c>
      <c r="Y781" s="19">
        <v>3688000</v>
      </c>
      <c r="Z781" s="16">
        <v>2</v>
      </c>
      <c r="AA781" s="13" t="s">
        <v>110</v>
      </c>
      <c r="AB781" s="16" t="s">
        <v>73</v>
      </c>
      <c r="AC781" s="16" t="s">
        <v>143</v>
      </c>
      <c r="AD781" s="16" t="s">
        <v>73</v>
      </c>
      <c r="AE781" s="16" t="s">
        <v>73</v>
      </c>
      <c r="AF781" s="16" t="s">
        <v>143</v>
      </c>
      <c r="AG781" s="16" t="s">
        <v>110</v>
      </c>
      <c r="AH781" s="13" t="s">
        <v>217</v>
      </c>
      <c r="AI781" s="13" t="s">
        <v>149</v>
      </c>
      <c r="AJ781" s="13" t="s">
        <v>134</v>
      </c>
      <c r="AK781" s="13" t="s">
        <v>438</v>
      </c>
      <c r="AL781" s="19">
        <v>4</v>
      </c>
      <c r="AM781" s="19">
        <v>4</v>
      </c>
      <c r="AN781" s="19">
        <v>4</v>
      </c>
      <c r="AO781" s="19">
        <v>4</v>
      </c>
      <c r="AP781" s="13" t="s">
        <v>1144</v>
      </c>
      <c r="AQ781" s="13" t="s">
        <v>3426</v>
      </c>
      <c r="AR781" s="13" t="s">
        <v>1145</v>
      </c>
      <c r="AS781" s="16" t="s">
        <v>9</v>
      </c>
      <c r="AT781" s="19">
        <v>3670000</v>
      </c>
      <c r="AU781" s="19">
        <v>3670000</v>
      </c>
      <c r="AV781" s="13" t="s">
        <v>9</v>
      </c>
      <c r="AW781" s="13" t="s">
        <v>3427</v>
      </c>
      <c r="AX781" s="13" t="s">
        <v>600</v>
      </c>
      <c r="AY781" s="13" t="s">
        <v>935</v>
      </c>
      <c r="AZ781" s="13" t="s">
        <v>1056</v>
      </c>
      <c r="BA781" s="19">
        <v>75</v>
      </c>
      <c r="BB781" s="13" t="s">
        <v>3348</v>
      </c>
      <c r="BC781" s="19">
        <v>3670000</v>
      </c>
      <c r="BD781" s="19">
        <v>3670000</v>
      </c>
      <c r="BF781" s="18">
        <f t="shared" si="51"/>
        <v>18000</v>
      </c>
      <c r="BG781" s="18">
        <f t="shared" si="52"/>
        <v>18000</v>
      </c>
      <c r="BH781" s="18"/>
      <c r="BI781" s="18" t="str">
        <f>VLOOKUP($I781,'[1]29 มี.ค.67'!$A$2:$BK$1371,61,0)</f>
        <v xml:space="preserve"> 8 ก.พ.67</v>
      </c>
      <c r="BJ781" s="20">
        <f t="shared" si="53"/>
        <v>0.48806941431670281</v>
      </c>
      <c r="BK781" s="18"/>
    </row>
    <row r="782" spans="1:63" ht="63">
      <c r="A782" s="13"/>
      <c r="B782" s="13" t="s">
        <v>59</v>
      </c>
      <c r="C782" s="14" t="s">
        <v>582</v>
      </c>
      <c r="D782" s="14" t="s">
        <v>652</v>
      </c>
      <c r="E782" s="14" t="s">
        <v>85</v>
      </c>
      <c r="F782" s="14" t="s">
        <v>105</v>
      </c>
      <c r="G782" s="14" t="s">
        <v>652</v>
      </c>
      <c r="H782" s="14" t="s">
        <v>584</v>
      </c>
      <c r="I782" s="21" t="s">
        <v>3428</v>
      </c>
      <c r="J782" s="21" t="s">
        <v>3228</v>
      </c>
      <c r="K782" s="21" t="s">
        <v>513</v>
      </c>
      <c r="L782" s="16">
        <v>1</v>
      </c>
      <c r="M782" s="13" t="s">
        <v>110</v>
      </c>
      <c r="N782" s="13" t="s">
        <v>145</v>
      </c>
      <c r="O782" s="17" t="s">
        <v>9</v>
      </c>
      <c r="P782" s="18">
        <v>3000000</v>
      </c>
      <c r="Q782" s="18">
        <v>3000000</v>
      </c>
      <c r="R782" s="13" t="s">
        <v>70</v>
      </c>
      <c r="S782" s="13" t="s">
        <v>9</v>
      </c>
      <c r="T782" s="14" t="s">
        <v>3148</v>
      </c>
      <c r="U782" s="14" t="s">
        <v>3148</v>
      </c>
      <c r="V782" s="14" t="s">
        <v>587</v>
      </c>
      <c r="W782" s="14" t="s">
        <v>513</v>
      </c>
      <c r="X782" s="13" t="s">
        <v>9</v>
      </c>
      <c r="Y782" s="19">
        <v>3000000</v>
      </c>
      <c r="Z782" s="16">
        <v>1</v>
      </c>
      <c r="AA782" s="13" t="s">
        <v>110</v>
      </c>
      <c r="AB782" s="16"/>
      <c r="AC782" s="16" t="s">
        <v>143</v>
      </c>
      <c r="AD782" s="16"/>
      <c r="AE782" s="16" t="s">
        <v>73</v>
      </c>
      <c r="AF782" s="16" t="s">
        <v>143</v>
      </c>
      <c r="AG782" s="16" t="s">
        <v>73</v>
      </c>
      <c r="AH782" s="13" t="s">
        <v>161</v>
      </c>
      <c r="AI782" s="13" t="s">
        <v>148</v>
      </c>
      <c r="AJ782" s="13" t="s">
        <v>173</v>
      </c>
      <c r="AK782" s="13" t="s">
        <v>345</v>
      </c>
      <c r="AL782" s="19">
        <v>2</v>
      </c>
      <c r="AM782" s="19">
        <v>2</v>
      </c>
      <c r="AN782" s="19">
        <v>2</v>
      </c>
      <c r="AO782" s="19">
        <v>2</v>
      </c>
      <c r="AP782" s="13" t="s">
        <v>1011</v>
      </c>
      <c r="AQ782" s="13" t="s">
        <v>3429</v>
      </c>
      <c r="AR782" s="13" t="s">
        <v>1012</v>
      </c>
      <c r="AS782" s="16" t="s">
        <v>9</v>
      </c>
      <c r="AT782" s="19">
        <v>2993000</v>
      </c>
      <c r="AU782" s="19">
        <v>2993000</v>
      </c>
      <c r="AV782" s="13" t="s">
        <v>9</v>
      </c>
      <c r="AW782" s="13" t="s">
        <v>3430</v>
      </c>
      <c r="AX782" s="13" t="s">
        <v>101</v>
      </c>
      <c r="AY782" s="13" t="s">
        <v>930</v>
      </c>
      <c r="AZ782" s="13" t="s">
        <v>1408</v>
      </c>
      <c r="BA782" s="19">
        <v>75</v>
      </c>
      <c r="BB782" s="13"/>
      <c r="BC782" s="19">
        <v>2993000</v>
      </c>
      <c r="BD782" s="19">
        <v>2993000</v>
      </c>
      <c r="BF782" s="18">
        <f t="shared" si="51"/>
        <v>7000</v>
      </c>
      <c r="BG782" s="18">
        <f t="shared" si="52"/>
        <v>7000</v>
      </c>
      <c r="BH782" s="18"/>
      <c r="BI782" s="18" t="str">
        <f>VLOOKUP($I782,'[1]29 มี.ค.67'!$A$2:$BK$1371,61,0)</f>
        <v xml:space="preserve"> 7 ก.พ.67</v>
      </c>
      <c r="BJ782" s="20">
        <f t="shared" si="53"/>
        <v>0.23333333333333334</v>
      </c>
      <c r="BK782" s="18"/>
    </row>
    <row r="783" spans="1:63" ht="63">
      <c r="A783" s="13"/>
      <c r="B783" s="13" t="s">
        <v>59</v>
      </c>
      <c r="C783" s="14" t="s">
        <v>582</v>
      </c>
      <c r="D783" s="14" t="s">
        <v>652</v>
      </c>
      <c r="E783" s="14" t="s">
        <v>85</v>
      </c>
      <c r="F783" s="14" t="s">
        <v>105</v>
      </c>
      <c r="G783" s="14" t="s">
        <v>652</v>
      </c>
      <c r="H783" s="14" t="s">
        <v>584</v>
      </c>
      <c r="I783" s="15" t="s">
        <v>3431</v>
      </c>
      <c r="J783" s="15" t="s">
        <v>326</v>
      </c>
      <c r="K783" s="15" t="s">
        <v>513</v>
      </c>
      <c r="L783" s="16">
        <v>1</v>
      </c>
      <c r="M783" s="13" t="s">
        <v>110</v>
      </c>
      <c r="N783" s="13" t="s">
        <v>145</v>
      </c>
      <c r="O783" s="17" t="s">
        <v>9</v>
      </c>
      <c r="P783" s="18">
        <v>4500000</v>
      </c>
      <c r="Q783" s="18">
        <v>4500000</v>
      </c>
      <c r="R783" s="13" t="s">
        <v>70</v>
      </c>
      <c r="S783" s="13" t="s">
        <v>9</v>
      </c>
      <c r="T783" s="14" t="s">
        <v>3148</v>
      </c>
      <c r="U783" s="14" t="s">
        <v>3148</v>
      </c>
      <c r="V783" s="14" t="s">
        <v>587</v>
      </c>
      <c r="W783" s="14" t="s">
        <v>513</v>
      </c>
      <c r="X783" s="13" t="s">
        <v>9</v>
      </c>
      <c r="Y783" s="19">
        <v>4500000</v>
      </c>
      <c r="Z783" s="16">
        <v>1</v>
      </c>
      <c r="AA783" s="13" t="s">
        <v>110</v>
      </c>
      <c r="AB783" s="16"/>
      <c r="AC783" s="16" t="s">
        <v>143</v>
      </c>
      <c r="AD783" s="16" t="s">
        <v>110</v>
      </c>
      <c r="AE783" s="16"/>
      <c r="AF783" s="16" t="s">
        <v>143</v>
      </c>
      <c r="AG783" s="16" t="s">
        <v>110</v>
      </c>
      <c r="AH783" s="13" t="s">
        <v>196</v>
      </c>
      <c r="AI783" s="13" t="s">
        <v>121</v>
      </c>
      <c r="AJ783" s="13" t="s">
        <v>133</v>
      </c>
      <c r="AK783" s="13" t="s">
        <v>134</v>
      </c>
      <c r="AL783" s="19">
        <v>2</v>
      </c>
      <c r="AM783" s="19">
        <v>2</v>
      </c>
      <c r="AN783" s="19">
        <v>2</v>
      </c>
      <c r="AO783" s="19">
        <v>2</v>
      </c>
      <c r="AP783" s="13" t="s">
        <v>1011</v>
      </c>
      <c r="AQ783" s="13" t="s">
        <v>3432</v>
      </c>
      <c r="AR783" s="13" t="s">
        <v>1012</v>
      </c>
      <c r="AS783" s="16" t="s">
        <v>9</v>
      </c>
      <c r="AT783" s="19">
        <v>4489000</v>
      </c>
      <c r="AU783" s="19">
        <v>4489000</v>
      </c>
      <c r="AV783" s="13" t="s">
        <v>9</v>
      </c>
      <c r="AW783" s="13" t="s">
        <v>3433</v>
      </c>
      <c r="AX783" s="13" t="s">
        <v>101</v>
      </c>
      <c r="AY783" s="13" t="s">
        <v>930</v>
      </c>
      <c r="AZ783" s="13" t="s">
        <v>621</v>
      </c>
      <c r="BA783" s="19">
        <v>90</v>
      </c>
      <c r="BB783" s="13"/>
      <c r="BC783" s="19">
        <v>4489000</v>
      </c>
      <c r="BD783" s="19">
        <v>4489000</v>
      </c>
      <c r="BF783" s="18">
        <f t="shared" si="51"/>
        <v>11000</v>
      </c>
      <c r="BG783" s="18">
        <f t="shared" si="52"/>
        <v>11000</v>
      </c>
      <c r="BH783" s="18"/>
      <c r="BI783" s="18" t="str">
        <f>VLOOKUP($I783,'[1]29 มี.ค.67'!$A$2:$BK$1371,61,0)</f>
        <v xml:space="preserve"> 2 ก.พ.67</v>
      </c>
      <c r="BJ783" s="20">
        <f t="shared" si="53"/>
        <v>0.24444444444444444</v>
      </c>
      <c r="BK783" s="18"/>
    </row>
    <row r="784" spans="1:63" ht="63">
      <c r="A784" s="13"/>
      <c r="B784" s="13" t="s">
        <v>59</v>
      </c>
      <c r="C784" s="14" t="s">
        <v>582</v>
      </c>
      <c r="D784" s="14" t="s">
        <v>652</v>
      </c>
      <c r="E784" s="14" t="s">
        <v>85</v>
      </c>
      <c r="F784" s="14" t="s">
        <v>105</v>
      </c>
      <c r="G784" s="14" t="s">
        <v>652</v>
      </c>
      <c r="H784" s="14" t="s">
        <v>584</v>
      </c>
      <c r="I784" s="15" t="s">
        <v>3434</v>
      </c>
      <c r="J784" s="15" t="s">
        <v>3228</v>
      </c>
      <c r="K784" s="15" t="s">
        <v>513</v>
      </c>
      <c r="L784" s="16">
        <v>1</v>
      </c>
      <c r="M784" s="13" t="s">
        <v>110</v>
      </c>
      <c r="N784" s="13" t="s">
        <v>145</v>
      </c>
      <c r="O784" s="17" t="s">
        <v>9</v>
      </c>
      <c r="P784" s="18">
        <v>3000000</v>
      </c>
      <c r="Q784" s="18">
        <v>3000000</v>
      </c>
      <c r="R784" s="13" t="s">
        <v>70</v>
      </c>
      <c r="S784" s="13" t="s">
        <v>9</v>
      </c>
      <c r="T784" s="14" t="s">
        <v>3148</v>
      </c>
      <c r="U784" s="14" t="s">
        <v>3148</v>
      </c>
      <c r="V784" s="14" t="s">
        <v>587</v>
      </c>
      <c r="W784" s="14" t="s">
        <v>513</v>
      </c>
      <c r="X784" s="13" t="s">
        <v>9</v>
      </c>
      <c r="Y784" s="19">
        <v>3000000</v>
      </c>
      <c r="Z784" s="16">
        <v>1</v>
      </c>
      <c r="AA784" s="13" t="s">
        <v>110</v>
      </c>
      <c r="AB784" s="16" t="s">
        <v>73</v>
      </c>
      <c r="AC784" s="16" t="s">
        <v>143</v>
      </c>
      <c r="AD784" s="16" t="s">
        <v>73</v>
      </c>
      <c r="AE784" s="16" t="s">
        <v>73</v>
      </c>
      <c r="AF784" s="16" t="s">
        <v>143</v>
      </c>
      <c r="AG784" s="16" t="s">
        <v>73</v>
      </c>
      <c r="AH784" s="13" t="s">
        <v>183</v>
      </c>
      <c r="AI784" s="13" t="s">
        <v>121</v>
      </c>
      <c r="AJ784" s="13" t="s">
        <v>373</v>
      </c>
      <c r="AK784" s="13" t="s">
        <v>438</v>
      </c>
      <c r="AL784" s="19">
        <v>4</v>
      </c>
      <c r="AM784" s="19">
        <v>4</v>
      </c>
      <c r="AN784" s="19">
        <v>4</v>
      </c>
      <c r="AO784" s="19">
        <v>4</v>
      </c>
      <c r="AP784" s="13" t="s">
        <v>3157</v>
      </c>
      <c r="AQ784" s="13" t="s">
        <v>3435</v>
      </c>
      <c r="AR784" s="13" t="s">
        <v>3158</v>
      </c>
      <c r="AS784" s="16" t="s">
        <v>9</v>
      </c>
      <c r="AT784" s="19">
        <v>2994000</v>
      </c>
      <c r="AU784" s="19">
        <v>2994000</v>
      </c>
      <c r="AV784" s="13" t="s">
        <v>9</v>
      </c>
      <c r="AW784" s="13" t="s">
        <v>3436</v>
      </c>
      <c r="AX784" s="13" t="s">
        <v>81</v>
      </c>
      <c r="AY784" s="13" t="s">
        <v>600</v>
      </c>
      <c r="AZ784" s="13" t="s">
        <v>601</v>
      </c>
      <c r="BA784" s="19">
        <v>90</v>
      </c>
      <c r="BB784" s="13" t="s">
        <v>3201</v>
      </c>
      <c r="BC784" s="19">
        <v>2994000</v>
      </c>
      <c r="BD784" s="19">
        <v>2994000</v>
      </c>
      <c r="BF784" s="18">
        <f t="shared" si="51"/>
        <v>6000</v>
      </c>
      <c r="BG784" s="18">
        <f t="shared" si="52"/>
        <v>6000</v>
      </c>
      <c r="BH784" s="18"/>
      <c r="BI784" s="18" t="str">
        <f>VLOOKUP($I784,'[1]29 มี.ค.67'!$A$2:$BK$1371,61,0)</f>
        <v xml:space="preserve"> 8 ก.พ.67</v>
      </c>
      <c r="BJ784" s="20">
        <f t="shared" si="53"/>
        <v>0.2</v>
      </c>
      <c r="BK784" s="18"/>
    </row>
    <row r="785" spans="1:63" ht="63">
      <c r="A785" s="13"/>
      <c r="B785" s="13" t="s">
        <v>59</v>
      </c>
      <c r="C785" s="14" t="s">
        <v>582</v>
      </c>
      <c r="D785" s="14" t="s">
        <v>652</v>
      </c>
      <c r="E785" s="14" t="s">
        <v>85</v>
      </c>
      <c r="F785" s="14" t="s">
        <v>105</v>
      </c>
      <c r="G785" s="14" t="s">
        <v>652</v>
      </c>
      <c r="H785" s="14" t="s">
        <v>584</v>
      </c>
      <c r="I785" s="15" t="s">
        <v>3437</v>
      </c>
      <c r="J785" s="15" t="s">
        <v>512</v>
      </c>
      <c r="K785" s="15" t="s">
        <v>513</v>
      </c>
      <c r="L785" s="16">
        <v>1</v>
      </c>
      <c r="M785" s="13" t="s">
        <v>110</v>
      </c>
      <c r="N785" s="13" t="s">
        <v>145</v>
      </c>
      <c r="O785" s="17" t="s">
        <v>9</v>
      </c>
      <c r="P785" s="18">
        <v>3000000</v>
      </c>
      <c r="Q785" s="18">
        <v>3000000</v>
      </c>
      <c r="R785" s="13" t="s">
        <v>70</v>
      </c>
      <c r="S785" s="13" t="s">
        <v>9</v>
      </c>
      <c r="T785" s="14" t="s">
        <v>3148</v>
      </c>
      <c r="U785" s="14" t="s">
        <v>3148</v>
      </c>
      <c r="V785" s="14" t="s">
        <v>587</v>
      </c>
      <c r="W785" s="14" t="s">
        <v>513</v>
      </c>
      <c r="X785" s="13" t="s">
        <v>9</v>
      </c>
      <c r="Y785" s="19">
        <v>3000000</v>
      </c>
      <c r="Z785" s="16">
        <v>1</v>
      </c>
      <c r="AA785" s="13" t="s">
        <v>110</v>
      </c>
      <c r="AB785" s="16" t="s">
        <v>73</v>
      </c>
      <c r="AC785" s="16" t="s">
        <v>143</v>
      </c>
      <c r="AD785" s="16" t="s">
        <v>73</v>
      </c>
      <c r="AE785" s="16" t="s">
        <v>73</v>
      </c>
      <c r="AF785" s="16" t="s">
        <v>143</v>
      </c>
      <c r="AG785" s="16" t="s">
        <v>73</v>
      </c>
      <c r="AH785" s="13" t="s">
        <v>183</v>
      </c>
      <c r="AI785" s="13" t="s">
        <v>121</v>
      </c>
      <c r="AJ785" s="13" t="s">
        <v>373</v>
      </c>
      <c r="AK785" s="13" t="s">
        <v>438</v>
      </c>
      <c r="AL785" s="19">
        <v>2</v>
      </c>
      <c r="AM785" s="19">
        <v>2</v>
      </c>
      <c r="AN785" s="19">
        <v>2</v>
      </c>
      <c r="AO785" s="19">
        <v>2</v>
      </c>
      <c r="AP785" s="13" t="s">
        <v>1011</v>
      </c>
      <c r="AQ785" s="13" t="s">
        <v>3421</v>
      </c>
      <c r="AR785" s="13" t="s">
        <v>1012</v>
      </c>
      <c r="AS785" s="16" t="s">
        <v>9</v>
      </c>
      <c r="AT785" s="19">
        <v>2994000</v>
      </c>
      <c r="AU785" s="19">
        <v>2994000</v>
      </c>
      <c r="AV785" s="13" t="s">
        <v>9</v>
      </c>
      <c r="AW785" s="13" t="s">
        <v>3438</v>
      </c>
      <c r="AX785" s="13" t="s">
        <v>600</v>
      </c>
      <c r="AY785" s="13" t="s">
        <v>935</v>
      </c>
      <c r="AZ785" s="13" t="s">
        <v>936</v>
      </c>
      <c r="BA785" s="19">
        <v>80</v>
      </c>
      <c r="BB785" s="13"/>
      <c r="BC785" s="19">
        <v>2994000</v>
      </c>
      <c r="BD785" s="19">
        <v>2994000</v>
      </c>
      <c r="BF785" s="18">
        <f t="shared" si="51"/>
        <v>6000</v>
      </c>
      <c r="BG785" s="18">
        <f t="shared" si="52"/>
        <v>6000</v>
      </c>
      <c r="BH785" s="18"/>
      <c r="BI785" s="18" t="str">
        <f>VLOOKUP($I785,'[1]29 มี.ค.67'!$A$2:$BK$1371,61,0)</f>
        <v xml:space="preserve"> 8 ก.พ.67</v>
      </c>
      <c r="BJ785" s="20">
        <f t="shared" si="53"/>
        <v>0.2</v>
      </c>
      <c r="BK785" s="18"/>
    </row>
    <row r="786" spans="1:63" ht="63">
      <c r="A786" s="13"/>
      <c r="B786" s="13" t="s">
        <v>59</v>
      </c>
      <c r="C786" s="14" t="s">
        <v>582</v>
      </c>
      <c r="D786" s="14" t="s">
        <v>652</v>
      </c>
      <c r="E786" s="14" t="s">
        <v>85</v>
      </c>
      <c r="F786" s="14" t="s">
        <v>105</v>
      </c>
      <c r="G786" s="14" t="s">
        <v>652</v>
      </c>
      <c r="H786" s="14" t="s">
        <v>584</v>
      </c>
      <c r="I786" s="15" t="s">
        <v>3439</v>
      </c>
      <c r="J786" s="15" t="s">
        <v>3218</v>
      </c>
      <c r="K786" s="15" t="s">
        <v>513</v>
      </c>
      <c r="L786" s="16">
        <v>2</v>
      </c>
      <c r="M786" s="13" t="s">
        <v>110</v>
      </c>
      <c r="N786" s="13" t="s">
        <v>145</v>
      </c>
      <c r="O786" s="17" t="s">
        <v>9</v>
      </c>
      <c r="P786" s="18">
        <v>3498000</v>
      </c>
      <c r="Q786" s="18">
        <v>3498000</v>
      </c>
      <c r="R786" s="13" t="s">
        <v>70</v>
      </c>
      <c r="S786" s="13" t="s">
        <v>9</v>
      </c>
      <c r="T786" s="14" t="s">
        <v>3148</v>
      </c>
      <c r="U786" s="14" t="s">
        <v>3148</v>
      </c>
      <c r="V786" s="14" t="s">
        <v>587</v>
      </c>
      <c r="W786" s="14" t="s">
        <v>513</v>
      </c>
      <c r="X786" s="13" t="s">
        <v>9</v>
      </c>
      <c r="Y786" s="19">
        <v>3498000</v>
      </c>
      <c r="Z786" s="16">
        <v>2</v>
      </c>
      <c r="AA786" s="13" t="s">
        <v>110</v>
      </c>
      <c r="AB786" s="16" t="s">
        <v>73</v>
      </c>
      <c r="AC786" s="16" t="s">
        <v>143</v>
      </c>
      <c r="AD786" s="16" t="s">
        <v>73</v>
      </c>
      <c r="AE786" s="16"/>
      <c r="AF786" s="16" t="s">
        <v>143</v>
      </c>
      <c r="AG786" s="16" t="s">
        <v>73</v>
      </c>
      <c r="AH786" s="13" t="s">
        <v>196</v>
      </c>
      <c r="AI786" s="13" t="s">
        <v>121</v>
      </c>
      <c r="AJ786" s="13" t="s">
        <v>133</v>
      </c>
      <c r="AK786" s="13" t="s">
        <v>134</v>
      </c>
      <c r="AL786" s="19">
        <v>4</v>
      </c>
      <c r="AM786" s="19">
        <v>4</v>
      </c>
      <c r="AN786" s="19">
        <v>4</v>
      </c>
      <c r="AO786" s="19">
        <v>4</v>
      </c>
      <c r="AP786" s="13" t="s">
        <v>3157</v>
      </c>
      <c r="AQ786" s="13" t="s">
        <v>3440</v>
      </c>
      <c r="AR786" s="13" t="s">
        <v>3158</v>
      </c>
      <c r="AS786" s="16" t="s">
        <v>9</v>
      </c>
      <c r="AT786" s="19">
        <v>3490000</v>
      </c>
      <c r="AU786" s="19">
        <v>3490000</v>
      </c>
      <c r="AV786" s="13" t="s">
        <v>9</v>
      </c>
      <c r="AW786" s="13" t="s">
        <v>3441</v>
      </c>
      <c r="AX786" s="13" t="s">
        <v>374</v>
      </c>
      <c r="AY786" s="13" t="s">
        <v>311</v>
      </c>
      <c r="AZ786" s="13" t="s">
        <v>1387</v>
      </c>
      <c r="BA786" s="19">
        <v>90</v>
      </c>
      <c r="BB786" s="13" t="s">
        <v>3348</v>
      </c>
      <c r="BC786" s="19">
        <v>3490000</v>
      </c>
      <c r="BD786" s="19">
        <v>3490000</v>
      </c>
      <c r="BF786" s="18">
        <f t="shared" si="51"/>
        <v>8000</v>
      </c>
      <c r="BG786" s="18">
        <f t="shared" si="52"/>
        <v>8000</v>
      </c>
      <c r="BH786" s="18"/>
      <c r="BI786" s="18" t="str">
        <f>VLOOKUP($I786,'[1]29 มี.ค.67'!$A$2:$BK$1371,61,0)</f>
        <v xml:space="preserve"> 2 ก.พ.67</v>
      </c>
      <c r="BJ786" s="20">
        <f t="shared" si="53"/>
        <v>0.22870211549456831</v>
      </c>
      <c r="BK786" s="18"/>
    </row>
    <row r="787" spans="1:63" ht="84">
      <c r="A787" s="13"/>
      <c r="B787" s="13" t="s">
        <v>59</v>
      </c>
      <c r="C787" s="14" t="s">
        <v>60</v>
      </c>
      <c r="D787" s="14" t="s">
        <v>575</v>
      </c>
      <c r="E787" s="14" t="s">
        <v>576</v>
      </c>
      <c r="F787" s="14" t="s">
        <v>105</v>
      </c>
      <c r="G787" s="14" t="s">
        <v>577</v>
      </c>
      <c r="H787" s="14" t="s">
        <v>578</v>
      </c>
      <c r="I787" s="21" t="s">
        <v>3442</v>
      </c>
      <c r="J787" s="21" t="s">
        <v>326</v>
      </c>
      <c r="K787" s="21" t="s">
        <v>3301</v>
      </c>
      <c r="L787" s="16">
        <v>0.46500000000000002</v>
      </c>
      <c r="M787" s="13" t="s">
        <v>580</v>
      </c>
      <c r="N787" s="13" t="s">
        <v>160</v>
      </c>
      <c r="O787" s="17" t="s">
        <v>9</v>
      </c>
      <c r="P787" s="18">
        <v>9900000</v>
      </c>
      <c r="Q787" s="18">
        <v>9900000</v>
      </c>
      <c r="R787" s="13" t="s">
        <v>70</v>
      </c>
      <c r="S787" s="13" t="s">
        <v>9</v>
      </c>
      <c r="T787" s="14" t="s">
        <v>3148</v>
      </c>
      <c r="U787" s="14" t="s">
        <v>3148</v>
      </c>
      <c r="V787" s="14" t="s">
        <v>72</v>
      </c>
      <c r="W787" s="14" t="s">
        <v>3301</v>
      </c>
      <c r="X787" s="13" t="s">
        <v>9</v>
      </c>
      <c r="Y787" s="19">
        <v>9900000</v>
      </c>
      <c r="Z787" s="16">
        <v>0.46500000000000002</v>
      </c>
      <c r="AA787" s="13" t="s">
        <v>580</v>
      </c>
      <c r="AB787" s="16" t="s">
        <v>711</v>
      </c>
      <c r="AC787" s="16" t="s">
        <v>3443</v>
      </c>
      <c r="AD787" s="16" t="s">
        <v>789</v>
      </c>
      <c r="AE787" s="16" t="s">
        <v>790</v>
      </c>
      <c r="AF787" s="16" t="s">
        <v>3107</v>
      </c>
      <c r="AG787" s="16" t="s">
        <v>789</v>
      </c>
      <c r="AH787" s="13" t="s">
        <v>373</v>
      </c>
      <c r="AI787" s="13" t="s">
        <v>133</v>
      </c>
      <c r="AJ787" s="13" t="s">
        <v>520</v>
      </c>
      <c r="AK787" s="13" t="s">
        <v>374</v>
      </c>
      <c r="AL787" s="19">
        <v>2</v>
      </c>
      <c r="AM787" s="19">
        <v>2</v>
      </c>
      <c r="AN787" s="19">
        <v>2</v>
      </c>
      <c r="AO787" s="19">
        <v>2</v>
      </c>
      <c r="AP787" s="13" t="s">
        <v>3340</v>
      </c>
      <c r="AQ787" s="13" t="s">
        <v>3444</v>
      </c>
      <c r="AR787" s="13" t="s">
        <v>3342</v>
      </c>
      <c r="AS787" s="16" t="s">
        <v>9</v>
      </c>
      <c r="AT787" s="19">
        <v>9898500</v>
      </c>
      <c r="AU787" s="19">
        <v>9898500</v>
      </c>
      <c r="AV787" s="13" t="s">
        <v>9</v>
      </c>
      <c r="AW787" s="13" t="s">
        <v>3445</v>
      </c>
      <c r="AX787" s="13" t="s">
        <v>1103</v>
      </c>
      <c r="AY787" s="13" t="s">
        <v>359</v>
      </c>
      <c r="AZ787" s="13" t="s">
        <v>3446</v>
      </c>
      <c r="BA787" s="19">
        <v>150</v>
      </c>
      <c r="BB787" s="13" t="s">
        <v>3338</v>
      </c>
      <c r="BC787" s="19">
        <v>9898500</v>
      </c>
      <c r="BD787" s="19">
        <v>9898500</v>
      </c>
      <c r="BF787" s="18">
        <f t="shared" si="51"/>
        <v>1500</v>
      </c>
      <c r="BG787" s="18">
        <f t="shared" si="52"/>
        <v>1500</v>
      </c>
      <c r="BH787" s="18"/>
      <c r="BI787" s="18" t="str">
        <f>VLOOKUP($I787,'[1]29 มี.ค.67'!$A$2:$BK$1371,61,0)</f>
        <v xml:space="preserve"> 27 ก.พ.67</v>
      </c>
      <c r="BJ787" s="20">
        <f t="shared" si="53"/>
        <v>1.5151515151515152E-2</v>
      </c>
      <c r="BK787" s="18"/>
    </row>
    <row r="788" spans="1:63" ht="63">
      <c r="A788" s="13"/>
      <c r="B788" s="13" t="s">
        <v>59</v>
      </c>
      <c r="C788" s="14" t="s">
        <v>628</v>
      </c>
      <c r="D788" s="14" t="s">
        <v>629</v>
      </c>
      <c r="E788" s="14" t="s">
        <v>85</v>
      </c>
      <c r="F788" s="14" t="s">
        <v>105</v>
      </c>
      <c r="G788" s="14" t="s">
        <v>667</v>
      </c>
      <c r="H788" s="14" t="s">
        <v>668</v>
      </c>
      <c r="I788" s="15" t="s">
        <v>3447</v>
      </c>
      <c r="J788" s="15" t="s">
        <v>518</v>
      </c>
      <c r="K788" s="15" t="s">
        <v>519</v>
      </c>
      <c r="L788" s="16">
        <v>2</v>
      </c>
      <c r="M788" s="13" t="s">
        <v>110</v>
      </c>
      <c r="N788" s="13" t="s">
        <v>671</v>
      </c>
      <c r="O788" s="17" t="s">
        <v>9</v>
      </c>
      <c r="P788" s="18">
        <v>1800000</v>
      </c>
      <c r="Q788" s="18">
        <v>1800000</v>
      </c>
      <c r="R788" s="13" t="s">
        <v>70</v>
      </c>
      <c r="S788" s="13" t="s">
        <v>9</v>
      </c>
      <c r="T788" s="14" t="s">
        <v>3448</v>
      </c>
      <c r="U788" s="14" t="s">
        <v>3449</v>
      </c>
      <c r="V788" s="14" t="s">
        <v>587</v>
      </c>
      <c r="W788" s="14" t="s">
        <v>519</v>
      </c>
      <c r="X788" s="13" t="s">
        <v>9</v>
      </c>
      <c r="Y788" s="19">
        <v>1801127.42</v>
      </c>
      <c r="Z788" s="16">
        <v>2</v>
      </c>
      <c r="AA788" s="13" t="s">
        <v>110</v>
      </c>
      <c r="AB788" s="16" t="s">
        <v>73</v>
      </c>
      <c r="AC788" s="16" t="s">
        <v>74</v>
      </c>
      <c r="AD788" s="16" t="s">
        <v>73</v>
      </c>
      <c r="AE788" s="16" t="s">
        <v>73</v>
      </c>
      <c r="AF788" s="16" t="s">
        <v>74</v>
      </c>
      <c r="AG788" s="16" t="s">
        <v>73</v>
      </c>
      <c r="AH788" s="13" t="s">
        <v>1141</v>
      </c>
      <c r="AI788" s="13" t="s">
        <v>1142</v>
      </c>
      <c r="AJ788" s="13" t="s">
        <v>570</v>
      </c>
      <c r="AK788" s="13" t="s">
        <v>743</v>
      </c>
      <c r="AL788" s="19">
        <v>4</v>
      </c>
      <c r="AM788" s="19">
        <v>4</v>
      </c>
      <c r="AN788" s="19">
        <v>4</v>
      </c>
      <c r="AO788" s="19">
        <v>4</v>
      </c>
      <c r="AP788" s="13" t="s">
        <v>3450</v>
      </c>
      <c r="AQ788" s="13"/>
      <c r="AR788" s="13" t="s">
        <v>3451</v>
      </c>
      <c r="AS788" s="16" t="s">
        <v>9</v>
      </c>
      <c r="AT788" s="19">
        <v>1796000</v>
      </c>
      <c r="AU788" s="19">
        <v>1795350</v>
      </c>
      <c r="AV788" s="13" t="s">
        <v>9</v>
      </c>
      <c r="AW788" s="13" t="s">
        <v>3452</v>
      </c>
      <c r="AX788" s="13" t="s">
        <v>181</v>
      </c>
      <c r="AY788" s="13" t="s">
        <v>181</v>
      </c>
      <c r="AZ788" s="13" t="s">
        <v>167</v>
      </c>
      <c r="BA788" s="19">
        <v>90</v>
      </c>
      <c r="BB788" s="13" t="s">
        <v>3453</v>
      </c>
      <c r="BC788" s="19">
        <v>1795350</v>
      </c>
      <c r="BD788" s="19">
        <v>1795350</v>
      </c>
      <c r="BF788" s="18">
        <f t="shared" si="51"/>
        <v>4650</v>
      </c>
      <c r="BG788" s="18">
        <f t="shared" si="52"/>
        <v>5777.4199999999255</v>
      </c>
      <c r="BH788" s="18"/>
      <c r="BI788" s="18" t="str">
        <f>VLOOKUP($I788,'[1]29 มี.ค.67'!$A$2:$BK$1371,61,0)</f>
        <v xml:space="preserve"> 2 ก.พ.67</v>
      </c>
      <c r="BJ788" s="20">
        <f t="shared" si="53"/>
        <v>0.32076686723252074</v>
      </c>
      <c r="BK788" s="18"/>
    </row>
    <row r="789" spans="1:63" ht="63">
      <c r="A789" s="13"/>
      <c r="B789" s="13" t="s">
        <v>59</v>
      </c>
      <c r="C789" s="14" t="s">
        <v>628</v>
      </c>
      <c r="D789" s="14" t="s">
        <v>629</v>
      </c>
      <c r="E789" s="14" t="s">
        <v>85</v>
      </c>
      <c r="F789" s="14" t="s">
        <v>105</v>
      </c>
      <c r="G789" s="14" t="s">
        <v>667</v>
      </c>
      <c r="H789" s="14" t="s">
        <v>668</v>
      </c>
      <c r="I789" s="15" t="s">
        <v>3454</v>
      </c>
      <c r="J789" s="15" t="s">
        <v>3455</v>
      </c>
      <c r="K789" s="15" t="s">
        <v>519</v>
      </c>
      <c r="L789" s="16">
        <v>2</v>
      </c>
      <c r="M789" s="13" t="s">
        <v>110</v>
      </c>
      <c r="N789" s="13" t="s">
        <v>671</v>
      </c>
      <c r="O789" s="17" t="s">
        <v>9</v>
      </c>
      <c r="P789" s="18">
        <v>3000000</v>
      </c>
      <c r="Q789" s="18">
        <v>3000000</v>
      </c>
      <c r="R789" s="13" t="s">
        <v>70</v>
      </c>
      <c r="S789" s="13" t="s">
        <v>9</v>
      </c>
      <c r="T789" s="14" t="s">
        <v>3448</v>
      </c>
      <c r="U789" s="14" t="s">
        <v>3449</v>
      </c>
      <c r="V789" s="14" t="s">
        <v>587</v>
      </c>
      <c r="W789" s="14" t="s">
        <v>519</v>
      </c>
      <c r="X789" s="13" t="s">
        <v>9</v>
      </c>
      <c r="Y789" s="19">
        <v>3004143.52</v>
      </c>
      <c r="Z789" s="16">
        <v>2</v>
      </c>
      <c r="AA789" s="13" t="s">
        <v>110</v>
      </c>
      <c r="AB789" s="16" t="s">
        <v>73</v>
      </c>
      <c r="AC789" s="16" t="s">
        <v>74</v>
      </c>
      <c r="AD789" s="16" t="s">
        <v>73</v>
      </c>
      <c r="AE789" s="16" t="s">
        <v>73</v>
      </c>
      <c r="AF789" s="16" t="s">
        <v>74</v>
      </c>
      <c r="AG789" s="16" t="s">
        <v>73</v>
      </c>
      <c r="AH789" s="13" t="s">
        <v>1141</v>
      </c>
      <c r="AI789" s="13" t="s">
        <v>1142</v>
      </c>
      <c r="AJ789" s="13" t="s">
        <v>570</v>
      </c>
      <c r="AK789" s="13" t="s">
        <v>743</v>
      </c>
      <c r="AL789" s="19">
        <v>3</v>
      </c>
      <c r="AM789" s="19">
        <v>3</v>
      </c>
      <c r="AN789" s="19">
        <v>3</v>
      </c>
      <c r="AO789" s="19">
        <v>3</v>
      </c>
      <c r="AP789" s="13"/>
      <c r="AQ789" s="13"/>
      <c r="AR789" s="13" t="s">
        <v>3456</v>
      </c>
      <c r="AS789" s="16" t="s">
        <v>9</v>
      </c>
      <c r="AT789" s="19">
        <v>2999500</v>
      </c>
      <c r="AU789" s="19">
        <v>2999500</v>
      </c>
      <c r="AV789" s="13" t="s">
        <v>9</v>
      </c>
      <c r="AW789" s="13" t="s">
        <v>3457</v>
      </c>
      <c r="AX789" s="13" t="s">
        <v>145</v>
      </c>
      <c r="AY789" s="13" t="s">
        <v>145</v>
      </c>
      <c r="AZ789" s="13" t="s">
        <v>2784</v>
      </c>
      <c r="BA789" s="19">
        <v>110</v>
      </c>
      <c r="BB789" s="13" t="s">
        <v>3458</v>
      </c>
      <c r="BC789" s="19">
        <v>2999500</v>
      </c>
      <c r="BD789" s="19">
        <v>2999500</v>
      </c>
      <c r="BF789" s="18">
        <f t="shared" si="51"/>
        <v>500</v>
      </c>
      <c r="BG789" s="18">
        <f t="shared" si="52"/>
        <v>4643.5200000000186</v>
      </c>
      <c r="BH789" s="18"/>
      <c r="BI789" s="18" t="str">
        <f>VLOOKUP($I789,'[1]29 มี.ค.67'!$A$2:$BK$1371,61,0)</f>
        <v xml:space="preserve"> 2 ก.พ.67</v>
      </c>
      <c r="BJ789" s="20">
        <f t="shared" si="53"/>
        <v>0.15457051133162966</v>
      </c>
      <c r="BK789" s="18"/>
    </row>
    <row r="790" spans="1:63" ht="63">
      <c r="A790" s="13"/>
      <c r="B790" s="13" t="s">
        <v>59</v>
      </c>
      <c r="C790" s="14" t="s">
        <v>628</v>
      </c>
      <c r="D790" s="14" t="s">
        <v>629</v>
      </c>
      <c r="E790" s="14" t="s">
        <v>85</v>
      </c>
      <c r="F790" s="14" t="s">
        <v>105</v>
      </c>
      <c r="G790" s="14" t="s">
        <v>667</v>
      </c>
      <c r="H790" s="14" t="s">
        <v>668</v>
      </c>
      <c r="I790" s="21" t="s">
        <v>3459</v>
      </c>
      <c r="J790" s="21"/>
      <c r="K790" s="21" t="s">
        <v>519</v>
      </c>
      <c r="L790" s="16">
        <v>3</v>
      </c>
      <c r="M790" s="13" t="s">
        <v>110</v>
      </c>
      <c r="N790" s="13" t="s">
        <v>145</v>
      </c>
      <c r="O790" s="17" t="s">
        <v>9</v>
      </c>
      <c r="P790" s="18">
        <v>3250000</v>
      </c>
      <c r="Q790" s="18">
        <v>3250000</v>
      </c>
      <c r="R790" s="13" t="s">
        <v>70</v>
      </c>
      <c r="S790" s="13" t="s">
        <v>9</v>
      </c>
      <c r="T790" s="14" t="s">
        <v>3448</v>
      </c>
      <c r="U790" s="14" t="s">
        <v>3449</v>
      </c>
      <c r="V790" s="14" t="s">
        <v>587</v>
      </c>
      <c r="W790" s="14" t="s">
        <v>519</v>
      </c>
      <c r="X790" s="13" t="s">
        <v>9</v>
      </c>
      <c r="Y790" s="19">
        <v>3258915.55</v>
      </c>
      <c r="Z790" s="16">
        <v>0</v>
      </c>
      <c r="AA790" s="13"/>
      <c r="AB790" s="16" t="s">
        <v>73</v>
      </c>
      <c r="AC790" s="16" t="s">
        <v>74</v>
      </c>
      <c r="AD790" s="16" t="s">
        <v>73</v>
      </c>
      <c r="AE790" s="16" t="s">
        <v>73</v>
      </c>
      <c r="AF790" s="16" t="s">
        <v>74</v>
      </c>
      <c r="AG790" s="16" t="s">
        <v>73</v>
      </c>
      <c r="AH790" s="13" t="s">
        <v>171</v>
      </c>
      <c r="AI790" s="13" t="s">
        <v>172</v>
      </c>
      <c r="AJ790" s="13" t="s">
        <v>160</v>
      </c>
      <c r="AK790" s="13" t="s">
        <v>131</v>
      </c>
      <c r="AL790" s="19">
        <v>3</v>
      </c>
      <c r="AM790" s="19">
        <v>3</v>
      </c>
      <c r="AN790" s="19">
        <v>3</v>
      </c>
      <c r="AO790" s="19">
        <v>3</v>
      </c>
      <c r="AP790" s="13" t="s">
        <v>885</v>
      </c>
      <c r="AQ790" s="13"/>
      <c r="AR790" s="13" t="s">
        <v>886</v>
      </c>
      <c r="AS790" s="16" t="s">
        <v>9</v>
      </c>
      <c r="AT790" s="19">
        <v>3233700</v>
      </c>
      <c r="AU790" s="19">
        <v>3230800</v>
      </c>
      <c r="AV790" s="13" t="s">
        <v>9</v>
      </c>
      <c r="AW790" s="13" t="s">
        <v>3460</v>
      </c>
      <c r="AX790" s="13" t="s">
        <v>216</v>
      </c>
      <c r="AY790" s="13" t="s">
        <v>216</v>
      </c>
      <c r="AZ790" s="13" t="s">
        <v>764</v>
      </c>
      <c r="BA790" s="19">
        <v>90</v>
      </c>
      <c r="BB790" s="13" t="s">
        <v>3453</v>
      </c>
      <c r="BC790" s="19">
        <v>3230800</v>
      </c>
      <c r="BD790" s="19">
        <v>3230800</v>
      </c>
      <c r="BF790" s="18">
        <f t="shared" si="51"/>
        <v>19200</v>
      </c>
      <c r="BG790" s="18">
        <f t="shared" si="52"/>
        <v>28115.549999999814</v>
      </c>
      <c r="BH790" s="18"/>
      <c r="BI790" s="18" t="str">
        <f>VLOOKUP($I790,'[1]29 มี.ค.67'!$A$2:$BK$1371,61,0)</f>
        <v xml:space="preserve"> 2 ก.พ.67</v>
      </c>
      <c r="BJ790" s="20">
        <f t="shared" si="53"/>
        <v>0.8627271731542665</v>
      </c>
      <c r="BK790" s="18"/>
    </row>
    <row r="791" spans="1:63" ht="63">
      <c r="A791" s="13"/>
      <c r="B791" s="13" t="s">
        <v>59</v>
      </c>
      <c r="C791" s="14" t="s">
        <v>628</v>
      </c>
      <c r="D791" s="14" t="s">
        <v>629</v>
      </c>
      <c r="E791" s="14" t="s">
        <v>85</v>
      </c>
      <c r="F791" s="14" t="s">
        <v>105</v>
      </c>
      <c r="G791" s="14" t="s">
        <v>667</v>
      </c>
      <c r="H791" s="14" t="s">
        <v>668</v>
      </c>
      <c r="I791" s="15" t="s">
        <v>3461</v>
      </c>
      <c r="J791" s="15" t="s">
        <v>3462</v>
      </c>
      <c r="K791" s="15" t="s">
        <v>519</v>
      </c>
      <c r="L791" s="16">
        <v>3</v>
      </c>
      <c r="M791" s="13" t="s">
        <v>110</v>
      </c>
      <c r="N791" s="13" t="s">
        <v>145</v>
      </c>
      <c r="O791" s="17" t="s">
        <v>9</v>
      </c>
      <c r="P791" s="18">
        <v>5000000</v>
      </c>
      <c r="Q791" s="18">
        <v>5000000</v>
      </c>
      <c r="R791" s="13" t="s">
        <v>70</v>
      </c>
      <c r="S791" s="13" t="s">
        <v>9</v>
      </c>
      <c r="T791" s="14" t="s">
        <v>3448</v>
      </c>
      <c r="U791" s="14" t="s">
        <v>3449</v>
      </c>
      <c r="V791" s="14" t="s">
        <v>587</v>
      </c>
      <c r="W791" s="14" t="s">
        <v>519</v>
      </c>
      <c r="X791" s="13" t="s">
        <v>9</v>
      </c>
      <c r="Y791" s="19">
        <v>5015763.82</v>
      </c>
      <c r="Z791" s="16">
        <v>3</v>
      </c>
      <c r="AA791" s="13" t="s">
        <v>110</v>
      </c>
      <c r="AB791" s="16" t="s">
        <v>73</v>
      </c>
      <c r="AC791" s="16" t="s">
        <v>74</v>
      </c>
      <c r="AD791" s="16" t="s">
        <v>73</v>
      </c>
      <c r="AE791" s="16" t="s">
        <v>73</v>
      </c>
      <c r="AF791" s="16" t="s">
        <v>74</v>
      </c>
      <c r="AG791" s="16" t="s">
        <v>73</v>
      </c>
      <c r="AH791" s="13" t="s">
        <v>171</v>
      </c>
      <c r="AI791" s="13" t="s">
        <v>172</v>
      </c>
      <c r="AJ791" s="13" t="s">
        <v>160</v>
      </c>
      <c r="AK791" s="13" t="s">
        <v>131</v>
      </c>
      <c r="AL791" s="19">
        <v>3</v>
      </c>
      <c r="AM791" s="19">
        <v>3</v>
      </c>
      <c r="AN791" s="19">
        <v>3</v>
      </c>
      <c r="AO791" s="19">
        <v>3</v>
      </c>
      <c r="AP791" s="13" t="s">
        <v>3450</v>
      </c>
      <c r="AQ791" s="13"/>
      <c r="AR791" s="13" t="s">
        <v>3451</v>
      </c>
      <c r="AS791" s="16" t="s">
        <v>9</v>
      </c>
      <c r="AT791" s="19">
        <v>4990000</v>
      </c>
      <c r="AU791" s="19">
        <v>4987700</v>
      </c>
      <c r="AV791" s="13" t="s">
        <v>9</v>
      </c>
      <c r="AW791" s="13" t="s">
        <v>3463</v>
      </c>
      <c r="AX791" s="13" t="s">
        <v>216</v>
      </c>
      <c r="AY791" s="13" t="s">
        <v>216</v>
      </c>
      <c r="AZ791" s="13" t="s">
        <v>764</v>
      </c>
      <c r="BA791" s="19">
        <v>90</v>
      </c>
      <c r="BB791" s="13" t="s">
        <v>3464</v>
      </c>
      <c r="BC791" s="19">
        <v>4987700</v>
      </c>
      <c r="BD791" s="19">
        <v>4987700</v>
      </c>
      <c r="BF791" s="18">
        <f t="shared" si="51"/>
        <v>12300</v>
      </c>
      <c r="BG791" s="18">
        <f t="shared" si="52"/>
        <v>28063.820000000298</v>
      </c>
      <c r="BH791" s="18"/>
      <c r="BI791" s="18" t="str">
        <f>VLOOKUP($I791,'[1]29 มี.ค.67'!$A$2:$BK$1371,61,0)</f>
        <v xml:space="preserve"> 2 ก.พ.67</v>
      </c>
      <c r="BJ791" s="20">
        <f t="shared" si="53"/>
        <v>0.55951238948089654</v>
      </c>
      <c r="BK791" s="18"/>
    </row>
    <row r="792" spans="1:63" ht="63">
      <c r="A792" s="13"/>
      <c r="B792" s="13" t="s">
        <v>59</v>
      </c>
      <c r="C792" s="14" t="s">
        <v>628</v>
      </c>
      <c r="D792" s="14" t="s">
        <v>629</v>
      </c>
      <c r="E792" s="14" t="s">
        <v>85</v>
      </c>
      <c r="F792" s="14" t="s">
        <v>105</v>
      </c>
      <c r="G792" s="14" t="s">
        <v>690</v>
      </c>
      <c r="H792" s="14" t="s">
        <v>668</v>
      </c>
      <c r="I792" s="15" t="s">
        <v>3465</v>
      </c>
      <c r="J792" s="15" t="s">
        <v>518</v>
      </c>
      <c r="K792" s="15" t="s">
        <v>519</v>
      </c>
      <c r="L792" s="16">
        <v>3</v>
      </c>
      <c r="M792" s="13" t="s">
        <v>110</v>
      </c>
      <c r="N792" s="13" t="s">
        <v>145</v>
      </c>
      <c r="O792" s="17" t="s">
        <v>9</v>
      </c>
      <c r="P792" s="18">
        <v>5500000</v>
      </c>
      <c r="Q792" s="18">
        <v>5500000</v>
      </c>
      <c r="R792" s="13" t="s">
        <v>70</v>
      </c>
      <c r="S792" s="13" t="s">
        <v>9</v>
      </c>
      <c r="T792" s="14" t="s">
        <v>3448</v>
      </c>
      <c r="U792" s="14" t="s">
        <v>3449</v>
      </c>
      <c r="V792" s="14" t="s">
        <v>587</v>
      </c>
      <c r="W792" s="14" t="s">
        <v>519</v>
      </c>
      <c r="X792" s="13" t="s">
        <v>9</v>
      </c>
      <c r="Y792" s="19">
        <v>5509011.7699999996</v>
      </c>
      <c r="Z792" s="16">
        <v>3</v>
      </c>
      <c r="AA792" s="13" t="s">
        <v>110</v>
      </c>
      <c r="AB792" s="16" t="s">
        <v>73</v>
      </c>
      <c r="AC792" s="16" t="s">
        <v>74</v>
      </c>
      <c r="AD792" s="16" t="s">
        <v>73</v>
      </c>
      <c r="AE792" s="16" t="s">
        <v>73</v>
      </c>
      <c r="AF792" s="16" t="s">
        <v>74</v>
      </c>
      <c r="AG792" s="16" t="s">
        <v>73</v>
      </c>
      <c r="AH792" s="13" t="s">
        <v>171</v>
      </c>
      <c r="AI792" s="13" t="s">
        <v>116</v>
      </c>
      <c r="AJ792" s="13" t="s">
        <v>121</v>
      </c>
      <c r="AK792" s="13" t="s">
        <v>148</v>
      </c>
      <c r="AL792" s="19">
        <v>3</v>
      </c>
      <c r="AM792" s="19">
        <v>3</v>
      </c>
      <c r="AN792" s="19">
        <v>3</v>
      </c>
      <c r="AO792" s="19">
        <v>3</v>
      </c>
      <c r="AP792" s="13"/>
      <c r="AQ792" s="13"/>
      <c r="AR792" s="13" t="s">
        <v>3466</v>
      </c>
      <c r="AS792" s="16" t="s">
        <v>9</v>
      </c>
      <c r="AT792" s="19">
        <v>5495000</v>
      </c>
      <c r="AU792" s="19">
        <v>5495000</v>
      </c>
      <c r="AV792" s="13" t="s">
        <v>9</v>
      </c>
      <c r="AW792" s="13" t="s">
        <v>3467</v>
      </c>
      <c r="AX792" s="13" t="s">
        <v>345</v>
      </c>
      <c r="AY792" s="13" t="s">
        <v>345</v>
      </c>
      <c r="AZ792" s="13" t="s">
        <v>936</v>
      </c>
      <c r="BA792" s="19">
        <v>110</v>
      </c>
      <c r="BB792" s="13" t="s">
        <v>3468</v>
      </c>
      <c r="BC792" s="19">
        <v>5495000</v>
      </c>
      <c r="BD792" s="19">
        <v>5495000</v>
      </c>
      <c r="BF792" s="18">
        <f t="shared" si="51"/>
        <v>5000</v>
      </c>
      <c r="BG792" s="18">
        <f t="shared" si="52"/>
        <v>14011.769999999553</v>
      </c>
      <c r="BH792" s="18"/>
      <c r="BI792" s="18" t="str">
        <f>VLOOKUP($I792,'[1]29 มี.ค.67'!$A$2:$BK$1371,61,0)</f>
        <v xml:space="preserve"> 2 ก.พ.67</v>
      </c>
      <c r="BJ792" s="20">
        <f t="shared" si="53"/>
        <v>0.25434271308517381</v>
      </c>
      <c r="BK792" s="18"/>
    </row>
    <row r="793" spans="1:63" ht="63">
      <c r="A793" s="13"/>
      <c r="B793" s="13" t="s">
        <v>59</v>
      </c>
      <c r="C793" s="14" t="s">
        <v>628</v>
      </c>
      <c r="D793" s="14" t="s">
        <v>629</v>
      </c>
      <c r="E793" s="14" t="s">
        <v>85</v>
      </c>
      <c r="F793" s="14" t="s">
        <v>105</v>
      </c>
      <c r="G793" s="14" t="s">
        <v>667</v>
      </c>
      <c r="H793" s="14" t="s">
        <v>668</v>
      </c>
      <c r="I793" s="21" t="s">
        <v>3469</v>
      </c>
      <c r="J793" s="21" t="s">
        <v>518</v>
      </c>
      <c r="K793" s="21" t="s">
        <v>519</v>
      </c>
      <c r="L793" s="16">
        <v>3</v>
      </c>
      <c r="M793" s="13" t="s">
        <v>110</v>
      </c>
      <c r="N793" s="13" t="s">
        <v>674</v>
      </c>
      <c r="O793" s="17" t="s">
        <v>9</v>
      </c>
      <c r="P793" s="18">
        <v>2850000</v>
      </c>
      <c r="Q793" s="18">
        <v>2850000</v>
      </c>
      <c r="R793" s="13" t="s">
        <v>70</v>
      </c>
      <c r="S793" s="13" t="s">
        <v>9</v>
      </c>
      <c r="T793" s="14" t="s">
        <v>3448</v>
      </c>
      <c r="U793" s="14" t="s">
        <v>3449</v>
      </c>
      <c r="V793" s="14" t="s">
        <v>587</v>
      </c>
      <c r="W793" s="14" t="s">
        <v>519</v>
      </c>
      <c r="X793" s="13" t="s">
        <v>9</v>
      </c>
      <c r="Y793" s="19">
        <v>2850257.19</v>
      </c>
      <c r="Z793" s="16">
        <v>3</v>
      </c>
      <c r="AA793" s="13" t="s">
        <v>110</v>
      </c>
      <c r="AB793" s="16" t="s">
        <v>73</v>
      </c>
      <c r="AC793" s="16" t="s">
        <v>74</v>
      </c>
      <c r="AD793" s="16" t="s">
        <v>73</v>
      </c>
      <c r="AE793" s="16" t="s">
        <v>73</v>
      </c>
      <c r="AF793" s="16" t="s">
        <v>74</v>
      </c>
      <c r="AG793" s="16" t="s">
        <v>73</v>
      </c>
      <c r="AH793" s="13" t="s">
        <v>639</v>
      </c>
      <c r="AI793" s="13" t="s">
        <v>747</v>
      </c>
      <c r="AJ793" s="13" t="s">
        <v>662</v>
      </c>
      <c r="AK793" s="13" t="s">
        <v>116</v>
      </c>
      <c r="AL793" s="19">
        <v>3</v>
      </c>
      <c r="AM793" s="19">
        <v>3</v>
      </c>
      <c r="AN793" s="19">
        <v>3</v>
      </c>
      <c r="AO793" s="19">
        <v>3</v>
      </c>
      <c r="AP793" s="13" t="s">
        <v>3450</v>
      </c>
      <c r="AQ793" s="13"/>
      <c r="AR793" s="13" t="s">
        <v>3451</v>
      </c>
      <c r="AS793" s="16" t="s">
        <v>9</v>
      </c>
      <c r="AT793" s="19">
        <v>2840000</v>
      </c>
      <c r="AU793" s="19">
        <v>2838900</v>
      </c>
      <c r="AV793" s="13" t="s">
        <v>9</v>
      </c>
      <c r="AW793" s="13" t="s">
        <v>3470</v>
      </c>
      <c r="AX793" s="13" t="s">
        <v>120</v>
      </c>
      <c r="AY793" s="13" t="s">
        <v>120</v>
      </c>
      <c r="AZ793" s="13" t="s">
        <v>3471</v>
      </c>
      <c r="BA793" s="19">
        <v>90</v>
      </c>
      <c r="BB793" s="13" t="s">
        <v>3464</v>
      </c>
      <c r="BC793" s="19">
        <v>2838900</v>
      </c>
      <c r="BD793" s="19">
        <v>2838900</v>
      </c>
      <c r="BF793" s="18">
        <f t="shared" si="51"/>
        <v>11100</v>
      </c>
      <c r="BG793" s="18">
        <f t="shared" si="52"/>
        <v>11357.189999999944</v>
      </c>
      <c r="BH793" s="18"/>
      <c r="BI793" s="18" t="str">
        <f>VLOOKUP($I793,'[1]29 มี.ค.67'!$A$2:$BK$1371,61,0)</f>
        <v xml:space="preserve"> 2 ก.พ.67</v>
      </c>
      <c r="BJ793" s="20">
        <f t="shared" si="53"/>
        <v>0.39846193669280577</v>
      </c>
      <c r="BK793" s="18"/>
    </row>
    <row r="794" spans="1:63" ht="63">
      <c r="A794" s="13"/>
      <c r="B794" s="13" t="s">
        <v>59</v>
      </c>
      <c r="C794" s="14" t="s">
        <v>628</v>
      </c>
      <c r="D794" s="14" t="s">
        <v>629</v>
      </c>
      <c r="E794" s="14" t="s">
        <v>85</v>
      </c>
      <c r="F794" s="14" t="s">
        <v>105</v>
      </c>
      <c r="G794" s="14" t="s">
        <v>667</v>
      </c>
      <c r="H794" s="14" t="s">
        <v>668</v>
      </c>
      <c r="I794" s="15" t="s">
        <v>3472</v>
      </c>
      <c r="J794" s="15" t="s">
        <v>3473</v>
      </c>
      <c r="K794" s="15" t="s">
        <v>519</v>
      </c>
      <c r="L794" s="16">
        <v>3</v>
      </c>
      <c r="M794" s="13" t="s">
        <v>110</v>
      </c>
      <c r="N794" s="13" t="s">
        <v>145</v>
      </c>
      <c r="O794" s="17" t="s">
        <v>9</v>
      </c>
      <c r="P794" s="18">
        <v>1320000</v>
      </c>
      <c r="Q794" s="18">
        <v>1320000</v>
      </c>
      <c r="R794" s="13" t="s">
        <v>70</v>
      </c>
      <c r="S794" s="13" t="s">
        <v>9</v>
      </c>
      <c r="T794" s="14" t="s">
        <v>3448</v>
      </c>
      <c r="U794" s="14" t="s">
        <v>3449</v>
      </c>
      <c r="V794" s="14" t="s">
        <v>587</v>
      </c>
      <c r="W794" s="14" t="s">
        <v>519</v>
      </c>
      <c r="X794" s="13" t="s">
        <v>9</v>
      </c>
      <c r="Y794" s="19">
        <v>1326563</v>
      </c>
      <c r="Z794" s="16">
        <v>3</v>
      </c>
      <c r="AA794" s="13" t="s">
        <v>110</v>
      </c>
      <c r="AB794" s="16" t="s">
        <v>73</v>
      </c>
      <c r="AC794" s="16" t="s">
        <v>74</v>
      </c>
      <c r="AD794" s="16" t="s">
        <v>73</v>
      </c>
      <c r="AE794" s="16" t="s">
        <v>73</v>
      </c>
      <c r="AF794" s="16" t="s">
        <v>74</v>
      </c>
      <c r="AG794" s="16" t="s">
        <v>73</v>
      </c>
      <c r="AH794" s="13" t="s">
        <v>171</v>
      </c>
      <c r="AI794" s="13" t="s">
        <v>116</v>
      </c>
      <c r="AJ794" s="13" t="s">
        <v>160</v>
      </c>
      <c r="AK794" s="13" t="s">
        <v>131</v>
      </c>
      <c r="AL794" s="19">
        <v>2</v>
      </c>
      <c r="AM794" s="19">
        <v>2</v>
      </c>
      <c r="AN794" s="19">
        <v>2</v>
      </c>
      <c r="AO794" s="19">
        <v>2</v>
      </c>
      <c r="AP794" s="13" t="s">
        <v>2831</v>
      </c>
      <c r="AQ794" s="13"/>
      <c r="AR794" s="13" t="s">
        <v>2832</v>
      </c>
      <c r="AS794" s="16" t="s">
        <v>9</v>
      </c>
      <c r="AT794" s="19">
        <v>1317000</v>
      </c>
      <c r="AU794" s="19">
        <v>1317000</v>
      </c>
      <c r="AV794" s="13" t="s">
        <v>9</v>
      </c>
      <c r="AW794" s="13" t="s">
        <v>3474</v>
      </c>
      <c r="AX794" s="13" t="s">
        <v>173</v>
      </c>
      <c r="AY794" s="13" t="s">
        <v>173</v>
      </c>
      <c r="AZ794" s="13" t="s">
        <v>906</v>
      </c>
      <c r="BA794" s="19">
        <v>75</v>
      </c>
      <c r="BB794" s="13" t="s">
        <v>3475</v>
      </c>
      <c r="BC794" s="19">
        <v>1317000</v>
      </c>
      <c r="BD794" s="19">
        <v>1317000</v>
      </c>
      <c r="BF794" s="18">
        <f t="shared" si="51"/>
        <v>3000</v>
      </c>
      <c r="BG794" s="18">
        <f t="shared" si="52"/>
        <v>9563</v>
      </c>
      <c r="BH794" s="18"/>
      <c r="BI794" s="18" t="str">
        <f>VLOOKUP($I794,'[1]29 มี.ค.67'!$A$2:$BK$1371,61,0)</f>
        <v xml:space="preserve"> 2 ก.พ.67</v>
      </c>
      <c r="BJ794" s="20">
        <f t="shared" si="53"/>
        <v>0.72088547622691124</v>
      </c>
      <c r="BK794" s="18"/>
    </row>
    <row r="795" spans="1:63" ht="63">
      <c r="A795" s="13"/>
      <c r="B795" s="13" t="s">
        <v>59</v>
      </c>
      <c r="C795" s="14" t="s">
        <v>628</v>
      </c>
      <c r="D795" s="14" t="s">
        <v>629</v>
      </c>
      <c r="E795" s="14" t="s">
        <v>85</v>
      </c>
      <c r="F795" s="14" t="s">
        <v>105</v>
      </c>
      <c r="G795" s="14" t="s">
        <v>3308</v>
      </c>
      <c r="H795" s="14" t="s">
        <v>668</v>
      </c>
      <c r="I795" s="15" t="s">
        <v>3476</v>
      </c>
      <c r="J795" s="15" t="s">
        <v>3473</v>
      </c>
      <c r="K795" s="15" t="s">
        <v>519</v>
      </c>
      <c r="L795" s="16">
        <v>3</v>
      </c>
      <c r="M795" s="13" t="s">
        <v>110</v>
      </c>
      <c r="N795" s="13" t="s">
        <v>145</v>
      </c>
      <c r="O795" s="17" t="s">
        <v>9</v>
      </c>
      <c r="P795" s="18">
        <v>1620000</v>
      </c>
      <c r="Q795" s="18">
        <v>1620000</v>
      </c>
      <c r="R795" s="13" t="s">
        <v>70</v>
      </c>
      <c r="S795" s="13" t="s">
        <v>9</v>
      </c>
      <c r="T795" s="14" t="s">
        <v>3448</v>
      </c>
      <c r="U795" s="14" t="s">
        <v>3449</v>
      </c>
      <c r="V795" s="14" t="s">
        <v>587</v>
      </c>
      <c r="W795" s="14" t="s">
        <v>519</v>
      </c>
      <c r="X795" s="13" t="s">
        <v>9</v>
      </c>
      <c r="Y795" s="19">
        <v>1623076.5</v>
      </c>
      <c r="Z795" s="16">
        <v>3</v>
      </c>
      <c r="AA795" s="13" t="s">
        <v>110</v>
      </c>
      <c r="AB795" s="16" t="s">
        <v>73</v>
      </c>
      <c r="AC795" s="16" t="s">
        <v>74</v>
      </c>
      <c r="AD795" s="16" t="s">
        <v>73</v>
      </c>
      <c r="AE795" s="16" t="s">
        <v>73</v>
      </c>
      <c r="AF795" s="16" t="s">
        <v>74</v>
      </c>
      <c r="AG795" s="16" t="s">
        <v>73</v>
      </c>
      <c r="AH795" s="13" t="s">
        <v>171</v>
      </c>
      <c r="AI795" s="13" t="s">
        <v>116</v>
      </c>
      <c r="AJ795" s="13" t="s">
        <v>160</v>
      </c>
      <c r="AK795" s="13" t="s">
        <v>131</v>
      </c>
      <c r="AL795" s="19">
        <v>3</v>
      </c>
      <c r="AM795" s="19">
        <v>2</v>
      </c>
      <c r="AN795" s="19">
        <v>3</v>
      </c>
      <c r="AO795" s="19">
        <v>2</v>
      </c>
      <c r="AP795" s="13" t="s">
        <v>872</v>
      </c>
      <c r="AQ795" s="13"/>
      <c r="AR795" s="13" t="s">
        <v>873</v>
      </c>
      <c r="AS795" s="16" t="s">
        <v>9</v>
      </c>
      <c r="AT795" s="19">
        <v>1440000</v>
      </c>
      <c r="AU795" s="19">
        <v>1440000</v>
      </c>
      <c r="AV795" s="13" t="s">
        <v>9</v>
      </c>
      <c r="AW795" s="13" t="s">
        <v>3477</v>
      </c>
      <c r="AX795" s="13" t="s">
        <v>173</v>
      </c>
      <c r="AY795" s="13" t="s">
        <v>173</v>
      </c>
      <c r="AZ795" s="13" t="s">
        <v>906</v>
      </c>
      <c r="BA795" s="19">
        <v>75</v>
      </c>
      <c r="BB795" s="13" t="s">
        <v>3478</v>
      </c>
      <c r="BC795" s="19">
        <v>1440000</v>
      </c>
      <c r="BD795" s="19">
        <v>1440000</v>
      </c>
      <c r="BF795" s="18">
        <f t="shared" si="51"/>
        <v>180000</v>
      </c>
      <c r="BG795" s="18">
        <f t="shared" si="52"/>
        <v>183076.5</v>
      </c>
      <c r="BH795" s="18"/>
      <c r="BI795" s="18" t="str">
        <f>VLOOKUP($I795,'[1]29 มี.ค.67'!$A$2:$BK$1371,61,0)</f>
        <v xml:space="preserve"> 2 ก.พ.67</v>
      </c>
      <c r="BJ795" s="20">
        <f t="shared" si="53"/>
        <v>11.27959772690936</v>
      </c>
      <c r="BK795" s="18"/>
    </row>
    <row r="796" spans="1:63" ht="63">
      <c r="A796" s="13"/>
      <c r="B796" s="13" t="s">
        <v>59</v>
      </c>
      <c r="C796" s="14" t="s">
        <v>628</v>
      </c>
      <c r="D796" s="14" t="s">
        <v>629</v>
      </c>
      <c r="E796" s="14" t="s">
        <v>85</v>
      </c>
      <c r="F796" s="14" t="s">
        <v>105</v>
      </c>
      <c r="G796" s="14" t="s">
        <v>667</v>
      </c>
      <c r="H796" s="14" t="s">
        <v>668</v>
      </c>
      <c r="I796" s="15" t="s">
        <v>3479</v>
      </c>
      <c r="J796" s="15" t="s">
        <v>3473</v>
      </c>
      <c r="K796" s="15" t="s">
        <v>519</v>
      </c>
      <c r="L796" s="16">
        <v>3</v>
      </c>
      <c r="M796" s="13" t="s">
        <v>110</v>
      </c>
      <c r="N796" s="13" t="s">
        <v>145</v>
      </c>
      <c r="O796" s="17" t="s">
        <v>9</v>
      </c>
      <c r="P796" s="18">
        <v>2300000</v>
      </c>
      <c r="Q796" s="18">
        <v>2300000</v>
      </c>
      <c r="R796" s="13" t="s">
        <v>70</v>
      </c>
      <c r="S796" s="13" t="s">
        <v>9</v>
      </c>
      <c r="T796" s="14" t="s">
        <v>3448</v>
      </c>
      <c r="U796" s="14" t="s">
        <v>3449</v>
      </c>
      <c r="V796" s="14" t="s">
        <v>587</v>
      </c>
      <c r="W796" s="14" t="s">
        <v>519</v>
      </c>
      <c r="X796" s="13" t="s">
        <v>9</v>
      </c>
      <c r="Y796" s="19">
        <v>2303259.4700000002</v>
      </c>
      <c r="Z796" s="16">
        <v>3</v>
      </c>
      <c r="AA796" s="13" t="s">
        <v>110</v>
      </c>
      <c r="AB796" s="16" t="s">
        <v>73</v>
      </c>
      <c r="AC796" s="16" t="s">
        <v>74</v>
      </c>
      <c r="AD796" s="16" t="s">
        <v>73</v>
      </c>
      <c r="AE796" s="16" t="s">
        <v>73</v>
      </c>
      <c r="AF796" s="16" t="s">
        <v>74</v>
      </c>
      <c r="AG796" s="16" t="s">
        <v>73</v>
      </c>
      <c r="AH796" s="13" t="s">
        <v>171</v>
      </c>
      <c r="AI796" s="13" t="s">
        <v>116</v>
      </c>
      <c r="AJ796" s="13" t="s">
        <v>96</v>
      </c>
      <c r="AK796" s="13" t="s">
        <v>131</v>
      </c>
      <c r="AL796" s="19">
        <v>3</v>
      </c>
      <c r="AM796" s="19">
        <v>3</v>
      </c>
      <c r="AN796" s="19">
        <v>3</v>
      </c>
      <c r="AO796" s="19">
        <v>3</v>
      </c>
      <c r="AP796" s="13" t="s">
        <v>3480</v>
      </c>
      <c r="AQ796" s="13"/>
      <c r="AR796" s="13" t="s">
        <v>2448</v>
      </c>
      <c r="AS796" s="16" t="s">
        <v>9</v>
      </c>
      <c r="AT796" s="19">
        <v>2298000</v>
      </c>
      <c r="AU796" s="19">
        <v>2298000</v>
      </c>
      <c r="AV796" s="13" t="s">
        <v>9</v>
      </c>
      <c r="AW796" s="13" t="s">
        <v>3481</v>
      </c>
      <c r="AX796" s="13" t="s">
        <v>173</v>
      </c>
      <c r="AY796" s="13" t="s">
        <v>173</v>
      </c>
      <c r="AZ796" s="13" t="s">
        <v>1056</v>
      </c>
      <c r="BA796" s="19">
        <v>110</v>
      </c>
      <c r="BB796" s="13" t="s">
        <v>3482</v>
      </c>
      <c r="BC796" s="19">
        <v>2298000</v>
      </c>
      <c r="BD796" s="19">
        <v>2298000</v>
      </c>
      <c r="BF796" s="18">
        <f t="shared" si="51"/>
        <v>2000</v>
      </c>
      <c r="BG796" s="18">
        <f t="shared" si="52"/>
        <v>5259.4700000002049</v>
      </c>
      <c r="BH796" s="18"/>
      <c r="BI796" s="18" t="str">
        <f>VLOOKUP($I796,'[1]29 มี.ค.67'!$A$2:$BK$1371,61,0)</f>
        <v xml:space="preserve"> 2 ก.พ.67</v>
      </c>
      <c r="BJ796" s="20">
        <f t="shared" si="53"/>
        <v>0.22834900142623551</v>
      </c>
      <c r="BK796" s="18"/>
    </row>
    <row r="797" spans="1:63" ht="105">
      <c r="A797" s="13"/>
      <c r="B797" s="13" t="s">
        <v>59</v>
      </c>
      <c r="C797" s="14" t="s">
        <v>124</v>
      </c>
      <c r="D797" s="14" t="s">
        <v>125</v>
      </c>
      <c r="E797" s="14" t="s">
        <v>62</v>
      </c>
      <c r="F797" s="14" t="s">
        <v>105</v>
      </c>
      <c r="G797" s="14" t="s">
        <v>192</v>
      </c>
      <c r="H797" s="14" t="s">
        <v>179</v>
      </c>
      <c r="I797" s="15" t="s">
        <v>3483</v>
      </c>
      <c r="J797" s="15" t="s">
        <v>3484</v>
      </c>
      <c r="K797" s="15" t="s">
        <v>519</v>
      </c>
      <c r="L797" s="16">
        <v>1</v>
      </c>
      <c r="M797" s="13" t="s">
        <v>110</v>
      </c>
      <c r="N797" s="13" t="s">
        <v>181</v>
      </c>
      <c r="O797" s="17" t="s">
        <v>9</v>
      </c>
      <c r="P797" s="18">
        <v>5900000</v>
      </c>
      <c r="Q797" s="18">
        <v>5900000</v>
      </c>
      <c r="R797" s="13" t="s">
        <v>70</v>
      </c>
      <c r="S797" s="13" t="s">
        <v>9</v>
      </c>
      <c r="T797" s="14" t="s">
        <v>3448</v>
      </c>
      <c r="U797" s="14" t="s">
        <v>3449</v>
      </c>
      <c r="V797" s="14" t="s">
        <v>182</v>
      </c>
      <c r="W797" s="14" t="s">
        <v>519</v>
      </c>
      <c r="X797" s="13" t="s">
        <v>9</v>
      </c>
      <c r="Y797" s="19">
        <v>5762095.9199999999</v>
      </c>
      <c r="Z797" s="16">
        <v>1</v>
      </c>
      <c r="AA797" s="13" t="s">
        <v>110</v>
      </c>
      <c r="AB797" s="16" t="s">
        <v>73</v>
      </c>
      <c r="AC797" s="16" t="s">
        <v>74</v>
      </c>
      <c r="AD797" s="16" t="s">
        <v>73</v>
      </c>
      <c r="AE797" s="16" t="s">
        <v>73</v>
      </c>
      <c r="AF797" s="16" t="s">
        <v>74</v>
      </c>
      <c r="AG797" s="16" t="s">
        <v>73</v>
      </c>
      <c r="AH797" s="13" t="s">
        <v>171</v>
      </c>
      <c r="AI797" s="13" t="s">
        <v>116</v>
      </c>
      <c r="AJ797" s="13" t="s">
        <v>121</v>
      </c>
      <c r="AK797" s="13" t="s">
        <v>837</v>
      </c>
      <c r="AL797" s="19">
        <v>2</v>
      </c>
      <c r="AM797" s="19">
        <v>2</v>
      </c>
      <c r="AN797" s="19">
        <v>2</v>
      </c>
      <c r="AO797" s="19">
        <v>2</v>
      </c>
      <c r="AP797" s="13" t="s">
        <v>3485</v>
      </c>
      <c r="AQ797" s="13"/>
      <c r="AR797" s="13" t="s">
        <v>3486</v>
      </c>
      <c r="AS797" s="16" t="s">
        <v>9</v>
      </c>
      <c r="AT797" s="19">
        <v>5759000</v>
      </c>
      <c r="AU797" s="19">
        <v>5759000</v>
      </c>
      <c r="AV797" s="13" t="s">
        <v>9</v>
      </c>
      <c r="AW797" s="13" t="s">
        <v>3487</v>
      </c>
      <c r="AX797" s="13" t="s">
        <v>646</v>
      </c>
      <c r="AY797" s="13" t="s">
        <v>646</v>
      </c>
      <c r="AZ797" s="13" t="s">
        <v>2285</v>
      </c>
      <c r="BA797" s="19">
        <v>90</v>
      </c>
      <c r="BB797" s="13" t="s">
        <v>3478</v>
      </c>
      <c r="BC797" s="19">
        <v>5759000</v>
      </c>
      <c r="BD797" s="19">
        <v>5759000</v>
      </c>
      <c r="BF797" s="18">
        <f t="shared" si="51"/>
        <v>141000</v>
      </c>
      <c r="BG797" s="18">
        <f t="shared" si="52"/>
        <v>3095.9199999999255</v>
      </c>
      <c r="BH797" s="18"/>
      <c r="BI797" s="18" t="str">
        <f>VLOOKUP($I797,'[1]29 มี.ค.67'!$A$2:$BK$1371,61,0)</f>
        <v xml:space="preserve"> 2 ก.พ.67</v>
      </c>
      <c r="BJ797" s="20">
        <f t="shared" si="53"/>
        <v>5.372906044923885E-2</v>
      </c>
      <c r="BK797" s="18"/>
    </row>
    <row r="798" spans="1:63" ht="105">
      <c r="A798" s="13"/>
      <c r="B798" s="13" t="s">
        <v>59</v>
      </c>
      <c r="C798" s="14" t="s">
        <v>124</v>
      </c>
      <c r="D798" s="14" t="s">
        <v>125</v>
      </c>
      <c r="E798" s="14" t="s">
        <v>62</v>
      </c>
      <c r="F798" s="14" t="s">
        <v>105</v>
      </c>
      <c r="G798" s="14" t="s">
        <v>192</v>
      </c>
      <c r="H798" s="14" t="s">
        <v>179</v>
      </c>
      <c r="I798" s="15" t="s">
        <v>3488</v>
      </c>
      <c r="J798" s="15"/>
      <c r="K798" s="15" t="s">
        <v>519</v>
      </c>
      <c r="L798" s="16">
        <v>1</v>
      </c>
      <c r="M798" s="13" t="s">
        <v>110</v>
      </c>
      <c r="N798" s="13" t="s">
        <v>181</v>
      </c>
      <c r="O798" s="17" t="s">
        <v>9</v>
      </c>
      <c r="P798" s="18">
        <v>5900000</v>
      </c>
      <c r="Q798" s="18">
        <v>5900000</v>
      </c>
      <c r="R798" s="13" t="s">
        <v>70</v>
      </c>
      <c r="S798" s="13" t="s">
        <v>9</v>
      </c>
      <c r="T798" s="14" t="s">
        <v>3448</v>
      </c>
      <c r="U798" s="14" t="s">
        <v>3449</v>
      </c>
      <c r="V798" s="14" t="s">
        <v>182</v>
      </c>
      <c r="W798" s="14" t="s">
        <v>519</v>
      </c>
      <c r="X798" s="13" t="s">
        <v>9</v>
      </c>
      <c r="Y798" s="19">
        <v>5911804.8499999996</v>
      </c>
      <c r="Z798" s="16">
        <v>1</v>
      </c>
      <c r="AA798" s="13" t="s">
        <v>110</v>
      </c>
      <c r="AB798" s="16" t="s">
        <v>73</v>
      </c>
      <c r="AC798" s="16" t="s">
        <v>74</v>
      </c>
      <c r="AD798" s="16" t="s">
        <v>73</v>
      </c>
      <c r="AE798" s="16" t="s">
        <v>73</v>
      </c>
      <c r="AF798" s="16" t="s">
        <v>74</v>
      </c>
      <c r="AG798" s="16" t="s">
        <v>73</v>
      </c>
      <c r="AH798" s="13" t="s">
        <v>171</v>
      </c>
      <c r="AI798" s="13" t="s">
        <v>172</v>
      </c>
      <c r="AJ798" s="13" t="s">
        <v>121</v>
      </c>
      <c r="AK798" s="13" t="s">
        <v>196</v>
      </c>
      <c r="AL798" s="19">
        <v>2</v>
      </c>
      <c r="AM798" s="19">
        <v>2</v>
      </c>
      <c r="AN798" s="19">
        <v>2</v>
      </c>
      <c r="AO798" s="19">
        <v>2</v>
      </c>
      <c r="AP798" s="13" t="s">
        <v>3489</v>
      </c>
      <c r="AQ798" s="13"/>
      <c r="AR798" s="13" t="s">
        <v>3490</v>
      </c>
      <c r="AS798" s="16" t="s">
        <v>9</v>
      </c>
      <c r="AT798" s="19">
        <v>5885000</v>
      </c>
      <c r="AU798" s="19">
        <v>5883990</v>
      </c>
      <c r="AV798" s="13" t="s">
        <v>9</v>
      </c>
      <c r="AW798" s="13" t="s">
        <v>3491</v>
      </c>
      <c r="AX798" s="13" t="s">
        <v>646</v>
      </c>
      <c r="AY798" s="13" t="s">
        <v>646</v>
      </c>
      <c r="AZ798" s="13" t="s">
        <v>2285</v>
      </c>
      <c r="BA798" s="19">
        <v>90</v>
      </c>
      <c r="BB798" s="13" t="s">
        <v>3492</v>
      </c>
      <c r="BC798" s="19">
        <v>5883990</v>
      </c>
      <c r="BD798" s="19">
        <v>5883990</v>
      </c>
      <c r="BF798" s="18">
        <f t="shared" si="51"/>
        <v>16010</v>
      </c>
      <c r="BG798" s="18">
        <f t="shared" si="52"/>
        <v>27814.849999999627</v>
      </c>
      <c r="BH798" s="18"/>
      <c r="BI798" s="18" t="str">
        <f>VLOOKUP($I798,'[1]29 มี.ค.67'!$A$2:$BK$1371,61,0)</f>
        <v xml:space="preserve"> 2 ก.พ.67</v>
      </c>
      <c r="BJ798" s="20">
        <f t="shared" si="53"/>
        <v>0.47049675531829555</v>
      </c>
      <c r="BK798" s="18"/>
    </row>
    <row r="799" spans="1:63" ht="105">
      <c r="A799" s="13"/>
      <c r="B799" s="13" t="s">
        <v>59</v>
      </c>
      <c r="C799" s="14" t="s">
        <v>124</v>
      </c>
      <c r="D799" s="14" t="s">
        <v>125</v>
      </c>
      <c r="E799" s="14" t="s">
        <v>62</v>
      </c>
      <c r="F799" s="14" t="s">
        <v>105</v>
      </c>
      <c r="G799" s="14" t="s">
        <v>192</v>
      </c>
      <c r="H799" s="14" t="s">
        <v>179</v>
      </c>
      <c r="I799" s="15" t="s">
        <v>3493</v>
      </c>
      <c r="J799" s="15" t="s">
        <v>3473</v>
      </c>
      <c r="K799" s="15" t="s">
        <v>519</v>
      </c>
      <c r="L799" s="16">
        <v>1</v>
      </c>
      <c r="M799" s="13" t="s">
        <v>110</v>
      </c>
      <c r="N799" s="13" t="s">
        <v>181</v>
      </c>
      <c r="O799" s="17" t="s">
        <v>9</v>
      </c>
      <c r="P799" s="18">
        <v>5900000</v>
      </c>
      <c r="Q799" s="18">
        <v>5900000</v>
      </c>
      <c r="R799" s="13" t="s">
        <v>70</v>
      </c>
      <c r="S799" s="13" t="s">
        <v>9</v>
      </c>
      <c r="T799" s="14" t="s">
        <v>3448</v>
      </c>
      <c r="U799" s="14" t="s">
        <v>3449</v>
      </c>
      <c r="V799" s="14" t="s">
        <v>182</v>
      </c>
      <c r="W799" s="14" t="s">
        <v>519</v>
      </c>
      <c r="X799" s="13" t="s">
        <v>9</v>
      </c>
      <c r="Y799" s="19">
        <v>5913504.5599999996</v>
      </c>
      <c r="Z799" s="16">
        <v>1</v>
      </c>
      <c r="AA799" s="13" t="s">
        <v>110</v>
      </c>
      <c r="AB799" s="16" t="s">
        <v>73</v>
      </c>
      <c r="AC799" s="16" t="s">
        <v>74</v>
      </c>
      <c r="AD799" s="16" t="s">
        <v>73</v>
      </c>
      <c r="AE799" s="16" t="s">
        <v>73</v>
      </c>
      <c r="AF799" s="16" t="s">
        <v>74</v>
      </c>
      <c r="AG799" s="16" t="s">
        <v>73</v>
      </c>
      <c r="AH799" s="13" t="s">
        <v>146</v>
      </c>
      <c r="AI799" s="13" t="s">
        <v>69</v>
      </c>
      <c r="AJ799" s="13" t="s">
        <v>149</v>
      </c>
      <c r="AK799" s="13" t="s">
        <v>837</v>
      </c>
      <c r="AL799" s="19">
        <v>2</v>
      </c>
      <c r="AM799" s="19">
        <v>2</v>
      </c>
      <c r="AN799" s="19">
        <v>2</v>
      </c>
      <c r="AO799" s="19">
        <v>2</v>
      </c>
      <c r="AP799" s="13"/>
      <c r="AQ799" s="13"/>
      <c r="AR799" s="13" t="s">
        <v>3456</v>
      </c>
      <c r="AS799" s="16" t="s">
        <v>9</v>
      </c>
      <c r="AT799" s="19">
        <v>5895000</v>
      </c>
      <c r="AU799" s="19">
        <v>5895000</v>
      </c>
      <c r="AV799" s="13" t="s">
        <v>9</v>
      </c>
      <c r="AW799" s="13" t="s">
        <v>3494</v>
      </c>
      <c r="AX799" s="13" t="s">
        <v>646</v>
      </c>
      <c r="AY799" s="13" t="s">
        <v>646</v>
      </c>
      <c r="AZ799" s="13" t="s">
        <v>2473</v>
      </c>
      <c r="BA799" s="19">
        <v>150</v>
      </c>
      <c r="BB799" s="13" t="s">
        <v>3468</v>
      </c>
      <c r="BC799" s="19">
        <v>5895000</v>
      </c>
      <c r="BD799" s="19">
        <v>5895000</v>
      </c>
      <c r="BF799" s="18">
        <f t="shared" si="51"/>
        <v>5000</v>
      </c>
      <c r="BG799" s="18">
        <f t="shared" si="52"/>
        <v>18504.55999999959</v>
      </c>
      <c r="BH799" s="18"/>
      <c r="BI799" s="18" t="str">
        <f>VLOOKUP($I799,'[1]29 มี.ค.67'!$A$2:$BK$1371,61,0)</f>
        <v xml:space="preserve"> 2 ก.พ.67</v>
      </c>
      <c r="BJ799" s="20">
        <f t="shared" si="53"/>
        <v>0.31292036409623725</v>
      </c>
      <c r="BK799" s="18"/>
    </row>
    <row r="800" spans="1:63" ht="105">
      <c r="A800" s="13"/>
      <c r="B800" s="13" t="s">
        <v>59</v>
      </c>
      <c r="C800" s="14" t="s">
        <v>124</v>
      </c>
      <c r="D800" s="14" t="s">
        <v>125</v>
      </c>
      <c r="E800" s="14" t="s">
        <v>62</v>
      </c>
      <c r="F800" s="14" t="s">
        <v>105</v>
      </c>
      <c r="G800" s="14" t="s">
        <v>192</v>
      </c>
      <c r="H800" s="14" t="s">
        <v>179</v>
      </c>
      <c r="I800" s="15" t="s">
        <v>3495</v>
      </c>
      <c r="J800" s="15"/>
      <c r="K800" s="15" t="s">
        <v>519</v>
      </c>
      <c r="L800" s="16">
        <v>1</v>
      </c>
      <c r="M800" s="13" t="s">
        <v>110</v>
      </c>
      <c r="N800" s="13" t="s">
        <v>181</v>
      </c>
      <c r="O800" s="17" t="s">
        <v>9</v>
      </c>
      <c r="P800" s="18">
        <v>5750000</v>
      </c>
      <c r="Q800" s="18">
        <v>5750000</v>
      </c>
      <c r="R800" s="13" t="s">
        <v>70</v>
      </c>
      <c r="S800" s="13" t="s">
        <v>9</v>
      </c>
      <c r="T800" s="14" t="s">
        <v>3448</v>
      </c>
      <c r="U800" s="14" t="s">
        <v>3449</v>
      </c>
      <c r="V800" s="14" t="s">
        <v>182</v>
      </c>
      <c r="W800" s="14" t="s">
        <v>519</v>
      </c>
      <c r="X800" s="13" t="s">
        <v>9</v>
      </c>
      <c r="Y800" s="19">
        <v>5745557.46</v>
      </c>
      <c r="Z800" s="16">
        <v>1</v>
      </c>
      <c r="AA800" s="13" t="s">
        <v>110</v>
      </c>
      <c r="AB800" s="16" t="s">
        <v>73</v>
      </c>
      <c r="AC800" s="16" t="s">
        <v>74</v>
      </c>
      <c r="AD800" s="16" t="s">
        <v>73</v>
      </c>
      <c r="AE800" s="16" t="s">
        <v>73</v>
      </c>
      <c r="AF800" s="16" t="s">
        <v>74</v>
      </c>
      <c r="AG800" s="16" t="s">
        <v>73</v>
      </c>
      <c r="AH800" s="13" t="s">
        <v>171</v>
      </c>
      <c r="AI800" s="13" t="s">
        <v>116</v>
      </c>
      <c r="AJ800" s="13" t="s">
        <v>121</v>
      </c>
      <c r="AK800" s="13" t="s">
        <v>149</v>
      </c>
      <c r="AL800" s="19">
        <v>2</v>
      </c>
      <c r="AM800" s="19">
        <v>2</v>
      </c>
      <c r="AN800" s="19">
        <v>2</v>
      </c>
      <c r="AO800" s="19">
        <v>2</v>
      </c>
      <c r="AP800" s="13" t="s">
        <v>3496</v>
      </c>
      <c r="AQ800" s="13"/>
      <c r="AR800" s="13" t="s">
        <v>3497</v>
      </c>
      <c r="AS800" s="16" t="s">
        <v>9</v>
      </c>
      <c r="AT800" s="19">
        <v>5730000</v>
      </c>
      <c r="AU800" s="19">
        <v>5725346</v>
      </c>
      <c r="AV800" s="13" t="s">
        <v>9</v>
      </c>
      <c r="AW800" s="13" t="s">
        <v>3498</v>
      </c>
      <c r="AX800" s="13" t="s">
        <v>646</v>
      </c>
      <c r="AY800" s="13" t="s">
        <v>646</v>
      </c>
      <c r="AZ800" s="13" t="s">
        <v>2285</v>
      </c>
      <c r="BA800" s="19">
        <v>90</v>
      </c>
      <c r="BB800" s="13" t="s">
        <v>3482</v>
      </c>
      <c r="BC800" s="19">
        <v>5725346</v>
      </c>
      <c r="BD800" s="19">
        <v>5725346</v>
      </c>
      <c r="BF800" s="18">
        <f t="shared" si="51"/>
        <v>24654</v>
      </c>
      <c r="BG800" s="18">
        <f t="shared" si="52"/>
        <v>20211.459999999963</v>
      </c>
      <c r="BH800" s="18"/>
      <c r="BI800" s="18" t="str">
        <f>VLOOKUP($I800,'[1]29 มี.ค.67'!$A$2:$BK$1371,61,0)</f>
        <v xml:space="preserve"> 2 ก.พ.67</v>
      </c>
      <c r="BJ800" s="20">
        <f t="shared" si="53"/>
        <v>0.35177543938443118</v>
      </c>
      <c r="BK800" s="18"/>
    </row>
    <row r="801" spans="1:64" ht="63">
      <c r="A801" s="13"/>
      <c r="B801" s="13" t="s">
        <v>59</v>
      </c>
      <c r="C801" s="14" t="s">
        <v>124</v>
      </c>
      <c r="D801" s="14" t="s">
        <v>125</v>
      </c>
      <c r="E801" s="14" t="s">
        <v>126</v>
      </c>
      <c r="F801" s="14" t="s">
        <v>564</v>
      </c>
      <c r="G801" s="14" t="s">
        <v>127</v>
      </c>
      <c r="H801" s="14" t="s">
        <v>565</v>
      </c>
      <c r="I801" s="15" t="s">
        <v>3499</v>
      </c>
      <c r="J801" s="15"/>
      <c r="K801" s="15" t="s">
        <v>519</v>
      </c>
      <c r="L801" s="16">
        <v>4</v>
      </c>
      <c r="M801" s="13" t="s">
        <v>567</v>
      </c>
      <c r="N801" s="13" t="s">
        <v>568</v>
      </c>
      <c r="O801" s="17" t="s">
        <v>9</v>
      </c>
      <c r="P801" s="18">
        <v>38000</v>
      </c>
      <c r="Q801" s="18">
        <v>38000</v>
      </c>
      <c r="R801" s="13" t="s">
        <v>70</v>
      </c>
      <c r="S801" s="13" t="s">
        <v>9</v>
      </c>
      <c r="T801" s="14" t="s">
        <v>3448</v>
      </c>
      <c r="U801" s="14" t="s">
        <v>3449</v>
      </c>
      <c r="V801" s="14" t="s">
        <v>72</v>
      </c>
      <c r="W801" s="14" t="s">
        <v>519</v>
      </c>
      <c r="X801" s="13" t="s">
        <v>9</v>
      </c>
      <c r="Y801" s="19">
        <v>38000</v>
      </c>
      <c r="Z801" s="16">
        <v>4</v>
      </c>
      <c r="AA801" s="13" t="s">
        <v>567</v>
      </c>
      <c r="AB801" s="16" t="s">
        <v>73</v>
      </c>
      <c r="AC801" s="16" t="s">
        <v>143</v>
      </c>
      <c r="AD801" s="16" t="s">
        <v>73</v>
      </c>
      <c r="AE801" s="16" t="s">
        <v>73</v>
      </c>
      <c r="AF801" s="16" t="s">
        <v>143</v>
      </c>
      <c r="AG801" s="16" t="s">
        <v>73</v>
      </c>
      <c r="AH801" s="13" t="s">
        <v>612</v>
      </c>
      <c r="AI801" s="13" t="s">
        <v>73</v>
      </c>
      <c r="AJ801" s="13" t="s">
        <v>1142</v>
      </c>
      <c r="AK801" s="13" t="s">
        <v>612</v>
      </c>
      <c r="AL801" s="19">
        <v>1</v>
      </c>
      <c r="AM801" s="19">
        <v>1</v>
      </c>
      <c r="AN801" s="19">
        <v>1</v>
      </c>
      <c r="AO801" s="19">
        <v>1</v>
      </c>
      <c r="AP801" s="13" t="s">
        <v>3500</v>
      </c>
      <c r="AQ801" s="13"/>
      <c r="AR801" s="13" t="s">
        <v>3501</v>
      </c>
      <c r="AS801" s="16" t="s">
        <v>9</v>
      </c>
      <c r="AT801" s="19">
        <v>38000</v>
      </c>
      <c r="AU801" s="19">
        <v>38000</v>
      </c>
      <c r="AV801" s="13" t="s">
        <v>9</v>
      </c>
      <c r="AW801" s="13" t="s">
        <v>3502</v>
      </c>
      <c r="AX801" s="13" t="s">
        <v>612</v>
      </c>
      <c r="AY801" s="13" t="s">
        <v>612</v>
      </c>
      <c r="AZ801" s="13" t="s">
        <v>114</v>
      </c>
      <c r="BA801" s="19">
        <v>5</v>
      </c>
      <c r="BB801" s="13"/>
      <c r="BC801" s="19">
        <v>38000</v>
      </c>
      <c r="BD801" s="19">
        <v>38000</v>
      </c>
      <c r="BF801" s="18">
        <f t="shared" si="51"/>
        <v>0</v>
      </c>
      <c r="BG801" s="18">
        <f t="shared" si="52"/>
        <v>0</v>
      </c>
      <c r="BH801" s="18"/>
      <c r="BI801" s="18" t="str">
        <f>VLOOKUP($I801,'[1]29 มี.ค.67'!$A$2:$BK$1371,61,0)</f>
        <v xml:space="preserve"> 2 ก.พ.67</v>
      </c>
      <c r="BJ801" s="20">
        <f t="shared" si="53"/>
        <v>0</v>
      </c>
      <c r="BK801" s="18"/>
    </row>
    <row r="802" spans="1:64" ht="63">
      <c r="A802" s="13"/>
      <c r="B802" s="13" t="s">
        <v>59</v>
      </c>
      <c r="C802" s="14" t="s">
        <v>582</v>
      </c>
      <c r="D802" s="14" t="s">
        <v>660</v>
      </c>
      <c r="E802" s="14" t="s">
        <v>85</v>
      </c>
      <c r="F802" s="14" t="s">
        <v>105</v>
      </c>
      <c r="G802" s="14" t="s">
        <v>660</v>
      </c>
      <c r="H802" s="14" t="s">
        <v>584</v>
      </c>
      <c r="I802" s="15" t="s">
        <v>3503</v>
      </c>
      <c r="J802" s="15" t="s">
        <v>3455</v>
      </c>
      <c r="K802" s="15" t="s">
        <v>519</v>
      </c>
      <c r="L802" s="16">
        <v>1</v>
      </c>
      <c r="M802" s="13" t="s">
        <v>110</v>
      </c>
      <c r="N802" s="13" t="s">
        <v>671</v>
      </c>
      <c r="O802" s="17" t="s">
        <v>9</v>
      </c>
      <c r="P802" s="18">
        <v>720000</v>
      </c>
      <c r="Q802" s="18">
        <v>720000</v>
      </c>
      <c r="R802" s="13" t="s">
        <v>70</v>
      </c>
      <c r="S802" s="13" t="s">
        <v>9</v>
      </c>
      <c r="T802" s="14" t="s">
        <v>3448</v>
      </c>
      <c r="U802" s="14" t="s">
        <v>3449</v>
      </c>
      <c r="V802" s="14" t="s">
        <v>587</v>
      </c>
      <c r="W802" s="14" t="s">
        <v>519</v>
      </c>
      <c r="X802" s="13" t="s">
        <v>9</v>
      </c>
      <c r="Y802" s="19">
        <v>726292.13</v>
      </c>
      <c r="Z802" s="16">
        <v>1</v>
      </c>
      <c r="AA802" s="13" t="s">
        <v>110</v>
      </c>
      <c r="AB802" s="16" t="s">
        <v>73</v>
      </c>
      <c r="AC802" s="16" t="s">
        <v>74</v>
      </c>
      <c r="AD802" s="16" t="s">
        <v>73</v>
      </c>
      <c r="AE802" s="16" t="s">
        <v>73</v>
      </c>
      <c r="AF802" s="16" t="s">
        <v>74</v>
      </c>
      <c r="AG802" s="16" t="s">
        <v>73</v>
      </c>
      <c r="AH802" s="13" t="s">
        <v>1141</v>
      </c>
      <c r="AI802" s="13" t="s">
        <v>1142</v>
      </c>
      <c r="AJ802" s="13" t="s">
        <v>570</v>
      </c>
      <c r="AK802" s="13" t="s">
        <v>743</v>
      </c>
      <c r="AL802" s="19">
        <v>4</v>
      </c>
      <c r="AM802" s="19">
        <v>4</v>
      </c>
      <c r="AN802" s="19">
        <v>4</v>
      </c>
      <c r="AO802" s="19">
        <v>4</v>
      </c>
      <c r="AP802" s="13"/>
      <c r="AQ802" s="13"/>
      <c r="AR802" s="13" t="s">
        <v>3504</v>
      </c>
      <c r="AS802" s="16" t="s">
        <v>9</v>
      </c>
      <c r="AT802" s="19">
        <v>715000</v>
      </c>
      <c r="AU802" s="19">
        <v>715000</v>
      </c>
      <c r="AV802" s="13" t="s">
        <v>9</v>
      </c>
      <c r="AW802" s="13" t="s">
        <v>3505</v>
      </c>
      <c r="AX802" s="13" t="s">
        <v>145</v>
      </c>
      <c r="AY802" s="13" t="s">
        <v>145</v>
      </c>
      <c r="AZ802" s="13" t="s">
        <v>166</v>
      </c>
      <c r="BA802" s="19">
        <v>90</v>
      </c>
      <c r="BB802" s="13" t="s">
        <v>3492</v>
      </c>
      <c r="BC802" s="19">
        <v>715000</v>
      </c>
      <c r="BD802" s="19">
        <v>715000</v>
      </c>
      <c r="BF802" s="18">
        <f t="shared" si="51"/>
        <v>5000</v>
      </c>
      <c r="BG802" s="18">
        <f t="shared" si="52"/>
        <v>11292.130000000005</v>
      </c>
      <c r="BH802" s="18"/>
      <c r="BI802" s="18" t="str">
        <f>VLOOKUP($I802,'[1]29 มี.ค.67'!$A$2:$BK$1371,61,0)</f>
        <v xml:space="preserve"> 2 ก.พ.67</v>
      </c>
      <c r="BJ802" s="20">
        <f t="shared" si="53"/>
        <v>1.5547641966050223</v>
      </c>
      <c r="BK802" s="18"/>
    </row>
    <row r="803" spans="1:64" ht="63">
      <c r="A803" s="13"/>
      <c r="B803" s="13" t="s">
        <v>59</v>
      </c>
      <c r="C803" s="14" t="s">
        <v>582</v>
      </c>
      <c r="D803" s="14" t="s">
        <v>660</v>
      </c>
      <c r="E803" s="14" t="s">
        <v>85</v>
      </c>
      <c r="F803" s="14" t="s">
        <v>105</v>
      </c>
      <c r="G803" s="14" t="s">
        <v>660</v>
      </c>
      <c r="H803" s="14" t="s">
        <v>584</v>
      </c>
      <c r="I803" s="21" t="s">
        <v>3506</v>
      </c>
      <c r="J803" s="21" t="s">
        <v>3473</v>
      </c>
      <c r="K803" s="21" t="s">
        <v>519</v>
      </c>
      <c r="L803" s="16">
        <v>1</v>
      </c>
      <c r="M803" s="13" t="s">
        <v>110</v>
      </c>
      <c r="N803" s="13" t="s">
        <v>671</v>
      </c>
      <c r="O803" s="17" t="s">
        <v>9</v>
      </c>
      <c r="P803" s="18">
        <v>1800000</v>
      </c>
      <c r="Q803" s="18">
        <v>1800000</v>
      </c>
      <c r="R803" s="13" t="s">
        <v>70</v>
      </c>
      <c r="S803" s="13" t="s">
        <v>9</v>
      </c>
      <c r="T803" s="14" t="s">
        <v>3448</v>
      </c>
      <c r="U803" s="14" t="s">
        <v>3449</v>
      </c>
      <c r="V803" s="14" t="s">
        <v>587</v>
      </c>
      <c r="W803" s="14" t="s">
        <v>519</v>
      </c>
      <c r="X803" s="13" t="s">
        <v>9</v>
      </c>
      <c r="Y803" s="19">
        <v>1800015.53</v>
      </c>
      <c r="Z803" s="16">
        <v>1</v>
      </c>
      <c r="AA803" s="13" t="s">
        <v>110</v>
      </c>
      <c r="AB803" s="16" t="s">
        <v>73</v>
      </c>
      <c r="AC803" s="16" t="s">
        <v>74</v>
      </c>
      <c r="AD803" s="16" t="s">
        <v>73</v>
      </c>
      <c r="AE803" s="16" t="s">
        <v>73</v>
      </c>
      <c r="AF803" s="16" t="s">
        <v>74</v>
      </c>
      <c r="AG803" s="16" t="s">
        <v>73</v>
      </c>
      <c r="AH803" s="13" t="s">
        <v>1141</v>
      </c>
      <c r="AI803" s="13" t="s">
        <v>1142</v>
      </c>
      <c r="AJ803" s="13" t="s">
        <v>570</v>
      </c>
      <c r="AK803" s="13" t="s">
        <v>743</v>
      </c>
      <c r="AL803" s="19">
        <v>5</v>
      </c>
      <c r="AM803" s="19">
        <v>5</v>
      </c>
      <c r="AN803" s="19">
        <v>5</v>
      </c>
      <c r="AO803" s="19">
        <v>5</v>
      </c>
      <c r="AP803" s="13" t="s">
        <v>1144</v>
      </c>
      <c r="AQ803" s="13"/>
      <c r="AR803" s="13" t="s">
        <v>1145</v>
      </c>
      <c r="AS803" s="16" t="s">
        <v>9</v>
      </c>
      <c r="AT803" s="19">
        <v>1674000</v>
      </c>
      <c r="AU803" s="19">
        <v>1674000</v>
      </c>
      <c r="AV803" s="13" t="s">
        <v>9</v>
      </c>
      <c r="AW803" s="13" t="s">
        <v>3507</v>
      </c>
      <c r="AX803" s="13" t="s">
        <v>181</v>
      </c>
      <c r="AY803" s="13" t="s">
        <v>181</v>
      </c>
      <c r="AZ803" s="13" t="s">
        <v>167</v>
      </c>
      <c r="BA803" s="19">
        <v>90</v>
      </c>
      <c r="BB803" s="13" t="s">
        <v>3475</v>
      </c>
      <c r="BC803" s="19">
        <v>1674000</v>
      </c>
      <c r="BD803" s="19">
        <v>1674000</v>
      </c>
      <c r="BF803" s="18">
        <f t="shared" si="51"/>
        <v>126000</v>
      </c>
      <c r="BG803" s="18">
        <f t="shared" si="52"/>
        <v>126015.53000000003</v>
      </c>
      <c r="BH803" s="18"/>
      <c r="BI803" s="18" t="str">
        <f>VLOOKUP($I803,'[1]29 มี.ค.67'!$A$2:$BK$1371,61,0)</f>
        <v xml:space="preserve"> 2 ก.พ.67</v>
      </c>
      <c r="BJ803" s="20">
        <f t="shared" si="53"/>
        <v>7.0008023764106095</v>
      </c>
      <c r="BK803" s="18"/>
    </row>
    <row r="804" spans="1:64" ht="84">
      <c r="A804" s="13"/>
      <c r="B804" s="13" t="s">
        <v>59</v>
      </c>
      <c r="C804" s="14" t="s">
        <v>60</v>
      </c>
      <c r="D804" s="14" t="s">
        <v>575</v>
      </c>
      <c r="E804" s="14" t="s">
        <v>576</v>
      </c>
      <c r="F804" s="14" t="s">
        <v>105</v>
      </c>
      <c r="G804" s="14" t="s">
        <v>577</v>
      </c>
      <c r="H804" s="14" t="s">
        <v>578</v>
      </c>
      <c r="I804" s="15" t="s">
        <v>3508</v>
      </c>
      <c r="J804" s="15" t="s">
        <v>3509</v>
      </c>
      <c r="K804" s="15" t="s">
        <v>519</v>
      </c>
      <c r="L804" s="16">
        <v>1.1619999999999999</v>
      </c>
      <c r="M804" s="13" t="s">
        <v>580</v>
      </c>
      <c r="N804" s="13" t="s">
        <v>160</v>
      </c>
      <c r="O804" s="17" t="s">
        <v>9</v>
      </c>
      <c r="P804" s="18">
        <v>9900000</v>
      </c>
      <c r="Q804" s="18">
        <v>9900000</v>
      </c>
      <c r="R804" s="13" t="s">
        <v>70</v>
      </c>
      <c r="S804" s="13" t="s">
        <v>9</v>
      </c>
      <c r="T804" s="14" t="s">
        <v>3448</v>
      </c>
      <c r="U804" s="14" t="s">
        <v>3449</v>
      </c>
      <c r="V804" s="14" t="s">
        <v>72</v>
      </c>
      <c r="W804" s="14" t="s">
        <v>519</v>
      </c>
      <c r="X804" s="13" t="s">
        <v>9</v>
      </c>
      <c r="Y804" s="19">
        <v>9910842.4700000007</v>
      </c>
      <c r="Z804" s="16">
        <v>1.1619999999999999</v>
      </c>
      <c r="AA804" s="13" t="s">
        <v>580</v>
      </c>
      <c r="AB804" s="16" t="s">
        <v>711</v>
      </c>
      <c r="AC804" s="16" t="s">
        <v>1990</v>
      </c>
      <c r="AD804" s="16" t="s">
        <v>789</v>
      </c>
      <c r="AE804" s="16" t="s">
        <v>790</v>
      </c>
      <c r="AF804" s="16" t="s">
        <v>3510</v>
      </c>
      <c r="AG804" s="16" t="s">
        <v>789</v>
      </c>
      <c r="AH804" s="13" t="s">
        <v>196</v>
      </c>
      <c r="AI804" s="13" t="s">
        <v>120</v>
      </c>
      <c r="AJ804" s="13" t="s">
        <v>345</v>
      </c>
      <c r="AK804" s="13" t="s">
        <v>646</v>
      </c>
      <c r="AL804" s="19">
        <v>2</v>
      </c>
      <c r="AM804" s="19">
        <v>2</v>
      </c>
      <c r="AN804" s="19">
        <v>2</v>
      </c>
      <c r="AO804" s="19">
        <v>2</v>
      </c>
      <c r="AP804" s="13" t="s">
        <v>3511</v>
      </c>
      <c r="AQ804" s="13"/>
      <c r="AR804" s="13" t="s">
        <v>3512</v>
      </c>
      <c r="AS804" s="16" t="s">
        <v>9</v>
      </c>
      <c r="AT804" s="19">
        <v>9870000</v>
      </c>
      <c r="AU804" s="19">
        <v>9870000</v>
      </c>
      <c r="AV804" s="13" t="s">
        <v>9</v>
      </c>
      <c r="AW804" s="13" t="s">
        <v>3513</v>
      </c>
      <c r="AX804" s="13" t="s">
        <v>242</v>
      </c>
      <c r="AY804" s="13" t="s">
        <v>242</v>
      </c>
      <c r="AZ804" s="13" t="s">
        <v>772</v>
      </c>
      <c r="BA804" s="19">
        <v>150</v>
      </c>
      <c r="BB804" s="13" t="s">
        <v>3478</v>
      </c>
      <c r="BC804" s="19">
        <v>9870000</v>
      </c>
      <c r="BD804" s="19">
        <v>9870000</v>
      </c>
      <c r="BF804" s="18">
        <f t="shared" si="51"/>
        <v>30000</v>
      </c>
      <c r="BG804" s="18">
        <f t="shared" si="52"/>
        <v>40842.470000000671</v>
      </c>
      <c r="BH804" s="18"/>
      <c r="BI804" s="18" t="str">
        <f>VLOOKUP($I804,'[1]29 มี.ค.67'!$A$2:$BK$1371,61,0)</f>
        <v xml:space="preserve"> 8 ก.พ.67</v>
      </c>
      <c r="BJ804" s="20">
        <f t="shared" si="53"/>
        <v>0.41209887175212734</v>
      </c>
      <c r="BK804" s="18"/>
    </row>
    <row r="805" spans="1:64" ht="63">
      <c r="A805" s="13"/>
      <c r="B805" s="13" t="s">
        <v>59</v>
      </c>
      <c r="C805" s="14" t="s">
        <v>628</v>
      </c>
      <c r="D805" s="14" t="s">
        <v>629</v>
      </c>
      <c r="E805" s="14" t="s">
        <v>85</v>
      </c>
      <c r="F805" s="14" t="s">
        <v>105</v>
      </c>
      <c r="G805" s="14" t="s">
        <v>667</v>
      </c>
      <c r="H805" s="14" t="s">
        <v>668</v>
      </c>
      <c r="I805" s="15" t="s">
        <v>3514</v>
      </c>
      <c r="J805" s="15" t="s">
        <v>3515</v>
      </c>
      <c r="K805" s="15" t="s">
        <v>332</v>
      </c>
      <c r="L805" s="16">
        <v>1</v>
      </c>
      <c r="M805" s="13" t="s">
        <v>110</v>
      </c>
      <c r="N805" s="13" t="s">
        <v>671</v>
      </c>
      <c r="O805" s="17" t="s">
        <v>9</v>
      </c>
      <c r="P805" s="18">
        <v>1990000</v>
      </c>
      <c r="Q805" s="18">
        <v>1990000</v>
      </c>
      <c r="R805" s="13" t="s">
        <v>70</v>
      </c>
      <c r="S805" s="13" t="s">
        <v>9</v>
      </c>
      <c r="T805" s="14" t="s">
        <v>3448</v>
      </c>
      <c r="U805" s="14" t="s">
        <v>3516</v>
      </c>
      <c r="V805" s="14" t="s">
        <v>587</v>
      </c>
      <c r="W805" s="14" t="s">
        <v>332</v>
      </c>
      <c r="X805" s="13" t="s">
        <v>9</v>
      </c>
      <c r="Y805" s="19">
        <v>2066554.77</v>
      </c>
      <c r="Z805" s="16">
        <v>1</v>
      </c>
      <c r="AA805" s="13" t="s">
        <v>110</v>
      </c>
      <c r="AB805" s="16" t="s">
        <v>73</v>
      </c>
      <c r="AC805" s="16" t="s">
        <v>143</v>
      </c>
      <c r="AD805" s="16" t="s">
        <v>73</v>
      </c>
      <c r="AE805" s="16" t="s">
        <v>73</v>
      </c>
      <c r="AF805" s="16" t="s">
        <v>143</v>
      </c>
      <c r="AG805" s="16" t="s">
        <v>73</v>
      </c>
      <c r="AH805" s="13" t="s">
        <v>144</v>
      </c>
      <c r="AI805" s="13" t="s">
        <v>612</v>
      </c>
      <c r="AJ805" s="13" t="s">
        <v>113</v>
      </c>
      <c r="AK805" s="13" t="s">
        <v>642</v>
      </c>
      <c r="AL805" s="19">
        <v>2</v>
      </c>
      <c r="AM805" s="19">
        <v>2</v>
      </c>
      <c r="AN805" s="19">
        <v>2</v>
      </c>
      <c r="AO805" s="19">
        <v>2</v>
      </c>
      <c r="AP805" s="13" t="s">
        <v>1776</v>
      </c>
      <c r="AQ805" s="13"/>
      <c r="AR805" s="13" t="s">
        <v>1777</v>
      </c>
      <c r="AS805" s="16" t="s">
        <v>9</v>
      </c>
      <c r="AT805" s="19">
        <v>1980000</v>
      </c>
      <c r="AU805" s="19">
        <v>1980000</v>
      </c>
      <c r="AV805" s="13" t="s">
        <v>9</v>
      </c>
      <c r="AW805" s="13" t="s">
        <v>3517</v>
      </c>
      <c r="AX805" s="13" t="s">
        <v>131</v>
      </c>
      <c r="AY805" s="13" t="s">
        <v>616</v>
      </c>
      <c r="AZ805" s="13" t="s">
        <v>3161</v>
      </c>
      <c r="BA805" s="19">
        <v>90</v>
      </c>
      <c r="BB805" s="13" t="s">
        <v>3518</v>
      </c>
      <c r="BC805" s="19">
        <v>1980000</v>
      </c>
      <c r="BD805" s="19">
        <v>1980000</v>
      </c>
      <c r="BF805" s="18">
        <f t="shared" si="51"/>
        <v>10000</v>
      </c>
      <c r="BG805" s="18">
        <f t="shared" si="52"/>
        <v>86554.770000000019</v>
      </c>
      <c r="BH805" s="18"/>
      <c r="BI805" s="18" t="str">
        <f>VLOOKUP($I805,'[1]29 มี.ค.67'!$A$2:$BK$1371,61,0)</f>
        <v xml:space="preserve"> 2 ก.พ.67</v>
      </c>
      <c r="BJ805" s="20">
        <f t="shared" si="53"/>
        <v>4.1883608049739722</v>
      </c>
      <c r="BK805" s="18"/>
    </row>
    <row r="806" spans="1:64" ht="63">
      <c r="A806" s="13"/>
      <c r="B806" s="13" t="s">
        <v>59</v>
      </c>
      <c r="C806" s="14" t="s">
        <v>628</v>
      </c>
      <c r="D806" s="14" t="s">
        <v>629</v>
      </c>
      <c r="E806" s="14" t="s">
        <v>85</v>
      </c>
      <c r="F806" s="14" t="s">
        <v>105</v>
      </c>
      <c r="G806" s="14" t="s">
        <v>667</v>
      </c>
      <c r="H806" s="14" t="s">
        <v>668</v>
      </c>
      <c r="I806" s="15" t="s">
        <v>3519</v>
      </c>
      <c r="J806" s="15" t="s">
        <v>326</v>
      </c>
      <c r="K806" s="15" t="s">
        <v>332</v>
      </c>
      <c r="L806" s="16">
        <v>1</v>
      </c>
      <c r="M806" s="13" t="s">
        <v>110</v>
      </c>
      <c r="N806" s="13" t="s">
        <v>671</v>
      </c>
      <c r="O806" s="17" t="s">
        <v>9</v>
      </c>
      <c r="P806" s="18">
        <v>1990000</v>
      </c>
      <c r="Q806" s="18">
        <v>1990000</v>
      </c>
      <c r="R806" s="13" t="s">
        <v>70</v>
      </c>
      <c r="S806" s="13" t="s">
        <v>9</v>
      </c>
      <c r="T806" s="14" t="s">
        <v>3448</v>
      </c>
      <c r="U806" s="14" t="s">
        <v>3516</v>
      </c>
      <c r="V806" s="14" t="s">
        <v>587</v>
      </c>
      <c r="W806" s="14" t="s">
        <v>332</v>
      </c>
      <c r="X806" s="13" t="s">
        <v>9</v>
      </c>
      <c r="Y806" s="19">
        <v>2024288.88</v>
      </c>
      <c r="Z806" s="16">
        <v>1</v>
      </c>
      <c r="AA806" s="13" t="s">
        <v>110</v>
      </c>
      <c r="AB806" s="16" t="s">
        <v>73</v>
      </c>
      <c r="AC806" s="16" t="s">
        <v>143</v>
      </c>
      <c r="AD806" s="16" t="s">
        <v>73</v>
      </c>
      <c r="AE806" s="16" t="s">
        <v>73</v>
      </c>
      <c r="AF806" s="16" t="s">
        <v>143</v>
      </c>
      <c r="AG806" s="16" t="s">
        <v>73</v>
      </c>
      <c r="AH806" s="13" t="s">
        <v>144</v>
      </c>
      <c r="AI806" s="13" t="s">
        <v>612</v>
      </c>
      <c r="AJ806" s="13" t="s">
        <v>113</v>
      </c>
      <c r="AK806" s="13" t="s">
        <v>642</v>
      </c>
      <c r="AL806" s="19">
        <v>4</v>
      </c>
      <c r="AM806" s="19">
        <v>4</v>
      </c>
      <c r="AN806" s="19">
        <v>4</v>
      </c>
      <c r="AO806" s="19">
        <v>4</v>
      </c>
      <c r="AP806" s="13" t="s">
        <v>1144</v>
      </c>
      <c r="AQ806" s="13"/>
      <c r="AR806" s="13" t="s">
        <v>1145</v>
      </c>
      <c r="AS806" s="16" t="s">
        <v>9</v>
      </c>
      <c r="AT806" s="19">
        <v>1832790</v>
      </c>
      <c r="AU806" s="19">
        <v>1832790</v>
      </c>
      <c r="AV806" s="13" t="s">
        <v>9</v>
      </c>
      <c r="AW806" s="13" t="s">
        <v>3520</v>
      </c>
      <c r="AX806" s="13" t="s">
        <v>131</v>
      </c>
      <c r="AY806" s="13" t="s">
        <v>616</v>
      </c>
      <c r="AZ806" s="13" t="s">
        <v>3161</v>
      </c>
      <c r="BA806" s="19">
        <v>90</v>
      </c>
      <c r="BB806" s="13"/>
      <c r="BC806" s="19">
        <v>1832790</v>
      </c>
      <c r="BD806" s="19">
        <v>1832790</v>
      </c>
      <c r="BF806" s="18">
        <f t="shared" si="51"/>
        <v>157210</v>
      </c>
      <c r="BG806" s="18">
        <f t="shared" si="52"/>
        <v>191498.87999999989</v>
      </c>
      <c r="BH806" s="18"/>
      <c r="BI806" s="18" t="str">
        <f>VLOOKUP($I806,'[1]29 มี.ค.67'!$A$2:$BK$1371,61,0)</f>
        <v xml:space="preserve"> 2 ก.พ.67</v>
      </c>
      <c r="BJ806" s="20">
        <f t="shared" si="53"/>
        <v>9.4600569065023912</v>
      </c>
      <c r="BK806" s="18"/>
    </row>
    <row r="807" spans="1:64" ht="63">
      <c r="A807" s="13"/>
      <c r="B807" s="13" t="s">
        <v>59</v>
      </c>
      <c r="C807" s="14" t="s">
        <v>628</v>
      </c>
      <c r="D807" s="14" t="s">
        <v>629</v>
      </c>
      <c r="E807" s="14" t="s">
        <v>85</v>
      </c>
      <c r="F807" s="14" t="s">
        <v>105</v>
      </c>
      <c r="G807" s="14" t="s">
        <v>667</v>
      </c>
      <c r="H807" s="14" t="s">
        <v>668</v>
      </c>
      <c r="I807" s="15" t="s">
        <v>3521</v>
      </c>
      <c r="J807" s="15" t="s">
        <v>326</v>
      </c>
      <c r="K807" s="15" t="s">
        <v>332</v>
      </c>
      <c r="L807" s="16">
        <v>1</v>
      </c>
      <c r="M807" s="13" t="s">
        <v>110</v>
      </c>
      <c r="N807" s="13" t="s">
        <v>145</v>
      </c>
      <c r="O807" s="17" t="s">
        <v>9</v>
      </c>
      <c r="P807" s="18">
        <v>2250000</v>
      </c>
      <c r="Q807" s="18">
        <v>2250000</v>
      </c>
      <c r="R807" s="13" t="s">
        <v>70</v>
      </c>
      <c r="S807" s="13" t="s">
        <v>9</v>
      </c>
      <c r="T807" s="14" t="s">
        <v>3448</v>
      </c>
      <c r="U807" s="14" t="s">
        <v>3516</v>
      </c>
      <c r="V807" s="14" t="s">
        <v>587</v>
      </c>
      <c r="W807" s="14" t="s">
        <v>332</v>
      </c>
      <c r="X807" s="13" t="s">
        <v>9</v>
      </c>
      <c r="Y807" s="19">
        <v>2257194.2400000002</v>
      </c>
      <c r="Z807" s="16">
        <v>1</v>
      </c>
      <c r="AA807" s="13" t="s">
        <v>110</v>
      </c>
      <c r="AB807" s="16" t="s">
        <v>73</v>
      </c>
      <c r="AC807" s="16" t="s">
        <v>143</v>
      </c>
      <c r="AD807" s="16" t="s">
        <v>73</v>
      </c>
      <c r="AE807" s="16" t="s">
        <v>73</v>
      </c>
      <c r="AF807" s="16" t="s">
        <v>143</v>
      </c>
      <c r="AG807" s="16" t="s">
        <v>110</v>
      </c>
      <c r="AH807" s="13" t="s">
        <v>171</v>
      </c>
      <c r="AI807" s="13" t="s">
        <v>116</v>
      </c>
      <c r="AJ807" s="13" t="s">
        <v>96</v>
      </c>
      <c r="AK807" s="13" t="s">
        <v>148</v>
      </c>
      <c r="AL807" s="19">
        <v>3</v>
      </c>
      <c r="AM807" s="19">
        <v>3</v>
      </c>
      <c r="AN807" s="19">
        <v>3</v>
      </c>
      <c r="AO807" s="19">
        <v>3</v>
      </c>
      <c r="AP807" s="13" t="s">
        <v>3522</v>
      </c>
      <c r="AQ807" s="13"/>
      <c r="AR807" s="13" t="s">
        <v>3523</v>
      </c>
      <c r="AS807" s="16" t="s">
        <v>9</v>
      </c>
      <c r="AT807" s="19">
        <v>2243981</v>
      </c>
      <c r="AU807" s="19">
        <v>2243981</v>
      </c>
      <c r="AV807" s="13" t="s">
        <v>9</v>
      </c>
      <c r="AW807" s="13" t="s">
        <v>3524</v>
      </c>
      <c r="AX807" s="13" t="s">
        <v>134</v>
      </c>
      <c r="AY807" s="13" t="s">
        <v>2958</v>
      </c>
      <c r="AZ807" s="13" t="s">
        <v>1337</v>
      </c>
      <c r="BA807" s="19">
        <v>90</v>
      </c>
      <c r="BB807" s="13"/>
      <c r="BC807" s="19">
        <v>2243981</v>
      </c>
      <c r="BD807" s="19">
        <v>2243981</v>
      </c>
      <c r="BF807" s="18">
        <f t="shared" si="51"/>
        <v>6019</v>
      </c>
      <c r="BG807" s="18">
        <f t="shared" si="52"/>
        <v>13213.240000000224</v>
      </c>
      <c r="BH807" s="18"/>
      <c r="BI807" s="18" t="str">
        <f>VLOOKUP($I807,'[1]29 มี.ค.67'!$A$2:$BK$1371,61,0)</f>
        <v xml:space="preserve"> 2 ก.พ.67</v>
      </c>
      <c r="BJ807" s="20">
        <f t="shared" si="53"/>
        <v>0.58538338286740543</v>
      </c>
      <c r="BK807" s="18"/>
    </row>
    <row r="808" spans="1:64" ht="63">
      <c r="A808" s="13"/>
      <c r="B808" s="13" t="s">
        <v>59</v>
      </c>
      <c r="C808" s="14" t="s">
        <v>628</v>
      </c>
      <c r="D808" s="14" t="s">
        <v>629</v>
      </c>
      <c r="E808" s="14" t="s">
        <v>85</v>
      </c>
      <c r="F808" s="14" t="s">
        <v>105</v>
      </c>
      <c r="G808" s="14" t="s">
        <v>667</v>
      </c>
      <c r="H808" s="14" t="s">
        <v>668</v>
      </c>
      <c r="I808" s="15" t="s">
        <v>3525</v>
      </c>
      <c r="J808" s="15" t="s">
        <v>3526</v>
      </c>
      <c r="K808" s="15" t="s">
        <v>332</v>
      </c>
      <c r="L808" s="16">
        <v>2</v>
      </c>
      <c r="M808" s="13" t="s">
        <v>110</v>
      </c>
      <c r="N808" s="13" t="s">
        <v>145</v>
      </c>
      <c r="O808" s="17" t="s">
        <v>9</v>
      </c>
      <c r="P808" s="18">
        <v>3800000</v>
      </c>
      <c r="Q808" s="18">
        <v>3800000</v>
      </c>
      <c r="R808" s="13" t="s">
        <v>70</v>
      </c>
      <c r="S808" s="13" t="s">
        <v>9</v>
      </c>
      <c r="T808" s="14" t="s">
        <v>3448</v>
      </c>
      <c r="U808" s="14" t="s">
        <v>3516</v>
      </c>
      <c r="V808" s="14" t="s">
        <v>587</v>
      </c>
      <c r="W808" s="14" t="s">
        <v>332</v>
      </c>
      <c r="X808" s="13" t="s">
        <v>9</v>
      </c>
      <c r="Y808" s="19">
        <v>3801157.67</v>
      </c>
      <c r="Z808" s="16">
        <v>2</v>
      </c>
      <c r="AA808" s="13" t="s">
        <v>110</v>
      </c>
      <c r="AB808" s="16" t="s">
        <v>73</v>
      </c>
      <c r="AC808" s="16" t="s">
        <v>74</v>
      </c>
      <c r="AD808" s="16" t="s">
        <v>73</v>
      </c>
      <c r="AE808" s="16" t="s">
        <v>73</v>
      </c>
      <c r="AF808" s="16" t="s">
        <v>74</v>
      </c>
      <c r="AG808" s="16" t="s">
        <v>73</v>
      </c>
      <c r="AH808" s="13" t="s">
        <v>149</v>
      </c>
      <c r="AI808" s="13" t="s">
        <v>616</v>
      </c>
      <c r="AJ808" s="13" t="s">
        <v>183</v>
      </c>
      <c r="AK808" s="13" t="s">
        <v>134</v>
      </c>
      <c r="AL808" s="19">
        <v>2</v>
      </c>
      <c r="AM808" s="19">
        <v>2</v>
      </c>
      <c r="AN808" s="19">
        <v>2</v>
      </c>
      <c r="AO808" s="19">
        <v>2</v>
      </c>
      <c r="AP808" s="13"/>
      <c r="AQ808" s="13"/>
      <c r="AR808" s="13" t="s">
        <v>3456</v>
      </c>
      <c r="AS808" s="16" t="s">
        <v>9</v>
      </c>
      <c r="AT808" s="19">
        <v>3798000</v>
      </c>
      <c r="AU808" s="19">
        <v>3798000</v>
      </c>
      <c r="AV808" s="13" t="s">
        <v>9</v>
      </c>
      <c r="AW808" s="13" t="s">
        <v>3527</v>
      </c>
      <c r="AX808" s="13" t="s">
        <v>218</v>
      </c>
      <c r="AY808" s="13" t="s">
        <v>184</v>
      </c>
      <c r="AZ808" s="13" t="s">
        <v>1158</v>
      </c>
      <c r="BA808" s="19">
        <v>120</v>
      </c>
      <c r="BB808" s="13"/>
      <c r="BC808" s="19">
        <v>3798000</v>
      </c>
      <c r="BD808" s="19">
        <v>3798000</v>
      </c>
      <c r="BF808" s="18">
        <f t="shared" si="51"/>
        <v>2000</v>
      </c>
      <c r="BG808" s="18">
        <f t="shared" si="52"/>
        <v>3157.6699999999255</v>
      </c>
      <c r="BH808" s="18"/>
      <c r="BI808" s="18" t="str">
        <f>VLOOKUP($I808,'[1]29 มี.ค.67'!$A$2:$BK$1371,61,0)</f>
        <v xml:space="preserve"> 2 ก.พ.67</v>
      </c>
      <c r="BJ808" s="20">
        <f t="shared" si="53"/>
        <v>8.307127128456962E-2</v>
      </c>
      <c r="BK808" s="18"/>
    </row>
    <row r="809" spans="1:64" ht="63">
      <c r="A809" s="13"/>
      <c r="B809" s="13" t="s">
        <v>59</v>
      </c>
      <c r="C809" s="14" t="s">
        <v>628</v>
      </c>
      <c r="D809" s="14" t="s">
        <v>629</v>
      </c>
      <c r="E809" s="14" t="s">
        <v>85</v>
      </c>
      <c r="F809" s="14" t="s">
        <v>105</v>
      </c>
      <c r="G809" s="14" t="s">
        <v>667</v>
      </c>
      <c r="H809" s="14" t="s">
        <v>668</v>
      </c>
      <c r="I809" s="15" t="s">
        <v>3528</v>
      </c>
      <c r="J809" s="15" t="s">
        <v>3529</v>
      </c>
      <c r="K809" s="15" t="s">
        <v>332</v>
      </c>
      <c r="L809" s="16">
        <v>1</v>
      </c>
      <c r="M809" s="13" t="s">
        <v>110</v>
      </c>
      <c r="N809" s="13" t="s">
        <v>145</v>
      </c>
      <c r="O809" s="17" t="s">
        <v>9</v>
      </c>
      <c r="P809" s="18">
        <v>1100000</v>
      </c>
      <c r="Q809" s="18">
        <v>1100000</v>
      </c>
      <c r="R809" s="13" t="s">
        <v>70</v>
      </c>
      <c r="S809" s="13" t="s">
        <v>9</v>
      </c>
      <c r="T809" s="14" t="s">
        <v>3448</v>
      </c>
      <c r="U809" s="14" t="s">
        <v>3516</v>
      </c>
      <c r="V809" s="14" t="s">
        <v>587</v>
      </c>
      <c r="W809" s="14" t="s">
        <v>332</v>
      </c>
      <c r="X809" s="13" t="s">
        <v>9</v>
      </c>
      <c r="Y809" s="19">
        <v>1002002.38</v>
      </c>
      <c r="Z809" s="16">
        <v>1</v>
      </c>
      <c r="AA809" s="13" t="s">
        <v>110</v>
      </c>
      <c r="AB809" s="16" t="s">
        <v>73</v>
      </c>
      <c r="AC809" s="16" t="s">
        <v>74</v>
      </c>
      <c r="AD809" s="16" t="s">
        <v>73</v>
      </c>
      <c r="AE809" s="16" t="s">
        <v>73</v>
      </c>
      <c r="AF809" s="16" t="s">
        <v>74</v>
      </c>
      <c r="AG809" s="16" t="s">
        <v>73</v>
      </c>
      <c r="AH809" s="13" t="s">
        <v>171</v>
      </c>
      <c r="AI809" s="13" t="s">
        <v>116</v>
      </c>
      <c r="AJ809" s="13" t="s">
        <v>160</v>
      </c>
      <c r="AK809" s="13" t="s">
        <v>148</v>
      </c>
      <c r="AL809" s="19">
        <v>3</v>
      </c>
      <c r="AM809" s="19">
        <v>3</v>
      </c>
      <c r="AN809" s="19">
        <v>3</v>
      </c>
      <c r="AO809" s="19">
        <v>3</v>
      </c>
      <c r="AP809" s="13" t="s">
        <v>3530</v>
      </c>
      <c r="AQ809" s="13"/>
      <c r="AR809" s="13" t="s">
        <v>3531</v>
      </c>
      <c r="AS809" s="16" t="s">
        <v>9</v>
      </c>
      <c r="AT809" s="19">
        <v>1001000</v>
      </c>
      <c r="AU809" s="19">
        <v>1001000</v>
      </c>
      <c r="AV809" s="13" t="s">
        <v>9</v>
      </c>
      <c r="AW809" s="13" t="s">
        <v>3532</v>
      </c>
      <c r="AX809" s="13" t="s">
        <v>173</v>
      </c>
      <c r="AY809" s="13" t="s">
        <v>134</v>
      </c>
      <c r="AZ809" s="13" t="s">
        <v>769</v>
      </c>
      <c r="BA809" s="19">
        <v>90</v>
      </c>
      <c r="BB809" s="13"/>
      <c r="BC809" s="19">
        <v>1001000</v>
      </c>
      <c r="BD809" s="19">
        <v>1001000</v>
      </c>
      <c r="BF809" s="18">
        <f t="shared" si="51"/>
        <v>99000</v>
      </c>
      <c r="BG809" s="18">
        <f t="shared" si="52"/>
        <v>1002.3800000000047</v>
      </c>
      <c r="BH809" s="18"/>
      <c r="BI809" s="18" t="str">
        <f>VLOOKUP($I809,'[1]29 มี.ค.67'!$A$2:$BK$1371,61,0)</f>
        <v xml:space="preserve"> 2 ก.พ.67</v>
      </c>
      <c r="BJ809" s="20">
        <f t="shared" si="53"/>
        <v>0.10003768653723204</v>
      </c>
      <c r="BK809" s="18"/>
    </row>
    <row r="810" spans="1:64" ht="63">
      <c r="A810" s="13"/>
      <c r="B810" s="13" t="s">
        <v>59</v>
      </c>
      <c r="C810" s="14" t="s">
        <v>628</v>
      </c>
      <c r="D810" s="14" t="s">
        <v>629</v>
      </c>
      <c r="E810" s="14" t="s">
        <v>85</v>
      </c>
      <c r="F810" s="14" t="s">
        <v>105</v>
      </c>
      <c r="G810" s="14" t="s">
        <v>667</v>
      </c>
      <c r="H810" s="14" t="s">
        <v>668</v>
      </c>
      <c r="I810" s="15" t="s">
        <v>3533</v>
      </c>
      <c r="J810" s="15" t="s">
        <v>3534</v>
      </c>
      <c r="K810" s="15" t="s">
        <v>332</v>
      </c>
      <c r="L810" s="16">
        <v>1</v>
      </c>
      <c r="M810" s="13" t="s">
        <v>110</v>
      </c>
      <c r="N810" s="13" t="s">
        <v>145</v>
      </c>
      <c r="O810" s="17" t="s">
        <v>9</v>
      </c>
      <c r="P810" s="18">
        <v>1990000</v>
      </c>
      <c r="Q810" s="18">
        <v>1990000</v>
      </c>
      <c r="R810" s="13" t="s">
        <v>70</v>
      </c>
      <c r="S810" s="13" t="s">
        <v>9</v>
      </c>
      <c r="T810" s="14" t="s">
        <v>3448</v>
      </c>
      <c r="U810" s="14" t="s">
        <v>3516</v>
      </c>
      <c r="V810" s="14" t="s">
        <v>587</v>
      </c>
      <c r="W810" s="14" t="s">
        <v>332</v>
      </c>
      <c r="X810" s="13" t="s">
        <v>9</v>
      </c>
      <c r="Y810" s="19">
        <v>1992372.92</v>
      </c>
      <c r="Z810" s="16">
        <v>1</v>
      </c>
      <c r="AA810" s="13" t="s">
        <v>110</v>
      </c>
      <c r="AB810" s="16" t="s">
        <v>73</v>
      </c>
      <c r="AC810" s="16" t="s">
        <v>74</v>
      </c>
      <c r="AD810" s="16" t="s">
        <v>73</v>
      </c>
      <c r="AE810" s="16" t="s">
        <v>73</v>
      </c>
      <c r="AF810" s="16" t="s">
        <v>74</v>
      </c>
      <c r="AG810" s="16" t="s">
        <v>73</v>
      </c>
      <c r="AH810" s="13" t="s">
        <v>171</v>
      </c>
      <c r="AI810" s="13" t="s">
        <v>116</v>
      </c>
      <c r="AJ810" s="13" t="s">
        <v>160</v>
      </c>
      <c r="AK810" s="13" t="s">
        <v>148</v>
      </c>
      <c r="AL810" s="19">
        <v>3</v>
      </c>
      <c r="AM810" s="19">
        <v>3</v>
      </c>
      <c r="AN810" s="19">
        <v>3</v>
      </c>
      <c r="AO810" s="19">
        <v>3</v>
      </c>
      <c r="AP810" s="13" t="s">
        <v>3522</v>
      </c>
      <c r="AQ810" s="13"/>
      <c r="AR810" s="13" t="s">
        <v>3523</v>
      </c>
      <c r="AS810" s="16" t="s">
        <v>9</v>
      </c>
      <c r="AT810" s="19">
        <v>1985050</v>
      </c>
      <c r="AU810" s="19">
        <v>1985050</v>
      </c>
      <c r="AV810" s="13" t="s">
        <v>9</v>
      </c>
      <c r="AW810" s="13" t="s">
        <v>3535</v>
      </c>
      <c r="AX810" s="13" t="s">
        <v>134</v>
      </c>
      <c r="AY810" s="13" t="s">
        <v>2958</v>
      </c>
      <c r="AZ810" s="13" t="s">
        <v>1337</v>
      </c>
      <c r="BA810" s="19">
        <v>90</v>
      </c>
      <c r="BB810" s="13"/>
      <c r="BC810" s="19">
        <v>1985050</v>
      </c>
      <c r="BD810" s="19">
        <v>1985050</v>
      </c>
      <c r="BF810" s="18">
        <f t="shared" si="51"/>
        <v>4950</v>
      </c>
      <c r="BG810" s="18">
        <f t="shared" si="52"/>
        <v>7322.9199999999255</v>
      </c>
      <c r="BH810" s="18"/>
      <c r="BI810" s="18" t="str">
        <f>VLOOKUP($I810,'[1]29 มี.ค.67'!$A$2:$BK$1371,61,0)</f>
        <v xml:space="preserve"> 2 ก.พ.67</v>
      </c>
      <c r="BJ810" s="20">
        <f t="shared" si="53"/>
        <v>0.36754765769452064</v>
      </c>
      <c r="BK810" s="18"/>
    </row>
    <row r="811" spans="1:64" ht="63">
      <c r="A811" s="13"/>
      <c r="B811" s="13" t="s">
        <v>59</v>
      </c>
      <c r="C811" s="14" t="s">
        <v>628</v>
      </c>
      <c r="D811" s="14" t="s">
        <v>629</v>
      </c>
      <c r="E811" s="14" t="s">
        <v>85</v>
      </c>
      <c r="F811" s="14" t="s">
        <v>105</v>
      </c>
      <c r="G811" s="14" t="s">
        <v>667</v>
      </c>
      <c r="H811" s="14" t="s">
        <v>668</v>
      </c>
      <c r="I811" s="21" t="s">
        <v>3536</v>
      </c>
      <c r="J811" s="21" t="s">
        <v>3515</v>
      </c>
      <c r="K811" s="21" t="s">
        <v>332</v>
      </c>
      <c r="L811" s="16">
        <v>1</v>
      </c>
      <c r="M811" s="13" t="s">
        <v>110</v>
      </c>
      <c r="N811" s="13" t="s">
        <v>145</v>
      </c>
      <c r="O811" s="17" t="s">
        <v>9</v>
      </c>
      <c r="P811" s="18">
        <v>3000000</v>
      </c>
      <c r="Q811" s="18">
        <v>3000000</v>
      </c>
      <c r="R811" s="13" t="s">
        <v>70</v>
      </c>
      <c r="S811" s="13" t="s">
        <v>9</v>
      </c>
      <c r="T811" s="14" t="s">
        <v>3448</v>
      </c>
      <c r="U811" s="14" t="s">
        <v>3516</v>
      </c>
      <c r="V811" s="14" t="s">
        <v>587</v>
      </c>
      <c r="W811" s="14" t="s">
        <v>332</v>
      </c>
      <c r="X811" s="13" t="s">
        <v>9</v>
      </c>
      <c r="Y811" s="19">
        <v>3801157.67</v>
      </c>
      <c r="Z811" s="16">
        <v>1</v>
      </c>
      <c r="AA811" s="13" t="s">
        <v>110</v>
      </c>
      <c r="AB811" s="16" t="s">
        <v>73</v>
      </c>
      <c r="AC811" s="16" t="s">
        <v>74</v>
      </c>
      <c r="AD811" s="16" t="s">
        <v>73</v>
      </c>
      <c r="AE811" s="16" t="s">
        <v>73</v>
      </c>
      <c r="AF811" s="16" t="s">
        <v>74</v>
      </c>
      <c r="AG811" s="16" t="s">
        <v>73</v>
      </c>
      <c r="AH811" s="13" t="s">
        <v>149</v>
      </c>
      <c r="AI811" s="13" t="s">
        <v>616</v>
      </c>
      <c r="AJ811" s="13" t="s">
        <v>183</v>
      </c>
      <c r="AK811" s="13" t="s">
        <v>134</v>
      </c>
      <c r="AL811" s="19">
        <v>2</v>
      </c>
      <c r="AM811" s="19">
        <v>1</v>
      </c>
      <c r="AN811" s="19">
        <v>2</v>
      </c>
      <c r="AO811" s="19">
        <v>1</v>
      </c>
      <c r="AP811" s="13" t="s">
        <v>3530</v>
      </c>
      <c r="AQ811" s="13"/>
      <c r="AR811" s="13" t="s">
        <v>3531</v>
      </c>
      <c r="AS811" s="16" t="s">
        <v>9</v>
      </c>
      <c r="AT811" s="19">
        <v>2999500</v>
      </c>
      <c r="AU811" s="19">
        <v>2999500</v>
      </c>
      <c r="AV811" s="13" t="s">
        <v>9</v>
      </c>
      <c r="AW811" s="13" t="s">
        <v>3537</v>
      </c>
      <c r="AX811" s="13" t="s">
        <v>218</v>
      </c>
      <c r="AY811" s="13" t="s">
        <v>184</v>
      </c>
      <c r="AZ811" s="13" t="s">
        <v>2450</v>
      </c>
      <c r="BA811" s="19">
        <v>100</v>
      </c>
      <c r="BB811" s="13"/>
      <c r="BC811" s="19">
        <v>2999500</v>
      </c>
      <c r="BD811" s="19">
        <v>2999500</v>
      </c>
      <c r="BF811" s="18">
        <f t="shared" si="51"/>
        <v>500</v>
      </c>
      <c r="BG811" s="18">
        <f t="shared" si="52"/>
        <v>801657.66999999993</v>
      </c>
      <c r="BH811" s="18"/>
      <c r="BI811" s="18" t="str">
        <f>VLOOKUP($I811,'[1]29 มี.ค.67'!$A$2:$BK$1371,61,0)</f>
        <v xml:space="preserve"> 2 ก.พ.67</v>
      </c>
      <c r="BJ811" s="20">
        <f t="shared" si="53"/>
        <v>21.089829457140095</v>
      </c>
      <c r="BK811" s="18"/>
      <c r="BL811" s="1">
        <v>1</v>
      </c>
    </row>
    <row r="812" spans="1:64" ht="63">
      <c r="A812" s="13"/>
      <c r="B812" s="13" t="s">
        <v>59</v>
      </c>
      <c r="C812" s="14" t="s">
        <v>628</v>
      </c>
      <c r="D812" s="14" t="s">
        <v>629</v>
      </c>
      <c r="E812" s="14" t="s">
        <v>85</v>
      </c>
      <c r="F812" s="14" t="s">
        <v>105</v>
      </c>
      <c r="G812" s="14" t="s">
        <v>667</v>
      </c>
      <c r="H812" s="14" t="s">
        <v>668</v>
      </c>
      <c r="I812" s="15" t="s">
        <v>3538</v>
      </c>
      <c r="J812" s="15" t="s">
        <v>3539</v>
      </c>
      <c r="K812" s="15" t="s">
        <v>332</v>
      </c>
      <c r="L812" s="16">
        <v>1</v>
      </c>
      <c r="M812" s="13" t="s">
        <v>110</v>
      </c>
      <c r="N812" s="13" t="s">
        <v>145</v>
      </c>
      <c r="O812" s="17" t="s">
        <v>9</v>
      </c>
      <c r="P812" s="18">
        <v>1990000</v>
      </c>
      <c r="Q812" s="18">
        <v>1990000</v>
      </c>
      <c r="R812" s="13" t="s">
        <v>70</v>
      </c>
      <c r="S812" s="13" t="s">
        <v>9</v>
      </c>
      <c r="T812" s="14" t="s">
        <v>3448</v>
      </c>
      <c r="U812" s="14" t="s">
        <v>3516</v>
      </c>
      <c r="V812" s="14" t="s">
        <v>587</v>
      </c>
      <c r="W812" s="14" t="s">
        <v>332</v>
      </c>
      <c r="X812" s="13" t="s">
        <v>9</v>
      </c>
      <c r="Y812" s="19">
        <v>1996998.62</v>
      </c>
      <c r="Z812" s="16">
        <v>1</v>
      </c>
      <c r="AA812" s="13" t="s">
        <v>110</v>
      </c>
      <c r="AB812" s="16" t="s">
        <v>73</v>
      </c>
      <c r="AC812" s="16" t="s">
        <v>832</v>
      </c>
      <c r="AD812" s="16" t="s">
        <v>110</v>
      </c>
      <c r="AE812" s="16" t="s">
        <v>73</v>
      </c>
      <c r="AF812" s="16" t="s">
        <v>74</v>
      </c>
      <c r="AG812" s="16" t="s">
        <v>73</v>
      </c>
      <c r="AH812" s="13" t="s">
        <v>171</v>
      </c>
      <c r="AI812" s="13" t="s">
        <v>116</v>
      </c>
      <c r="AJ812" s="13" t="s">
        <v>160</v>
      </c>
      <c r="AK812" s="13" t="s">
        <v>148</v>
      </c>
      <c r="AL812" s="19">
        <v>3</v>
      </c>
      <c r="AM812" s="19">
        <v>3</v>
      </c>
      <c r="AN812" s="19">
        <v>3</v>
      </c>
      <c r="AO812" s="19">
        <v>3</v>
      </c>
      <c r="AP812" s="13" t="s">
        <v>3522</v>
      </c>
      <c r="AQ812" s="13"/>
      <c r="AR812" s="13" t="s">
        <v>3523</v>
      </c>
      <c r="AS812" s="16" t="s">
        <v>9</v>
      </c>
      <c r="AT812" s="19">
        <v>1984880</v>
      </c>
      <c r="AU812" s="19">
        <v>1984880</v>
      </c>
      <c r="AV812" s="13" t="s">
        <v>9</v>
      </c>
      <c r="AW812" s="13" t="s">
        <v>3540</v>
      </c>
      <c r="AX812" s="13" t="s">
        <v>134</v>
      </c>
      <c r="AY812" s="13" t="s">
        <v>2958</v>
      </c>
      <c r="AZ812" s="13" t="s">
        <v>1337</v>
      </c>
      <c r="BA812" s="19">
        <v>90</v>
      </c>
      <c r="BB812" s="13"/>
      <c r="BC812" s="19">
        <v>1984880</v>
      </c>
      <c r="BD812" s="19">
        <v>1984880</v>
      </c>
      <c r="BF812" s="18">
        <f t="shared" si="51"/>
        <v>5120</v>
      </c>
      <c r="BG812" s="18">
        <f t="shared" si="52"/>
        <v>12118.620000000112</v>
      </c>
      <c r="BH812" s="18"/>
      <c r="BI812" s="18" t="str">
        <f>VLOOKUP($I812,'[1]29 มี.ค.67'!$A$2:$BK$1371,61,0)</f>
        <v xml:space="preserve"> 2 ก.พ.67</v>
      </c>
      <c r="BJ812" s="20">
        <f t="shared" si="53"/>
        <v>0.6068416812426296</v>
      </c>
      <c r="BK812" s="18"/>
    </row>
    <row r="813" spans="1:64" ht="63">
      <c r="A813" s="13"/>
      <c r="B813" s="13" t="s">
        <v>59</v>
      </c>
      <c r="C813" s="14" t="s">
        <v>628</v>
      </c>
      <c r="D813" s="14" t="s">
        <v>629</v>
      </c>
      <c r="E813" s="14" t="s">
        <v>85</v>
      </c>
      <c r="F813" s="14" t="s">
        <v>105</v>
      </c>
      <c r="G813" s="14" t="s">
        <v>667</v>
      </c>
      <c r="H813" s="14" t="s">
        <v>668</v>
      </c>
      <c r="I813" s="15" t="s">
        <v>3541</v>
      </c>
      <c r="J813" s="15" t="s">
        <v>326</v>
      </c>
      <c r="K813" s="15" t="s">
        <v>332</v>
      </c>
      <c r="L813" s="16">
        <v>1</v>
      </c>
      <c r="M813" s="13" t="s">
        <v>110</v>
      </c>
      <c r="N813" s="13" t="s">
        <v>145</v>
      </c>
      <c r="O813" s="17" t="s">
        <v>9</v>
      </c>
      <c r="P813" s="18">
        <v>1990000</v>
      </c>
      <c r="Q813" s="18">
        <v>1990000</v>
      </c>
      <c r="R813" s="13" t="s">
        <v>70</v>
      </c>
      <c r="S813" s="13" t="s">
        <v>9</v>
      </c>
      <c r="T813" s="14" t="s">
        <v>3448</v>
      </c>
      <c r="U813" s="14" t="s">
        <v>3516</v>
      </c>
      <c r="V813" s="14" t="s">
        <v>587</v>
      </c>
      <c r="W813" s="14" t="s">
        <v>332</v>
      </c>
      <c r="X813" s="13" t="s">
        <v>9</v>
      </c>
      <c r="Y813" s="19">
        <v>1987788.03</v>
      </c>
      <c r="Z813" s="16">
        <v>1</v>
      </c>
      <c r="AA813" s="13" t="s">
        <v>110</v>
      </c>
      <c r="AB813" s="16" t="s">
        <v>73</v>
      </c>
      <c r="AC813" s="16" t="s">
        <v>143</v>
      </c>
      <c r="AD813" s="16" t="s">
        <v>73</v>
      </c>
      <c r="AE813" s="16" t="s">
        <v>73</v>
      </c>
      <c r="AF813" s="16" t="s">
        <v>143</v>
      </c>
      <c r="AG813" s="16" t="s">
        <v>73</v>
      </c>
      <c r="AH813" s="13" t="s">
        <v>171</v>
      </c>
      <c r="AI813" s="13" t="s">
        <v>116</v>
      </c>
      <c r="AJ813" s="13" t="s">
        <v>160</v>
      </c>
      <c r="AK813" s="13" t="s">
        <v>148</v>
      </c>
      <c r="AL813" s="19">
        <v>3</v>
      </c>
      <c r="AM813" s="19">
        <v>3</v>
      </c>
      <c r="AN813" s="19">
        <v>3</v>
      </c>
      <c r="AO813" s="19">
        <v>3</v>
      </c>
      <c r="AP813" s="13" t="s">
        <v>3522</v>
      </c>
      <c r="AQ813" s="13"/>
      <c r="AR813" s="13" t="s">
        <v>3523</v>
      </c>
      <c r="AS813" s="16" t="s">
        <v>9</v>
      </c>
      <c r="AT813" s="19">
        <v>1982660</v>
      </c>
      <c r="AU813" s="19">
        <v>1982660</v>
      </c>
      <c r="AV813" s="13" t="s">
        <v>9</v>
      </c>
      <c r="AW813" s="13" t="s">
        <v>3542</v>
      </c>
      <c r="AX813" s="13" t="s">
        <v>134</v>
      </c>
      <c r="AY813" s="13" t="s">
        <v>2958</v>
      </c>
      <c r="AZ813" s="13" t="s">
        <v>1337</v>
      </c>
      <c r="BA813" s="19">
        <v>90</v>
      </c>
      <c r="BB813" s="13"/>
      <c r="BC813" s="19">
        <v>1982660</v>
      </c>
      <c r="BD813" s="19">
        <v>1982660</v>
      </c>
      <c r="BF813" s="18">
        <f t="shared" si="51"/>
        <v>7340</v>
      </c>
      <c r="BG813" s="18">
        <f t="shared" si="52"/>
        <v>5128.0300000000279</v>
      </c>
      <c r="BH813" s="18"/>
      <c r="BI813" s="18" t="str">
        <f>VLOOKUP($I813,'[1]29 มี.ค.67'!$A$2:$BK$1371,61,0)</f>
        <v xml:space="preserve"> 2 ก.พ.67</v>
      </c>
      <c r="BJ813" s="20">
        <f t="shared" si="53"/>
        <v>0.25797670187198118</v>
      </c>
      <c r="BK813" s="18"/>
    </row>
    <row r="814" spans="1:64" ht="63">
      <c r="A814" s="13"/>
      <c r="B814" s="13" t="s">
        <v>59</v>
      </c>
      <c r="C814" s="14" t="s">
        <v>628</v>
      </c>
      <c r="D814" s="14" t="s">
        <v>629</v>
      </c>
      <c r="E814" s="14" t="s">
        <v>85</v>
      </c>
      <c r="F814" s="14" t="s">
        <v>105</v>
      </c>
      <c r="G814" s="14" t="s">
        <v>667</v>
      </c>
      <c r="H814" s="14" t="s">
        <v>668</v>
      </c>
      <c r="I814" s="21" t="s">
        <v>3543</v>
      </c>
      <c r="J814" s="21" t="s">
        <v>326</v>
      </c>
      <c r="K814" s="21" t="s">
        <v>332</v>
      </c>
      <c r="L814" s="16">
        <v>1</v>
      </c>
      <c r="M814" s="13" t="s">
        <v>110</v>
      </c>
      <c r="N814" s="13" t="s">
        <v>145</v>
      </c>
      <c r="O814" s="17" t="s">
        <v>9</v>
      </c>
      <c r="P814" s="18">
        <v>1990000</v>
      </c>
      <c r="Q814" s="18">
        <v>1990000</v>
      </c>
      <c r="R814" s="13" t="s">
        <v>70</v>
      </c>
      <c r="S814" s="13" t="s">
        <v>9</v>
      </c>
      <c r="T814" s="14" t="s">
        <v>3448</v>
      </c>
      <c r="U814" s="14" t="s">
        <v>3516</v>
      </c>
      <c r="V814" s="14" t="s">
        <v>587</v>
      </c>
      <c r="W814" s="14" t="s">
        <v>332</v>
      </c>
      <c r="X814" s="13" t="s">
        <v>9</v>
      </c>
      <c r="Y814" s="19">
        <v>1995148.34</v>
      </c>
      <c r="Z814" s="16">
        <v>1</v>
      </c>
      <c r="AA814" s="13" t="s">
        <v>110</v>
      </c>
      <c r="AB814" s="16" t="s">
        <v>73</v>
      </c>
      <c r="AC814" s="16" t="s">
        <v>143</v>
      </c>
      <c r="AD814" s="16" t="s">
        <v>73</v>
      </c>
      <c r="AE814" s="16" t="s">
        <v>73</v>
      </c>
      <c r="AF814" s="16" t="s">
        <v>143</v>
      </c>
      <c r="AG814" s="16" t="s">
        <v>73</v>
      </c>
      <c r="AH814" s="13" t="s">
        <v>171</v>
      </c>
      <c r="AI814" s="13" t="s">
        <v>116</v>
      </c>
      <c r="AJ814" s="13" t="s">
        <v>160</v>
      </c>
      <c r="AK814" s="13" t="s">
        <v>148</v>
      </c>
      <c r="AL814" s="19">
        <v>2</v>
      </c>
      <c r="AM814" s="19">
        <v>2</v>
      </c>
      <c r="AN814" s="19">
        <v>2</v>
      </c>
      <c r="AO814" s="19">
        <v>2</v>
      </c>
      <c r="AP814" s="13" t="s">
        <v>2831</v>
      </c>
      <c r="AQ814" s="13"/>
      <c r="AR814" s="13" t="s">
        <v>2832</v>
      </c>
      <c r="AS814" s="16" t="s">
        <v>9</v>
      </c>
      <c r="AT814" s="19">
        <v>1987000</v>
      </c>
      <c r="AU814" s="19">
        <v>1987000</v>
      </c>
      <c r="AV814" s="13" t="s">
        <v>9</v>
      </c>
      <c r="AW814" s="13" t="s">
        <v>3544</v>
      </c>
      <c r="AX814" s="13" t="s">
        <v>134</v>
      </c>
      <c r="AY814" s="13" t="s">
        <v>2958</v>
      </c>
      <c r="AZ814" s="13" t="s">
        <v>689</v>
      </c>
      <c r="BA814" s="19">
        <v>90</v>
      </c>
      <c r="BB814" s="13"/>
      <c r="BC814" s="19">
        <v>1987000</v>
      </c>
      <c r="BD814" s="19">
        <v>1987000</v>
      </c>
      <c r="BF814" s="18">
        <f t="shared" si="51"/>
        <v>3000</v>
      </c>
      <c r="BG814" s="18">
        <f t="shared" si="52"/>
        <v>8148.3400000000838</v>
      </c>
      <c r="BH814" s="18"/>
      <c r="BI814" s="18" t="str">
        <f>VLOOKUP($I814,'[1]29 มี.ค.67'!$A$2:$BK$1371,61,0)</f>
        <v xml:space="preserve"> 2 ก.พ.67</v>
      </c>
      <c r="BJ814" s="20">
        <f t="shared" si="53"/>
        <v>0.40840772771813466</v>
      </c>
      <c r="BK814" s="18"/>
    </row>
    <row r="815" spans="1:64" ht="63">
      <c r="A815" s="13"/>
      <c r="B815" s="13" t="s">
        <v>59</v>
      </c>
      <c r="C815" s="14" t="s">
        <v>628</v>
      </c>
      <c r="D815" s="14" t="s">
        <v>629</v>
      </c>
      <c r="E815" s="14" t="s">
        <v>85</v>
      </c>
      <c r="F815" s="14" t="s">
        <v>105</v>
      </c>
      <c r="G815" s="14" t="s">
        <v>667</v>
      </c>
      <c r="H815" s="14" t="s">
        <v>668</v>
      </c>
      <c r="I815" s="15" t="s">
        <v>3545</v>
      </c>
      <c r="J815" s="15" t="s">
        <v>3546</v>
      </c>
      <c r="K815" s="15" t="s">
        <v>332</v>
      </c>
      <c r="L815" s="16">
        <v>2</v>
      </c>
      <c r="M815" s="13" t="s">
        <v>110</v>
      </c>
      <c r="N815" s="13" t="s">
        <v>674</v>
      </c>
      <c r="O815" s="17" t="s">
        <v>9</v>
      </c>
      <c r="P815" s="18">
        <v>4000000</v>
      </c>
      <c r="Q815" s="18">
        <v>4000000</v>
      </c>
      <c r="R815" s="13" t="s">
        <v>70</v>
      </c>
      <c r="S815" s="13" t="s">
        <v>9</v>
      </c>
      <c r="T815" s="14" t="s">
        <v>3448</v>
      </c>
      <c r="U815" s="14" t="s">
        <v>3516</v>
      </c>
      <c r="V815" s="14" t="s">
        <v>587</v>
      </c>
      <c r="W815" s="14" t="s">
        <v>332</v>
      </c>
      <c r="X815" s="13" t="s">
        <v>9</v>
      </c>
      <c r="Y815" s="19">
        <v>4006706.56</v>
      </c>
      <c r="Z815" s="16">
        <v>2</v>
      </c>
      <c r="AA815" s="13" t="s">
        <v>110</v>
      </c>
      <c r="AB815" s="16" t="s">
        <v>73</v>
      </c>
      <c r="AC815" s="16" t="s">
        <v>74</v>
      </c>
      <c r="AD815" s="16" t="s">
        <v>73</v>
      </c>
      <c r="AE815" s="16" t="s">
        <v>73</v>
      </c>
      <c r="AF815" s="16" t="s">
        <v>74</v>
      </c>
      <c r="AG815" s="16" t="s">
        <v>73</v>
      </c>
      <c r="AH815" s="13" t="s">
        <v>624</v>
      </c>
      <c r="AI815" s="13" t="s">
        <v>639</v>
      </c>
      <c r="AJ815" s="13" t="s">
        <v>69</v>
      </c>
      <c r="AK815" s="13" t="s">
        <v>132</v>
      </c>
      <c r="AL815" s="19">
        <v>2</v>
      </c>
      <c r="AM815" s="19">
        <v>2</v>
      </c>
      <c r="AN815" s="19">
        <v>2</v>
      </c>
      <c r="AO815" s="19">
        <v>2</v>
      </c>
      <c r="AP815" s="13" t="s">
        <v>2831</v>
      </c>
      <c r="AQ815" s="13"/>
      <c r="AR815" s="13" t="s">
        <v>3547</v>
      </c>
      <c r="AS815" s="16" t="s">
        <v>9</v>
      </c>
      <c r="AT815" s="19">
        <v>3993000</v>
      </c>
      <c r="AU815" s="19">
        <v>3993000</v>
      </c>
      <c r="AV815" s="13" t="s">
        <v>9</v>
      </c>
      <c r="AW815" s="13" t="s">
        <v>3548</v>
      </c>
      <c r="AX815" s="13" t="s">
        <v>217</v>
      </c>
      <c r="AY815" s="13" t="s">
        <v>183</v>
      </c>
      <c r="AZ815" s="13" t="s">
        <v>919</v>
      </c>
      <c r="BA815" s="19">
        <v>120</v>
      </c>
      <c r="BB815" s="13"/>
      <c r="BC815" s="19">
        <v>3993000</v>
      </c>
      <c r="BD815" s="19">
        <v>3993000</v>
      </c>
      <c r="BF815" s="18">
        <f t="shared" si="51"/>
        <v>7000</v>
      </c>
      <c r="BG815" s="18">
        <f t="shared" si="52"/>
        <v>13706.560000000056</v>
      </c>
      <c r="BH815" s="18"/>
      <c r="BI815" s="18" t="str">
        <f>VLOOKUP($I815,'[1]29 มี.ค.67'!$A$2:$BK$1371,61,0)</f>
        <v xml:space="preserve"> 2 ก.พ.67</v>
      </c>
      <c r="BJ815" s="20">
        <f t="shared" si="53"/>
        <v>0.34209043748889001</v>
      </c>
      <c r="BK815" s="18"/>
    </row>
    <row r="816" spans="1:64" ht="63">
      <c r="A816" s="13"/>
      <c r="B816" s="13" t="s">
        <v>59</v>
      </c>
      <c r="C816" s="14" t="s">
        <v>628</v>
      </c>
      <c r="D816" s="14" t="s">
        <v>629</v>
      </c>
      <c r="E816" s="14" t="s">
        <v>85</v>
      </c>
      <c r="F816" s="14" t="s">
        <v>105</v>
      </c>
      <c r="G816" s="14" t="s">
        <v>667</v>
      </c>
      <c r="H816" s="14" t="s">
        <v>668</v>
      </c>
      <c r="I816" s="21" t="s">
        <v>3549</v>
      </c>
      <c r="J816" s="21" t="s">
        <v>3534</v>
      </c>
      <c r="K816" s="21" t="s">
        <v>332</v>
      </c>
      <c r="L816" s="16">
        <v>1</v>
      </c>
      <c r="M816" s="13" t="s">
        <v>110</v>
      </c>
      <c r="N816" s="13" t="s">
        <v>674</v>
      </c>
      <c r="O816" s="17" t="s">
        <v>9</v>
      </c>
      <c r="P816" s="18">
        <v>1900000</v>
      </c>
      <c r="Q816" s="18">
        <v>1900000</v>
      </c>
      <c r="R816" s="13" t="s">
        <v>70</v>
      </c>
      <c r="S816" s="13" t="s">
        <v>9</v>
      </c>
      <c r="T816" s="14" t="s">
        <v>3448</v>
      </c>
      <c r="U816" s="14" t="s">
        <v>3516</v>
      </c>
      <c r="V816" s="14" t="s">
        <v>587</v>
      </c>
      <c r="W816" s="14" t="s">
        <v>332</v>
      </c>
      <c r="X816" s="13" t="s">
        <v>9</v>
      </c>
      <c r="Y816" s="19">
        <v>1913572.76</v>
      </c>
      <c r="Z816" s="16">
        <v>1</v>
      </c>
      <c r="AA816" s="13" t="s">
        <v>110</v>
      </c>
      <c r="AB816" s="16" t="s">
        <v>73</v>
      </c>
      <c r="AC816" s="16" t="s">
        <v>74</v>
      </c>
      <c r="AD816" s="16" t="s">
        <v>73</v>
      </c>
      <c r="AE816" s="16" t="s">
        <v>73</v>
      </c>
      <c r="AF816" s="16" t="s">
        <v>74</v>
      </c>
      <c r="AG816" s="16" t="s">
        <v>73</v>
      </c>
      <c r="AH816" s="13" t="s">
        <v>624</v>
      </c>
      <c r="AI816" s="13" t="s">
        <v>639</v>
      </c>
      <c r="AJ816" s="13" t="s">
        <v>69</v>
      </c>
      <c r="AK816" s="13" t="s">
        <v>132</v>
      </c>
      <c r="AL816" s="19">
        <v>2</v>
      </c>
      <c r="AM816" s="19">
        <v>2</v>
      </c>
      <c r="AN816" s="19">
        <v>2</v>
      </c>
      <c r="AO816" s="19">
        <v>2</v>
      </c>
      <c r="AP816" s="13" t="s">
        <v>3550</v>
      </c>
      <c r="AQ816" s="13"/>
      <c r="AR816" s="13" t="s">
        <v>3466</v>
      </c>
      <c r="AS816" s="16" t="s">
        <v>9</v>
      </c>
      <c r="AT816" s="19">
        <v>1895000</v>
      </c>
      <c r="AU816" s="19">
        <v>1895000</v>
      </c>
      <c r="AV816" s="13" t="s">
        <v>9</v>
      </c>
      <c r="AW816" s="13" t="s">
        <v>3551</v>
      </c>
      <c r="AX816" s="13" t="s">
        <v>217</v>
      </c>
      <c r="AY816" s="13" t="s">
        <v>183</v>
      </c>
      <c r="AZ816" s="13" t="s">
        <v>3225</v>
      </c>
      <c r="BA816" s="19">
        <v>90</v>
      </c>
      <c r="BB816" s="13"/>
      <c r="BC816" s="19">
        <v>1895000</v>
      </c>
      <c r="BD816" s="19">
        <v>1895000</v>
      </c>
      <c r="BF816" s="18">
        <f t="shared" si="51"/>
        <v>5000</v>
      </c>
      <c r="BG816" s="18">
        <f t="shared" si="52"/>
        <v>18572.760000000009</v>
      </c>
      <c r="BH816" s="18"/>
      <c r="BI816" s="18" t="str">
        <f>VLOOKUP($I816,'[1]29 มี.ค.67'!$A$2:$BK$1371,61,0)</f>
        <v xml:space="preserve"> 2 ก.พ.67</v>
      </c>
      <c r="BJ816" s="20">
        <f t="shared" si="53"/>
        <v>0.97058028773361138</v>
      </c>
      <c r="BK816" s="18"/>
    </row>
    <row r="817" spans="1:63" ht="105">
      <c r="A817" s="13"/>
      <c r="B817" s="13" t="s">
        <v>59</v>
      </c>
      <c r="C817" s="14" t="s">
        <v>124</v>
      </c>
      <c r="D817" s="14" t="s">
        <v>125</v>
      </c>
      <c r="E817" s="14" t="s">
        <v>62</v>
      </c>
      <c r="F817" s="14" t="s">
        <v>105</v>
      </c>
      <c r="G817" s="14" t="s">
        <v>192</v>
      </c>
      <c r="H817" s="14" t="s">
        <v>179</v>
      </c>
      <c r="I817" s="15" t="s">
        <v>3552</v>
      </c>
      <c r="J817" s="15" t="s">
        <v>326</v>
      </c>
      <c r="K817" s="15" t="s">
        <v>332</v>
      </c>
      <c r="L817" s="16">
        <v>1</v>
      </c>
      <c r="M817" s="13" t="s">
        <v>110</v>
      </c>
      <c r="N817" s="13" t="s">
        <v>181</v>
      </c>
      <c r="O817" s="17" t="s">
        <v>9</v>
      </c>
      <c r="P817" s="18">
        <v>5900000</v>
      </c>
      <c r="Q817" s="18">
        <v>5900000</v>
      </c>
      <c r="R817" s="13" t="s">
        <v>70</v>
      </c>
      <c r="S817" s="13" t="s">
        <v>9</v>
      </c>
      <c r="T817" s="14" t="s">
        <v>3448</v>
      </c>
      <c r="U817" s="14" t="s">
        <v>3516</v>
      </c>
      <c r="V817" s="14" t="s">
        <v>182</v>
      </c>
      <c r="W817" s="14" t="s">
        <v>332</v>
      </c>
      <c r="X817" s="13" t="s">
        <v>9</v>
      </c>
      <c r="Y817" s="19">
        <v>5901152.0599999996</v>
      </c>
      <c r="Z817" s="16">
        <v>1</v>
      </c>
      <c r="AA817" s="13" t="s">
        <v>110</v>
      </c>
      <c r="AB817" s="16" t="s">
        <v>73</v>
      </c>
      <c r="AC817" s="16" t="s">
        <v>74</v>
      </c>
      <c r="AD817" s="16" t="s">
        <v>73</v>
      </c>
      <c r="AE817" s="16" t="s">
        <v>73</v>
      </c>
      <c r="AF817" s="16" t="s">
        <v>74</v>
      </c>
      <c r="AG817" s="16" t="s">
        <v>73</v>
      </c>
      <c r="AH817" s="13" t="s">
        <v>75</v>
      </c>
      <c r="AI817" s="13" t="s">
        <v>148</v>
      </c>
      <c r="AJ817" s="13" t="s">
        <v>438</v>
      </c>
      <c r="AK817" s="13" t="s">
        <v>218</v>
      </c>
      <c r="AL817" s="19">
        <v>2</v>
      </c>
      <c r="AM817" s="19">
        <v>2</v>
      </c>
      <c r="AN817" s="19">
        <v>2</v>
      </c>
      <c r="AO817" s="19">
        <v>2</v>
      </c>
      <c r="AP817" s="13"/>
      <c r="AQ817" s="13"/>
      <c r="AR817" s="13" t="s">
        <v>3553</v>
      </c>
      <c r="AS817" s="16" t="s">
        <v>9</v>
      </c>
      <c r="AT817" s="19">
        <v>5850000</v>
      </c>
      <c r="AU817" s="19">
        <v>5850000</v>
      </c>
      <c r="AV817" s="13" t="s">
        <v>9</v>
      </c>
      <c r="AW817" s="13" t="s">
        <v>3554</v>
      </c>
      <c r="AX817" s="13" t="s">
        <v>647</v>
      </c>
      <c r="AY817" s="13" t="s">
        <v>101</v>
      </c>
      <c r="AZ817" s="13" t="s">
        <v>3181</v>
      </c>
      <c r="BA817" s="19">
        <v>100</v>
      </c>
      <c r="BB817" s="13"/>
      <c r="BC817" s="19">
        <v>5850000</v>
      </c>
      <c r="BD817" s="19">
        <v>5850000</v>
      </c>
      <c r="BF817" s="18">
        <f t="shared" si="51"/>
        <v>50000</v>
      </c>
      <c r="BG817" s="18">
        <f t="shared" si="52"/>
        <v>51152.05999999959</v>
      </c>
      <c r="BH817" s="18"/>
      <c r="BI817" s="18" t="str">
        <f>VLOOKUP($I817,'[1]29 มี.ค.67'!$A$2:$BK$1371,61,0)</f>
        <v xml:space="preserve"> 15 ก.พ.67</v>
      </c>
      <c r="BJ817" s="20">
        <f t="shared" si="53"/>
        <v>0.86681480971699609</v>
      </c>
      <c r="BK817" s="18"/>
    </row>
    <row r="818" spans="1:63" ht="105">
      <c r="A818" s="13"/>
      <c r="B818" s="13" t="s">
        <v>59</v>
      </c>
      <c r="C818" s="14" t="s">
        <v>124</v>
      </c>
      <c r="D818" s="14" t="s">
        <v>125</v>
      </c>
      <c r="E818" s="14" t="s">
        <v>62</v>
      </c>
      <c r="F818" s="14" t="s">
        <v>105</v>
      </c>
      <c r="G818" s="14" t="s">
        <v>192</v>
      </c>
      <c r="H818" s="14" t="s">
        <v>179</v>
      </c>
      <c r="I818" s="15" t="s">
        <v>3555</v>
      </c>
      <c r="J818" s="15" t="s">
        <v>3515</v>
      </c>
      <c r="K818" s="15" t="s">
        <v>332</v>
      </c>
      <c r="L818" s="16">
        <v>1</v>
      </c>
      <c r="M818" s="13" t="s">
        <v>110</v>
      </c>
      <c r="N818" s="13" t="s">
        <v>181</v>
      </c>
      <c r="O818" s="17" t="s">
        <v>9</v>
      </c>
      <c r="P818" s="18">
        <v>5900000</v>
      </c>
      <c r="Q818" s="18">
        <v>5900000</v>
      </c>
      <c r="R818" s="13" t="s">
        <v>70</v>
      </c>
      <c r="S818" s="13" t="s">
        <v>9</v>
      </c>
      <c r="T818" s="14" t="s">
        <v>3448</v>
      </c>
      <c r="U818" s="14" t="s">
        <v>3516</v>
      </c>
      <c r="V818" s="14" t="s">
        <v>182</v>
      </c>
      <c r="W818" s="14" t="s">
        <v>332</v>
      </c>
      <c r="X818" s="13" t="s">
        <v>9</v>
      </c>
      <c r="Y818" s="19">
        <v>5900773.5700000003</v>
      </c>
      <c r="Z818" s="16">
        <v>1</v>
      </c>
      <c r="AA818" s="13" t="s">
        <v>110</v>
      </c>
      <c r="AB818" s="16" t="s">
        <v>73</v>
      </c>
      <c r="AC818" s="16" t="s">
        <v>74</v>
      </c>
      <c r="AD818" s="16" t="s">
        <v>73</v>
      </c>
      <c r="AE818" s="16" t="s">
        <v>73</v>
      </c>
      <c r="AF818" s="16" t="s">
        <v>74</v>
      </c>
      <c r="AG818" s="16" t="s">
        <v>73</v>
      </c>
      <c r="AH818" s="13" t="s">
        <v>75</v>
      </c>
      <c r="AI818" s="13" t="s">
        <v>148</v>
      </c>
      <c r="AJ818" s="13" t="s">
        <v>438</v>
      </c>
      <c r="AK818" s="13" t="s">
        <v>218</v>
      </c>
      <c r="AL818" s="19">
        <v>2</v>
      </c>
      <c r="AM818" s="19">
        <v>2</v>
      </c>
      <c r="AN818" s="19">
        <v>2</v>
      </c>
      <c r="AO818" s="19">
        <v>2</v>
      </c>
      <c r="AP818" s="13"/>
      <c r="AQ818" s="13"/>
      <c r="AR818" s="13" t="s">
        <v>3553</v>
      </c>
      <c r="AS818" s="16" t="s">
        <v>9</v>
      </c>
      <c r="AT818" s="19">
        <v>5839000</v>
      </c>
      <c r="AU818" s="19">
        <v>5839000</v>
      </c>
      <c r="AV818" s="13" t="s">
        <v>9</v>
      </c>
      <c r="AW818" s="13" t="s">
        <v>3556</v>
      </c>
      <c r="AX818" s="13" t="s">
        <v>647</v>
      </c>
      <c r="AY818" s="13" t="s">
        <v>101</v>
      </c>
      <c r="AZ818" s="13" t="s">
        <v>3181</v>
      </c>
      <c r="BA818" s="19">
        <v>100</v>
      </c>
      <c r="BB818" s="13"/>
      <c r="BC818" s="19">
        <v>5839000</v>
      </c>
      <c r="BD818" s="19">
        <v>5839000</v>
      </c>
      <c r="BF818" s="18">
        <f t="shared" si="51"/>
        <v>61000</v>
      </c>
      <c r="BG818" s="18">
        <f t="shared" si="52"/>
        <v>61773.570000000298</v>
      </c>
      <c r="BH818" s="18"/>
      <c r="BI818" s="18" t="str">
        <f>VLOOKUP($I818,'[1]29 มี.ค.67'!$A$2:$BK$1371,61,0)</f>
        <v xml:space="preserve"> 15 ก.พ.67</v>
      </c>
      <c r="BJ818" s="20">
        <f t="shared" si="53"/>
        <v>1.0468724018501916</v>
      </c>
      <c r="BK818" s="18"/>
    </row>
    <row r="819" spans="1:63" ht="63">
      <c r="A819" s="13"/>
      <c r="B819" s="13" t="s">
        <v>59</v>
      </c>
      <c r="C819" s="14" t="s">
        <v>124</v>
      </c>
      <c r="D819" s="14" t="s">
        <v>125</v>
      </c>
      <c r="E819" s="14" t="s">
        <v>126</v>
      </c>
      <c r="F819" s="14" t="s">
        <v>564</v>
      </c>
      <c r="G819" s="14" t="s">
        <v>127</v>
      </c>
      <c r="H819" s="14" t="s">
        <v>565</v>
      </c>
      <c r="I819" s="21" t="s">
        <v>3557</v>
      </c>
      <c r="J819" s="21"/>
      <c r="K819" s="21" t="s">
        <v>332</v>
      </c>
      <c r="L819" s="16">
        <v>4</v>
      </c>
      <c r="M819" s="13" t="s">
        <v>567</v>
      </c>
      <c r="N819" s="13" t="s">
        <v>568</v>
      </c>
      <c r="O819" s="17" t="s">
        <v>9</v>
      </c>
      <c r="P819" s="18">
        <v>38000</v>
      </c>
      <c r="Q819" s="18">
        <v>38000</v>
      </c>
      <c r="R819" s="13" t="s">
        <v>70</v>
      </c>
      <c r="S819" s="13" t="s">
        <v>9</v>
      </c>
      <c r="T819" s="14" t="s">
        <v>3448</v>
      </c>
      <c r="U819" s="14" t="s">
        <v>3516</v>
      </c>
      <c r="V819" s="14" t="s">
        <v>72</v>
      </c>
      <c r="W819" s="14" t="s">
        <v>332</v>
      </c>
      <c r="X819" s="13" t="s">
        <v>9</v>
      </c>
      <c r="Y819" s="19">
        <v>38000</v>
      </c>
      <c r="Z819" s="16">
        <v>4</v>
      </c>
      <c r="AA819" s="13" t="s">
        <v>567</v>
      </c>
      <c r="AB819" s="16" t="s">
        <v>73</v>
      </c>
      <c r="AC819" s="16" t="s">
        <v>74</v>
      </c>
      <c r="AD819" s="16" t="s">
        <v>73</v>
      </c>
      <c r="AE819" s="16" t="s">
        <v>73</v>
      </c>
      <c r="AF819" s="16" t="s">
        <v>74</v>
      </c>
      <c r="AG819" s="16" t="s">
        <v>73</v>
      </c>
      <c r="AH819" s="13" t="s">
        <v>1142</v>
      </c>
      <c r="AI819" s="13" t="s">
        <v>73</v>
      </c>
      <c r="AJ819" s="13" t="s">
        <v>1142</v>
      </c>
      <c r="AK819" s="13" t="s">
        <v>1141</v>
      </c>
      <c r="AL819" s="19">
        <v>1</v>
      </c>
      <c r="AM819" s="19">
        <v>1</v>
      </c>
      <c r="AN819" s="19">
        <v>1</v>
      </c>
      <c r="AO819" s="19">
        <v>1</v>
      </c>
      <c r="AP819" s="13" t="s">
        <v>3558</v>
      </c>
      <c r="AQ819" s="13"/>
      <c r="AR819" s="13" t="s">
        <v>3559</v>
      </c>
      <c r="AS819" s="16" t="s">
        <v>9</v>
      </c>
      <c r="AT819" s="19">
        <v>38000</v>
      </c>
      <c r="AU819" s="19">
        <v>38000</v>
      </c>
      <c r="AV819" s="13" t="s">
        <v>9</v>
      </c>
      <c r="AW819" s="13" t="s">
        <v>3560</v>
      </c>
      <c r="AX819" s="13" t="s">
        <v>1142</v>
      </c>
      <c r="AY819" s="13" t="s">
        <v>1142</v>
      </c>
      <c r="AZ819" s="13" t="s">
        <v>1143</v>
      </c>
      <c r="BA819" s="19">
        <v>7</v>
      </c>
      <c r="BB819" s="13"/>
      <c r="BC819" s="19">
        <v>38000</v>
      </c>
      <c r="BD819" s="19">
        <v>38000</v>
      </c>
      <c r="BF819" s="18">
        <f t="shared" si="51"/>
        <v>0</v>
      </c>
      <c r="BG819" s="18">
        <f t="shared" si="52"/>
        <v>0</v>
      </c>
      <c r="BH819" s="18"/>
      <c r="BI819" s="18" t="str">
        <f>VLOOKUP($I819,'[1]29 มี.ค.67'!$A$2:$BK$1371,61,0)</f>
        <v xml:space="preserve"> 2 ก.พ.67</v>
      </c>
      <c r="BJ819" s="20">
        <f t="shared" si="53"/>
        <v>0</v>
      </c>
      <c r="BK819" s="18"/>
    </row>
    <row r="820" spans="1:63" ht="63">
      <c r="A820" s="13"/>
      <c r="B820" s="13" t="s">
        <v>59</v>
      </c>
      <c r="C820" s="14" t="s">
        <v>582</v>
      </c>
      <c r="D820" s="14" t="s">
        <v>660</v>
      </c>
      <c r="E820" s="14" t="s">
        <v>85</v>
      </c>
      <c r="F820" s="14" t="s">
        <v>105</v>
      </c>
      <c r="G820" s="14" t="s">
        <v>660</v>
      </c>
      <c r="H820" s="14" t="s">
        <v>584</v>
      </c>
      <c r="I820" s="15" t="s">
        <v>3561</v>
      </c>
      <c r="J820" s="15" t="s">
        <v>326</v>
      </c>
      <c r="K820" s="15" t="s">
        <v>332</v>
      </c>
      <c r="L820" s="16">
        <v>1</v>
      </c>
      <c r="M820" s="13" t="s">
        <v>110</v>
      </c>
      <c r="N820" s="13" t="s">
        <v>145</v>
      </c>
      <c r="O820" s="17" t="s">
        <v>9</v>
      </c>
      <c r="P820" s="18">
        <v>1990000</v>
      </c>
      <c r="Q820" s="18">
        <v>1990000</v>
      </c>
      <c r="R820" s="13" t="s">
        <v>70</v>
      </c>
      <c r="S820" s="13" t="s">
        <v>9</v>
      </c>
      <c r="T820" s="14" t="s">
        <v>3448</v>
      </c>
      <c r="U820" s="14" t="s">
        <v>3516</v>
      </c>
      <c r="V820" s="14" t="s">
        <v>587</v>
      </c>
      <c r="W820" s="14" t="s">
        <v>332</v>
      </c>
      <c r="X820" s="13" t="s">
        <v>9</v>
      </c>
      <c r="Y820" s="19">
        <v>1994685.77</v>
      </c>
      <c r="Z820" s="16">
        <v>1</v>
      </c>
      <c r="AA820" s="13" t="s">
        <v>110</v>
      </c>
      <c r="AB820" s="16" t="s">
        <v>73</v>
      </c>
      <c r="AC820" s="16" t="s">
        <v>143</v>
      </c>
      <c r="AD820" s="16" t="s">
        <v>73</v>
      </c>
      <c r="AE820" s="16" t="s">
        <v>73</v>
      </c>
      <c r="AF820" s="16" t="s">
        <v>143</v>
      </c>
      <c r="AG820" s="16" t="s">
        <v>73</v>
      </c>
      <c r="AH820" s="13" t="s">
        <v>171</v>
      </c>
      <c r="AI820" s="13" t="s">
        <v>116</v>
      </c>
      <c r="AJ820" s="13" t="s">
        <v>160</v>
      </c>
      <c r="AK820" s="13" t="s">
        <v>148</v>
      </c>
      <c r="AL820" s="19">
        <v>3</v>
      </c>
      <c r="AM820" s="19">
        <v>3</v>
      </c>
      <c r="AN820" s="19">
        <v>3</v>
      </c>
      <c r="AO820" s="19">
        <v>3</v>
      </c>
      <c r="AP820" s="13" t="s">
        <v>1782</v>
      </c>
      <c r="AQ820" s="13"/>
      <c r="AR820" s="13" t="s">
        <v>1783</v>
      </c>
      <c r="AS820" s="16" t="s">
        <v>9</v>
      </c>
      <c r="AT820" s="19">
        <v>1980000</v>
      </c>
      <c r="AU820" s="19">
        <v>1980000</v>
      </c>
      <c r="AV820" s="13" t="s">
        <v>9</v>
      </c>
      <c r="AW820" s="13" t="s">
        <v>3562</v>
      </c>
      <c r="AX820" s="13" t="s">
        <v>173</v>
      </c>
      <c r="AY820" s="13" t="s">
        <v>134</v>
      </c>
      <c r="AZ820" s="13" t="s">
        <v>1337</v>
      </c>
      <c r="BA820" s="19">
        <v>90</v>
      </c>
      <c r="BB820" s="13"/>
      <c r="BC820" s="19">
        <v>1980000</v>
      </c>
      <c r="BD820" s="19">
        <v>1980000</v>
      </c>
      <c r="BF820" s="18">
        <f t="shared" si="51"/>
        <v>10000</v>
      </c>
      <c r="BG820" s="18">
        <f t="shared" si="52"/>
        <v>14685.770000000019</v>
      </c>
      <c r="BH820" s="18"/>
      <c r="BI820" s="18" t="str">
        <f>VLOOKUP($I820,'[1]29 มี.ค.67'!$A$2:$BK$1371,61,0)</f>
        <v xml:space="preserve"> 2 ก.พ.67</v>
      </c>
      <c r="BJ820" s="20">
        <f t="shared" si="53"/>
        <v>0.73624478706738949</v>
      </c>
      <c r="BK820" s="18"/>
    </row>
    <row r="821" spans="1:63" ht="63">
      <c r="A821" s="13"/>
      <c r="B821" s="13" t="s">
        <v>59</v>
      </c>
      <c r="C821" s="14" t="s">
        <v>582</v>
      </c>
      <c r="D821" s="14" t="s">
        <v>660</v>
      </c>
      <c r="E821" s="14" t="s">
        <v>85</v>
      </c>
      <c r="F821" s="14" t="s">
        <v>105</v>
      </c>
      <c r="G821" s="14" t="s">
        <v>660</v>
      </c>
      <c r="H821" s="14" t="s">
        <v>584</v>
      </c>
      <c r="I821" s="15" t="s">
        <v>3563</v>
      </c>
      <c r="J821" s="15" t="s">
        <v>3534</v>
      </c>
      <c r="K821" s="15" t="s">
        <v>332</v>
      </c>
      <c r="L821" s="16">
        <v>1</v>
      </c>
      <c r="M821" s="13" t="s">
        <v>110</v>
      </c>
      <c r="N821" s="13" t="s">
        <v>145</v>
      </c>
      <c r="O821" s="17" t="s">
        <v>9</v>
      </c>
      <c r="P821" s="18">
        <v>2250000</v>
      </c>
      <c r="Q821" s="18">
        <v>2250000</v>
      </c>
      <c r="R821" s="13" t="s">
        <v>70</v>
      </c>
      <c r="S821" s="13" t="s">
        <v>9</v>
      </c>
      <c r="T821" s="14" t="s">
        <v>3448</v>
      </c>
      <c r="U821" s="14" t="s">
        <v>3516</v>
      </c>
      <c r="V821" s="14" t="s">
        <v>587</v>
      </c>
      <c r="W821" s="14" t="s">
        <v>332</v>
      </c>
      <c r="X821" s="13" t="s">
        <v>9</v>
      </c>
      <c r="Y821" s="19">
        <v>2258826.84</v>
      </c>
      <c r="Z821" s="16">
        <v>1</v>
      </c>
      <c r="AA821" s="13" t="s">
        <v>110</v>
      </c>
      <c r="AB821" s="16" t="s">
        <v>73</v>
      </c>
      <c r="AC821" s="16" t="s">
        <v>143</v>
      </c>
      <c r="AD821" s="16" t="s">
        <v>73</v>
      </c>
      <c r="AE821" s="16" t="s">
        <v>73</v>
      </c>
      <c r="AF821" s="16" t="s">
        <v>143</v>
      </c>
      <c r="AG821" s="16" t="s">
        <v>73</v>
      </c>
      <c r="AH821" s="13" t="s">
        <v>171</v>
      </c>
      <c r="AI821" s="13" t="s">
        <v>116</v>
      </c>
      <c r="AJ821" s="13" t="s">
        <v>160</v>
      </c>
      <c r="AK821" s="13" t="s">
        <v>148</v>
      </c>
      <c r="AL821" s="19">
        <v>2</v>
      </c>
      <c r="AM821" s="19">
        <v>2</v>
      </c>
      <c r="AN821" s="19">
        <v>2</v>
      </c>
      <c r="AO821" s="19">
        <v>2</v>
      </c>
      <c r="AP821" s="13" t="s">
        <v>1900</v>
      </c>
      <c r="AQ821" s="13"/>
      <c r="AR821" s="13" t="s">
        <v>1901</v>
      </c>
      <c r="AS821" s="16" t="s">
        <v>9</v>
      </c>
      <c r="AT821" s="19">
        <v>2242000</v>
      </c>
      <c r="AU821" s="19">
        <v>2242000</v>
      </c>
      <c r="AV821" s="13" t="s">
        <v>9</v>
      </c>
      <c r="AW821" s="13" t="s">
        <v>3564</v>
      </c>
      <c r="AX821" s="13" t="s">
        <v>134</v>
      </c>
      <c r="AY821" s="13" t="s">
        <v>2958</v>
      </c>
      <c r="AZ821" s="13" t="s">
        <v>1337</v>
      </c>
      <c r="BA821" s="19">
        <v>90</v>
      </c>
      <c r="BB821" s="13"/>
      <c r="BC821" s="19">
        <v>2242000</v>
      </c>
      <c r="BD821" s="19">
        <v>2242000</v>
      </c>
      <c r="BF821" s="18">
        <f t="shared" si="51"/>
        <v>8000</v>
      </c>
      <c r="BG821" s="18">
        <f t="shared" si="52"/>
        <v>16826.839999999851</v>
      </c>
      <c r="BH821" s="18"/>
      <c r="BI821" s="18" t="str">
        <f>VLOOKUP($I821,'[1]29 มี.ค.67'!$A$2:$BK$1371,61,0)</f>
        <v xml:space="preserve"> 2 ก.พ.67</v>
      </c>
      <c r="BJ821" s="20">
        <f t="shared" si="53"/>
        <v>0.74493713736816813</v>
      </c>
      <c r="BK821" s="18"/>
    </row>
    <row r="822" spans="1:63" ht="63">
      <c r="A822" s="13"/>
      <c r="B822" s="13" t="s">
        <v>59</v>
      </c>
      <c r="C822" s="14" t="s">
        <v>582</v>
      </c>
      <c r="D822" s="14" t="s">
        <v>660</v>
      </c>
      <c r="E822" s="14" t="s">
        <v>85</v>
      </c>
      <c r="F822" s="14" t="s">
        <v>105</v>
      </c>
      <c r="G822" s="14" t="s">
        <v>660</v>
      </c>
      <c r="H822" s="14" t="s">
        <v>584</v>
      </c>
      <c r="I822" s="21" t="s">
        <v>3565</v>
      </c>
      <c r="J822" s="21" t="s">
        <v>3515</v>
      </c>
      <c r="K822" s="21" t="s">
        <v>332</v>
      </c>
      <c r="L822" s="16">
        <v>1</v>
      </c>
      <c r="M822" s="13" t="s">
        <v>110</v>
      </c>
      <c r="N822" s="13" t="s">
        <v>674</v>
      </c>
      <c r="O822" s="17" t="s">
        <v>9</v>
      </c>
      <c r="P822" s="18">
        <v>1990000</v>
      </c>
      <c r="Q822" s="18">
        <v>1990000</v>
      </c>
      <c r="R822" s="13" t="s">
        <v>70</v>
      </c>
      <c r="S822" s="13" t="s">
        <v>9</v>
      </c>
      <c r="T822" s="14" t="s">
        <v>3448</v>
      </c>
      <c r="U822" s="14" t="s">
        <v>3516</v>
      </c>
      <c r="V822" s="14" t="s">
        <v>587</v>
      </c>
      <c r="W822" s="14" t="s">
        <v>332</v>
      </c>
      <c r="X822" s="13" t="s">
        <v>9</v>
      </c>
      <c r="Y822" s="19">
        <v>2005297.67</v>
      </c>
      <c r="Z822" s="16">
        <v>1</v>
      </c>
      <c r="AA822" s="13" t="s">
        <v>110</v>
      </c>
      <c r="AB822" s="16" t="s">
        <v>73</v>
      </c>
      <c r="AC822" s="16" t="s">
        <v>74</v>
      </c>
      <c r="AD822" s="16" t="s">
        <v>73</v>
      </c>
      <c r="AE822" s="16" t="s">
        <v>73</v>
      </c>
      <c r="AF822" s="16" t="s">
        <v>74</v>
      </c>
      <c r="AG822" s="16" t="s">
        <v>73</v>
      </c>
      <c r="AH822" s="13" t="s">
        <v>624</v>
      </c>
      <c r="AI822" s="13" t="s">
        <v>639</v>
      </c>
      <c r="AJ822" s="13" t="s">
        <v>69</v>
      </c>
      <c r="AK822" s="13" t="s">
        <v>132</v>
      </c>
      <c r="AL822" s="19">
        <v>2</v>
      </c>
      <c r="AM822" s="19">
        <v>2</v>
      </c>
      <c r="AN822" s="19">
        <v>2</v>
      </c>
      <c r="AO822" s="19">
        <v>2</v>
      </c>
      <c r="AP822" s="13" t="s">
        <v>3550</v>
      </c>
      <c r="AQ822" s="13"/>
      <c r="AR822" s="13" t="s">
        <v>3466</v>
      </c>
      <c r="AS822" s="16" t="s">
        <v>9</v>
      </c>
      <c r="AT822" s="19">
        <v>1985000</v>
      </c>
      <c r="AU822" s="19">
        <v>1985000</v>
      </c>
      <c r="AV822" s="13" t="s">
        <v>9</v>
      </c>
      <c r="AW822" s="13" t="s">
        <v>3566</v>
      </c>
      <c r="AX822" s="13" t="s">
        <v>217</v>
      </c>
      <c r="AY822" s="13" t="s">
        <v>183</v>
      </c>
      <c r="AZ822" s="13" t="s">
        <v>3225</v>
      </c>
      <c r="BA822" s="19">
        <v>90</v>
      </c>
      <c r="BB822" s="13"/>
      <c r="BC822" s="19">
        <v>1985000</v>
      </c>
      <c r="BD822" s="19">
        <v>1985000</v>
      </c>
      <c r="BF822" s="18">
        <f t="shared" si="51"/>
        <v>5000</v>
      </c>
      <c r="BG822" s="18">
        <f t="shared" si="52"/>
        <v>20297.669999999925</v>
      </c>
      <c r="BH822" s="18"/>
      <c r="BI822" s="18" t="str">
        <f>VLOOKUP($I822,'[1]29 มี.ค.67'!$A$2:$BK$1371,61,0)</f>
        <v xml:space="preserve"> 2 ก.พ.67</v>
      </c>
      <c r="BJ822" s="20">
        <f t="shared" si="53"/>
        <v>1.0122023430067579</v>
      </c>
      <c r="BK822" s="18"/>
    </row>
    <row r="823" spans="1:63" ht="84">
      <c r="A823" s="13"/>
      <c r="B823" s="13" t="s">
        <v>59</v>
      </c>
      <c r="C823" s="14" t="s">
        <v>60</v>
      </c>
      <c r="D823" s="14" t="s">
        <v>575</v>
      </c>
      <c r="E823" s="14" t="s">
        <v>576</v>
      </c>
      <c r="F823" s="14" t="s">
        <v>105</v>
      </c>
      <c r="G823" s="14" t="s">
        <v>577</v>
      </c>
      <c r="H823" s="14" t="s">
        <v>578</v>
      </c>
      <c r="I823" s="15" t="s">
        <v>3567</v>
      </c>
      <c r="J823" s="15" t="s">
        <v>326</v>
      </c>
      <c r="K823" s="15" t="s">
        <v>332</v>
      </c>
      <c r="L823" s="16">
        <v>1</v>
      </c>
      <c r="M823" s="13" t="s">
        <v>580</v>
      </c>
      <c r="N823" s="13" t="s">
        <v>160</v>
      </c>
      <c r="O823" s="17" t="s">
        <v>9</v>
      </c>
      <c r="P823" s="18">
        <v>5000000</v>
      </c>
      <c r="Q823" s="18">
        <v>5000000</v>
      </c>
      <c r="R823" s="13" t="s">
        <v>70</v>
      </c>
      <c r="S823" s="13" t="s">
        <v>9</v>
      </c>
      <c r="T823" s="14" t="s">
        <v>3448</v>
      </c>
      <c r="U823" s="14" t="s">
        <v>3516</v>
      </c>
      <c r="V823" s="14" t="s">
        <v>72</v>
      </c>
      <c r="W823" s="14" t="s">
        <v>332</v>
      </c>
      <c r="X823" s="13" t="s">
        <v>9</v>
      </c>
      <c r="Y823" s="19">
        <v>4992626.22</v>
      </c>
      <c r="Z823" s="16">
        <v>1</v>
      </c>
      <c r="AA823" s="13" t="s">
        <v>580</v>
      </c>
      <c r="AB823" s="16" t="s">
        <v>73</v>
      </c>
      <c r="AC823" s="16" t="s">
        <v>74</v>
      </c>
      <c r="AD823" s="16" t="s">
        <v>73</v>
      </c>
      <c r="AE823" s="16" t="s">
        <v>73</v>
      </c>
      <c r="AF823" s="16" t="s">
        <v>74</v>
      </c>
      <c r="AG823" s="16" t="s">
        <v>73</v>
      </c>
      <c r="AH823" s="13" t="s">
        <v>75</v>
      </c>
      <c r="AI823" s="13" t="s">
        <v>120</v>
      </c>
      <c r="AJ823" s="13" t="s">
        <v>438</v>
      </c>
      <c r="AK823" s="13" t="s">
        <v>134</v>
      </c>
      <c r="AL823" s="19">
        <v>2</v>
      </c>
      <c r="AM823" s="19">
        <v>2</v>
      </c>
      <c r="AN823" s="19">
        <v>2</v>
      </c>
      <c r="AO823" s="19">
        <v>2</v>
      </c>
      <c r="AP823" s="13" t="s">
        <v>3568</v>
      </c>
      <c r="AQ823" s="13" t="s">
        <v>3569</v>
      </c>
      <c r="AR823" s="13" t="s">
        <v>3570</v>
      </c>
      <c r="AS823" s="16" t="s">
        <v>9</v>
      </c>
      <c r="AT823" s="19">
        <v>4940000</v>
      </c>
      <c r="AU823" s="19">
        <v>4940000</v>
      </c>
      <c r="AV823" s="13" t="s">
        <v>9</v>
      </c>
      <c r="AW823" s="13" t="s">
        <v>3571</v>
      </c>
      <c r="AX823" s="13" t="s">
        <v>176</v>
      </c>
      <c r="AY823" s="13" t="s">
        <v>139</v>
      </c>
      <c r="AZ823" s="13" t="s">
        <v>212</v>
      </c>
      <c r="BA823" s="19">
        <v>120</v>
      </c>
      <c r="BB823" s="13"/>
      <c r="BC823" s="19">
        <v>4940000</v>
      </c>
      <c r="BD823" s="19">
        <v>4940000</v>
      </c>
      <c r="BF823" s="18">
        <f t="shared" si="51"/>
        <v>60000</v>
      </c>
      <c r="BG823" s="18">
        <f t="shared" si="52"/>
        <v>52626.219999999739</v>
      </c>
      <c r="BH823" s="18"/>
      <c r="BI823" s="18" t="str">
        <f>VLOOKUP($I823,'[1]29 มี.ค.67'!$A$2:$BK$1371,61,0)</f>
        <v xml:space="preserve"> 2 ก.พ.67</v>
      </c>
      <c r="BJ823" s="20">
        <f t="shared" si="53"/>
        <v>1.0540789091958047</v>
      </c>
      <c r="BK823" s="18"/>
    </row>
    <row r="824" spans="1:63" ht="105">
      <c r="A824" s="13"/>
      <c r="B824" s="13" t="s">
        <v>59</v>
      </c>
      <c r="C824" s="14" t="s">
        <v>124</v>
      </c>
      <c r="D824" s="14" t="s">
        <v>125</v>
      </c>
      <c r="E824" s="14" t="s">
        <v>62</v>
      </c>
      <c r="F824" s="14" t="s">
        <v>105</v>
      </c>
      <c r="G824" s="14" t="s">
        <v>192</v>
      </c>
      <c r="H824" s="14" t="s">
        <v>179</v>
      </c>
      <c r="I824" s="15" t="s">
        <v>3572</v>
      </c>
      <c r="J824" s="15" t="s">
        <v>326</v>
      </c>
      <c r="K824" s="15" t="s">
        <v>327</v>
      </c>
      <c r="L824" s="16">
        <v>1</v>
      </c>
      <c r="M824" s="13" t="s">
        <v>110</v>
      </c>
      <c r="N824" s="13" t="s">
        <v>181</v>
      </c>
      <c r="O824" s="17" t="s">
        <v>9</v>
      </c>
      <c r="P824" s="18">
        <v>5500000</v>
      </c>
      <c r="Q824" s="18">
        <v>5500000</v>
      </c>
      <c r="R824" s="13" t="s">
        <v>70</v>
      </c>
      <c r="S824" s="13" t="s">
        <v>9</v>
      </c>
      <c r="T824" s="14" t="s">
        <v>3448</v>
      </c>
      <c r="U824" s="14" t="s">
        <v>3573</v>
      </c>
      <c r="V824" s="14" t="s">
        <v>182</v>
      </c>
      <c r="W824" s="14" t="s">
        <v>327</v>
      </c>
      <c r="X824" s="13" t="s">
        <v>9</v>
      </c>
      <c r="Y824" s="19">
        <v>5506155.7300000004</v>
      </c>
      <c r="Z824" s="16">
        <v>0</v>
      </c>
      <c r="AA824" s="13"/>
      <c r="AB824" s="16" t="s">
        <v>73</v>
      </c>
      <c r="AC824" s="16" t="s">
        <v>143</v>
      </c>
      <c r="AD824" s="16" t="s">
        <v>73</v>
      </c>
      <c r="AE824" s="16" t="s">
        <v>73</v>
      </c>
      <c r="AF824" s="16" t="s">
        <v>143</v>
      </c>
      <c r="AG824" s="16" t="s">
        <v>73</v>
      </c>
      <c r="AH824" s="13" t="s">
        <v>646</v>
      </c>
      <c r="AI824" s="13" t="s">
        <v>134</v>
      </c>
      <c r="AJ824" s="13" t="s">
        <v>255</v>
      </c>
      <c r="AK824" s="13" t="s">
        <v>176</v>
      </c>
      <c r="AL824" s="19">
        <v>2</v>
      </c>
      <c r="AM824" s="19">
        <v>2</v>
      </c>
      <c r="AN824" s="19">
        <v>2</v>
      </c>
      <c r="AO824" s="19">
        <v>2</v>
      </c>
      <c r="AP824" s="13" t="s">
        <v>3574</v>
      </c>
      <c r="AQ824" s="13" t="s">
        <v>3575</v>
      </c>
      <c r="AR824" s="13" t="s">
        <v>3576</v>
      </c>
      <c r="AS824" s="16" t="s">
        <v>9</v>
      </c>
      <c r="AT824" s="19">
        <v>5470000</v>
      </c>
      <c r="AU824" s="19">
        <v>5470000</v>
      </c>
      <c r="AV824" s="13" t="s">
        <v>9</v>
      </c>
      <c r="AW824" s="13" t="s">
        <v>3577</v>
      </c>
      <c r="AX824" s="13" t="s">
        <v>359</v>
      </c>
      <c r="AY824" s="13" t="s">
        <v>260</v>
      </c>
      <c r="AZ824" s="13" t="s">
        <v>2801</v>
      </c>
      <c r="BA824" s="19">
        <v>120</v>
      </c>
      <c r="BB824" s="13"/>
      <c r="BC824" s="19">
        <v>5470000</v>
      </c>
      <c r="BD824" s="19">
        <v>5470000</v>
      </c>
      <c r="BF824" s="18">
        <f t="shared" si="51"/>
        <v>30000</v>
      </c>
      <c r="BG824" s="18">
        <f t="shared" si="52"/>
        <v>36155.730000000447</v>
      </c>
      <c r="BH824" s="18"/>
      <c r="BI824" s="18" t="str">
        <f>VLOOKUP($I824,'[1]29 มี.ค.67'!$A$2:$BK$1371,61,0)</f>
        <v xml:space="preserve"> 21 ก.พ.67</v>
      </c>
      <c r="BJ824" s="20">
        <f t="shared" si="53"/>
        <v>0.65664197986642203</v>
      </c>
      <c r="BK824" s="18"/>
    </row>
    <row r="825" spans="1:63" ht="63">
      <c r="A825" s="13"/>
      <c r="B825" s="13" t="s">
        <v>59</v>
      </c>
      <c r="C825" s="14" t="s">
        <v>124</v>
      </c>
      <c r="D825" s="14" t="s">
        <v>125</v>
      </c>
      <c r="E825" s="14" t="s">
        <v>62</v>
      </c>
      <c r="F825" s="14" t="s">
        <v>105</v>
      </c>
      <c r="G825" s="14" t="s">
        <v>1502</v>
      </c>
      <c r="H825" s="14" t="s">
        <v>179</v>
      </c>
      <c r="I825" s="15" t="s">
        <v>3578</v>
      </c>
      <c r="J825" s="15" t="s">
        <v>3579</v>
      </c>
      <c r="K825" s="15" t="s">
        <v>327</v>
      </c>
      <c r="L825" s="16">
        <v>1</v>
      </c>
      <c r="M825" s="13" t="s">
        <v>110</v>
      </c>
      <c r="N825" s="13" t="s">
        <v>181</v>
      </c>
      <c r="O825" s="17" t="s">
        <v>9</v>
      </c>
      <c r="P825" s="18">
        <v>5900000</v>
      </c>
      <c r="Q825" s="18">
        <v>5900000</v>
      </c>
      <c r="R825" s="13" t="s">
        <v>70</v>
      </c>
      <c r="S825" s="13" t="s">
        <v>9</v>
      </c>
      <c r="T825" s="14" t="s">
        <v>3448</v>
      </c>
      <c r="U825" s="14" t="s">
        <v>3573</v>
      </c>
      <c r="V825" s="14" t="s">
        <v>182</v>
      </c>
      <c r="W825" s="14" t="s">
        <v>327</v>
      </c>
      <c r="X825" s="13" t="s">
        <v>9</v>
      </c>
      <c r="Y825" s="19">
        <v>5906072.9900000002</v>
      </c>
      <c r="Z825" s="16">
        <v>0</v>
      </c>
      <c r="AA825" s="13"/>
      <c r="AB825" s="16" t="s">
        <v>73</v>
      </c>
      <c r="AC825" s="16" t="s">
        <v>143</v>
      </c>
      <c r="AD825" s="16" t="s">
        <v>73</v>
      </c>
      <c r="AE825" s="16" t="s">
        <v>73</v>
      </c>
      <c r="AF825" s="16" t="s">
        <v>143</v>
      </c>
      <c r="AG825" s="16" t="s">
        <v>73</v>
      </c>
      <c r="AH825" s="13" t="s">
        <v>161</v>
      </c>
      <c r="AI825" s="13" t="s">
        <v>149</v>
      </c>
      <c r="AJ825" s="13" t="s">
        <v>646</v>
      </c>
      <c r="AK825" s="13" t="s">
        <v>520</v>
      </c>
      <c r="AL825" s="19">
        <v>2</v>
      </c>
      <c r="AM825" s="19">
        <v>2</v>
      </c>
      <c r="AN825" s="19">
        <v>2</v>
      </c>
      <c r="AO825" s="19">
        <v>2</v>
      </c>
      <c r="AP825" s="13" t="s">
        <v>3574</v>
      </c>
      <c r="AQ825" s="13" t="s">
        <v>3580</v>
      </c>
      <c r="AR825" s="13" t="s">
        <v>3576</v>
      </c>
      <c r="AS825" s="16" t="s">
        <v>9</v>
      </c>
      <c r="AT825" s="19">
        <v>5880000</v>
      </c>
      <c r="AU825" s="19">
        <v>5880000</v>
      </c>
      <c r="AV825" s="13" t="s">
        <v>9</v>
      </c>
      <c r="AW825" s="13" t="s">
        <v>3581</v>
      </c>
      <c r="AX825" s="13" t="s">
        <v>359</v>
      </c>
      <c r="AY825" s="13" t="s">
        <v>260</v>
      </c>
      <c r="AZ825" s="13" t="s">
        <v>2801</v>
      </c>
      <c r="BA825" s="19">
        <v>120</v>
      </c>
      <c r="BB825" s="13"/>
      <c r="BC825" s="19">
        <v>5880000</v>
      </c>
      <c r="BD825" s="19">
        <v>5880000</v>
      </c>
      <c r="BF825" s="18">
        <f t="shared" si="51"/>
        <v>20000</v>
      </c>
      <c r="BG825" s="18">
        <f t="shared" si="52"/>
        <v>26072.990000000224</v>
      </c>
      <c r="BH825" s="18"/>
      <c r="BI825" s="18" t="str">
        <f>VLOOKUP($I825,'[1]29 มี.ค.67'!$A$2:$BK$1371,61,0)</f>
        <v xml:space="preserve"> 20 ก.พ.67</v>
      </c>
      <c r="BJ825" s="20">
        <f t="shared" si="53"/>
        <v>0.44146068028868407</v>
      </c>
      <c r="BK825" s="18"/>
    </row>
    <row r="826" spans="1:63" ht="63">
      <c r="A826" s="13"/>
      <c r="B826" s="13" t="s">
        <v>59</v>
      </c>
      <c r="C826" s="14" t="s">
        <v>124</v>
      </c>
      <c r="D826" s="14" t="s">
        <v>125</v>
      </c>
      <c r="E826" s="14" t="s">
        <v>62</v>
      </c>
      <c r="F826" s="14" t="s">
        <v>105</v>
      </c>
      <c r="G826" s="14" t="s">
        <v>1502</v>
      </c>
      <c r="H826" s="14" t="s">
        <v>179</v>
      </c>
      <c r="I826" s="15" t="s">
        <v>3582</v>
      </c>
      <c r="J826" s="15"/>
      <c r="K826" s="15" t="s">
        <v>327</v>
      </c>
      <c r="L826" s="16">
        <v>1</v>
      </c>
      <c r="M826" s="13" t="s">
        <v>110</v>
      </c>
      <c r="N826" s="13" t="s">
        <v>181</v>
      </c>
      <c r="O826" s="17" t="s">
        <v>9</v>
      </c>
      <c r="P826" s="18">
        <v>5500000</v>
      </c>
      <c r="Q826" s="18">
        <v>5500000</v>
      </c>
      <c r="R826" s="13" t="s">
        <v>70</v>
      </c>
      <c r="S826" s="13" t="s">
        <v>9</v>
      </c>
      <c r="T826" s="14" t="s">
        <v>3448</v>
      </c>
      <c r="U826" s="14" t="s">
        <v>3573</v>
      </c>
      <c r="V826" s="14" t="s">
        <v>182</v>
      </c>
      <c r="W826" s="14" t="s">
        <v>327</v>
      </c>
      <c r="X826" s="13" t="s">
        <v>9</v>
      </c>
      <c r="Y826" s="19">
        <v>5506152.3200000003</v>
      </c>
      <c r="Z826" s="16">
        <v>0</v>
      </c>
      <c r="AA826" s="13"/>
      <c r="AB826" s="16" t="s">
        <v>73</v>
      </c>
      <c r="AC826" s="16" t="s">
        <v>143</v>
      </c>
      <c r="AD826" s="16" t="s">
        <v>73</v>
      </c>
      <c r="AE826" s="16" t="s">
        <v>73</v>
      </c>
      <c r="AF826" s="16" t="s">
        <v>143</v>
      </c>
      <c r="AG826" s="16" t="s">
        <v>73</v>
      </c>
      <c r="AH826" s="13" t="s">
        <v>161</v>
      </c>
      <c r="AI826" s="13" t="s">
        <v>149</v>
      </c>
      <c r="AJ826" s="13" t="s">
        <v>646</v>
      </c>
      <c r="AK826" s="13" t="s">
        <v>77</v>
      </c>
      <c r="AL826" s="19">
        <v>3</v>
      </c>
      <c r="AM826" s="19">
        <v>3</v>
      </c>
      <c r="AN826" s="19">
        <v>3</v>
      </c>
      <c r="AO826" s="19">
        <v>3</v>
      </c>
      <c r="AP826" s="13"/>
      <c r="AQ826" s="13" t="s">
        <v>3583</v>
      </c>
      <c r="AR826" s="13" t="s">
        <v>3584</v>
      </c>
      <c r="AS826" s="16" t="s">
        <v>9</v>
      </c>
      <c r="AT826" s="19">
        <v>5490000</v>
      </c>
      <c r="AU826" s="19">
        <v>5490000</v>
      </c>
      <c r="AV826" s="13" t="s">
        <v>9</v>
      </c>
      <c r="AW826" s="13" t="s">
        <v>3585</v>
      </c>
      <c r="AX826" s="13" t="s">
        <v>260</v>
      </c>
      <c r="AY826" s="13" t="s">
        <v>210</v>
      </c>
      <c r="AZ826" s="13" t="s">
        <v>3586</v>
      </c>
      <c r="BA826" s="19">
        <v>120</v>
      </c>
      <c r="BB826" s="13"/>
      <c r="BC826" s="19">
        <v>5490000</v>
      </c>
      <c r="BD826" s="19">
        <v>5490000</v>
      </c>
      <c r="BF826" s="18">
        <f t="shared" si="51"/>
        <v>10000</v>
      </c>
      <c r="BG826" s="18">
        <f t="shared" si="52"/>
        <v>16152.320000000298</v>
      </c>
      <c r="BH826" s="18"/>
      <c r="BI826" s="18" t="str">
        <f>VLOOKUP($I826,'[1]29 มี.ค.67'!$A$2:$BK$1371,61,0)</f>
        <v xml:space="preserve"> 19 ก.พ.67</v>
      </c>
      <c r="BJ826" s="20">
        <f t="shared" si="53"/>
        <v>0.29335040262744305</v>
      </c>
      <c r="BK826" s="18"/>
    </row>
    <row r="827" spans="1:63" ht="63">
      <c r="A827" s="13"/>
      <c r="B827" s="13" t="s">
        <v>59</v>
      </c>
      <c r="C827" s="14" t="s">
        <v>124</v>
      </c>
      <c r="D827" s="14" t="s">
        <v>125</v>
      </c>
      <c r="E827" s="14" t="s">
        <v>62</v>
      </c>
      <c r="F827" s="14" t="s">
        <v>105</v>
      </c>
      <c r="G827" s="14" t="s">
        <v>1502</v>
      </c>
      <c r="H827" s="14" t="s">
        <v>179</v>
      </c>
      <c r="I827" s="21" t="s">
        <v>3587</v>
      </c>
      <c r="J827" s="21" t="s">
        <v>3588</v>
      </c>
      <c r="K827" s="21" t="s">
        <v>327</v>
      </c>
      <c r="L827" s="16">
        <v>1</v>
      </c>
      <c r="M827" s="13" t="s">
        <v>110</v>
      </c>
      <c r="N827" s="13" t="s">
        <v>181</v>
      </c>
      <c r="O827" s="17" t="s">
        <v>9</v>
      </c>
      <c r="P827" s="18">
        <v>5800000</v>
      </c>
      <c r="Q827" s="18">
        <v>5800000</v>
      </c>
      <c r="R827" s="13" t="s">
        <v>70</v>
      </c>
      <c r="S827" s="13" t="s">
        <v>9</v>
      </c>
      <c r="T827" s="14" t="s">
        <v>3448</v>
      </c>
      <c r="U827" s="14" t="s">
        <v>3573</v>
      </c>
      <c r="V827" s="14" t="s">
        <v>182</v>
      </c>
      <c r="W827" s="14" t="s">
        <v>327</v>
      </c>
      <c r="X827" s="13" t="s">
        <v>9</v>
      </c>
      <c r="Y827" s="19">
        <v>5805616.46</v>
      </c>
      <c r="Z827" s="16">
        <v>0</v>
      </c>
      <c r="AA827" s="13"/>
      <c r="AB827" s="16" t="s">
        <v>73</v>
      </c>
      <c r="AC827" s="16" t="s">
        <v>143</v>
      </c>
      <c r="AD827" s="16" t="s">
        <v>73</v>
      </c>
      <c r="AE827" s="16" t="s">
        <v>73</v>
      </c>
      <c r="AF827" s="16" t="s">
        <v>143</v>
      </c>
      <c r="AG827" s="16" t="s">
        <v>73</v>
      </c>
      <c r="AH827" s="13" t="s">
        <v>161</v>
      </c>
      <c r="AI827" s="13" t="s">
        <v>149</v>
      </c>
      <c r="AJ827" s="13" t="s">
        <v>646</v>
      </c>
      <c r="AK827" s="13" t="s">
        <v>184</v>
      </c>
      <c r="AL827" s="19">
        <v>2</v>
      </c>
      <c r="AM827" s="19">
        <v>2</v>
      </c>
      <c r="AN827" s="19">
        <v>2</v>
      </c>
      <c r="AO827" s="19">
        <v>2</v>
      </c>
      <c r="AP827" s="13" t="s">
        <v>3550</v>
      </c>
      <c r="AQ827" s="13" t="s">
        <v>3589</v>
      </c>
      <c r="AR827" s="13" t="s">
        <v>3466</v>
      </c>
      <c r="AS827" s="16" t="s">
        <v>9</v>
      </c>
      <c r="AT827" s="19">
        <v>5750000</v>
      </c>
      <c r="AU827" s="19">
        <v>5750000</v>
      </c>
      <c r="AV827" s="13" t="s">
        <v>9</v>
      </c>
      <c r="AW827" s="13" t="s">
        <v>3590</v>
      </c>
      <c r="AX827" s="13" t="s">
        <v>210</v>
      </c>
      <c r="AY827" s="13" t="s">
        <v>211</v>
      </c>
      <c r="AZ827" s="13" t="s">
        <v>3591</v>
      </c>
      <c r="BA827" s="19">
        <v>120</v>
      </c>
      <c r="BB827" s="13"/>
      <c r="BC827" s="19">
        <v>5750000</v>
      </c>
      <c r="BD827" s="19">
        <v>5750000</v>
      </c>
      <c r="BF827" s="18">
        <f t="shared" si="51"/>
        <v>50000</v>
      </c>
      <c r="BG827" s="18">
        <f t="shared" si="52"/>
        <v>55616.459999999963</v>
      </c>
      <c r="BH827" s="18"/>
      <c r="BI827" s="18" t="str">
        <f>VLOOKUP($I827,'[1]29 มี.ค.67'!$A$2:$BK$1371,61,0)</f>
        <v xml:space="preserve"> 19 ก.พ.67</v>
      </c>
      <c r="BJ827" s="20">
        <f t="shared" si="53"/>
        <v>0.95797682094900161</v>
      </c>
      <c r="BK827" s="18"/>
    </row>
    <row r="828" spans="1:63" ht="105">
      <c r="A828" s="13"/>
      <c r="B828" s="13" t="s">
        <v>59</v>
      </c>
      <c r="C828" s="14" t="s">
        <v>124</v>
      </c>
      <c r="D828" s="14" t="s">
        <v>125</v>
      </c>
      <c r="E828" s="14" t="s">
        <v>62</v>
      </c>
      <c r="F828" s="14" t="s">
        <v>105</v>
      </c>
      <c r="G828" s="14" t="s">
        <v>192</v>
      </c>
      <c r="H828" s="14" t="s">
        <v>179</v>
      </c>
      <c r="I828" s="15" t="s">
        <v>3592</v>
      </c>
      <c r="J828" s="15" t="s">
        <v>3593</v>
      </c>
      <c r="K828" s="15" t="s">
        <v>327</v>
      </c>
      <c r="L828" s="16">
        <v>1</v>
      </c>
      <c r="M828" s="13" t="s">
        <v>110</v>
      </c>
      <c r="N828" s="13" t="s">
        <v>181</v>
      </c>
      <c r="O828" s="17" t="s">
        <v>9</v>
      </c>
      <c r="P828" s="18">
        <v>5750000</v>
      </c>
      <c r="Q828" s="18">
        <v>5750000</v>
      </c>
      <c r="R828" s="13" t="s">
        <v>70</v>
      </c>
      <c r="S828" s="13" t="s">
        <v>9</v>
      </c>
      <c r="T828" s="14" t="s">
        <v>3448</v>
      </c>
      <c r="U828" s="14" t="s">
        <v>3573</v>
      </c>
      <c r="V828" s="14" t="s">
        <v>182</v>
      </c>
      <c r="W828" s="14" t="s">
        <v>327</v>
      </c>
      <c r="X828" s="13" t="s">
        <v>9</v>
      </c>
      <c r="Y828" s="19">
        <v>5751407.6100000003</v>
      </c>
      <c r="Z828" s="16">
        <v>0</v>
      </c>
      <c r="AA828" s="13"/>
      <c r="AB828" s="16" t="s">
        <v>73</v>
      </c>
      <c r="AC828" s="16" t="s">
        <v>143</v>
      </c>
      <c r="AD828" s="16" t="s">
        <v>73</v>
      </c>
      <c r="AE828" s="16" t="s">
        <v>73</v>
      </c>
      <c r="AF828" s="16" t="s">
        <v>143</v>
      </c>
      <c r="AG828" s="16" t="s">
        <v>73</v>
      </c>
      <c r="AH828" s="13" t="s">
        <v>646</v>
      </c>
      <c r="AI828" s="13" t="s">
        <v>134</v>
      </c>
      <c r="AJ828" s="13" t="s">
        <v>255</v>
      </c>
      <c r="AK828" s="13" t="s">
        <v>176</v>
      </c>
      <c r="AL828" s="19">
        <v>2</v>
      </c>
      <c r="AM828" s="19">
        <v>2</v>
      </c>
      <c r="AN828" s="19">
        <v>2</v>
      </c>
      <c r="AO828" s="19">
        <v>2</v>
      </c>
      <c r="AP828" s="13"/>
      <c r="AQ828" s="13" t="s">
        <v>3594</v>
      </c>
      <c r="AR828" s="13" t="s">
        <v>3595</v>
      </c>
      <c r="AS828" s="16" t="s">
        <v>9</v>
      </c>
      <c r="AT828" s="19">
        <v>5733000</v>
      </c>
      <c r="AU828" s="19">
        <v>5733000</v>
      </c>
      <c r="AV828" s="13" t="s">
        <v>9</v>
      </c>
      <c r="AW828" s="13" t="s">
        <v>3596</v>
      </c>
      <c r="AX828" s="13" t="s">
        <v>210</v>
      </c>
      <c r="AY828" s="13" t="s">
        <v>211</v>
      </c>
      <c r="AZ828" s="13" t="s">
        <v>3597</v>
      </c>
      <c r="BA828" s="19">
        <v>120</v>
      </c>
      <c r="BB828" s="13"/>
      <c r="BC828" s="19">
        <v>5733000</v>
      </c>
      <c r="BD828" s="19">
        <v>5733000</v>
      </c>
      <c r="BF828" s="18">
        <f t="shared" si="51"/>
        <v>17000</v>
      </c>
      <c r="BG828" s="18">
        <f t="shared" si="52"/>
        <v>18407.610000000335</v>
      </c>
      <c r="BH828" s="18"/>
      <c r="BI828" s="18" t="str">
        <f>VLOOKUP($I828,'[1]29 มี.ค.67'!$A$2:$BK$1371,61,0)</f>
        <v xml:space="preserve"> 21 ก.พ.67</v>
      </c>
      <c r="BJ828" s="20">
        <f t="shared" si="53"/>
        <v>0.3200539980507543</v>
      </c>
      <c r="BK828" s="18"/>
    </row>
    <row r="829" spans="1:63" ht="105">
      <c r="A829" s="13"/>
      <c r="B829" s="13" t="s">
        <v>59</v>
      </c>
      <c r="C829" s="14" t="s">
        <v>124</v>
      </c>
      <c r="D829" s="14" t="s">
        <v>125</v>
      </c>
      <c r="E829" s="14" t="s">
        <v>62</v>
      </c>
      <c r="F829" s="14" t="s">
        <v>105</v>
      </c>
      <c r="G829" s="14" t="s">
        <v>192</v>
      </c>
      <c r="H829" s="14" t="s">
        <v>179</v>
      </c>
      <c r="I829" s="21" t="s">
        <v>3598</v>
      </c>
      <c r="J829" s="21" t="s">
        <v>3599</v>
      </c>
      <c r="K829" s="21" t="s">
        <v>327</v>
      </c>
      <c r="L829" s="16">
        <v>1</v>
      </c>
      <c r="M829" s="13" t="s">
        <v>110</v>
      </c>
      <c r="N829" s="13" t="s">
        <v>181</v>
      </c>
      <c r="O829" s="17" t="s">
        <v>9</v>
      </c>
      <c r="P829" s="18">
        <v>5900000</v>
      </c>
      <c r="Q829" s="18">
        <v>5900000</v>
      </c>
      <c r="R829" s="13" t="s">
        <v>70</v>
      </c>
      <c r="S829" s="13" t="s">
        <v>9</v>
      </c>
      <c r="T829" s="14" t="s">
        <v>3448</v>
      </c>
      <c r="U829" s="14" t="s">
        <v>3573</v>
      </c>
      <c r="V829" s="14" t="s">
        <v>182</v>
      </c>
      <c r="W829" s="14" t="s">
        <v>327</v>
      </c>
      <c r="X829" s="13" t="s">
        <v>9</v>
      </c>
      <c r="Y829" s="19">
        <v>5903774.4699999997</v>
      </c>
      <c r="Z829" s="16">
        <v>0</v>
      </c>
      <c r="AA829" s="13"/>
      <c r="AB829" s="16" t="s">
        <v>73</v>
      </c>
      <c r="AC829" s="16" t="s">
        <v>143</v>
      </c>
      <c r="AD829" s="16" t="s">
        <v>73</v>
      </c>
      <c r="AE829" s="16" t="s">
        <v>73</v>
      </c>
      <c r="AF829" s="16" t="s">
        <v>143</v>
      </c>
      <c r="AG829" s="16" t="s">
        <v>73</v>
      </c>
      <c r="AH829" s="13" t="s">
        <v>161</v>
      </c>
      <c r="AI829" s="13" t="s">
        <v>148</v>
      </c>
      <c r="AJ829" s="13" t="s">
        <v>646</v>
      </c>
      <c r="AK829" s="13" t="s">
        <v>77</v>
      </c>
      <c r="AL829" s="19">
        <v>3</v>
      </c>
      <c r="AM829" s="19">
        <v>3</v>
      </c>
      <c r="AN829" s="19">
        <v>3</v>
      </c>
      <c r="AO829" s="19">
        <v>3</v>
      </c>
      <c r="AP829" s="13"/>
      <c r="AQ829" s="13" t="s">
        <v>3600</v>
      </c>
      <c r="AR829" s="13" t="s">
        <v>3601</v>
      </c>
      <c r="AS829" s="16" t="s">
        <v>9</v>
      </c>
      <c r="AT829" s="19">
        <v>5895000</v>
      </c>
      <c r="AU829" s="19">
        <v>5895000</v>
      </c>
      <c r="AV829" s="13" t="s">
        <v>9</v>
      </c>
      <c r="AW829" s="13" t="s">
        <v>3602</v>
      </c>
      <c r="AX829" s="13" t="s">
        <v>210</v>
      </c>
      <c r="AY829" s="13" t="s">
        <v>211</v>
      </c>
      <c r="AZ829" s="13" t="s">
        <v>3591</v>
      </c>
      <c r="BA829" s="19">
        <v>120</v>
      </c>
      <c r="BB829" s="13"/>
      <c r="BC829" s="19">
        <v>5895000</v>
      </c>
      <c r="BD829" s="19">
        <v>5895000</v>
      </c>
      <c r="BF829" s="18">
        <f t="shared" si="51"/>
        <v>5000</v>
      </c>
      <c r="BG829" s="18">
        <f t="shared" si="52"/>
        <v>8774.4699999997392</v>
      </c>
      <c r="BH829" s="18"/>
      <c r="BI829" s="18" t="str">
        <f>VLOOKUP($I829,'[1]29 มี.ค.67'!$A$2:$BK$1371,61,0)</f>
        <v xml:space="preserve"> 19 ก.พ.67</v>
      </c>
      <c r="BJ829" s="20">
        <f t="shared" si="53"/>
        <v>0.14862474921064761</v>
      </c>
      <c r="BK829" s="18"/>
    </row>
    <row r="830" spans="1:63" ht="105">
      <c r="A830" s="13"/>
      <c r="B830" s="13" t="s">
        <v>59</v>
      </c>
      <c r="C830" s="14" t="s">
        <v>124</v>
      </c>
      <c r="D830" s="14" t="s">
        <v>125</v>
      </c>
      <c r="E830" s="14" t="s">
        <v>62</v>
      </c>
      <c r="F830" s="14" t="s">
        <v>105</v>
      </c>
      <c r="G830" s="14" t="s">
        <v>192</v>
      </c>
      <c r="H830" s="14" t="s">
        <v>179</v>
      </c>
      <c r="I830" s="15" t="s">
        <v>3603</v>
      </c>
      <c r="J830" s="15"/>
      <c r="K830" s="15" t="s">
        <v>327</v>
      </c>
      <c r="L830" s="16">
        <v>1</v>
      </c>
      <c r="M830" s="13" t="s">
        <v>110</v>
      </c>
      <c r="N830" s="13" t="s">
        <v>181</v>
      </c>
      <c r="O830" s="17" t="s">
        <v>9</v>
      </c>
      <c r="P830" s="18">
        <v>5900000</v>
      </c>
      <c r="Q830" s="18">
        <v>5900000</v>
      </c>
      <c r="R830" s="13" t="s">
        <v>70</v>
      </c>
      <c r="S830" s="13" t="s">
        <v>9</v>
      </c>
      <c r="T830" s="14" t="s">
        <v>3448</v>
      </c>
      <c r="U830" s="14" t="s">
        <v>3573</v>
      </c>
      <c r="V830" s="14" t="s">
        <v>182</v>
      </c>
      <c r="W830" s="14" t="s">
        <v>327</v>
      </c>
      <c r="X830" s="13" t="s">
        <v>9</v>
      </c>
      <c r="Y830" s="19">
        <v>5901553.4699999997</v>
      </c>
      <c r="Z830" s="16">
        <v>0</v>
      </c>
      <c r="AA830" s="13"/>
      <c r="AB830" s="16" t="s">
        <v>73</v>
      </c>
      <c r="AC830" s="16" t="s">
        <v>143</v>
      </c>
      <c r="AD830" s="16" t="s">
        <v>73</v>
      </c>
      <c r="AE830" s="16" t="s">
        <v>73</v>
      </c>
      <c r="AF830" s="16" t="s">
        <v>143</v>
      </c>
      <c r="AG830" s="16" t="s">
        <v>73</v>
      </c>
      <c r="AH830" s="13" t="s">
        <v>161</v>
      </c>
      <c r="AI830" s="13" t="s">
        <v>148</v>
      </c>
      <c r="AJ830" s="13" t="s">
        <v>646</v>
      </c>
      <c r="AK830" s="13" t="s">
        <v>184</v>
      </c>
      <c r="AL830" s="19">
        <v>3</v>
      </c>
      <c r="AM830" s="19">
        <v>3</v>
      </c>
      <c r="AN830" s="19">
        <v>3</v>
      </c>
      <c r="AO830" s="19">
        <v>3</v>
      </c>
      <c r="AP830" s="13"/>
      <c r="AQ830" s="13" t="s">
        <v>3600</v>
      </c>
      <c r="AR830" s="13" t="s">
        <v>329</v>
      </c>
      <c r="AS830" s="16" t="s">
        <v>9</v>
      </c>
      <c r="AT830" s="19">
        <v>5877000</v>
      </c>
      <c r="AU830" s="19">
        <v>5877000</v>
      </c>
      <c r="AV830" s="13" t="s">
        <v>9</v>
      </c>
      <c r="AW830" s="13" t="s">
        <v>3604</v>
      </c>
      <c r="AX830" s="13" t="s">
        <v>210</v>
      </c>
      <c r="AY830" s="13" t="s">
        <v>211</v>
      </c>
      <c r="AZ830" s="13" t="s">
        <v>3591</v>
      </c>
      <c r="BA830" s="19">
        <v>120</v>
      </c>
      <c r="BB830" s="13"/>
      <c r="BC830" s="19">
        <v>5877000</v>
      </c>
      <c r="BD830" s="19">
        <v>5877000</v>
      </c>
      <c r="BF830" s="18">
        <f t="shared" si="51"/>
        <v>23000</v>
      </c>
      <c r="BG830" s="18">
        <f t="shared" si="52"/>
        <v>24553.469999999739</v>
      </c>
      <c r="BH830" s="18"/>
      <c r="BI830" s="18" t="str">
        <f>VLOOKUP($I830,'[1]29 มี.ค.67'!$A$2:$BK$1371,61,0)</f>
        <v xml:space="preserve"> 19 ก.พ.67</v>
      </c>
      <c r="BJ830" s="20">
        <f t="shared" si="53"/>
        <v>0.4160509622562098</v>
      </c>
      <c r="BK830" s="18"/>
    </row>
    <row r="831" spans="1:63" ht="63">
      <c r="A831" s="13"/>
      <c r="B831" s="13" t="s">
        <v>59</v>
      </c>
      <c r="C831" s="14" t="s">
        <v>124</v>
      </c>
      <c r="D831" s="14" t="s">
        <v>125</v>
      </c>
      <c r="E831" s="14" t="s">
        <v>62</v>
      </c>
      <c r="F831" s="14" t="s">
        <v>105</v>
      </c>
      <c r="G831" s="14" t="s">
        <v>1502</v>
      </c>
      <c r="H831" s="14" t="s">
        <v>179</v>
      </c>
      <c r="I831" s="15" t="s">
        <v>3605</v>
      </c>
      <c r="J831" s="15"/>
      <c r="K831" s="15" t="s">
        <v>327</v>
      </c>
      <c r="L831" s="16">
        <v>1</v>
      </c>
      <c r="M831" s="13" t="s">
        <v>110</v>
      </c>
      <c r="N831" s="13" t="s">
        <v>181</v>
      </c>
      <c r="O831" s="17" t="s">
        <v>9</v>
      </c>
      <c r="P831" s="18">
        <v>5250000</v>
      </c>
      <c r="Q831" s="18">
        <v>5250000</v>
      </c>
      <c r="R831" s="13" t="s">
        <v>70</v>
      </c>
      <c r="S831" s="13" t="s">
        <v>9</v>
      </c>
      <c r="T831" s="14" t="s">
        <v>3448</v>
      </c>
      <c r="U831" s="14" t="s">
        <v>3573</v>
      </c>
      <c r="V831" s="14" t="s">
        <v>182</v>
      </c>
      <c r="W831" s="14" t="s">
        <v>327</v>
      </c>
      <c r="X831" s="13" t="s">
        <v>9</v>
      </c>
      <c r="Y831" s="19">
        <v>5254079.71</v>
      </c>
      <c r="Z831" s="16">
        <v>0</v>
      </c>
      <c r="AA831" s="13"/>
      <c r="AB831" s="16" t="s">
        <v>73</v>
      </c>
      <c r="AC831" s="16" t="s">
        <v>143</v>
      </c>
      <c r="AD831" s="16" t="s">
        <v>73</v>
      </c>
      <c r="AE831" s="16" t="s">
        <v>73</v>
      </c>
      <c r="AF831" s="16" t="s">
        <v>143</v>
      </c>
      <c r="AG831" s="16" t="s">
        <v>73</v>
      </c>
      <c r="AH831" s="13" t="s">
        <v>161</v>
      </c>
      <c r="AI831" s="13" t="s">
        <v>149</v>
      </c>
      <c r="AJ831" s="13" t="s">
        <v>646</v>
      </c>
      <c r="AK831" s="13" t="s">
        <v>176</v>
      </c>
      <c r="AL831" s="19">
        <v>2</v>
      </c>
      <c r="AM831" s="19">
        <v>2</v>
      </c>
      <c r="AN831" s="19">
        <v>2</v>
      </c>
      <c r="AO831" s="19">
        <v>2</v>
      </c>
      <c r="AP831" s="13" t="s">
        <v>3606</v>
      </c>
      <c r="AQ831" s="13" t="s">
        <v>3607</v>
      </c>
      <c r="AR831" s="13" t="s">
        <v>3608</v>
      </c>
      <c r="AS831" s="16" t="s">
        <v>9</v>
      </c>
      <c r="AT831" s="19">
        <v>5250000</v>
      </c>
      <c r="AU831" s="19">
        <v>5248000</v>
      </c>
      <c r="AV831" s="13" t="s">
        <v>9</v>
      </c>
      <c r="AW831" s="13" t="s">
        <v>3609</v>
      </c>
      <c r="AX831" s="13" t="s">
        <v>1103</v>
      </c>
      <c r="AY831" s="13" t="s">
        <v>359</v>
      </c>
      <c r="AZ831" s="13" t="s">
        <v>3610</v>
      </c>
      <c r="BA831" s="19">
        <v>120</v>
      </c>
      <c r="BB831" s="13"/>
      <c r="BC831" s="19">
        <v>5248000</v>
      </c>
      <c r="BD831" s="19">
        <v>5248000</v>
      </c>
      <c r="BF831" s="18">
        <f t="shared" si="51"/>
        <v>2000</v>
      </c>
      <c r="BG831" s="18">
        <f t="shared" si="52"/>
        <v>6079.7099999999627</v>
      </c>
      <c r="BH831" s="18"/>
      <c r="BI831" s="18" t="str">
        <f>VLOOKUP($I831,'[1]29 มี.ค.67'!$A$2:$BK$1371,61,0)</f>
        <v xml:space="preserve"> 21 ก.พ.67</v>
      </c>
      <c r="BJ831" s="20">
        <f t="shared" si="53"/>
        <v>0.11571408002106544</v>
      </c>
      <c r="BK831" s="18"/>
    </row>
    <row r="832" spans="1:63" ht="63">
      <c r="A832" s="13"/>
      <c r="B832" s="13" t="s">
        <v>59</v>
      </c>
      <c r="C832" s="14" t="s">
        <v>124</v>
      </c>
      <c r="D832" s="14" t="s">
        <v>125</v>
      </c>
      <c r="E832" s="14" t="s">
        <v>62</v>
      </c>
      <c r="F832" s="14" t="s">
        <v>105</v>
      </c>
      <c r="G832" s="14" t="s">
        <v>1502</v>
      </c>
      <c r="H832" s="14" t="s">
        <v>179</v>
      </c>
      <c r="I832" s="21" t="s">
        <v>3611</v>
      </c>
      <c r="J832" s="21" t="s">
        <v>3612</v>
      </c>
      <c r="K832" s="21" t="s">
        <v>327</v>
      </c>
      <c r="L832" s="16">
        <v>1</v>
      </c>
      <c r="M832" s="13" t="s">
        <v>110</v>
      </c>
      <c r="N832" s="13" t="s">
        <v>181</v>
      </c>
      <c r="O832" s="17" t="s">
        <v>9</v>
      </c>
      <c r="P832" s="18">
        <v>5800000</v>
      </c>
      <c r="Q832" s="18">
        <v>5800000</v>
      </c>
      <c r="R832" s="13" t="s">
        <v>70</v>
      </c>
      <c r="S832" s="13" t="s">
        <v>9</v>
      </c>
      <c r="T832" s="14" t="s">
        <v>3448</v>
      </c>
      <c r="U832" s="14" t="s">
        <v>3573</v>
      </c>
      <c r="V832" s="14" t="s">
        <v>182</v>
      </c>
      <c r="W832" s="14" t="s">
        <v>327</v>
      </c>
      <c r="X832" s="13" t="s">
        <v>9</v>
      </c>
      <c r="Y832" s="19">
        <v>5816567.5700000003</v>
      </c>
      <c r="Z832" s="16">
        <v>0</v>
      </c>
      <c r="AA832" s="13"/>
      <c r="AB832" s="16" t="s">
        <v>73</v>
      </c>
      <c r="AC832" s="16" t="s">
        <v>143</v>
      </c>
      <c r="AD832" s="16" t="s">
        <v>73</v>
      </c>
      <c r="AE832" s="16" t="s">
        <v>73</v>
      </c>
      <c r="AF832" s="16" t="s">
        <v>143</v>
      </c>
      <c r="AG832" s="16" t="s">
        <v>73</v>
      </c>
      <c r="AH832" s="13" t="s">
        <v>161</v>
      </c>
      <c r="AI832" s="13" t="s">
        <v>149</v>
      </c>
      <c r="AJ832" s="13" t="s">
        <v>646</v>
      </c>
      <c r="AK832" s="13" t="s">
        <v>520</v>
      </c>
      <c r="AL832" s="19">
        <v>3</v>
      </c>
      <c r="AM832" s="19">
        <v>3</v>
      </c>
      <c r="AN832" s="19">
        <v>3</v>
      </c>
      <c r="AO832" s="19">
        <v>3</v>
      </c>
      <c r="AP832" s="13" t="s">
        <v>3606</v>
      </c>
      <c r="AQ832" s="13" t="s">
        <v>3613</v>
      </c>
      <c r="AR832" s="13" t="s">
        <v>3608</v>
      </c>
      <c r="AS832" s="16" t="s">
        <v>9</v>
      </c>
      <c r="AT832" s="19">
        <v>5795000</v>
      </c>
      <c r="AU832" s="19">
        <v>5795000</v>
      </c>
      <c r="AV832" s="13" t="s">
        <v>9</v>
      </c>
      <c r="AW832" s="13" t="s">
        <v>3614</v>
      </c>
      <c r="AX832" s="13" t="s">
        <v>1103</v>
      </c>
      <c r="AY832" s="13" t="s">
        <v>359</v>
      </c>
      <c r="AZ832" s="13" t="s">
        <v>3610</v>
      </c>
      <c r="BA832" s="19">
        <v>120</v>
      </c>
      <c r="BB832" s="13"/>
      <c r="BC832" s="19">
        <v>5795000</v>
      </c>
      <c r="BD832" s="19">
        <v>5795000</v>
      </c>
      <c r="BF832" s="18">
        <f t="shared" si="51"/>
        <v>5000</v>
      </c>
      <c r="BG832" s="18">
        <f t="shared" si="52"/>
        <v>21567.570000000298</v>
      </c>
      <c r="BH832" s="18"/>
      <c r="BI832" s="18" t="str">
        <f>VLOOKUP($I832,'[1]29 มี.ค.67'!$A$2:$BK$1371,61,0)</f>
        <v xml:space="preserve"> 20 ก.พ.67</v>
      </c>
      <c r="BJ832" s="20">
        <f t="shared" si="53"/>
        <v>0.37079548617708735</v>
      </c>
      <c r="BK832" s="18"/>
    </row>
    <row r="833" spans="1:64" ht="63">
      <c r="A833" s="13"/>
      <c r="B833" s="13" t="s">
        <v>59</v>
      </c>
      <c r="C833" s="14" t="s">
        <v>124</v>
      </c>
      <c r="D833" s="14" t="s">
        <v>125</v>
      </c>
      <c r="E833" s="14" t="s">
        <v>62</v>
      </c>
      <c r="F833" s="14" t="s">
        <v>105</v>
      </c>
      <c r="G833" s="14" t="s">
        <v>1502</v>
      </c>
      <c r="H833" s="14" t="s">
        <v>179</v>
      </c>
      <c r="I833" s="15" t="s">
        <v>3615</v>
      </c>
      <c r="J833" s="15"/>
      <c r="K833" s="15" t="s">
        <v>327</v>
      </c>
      <c r="L833" s="16">
        <v>1</v>
      </c>
      <c r="M833" s="13" t="s">
        <v>110</v>
      </c>
      <c r="N833" s="13" t="s">
        <v>181</v>
      </c>
      <c r="O833" s="17" t="s">
        <v>9</v>
      </c>
      <c r="P833" s="18">
        <v>5450000</v>
      </c>
      <c r="Q833" s="18">
        <v>5450000</v>
      </c>
      <c r="R833" s="13" t="s">
        <v>70</v>
      </c>
      <c r="S833" s="13" t="s">
        <v>9</v>
      </c>
      <c r="T833" s="14" t="s">
        <v>3448</v>
      </c>
      <c r="U833" s="14" t="s">
        <v>3573</v>
      </c>
      <c r="V833" s="14" t="s">
        <v>182</v>
      </c>
      <c r="W833" s="14" t="s">
        <v>327</v>
      </c>
      <c r="X833" s="13" t="s">
        <v>9</v>
      </c>
      <c r="Y833" s="19">
        <v>5455969.0999999996</v>
      </c>
      <c r="Z833" s="16">
        <v>0</v>
      </c>
      <c r="AA833" s="13"/>
      <c r="AB833" s="16" t="s">
        <v>73</v>
      </c>
      <c r="AC833" s="16" t="s">
        <v>143</v>
      </c>
      <c r="AD833" s="16" t="s">
        <v>73</v>
      </c>
      <c r="AE833" s="16" t="s">
        <v>73</v>
      </c>
      <c r="AF833" s="16" t="s">
        <v>143</v>
      </c>
      <c r="AG833" s="16" t="s">
        <v>73</v>
      </c>
      <c r="AH833" s="13" t="s">
        <v>161</v>
      </c>
      <c r="AI833" s="13" t="s">
        <v>149</v>
      </c>
      <c r="AJ833" s="13" t="s">
        <v>646</v>
      </c>
      <c r="AK833" s="13" t="s">
        <v>176</v>
      </c>
      <c r="AL833" s="19">
        <v>2</v>
      </c>
      <c r="AM833" s="19">
        <v>2</v>
      </c>
      <c r="AN833" s="19">
        <v>2</v>
      </c>
      <c r="AO833" s="19">
        <v>2</v>
      </c>
      <c r="AP833" s="13"/>
      <c r="AQ833" s="13" t="s">
        <v>3616</v>
      </c>
      <c r="AR833" s="13" t="s">
        <v>3617</v>
      </c>
      <c r="AS833" s="16" t="s">
        <v>9</v>
      </c>
      <c r="AT833" s="19">
        <v>5440000</v>
      </c>
      <c r="AU833" s="19">
        <v>5440000</v>
      </c>
      <c r="AV833" s="13" t="s">
        <v>9</v>
      </c>
      <c r="AW833" s="13" t="s">
        <v>3618</v>
      </c>
      <c r="AX833" s="13" t="s">
        <v>210</v>
      </c>
      <c r="AY833" s="13" t="s">
        <v>211</v>
      </c>
      <c r="AZ833" s="13" t="s">
        <v>3591</v>
      </c>
      <c r="BA833" s="19">
        <v>120</v>
      </c>
      <c r="BB833" s="13"/>
      <c r="BC833" s="19">
        <v>5440000</v>
      </c>
      <c r="BD833" s="19">
        <v>5440000</v>
      </c>
      <c r="BF833" s="18">
        <f t="shared" si="51"/>
        <v>10000</v>
      </c>
      <c r="BG833" s="18">
        <f t="shared" si="52"/>
        <v>15969.099999999627</v>
      </c>
      <c r="BH833" s="18"/>
      <c r="BI833" s="18" t="str">
        <f>VLOOKUP($I833,'[1]29 มี.ค.67'!$A$2:$BK$1371,61,0)</f>
        <v xml:space="preserve"> 21 ก.พ.67</v>
      </c>
      <c r="BJ833" s="20">
        <f t="shared" si="53"/>
        <v>0.29269044064050193</v>
      </c>
      <c r="BK833" s="18"/>
    </row>
    <row r="834" spans="1:64" ht="105">
      <c r="A834" s="13"/>
      <c r="B834" s="13" t="s">
        <v>59</v>
      </c>
      <c r="C834" s="14" t="s">
        <v>124</v>
      </c>
      <c r="D834" s="14" t="s">
        <v>125</v>
      </c>
      <c r="E834" s="14" t="s">
        <v>62</v>
      </c>
      <c r="F834" s="14" t="s">
        <v>105</v>
      </c>
      <c r="G834" s="14" t="s">
        <v>192</v>
      </c>
      <c r="H834" s="14" t="s">
        <v>179</v>
      </c>
      <c r="I834" s="15" t="s">
        <v>3619</v>
      </c>
      <c r="J834" s="15" t="s">
        <v>3620</v>
      </c>
      <c r="K834" s="15" t="s">
        <v>327</v>
      </c>
      <c r="L834" s="16">
        <v>1</v>
      </c>
      <c r="M834" s="13" t="s">
        <v>110</v>
      </c>
      <c r="N834" s="13" t="s">
        <v>181</v>
      </c>
      <c r="O834" s="17" t="s">
        <v>9</v>
      </c>
      <c r="P834" s="18">
        <v>5800000</v>
      </c>
      <c r="Q834" s="18">
        <v>5800000</v>
      </c>
      <c r="R834" s="13" t="s">
        <v>70</v>
      </c>
      <c r="S834" s="13" t="s">
        <v>9</v>
      </c>
      <c r="T834" s="14" t="s">
        <v>3448</v>
      </c>
      <c r="U834" s="14" t="s">
        <v>3573</v>
      </c>
      <c r="V834" s="14" t="s">
        <v>182</v>
      </c>
      <c r="W834" s="14" t="s">
        <v>327</v>
      </c>
      <c r="X834" s="13" t="s">
        <v>9</v>
      </c>
      <c r="Y834" s="19">
        <v>5817631.0899999999</v>
      </c>
      <c r="Z834" s="16">
        <v>0</v>
      </c>
      <c r="AA834" s="13"/>
      <c r="AB834" s="16" t="s">
        <v>73</v>
      </c>
      <c r="AC834" s="16" t="s">
        <v>143</v>
      </c>
      <c r="AD834" s="16" t="s">
        <v>73</v>
      </c>
      <c r="AE834" s="16" t="s">
        <v>73</v>
      </c>
      <c r="AF834" s="16" t="s">
        <v>143</v>
      </c>
      <c r="AG834" s="16" t="s">
        <v>73</v>
      </c>
      <c r="AH834" s="13" t="s">
        <v>161</v>
      </c>
      <c r="AI834" s="13" t="s">
        <v>148</v>
      </c>
      <c r="AJ834" s="13" t="s">
        <v>646</v>
      </c>
      <c r="AK834" s="13" t="s">
        <v>520</v>
      </c>
      <c r="AL834" s="19">
        <v>2</v>
      </c>
      <c r="AM834" s="19">
        <v>2</v>
      </c>
      <c r="AN834" s="19">
        <v>2</v>
      </c>
      <c r="AO834" s="19">
        <v>2</v>
      </c>
      <c r="AP834" s="13" t="s">
        <v>3621</v>
      </c>
      <c r="AQ834" s="13" t="s">
        <v>3622</v>
      </c>
      <c r="AR834" s="13" t="s">
        <v>3623</v>
      </c>
      <c r="AS834" s="16" t="s">
        <v>9</v>
      </c>
      <c r="AT834" s="19">
        <v>5790000</v>
      </c>
      <c r="AU834" s="19">
        <v>5790000</v>
      </c>
      <c r="AV834" s="13" t="s">
        <v>9</v>
      </c>
      <c r="AW834" s="13" t="s">
        <v>3624</v>
      </c>
      <c r="AX834" s="13" t="s">
        <v>260</v>
      </c>
      <c r="AY834" s="13" t="s">
        <v>210</v>
      </c>
      <c r="AZ834" s="13" t="s">
        <v>3586</v>
      </c>
      <c r="BA834" s="19">
        <v>120</v>
      </c>
      <c r="BB834" s="13"/>
      <c r="BC834" s="19">
        <v>5790000</v>
      </c>
      <c r="BD834" s="19">
        <v>5790000</v>
      </c>
      <c r="BF834" s="18">
        <f t="shared" si="51"/>
        <v>10000</v>
      </c>
      <c r="BG834" s="18">
        <f t="shared" si="52"/>
        <v>27631.089999999851</v>
      </c>
      <c r="BH834" s="18"/>
      <c r="BI834" s="18" t="str">
        <f>VLOOKUP($I834,'[1]29 มี.ค.67'!$A$2:$BK$1371,61,0)</f>
        <v xml:space="preserve"> 20 ก.พ.67</v>
      </c>
      <c r="BJ834" s="20">
        <f t="shared" si="53"/>
        <v>0.47495431684376282</v>
      </c>
      <c r="BK834" s="18"/>
    </row>
    <row r="835" spans="1:64" ht="63">
      <c r="A835" s="13"/>
      <c r="B835" s="13" t="s">
        <v>59</v>
      </c>
      <c r="C835" s="14" t="s">
        <v>124</v>
      </c>
      <c r="D835" s="14" t="s">
        <v>125</v>
      </c>
      <c r="E835" s="14" t="s">
        <v>62</v>
      </c>
      <c r="F835" s="14" t="s">
        <v>105</v>
      </c>
      <c r="G835" s="14" t="s">
        <v>1502</v>
      </c>
      <c r="H835" s="14" t="s">
        <v>179</v>
      </c>
      <c r="I835" s="15" t="s">
        <v>3625</v>
      </c>
      <c r="J835" s="15"/>
      <c r="K835" s="15" t="s">
        <v>327</v>
      </c>
      <c r="L835" s="16">
        <v>1</v>
      </c>
      <c r="M835" s="13" t="s">
        <v>110</v>
      </c>
      <c r="N835" s="13" t="s">
        <v>181</v>
      </c>
      <c r="O835" s="17" t="s">
        <v>9</v>
      </c>
      <c r="P835" s="18">
        <v>9500000</v>
      </c>
      <c r="Q835" s="18">
        <v>9500000</v>
      </c>
      <c r="R835" s="13" t="s">
        <v>70</v>
      </c>
      <c r="S835" s="13" t="s">
        <v>9</v>
      </c>
      <c r="T835" s="14" t="s">
        <v>3448</v>
      </c>
      <c r="U835" s="14" t="s">
        <v>3573</v>
      </c>
      <c r="V835" s="14" t="s">
        <v>182</v>
      </c>
      <c r="W835" s="14" t="s">
        <v>327</v>
      </c>
      <c r="X835" s="13" t="s">
        <v>9</v>
      </c>
      <c r="Y835" s="19">
        <v>9511243.6999999993</v>
      </c>
      <c r="Z835" s="16">
        <v>0</v>
      </c>
      <c r="AA835" s="13"/>
      <c r="AB835" s="16" t="s">
        <v>73</v>
      </c>
      <c r="AC835" s="16" t="s">
        <v>143</v>
      </c>
      <c r="AD835" s="16" t="s">
        <v>73</v>
      </c>
      <c r="AE835" s="16" t="s">
        <v>73</v>
      </c>
      <c r="AF835" s="16" t="s">
        <v>143</v>
      </c>
      <c r="AG835" s="16" t="s">
        <v>73</v>
      </c>
      <c r="AH835" s="13" t="s">
        <v>160</v>
      </c>
      <c r="AI835" s="13" t="s">
        <v>146</v>
      </c>
      <c r="AJ835" s="13" t="s">
        <v>161</v>
      </c>
      <c r="AK835" s="13" t="s">
        <v>133</v>
      </c>
      <c r="AL835" s="19">
        <v>3</v>
      </c>
      <c r="AM835" s="19">
        <v>2</v>
      </c>
      <c r="AN835" s="19">
        <v>3</v>
      </c>
      <c r="AO835" s="19">
        <v>3</v>
      </c>
      <c r="AP835" s="13" t="s">
        <v>3626</v>
      </c>
      <c r="AQ835" s="13" t="s">
        <v>3627</v>
      </c>
      <c r="AR835" s="13" t="s">
        <v>3628</v>
      </c>
      <c r="AS835" s="16" t="s">
        <v>9</v>
      </c>
      <c r="AT835" s="19">
        <v>9478000</v>
      </c>
      <c r="AU835" s="19">
        <v>9478000</v>
      </c>
      <c r="AV835" s="13" t="s">
        <v>9</v>
      </c>
      <c r="AW835" s="13" t="s">
        <v>3629</v>
      </c>
      <c r="AX835" s="13" t="s">
        <v>242</v>
      </c>
      <c r="AY835" s="13" t="s">
        <v>166</v>
      </c>
      <c r="AZ835" s="13" t="s">
        <v>3630</v>
      </c>
      <c r="BA835" s="19">
        <v>120</v>
      </c>
      <c r="BB835" s="13"/>
      <c r="BC835" s="19">
        <v>9478000</v>
      </c>
      <c r="BD835" s="19">
        <v>9478000</v>
      </c>
      <c r="BF835" s="18">
        <f t="shared" si="51"/>
        <v>22000</v>
      </c>
      <c r="BG835" s="18">
        <f t="shared" si="52"/>
        <v>33243.699999999255</v>
      </c>
      <c r="BH835" s="18"/>
      <c r="BI835" s="18" t="str">
        <f>VLOOKUP($I835,'[1]29 มี.ค.67'!$A$2:$BK$1371,61,0)</f>
        <v xml:space="preserve"> 2 ก.พ.67</v>
      </c>
      <c r="BJ835" s="20">
        <f t="shared" si="53"/>
        <v>0.34952001072161842</v>
      </c>
      <c r="BK835" s="18"/>
    </row>
    <row r="836" spans="1:64" ht="63">
      <c r="A836" s="13"/>
      <c r="B836" s="13" t="s">
        <v>59</v>
      </c>
      <c r="C836" s="14" t="s">
        <v>124</v>
      </c>
      <c r="D836" s="14" t="s">
        <v>125</v>
      </c>
      <c r="E836" s="14" t="s">
        <v>62</v>
      </c>
      <c r="F836" s="14" t="s">
        <v>105</v>
      </c>
      <c r="G836" s="14" t="s">
        <v>1502</v>
      </c>
      <c r="H836" s="14" t="s">
        <v>179</v>
      </c>
      <c r="I836" s="21" t="s">
        <v>3631</v>
      </c>
      <c r="J836" s="21"/>
      <c r="K836" s="21" t="s">
        <v>327</v>
      </c>
      <c r="L836" s="16">
        <v>1</v>
      </c>
      <c r="M836" s="13" t="s">
        <v>110</v>
      </c>
      <c r="N836" s="13" t="s">
        <v>181</v>
      </c>
      <c r="O836" s="17" t="s">
        <v>9</v>
      </c>
      <c r="P836" s="18">
        <v>9500000</v>
      </c>
      <c r="Q836" s="18">
        <v>9500000</v>
      </c>
      <c r="R836" s="13" t="s">
        <v>70</v>
      </c>
      <c r="S836" s="13" t="s">
        <v>9</v>
      </c>
      <c r="T836" s="14" t="s">
        <v>3448</v>
      </c>
      <c r="U836" s="14" t="s">
        <v>3573</v>
      </c>
      <c r="V836" s="14" t="s">
        <v>182</v>
      </c>
      <c r="W836" s="14" t="s">
        <v>327</v>
      </c>
      <c r="X836" s="13" t="s">
        <v>9</v>
      </c>
      <c r="Y836" s="19">
        <v>9543284.3000000007</v>
      </c>
      <c r="Z836" s="16">
        <v>0</v>
      </c>
      <c r="AA836" s="13"/>
      <c r="AB836" s="16" t="s">
        <v>73</v>
      </c>
      <c r="AC836" s="16" t="s">
        <v>143</v>
      </c>
      <c r="AD836" s="16" t="s">
        <v>73</v>
      </c>
      <c r="AE836" s="16" t="s">
        <v>73</v>
      </c>
      <c r="AF836" s="16" t="s">
        <v>143</v>
      </c>
      <c r="AG836" s="16" t="s">
        <v>73</v>
      </c>
      <c r="AH836" s="13" t="s">
        <v>160</v>
      </c>
      <c r="AI836" s="13" t="s">
        <v>146</v>
      </c>
      <c r="AJ836" s="13" t="s">
        <v>161</v>
      </c>
      <c r="AK836" s="13" t="s">
        <v>133</v>
      </c>
      <c r="AL836" s="19">
        <v>3</v>
      </c>
      <c r="AM836" s="19">
        <v>2</v>
      </c>
      <c r="AN836" s="19">
        <v>3</v>
      </c>
      <c r="AO836" s="19">
        <v>3</v>
      </c>
      <c r="AP836" s="13" t="s">
        <v>634</v>
      </c>
      <c r="AQ836" s="13" t="s">
        <v>3632</v>
      </c>
      <c r="AR836" s="13" t="s">
        <v>636</v>
      </c>
      <c r="AS836" s="16" t="s">
        <v>9</v>
      </c>
      <c r="AT836" s="19">
        <v>9475000</v>
      </c>
      <c r="AU836" s="19">
        <v>9475000</v>
      </c>
      <c r="AV836" s="13" t="s">
        <v>9</v>
      </c>
      <c r="AW836" s="13" t="s">
        <v>3633</v>
      </c>
      <c r="AX836" s="13" t="s">
        <v>242</v>
      </c>
      <c r="AY836" s="13" t="s">
        <v>166</v>
      </c>
      <c r="AZ836" s="13" t="s">
        <v>3630</v>
      </c>
      <c r="BA836" s="19">
        <v>120</v>
      </c>
      <c r="BB836" s="13"/>
      <c r="BC836" s="19">
        <v>9475000</v>
      </c>
      <c r="BD836" s="19">
        <v>9475000</v>
      </c>
      <c r="BF836" s="18">
        <f t="shared" si="51"/>
        <v>25000</v>
      </c>
      <c r="BG836" s="18">
        <f t="shared" si="52"/>
        <v>68284.300000000745</v>
      </c>
      <c r="BH836" s="18"/>
      <c r="BI836" s="18" t="str">
        <f>VLOOKUP($I836,'[1]29 มี.ค.67'!$A$2:$BK$1371,61,0)</f>
        <v xml:space="preserve"> 2 ก.พ.67</v>
      </c>
      <c r="BJ836" s="20">
        <f t="shared" si="53"/>
        <v>0.7155220137369348</v>
      </c>
      <c r="BK836" s="18"/>
    </row>
    <row r="837" spans="1:64" ht="63">
      <c r="A837" s="13"/>
      <c r="B837" s="13" t="s">
        <v>59</v>
      </c>
      <c r="C837" s="14" t="s">
        <v>124</v>
      </c>
      <c r="D837" s="14" t="s">
        <v>125</v>
      </c>
      <c r="E837" s="14" t="s">
        <v>126</v>
      </c>
      <c r="F837" s="14" t="s">
        <v>564</v>
      </c>
      <c r="G837" s="14" t="s">
        <v>127</v>
      </c>
      <c r="H837" s="14" t="s">
        <v>565</v>
      </c>
      <c r="I837" s="15" t="s">
        <v>3634</v>
      </c>
      <c r="J837" s="15"/>
      <c r="K837" s="15" t="s">
        <v>327</v>
      </c>
      <c r="L837" s="16">
        <v>8</v>
      </c>
      <c r="M837" s="13" t="s">
        <v>567</v>
      </c>
      <c r="N837" s="13" t="s">
        <v>568</v>
      </c>
      <c r="O837" s="17" t="s">
        <v>9</v>
      </c>
      <c r="P837" s="18">
        <v>76000</v>
      </c>
      <c r="Q837" s="18">
        <v>76000</v>
      </c>
      <c r="R837" s="13" t="s">
        <v>70</v>
      </c>
      <c r="S837" s="13" t="s">
        <v>9</v>
      </c>
      <c r="T837" s="14" t="s">
        <v>3448</v>
      </c>
      <c r="U837" s="14" t="s">
        <v>3573</v>
      </c>
      <c r="V837" s="14" t="s">
        <v>72</v>
      </c>
      <c r="W837" s="14" t="s">
        <v>327</v>
      </c>
      <c r="X837" s="13" t="s">
        <v>9</v>
      </c>
      <c r="Y837" s="19">
        <v>76000</v>
      </c>
      <c r="Z837" s="16">
        <v>0</v>
      </c>
      <c r="AA837" s="13"/>
      <c r="AB837" s="16" t="s">
        <v>73</v>
      </c>
      <c r="AC837" s="16" t="s">
        <v>143</v>
      </c>
      <c r="AD837" s="16" t="s">
        <v>73</v>
      </c>
      <c r="AE837" s="16" t="s">
        <v>73</v>
      </c>
      <c r="AF837" s="16" t="s">
        <v>143</v>
      </c>
      <c r="AG837" s="16" t="s">
        <v>73</v>
      </c>
      <c r="AH837" s="13" t="s">
        <v>654</v>
      </c>
      <c r="AI837" s="13" t="s">
        <v>73</v>
      </c>
      <c r="AJ837" s="13" t="s">
        <v>623</v>
      </c>
      <c r="AK837" s="13" t="s">
        <v>92</v>
      </c>
      <c r="AL837" s="19">
        <v>1</v>
      </c>
      <c r="AM837" s="19">
        <v>1</v>
      </c>
      <c r="AN837" s="19">
        <v>1</v>
      </c>
      <c r="AO837" s="19">
        <v>1</v>
      </c>
      <c r="AP837" s="13" t="s">
        <v>3635</v>
      </c>
      <c r="AQ837" s="13"/>
      <c r="AR837" s="13" t="s">
        <v>3636</v>
      </c>
      <c r="AS837" s="16" t="s">
        <v>9</v>
      </c>
      <c r="AT837" s="19">
        <v>76000</v>
      </c>
      <c r="AU837" s="19">
        <v>76000</v>
      </c>
      <c r="AV837" s="13" t="s">
        <v>9</v>
      </c>
      <c r="AW837" s="13" t="s">
        <v>3637</v>
      </c>
      <c r="AX837" s="13" t="s">
        <v>623</v>
      </c>
      <c r="AY837" s="13" t="s">
        <v>3638</v>
      </c>
      <c r="AZ837" s="13" t="s">
        <v>655</v>
      </c>
      <c r="BA837" s="19">
        <v>5</v>
      </c>
      <c r="BB837" s="13"/>
      <c r="BC837" s="19">
        <v>76000</v>
      </c>
      <c r="BD837" s="19">
        <v>76000</v>
      </c>
      <c r="BF837" s="18">
        <f t="shared" si="51"/>
        <v>0</v>
      </c>
      <c r="BG837" s="18">
        <f t="shared" si="52"/>
        <v>0</v>
      </c>
      <c r="BH837" s="18"/>
      <c r="BI837" s="18" t="str">
        <f>VLOOKUP($I837,'[1]29 มี.ค.67'!$A$2:$BK$1371,61,0)</f>
        <v xml:space="preserve"> 2 ก.พ.67</v>
      </c>
      <c r="BJ837" s="20">
        <f t="shared" si="53"/>
        <v>0</v>
      </c>
      <c r="BK837" s="18"/>
    </row>
    <row r="838" spans="1:64" ht="63" hidden="1">
      <c r="A838" s="13"/>
      <c r="B838" s="13" t="s">
        <v>59</v>
      </c>
      <c r="C838" s="14" t="s">
        <v>124</v>
      </c>
      <c r="D838" s="14" t="s">
        <v>125</v>
      </c>
      <c r="E838" s="14" t="s">
        <v>126</v>
      </c>
      <c r="F838" s="14" t="s">
        <v>1106</v>
      </c>
      <c r="G838" s="14" t="s">
        <v>779</v>
      </c>
      <c r="H838" s="14" t="s">
        <v>780</v>
      </c>
      <c r="I838" s="21" t="s">
        <v>1494</v>
      </c>
      <c r="J838" s="21"/>
      <c r="K838" s="21"/>
      <c r="L838" s="16">
        <v>0</v>
      </c>
      <c r="M838" s="13" t="s">
        <v>9</v>
      </c>
      <c r="N838" s="13" t="s">
        <v>742</v>
      </c>
      <c r="O838" s="17" t="s">
        <v>9</v>
      </c>
      <c r="P838" s="18">
        <v>600000</v>
      </c>
      <c r="Q838" s="18">
        <v>600000</v>
      </c>
      <c r="R838" s="13" t="s">
        <v>155</v>
      </c>
      <c r="S838" s="13" t="s">
        <v>9</v>
      </c>
      <c r="T838" s="14" t="s">
        <v>3448</v>
      </c>
      <c r="U838" s="14" t="s">
        <v>3573</v>
      </c>
      <c r="V838" s="14" t="s">
        <v>72</v>
      </c>
      <c r="W838" s="14"/>
      <c r="X838" s="13" t="s">
        <v>9</v>
      </c>
      <c r="Y838" s="19">
        <v>594035</v>
      </c>
      <c r="Z838" s="16">
        <v>0</v>
      </c>
      <c r="AA838" s="13"/>
      <c r="AB838" s="16"/>
      <c r="AC838" s="16"/>
      <c r="AD838" s="16"/>
      <c r="AE838" s="16"/>
      <c r="AF838" s="16"/>
      <c r="AG838" s="16"/>
      <c r="AH838" s="13" t="s">
        <v>73</v>
      </c>
      <c r="AI838" s="13" t="s">
        <v>73</v>
      </c>
      <c r="AJ838" s="13" t="s">
        <v>73</v>
      </c>
      <c r="AK838" s="13" t="s">
        <v>73</v>
      </c>
      <c r="AL838" s="16"/>
      <c r="AM838" s="16"/>
      <c r="AN838" s="16"/>
      <c r="AO838" s="16"/>
      <c r="AP838" s="13"/>
      <c r="AQ838" s="13"/>
      <c r="AR838" s="13"/>
      <c r="AS838" s="16" t="s">
        <v>9</v>
      </c>
      <c r="AT838" s="16"/>
      <c r="AU838" s="16"/>
      <c r="AV838" s="13" t="s">
        <v>9</v>
      </c>
      <c r="AW838" s="13"/>
      <c r="AX838" s="13" t="s">
        <v>73</v>
      </c>
      <c r="AY838" s="13" t="s">
        <v>73</v>
      </c>
      <c r="AZ838" s="13" t="s">
        <v>73</v>
      </c>
      <c r="BA838" s="16"/>
      <c r="BB838" s="13"/>
      <c r="BC838" s="16"/>
      <c r="BD838" s="16"/>
      <c r="BF838" s="18"/>
      <c r="BG838" s="18"/>
      <c r="BH838" s="18"/>
      <c r="BI838" s="18"/>
      <c r="BJ838" s="18"/>
      <c r="BK838" s="18"/>
    </row>
    <row r="839" spans="1:64" ht="63" hidden="1">
      <c r="A839" s="13"/>
      <c r="B839" s="13" t="s">
        <v>59</v>
      </c>
      <c r="C839" s="14" t="s">
        <v>103</v>
      </c>
      <c r="D839" s="14" t="s">
        <v>104</v>
      </c>
      <c r="E839" s="14" t="s">
        <v>85</v>
      </c>
      <c r="F839" s="14" t="s">
        <v>105</v>
      </c>
      <c r="G839" s="14" t="s">
        <v>151</v>
      </c>
      <c r="H839" s="14" t="s">
        <v>152</v>
      </c>
      <c r="I839" s="15" t="s">
        <v>3639</v>
      </c>
      <c r="J839" s="15"/>
      <c r="K839" s="15" t="s">
        <v>327</v>
      </c>
      <c r="L839" s="16">
        <v>1</v>
      </c>
      <c r="M839" s="13" t="s">
        <v>110</v>
      </c>
      <c r="N839" s="13" t="s">
        <v>111</v>
      </c>
      <c r="O839" s="17" t="s">
        <v>9</v>
      </c>
      <c r="P839" s="18">
        <v>6150000</v>
      </c>
      <c r="Q839" s="18">
        <v>6150000</v>
      </c>
      <c r="R839" s="13" t="s">
        <v>287</v>
      </c>
      <c r="S839" s="13" t="s">
        <v>9</v>
      </c>
      <c r="T839" s="14" t="s">
        <v>3448</v>
      </c>
      <c r="U839" s="14" t="s">
        <v>3573</v>
      </c>
      <c r="V839" s="14" t="s">
        <v>72</v>
      </c>
      <c r="W839" s="14" t="s">
        <v>327</v>
      </c>
      <c r="X839" s="13" t="s">
        <v>9</v>
      </c>
      <c r="Y839" s="19">
        <v>6165917.5700000003</v>
      </c>
      <c r="Z839" s="16">
        <v>0</v>
      </c>
      <c r="AA839" s="13"/>
      <c r="AB839" s="16" t="s">
        <v>73</v>
      </c>
      <c r="AC839" s="16" t="s">
        <v>143</v>
      </c>
      <c r="AD839" s="16" t="s">
        <v>73</v>
      </c>
      <c r="AE839" s="16" t="s">
        <v>73</v>
      </c>
      <c r="AF839" s="16" t="s">
        <v>143</v>
      </c>
      <c r="AG839" s="16" t="s">
        <v>73</v>
      </c>
      <c r="AH839" s="13" t="s">
        <v>77</v>
      </c>
      <c r="AI839" s="13" t="s">
        <v>206</v>
      </c>
      <c r="AJ839" s="13" t="s">
        <v>140</v>
      </c>
      <c r="AK839" s="13" t="s">
        <v>81</v>
      </c>
      <c r="AL839" s="19">
        <v>2</v>
      </c>
      <c r="AM839" s="19">
        <v>1</v>
      </c>
      <c r="AN839" s="19">
        <v>2</v>
      </c>
      <c r="AO839" s="19">
        <v>2</v>
      </c>
      <c r="AP839" s="13" t="s">
        <v>3640</v>
      </c>
      <c r="AQ839" s="13" t="s">
        <v>3641</v>
      </c>
      <c r="AR839" s="13" t="s">
        <v>3642</v>
      </c>
      <c r="AS839" s="16" t="s">
        <v>9</v>
      </c>
      <c r="AT839" s="19">
        <v>5840000</v>
      </c>
      <c r="AU839" s="19">
        <v>5840000</v>
      </c>
      <c r="AV839" s="13" t="s">
        <v>9</v>
      </c>
      <c r="AW839" s="13"/>
      <c r="AX839" s="13" t="s">
        <v>73</v>
      </c>
      <c r="AY839" s="13" t="s">
        <v>73</v>
      </c>
      <c r="AZ839" s="13" t="s">
        <v>73</v>
      </c>
      <c r="BA839" s="16"/>
      <c r="BB839" s="13"/>
      <c r="BC839" s="16"/>
      <c r="BD839" s="16"/>
      <c r="BF839" s="18">
        <f t="shared" ref="BF839:BF902" si="54">+Q839-AU839</f>
        <v>310000</v>
      </c>
      <c r="BG839" s="18">
        <f t="shared" ref="BG839:BG902" si="55">+Y839-AU839</f>
        <v>325917.5700000003</v>
      </c>
      <c r="BH839" s="18"/>
      <c r="BI839" s="18" t="str">
        <f>VLOOKUP($I839,'[1]29 มี.ค.67'!$A$2:$BK$1371,61,0)</f>
        <v xml:space="preserve"> 7 มี.ค.67</v>
      </c>
      <c r="BJ839" s="20">
        <f t="shared" ref="BJ839:BJ902" si="56">+BG839*100/Y839</f>
        <v>5.2857918760662299</v>
      </c>
      <c r="BK839" s="18"/>
    </row>
    <row r="840" spans="1:64" ht="63">
      <c r="A840" s="13"/>
      <c r="B840" s="13" t="s">
        <v>59</v>
      </c>
      <c r="C840" s="14" t="s">
        <v>628</v>
      </c>
      <c r="D840" s="14" t="s">
        <v>629</v>
      </c>
      <c r="E840" s="14" t="s">
        <v>85</v>
      </c>
      <c r="F840" s="14" t="s">
        <v>105</v>
      </c>
      <c r="G840" s="14" t="s">
        <v>690</v>
      </c>
      <c r="H840" s="14" t="s">
        <v>668</v>
      </c>
      <c r="I840" s="21" t="s">
        <v>3643</v>
      </c>
      <c r="J840" s="21"/>
      <c r="K840" s="21" t="s">
        <v>327</v>
      </c>
      <c r="L840" s="16">
        <v>2</v>
      </c>
      <c r="M840" s="13" t="s">
        <v>110</v>
      </c>
      <c r="N840" s="13" t="s">
        <v>145</v>
      </c>
      <c r="O840" s="17" t="s">
        <v>9</v>
      </c>
      <c r="P840" s="18">
        <v>3400000</v>
      </c>
      <c r="Q840" s="18">
        <v>3400000</v>
      </c>
      <c r="R840" s="13" t="s">
        <v>70</v>
      </c>
      <c r="S840" s="13" t="s">
        <v>9</v>
      </c>
      <c r="T840" s="14" t="s">
        <v>3448</v>
      </c>
      <c r="U840" s="14" t="s">
        <v>3573</v>
      </c>
      <c r="V840" s="14" t="s">
        <v>587</v>
      </c>
      <c r="W840" s="14" t="s">
        <v>327</v>
      </c>
      <c r="X840" s="13" t="s">
        <v>9</v>
      </c>
      <c r="Y840" s="19">
        <v>3407791.32</v>
      </c>
      <c r="Z840" s="16">
        <v>0</v>
      </c>
      <c r="AA840" s="13"/>
      <c r="AB840" s="16" t="s">
        <v>73</v>
      </c>
      <c r="AC840" s="16" t="s">
        <v>143</v>
      </c>
      <c r="AD840" s="16" t="s">
        <v>73</v>
      </c>
      <c r="AE840" s="16" t="s">
        <v>73</v>
      </c>
      <c r="AF840" s="16" t="s">
        <v>143</v>
      </c>
      <c r="AG840" s="16" t="s">
        <v>73</v>
      </c>
      <c r="AH840" s="13" t="s">
        <v>183</v>
      </c>
      <c r="AI840" s="13" t="s">
        <v>837</v>
      </c>
      <c r="AJ840" s="13" t="s">
        <v>373</v>
      </c>
      <c r="AK840" s="13" t="s">
        <v>76</v>
      </c>
      <c r="AL840" s="19">
        <v>3</v>
      </c>
      <c r="AM840" s="19">
        <v>2</v>
      </c>
      <c r="AN840" s="19">
        <v>3</v>
      </c>
      <c r="AO840" s="19">
        <v>3</v>
      </c>
      <c r="AP840" s="13" t="s">
        <v>3522</v>
      </c>
      <c r="AQ840" s="13" t="s">
        <v>3644</v>
      </c>
      <c r="AR840" s="13" t="s">
        <v>3523</v>
      </c>
      <c r="AS840" s="16" t="s">
        <v>9</v>
      </c>
      <c r="AT840" s="19">
        <v>3389895</v>
      </c>
      <c r="AU840" s="19">
        <v>3389895</v>
      </c>
      <c r="AV840" s="13" t="s">
        <v>9</v>
      </c>
      <c r="AW840" s="13" t="s">
        <v>3645</v>
      </c>
      <c r="AX840" s="13" t="s">
        <v>101</v>
      </c>
      <c r="AY840" s="13" t="s">
        <v>930</v>
      </c>
      <c r="AZ840" s="13" t="s">
        <v>3011</v>
      </c>
      <c r="BA840" s="19">
        <v>120</v>
      </c>
      <c r="BB840" s="13"/>
      <c r="BC840" s="19">
        <v>3389895</v>
      </c>
      <c r="BD840" s="19">
        <v>3389895</v>
      </c>
      <c r="BF840" s="18">
        <f t="shared" si="54"/>
        <v>10105</v>
      </c>
      <c r="BG840" s="18">
        <f t="shared" si="55"/>
        <v>17896.319999999832</v>
      </c>
      <c r="BH840" s="18"/>
      <c r="BI840" s="18" t="str">
        <f>VLOOKUP($I840,'[1]29 มี.ค.67'!$A$2:$BK$1371,61,0)</f>
        <v xml:space="preserve"> 13 ก.พ.67</v>
      </c>
      <c r="BJ840" s="20">
        <f t="shared" si="56"/>
        <v>0.52515891730130448</v>
      </c>
      <c r="BK840" s="18"/>
    </row>
    <row r="841" spans="1:64" ht="63">
      <c r="A841" s="13"/>
      <c r="B841" s="13" t="s">
        <v>59</v>
      </c>
      <c r="C841" s="14" t="s">
        <v>582</v>
      </c>
      <c r="D841" s="14" t="s">
        <v>652</v>
      </c>
      <c r="E841" s="14" t="s">
        <v>85</v>
      </c>
      <c r="F841" s="14" t="s">
        <v>105</v>
      </c>
      <c r="G841" s="14" t="s">
        <v>652</v>
      </c>
      <c r="H841" s="14" t="s">
        <v>584</v>
      </c>
      <c r="I841" s="15" t="s">
        <v>3646</v>
      </c>
      <c r="J841" s="15" t="s">
        <v>326</v>
      </c>
      <c r="K841" s="15" t="s">
        <v>327</v>
      </c>
      <c r="L841" s="16">
        <v>2</v>
      </c>
      <c r="M841" s="13" t="s">
        <v>110</v>
      </c>
      <c r="N841" s="13" t="s">
        <v>145</v>
      </c>
      <c r="O841" s="17" t="s">
        <v>9</v>
      </c>
      <c r="P841" s="18">
        <v>3440000</v>
      </c>
      <c r="Q841" s="18">
        <v>3440000</v>
      </c>
      <c r="R841" s="13" t="s">
        <v>70</v>
      </c>
      <c r="S841" s="13" t="s">
        <v>9</v>
      </c>
      <c r="T841" s="14" t="s">
        <v>3448</v>
      </c>
      <c r="U841" s="14" t="s">
        <v>3573</v>
      </c>
      <c r="V841" s="14" t="s">
        <v>587</v>
      </c>
      <c r="W841" s="14" t="s">
        <v>327</v>
      </c>
      <c r="X841" s="13" t="s">
        <v>9</v>
      </c>
      <c r="Y841" s="19">
        <v>3474129.73</v>
      </c>
      <c r="Z841" s="16">
        <v>0</v>
      </c>
      <c r="AA841" s="13"/>
      <c r="AB841" s="16" t="s">
        <v>73</v>
      </c>
      <c r="AC841" s="16" t="s">
        <v>74</v>
      </c>
      <c r="AD841" s="16" t="s">
        <v>73</v>
      </c>
      <c r="AE841" s="16" t="s">
        <v>73</v>
      </c>
      <c r="AF841" s="16" t="s">
        <v>74</v>
      </c>
      <c r="AG841" s="16" t="s">
        <v>73</v>
      </c>
      <c r="AH841" s="13" t="s">
        <v>149</v>
      </c>
      <c r="AI841" s="13" t="s">
        <v>616</v>
      </c>
      <c r="AJ841" s="13" t="s">
        <v>183</v>
      </c>
      <c r="AK841" s="13" t="s">
        <v>133</v>
      </c>
      <c r="AL841" s="19">
        <v>2</v>
      </c>
      <c r="AM841" s="19">
        <v>2</v>
      </c>
      <c r="AN841" s="19">
        <v>2</v>
      </c>
      <c r="AO841" s="19">
        <v>2</v>
      </c>
      <c r="AP841" s="13"/>
      <c r="AQ841" s="13" t="s">
        <v>3647</v>
      </c>
      <c r="AR841" s="13" t="s">
        <v>3648</v>
      </c>
      <c r="AS841" s="16" t="s">
        <v>9</v>
      </c>
      <c r="AT841" s="19">
        <v>3432000</v>
      </c>
      <c r="AU841" s="19">
        <v>3432000</v>
      </c>
      <c r="AV841" s="13" t="s">
        <v>9</v>
      </c>
      <c r="AW841" s="13" t="s">
        <v>3649</v>
      </c>
      <c r="AX841" s="13" t="s">
        <v>311</v>
      </c>
      <c r="AY841" s="13" t="s">
        <v>647</v>
      </c>
      <c r="AZ841" s="13" t="s">
        <v>238</v>
      </c>
      <c r="BA841" s="19">
        <v>120</v>
      </c>
      <c r="BB841" s="13"/>
      <c r="BC841" s="19">
        <v>3432000</v>
      </c>
      <c r="BD841" s="19">
        <v>3432000</v>
      </c>
      <c r="BF841" s="18">
        <f t="shared" si="54"/>
        <v>8000</v>
      </c>
      <c r="BG841" s="18">
        <f t="shared" si="55"/>
        <v>42129.729999999981</v>
      </c>
      <c r="BH841" s="18"/>
      <c r="BI841" s="18" t="str">
        <f>VLOOKUP($I841,'[1]29 มี.ค.67'!$A$2:$BK$1371,61,0)</f>
        <v xml:space="preserve"> 2 ก.พ.67</v>
      </c>
      <c r="BJ841" s="20">
        <f t="shared" si="56"/>
        <v>1.2126700288765551</v>
      </c>
      <c r="BK841" s="18"/>
    </row>
    <row r="842" spans="1:64" ht="63">
      <c r="A842" s="13"/>
      <c r="B842" s="13" t="s">
        <v>59</v>
      </c>
      <c r="C842" s="14" t="s">
        <v>582</v>
      </c>
      <c r="D842" s="14" t="s">
        <v>652</v>
      </c>
      <c r="E842" s="14" t="s">
        <v>85</v>
      </c>
      <c r="F842" s="14" t="s">
        <v>105</v>
      </c>
      <c r="G842" s="14" t="s">
        <v>652</v>
      </c>
      <c r="H842" s="14" t="s">
        <v>584</v>
      </c>
      <c r="I842" s="15" t="s">
        <v>3650</v>
      </c>
      <c r="J842" s="15" t="s">
        <v>3588</v>
      </c>
      <c r="K842" s="15" t="s">
        <v>327</v>
      </c>
      <c r="L842" s="16">
        <v>1</v>
      </c>
      <c r="M842" s="13" t="s">
        <v>110</v>
      </c>
      <c r="N842" s="13" t="s">
        <v>145</v>
      </c>
      <c r="O842" s="17" t="s">
        <v>9</v>
      </c>
      <c r="P842" s="18">
        <v>1200000</v>
      </c>
      <c r="Q842" s="18">
        <v>1200000</v>
      </c>
      <c r="R842" s="13" t="s">
        <v>70</v>
      </c>
      <c r="S842" s="13" t="s">
        <v>9</v>
      </c>
      <c r="T842" s="14" t="s">
        <v>3448</v>
      </c>
      <c r="U842" s="14" t="s">
        <v>3573</v>
      </c>
      <c r="V842" s="14" t="s">
        <v>587</v>
      </c>
      <c r="W842" s="14" t="s">
        <v>327</v>
      </c>
      <c r="X842" s="13" t="s">
        <v>9</v>
      </c>
      <c r="Y842" s="19">
        <v>1234221.83</v>
      </c>
      <c r="Z842" s="16">
        <v>0</v>
      </c>
      <c r="AA842" s="13"/>
      <c r="AB842" s="16" t="s">
        <v>73</v>
      </c>
      <c r="AC842" s="16" t="s">
        <v>74</v>
      </c>
      <c r="AD842" s="16" t="s">
        <v>73</v>
      </c>
      <c r="AE842" s="16" t="s">
        <v>73</v>
      </c>
      <c r="AF842" s="16" t="s">
        <v>74</v>
      </c>
      <c r="AG842" s="16" t="s">
        <v>73</v>
      </c>
      <c r="AH842" s="13" t="s">
        <v>121</v>
      </c>
      <c r="AI842" s="13" t="s">
        <v>73</v>
      </c>
      <c r="AJ842" s="13" t="s">
        <v>161</v>
      </c>
      <c r="AK842" s="13" t="s">
        <v>133</v>
      </c>
      <c r="AL842" s="19">
        <v>3</v>
      </c>
      <c r="AM842" s="19">
        <v>2</v>
      </c>
      <c r="AN842" s="19">
        <v>3</v>
      </c>
      <c r="AO842" s="19">
        <v>2</v>
      </c>
      <c r="AP842" s="13"/>
      <c r="AQ842" s="13" t="s">
        <v>3651</v>
      </c>
      <c r="AR842" s="13" t="s">
        <v>3648</v>
      </c>
      <c r="AS842" s="16" t="s">
        <v>9</v>
      </c>
      <c r="AT842" s="19">
        <v>1195000</v>
      </c>
      <c r="AU842" s="19">
        <v>1195000</v>
      </c>
      <c r="AV842" s="13" t="s">
        <v>9</v>
      </c>
      <c r="AW842" s="13" t="s">
        <v>3652</v>
      </c>
      <c r="AX842" s="13" t="s">
        <v>311</v>
      </c>
      <c r="AY842" s="13" t="s">
        <v>647</v>
      </c>
      <c r="AZ842" s="13" t="s">
        <v>1259</v>
      </c>
      <c r="BA842" s="19">
        <v>90</v>
      </c>
      <c r="BB842" s="13"/>
      <c r="BC842" s="19">
        <v>1195000</v>
      </c>
      <c r="BD842" s="19">
        <v>1195000</v>
      </c>
      <c r="BF842" s="18">
        <f t="shared" si="54"/>
        <v>5000</v>
      </c>
      <c r="BG842" s="18">
        <f t="shared" si="55"/>
        <v>39221.830000000075</v>
      </c>
      <c r="BH842" s="18"/>
      <c r="BI842" s="18" t="str">
        <f>VLOOKUP($I842,'[1]29 มี.ค.67'!$A$2:$BK$1371,61,0)</f>
        <v xml:space="preserve"> 2 ก.พ.67</v>
      </c>
      <c r="BJ842" s="20">
        <f t="shared" si="56"/>
        <v>3.1778590401370614</v>
      </c>
      <c r="BK842" s="18"/>
    </row>
    <row r="843" spans="1:64" ht="63">
      <c r="A843" s="13"/>
      <c r="B843" s="13" t="s">
        <v>59</v>
      </c>
      <c r="C843" s="14" t="s">
        <v>582</v>
      </c>
      <c r="D843" s="14" t="s">
        <v>652</v>
      </c>
      <c r="E843" s="14" t="s">
        <v>85</v>
      </c>
      <c r="F843" s="14" t="s">
        <v>105</v>
      </c>
      <c r="G843" s="14" t="s">
        <v>652</v>
      </c>
      <c r="H843" s="14" t="s">
        <v>584</v>
      </c>
      <c r="I843" s="15" t="s">
        <v>3653</v>
      </c>
      <c r="J843" s="15" t="s">
        <v>3654</v>
      </c>
      <c r="K843" s="15" t="s">
        <v>327</v>
      </c>
      <c r="L843" s="16">
        <v>1</v>
      </c>
      <c r="M843" s="13" t="s">
        <v>110</v>
      </c>
      <c r="N843" s="13" t="s">
        <v>674</v>
      </c>
      <c r="O843" s="17" t="s">
        <v>9</v>
      </c>
      <c r="P843" s="18">
        <v>1200000</v>
      </c>
      <c r="Q843" s="18">
        <v>1200000</v>
      </c>
      <c r="R843" s="13" t="s">
        <v>70</v>
      </c>
      <c r="S843" s="13" t="s">
        <v>9</v>
      </c>
      <c r="T843" s="14" t="s">
        <v>3448</v>
      </c>
      <c r="U843" s="14" t="s">
        <v>3573</v>
      </c>
      <c r="V843" s="14" t="s">
        <v>587</v>
      </c>
      <c r="W843" s="14" t="s">
        <v>327</v>
      </c>
      <c r="X843" s="13" t="s">
        <v>9</v>
      </c>
      <c r="Y843" s="19">
        <v>1203898.28</v>
      </c>
      <c r="Z843" s="16">
        <v>0</v>
      </c>
      <c r="AA843" s="13"/>
      <c r="AB843" s="16" t="s">
        <v>73</v>
      </c>
      <c r="AC843" s="16" t="s">
        <v>143</v>
      </c>
      <c r="AD843" s="16" t="s">
        <v>73</v>
      </c>
      <c r="AE843" s="16" t="s">
        <v>73</v>
      </c>
      <c r="AF843" s="16" t="s">
        <v>143</v>
      </c>
      <c r="AG843" s="16" t="s">
        <v>73</v>
      </c>
      <c r="AH843" s="13" t="s">
        <v>586</v>
      </c>
      <c r="AI843" s="13" t="s">
        <v>73</v>
      </c>
      <c r="AJ843" s="13" t="s">
        <v>915</v>
      </c>
      <c r="AK843" s="13" t="s">
        <v>96</v>
      </c>
      <c r="AL843" s="19">
        <v>8</v>
      </c>
      <c r="AM843" s="19">
        <v>4</v>
      </c>
      <c r="AN843" s="19">
        <v>8</v>
      </c>
      <c r="AO843" s="19">
        <v>3</v>
      </c>
      <c r="AP843" s="13" t="s">
        <v>872</v>
      </c>
      <c r="AQ843" s="13"/>
      <c r="AR843" s="13" t="s">
        <v>873</v>
      </c>
      <c r="AS843" s="16" t="s">
        <v>9</v>
      </c>
      <c r="AT843" s="19">
        <v>1083000</v>
      </c>
      <c r="AU843" s="19">
        <v>1083000</v>
      </c>
      <c r="AV843" s="13" t="s">
        <v>9</v>
      </c>
      <c r="AW843" s="13" t="s">
        <v>3655</v>
      </c>
      <c r="AX843" s="13" t="s">
        <v>217</v>
      </c>
      <c r="AY843" s="13" t="s">
        <v>183</v>
      </c>
      <c r="AZ843" s="13" t="s">
        <v>3225</v>
      </c>
      <c r="BA843" s="19">
        <v>90</v>
      </c>
      <c r="BB843" s="13"/>
      <c r="BC843" s="19">
        <v>1083000</v>
      </c>
      <c r="BD843" s="19">
        <v>1083000</v>
      </c>
      <c r="BF843" s="18">
        <f t="shared" si="54"/>
        <v>117000</v>
      </c>
      <c r="BG843" s="18">
        <f t="shared" si="55"/>
        <v>120898.28000000003</v>
      </c>
      <c r="BH843" s="18"/>
      <c r="BI843" s="18" t="str">
        <f>VLOOKUP($I843,'[1]29 มี.ค.67'!$A$2:$BK$1371,61,0)</f>
        <v xml:space="preserve"> 2 ก.พ.67</v>
      </c>
      <c r="BJ843" s="20">
        <f t="shared" si="56"/>
        <v>10.042233800682897</v>
      </c>
      <c r="BK843" s="18"/>
    </row>
    <row r="844" spans="1:64" ht="63">
      <c r="A844" s="13"/>
      <c r="B844" s="13" t="s">
        <v>59</v>
      </c>
      <c r="C844" s="14" t="s">
        <v>582</v>
      </c>
      <c r="D844" s="14" t="s">
        <v>652</v>
      </c>
      <c r="E844" s="14" t="s">
        <v>85</v>
      </c>
      <c r="F844" s="14" t="s">
        <v>105</v>
      </c>
      <c r="G844" s="14" t="s">
        <v>652</v>
      </c>
      <c r="H844" s="14" t="s">
        <v>584</v>
      </c>
      <c r="I844" s="15" t="s">
        <v>3656</v>
      </c>
      <c r="J844" s="15" t="s">
        <v>3654</v>
      </c>
      <c r="K844" s="15" t="s">
        <v>327</v>
      </c>
      <c r="L844" s="16">
        <v>1</v>
      </c>
      <c r="M844" s="13" t="s">
        <v>110</v>
      </c>
      <c r="N844" s="13" t="s">
        <v>671</v>
      </c>
      <c r="O844" s="17" t="s">
        <v>9</v>
      </c>
      <c r="P844" s="18">
        <v>1200000</v>
      </c>
      <c r="Q844" s="18">
        <v>1200000</v>
      </c>
      <c r="R844" s="13" t="s">
        <v>70</v>
      </c>
      <c r="S844" s="13" t="s">
        <v>9</v>
      </c>
      <c r="T844" s="14" t="s">
        <v>3448</v>
      </c>
      <c r="U844" s="14" t="s">
        <v>3573</v>
      </c>
      <c r="V844" s="14" t="s">
        <v>587</v>
      </c>
      <c r="W844" s="14" t="s">
        <v>327</v>
      </c>
      <c r="X844" s="13" t="s">
        <v>9</v>
      </c>
      <c r="Y844" s="19">
        <v>1211408.1399999999</v>
      </c>
      <c r="Z844" s="16">
        <v>0</v>
      </c>
      <c r="AA844" s="13"/>
      <c r="AB844" s="16" t="s">
        <v>73</v>
      </c>
      <c r="AC844" s="16" t="s">
        <v>143</v>
      </c>
      <c r="AD844" s="16" t="s">
        <v>73</v>
      </c>
      <c r="AE844" s="16" t="s">
        <v>73</v>
      </c>
      <c r="AF844" s="16" t="s">
        <v>143</v>
      </c>
      <c r="AG844" s="16" t="s">
        <v>73</v>
      </c>
      <c r="AH844" s="13" t="s">
        <v>639</v>
      </c>
      <c r="AI844" s="13" t="s">
        <v>639</v>
      </c>
      <c r="AJ844" s="13" t="s">
        <v>662</v>
      </c>
      <c r="AK844" s="13" t="s">
        <v>96</v>
      </c>
      <c r="AL844" s="19">
        <v>5</v>
      </c>
      <c r="AM844" s="19">
        <v>2</v>
      </c>
      <c r="AN844" s="19">
        <v>5</v>
      </c>
      <c r="AO844" s="19">
        <v>2</v>
      </c>
      <c r="AP844" s="13" t="s">
        <v>872</v>
      </c>
      <c r="AQ844" s="13"/>
      <c r="AR844" s="13" t="s">
        <v>873</v>
      </c>
      <c r="AS844" s="16" t="s">
        <v>9</v>
      </c>
      <c r="AT844" s="19">
        <v>1066000</v>
      </c>
      <c r="AU844" s="19">
        <v>1066000</v>
      </c>
      <c r="AV844" s="13" t="s">
        <v>9</v>
      </c>
      <c r="AW844" s="13" t="s">
        <v>3657</v>
      </c>
      <c r="AX844" s="13" t="s">
        <v>217</v>
      </c>
      <c r="AY844" s="13" t="s">
        <v>183</v>
      </c>
      <c r="AZ844" s="13" t="s">
        <v>3225</v>
      </c>
      <c r="BA844" s="19">
        <v>90</v>
      </c>
      <c r="BB844" s="13"/>
      <c r="BC844" s="19">
        <v>1066000</v>
      </c>
      <c r="BD844" s="19">
        <v>1066000</v>
      </c>
      <c r="BF844" s="18">
        <f t="shared" si="54"/>
        <v>134000</v>
      </c>
      <c r="BG844" s="18">
        <f t="shared" si="55"/>
        <v>145408.1399999999</v>
      </c>
      <c r="BH844" s="18"/>
      <c r="BI844" s="18" t="str">
        <f>VLOOKUP($I844,'[1]29 มี.ค.67'!$A$2:$BK$1371,61,0)</f>
        <v xml:space="preserve"> 2 ก.พ.67</v>
      </c>
      <c r="BJ844" s="20">
        <f t="shared" si="56"/>
        <v>12.003232865844859</v>
      </c>
      <c r="BK844" s="18"/>
    </row>
    <row r="845" spans="1:64" ht="105">
      <c r="A845" s="13"/>
      <c r="B845" s="13" t="s">
        <v>59</v>
      </c>
      <c r="C845" s="14" t="s">
        <v>124</v>
      </c>
      <c r="D845" s="14" t="s">
        <v>125</v>
      </c>
      <c r="E845" s="14" t="s">
        <v>62</v>
      </c>
      <c r="F845" s="14" t="s">
        <v>105</v>
      </c>
      <c r="G845" s="14" t="s">
        <v>192</v>
      </c>
      <c r="H845" s="14" t="s">
        <v>179</v>
      </c>
      <c r="I845" s="21" t="s">
        <v>3658</v>
      </c>
      <c r="J845" s="21"/>
      <c r="K845" s="21" t="s">
        <v>3659</v>
      </c>
      <c r="L845" s="16">
        <v>1</v>
      </c>
      <c r="M845" s="13" t="s">
        <v>110</v>
      </c>
      <c r="N845" s="13" t="s">
        <v>181</v>
      </c>
      <c r="O845" s="17" t="s">
        <v>9</v>
      </c>
      <c r="P845" s="18">
        <v>9000000</v>
      </c>
      <c r="Q845" s="18">
        <v>9000000</v>
      </c>
      <c r="R845" s="13" t="s">
        <v>70</v>
      </c>
      <c r="S845" s="13" t="s">
        <v>9</v>
      </c>
      <c r="T845" s="14" t="s">
        <v>3448</v>
      </c>
      <c r="U845" s="14" t="s">
        <v>3660</v>
      </c>
      <c r="V845" s="14" t="s">
        <v>182</v>
      </c>
      <c r="W845" s="14" t="s">
        <v>3659</v>
      </c>
      <c r="X845" s="13" t="s">
        <v>9</v>
      </c>
      <c r="Y845" s="19">
        <v>9006353.9100000001</v>
      </c>
      <c r="Z845" s="16">
        <v>1</v>
      </c>
      <c r="AA845" s="13" t="s">
        <v>110</v>
      </c>
      <c r="AB845" s="16" t="s">
        <v>73</v>
      </c>
      <c r="AC845" s="16" t="s">
        <v>143</v>
      </c>
      <c r="AD845" s="16" t="s">
        <v>73</v>
      </c>
      <c r="AE845" s="16" t="s">
        <v>73</v>
      </c>
      <c r="AF845" s="16" t="s">
        <v>143</v>
      </c>
      <c r="AG845" s="16" t="s">
        <v>73</v>
      </c>
      <c r="AH845" s="13" t="s">
        <v>173</v>
      </c>
      <c r="AI845" s="13" t="s">
        <v>183</v>
      </c>
      <c r="AJ845" s="13" t="s">
        <v>184</v>
      </c>
      <c r="AK845" s="13" t="s">
        <v>140</v>
      </c>
      <c r="AL845" s="19">
        <v>2</v>
      </c>
      <c r="AM845" s="19">
        <v>1</v>
      </c>
      <c r="AN845" s="19">
        <v>2</v>
      </c>
      <c r="AO845" s="16"/>
      <c r="AP845" s="13"/>
      <c r="AQ845" s="13" t="s">
        <v>3661</v>
      </c>
      <c r="AR845" s="13" t="s">
        <v>3601</v>
      </c>
      <c r="AS845" s="16" t="s">
        <v>9</v>
      </c>
      <c r="AT845" s="19">
        <v>8980000</v>
      </c>
      <c r="AU845" s="19">
        <v>8970000</v>
      </c>
      <c r="AV845" s="13" t="s">
        <v>9</v>
      </c>
      <c r="AW845" s="13" t="s">
        <v>3662</v>
      </c>
      <c r="AX845" s="13" t="s">
        <v>260</v>
      </c>
      <c r="AY845" s="13" t="s">
        <v>210</v>
      </c>
      <c r="AZ845" s="13" t="s">
        <v>3586</v>
      </c>
      <c r="BA845" s="19">
        <v>120</v>
      </c>
      <c r="BB845" s="13"/>
      <c r="BC845" s="19">
        <v>8970000</v>
      </c>
      <c r="BD845" s="19">
        <v>8970000</v>
      </c>
      <c r="BF845" s="18">
        <f t="shared" si="54"/>
        <v>30000</v>
      </c>
      <c r="BG845" s="18">
        <f t="shared" si="55"/>
        <v>36353.910000000149</v>
      </c>
      <c r="BH845" s="18"/>
      <c r="BI845" s="18" t="str">
        <f>VLOOKUP($I845,'[1]29 มี.ค.67'!$A$2:$BK$1371,61,0)</f>
        <v xml:space="preserve"> 27 ก.พ.67</v>
      </c>
      <c r="BJ845" s="20">
        <f t="shared" si="56"/>
        <v>0.40364736233200221</v>
      </c>
      <c r="BK845" s="18"/>
    </row>
    <row r="846" spans="1:64" ht="63">
      <c r="A846" s="13"/>
      <c r="B846" s="13" t="s">
        <v>59</v>
      </c>
      <c r="C846" s="14" t="s">
        <v>124</v>
      </c>
      <c r="D846" s="14" t="s">
        <v>125</v>
      </c>
      <c r="E846" s="14" t="s">
        <v>126</v>
      </c>
      <c r="F846" s="14" t="s">
        <v>86</v>
      </c>
      <c r="G846" s="14" t="s">
        <v>127</v>
      </c>
      <c r="H846" s="14" t="s">
        <v>565</v>
      </c>
      <c r="I846" s="15" t="s">
        <v>3663</v>
      </c>
      <c r="J846" s="15"/>
      <c r="K846" s="15" t="s">
        <v>3659</v>
      </c>
      <c r="L846" s="16">
        <v>4</v>
      </c>
      <c r="M846" s="13" t="s">
        <v>567</v>
      </c>
      <c r="N846" s="13" t="s">
        <v>568</v>
      </c>
      <c r="O846" s="17" t="s">
        <v>9</v>
      </c>
      <c r="P846" s="18">
        <v>38000</v>
      </c>
      <c r="Q846" s="18">
        <v>38000</v>
      </c>
      <c r="R846" s="13" t="s">
        <v>70</v>
      </c>
      <c r="S846" s="13" t="s">
        <v>9</v>
      </c>
      <c r="T846" s="14" t="s">
        <v>3448</v>
      </c>
      <c r="U846" s="14" t="s">
        <v>3660</v>
      </c>
      <c r="V846" s="14" t="s">
        <v>72</v>
      </c>
      <c r="W846" s="14" t="s">
        <v>3659</v>
      </c>
      <c r="X846" s="13" t="s">
        <v>9</v>
      </c>
      <c r="Y846" s="19">
        <v>38000</v>
      </c>
      <c r="Z846" s="16">
        <v>4</v>
      </c>
      <c r="AA846" s="13" t="s">
        <v>567</v>
      </c>
      <c r="AB846" s="16" t="s">
        <v>73</v>
      </c>
      <c r="AC846" s="16" t="s">
        <v>73</v>
      </c>
      <c r="AD846" s="16" t="s">
        <v>73</v>
      </c>
      <c r="AE846" s="16" t="s">
        <v>73</v>
      </c>
      <c r="AF846" s="16" t="s">
        <v>73</v>
      </c>
      <c r="AG846" s="16" t="s">
        <v>73</v>
      </c>
      <c r="AH846" s="13" t="s">
        <v>1142</v>
      </c>
      <c r="AI846" s="13" t="s">
        <v>73</v>
      </c>
      <c r="AJ846" s="13" t="s">
        <v>1312</v>
      </c>
      <c r="AK846" s="13" t="s">
        <v>1312</v>
      </c>
      <c r="AL846" s="19">
        <v>2</v>
      </c>
      <c r="AM846" s="19">
        <v>1</v>
      </c>
      <c r="AN846" s="19">
        <v>2</v>
      </c>
      <c r="AO846" s="19">
        <v>2</v>
      </c>
      <c r="AP846" s="13" t="s">
        <v>3664</v>
      </c>
      <c r="AQ846" s="13"/>
      <c r="AR846" s="13" t="s">
        <v>3665</v>
      </c>
      <c r="AS846" s="16" t="s">
        <v>9</v>
      </c>
      <c r="AT846" s="19">
        <v>38000</v>
      </c>
      <c r="AU846" s="19">
        <v>38000</v>
      </c>
      <c r="AV846" s="13" t="s">
        <v>9</v>
      </c>
      <c r="AW846" s="13" t="s">
        <v>3666</v>
      </c>
      <c r="AX846" s="13" t="s">
        <v>1312</v>
      </c>
      <c r="AY846" s="13" t="s">
        <v>612</v>
      </c>
      <c r="AZ846" s="13" t="s">
        <v>144</v>
      </c>
      <c r="BA846" s="19">
        <v>5</v>
      </c>
      <c r="BB846" s="13"/>
      <c r="BC846" s="19">
        <v>38000</v>
      </c>
      <c r="BD846" s="19">
        <v>38000</v>
      </c>
      <c r="BF846" s="18">
        <f t="shared" si="54"/>
        <v>0</v>
      </c>
      <c r="BG846" s="18">
        <f t="shared" si="55"/>
        <v>0</v>
      </c>
      <c r="BH846" s="18"/>
      <c r="BI846" s="18" t="str">
        <f>VLOOKUP($I846,'[1]29 มี.ค.67'!$A$2:$BK$1371,61,0)</f>
        <v xml:space="preserve"> 2 ก.พ.67</v>
      </c>
      <c r="BJ846" s="20">
        <f t="shared" si="56"/>
        <v>0</v>
      </c>
      <c r="BK846" s="18"/>
    </row>
    <row r="847" spans="1:64" ht="63">
      <c r="A847" s="13"/>
      <c r="B847" s="13" t="s">
        <v>59</v>
      </c>
      <c r="C847" s="14" t="s">
        <v>582</v>
      </c>
      <c r="D847" s="14" t="s">
        <v>652</v>
      </c>
      <c r="E847" s="14" t="s">
        <v>85</v>
      </c>
      <c r="F847" s="14" t="s">
        <v>105</v>
      </c>
      <c r="G847" s="14" t="s">
        <v>652</v>
      </c>
      <c r="H847" s="14" t="s">
        <v>584</v>
      </c>
      <c r="I847" s="21" t="s">
        <v>3667</v>
      </c>
      <c r="J847" s="21" t="s">
        <v>3668</v>
      </c>
      <c r="K847" s="21" t="s">
        <v>3659</v>
      </c>
      <c r="L847" s="16">
        <v>1</v>
      </c>
      <c r="M847" s="13" t="s">
        <v>110</v>
      </c>
      <c r="N847" s="13" t="s">
        <v>674</v>
      </c>
      <c r="O847" s="17" t="s">
        <v>9</v>
      </c>
      <c r="P847" s="18">
        <v>2500000</v>
      </c>
      <c r="Q847" s="18">
        <v>2500000</v>
      </c>
      <c r="R847" s="13" t="s">
        <v>70</v>
      </c>
      <c r="S847" s="13" t="s">
        <v>9</v>
      </c>
      <c r="T847" s="14" t="s">
        <v>3448</v>
      </c>
      <c r="U847" s="14" t="s">
        <v>3660</v>
      </c>
      <c r="V847" s="14" t="s">
        <v>587</v>
      </c>
      <c r="W847" s="14" t="s">
        <v>3659</v>
      </c>
      <c r="X847" s="13" t="s">
        <v>9</v>
      </c>
      <c r="Y847" s="19">
        <v>2543478.4900000002</v>
      </c>
      <c r="Z847" s="16">
        <v>1</v>
      </c>
      <c r="AA847" s="13" t="s">
        <v>110</v>
      </c>
      <c r="AB847" s="16" t="s">
        <v>73</v>
      </c>
      <c r="AC847" s="16" t="s">
        <v>832</v>
      </c>
      <c r="AD847" s="16" t="s">
        <v>73</v>
      </c>
      <c r="AE847" s="16" t="s">
        <v>73</v>
      </c>
      <c r="AF847" s="16" t="s">
        <v>832</v>
      </c>
      <c r="AG847" s="16" t="s">
        <v>73</v>
      </c>
      <c r="AH847" s="13" t="s">
        <v>255</v>
      </c>
      <c r="AI847" s="13" t="s">
        <v>646</v>
      </c>
      <c r="AJ847" s="13" t="s">
        <v>139</v>
      </c>
      <c r="AK847" s="13" t="s">
        <v>101</v>
      </c>
      <c r="AL847" s="19">
        <v>3</v>
      </c>
      <c r="AM847" s="19">
        <v>2</v>
      </c>
      <c r="AN847" s="19">
        <v>3</v>
      </c>
      <c r="AO847" s="19">
        <v>2</v>
      </c>
      <c r="AP847" s="13" t="s">
        <v>3669</v>
      </c>
      <c r="AQ847" s="13" t="s">
        <v>3670</v>
      </c>
      <c r="AR847" s="13" t="s">
        <v>3671</v>
      </c>
      <c r="AS847" s="16" t="s">
        <v>9</v>
      </c>
      <c r="AT847" s="19">
        <v>1875000</v>
      </c>
      <c r="AU847" s="19">
        <v>1875000</v>
      </c>
      <c r="AV847" s="13" t="s">
        <v>9</v>
      </c>
      <c r="AW847" s="13" t="s">
        <v>3672</v>
      </c>
      <c r="AX847" s="13" t="s">
        <v>260</v>
      </c>
      <c r="AY847" s="13" t="s">
        <v>210</v>
      </c>
      <c r="AZ847" s="13" t="s">
        <v>601</v>
      </c>
      <c r="BA847" s="19">
        <v>75</v>
      </c>
      <c r="BB847" s="13"/>
      <c r="BC847" s="19">
        <v>1875000</v>
      </c>
      <c r="BD847" s="19">
        <v>1875000</v>
      </c>
      <c r="BF847" s="18">
        <f t="shared" si="54"/>
        <v>625000</v>
      </c>
      <c r="BG847" s="18">
        <f t="shared" si="55"/>
        <v>668478.49000000022</v>
      </c>
      <c r="BH847" s="18"/>
      <c r="BI847" s="18" t="str">
        <f>VLOOKUP($I847,'[1]29 มี.ค.67'!$A$2:$BK$1371,61,0)</f>
        <v xml:space="preserve"> 4 มี.ค.67</v>
      </c>
      <c r="BJ847" s="20">
        <f t="shared" si="56"/>
        <v>26.282057922966754</v>
      </c>
      <c r="BK847" s="18"/>
      <c r="BL847" s="1">
        <v>1</v>
      </c>
    </row>
    <row r="848" spans="1:64" ht="63">
      <c r="A848" s="13"/>
      <c r="B848" s="13" t="s">
        <v>59</v>
      </c>
      <c r="C848" s="14" t="s">
        <v>582</v>
      </c>
      <c r="D848" s="14" t="s">
        <v>652</v>
      </c>
      <c r="E848" s="14" t="s">
        <v>85</v>
      </c>
      <c r="F848" s="14" t="s">
        <v>105</v>
      </c>
      <c r="G848" s="14" t="s">
        <v>652</v>
      </c>
      <c r="H848" s="14" t="s">
        <v>584</v>
      </c>
      <c r="I848" s="15" t="s">
        <v>3673</v>
      </c>
      <c r="J848" s="15" t="s">
        <v>3668</v>
      </c>
      <c r="K848" s="15" t="s">
        <v>3659</v>
      </c>
      <c r="L848" s="16">
        <v>1</v>
      </c>
      <c r="M848" s="13" t="s">
        <v>110</v>
      </c>
      <c r="N848" s="13" t="s">
        <v>586</v>
      </c>
      <c r="O848" s="17" t="s">
        <v>9</v>
      </c>
      <c r="P848" s="18">
        <v>8000000</v>
      </c>
      <c r="Q848" s="18">
        <v>8000000</v>
      </c>
      <c r="R848" s="13" t="s">
        <v>70</v>
      </c>
      <c r="S848" s="13" t="s">
        <v>9</v>
      </c>
      <c r="T848" s="14" t="s">
        <v>3448</v>
      </c>
      <c r="U848" s="14" t="s">
        <v>3660</v>
      </c>
      <c r="V848" s="14" t="s">
        <v>587</v>
      </c>
      <c r="W848" s="14" t="s">
        <v>3659</v>
      </c>
      <c r="X848" s="13" t="s">
        <v>9</v>
      </c>
      <c r="Y848" s="19">
        <v>8025501.4100000001</v>
      </c>
      <c r="Z848" s="16">
        <v>1</v>
      </c>
      <c r="AA848" s="13" t="s">
        <v>110</v>
      </c>
      <c r="AB848" s="16" t="s">
        <v>73</v>
      </c>
      <c r="AC848" s="16" t="s">
        <v>74</v>
      </c>
      <c r="AD848" s="16" t="s">
        <v>73</v>
      </c>
      <c r="AE848" s="16" t="s">
        <v>73</v>
      </c>
      <c r="AF848" s="16" t="s">
        <v>74</v>
      </c>
      <c r="AG848" s="16" t="s">
        <v>73</v>
      </c>
      <c r="AH848" s="13" t="s">
        <v>173</v>
      </c>
      <c r="AI848" s="13" t="s">
        <v>183</v>
      </c>
      <c r="AJ848" s="13" t="s">
        <v>184</v>
      </c>
      <c r="AK848" s="13" t="s">
        <v>140</v>
      </c>
      <c r="AL848" s="19">
        <v>2</v>
      </c>
      <c r="AM848" s="19">
        <v>2</v>
      </c>
      <c r="AN848" s="19">
        <v>2</v>
      </c>
      <c r="AO848" s="16"/>
      <c r="AP848" s="13" t="s">
        <v>3674</v>
      </c>
      <c r="AQ848" s="13" t="s">
        <v>3675</v>
      </c>
      <c r="AR848" s="13" t="s">
        <v>3676</v>
      </c>
      <c r="AS848" s="16" t="s">
        <v>9</v>
      </c>
      <c r="AT848" s="19">
        <v>7980000</v>
      </c>
      <c r="AU848" s="19">
        <v>7975000</v>
      </c>
      <c r="AV848" s="13" t="s">
        <v>9</v>
      </c>
      <c r="AW848" s="13" t="s">
        <v>3677</v>
      </c>
      <c r="AX848" s="13" t="s">
        <v>260</v>
      </c>
      <c r="AY848" s="13" t="s">
        <v>210</v>
      </c>
      <c r="AZ848" s="13" t="s">
        <v>3586</v>
      </c>
      <c r="BA848" s="19">
        <v>120</v>
      </c>
      <c r="BB848" s="13"/>
      <c r="BC848" s="19">
        <v>7975000</v>
      </c>
      <c r="BD848" s="19">
        <v>7975000</v>
      </c>
      <c r="BF848" s="18">
        <f t="shared" si="54"/>
        <v>25000</v>
      </c>
      <c r="BG848" s="18">
        <f t="shared" si="55"/>
        <v>50501.410000000149</v>
      </c>
      <c r="BH848" s="18"/>
      <c r="BI848" s="18" t="str">
        <f>VLOOKUP($I848,'[1]29 มี.ค.67'!$A$2:$BK$1371,61,0)</f>
        <v xml:space="preserve"> 27 ก.พ.67</v>
      </c>
      <c r="BJ848" s="20">
        <f t="shared" si="56"/>
        <v>0.62926174228907339</v>
      </c>
      <c r="BK848" s="18"/>
    </row>
    <row r="849" spans="1:64" ht="63">
      <c r="A849" s="13"/>
      <c r="B849" s="13" t="s">
        <v>59</v>
      </c>
      <c r="C849" s="14" t="s">
        <v>582</v>
      </c>
      <c r="D849" s="14" t="s">
        <v>652</v>
      </c>
      <c r="E849" s="14" t="s">
        <v>85</v>
      </c>
      <c r="F849" s="14" t="s">
        <v>105</v>
      </c>
      <c r="G849" s="14" t="s">
        <v>652</v>
      </c>
      <c r="H849" s="14" t="s">
        <v>584</v>
      </c>
      <c r="I849" s="21" t="s">
        <v>3678</v>
      </c>
      <c r="J849" s="21" t="s">
        <v>3679</v>
      </c>
      <c r="K849" s="21" t="s">
        <v>3659</v>
      </c>
      <c r="L849" s="16">
        <v>1</v>
      </c>
      <c r="M849" s="13" t="s">
        <v>110</v>
      </c>
      <c r="N849" s="13" t="s">
        <v>145</v>
      </c>
      <c r="O849" s="17" t="s">
        <v>9</v>
      </c>
      <c r="P849" s="18">
        <v>4000000</v>
      </c>
      <c r="Q849" s="18">
        <v>4000000</v>
      </c>
      <c r="R849" s="13" t="s">
        <v>70</v>
      </c>
      <c r="S849" s="13" t="s">
        <v>9</v>
      </c>
      <c r="T849" s="14" t="s">
        <v>3448</v>
      </c>
      <c r="U849" s="14" t="s">
        <v>3660</v>
      </c>
      <c r="V849" s="14" t="s">
        <v>587</v>
      </c>
      <c r="W849" s="14" t="s">
        <v>3659</v>
      </c>
      <c r="X849" s="13" t="s">
        <v>9</v>
      </c>
      <c r="Y849" s="19">
        <v>4016525.59</v>
      </c>
      <c r="Z849" s="16">
        <v>1</v>
      </c>
      <c r="AA849" s="13" t="s">
        <v>110</v>
      </c>
      <c r="AB849" s="16" t="s">
        <v>73</v>
      </c>
      <c r="AC849" s="16" t="s">
        <v>73</v>
      </c>
      <c r="AD849" s="16" t="s">
        <v>73</v>
      </c>
      <c r="AE849" s="16" t="s">
        <v>73</v>
      </c>
      <c r="AF849" s="16" t="s">
        <v>73</v>
      </c>
      <c r="AG849" s="16" t="s">
        <v>73</v>
      </c>
      <c r="AH849" s="13" t="s">
        <v>255</v>
      </c>
      <c r="AI849" s="13" t="s">
        <v>646</v>
      </c>
      <c r="AJ849" s="13" t="s">
        <v>139</v>
      </c>
      <c r="AK849" s="13" t="s">
        <v>101</v>
      </c>
      <c r="AL849" s="19">
        <v>5</v>
      </c>
      <c r="AM849" s="19">
        <v>5</v>
      </c>
      <c r="AN849" s="19">
        <v>5</v>
      </c>
      <c r="AO849" s="19">
        <v>5</v>
      </c>
      <c r="AP849" s="13" t="s">
        <v>3669</v>
      </c>
      <c r="AQ849" s="13" t="s">
        <v>3680</v>
      </c>
      <c r="AR849" s="13" t="s">
        <v>3671</v>
      </c>
      <c r="AS849" s="16" t="s">
        <v>9</v>
      </c>
      <c r="AT849" s="19">
        <v>3320000</v>
      </c>
      <c r="AU849" s="19">
        <v>3320000</v>
      </c>
      <c r="AV849" s="13" t="s">
        <v>9</v>
      </c>
      <c r="AW849" s="13" t="s">
        <v>3681</v>
      </c>
      <c r="AX849" s="13" t="s">
        <v>260</v>
      </c>
      <c r="AY849" s="13" t="s">
        <v>210</v>
      </c>
      <c r="AZ849" s="13" t="s">
        <v>3586</v>
      </c>
      <c r="BA849" s="19">
        <v>120</v>
      </c>
      <c r="BB849" s="13"/>
      <c r="BC849" s="19">
        <v>3320000</v>
      </c>
      <c r="BD849" s="19">
        <v>3320000</v>
      </c>
      <c r="BF849" s="18">
        <f t="shared" si="54"/>
        <v>680000</v>
      </c>
      <c r="BG849" s="18">
        <f t="shared" si="55"/>
        <v>696525.58999999985</v>
      </c>
      <c r="BH849" s="18"/>
      <c r="BI849" s="18" t="str">
        <f>VLOOKUP($I849,'[1]29 มี.ค.67'!$A$2:$BK$1371,61,0)</f>
        <v xml:space="preserve"> 4 มี.ค.67</v>
      </c>
      <c r="BJ849" s="20">
        <f t="shared" si="56"/>
        <v>17.34149514033097</v>
      </c>
      <c r="BK849" s="18"/>
      <c r="BL849" s="1">
        <v>1</v>
      </c>
    </row>
    <row r="850" spans="1:64" ht="63" hidden="1">
      <c r="A850" s="13"/>
      <c r="B850" s="13" t="s">
        <v>59</v>
      </c>
      <c r="C850" s="14" t="s">
        <v>582</v>
      </c>
      <c r="D850" s="14" t="s">
        <v>1283</v>
      </c>
      <c r="E850" s="14" t="s">
        <v>85</v>
      </c>
      <c r="F850" s="14" t="s">
        <v>105</v>
      </c>
      <c r="G850" s="14" t="s">
        <v>1283</v>
      </c>
      <c r="H850" s="14" t="s">
        <v>584</v>
      </c>
      <c r="I850" s="15" t="s">
        <v>3682</v>
      </c>
      <c r="J850" s="15" t="s">
        <v>326</v>
      </c>
      <c r="K850" s="15" t="s">
        <v>3659</v>
      </c>
      <c r="L850" s="16">
        <v>1</v>
      </c>
      <c r="M850" s="13" t="s">
        <v>110</v>
      </c>
      <c r="N850" s="13" t="s">
        <v>145</v>
      </c>
      <c r="O850" s="17" t="s">
        <v>9</v>
      </c>
      <c r="P850" s="18">
        <v>5000000</v>
      </c>
      <c r="Q850" s="18">
        <v>5000000</v>
      </c>
      <c r="R850" s="13" t="s">
        <v>287</v>
      </c>
      <c r="S850" s="13" t="s">
        <v>9</v>
      </c>
      <c r="T850" s="14" t="s">
        <v>3448</v>
      </c>
      <c r="U850" s="14" t="s">
        <v>3660</v>
      </c>
      <c r="V850" s="14" t="s">
        <v>587</v>
      </c>
      <c r="W850" s="14" t="s">
        <v>3659</v>
      </c>
      <c r="X850" s="13" t="s">
        <v>9</v>
      </c>
      <c r="Y850" s="19">
        <v>5058743.93</v>
      </c>
      <c r="Z850" s="16">
        <v>1</v>
      </c>
      <c r="AA850" s="13" t="s">
        <v>110</v>
      </c>
      <c r="AB850" s="16" t="s">
        <v>73</v>
      </c>
      <c r="AC850" s="16" t="s">
        <v>74</v>
      </c>
      <c r="AD850" s="16" t="s">
        <v>73</v>
      </c>
      <c r="AE850" s="16" t="s">
        <v>73</v>
      </c>
      <c r="AF850" s="16" t="s">
        <v>74</v>
      </c>
      <c r="AG850" s="16" t="s">
        <v>73</v>
      </c>
      <c r="AH850" s="13" t="s">
        <v>140</v>
      </c>
      <c r="AI850" s="13" t="s">
        <v>184</v>
      </c>
      <c r="AJ850" s="13" t="s">
        <v>243</v>
      </c>
      <c r="AK850" s="13" t="s">
        <v>242</v>
      </c>
      <c r="AL850" s="19">
        <v>2</v>
      </c>
      <c r="AM850" s="19">
        <v>2</v>
      </c>
      <c r="AN850" s="19">
        <v>2</v>
      </c>
      <c r="AO850" s="19">
        <v>2</v>
      </c>
      <c r="AP850" s="13" t="s">
        <v>3550</v>
      </c>
      <c r="AQ850" s="13" t="s">
        <v>3683</v>
      </c>
      <c r="AR850" s="13" t="s">
        <v>3466</v>
      </c>
      <c r="AS850" s="16" t="s">
        <v>9</v>
      </c>
      <c r="AT850" s="19">
        <v>4995000</v>
      </c>
      <c r="AU850" s="19">
        <v>4995000</v>
      </c>
      <c r="AV850" s="13" t="s">
        <v>9</v>
      </c>
      <c r="AW850" s="13"/>
      <c r="AX850" s="13" t="s">
        <v>73</v>
      </c>
      <c r="AY850" s="13" t="s">
        <v>73</v>
      </c>
      <c r="AZ850" s="13" t="s">
        <v>73</v>
      </c>
      <c r="BA850" s="16"/>
      <c r="BB850" s="13"/>
      <c r="BC850" s="16"/>
      <c r="BD850" s="16"/>
      <c r="BF850" s="18">
        <f t="shared" si="54"/>
        <v>5000</v>
      </c>
      <c r="BG850" s="18">
        <f t="shared" si="55"/>
        <v>63743.929999999702</v>
      </c>
      <c r="BH850" s="18"/>
      <c r="BI850" s="18" t="str">
        <f>VLOOKUP($I850,'[1]29 มี.ค.67'!$A$2:$BK$1371,61,0)</f>
        <v xml:space="preserve"> 12 มี.ค.67</v>
      </c>
      <c r="BJ850" s="20">
        <f t="shared" si="56"/>
        <v>1.2600742572079489</v>
      </c>
      <c r="BK850" s="18"/>
    </row>
    <row r="851" spans="1:64" ht="63">
      <c r="A851" s="13"/>
      <c r="B851" s="13" t="s">
        <v>59</v>
      </c>
      <c r="C851" s="14" t="s">
        <v>124</v>
      </c>
      <c r="D851" s="14" t="s">
        <v>125</v>
      </c>
      <c r="E851" s="14" t="s">
        <v>62</v>
      </c>
      <c r="F851" s="14" t="s">
        <v>105</v>
      </c>
      <c r="G851" s="14" t="s">
        <v>349</v>
      </c>
      <c r="H851" s="14" t="s">
        <v>179</v>
      </c>
      <c r="I851" s="21" t="s">
        <v>3684</v>
      </c>
      <c r="J851" s="21"/>
      <c r="K851" s="21" t="s">
        <v>3685</v>
      </c>
      <c r="L851" s="16">
        <v>1</v>
      </c>
      <c r="M851" s="13" t="s">
        <v>110</v>
      </c>
      <c r="N851" s="13" t="s">
        <v>181</v>
      </c>
      <c r="O851" s="17" t="s">
        <v>9</v>
      </c>
      <c r="P851" s="18">
        <v>5850000</v>
      </c>
      <c r="Q851" s="18">
        <v>5850000</v>
      </c>
      <c r="R851" s="13" t="s">
        <v>70</v>
      </c>
      <c r="S851" s="13" t="s">
        <v>9</v>
      </c>
      <c r="T851" s="14" t="s">
        <v>3686</v>
      </c>
      <c r="U851" s="14" t="s">
        <v>3687</v>
      </c>
      <c r="V851" s="14" t="s">
        <v>182</v>
      </c>
      <c r="W851" s="14" t="s">
        <v>3685</v>
      </c>
      <c r="X851" s="13" t="s">
        <v>9</v>
      </c>
      <c r="Y851" s="19">
        <v>5597970.2300000004</v>
      </c>
      <c r="Z851" s="16">
        <v>1</v>
      </c>
      <c r="AA851" s="13" t="s">
        <v>110</v>
      </c>
      <c r="AB851" s="16" t="s">
        <v>711</v>
      </c>
      <c r="AC851" s="16" t="s">
        <v>73</v>
      </c>
      <c r="AD851" s="16" t="s">
        <v>73</v>
      </c>
      <c r="AE851" s="16" t="s">
        <v>790</v>
      </c>
      <c r="AF851" s="16" t="s">
        <v>73</v>
      </c>
      <c r="AG851" s="16" t="s">
        <v>73</v>
      </c>
      <c r="AH851" s="13" t="s">
        <v>148</v>
      </c>
      <c r="AI851" s="13" t="s">
        <v>131</v>
      </c>
      <c r="AJ851" s="13" t="s">
        <v>173</v>
      </c>
      <c r="AK851" s="13" t="s">
        <v>372</v>
      </c>
      <c r="AL851" s="19">
        <v>4</v>
      </c>
      <c r="AM851" s="19">
        <v>2</v>
      </c>
      <c r="AN851" s="19">
        <v>4</v>
      </c>
      <c r="AO851" s="16"/>
      <c r="AP851" s="13" t="s">
        <v>3688</v>
      </c>
      <c r="AQ851" s="13" t="s">
        <v>3689</v>
      </c>
      <c r="AR851" s="13" t="s">
        <v>3690</v>
      </c>
      <c r="AS851" s="16" t="s">
        <v>9</v>
      </c>
      <c r="AT851" s="19">
        <v>5585000</v>
      </c>
      <c r="AU851" s="19">
        <v>5585000</v>
      </c>
      <c r="AV851" s="13" t="s">
        <v>9</v>
      </c>
      <c r="AW851" s="13" t="s">
        <v>3691</v>
      </c>
      <c r="AX851" s="13" t="s">
        <v>243</v>
      </c>
      <c r="AY851" s="13" t="s">
        <v>81</v>
      </c>
      <c r="AZ851" s="13" t="s">
        <v>1183</v>
      </c>
      <c r="BA851" s="19">
        <v>90</v>
      </c>
      <c r="BB851" s="13"/>
      <c r="BC851" s="19">
        <v>5585000</v>
      </c>
      <c r="BD851" s="19">
        <v>5585000</v>
      </c>
      <c r="BF851" s="18">
        <f t="shared" si="54"/>
        <v>265000</v>
      </c>
      <c r="BG851" s="18">
        <f t="shared" si="55"/>
        <v>12970.230000000447</v>
      </c>
      <c r="BH851" s="18"/>
      <c r="BI851" s="18" t="str">
        <f>VLOOKUP($I851,'[1]29 มี.ค.67'!$A$2:$BK$1371,61,0)</f>
        <v xml:space="preserve"> 9 ก.พ.67</v>
      </c>
      <c r="BJ851" s="20">
        <f t="shared" si="56"/>
        <v>0.23169523000483064</v>
      </c>
      <c r="BK851" s="18"/>
    </row>
    <row r="852" spans="1:64" ht="63">
      <c r="A852" s="13"/>
      <c r="B852" s="13" t="s">
        <v>59</v>
      </c>
      <c r="C852" s="14" t="s">
        <v>124</v>
      </c>
      <c r="D852" s="14" t="s">
        <v>125</v>
      </c>
      <c r="E852" s="14" t="s">
        <v>62</v>
      </c>
      <c r="F852" s="14" t="s">
        <v>105</v>
      </c>
      <c r="G852" s="14" t="s">
        <v>349</v>
      </c>
      <c r="H852" s="14" t="s">
        <v>179</v>
      </c>
      <c r="I852" s="15" t="s">
        <v>3692</v>
      </c>
      <c r="J852" s="15"/>
      <c r="K852" s="15" t="s">
        <v>3685</v>
      </c>
      <c r="L852" s="16">
        <v>1</v>
      </c>
      <c r="M852" s="13" t="s">
        <v>110</v>
      </c>
      <c r="N852" s="13" t="s">
        <v>181</v>
      </c>
      <c r="O852" s="17" t="s">
        <v>9</v>
      </c>
      <c r="P852" s="18">
        <v>5750000</v>
      </c>
      <c r="Q852" s="18">
        <v>5750000</v>
      </c>
      <c r="R852" s="13" t="s">
        <v>70</v>
      </c>
      <c r="S852" s="13" t="s">
        <v>9</v>
      </c>
      <c r="T852" s="14" t="s">
        <v>3686</v>
      </c>
      <c r="U852" s="14" t="s">
        <v>3687</v>
      </c>
      <c r="V852" s="14" t="s">
        <v>182</v>
      </c>
      <c r="W852" s="14" t="s">
        <v>3685</v>
      </c>
      <c r="X852" s="13" t="s">
        <v>9</v>
      </c>
      <c r="Y852" s="19">
        <v>5497542.5999999996</v>
      </c>
      <c r="Z852" s="16">
        <v>1</v>
      </c>
      <c r="AA852" s="13" t="s">
        <v>110</v>
      </c>
      <c r="AB852" s="16" t="s">
        <v>711</v>
      </c>
      <c r="AC852" s="16" t="s">
        <v>73</v>
      </c>
      <c r="AD852" s="16" t="s">
        <v>73</v>
      </c>
      <c r="AE852" s="16" t="s">
        <v>790</v>
      </c>
      <c r="AF852" s="16" t="s">
        <v>73</v>
      </c>
      <c r="AG852" s="16" t="s">
        <v>73</v>
      </c>
      <c r="AH852" s="13" t="s">
        <v>148</v>
      </c>
      <c r="AI852" s="13" t="s">
        <v>131</v>
      </c>
      <c r="AJ852" s="13" t="s">
        <v>173</v>
      </c>
      <c r="AK852" s="13" t="s">
        <v>372</v>
      </c>
      <c r="AL852" s="19">
        <v>3</v>
      </c>
      <c r="AM852" s="16"/>
      <c r="AN852" s="19">
        <v>3</v>
      </c>
      <c r="AO852" s="19">
        <v>2</v>
      </c>
      <c r="AP852" s="13" t="s">
        <v>3693</v>
      </c>
      <c r="AQ852" s="13" t="s">
        <v>3694</v>
      </c>
      <c r="AR852" s="13" t="s">
        <v>3695</v>
      </c>
      <c r="AS852" s="16" t="s">
        <v>9</v>
      </c>
      <c r="AT852" s="19">
        <v>5490000</v>
      </c>
      <c r="AU852" s="19">
        <v>5490000</v>
      </c>
      <c r="AV852" s="13" t="s">
        <v>9</v>
      </c>
      <c r="AW852" s="13" t="s">
        <v>3696</v>
      </c>
      <c r="AX852" s="13" t="s">
        <v>101</v>
      </c>
      <c r="AY852" s="13" t="s">
        <v>930</v>
      </c>
      <c r="AZ852" s="13" t="s">
        <v>621</v>
      </c>
      <c r="BA852" s="19">
        <v>90</v>
      </c>
      <c r="BB852" s="13"/>
      <c r="BC852" s="19">
        <v>5490000</v>
      </c>
      <c r="BD852" s="19">
        <v>5490000</v>
      </c>
      <c r="BF852" s="18">
        <f t="shared" si="54"/>
        <v>260000</v>
      </c>
      <c r="BG852" s="18">
        <f t="shared" si="55"/>
        <v>7542.5999999996275</v>
      </c>
      <c r="BH852" s="18"/>
      <c r="BI852" s="18" t="str">
        <f>VLOOKUP($I852,'[1]29 มี.ค.67'!$A$2:$BK$1371,61,0)</f>
        <v xml:space="preserve"> 9 ก.พ.67</v>
      </c>
      <c r="BJ852" s="20">
        <f t="shared" si="56"/>
        <v>0.13719948254697703</v>
      </c>
      <c r="BK852" s="18"/>
    </row>
    <row r="853" spans="1:64" ht="105">
      <c r="A853" s="13"/>
      <c r="B853" s="13" t="s">
        <v>59</v>
      </c>
      <c r="C853" s="14" t="s">
        <v>124</v>
      </c>
      <c r="D853" s="14" t="s">
        <v>125</v>
      </c>
      <c r="E853" s="14" t="s">
        <v>62</v>
      </c>
      <c r="F853" s="14" t="s">
        <v>105</v>
      </c>
      <c r="G853" s="14" t="s">
        <v>192</v>
      </c>
      <c r="H853" s="14" t="s">
        <v>179</v>
      </c>
      <c r="I853" s="15" t="s">
        <v>3697</v>
      </c>
      <c r="J853" s="17"/>
      <c r="K853" s="17" t="s">
        <v>3685</v>
      </c>
      <c r="L853" s="16">
        <v>1</v>
      </c>
      <c r="M853" s="13" t="s">
        <v>110</v>
      </c>
      <c r="N853" s="13" t="s">
        <v>181</v>
      </c>
      <c r="O853" s="17" t="s">
        <v>9</v>
      </c>
      <c r="P853" s="18">
        <v>5350000</v>
      </c>
      <c r="Q853" s="18">
        <v>5350000</v>
      </c>
      <c r="R853" s="13" t="s">
        <v>70</v>
      </c>
      <c r="S853" s="13" t="s">
        <v>9</v>
      </c>
      <c r="T853" s="14" t="s">
        <v>3686</v>
      </c>
      <c r="U853" s="14" t="s">
        <v>3687</v>
      </c>
      <c r="V853" s="14" t="s">
        <v>182</v>
      </c>
      <c r="W853" s="14" t="s">
        <v>3685</v>
      </c>
      <c r="X853" s="13" t="s">
        <v>9</v>
      </c>
      <c r="Y853" s="19">
        <v>5175442.71</v>
      </c>
      <c r="Z853" s="16">
        <v>1</v>
      </c>
      <c r="AA853" s="13" t="s">
        <v>110</v>
      </c>
      <c r="AB853" s="16" t="s">
        <v>711</v>
      </c>
      <c r="AC853" s="16" t="s">
        <v>73</v>
      </c>
      <c r="AD853" s="16" t="s">
        <v>73</v>
      </c>
      <c r="AE853" s="16" t="s">
        <v>790</v>
      </c>
      <c r="AF853" s="16" t="s">
        <v>73</v>
      </c>
      <c r="AG853" s="16" t="s">
        <v>73</v>
      </c>
      <c r="AH853" s="13" t="s">
        <v>148</v>
      </c>
      <c r="AI853" s="13" t="s">
        <v>131</v>
      </c>
      <c r="AJ853" s="13" t="s">
        <v>173</v>
      </c>
      <c r="AK853" s="13" t="s">
        <v>372</v>
      </c>
      <c r="AL853" s="19">
        <v>4</v>
      </c>
      <c r="AM853" s="16"/>
      <c r="AN853" s="19">
        <v>4</v>
      </c>
      <c r="AO853" s="19">
        <v>2</v>
      </c>
      <c r="AP853" s="13" t="s">
        <v>3698</v>
      </c>
      <c r="AQ853" s="13"/>
      <c r="AR853" s="13" t="s">
        <v>3699</v>
      </c>
      <c r="AS853" s="16" t="s">
        <v>9</v>
      </c>
      <c r="AT853" s="19">
        <v>5165000</v>
      </c>
      <c r="AU853" s="19">
        <v>5165000</v>
      </c>
      <c r="AV853" s="13" t="s">
        <v>9</v>
      </c>
      <c r="AW853" s="13" t="s">
        <v>3700</v>
      </c>
      <c r="AX853" s="13" t="s">
        <v>243</v>
      </c>
      <c r="AY853" s="13" t="s">
        <v>81</v>
      </c>
      <c r="AZ853" s="13" t="s">
        <v>1183</v>
      </c>
      <c r="BA853" s="19">
        <v>90</v>
      </c>
      <c r="BB853" s="13"/>
      <c r="BC853" s="19">
        <v>5165000</v>
      </c>
      <c r="BD853" s="19">
        <v>5165000</v>
      </c>
      <c r="BF853" s="18">
        <f t="shared" si="54"/>
        <v>185000</v>
      </c>
      <c r="BG853" s="18">
        <f t="shared" si="55"/>
        <v>10442.709999999963</v>
      </c>
      <c r="BH853" s="18"/>
      <c r="BI853" s="18" t="str">
        <f>VLOOKUP($I853,'[1]29 มี.ค.67'!$A$2:$BK$1371,61,0)</f>
        <v xml:space="preserve"> 9 ก.พ.67</v>
      </c>
      <c r="BJ853" s="20">
        <f t="shared" si="56"/>
        <v>0.20177423623726989</v>
      </c>
      <c r="BK853" s="18"/>
    </row>
    <row r="854" spans="1:64" ht="105">
      <c r="A854" s="13"/>
      <c r="B854" s="13" t="s">
        <v>59</v>
      </c>
      <c r="C854" s="14" t="s">
        <v>124</v>
      </c>
      <c r="D854" s="14" t="s">
        <v>125</v>
      </c>
      <c r="E854" s="14" t="s">
        <v>62</v>
      </c>
      <c r="F854" s="14" t="s">
        <v>105</v>
      </c>
      <c r="G854" s="14" t="s">
        <v>192</v>
      </c>
      <c r="H854" s="14" t="s">
        <v>179</v>
      </c>
      <c r="I854" s="15" t="s">
        <v>3701</v>
      </c>
      <c r="J854" s="15"/>
      <c r="K854" s="15" t="s">
        <v>3685</v>
      </c>
      <c r="L854" s="16">
        <v>1</v>
      </c>
      <c r="M854" s="13" t="s">
        <v>110</v>
      </c>
      <c r="N854" s="13" t="s">
        <v>181</v>
      </c>
      <c r="O854" s="17" t="s">
        <v>9</v>
      </c>
      <c r="P854" s="18">
        <v>5650000</v>
      </c>
      <c r="Q854" s="18">
        <v>5650000</v>
      </c>
      <c r="R854" s="13" t="s">
        <v>70</v>
      </c>
      <c r="S854" s="13" t="s">
        <v>9</v>
      </c>
      <c r="T854" s="14" t="s">
        <v>3686</v>
      </c>
      <c r="U854" s="14" t="s">
        <v>3687</v>
      </c>
      <c r="V854" s="14" t="s">
        <v>182</v>
      </c>
      <c r="W854" s="14" t="s">
        <v>3685</v>
      </c>
      <c r="X854" s="13" t="s">
        <v>9</v>
      </c>
      <c r="Y854" s="19">
        <v>5496565.7800000003</v>
      </c>
      <c r="Z854" s="16">
        <v>1</v>
      </c>
      <c r="AA854" s="13" t="s">
        <v>110</v>
      </c>
      <c r="AB854" s="16" t="s">
        <v>711</v>
      </c>
      <c r="AC854" s="16" t="s">
        <v>73</v>
      </c>
      <c r="AD854" s="16" t="s">
        <v>73</v>
      </c>
      <c r="AE854" s="16" t="s">
        <v>790</v>
      </c>
      <c r="AF854" s="16" t="s">
        <v>73</v>
      </c>
      <c r="AG854" s="16" t="s">
        <v>73</v>
      </c>
      <c r="AH854" s="13" t="s">
        <v>148</v>
      </c>
      <c r="AI854" s="13" t="s">
        <v>131</v>
      </c>
      <c r="AJ854" s="13" t="s">
        <v>173</v>
      </c>
      <c r="AK854" s="13" t="s">
        <v>372</v>
      </c>
      <c r="AL854" s="19">
        <v>3</v>
      </c>
      <c r="AM854" s="19">
        <v>3</v>
      </c>
      <c r="AN854" s="19">
        <v>3</v>
      </c>
      <c r="AO854" s="19">
        <v>3</v>
      </c>
      <c r="AP854" s="13" t="s">
        <v>3688</v>
      </c>
      <c r="AQ854" s="13" t="s">
        <v>3702</v>
      </c>
      <c r="AR854" s="13" t="s">
        <v>3690</v>
      </c>
      <c r="AS854" s="16" t="s">
        <v>9</v>
      </c>
      <c r="AT854" s="19">
        <v>5445000</v>
      </c>
      <c r="AU854" s="19">
        <v>5445000</v>
      </c>
      <c r="AV854" s="13" t="s">
        <v>9</v>
      </c>
      <c r="AW854" s="13" t="s">
        <v>3703</v>
      </c>
      <c r="AX854" s="13" t="s">
        <v>600</v>
      </c>
      <c r="AY854" s="13" t="s">
        <v>935</v>
      </c>
      <c r="AZ854" s="13" t="s">
        <v>810</v>
      </c>
      <c r="BA854" s="19">
        <v>90</v>
      </c>
      <c r="BB854" s="13"/>
      <c r="BC854" s="19">
        <v>5445000</v>
      </c>
      <c r="BD854" s="19">
        <v>5445000</v>
      </c>
      <c r="BF854" s="18">
        <f t="shared" si="54"/>
        <v>205000</v>
      </c>
      <c r="BG854" s="18">
        <f t="shared" si="55"/>
        <v>51565.780000000261</v>
      </c>
      <c r="BH854" s="18"/>
      <c r="BI854" s="18" t="str">
        <f>VLOOKUP($I854,'[1]29 มี.ค.67'!$A$2:$BK$1371,61,0)</f>
        <v xml:space="preserve"> 9 ก.พ.67</v>
      </c>
      <c r="BJ854" s="20">
        <f t="shared" si="56"/>
        <v>0.93814541777393701</v>
      </c>
      <c r="BK854" s="18"/>
    </row>
    <row r="855" spans="1:64" ht="63">
      <c r="A855" s="13"/>
      <c r="B855" s="13" t="s">
        <v>59</v>
      </c>
      <c r="C855" s="14" t="s">
        <v>124</v>
      </c>
      <c r="D855" s="14" t="s">
        <v>125</v>
      </c>
      <c r="E855" s="14" t="s">
        <v>62</v>
      </c>
      <c r="F855" s="14" t="s">
        <v>105</v>
      </c>
      <c r="G855" s="14" t="s">
        <v>3704</v>
      </c>
      <c r="H855" s="14" t="s">
        <v>179</v>
      </c>
      <c r="I855" s="21" t="s">
        <v>3705</v>
      </c>
      <c r="J855" s="21"/>
      <c r="K855" s="21" t="s">
        <v>3685</v>
      </c>
      <c r="L855" s="16">
        <v>1</v>
      </c>
      <c r="M855" s="13" t="s">
        <v>110</v>
      </c>
      <c r="N855" s="13" t="s">
        <v>181</v>
      </c>
      <c r="O855" s="17" t="s">
        <v>9</v>
      </c>
      <c r="P855" s="18">
        <v>5850000</v>
      </c>
      <c r="Q855" s="18">
        <v>5850000</v>
      </c>
      <c r="R855" s="13" t="s">
        <v>70</v>
      </c>
      <c r="S855" s="13" t="s">
        <v>9</v>
      </c>
      <c r="T855" s="14" t="s">
        <v>3686</v>
      </c>
      <c r="U855" s="14" t="s">
        <v>3687</v>
      </c>
      <c r="V855" s="14" t="s">
        <v>182</v>
      </c>
      <c r="W855" s="14" t="s">
        <v>3685</v>
      </c>
      <c r="X855" s="13" t="s">
        <v>9</v>
      </c>
      <c r="Y855" s="19">
        <v>5788385.2999999998</v>
      </c>
      <c r="Z855" s="16">
        <v>1</v>
      </c>
      <c r="AA855" s="13" t="s">
        <v>110</v>
      </c>
      <c r="AB855" s="16" t="s">
        <v>73</v>
      </c>
      <c r="AC855" s="16" t="s">
        <v>791</v>
      </c>
      <c r="AD855" s="16" t="s">
        <v>73</v>
      </c>
      <c r="AE855" s="16" t="s">
        <v>73</v>
      </c>
      <c r="AF855" s="16" t="s">
        <v>73</v>
      </c>
      <c r="AG855" s="16" t="s">
        <v>73</v>
      </c>
      <c r="AH855" s="13" t="s">
        <v>75</v>
      </c>
      <c r="AI855" s="13" t="s">
        <v>148</v>
      </c>
      <c r="AJ855" s="13" t="s">
        <v>438</v>
      </c>
      <c r="AK855" s="13" t="s">
        <v>372</v>
      </c>
      <c r="AL855" s="19">
        <v>3</v>
      </c>
      <c r="AM855" s="19">
        <v>3</v>
      </c>
      <c r="AN855" s="19">
        <v>3</v>
      </c>
      <c r="AO855" s="19">
        <v>3</v>
      </c>
      <c r="AP855" s="13" t="s">
        <v>3706</v>
      </c>
      <c r="AQ855" s="13" t="s">
        <v>3707</v>
      </c>
      <c r="AR855" s="13" t="s">
        <v>3708</v>
      </c>
      <c r="AS855" s="16" t="s">
        <v>9</v>
      </c>
      <c r="AT855" s="19">
        <v>5690000</v>
      </c>
      <c r="AU855" s="19">
        <v>5690000</v>
      </c>
      <c r="AV855" s="13" t="s">
        <v>9</v>
      </c>
      <c r="AW855" s="13" t="s">
        <v>3709</v>
      </c>
      <c r="AX855" s="13" t="s">
        <v>600</v>
      </c>
      <c r="AY855" s="13" t="s">
        <v>935</v>
      </c>
      <c r="AZ855" s="13" t="s">
        <v>3710</v>
      </c>
      <c r="BA855" s="19">
        <v>180</v>
      </c>
      <c r="BB855" s="13"/>
      <c r="BC855" s="19">
        <v>5690000</v>
      </c>
      <c r="BD855" s="19">
        <v>5690000</v>
      </c>
      <c r="BF855" s="18">
        <f t="shared" si="54"/>
        <v>160000</v>
      </c>
      <c r="BG855" s="18">
        <f t="shared" si="55"/>
        <v>98385.299999999814</v>
      </c>
      <c r="BH855" s="18"/>
      <c r="BI855" s="18" t="str">
        <f>VLOOKUP($I855,'[1]29 มี.ค.67'!$A$2:$BK$1371,61,0)</f>
        <v xml:space="preserve"> 9 ก.พ.67</v>
      </c>
      <c r="BJ855" s="20">
        <f t="shared" si="56"/>
        <v>1.6997019877028541</v>
      </c>
      <c r="BK855" s="18"/>
    </row>
    <row r="856" spans="1:64" ht="63">
      <c r="A856" s="13"/>
      <c r="B856" s="13" t="s">
        <v>59</v>
      </c>
      <c r="C856" s="14" t="s">
        <v>124</v>
      </c>
      <c r="D856" s="14" t="s">
        <v>125</v>
      </c>
      <c r="E856" s="14" t="s">
        <v>62</v>
      </c>
      <c r="F856" s="14" t="s">
        <v>105</v>
      </c>
      <c r="G856" s="14" t="s">
        <v>349</v>
      </c>
      <c r="H856" s="14" t="s">
        <v>179</v>
      </c>
      <c r="I856" s="15" t="s">
        <v>3711</v>
      </c>
      <c r="J856" s="15"/>
      <c r="K856" s="15" t="s">
        <v>3685</v>
      </c>
      <c r="L856" s="16">
        <v>1</v>
      </c>
      <c r="M856" s="13" t="s">
        <v>110</v>
      </c>
      <c r="N856" s="13" t="s">
        <v>181</v>
      </c>
      <c r="O856" s="17" t="s">
        <v>9</v>
      </c>
      <c r="P856" s="18">
        <v>5350000</v>
      </c>
      <c r="Q856" s="18">
        <v>5350000</v>
      </c>
      <c r="R856" s="13" t="s">
        <v>70</v>
      </c>
      <c r="S856" s="13" t="s">
        <v>9</v>
      </c>
      <c r="T856" s="14" t="s">
        <v>3686</v>
      </c>
      <c r="U856" s="14" t="s">
        <v>3687</v>
      </c>
      <c r="V856" s="14" t="s">
        <v>182</v>
      </c>
      <c r="W856" s="14" t="s">
        <v>3685</v>
      </c>
      <c r="X856" s="13" t="s">
        <v>9</v>
      </c>
      <c r="Y856" s="19">
        <v>5120620.9800000004</v>
      </c>
      <c r="Z856" s="16">
        <v>1</v>
      </c>
      <c r="AA856" s="13" t="s">
        <v>110</v>
      </c>
      <c r="AB856" s="16" t="s">
        <v>711</v>
      </c>
      <c r="AC856" s="16" t="s">
        <v>73</v>
      </c>
      <c r="AD856" s="16" t="s">
        <v>73</v>
      </c>
      <c r="AE856" s="16" t="s">
        <v>790</v>
      </c>
      <c r="AF856" s="16" t="s">
        <v>73</v>
      </c>
      <c r="AG856" s="16" t="s">
        <v>73</v>
      </c>
      <c r="AH856" s="13" t="s">
        <v>148</v>
      </c>
      <c r="AI856" s="13" t="s">
        <v>131</v>
      </c>
      <c r="AJ856" s="13" t="s">
        <v>173</v>
      </c>
      <c r="AK856" s="13" t="s">
        <v>372</v>
      </c>
      <c r="AL856" s="19">
        <v>5</v>
      </c>
      <c r="AM856" s="19">
        <v>2</v>
      </c>
      <c r="AN856" s="19">
        <v>5</v>
      </c>
      <c r="AO856" s="19">
        <v>2</v>
      </c>
      <c r="AP856" s="13" t="s">
        <v>3712</v>
      </c>
      <c r="AQ856" s="13" t="s">
        <v>3713</v>
      </c>
      <c r="AR856" s="13" t="s">
        <v>3714</v>
      </c>
      <c r="AS856" s="16" t="s">
        <v>9</v>
      </c>
      <c r="AT856" s="19">
        <v>5090000</v>
      </c>
      <c r="AU856" s="19">
        <v>5090000</v>
      </c>
      <c r="AV856" s="13" t="s">
        <v>9</v>
      </c>
      <c r="AW856" s="13" t="s">
        <v>3715</v>
      </c>
      <c r="AX856" s="13" t="s">
        <v>243</v>
      </c>
      <c r="AY856" s="13" t="s">
        <v>81</v>
      </c>
      <c r="AZ856" s="13" t="s">
        <v>1183</v>
      </c>
      <c r="BA856" s="19">
        <v>90</v>
      </c>
      <c r="BB856" s="13"/>
      <c r="BC856" s="19">
        <v>5090000</v>
      </c>
      <c r="BD856" s="19">
        <v>5090000</v>
      </c>
      <c r="BF856" s="18">
        <f t="shared" si="54"/>
        <v>260000</v>
      </c>
      <c r="BG856" s="18">
        <f t="shared" si="55"/>
        <v>30620.980000000447</v>
      </c>
      <c r="BH856" s="18"/>
      <c r="BI856" s="18" t="str">
        <f>VLOOKUP($I856,'[1]29 มี.ค.67'!$A$2:$BK$1371,61,0)</f>
        <v xml:space="preserve"> 9 ก.พ.67</v>
      </c>
      <c r="BJ856" s="20">
        <f t="shared" si="56"/>
        <v>0.59799348789139328</v>
      </c>
      <c r="BK856" s="18"/>
    </row>
    <row r="857" spans="1:64" ht="63">
      <c r="A857" s="13"/>
      <c r="B857" s="13" t="s">
        <v>59</v>
      </c>
      <c r="C857" s="14" t="s">
        <v>124</v>
      </c>
      <c r="D857" s="14" t="s">
        <v>125</v>
      </c>
      <c r="E857" s="14" t="s">
        <v>62</v>
      </c>
      <c r="F857" s="14" t="s">
        <v>105</v>
      </c>
      <c r="G857" s="14" t="s">
        <v>349</v>
      </c>
      <c r="H857" s="14" t="s">
        <v>179</v>
      </c>
      <c r="I857" s="15" t="s">
        <v>3716</v>
      </c>
      <c r="J857" s="15"/>
      <c r="K857" s="15" t="s">
        <v>3685</v>
      </c>
      <c r="L857" s="16">
        <v>1</v>
      </c>
      <c r="M857" s="13" t="s">
        <v>110</v>
      </c>
      <c r="N857" s="13" t="s">
        <v>181</v>
      </c>
      <c r="O857" s="17" t="s">
        <v>9</v>
      </c>
      <c r="P857" s="18">
        <v>5750000</v>
      </c>
      <c r="Q857" s="18">
        <v>5750000</v>
      </c>
      <c r="R857" s="13" t="s">
        <v>70</v>
      </c>
      <c r="S857" s="13" t="s">
        <v>9</v>
      </c>
      <c r="T857" s="14" t="s">
        <v>3686</v>
      </c>
      <c r="U857" s="14" t="s">
        <v>3687</v>
      </c>
      <c r="V857" s="14" t="s">
        <v>182</v>
      </c>
      <c r="W857" s="14" t="s">
        <v>3685</v>
      </c>
      <c r="X857" s="13" t="s">
        <v>9</v>
      </c>
      <c r="Y857" s="19">
        <v>5496565.7800000003</v>
      </c>
      <c r="Z857" s="16">
        <v>1</v>
      </c>
      <c r="AA857" s="13" t="s">
        <v>110</v>
      </c>
      <c r="AB857" s="16" t="s">
        <v>73</v>
      </c>
      <c r="AC857" s="16" t="s">
        <v>73</v>
      </c>
      <c r="AD857" s="16" t="s">
        <v>73</v>
      </c>
      <c r="AE857" s="16" t="s">
        <v>73</v>
      </c>
      <c r="AF857" s="16" t="s">
        <v>73</v>
      </c>
      <c r="AG857" s="16" t="s">
        <v>73</v>
      </c>
      <c r="AH857" s="13" t="s">
        <v>148</v>
      </c>
      <c r="AI857" s="13" t="s">
        <v>131</v>
      </c>
      <c r="AJ857" s="13" t="s">
        <v>173</v>
      </c>
      <c r="AK857" s="13" t="s">
        <v>372</v>
      </c>
      <c r="AL857" s="19">
        <v>4</v>
      </c>
      <c r="AM857" s="19">
        <v>2</v>
      </c>
      <c r="AN857" s="19">
        <v>4</v>
      </c>
      <c r="AO857" s="19">
        <v>2</v>
      </c>
      <c r="AP857" s="13" t="s">
        <v>878</v>
      </c>
      <c r="AQ857" s="13" t="s">
        <v>3717</v>
      </c>
      <c r="AR857" s="13" t="s">
        <v>879</v>
      </c>
      <c r="AS857" s="16" t="s">
        <v>9</v>
      </c>
      <c r="AT857" s="19">
        <v>5469000</v>
      </c>
      <c r="AU857" s="19">
        <v>5469000</v>
      </c>
      <c r="AV857" s="13" t="s">
        <v>9</v>
      </c>
      <c r="AW857" s="13" t="s">
        <v>3718</v>
      </c>
      <c r="AX857" s="13" t="s">
        <v>81</v>
      </c>
      <c r="AY857" s="13" t="s">
        <v>600</v>
      </c>
      <c r="AZ857" s="13" t="s">
        <v>601</v>
      </c>
      <c r="BA857" s="19">
        <v>90</v>
      </c>
      <c r="BB857" s="13"/>
      <c r="BC857" s="19">
        <v>5469000</v>
      </c>
      <c r="BD857" s="19">
        <v>5469000</v>
      </c>
      <c r="BF857" s="18">
        <f t="shared" si="54"/>
        <v>281000</v>
      </c>
      <c r="BG857" s="18">
        <f t="shared" si="55"/>
        <v>27565.780000000261</v>
      </c>
      <c r="BH857" s="18"/>
      <c r="BI857" s="18" t="str">
        <f>VLOOKUP($I857,'[1]29 มี.ค.67'!$A$2:$BK$1371,61,0)</f>
        <v xml:space="preserve"> 9 ก.พ.67</v>
      </c>
      <c r="BJ857" s="20">
        <f t="shared" si="56"/>
        <v>0.50150914413327119</v>
      </c>
      <c r="BK857" s="18"/>
    </row>
    <row r="858" spans="1:64" ht="63">
      <c r="A858" s="13"/>
      <c r="B858" s="13" t="s">
        <v>59</v>
      </c>
      <c r="C858" s="14" t="s">
        <v>124</v>
      </c>
      <c r="D858" s="14" t="s">
        <v>125</v>
      </c>
      <c r="E858" s="14" t="s">
        <v>62</v>
      </c>
      <c r="F858" s="14" t="s">
        <v>105</v>
      </c>
      <c r="G858" s="14" t="s">
        <v>349</v>
      </c>
      <c r="H858" s="14" t="s">
        <v>179</v>
      </c>
      <c r="I858" s="15" t="s">
        <v>3719</v>
      </c>
      <c r="J858" s="15"/>
      <c r="K858" s="15" t="s">
        <v>3685</v>
      </c>
      <c r="L858" s="16">
        <v>1</v>
      </c>
      <c r="M858" s="13" t="s">
        <v>110</v>
      </c>
      <c r="N858" s="13" t="s">
        <v>181</v>
      </c>
      <c r="O858" s="17" t="s">
        <v>9</v>
      </c>
      <c r="P858" s="18">
        <v>5850000</v>
      </c>
      <c r="Q858" s="18">
        <v>5850000</v>
      </c>
      <c r="R858" s="13" t="s">
        <v>70</v>
      </c>
      <c r="S858" s="13" t="s">
        <v>9</v>
      </c>
      <c r="T858" s="14" t="s">
        <v>3686</v>
      </c>
      <c r="U858" s="14" t="s">
        <v>3687</v>
      </c>
      <c r="V858" s="14" t="s">
        <v>182</v>
      </c>
      <c r="W858" s="14" t="s">
        <v>3685</v>
      </c>
      <c r="X858" s="13" t="s">
        <v>9</v>
      </c>
      <c r="Y858" s="19">
        <v>5651553.29</v>
      </c>
      <c r="Z858" s="16">
        <v>1</v>
      </c>
      <c r="AA858" s="13" t="s">
        <v>110</v>
      </c>
      <c r="AB858" s="16" t="s">
        <v>711</v>
      </c>
      <c r="AC858" s="16" t="s">
        <v>73</v>
      </c>
      <c r="AD858" s="16" t="s">
        <v>73</v>
      </c>
      <c r="AE858" s="16" t="s">
        <v>790</v>
      </c>
      <c r="AF858" s="16" t="s">
        <v>73</v>
      </c>
      <c r="AG858" s="16" t="s">
        <v>73</v>
      </c>
      <c r="AH858" s="13" t="s">
        <v>148</v>
      </c>
      <c r="AI858" s="13" t="s">
        <v>131</v>
      </c>
      <c r="AJ858" s="13" t="s">
        <v>173</v>
      </c>
      <c r="AK858" s="13" t="s">
        <v>372</v>
      </c>
      <c r="AL858" s="19">
        <v>6</v>
      </c>
      <c r="AM858" s="19">
        <v>3</v>
      </c>
      <c r="AN858" s="19">
        <v>6</v>
      </c>
      <c r="AO858" s="19">
        <v>3</v>
      </c>
      <c r="AP858" s="13" t="s">
        <v>3688</v>
      </c>
      <c r="AQ858" s="13"/>
      <c r="AR858" s="13" t="s">
        <v>3690</v>
      </c>
      <c r="AS858" s="16" t="s">
        <v>9</v>
      </c>
      <c r="AT858" s="19">
        <v>5640000</v>
      </c>
      <c r="AU858" s="19">
        <v>5640000</v>
      </c>
      <c r="AV858" s="13" t="s">
        <v>9</v>
      </c>
      <c r="AW858" s="13" t="s">
        <v>3720</v>
      </c>
      <c r="AX858" s="13" t="s">
        <v>243</v>
      </c>
      <c r="AY858" s="13" t="s">
        <v>81</v>
      </c>
      <c r="AZ858" s="13" t="s">
        <v>708</v>
      </c>
      <c r="BA858" s="19">
        <v>115</v>
      </c>
      <c r="BB858" s="13"/>
      <c r="BC858" s="19">
        <v>5640000</v>
      </c>
      <c r="BD858" s="19">
        <v>5640000</v>
      </c>
      <c r="BF858" s="18">
        <f t="shared" si="54"/>
        <v>210000</v>
      </c>
      <c r="BG858" s="18">
        <f t="shared" si="55"/>
        <v>11553.290000000037</v>
      </c>
      <c r="BH858" s="18"/>
      <c r="BI858" s="18" t="str">
        <f>VLOOKUP($I858,'[1]29 มี.ค.67'!$A$2:$BK$1371,61,0)</f>
        <v xml:space="preserve"> 9 ก.พ.67</v>
      </c>
      <c r="BJ858" s="20">
        <f t="shared" si="56"/>
        <v>0.20442680812092345</v>
      </c>
      <c r="BK858" s="18"/>
    </row>
    <row r="859" spans="1:64" ht="63">
      <c r="A859" s="13"/>
      <c r="B859" s="13" t="s">
        <v>59</v>
      </c>
      <c r="C859" s="14" t="s">
        <v>124</v>
      </c>
      <c r="D859" s="14" t="s">
        <v>125</v>
      </c>
      <c r="E859" s="14" t="s">
        <v>62</v>
      </c>
      <c r="F859" s="14" t="s">
        <v>105</v>
      </c>
      <c r="G859" s="14" t="s">
        <v>349</v>
      </c>
      <c r="H859" s="14" t="s">
        <v>179</v>
      </c>
      <c r="I859" s="15" t="s">
        <v>3721</v>
      </c>
      <c r="J859" s="15" t="s">
        <v>3722</v>
      </c>
      <c r="K859" s="15" t="s">
        <v>3685</v>
      </c>
      <c r="L859" s="16">
        <v>1</v>
      </c>
      <c r="M859" s="13" t="s">
        <v>110</v>
      </c>
      <c r="N859" s="13" t="s">
        <v>181</v>
      </c>
      <c r="O859" s="17" t="s">
        <v>9</v>
      </c>
      <c r="P859" s="18">
        <v>5850000</v>
      </c>
      <c r="Q859" s="18">
        <v>5850000</v>
      </c>
      <c r="R859" s="13" t="s">
        <v>70</v>
      </c>
      <c r="S859" s="13" t="s">
        <v>9</v>
      </c>
      <c r="T859" s="14" t="s">
        <v>3686</v>
      </c>
      <c r="U859" s="14" t="s">
        <v>3687</v>
      </c>
      <c r="V859" s="14" t="s">
        <v>182</v>
      </c>
      <c r="W859" s="14" t="s">
        <v>3685</v>
      </c>
      <c r="X859" s="13" t="s">
        <v>9</v>
      </c>
      <c r="Y859" s="19">
        <v>5615538.2300000004</v>
      </c>
      <c r="Z859" s="16">
        <v>1</v>
      </c>
      <c r="AA859" s="13" t="s">
        <v>110</v>
      </c>
      <c r="AB859" s="16" t="s">
        <v>711</v>
      </c>
      <c r="AC859" s="16" t="s">
        <v>73</v>
      </c>
      <c r="AD859" s="16" t="s">
        <v>73</v>
      </c>
      <c r="AE859" s="16" t="s">
        <v>73</v>
      </c>
      <c r="AF859" s="16" t="s">
        <v>73</v>
      </c>
      <c r="AG859" s="16" t="s">
        <v>73</v>
      </c>
      <c r="AH859" s="13" t="s">
        <v>148</v>
      </c>
      <c r="AI859" s="13" t="s">
        <v>131</v>
      </c>
      <c r="AJ859" s="13" t="s">
        <v>173</v>
      </c>
      <c r="AK859" s="13" t="s">
        <v>372</v>
      </c>
      <c r="AL859" s="19">
        <v>5</v>
      </c>
      <c r="AM859" s="19">
        <v>3</v>
      </c>
      <c r="AN859" s="19">
        <v>5</v>
      </c>
      <c r="AO859" s="19">
        <v>3</v>
      </c>
      <c r="AP859" s="13" t="s">
        <v>3723</v>
      </c>
      <c r="AQ859" s="13" t="s">
        <v>3724</v>
      </c>
      <c r="AR859" s="13" t="s">
        <v>3725</v>
      </c>
      <c r="AS859" s="16" t="s">
        <v>9</v>
      </c>
      <c r="AT859" s="19">
        <v>5608800</v>
      </c>
      <c r="AU859" s="19">
        <v>5608800</v>
      </c>
      <c r="AV859" s="13" t="s">
        <v>9</v>
      </c>
      <c r="AW859" s="13" t="s">
        <v>3726</v>
      </c>
      <c r="AX859" s="13" t="s">
        <v>81</v>
      </c>
      <c r="AY859" s="13" t="s">
        <v>600</v>
      </c>
      <c r="AZ859" s="13" t="s">
        <v>601</v>
      </c>
      <c r="BA859" s="19">
        <v>90</v>
      </c>
      <c r="BB859" s="13"/>
      <c r="BC859" s="19">
        <v>5608800</v>
      </c>
      <c r="BD859" s="19">
        <v>5608800</v>
      </c>
      <c r="BF859" s="18">
        <f t="shared" si="54"/>
        <v>241200</v>
      </c>
      <c r="BG859" s="18">
        <f t="shared" si="55"/>
        <v>6738.230000000447</v>
      </c>
      <c r="BH859" s="18"/>
      <c r="BI859" s="18" t="str">
        <f>VLOOKUP($I859,'[1]29 มี.ค.67'!$A$2:$BK$1371,61,0)</f>
        <v xml:space="preserve"> 9 ก.พ.67</v>
      </c>
      <c r="BJ859" s="20">
        <f t="shared" si="56"/>
        <v>0.11999259419164254</v>
      </c>
      <c r="BK859" s="18"/>
    </row>
    <row r="860" spans="1:64" ht="63">
      <c r="A860" s="13"/>
      <c r="B860" s="13" t="s">
        <v>59</v>
      </c>
      <c r="C860" s="14" t="s">
        <v>124</v>
      </c>
      <c r="D860" s="14" t="s">
        <v>125</v>
      </c>
      <c r="E860" s="14" t="s">
        <v>62</v>
      </c>
      <c r="F860" s="14" t="s">
        <v>105</v>
      </c>
      <c r="G860" s="14" t="s">
        <v>349</v>
      </c>
      <c r="H860" s="14" t="s">
        <v>179</v>
      </c>
      <c r="I860" s="15" t="s">
        <v>3727</v>
      </c>
      <c r="J860" s="15"/>
      <c r="K860" s="15" t="s">
        <v>3685</v>
      </c>
      <c r="L860" s="16">
        <v>1</v>
      </c>
      <c r="M860" s="13" t="s">
        <v>110</v>
      </c>
      <c r="N860" s="13" t="s">
        <v>181</v>
      </c>
      <c r="O860" s="17" t="s">
        <v>9</v>
      </c>
      <c r="P860" s="18">
        <v>5850000</v>
      </c>
      <c r="Q860" s="18">
        <v>5850000</v>
      </c>
      <c r="R860" s="13" t="s">
        <v>70</v>
      </c>
      <c r="S860" s="13" t="s">
        <v>9</v>
      </c>
      <c r="T860" s="14" t="s">
        <v>3686</v>
      </c>
      <c r="U860" s="14" t="s">
        <v>3687</v>
      </c>
      <c r="V860" s="14" t="s">
        <v>182</v>
      </c>
      <c r="W860" s="14" t="s">
        <v>3685</v>
      </c>
      <c r="X860" s="13" t="s">
        <v>9</v>
      </c>
      <c r="Y860" s="19">
        <v>5592596.0499999998</v>
      </c>
      <c r="Z860" s="16">
        <v>1</v>
      </c>
      <c r="AA860" s="13" t="s">
        <v>110</v>
      </c>
      <c r="AB860" s="16"/>
      <c r="AC860" s="16" t="s">
        <v>73</v>
      </c>
      <c r="AD860" s="16" t="s">
        <v>73</v>
      </c>
      <c r="AE860" s="16" t="s">
        <v>73</v>
      </c>
      <c r="AF860" s="16" t="s">
        <v>73</v>
      </c>
      <c r="AG860" s="16" t="s">
        <v>73</v>
      </c>
      <c r="AH860" s="13" t="s">
        <v>148</v>
      </c>
      <c r="AI860" s="13" t="s">
        <v>131</v>
      </c>
      <c r="AJ860" s="13" t="s">
        <v>173</v>
      </c>
      <c r="AK860" s="13" t="s">
        <v>372</v>
      </c>
      <c r="AL860" s="19">
        <v>5</v>
      </c>
      <c r="AM860" s="19">
        <v>3</v>
      </c>
      <c r="AN860" s="19">
        <v>5</v>
      </c>
      <c r="AO860" s="19">
        <v>3</v>
      </c>
      <c r="AP860" s="13" t="s">
        <v>3728</v>
      </c>
      <c r="AQ860" s="13"/>
      <c r="AR860" s="13" t="s">
        <v>3729</v>
      </c>
      <c r="AS860" s="16" t="s">
        <v>9</v>
      </c>
      <c r="AT860" s="19">
        <v>5577000</v>
      </c>
      <c r="AU860" s="19">
        <v>5577000</v>
      </c>
      <c r="AV860" s="13" t="s">
        <v>9</v>
      </c>
      <c r="AW860" s="13" t="s">
        <v>3730</v>
      </c>
      <c r="AX860" s="13" t="s">
        <v>600</v>
      </c>
      <c r="AY860" s="13" t="s">
        <v>935</v>
      </c>
      <c r="AZ860" s="13" t="s">
        <v>810</v>
      </c>
      <c r="BA860" s="19">
        <v>90</v>
      </c>
      <c r="BB860" s="13"/>
      <c r="BC860" s="19">
        <v>5577000</v>
      </c>
      <c r="BD860" s="19">
        <v>5577000</v>
      </c>
      <c r="BF860" s="18">
        <f t="shared" si="54"/>
        <v>273000</v>
      </c>
      <c r="BG860" s="18">
        <f t="shared" si="55"/>
        <v>15596.049999999814</v>
      </c>
      <c r="BH860" s="18"/>
      <c r="BI860" s="18" t="str">
        <f>VLOOKUP($I860,'[1]29 มี.ค.67'!$A$2:$BK$1371,61,0)</f>
        <v xml:space="preserve"> 9 ก.พ.67</v>
      </c>
      <c r="BJ860" s="20">
        <f t="shared" si="56"/>
        <v>0.2788695958114088</v>
      </c>
      <c r="BK860" s="18"/>
    </row>
    <row r="861" spans="1:64" ht="63" hidden="1">
      <c r="A861" s="13"/>
      <c r="B861" s="13" t="s">
        <v>59</v>
      </c>
      <c r="C861" s="14" t="s">
        <v>628</v>
      </c>
      <c r="D861" s="14" t="s">
        <v>629</v>
      </c>
      <c r="E861" s="14" t="s">
        <v>85</v>
      </c>
      <c r="F861" s="14" t="s">
        <v>105</v>
      </c>
      <c r="G861" s="14" t="s">
        <v>667</v>
      </c>
      <c r="H861" s="14" t="s">
        <v>668</v>
      </c>
      <c r="I861" s="15" t="s">
        <v>3731</v>
      </c>
      <c r="J861" s="15" t="s">
        <v>326</v>
      </c>
      <c r="K861" s="15" t="s">
        <v>3685</v>
      </c>
      <c r="L861" s="16">
        <v>1</v>
      </c>
      <c r="M861" s="13" t="s">
        <v>110</v>
      </c>
      <c r="N861" s="13" t="s">
        <v>671</v>
      </c>
      <c r="O861" s="17" t="s">
        <v>9</v>
      </c>
      <c r="P861" s="18">
        <v>2500000</v>
      </c>
      <c r="Q861" s="18">
        <v>2500000</v>
      </c>
      <c r="R861" s="13" t="s">
        <v>287</v>
      </c>
      <c r="S861" s="13" t="s">
        <v>9</v>
      </c>
      <c r="T861" s="14" t="s">
        <v>3686</v>
      </c>
      <c r="U861" s="14" t="s">
        <v>3687</v>
      </c>
      <c r="V861" s="14" t="s">
        <v>587</v>
      </c>
      <c r="W861" s="14" t="s">
        <v>3685</v>
      </c>
      <c r="X861" s="13" t="s">
        <v>9</v>
      </c>
      <c r="Y861" s="19">
        <v>2484981.61</v>
      </c>
      <c r="Z861" s="16">
        <v>1</v>
      </c>
      <c r="AA861" s="13" t="s">
        <v>110</v>
      </c>
      <c r="AB861" s="16" t="s">
        <v>73</v>
      </c>
      <c r="AC861" s="16" t="s">
        <v>73</v>
      </c>
      <c r="AD861" s="16" t="s">
        <v>73</v>
      </c>
      <c r="AE861" s="16" t="s">
        <v>73</v>
      </c>
      <c r="AF861" s="16" t="s">
        <v>73</v>
      </c>
      <c r="AG861" s="16" t="s">
        <v>73</v>
      </c>
      <c r="AH861" s="13" t="s">
        <v>642</v>
      </c>
      <c r="AI861" s="13" t="s">
        <v>91</v>
      </c>
      <c r="AJ861" s="13" t="s">
        <v>145</v>
      </c>
      <c r="AK861" s="13" t="s">
        <v>172</v>
      </c>
      <c r="AL861" s="19">
        <v>4</v>
      </c>
      <c r="AM861" s="19">
        <v>3</v>
      </c>
      <c r="AN861" s="19">
        <v>4</v>
      </c>
      <c r="AO861" s="19">
        <v>2</v>
      </c>
      <c r="AP861" s="13" t="s">
        <v>3732</v>
      </c>
      <c r="AQ861" s="13"/>
      <c r="AR861" s="13" t="s">
        <v>3733</v>
      </c>
      <c r="AS861" s="16" t="s">
        <v>9</v>
      </c>
      <c r="AT861" s="19">
        <v>2470000</v>
      </c>
      <c r="AU861" s="19">
        <v>2470000</v>
      </c>
      <c r="AV861" s="13" t="s">
        <v>9</v>
      </c>
      <c r="AW861" s="13"/>
      <c r="AX861" s="13" t="s">
        <v>73</v>
      </c>
      <c r="AY861" s="13" t="s">
        <v>73</v>
      </c>
      <c r="AZ861" s="13" t="s">
        <v>73</v>
      </c>
      <c r="BA861" s="16"/>
      <c r="BB861" s="13"/>
      <c r="BC861" s="16"/>
      <c r="BD861" s="16"/>
      <c r="BF861" s="18">
        <f t="shared" si="54"/>
        <v>30000</v>
      </c>
      <c r="BG861" s="18">
        <f t="shared" si="55"/>
        <v>14981.60999999987</v>
      </c>
      <c r="BH861" s="18"/>
      <c r="BI861" s="18" t="str">
        <f>VLOOKUP($I861,'[1]29 มี.ค.67'!$A$2:$BK$1371,61,0)</f>
        <v xml:space="preserve"> 2 ก.พ.67</v>
      </c>
      <c r="BJ861" s="20">
        <f t="shared" si="56"/>
        <v>0.60288615174097282</v>
      </c>
      <c r="BK861" s="18"/>
    </row>
    <row r="862" spans="1:64" ht="63" hidden="1">
      <c r="A862" s="13"/>
      <c r="B862" s="13" t="s">
        <v>59</v>
      </c>
      <c r="C862" s="14" t="s">
        <v>628</v>
      </c>
      <c r="D862" s="14" t="s">
        <v>629</v>
      </c>
      <c r="E862" s="14" t="s">
        <v>85</v>
      </c>
      <c r="F862" s="14" t="s">
        <v>105</v>
      </c>
      <c r="G862" s="14" t="s">
        <v>667</v>
      </c>
      <c r="H862" s="14" t="s">
        <v>668</v>
      </c>
      <c r="I862" s="15" t="s">
        <v>3734</v>
      </c>
      <c r="J862" s="15" t="s">
        <v>3735</v>
      </c>
      <c r="K862" s="15" t="s">
        <v>3685</v>
      </c>
      <c r="L862" s="16">
        <v>1</v>
      </c>
      <c r="M862" s="13" t="s">
        <v>110</v>
      </c>
      <c r="N862" s="13" t="s">
        <v>671</v>
      </c>
      <c r="O862" s="17" t="s">
        <v>9</v>
      </c>
      <c r="P862" s="18">
        <v>2500000</v>
      </c>
      <c r="Q862" s="18">
        <v>2500000</v>
      </c>
      <c r="R862" s="13" t="s">
        <v>287</v>
      </c>
      <c r="S862" s="13" t="s">
        <v>9</v>
      </c>
      <c r="T862" s="14" t="s">
        <v>3686</v>
      </c>
      <c r="U862" s="14" t="s">
        <v>3687</v>
      </c>
      <c r="V862" s="14" t="s">
        <v>587</v>
      </c>
      <c r="W862" s="14" t="s">
        <v>3685</v>
      </c>
      <c r="X862" s="13" t="s">
        <v>9</v>
      </c>
      <c r="Y862" s="19">
        <v>2494633.4900000002</v>
      </c>
      <c r="Z862" s="16">
        <v>1</v>
      </c>
      <c r="AA862" s="13" t="s">
        <v>110</v>
      </c>
      <c r="AB862" s="16" t="s">
        <v>73</v>
      </c>
      <c r="AC862" s="16" t="s">
        <v>73</v>
      </c>
      <c r="AD862" s="16" t="s">
        <v>73</v>
      </c>
      <c r="AE862" s="16" t="s">
        <v>73</v>
      </c>
      <c r="AF862" s="16" t="s">
        <v>73</v>
      </c>
      <c r="AG862" s="16" t="s">
        <v>73</v>
      </c>
      <c r="AH862" s="13" t="s">
        <v>642</v>
      </c>
      <c r="AI862" s="13" t="s">
        <v>91</v>
      </c>
      <c r="AJ862" s="13" t="s">
        <v>145</v>
      </c>
      <c r="AK862" s="13" t="s">
        <v>172</v>
      </c>
      <c r="AL862" s="19">
        <v>6</v>
      </c>
      <c r="AM862" s="19">
        <v>2</v>
      </c>
      <c r="AN862" s="19">
        <v>6</v>
      </c>
      <c r="AO862" s="19">
        <v>2</v>
      </c>
      <c r="AP862" s="13" t="s">
        <v>3736</v>
      </c>
      <c r="AQ862" s="13"/>
      <c r="AR862" s="13" t="s">
        <v>3737</v>
      </c>
      <c r="AS862" s="16" t="s">
        <v>9</v>
      </c>
      <c r="AT862" s="19">
        <v>2480000</v>
      </c>
      <c r="AU862" s="19">
        <v>2480000</v>
      </c>
      <c r="AV862" s="13" t="s">
        <v>9</v>
      </c>
      <c r="AW862" s="13"/>
      <c r="AX862" s="13" t="s">
        <v>73</v>
      </c>
      <c r="AY862" s="13" t="s">
        <v>73</v>
      </c>
      <c r="AZ862" s="13" t="s">
        <v>73</v>
      </c>
      <c r="BA862" s="16"/>
      <c r="BB862" s="13"/>
      <c r="BC862" s="16"/>
      <c r="BD862" s="16"/>
      <c r="BF862" s="18">
        <f t="shared" si="54"/>
        <v>20000</v>
      </c>
      <c r="BG862" s="18">
        <f t="shared" si="55"/>
        <v>14633.490000000224</v>
      </c>
      <c r="BH862" s="18"/>
      <c r="BI862" s="18" t="str">
        <f>VLOOKUP($I862,'[1]29 มี.ค.67'!$A$2:$BK$1371,61,0)</f>
        <v xml:space="preserve"> 2 ก.พ.67</v>
      </c>
      <c r="BJ862" s="20">
        <f t="shared" si="56"/>
        <v>0.5865987953204389</v>
      </c>
      <c r="BK862" s="18"/>
    </row>
    <row r="863" spans="1:64" ht="63">
      <c r="A863" s="13"/>
      <c r="B863" s="13" t="s">
        <v>59</v>
      </c>
      <c r="C863" s="14" t="s">
        <v>628</v>
      </c>
      <c r="D863" s="14" t="s">
        <v>629</v>
      </c>
      <c r="E863" s="14" t="s">
        <v>85</v>
      </c>
      <c r="F863" s="14" t="s">
        <v>105</v>
      </c>
      <c r="G863" s="14" t="s">
        <v>690</v>
      </c>
      <c r="H863" s="14" t="s">
        <v>668</v>
      </c>
      <c r="I863" s="15" t="s">
        <v>3738</v>
      </c>
      <c r="J863" s="15" t="s">
        <v>3739</v>
      </c>
      <c r="K863" s="15" t="s">
        <v>3685</v>
      </c>
      <c r="L863" s="16">
        <v>1</v>
      </c>
      <c r="M863" s="13" t="s">
        <v>110</v>
      </c>
      <c r="N863" s="13" t="s">
        <v>671</v>
      </c>
      <c r="O863" s="17" t="s">
        <v>9</v>
      </c>
      <c r="P863" s="18">
        <v>1160000</v>
      </c>
      <c r="Q863" s="18">
        <v>1160000</v>
      </c>
      <c r="R863" s="13" t="s">
        <v>70</v>
      </c>
      <c r="S863" s="13" t="s">
        <v>9</v>
      </c>
      <c r="T863" s="14" t="s">
        <v>3686</v>
      </c>
      <c r="U863" s="14" t="s">
        <v>3687</v>
      </c>
      <c r="V863" s="14" t="s">
        <v>587</v>
      </c>
      <c r="W863" s="14" t="s">
        <v>3685</v>
      </c>
      <c r="X863" s="13" t="s">
        <v>9</v>
      </c>
      <c r="Y863" s="19">
        <v>1159254.8400000001</v>
      </c>
      <c r="Z863" s="16">
        <v>1</v>
      </c>
      <c r="AA863" s="13" t="s">
        <v>110</v>
      </c>
      <c r="AB863" s="16" t="s">
        <v>73</v>
      </c>
      <c r="AC863" s="16" t="s">
        <v>73</v>
      </c>
      <c r="AD863" s="16" t="s">
        <v>73</v>
      </c>
      <c r="AE863" s="16" t="s">
        <v>73</v>
      </c>
      <c r="AF863" s="16" t="s">
        <v>73</v>
      </c>
      <c r="AG863" s="16" t="s">
        <v>73</v>
      </c>
      <c r="AH863" s="13" t="s">
        <v>642</v>
      </c>
      <c r="AI863" s="13" t="s">
        <v>91</v>
      </c>
      <c r="AJ863" s="13" t="s">
        <v>145</v>
      </c>
      <c r="AK863" s="13" t="s">
        <v>172</v>
      </c>
      <c r="AL863" s="19">
        <v>4</v>
      </c>
      <c r="AM863" s="19">
        <v>3</v>
      </c>
      <c r="AN863" s="19">
        <v>4</v>
      </c>
      <c r="AO863" s="19">
        <v>1</v>
      </c>
      <c r="AP863" s="13" t="s">
        <v>3740</v>
      </c>
      <c r="AQ863" s="13"/>
      <c r="AR863" s="13" t="s">
        <v>3741</v>
      </c>
      <c r="AS863" s="16" t="s">
        <v>9</v>
      </c>
      <c r="AT863" s="19">
        <v>888880</v>
      </c>
      <c r="AU863" s="19">
        <v>888880</v>
      </c>
      <c r="AV863" s="13" t="s">
        <v>9</v>
      </c>
      <c r="AW863" s="13" t="s">
        <v>3742</v>
      </c>
      <c r="AX863" s="13" t="s">
        <v>149</v>
      </c>
      <c r="AY863" s="13" t="s">
        <v>837</v>
      </c>
      <c r="AZ863" s="13" t="s">
        <v>2253</v>
      </c>
      <c r="BA863" s="19">
        <v>60</v>
      </c>
      <c r="BB863" s="13" t="s">
        <v>3743</v>
      </c>
      <c r="BC863" s="19">
        <v>888880</v>
      </c>
      <c r="BD863" s="19">
        <v>888880</v>
      </c>
      <c r="BF863" s="18">
        <f t="shared" si="54"/>
        <v>271120</v>
      </c>
      <c r="BG863" s="18">
        <f t="shared" si="55"/>
        <v>270374.84000000008</v>
      </c>
      <c r="BH863" s="18"/>
      <c r="BI863" s="18" t="str">
        <f>VLOOKUP($I863,'[1]29 มี.ค.67'!$A$2:$BK$1371,61,0)</f>
        <v xml:space="preserve"> 2 ก.พ.67</v>
      </c>
      <c r="BJ863" s="20">
        <f t="shared" si="56"/>
        <v>23.323158176333347</v>
      </c>
      <c r="BK863" s="18"/>
      <c r="BL863" s="1">
        <v>1</v>
      </c>
    </row>
    <row r="864" spans="1:64" ht="63">
      <c r="A864" s="13"/>
      <c r="B864" s="13" t="s">
        <v>59</v>
      </c>
      <c r="C864" s="14" t="s">
        <v>628</v>
      </c>
      <c r="D864" s="14" t="s">
        <v>629</v>
      </c>
      <c r="E864" s="14" t="s">
        <v>85</v>
      </c>
      <c r="F864" s="14" t="s">
        <v>105</v>
      </c>
      <c r="G864" s="14" t="s">
        <v>690</v>
      </c>
      <c r="H864" s="14" t="s">
        <v>668</v>
      </c>
      <c r="I864" s="21" t="s">
        <v>3744</v>
      </c>
      <c r="J864" s="21" t="s">
        <v>3745</v>
      </c>
      <c r="K864" s="21" t="s">
        <v>3685</v>
      </c>
      <c r="L864" s="16">
        <v>1</v>
      </c>
      <c r="M864" s="13" t="s">
        <v>110</v>
      </c>
      <c r="N864" s="13" t="s">
        <v>674</v>
      </c>
      <c r="O864" s="17" t="s">
        <v>9</v>
      </c>
      <c r="P864" s="18">
        <v>1200000</v>
      </c>
      <c r="Q864" s="18">
        <v>1200000</v>
      </c>
      <c r="R864" s="13" t="s">
        <v>70</v>
      </c>
      <c r="S864" s="13" t="s">
        <v>9</v>
      </c>
      <c r="T864" s="14" t="s">
        <v>3686</v>
      </c>
      <c r="U864" s="14" t="s">
        <v>3687</v>
      </c>
      <c r="V864" s="14" t="s">
        <v>587</v>
      </c>
      <c r="W864" s="14" t="s">
        <v>3685</v>
      </c>
      <c r="X864" s="13" t="s">
        <v>9</v>
      </c>
      <c r="Y864" s="19">
        <v>1196342.07</v>
      </c>
      <c r="Z864" s="16">
        <v>1</v>
      </c>
      <c r="AA864" s="13" t="s">
        <v>110</v>
      </c>
      <c r="AB864" s="16" t="s">
        <v>73</v>
      </c>
      <c r="AC864" s="16" t="s">
        <v>73</v>
      </c>
      <c r="AD864" s="16" t="s">
        <v>73</v>
      </c>
      <c r="AE864" s="16" t="s">
        <v>73</v>
      </c>
      <c r="AF864" s="16" t="s">
        <v>73</v>
      </c>
      <c r="AG864" s="16" t="s">
        <v>73</v>
      </c>
      <c r="AH864" s="13" t="s">
        <v>616</v>
      </c>
      <c r="AI864" s="13" t="s">
        <v>615</v>
      </c>
      <c r="AJ864" s="13" t="s">
        <v>196</v>
      </c>
      <c r="AK864" s="13" t="s">
        <v>217</v>
      </c>
      <c r="AL864" s="19">
        <v>5</v>
      </c>
      <c r="AM864" s="19">
        <v>4</v>
      </c>
      <c r="AN864" s="19">
        <v>5</v>
      </c>
      <c r="AO864" s="19">
        <v>4</v>
      </c>
      <c r="AP864" s="13" t="s">
        <v>2637</v>
      </c>
      <c r="AQ864" s="13"/>
      <c r="AR864" s="13" t="s">
        <v>2639</v>
      </c>
      <c r="AS864" s="16" t="s">
        <v>9</v>
      </c>
      <c r="AT864" s="19">
        <v>746200</v>
      </c>
      <c r="AU864" s="19">
        <v>746200</v>
      </c>
      <c r="AV864" s="13" t="s">
        <v>9</v>
      </c>
      <c r="AW864" s="13" t="s">
        <v>3746</v>
      </c>
      <c r="AX864" s="13" t="s">
        <v>218</v>
      </c>
      <c r="AY864" s="13" t="s">
        <v>184</v>
      </c>
      <c r="AZ864" s="13" t="s">
        <v>683</v>
      </c>
      <c r="BA864" s="19">
        <v>60</v>
      </c>
      <c r="BB864" s="13"/>
      <c r="BC864" s="19">
        <v>746200</v>
      </c>
      <c r="BD864" s="19">
        <v>746200</v>
      </c>
      <c r="BF864" s="18">
        <f t="shared" si="54"/>
        <v>453800</v>
      </c>
      <c r="BG864" s="18">
        <f t="shared" si="55"/>
        <v>450142.07000000007</v>
      </c>
      <c r="BH864" s="18"/>
      <c r="BI864" s="18" t="str">
        <f>VLOOKUP($I864,'[1]29 มี.ค.67'!$A$2:$BK$1371,61,0)</f>
        <v xml:space="preserve"> 2 ก.พ.67</v>
      </c>
      <c r="BJ864" s="20">
        <f t="shared" si="56"/>
        <v>37.626535193232826</v>
      </c>
      <c r="BK864" s="18"/>
      <c r="BL864" s="1">
        <v>1</v>
      </c>
    </row>
    <row r="865" spans="1:64" ht="63">
      <c r="A865" s="13"/>
      <c r="B865" s="13" t="s">
        <v>59</v>
      </c>
      <c r="C865" s="14" t="s">
        <v>628</v>
      </c>
      <c r="D865" s="14" t="s">
        <v>629</v>
      </c>
      <c r="E865" s="14" t="s">
        <v>85</v>
      </c>
      <c r="F865" s="14" t="s">
        <v>105</v>
      </c>
      <c r="G865" s="14" t="s">
        <v>690</v>
      </c>
      <c r="H865" s="14" t="s">
        <v>668</v>
      </c>
      <c r="I865" s="15" t="s">
        <v>3747</v>
      </c>
      <c r="J865" s="15" t="s">
        <v>326</v>
      </c>
      <c r="K865" s="15" t="s">
        <v>3685</v>
      </c>
      <c r="L865" s="16">
        <v>1</v>
      </c>
      <c r="M865" s="13" t="s">
        <v>110</v>
      </c>
      <c r="N865" s="13" t="s">
        <v>674</v>
      </c>
      <c r="O865" s="17" t="s">
        <v>9</v>
      </c>
      <c r="P865" s="18">
        <v>1400000</v>
      </c>
      <c r="Q865" s="18">
        <v>1400000</v>
      </c>
      <c r="R865" s="13" t="s">
        <v>70</v>
      </c>
      <c r="S865" s="13" t="s">
        <v>9</v>
      </c>
      <c r="T865" s="14" t="s">
        <v>3686</v>
      </c>
      <c r="U865" s="14" t="s">
        <v>3687</v>
      </c>
      <c r="V865" s="14" t="s">
        <v>587</v>
      </c>
      <c r="W865" s="14" t="s">
        <v>3685</v>
      </c>
      <c r="X865" s="13" t="s">
        <v>9</v>
      </c>
      <c r="Y865" s="19">
        <v>1402158.51</v>
      </c>
      <c r="Z865" s="16">
        <v>1</v>
      </c>
      <c r="AA865" s="13" t="s">
        <v>110</v>
      </c>
      <c r="AB865" s="16" t="s">
        <v>73</v>
      </c>
      <c r="AC865" s="16" t="s">
        <v>73</v>
      </c>
      <c r="AD865" s="16" t="s">
        <v>73</v>
      </c>
      <c r="AE865" s="16" t="s">
        <v>73</v>
      </c>
      <c r="AF865" s="16" t="s">
        <v>73</v>
      </c>
      <c r="AG865" s="16" t="s">
        <v>73</v>
      </c>
      <c r="AH865" s="13" t="s">
        <v>73</v>
      </c>
      <c r="AI865" s="13" t="s">
        <v>615</v>
      </c>
      <c r="AJ865" s="13" t="s">
        <v>196</v>
      </c>
      <c r="AK865" s="13" t="s">
        <v>217</v>
      </c>
      <c r="AL865" s="19">
        <v>5</v>
      </c>
      <c r="AM865" s="19">
        <v>4</v>
      </c>
      <c r="AN865" s="19">
        <v>5</v>
      </c>
      <c r="AO865" s="19">
        <v>4</v>
      </c>
      <c r="AP865" s="13" t="s">
        <v>2637</v>
      </c>
      <c r="AQ865" s="13"/>
      <c r="AR865" s="13" t="s">
        <v>2639</v>
      </c>
      <c r="AS865" s="16" t="s">
        <v>9</v>
      </c>
      <c r="AT865" s="19">
        <v>948400</v>
      </c>
      <c r="AU865" s="19">
        <v>948400</v>
      </c>
      <c r="AV865" s="13" t="s">
        <v>9</v>
      </c>
      <c r="AW865" s="13" t="s">
        <v>3748</v>
      </c>
      <c r="AX865" s="13" t="s">
        <v>218</v>
      </c>
      <c r="AY865" s="13" t="s">
        <v>184</v>
      </c>
      <c r="AZ865" s="13" t="s">
        <v>683</v>
      </c>
      <c r="BA865" s="19">
        <v>60</v>
      </c>
      <c r="BB865" s="13"/>
      <c r="BC865" s="19">
        <v>948400</v>
      </c>
      <c r="BD865" s="19">
        <v>948400</v>
      </c>
      <c r="BF865" s="18">
        <f t="shared" si="54"/>
        <v>451600</v>
      </c>
      <c r="BG865" s="18">
        <f t="shared" si="55"/>
        <v>453758.51</v>
      </c>
      <c r="BH865" s="18"/>
      <c r="BI865" s="18" t="str">
        <f>VLOOKUP($I865,'[1]29 มี.ค.67'!$A$2:$BK$1371,61,0)</f>
        <v xml:space="preserve"> 2 ก.พ.67</v>
      </c>
      <c r="BJ865" s="20">
        <f t="shared" si="56"/>
        <v>32.361427525052072</v>
      </c>
      <c r="BK865" s="18"/>
      <c r="BL865" s="1">
        <v>1</v>
      </c>
    </row>
    <row r="866" spans="1:64" ht="63">
      <c r="A866" s="13"/>
      <c r="B866" s="13" t="s">
        <v>59</v>
      </c>
      <c r="C866" s="14" t="s">
        <v>628</v>
      </c>
      <c r="D866" s="14" t="s">
        <v>629</v>
      </c>
      <c r="E866" s="14" t="s">
        <v>85</v>
      </c>
      <c r="F866" s="14" t="s">
        <v>105</v>
      </c>
      <c r="G866" s="14" t="s">
        <v>667</v>
      </c>
      <c r="H866" s="14" t="s">
        <v>668</v>
      </c>
      <c r="I866" s="15" t="s">
        <v>3749</v>
      </c>
      <c r="J866" s="15" t="s">
        <v>3750</v>
      </c>
      <c r="K866" s="15" t="s">
        <v>3685</v>
      </c>
      <c r="L866" s="16">
        <v>1</v>
      </c>
      <c r="M866" s="13" t="s">
        <v>110</v>
      </c>
      <c r="N866" s="13" t="s">
        <v>145</v>
      </c>
      <c r="O866" s="17" t="s">
        <v>9</v>
      </c>
      <c r="P866" s="18">
        <v>2500000</v>
      </c>
      <c r="Q866" s="18">
        <v>2500000</v>
      </c>
      <c r="R866" s="13" t="s">
        <v>70</v>
      </c>
      <c r="S866" s="13" t="s">
        <v>9</v>
      </c>
      <c r="T866" s="14" t="s">
        <v>3686</v>
      </c>
      <c r="U866" s="14" t="s">
        <v>3687</v>
      </c>
      <c r="V866" s="14" t="s">
        <v>587</v>
      </c>
      <c r="W866" s="14" t="s">
        <v>3685</v>
      </c>
      <c r="X866" s="13" t="s">
        <v>9</v>
      </c>
      <c r="Y866" s="19">
        <v>2505826.92</v>
      </c>
      <c r="Z866" s="16">
        <v>1</v>
      </c>
      <c r="AA866" s="13" t="s">
        <v>110</v>
      </c>
      <c r="AB866" s="16" t="s">
        <v>73</v>
      </c>
      <c r="AC866" s="16" t="s">
        <v>73</v>
      </c>
      <c r="AD866" s="16" t="s">
        <v>73</v>
      </c>
      <c r="AE866" s="16" t="s">
        <v>73</v>
      </c>
      <c r="AF866" s="16" t="s">
        <v>73</v>
      </c>
      <c r="AG866" s="16" t="s">
        <v>73</v>
      </c>
      <c r="AH866" s="13" t="s">
        <v>160</v>
      </c>
      <c r="AI866" s="13" t="s">
        <v>146</v>
      </c>
      <c r="AJ866" s="13" t="s">
        <v>148</v>
      </c>
      <c r="AK866" s="13" t="s">
        <v>837</v>
      </c>
      <c r="AL866" s="19">
        <v>5</v>
      </c>
      <c r="AM866" s="19">
        <v>3</v>
      </c>
      <c r="AN866" s="19">
        <v>5</v>
      </c>
      <c r="AO866" s="19">
        <v>3</v>
      </c>
      <c r="AP866" s="13" t="s">
        <v>2637</v>
      </c>
      <c r="AQ866" s="13"/>
      <c r="AR866" s="13" t="s">
        <v>2639</v>
      </c>
      <c r="AS866" s="16" t="s">
        <v>9</v>
      </c>
      <c r="AT866" s="19">
        <v>2498500</v>
      </c>
      <c r="AU866" s="19">
        <v>2498500</v>
      </c>
      <c r="AV866" s="13" t="s">
        <v>9</v>
      </c>
      <c r="AW866" s="13" t="s">
        <v>3751</v>
      </c>
      <c r="AX866" s="13" t="s">
        <v>647</v>
      </c>
      <c r="AY866" s="13" t="s">
        <v>101</v>
      </c>
      <c r="AZ866" s="13" t="s">
        <v>1173</v>
      </c>
      <c r="BA866" s="19">
        <v>90</v>
      </c>
      <c r="BB866" s="13"/>
      <c r="BC866" s="19">
        <v>2498500</v>
      </c>
      <c r="BD866" s="19">
        <v>2498500</v>
      </c>
      <c r="BF866" s="18">
        <f t="shared" si="54"/>
        <v>1500</v>
      </c>
      <c r="BG866" s="18">
        <f t="shared" si="55"/>
        <v>7326.9199999999255</v>
      </c>
      <c r="BH866" s="18"/>
      <c r="BI866" s="18" t="str">
        <f>VLOOKUP($I866,'[1]29 มี.ค.67'!$A$2:$BK$1371,61,0)</f>
        <v xml:space="preserve"> 2 ก.พ.67</v>
      </c>
      <c r="BJ866" s="20">
        <f t="shared" si="56"/>
        <v>0.29239529440444856</v>
      </c>
      <c r="BK866" s="18"/>
    </row>
    <row r="867" spans="1:64" ht="63">
      <c r="A867" s="13"/>
      <c r="B867" s="13" t="s">
        <v>59</v>
      </c>
      <c r="C867" s="14" t="s">
        <v>628</v>
      </c>
      <c r="D867" s="14" t="s">
        <v>629</v>
      </c>
      <c r="E867" s="14" t="s">
        <v>85</v>
      </c>
      <c r="F867" s="14" t="s">
        <v>105</v>
      </c>
      <c r="G867" s="14" t="s">
        <v>667</v>
      </c>
      <c r="H867" s="14" t="s">
        <v>668</v>
      </c>
      <c r="I867" s="15" t="s">
        <v>3752</v>
      </c>
      <c r="J867" s="15" t="s">
        <v>3750</v>
      </c>
      <c r="K867" s="15" t="s">
        <v>3685</v>
      </c>
      <c r="L867" s="16">
        <v>1</v>
      </c>
      <c r="M867" s="13" t="s">
        <v>110</v>
      </c>
      <c r="N867" s="13" t="s">
        <v>145</v>
      </c>
      <c r="O867" s="17" t="s">
        <v>9</v>
      </c>
      <c r="P867" s="18">
        <v>2500000</v>
      </c>
      <c r="Q867" s="18">
        <v>2500000</v>
      </c>
      <c r="R867" s="13" t="s">
        <v>70</v>
      </c>
      <c r="S867" s="13" t="s">
        <v>9</v>
      </c>
      <c r="T867" s="14" t="s">
        <v>3686</v>
      </c>
      <c r="U867" s="14" t="s">
        <v>3687</v>
      </c>
      <c r="V867" s="14" t="s">
        <v>587</v>
      </c>
      <c r="W867" s="14" t="s">
        <v>3685</v>
      </c>
      <c r="X867" s="13" t="s">
        <v>9</v>
      </c>
      <c r="Y867" s="19">
        <v>2537630.84</v>
      </c>
      <c r="Z867" s="16">
        <v>1</v>
      </c>
      <c r="AA867" s="13" t="s">
        <v>110</v>
      </c>
      <c r="AB867" s="16" t="s">
        <v>73</v>
      </c>
      <c r="AC867" s="16" t="s">
        <v>73</v>
      </c>
      <c r="AD867" s="16" t="s">
        <v>73</v>
      </c>
      <c r="AE867" s="16" t="s">
        <v>73</v>
      </c>
      <c r="AF867" s="16" t="s">
        <v>73</v>
      </c>
      <c r="AG867" s="16" t="s">
        <v>73</v>
      </c>
      <c r="AH867" s="13" t="s">
        <v>160</v>
      </c>
      <c r="AI867" s="13" t="s">
        <v>146</v>
      </c>
      <c r="AJ867" s="13" t="s">
        <v>148</v>
      </c>
      <c r="AK867" s="13" t="s">
        <v>837</v>
      </c>
      <c r="AL867" s="19">
        <v>3</v>
      </c>
      <c r="AM867" s="19">
        <v>2</v>
      </c>
      <c r="AN867" s="19">
        <v>3</v>
      </c>
      <c r="AO867" s="19">
        <v>2</v>
      </c>
      <c r="AP867" s="13" t="s">
        <v>3753</v>
      </c>
      <c r="AQ867" s="13"/>
      <c r="AR867" s="13" t="s">
        <v>3754</v>
      </c>
      <c r="AS867" s="16" t="s">
        <v>9</v>
      </c>
      <c r="AT867" s="19">
        <v>2410789</v>
      </c>
      <c r="AU867" s="19">
        <v>2410789</v>
      </c>
      <c r="AV867" s="13" t="s">
        <v>9</v>
      </c>
      <c r="AW867" s="13" t="s">
        <v>3755</v>
      </c>
      <c r="AX867" s="13" t="s">
        <v>311</v>
      </c>
      <c r="AY867" s="13" t="s">
        <v>647</v>
      </c>
      <c r="AZ867" s="13" t="s">
        <v>1259</v>
      </c>
      <c r="BA867" s="19">
        <v>90</v>
      </c>
      <c r="BB867" s="13"/>
      <c r="BC867" s="19">
        <v>2410789</v>
      </c>
      <c r="BD867" s="19">
        <v>2410789</v>
      </c>
      <c r="BF867" s="18">
        <f t="shared" si="54"/>
        <v>89211</v>
      </c>
      <c r="BG867" s="18">
        <f t="shared" si="55"/>
        <v>126841.83999999985</v>
      </c>
      <c r="BH867" s="18"/>
      <c r="BI867" s="18" t="str">
        <f>VLOOKUP($I867,'[1]29 มี.ค.67'!$A$2:$BK$1371,61,0)</f>
        <v xml:space="preserve"> 2 ก.พ.67</v>
      </c>
      <c r="BJ867" s="20">
        <f t="shared" si="56"/>
        <v>4.9984354698337388</v>
      </c>
      <c r="BK867" s="18"/>
    </row>
    <row r="868" spans="1:64" ht="63">
      <c r="A868" s="13"/>
      <c r="B868" s="13" t="s">
        <v>59</v>
      </c>
      <c r="C868" s="14" t="s">
        <v>628</v>
      </c>
      <c r="D868" s="14" t="s">
        <v>629</v>
      </c>
      <c r="E868" s="14" t="s">
        <v>85</v>
      </c>
      <c r="F868" s="14" t="s">
        <v>105</v>
      </c>
      <c r="G868" s="14" t="s">
        <v>667</v>
      </c>
      <c r="H868" s="14" t="s">
        <v>668</v>
      </c>
      <c r="I868" s="15" t="s">
        <v>3756</v>
      </c>
      <c r="J868" s="15" t="s">
        <v>3745</v>
      </c>
      <c r="K868" s="15" t="s">
        <v>3685</v>
      </c>
      <c r="L868" s="16">
        <v>1</v>
      </c>
      <c r="M868" s="13" t="s">
        <v>110</v>
      </c>
      <c r="N868" s="13" t="s">
        <v>145</v>
      </c>
      <c r="O868" s="17" t="s">
        <v>9</v>
      </c>
      <c r="P868" s="18">
        <v>2500000</v>
      </c>
      <c r="Q868" s="18">
        <v>2500000</v>
      </c>
      <c r="R868" s="13" t="s">
        <v>70</v>
      </c>
      <c r="S868" s="13" t="s">
        <v>9</v>
      </c>
      <c r="T868" s="14" t="s">
        <v>3686</v>
      </c>
      <c r="U868" s="14" t="s">
        <v>3687</v>
      </c>
      <c r="V868" s="14" t="s">
        <v>587</v>
      </c>
      <c r="W868" s="14" t="s">
        <v>3685</v>
      </c>
      <c r="X868" s="13" t="s">
        <v>9</v>
      </c>
      <c r="Y868" s="19">
        <v>2500137.54</v>
      </c>
      <c r="Z868" s="16">
        <v>1</v>
      </c>
      <c r="AA868" s="13" t="s">
        <v>110</v>
      </c>
      <c r="AB868" s="16" t="s">
        <v>73</v>
      </c>
      <c r="AC868" s="16" t="s">
        <v>73</v>
      </c>
      <c r="AD868" s="16" t="s">
        <v>73</v>
      </c>
      <c r="AE868" s="16" t="s">
        <v>73</v>
      </c>
      <c r="AF868" s="16" t="s">
        <v>73</v>
      </c>
      <c r="AG868" s="16" t="s">
        <v>73</v>
      </c>
      <c r="AH868" s="13" t="s">
        <v>160</v>
      </c>
      <c r="AI868" s="13" t="s">
        <v>146</v>
      </c>
      <c r="AJ868" s="13" t="s">
        <v>148</v>
      </c>
      <c r="AK868" s="13" t="s">
        <v>837</v>
      </c>
      <c r="AL868" s="19">
        <v>5</v>
      </c>
      <c r="AM868" s="19">
        <v>4</v>
      </c>
      <c r="AN868" s="19">
        <v>5</v>
      </c>
      <c r="AO868" s="19">
        <v>4</v>
      </c>
      <c r="AP868" s="13" t="s">
        <v>3736</v>
      </c>
      <c r="AQ868" s="13"/>
      <c r="AR868" s="13" t="s">
        <v>3737</v>
      </c>
      <c r="AS868" s="16" t="s">
        <v>9</v>
      </c>
      <c r="AT868" s="19">
        <v>2489000</v>
      </c>
      <c r="AU868" s="19">
        <v>2489000</v>
      </c>
      <c r="AV868" s="13" t="s">
        <v>9</v>
      </c>
      <c r="AW868" s="13" t="s">
        <v>3757</v>
      </c>
      <c r="AX868" s="13" t="s">
        <v>374</v>
      </c>
      <c r="AY868" s="13" t="s">
        <v>311</v>
      </c>
      <c r="AZ868" s="13" t="s">
        <v>1387</v>
      </c>
      <c r="BA868" s="19">
        <v>90</v>
      </c>
      <c r="BB868" s="13"/>
      <c r="BC868" s="19">
        <v>2489000</v>
      </c>
      <c r="BD868" s="19">
        <v>2489000</v>
      </c>
      <c r="BF868" s="18">
        <f t="shared" si="54"/>
        <v>11000</v>
      </c>
      <c r="BG868" s="18">
        <f t="shared" si="55"/>
        <v>11137.540000000037</v>
      </c>
      <c r="BH868" s="18"/>
      <c r="BI868" s="18" t="str">
        <f>VLOOKUP($I868,'[1]29 มี.ค.67'!$A$2:$BK$1371,61,0)</f>
        <v xml:space="preserve"> 2 ก.พ.67</v>
      </c>
      <c r="BJ868" s="20">
        <f t="shared" si="56"/>
        <v>0.44547709163232824</v>
      </c>
      <c r="BK868" s="18"/>
    </row>
    <row r="869" spans="1:64" ht="63">
      <c r="A869" s="13"/>
      <c r="B869" s="13" t="s">
        <v>59</v>
      </c>
      <c r="C869" s="14" t="s">
        <v>628</v>
      </c>
      <c r="D869" s="14" t="s">
        <v>629</v>
      </c>
      <c r="E869" s="14" t="s">
        <v>85</v>
      </c>
      <c r="F869" s="14" t="s">
        <v>105</v>
      </c>
      <c r="G869" s="14" t="s">
        <v>667</v>
      </c>
      <c r="H869" s="14" t="s">
        <v>668</v>
      </c>
      <c r="I869" s="15" t="s">
        <v>3758</v>
      </c>
      <c r="J869" s="15" t="s">
        <v>3759</v>
      </c>
      <c r="K869" s="15" t="s">
        <v>3685</v>
      </c>
      <c r="L869" s="16">
        <v>1</v>
      </c>
      <c r="M869" s="13" t="s">
        <v>110</v>
      </c>
      <c r="N869" s="13" t="s">
        <v>145</v>
      </c>
      <c r="O869" s="17" t="s">
        <v>9</v>
      </c>
      <c r="P869" s="18">
        <v>2500000</v>
      </c>
      <c r="Q869" s="18">
        <v>2500000</v>
      </c>
      <c r="R869" s="13" t="s">
        <v>70</v>
      </c>
      <c r="S869" s="13" t="s">
        <v>9</v>
      </c>
      <c r="T869" s="14" t="s">
        <v>3686</v>
      </c>
      <c r="U869" s="14" t="s">
        <v>3687</v>
      </c>
      <c r="V869" s="14" t="s">
        <v>587</v>
      </c>
      <c r="W869" s="14" t="s">
        <v>3685</v>
      </c>
      <c r="X869" s="13" t="s">
        <v>9</v>
      </c>
      <c r="Y869" s="19">
        <v>2504413.4500000002</v>
      </c>
      <c r="Z869" s="16">
        <v>1</v>
      </c>
      <c r="AA869" s="13" t="s">
        <v>110</v>
      </c>
      <c r="AB869" s="16" t="s">
        <v>73</v>
      </c>
      <c r="AC869" s="16" t="s">
        <v>73</v>
      </c>
      <c r="AD869" s="16" t="s">
        <v>73</v>
      </c>
      <c r="AE869" s="16" t="s">
        <v>73</v>
      </c>
      <c r="AF869" s="16" t="s">
        <v>73</v>
      </c>
      <c r="AG869" s="16" t="s">
        <v>73</v>
      </c>
      <c r="AH869" s="13" t="s">
        <v>372</v>
      </c>
      <c r="AI869" s="13" t="s">
        <v>146</v>
      </c>
      <c r="AJ869" s="13" t="s">
        <v>148</v>
      </c>
      <c r="AK869" s="13" t="s">
        <v>161</v>
      </c>
      <c r="AL869" s="19">
        <v>5</v>
      </c>
      <c r="AM869" s="19">
        <v>3</v>
      </c>
      <c r="AN869" s="19">
        <v>5</v>
      </c>
      <c r="AO869" s="19">
        <v>3</v>
      </c>
      <c r="AP869" s="13" t="s">
        <v>2637</v>
      </c>
      <c r="AQ869" s="13"/>
      <c r="AR869" s="13" t="s">
        <v>2639</v>
      </c>
      <c r="AS869" s="16" t="s">
        <v>9</v>
      </c>
      <c r="AT869" s="19">
        <v>2498000</v>
      </c>
      <c r="AU869" s="19">
        <v>2498000</v>
      </c>
      <c r="AV869" s="13" t="s">
        <v>9</v>
      </c>
      <c r="AW869" s="13" t="s">
        <v>3760</v>
      </c>
      <c r="AX869" s="13" t="s">
        <v>647</v>
      </c>
      <c r="AY869" s="13" t="s">
        <v>101</v>
      </c>
      <c r="AZ869" s="13" t="s">
        <v>1173</v>
      </c>
      <c r="BA869" s="19">
        <v>90</v>
      </c>
      <c r="BB869" s="13"/>
      <c r="BC869" s="19">
        <v>2498000</v>
      </c>
      <c r="BD869" s="19">
        <v>2498000</v>
      </c>
      <c r="BF869" s="18">
        <f t="shared" si="54"/>
        <v>2000</v>
      </c>
      <c r="BG869" s="18">
        <f t="shared" si="55"/>
        <v>6413.4500000001863</v>
      </c>
      <c r="BH869" s="18"/>
      <c r="BI869" s="18" t="str">
        <f>VLOOKUP($I869,'[1]29 มี.ค.67'!$A$2:$BK$1371,61,0)</f>
        <v xml:space="preserve"> 2 ก.พ.67</v>
      </c>
      <c r="BJ869" s="20">
        <f t="shared" si="56"/>
        <v>0.2560859110543503</v>
      </c>
      <c r="BK869" s="18"/>
    </row>
    <row r="870" spans="1:64" ht="63">
      <c r="A870" s="13"/>
      <c r="B870" s="13" t="s">
        <v>59</v>
      </c>
      <c r="C870" s="14" t="s">
        <v>628</v>
      </c>
      <c r="D870" s="14" t="s">
        <v>629</v>
      </c>
      <c r="E870" s="14" t="s">
        <v>85</v>
      </c>
      <c r="F870" s="14" t="s">
        <v>105</v>
      </c>
      <c r="G870" s="14" t="s">
        <v>667</v>
      </c>
      <c r="H870" s="14" t="s">
        <v>668</v>
      </c>
      <c r="I870" s="15" t="s">
        <v>3761</v>
      </c>
      <c r="J870" s="15" t="s">
        <v>3762</v>
      </c>
      <c r="K870" s="15" t="s">
        <v>3685</v>
      </c>
      <c r="L870" s="16">
        <v>1</v>
      </c>
      <c r="M870" s="13" t="s">
        <v>110</v>
      </c>
      <c r="N870" s="13" t="s">
        <v>145</v>
      </c>
      <c r="O870" s="17" t="s">
        <v>9</v>
      </c>
      <c r="P870" s="18">
        <v>2500000</v>
      </c>
      <c r="Q870" s="18">
        <v>2500000</v>
      </c>
      <c r="R870" s="13" t="s">
        <v>70</v>
      </c>
      <c r="S870" s="13" t="s">
        <v>9</v>
      </c>
      <c r="T870" s="14" t="s">
        <v>3686</v>
      </c>
      <c r="U870" s="14" t="s">
        <v>3687</v>
      </c>
      <c r="V870" s="14" t="s">
        <v>587</v>
      </c>
      <c r="W870" s="14" t="s">
        <v>3685</v>
      </c>
      <c r="X870" s="13" t="s">
        <v>9</v>
      </c>
      <c r="Y870" s="19">
        <v>2509882.1800000002</v>
      </c>
      <c r="Z870" s="16">
        <v>1</v>
      </c>
      <c r="AA870" s="13" t="s">
        <v>110</v>
      </c>
      <c r="AB870" s="16" t="s">
        <v>73</v>
      </c>
      <c r="AC870" s="16" t="s">
        <v>73</v>
      </c>
      <c r="AD870" s="16" t="s">
        <v>73</v>
      </c>
      <c r="AE870" s="16" t="s">
        <v>73</v>
      </c>
      <c r="AF870" s="16" t="s">
        <v>73</v>
      </c>
      <c r="AG870" s="16" t="s">
        <v>73</v>
      </c>
      <c r="AH870" s="13" t="s">
        <v>160</v>
      </c>
      <c r="AI870" s="13" t="s">
        <v>146</v>
      </c>
      <c r="AJ870" s="13" t="s">
        <v>148</v>
      </c>
      <c r="AK870" s="13" t="s">
        <v>161</v>
      </c>
      <c r="AL870" s="19">
        <v>5</v>
      </c>
      <c r="AM870" s="19">
        <v>3</v>
      </c>
      <c r="AN870" s="19">
        <v>5</v>
      </c>
      <c r="AO870" s="19">
        <v>3</v>
      </c>
      <c r="AP870" s="13" t="s">
        <v>2637</v>
      </c>
      <c r="AQ870" s="13"/>
      <c r="AR870" s="13" t="s">
        <v>2639</v>
      </c>
      <c r="AS870" s="16" t="s">
        <v>9</v>
      </c>
      <c r="AT870" s="19">
        <v>2497500</v>
      </c>
      <c r="AU870" s="19">
        <v>2497500</v>
      </c>
      <c r="AV870" s="13" t="s">
        <v>9</v>
      </c>
      <c r="AW870" s="13" t="s">
        <v>3763</v>
      </c>
      <c r="AX870" s="13" t="s">
        <v>647</v>
      </c>
      <c r="AY870" s="13" t="s">
        <v>101</v>
      </c>
      <c r="AZ870" s="13" t="s">
        <v>1173</v>
      </c>
      <c r="BA870" s="19">
        <v>90</v>
      </c>
      <c r="BB870" s="13"/>
      <c r="BC870" s="19">
        <v>2497500</v>
      </c>
      <c r="BD870" s="19">
        <v>2497500</v>
      </c>
      <c r="BF870" s="18">
        <f t="shared" si="54"/>
        <v>2500</v>
      </c>
      <c r="BG870" s="18">
        <f t="shared" si="55"/>
        <v>12382.180000000168</v>
      </c>
      <c r="BH870" s="18"/>
      <c r="BI870" s="18" t="str">
        <f>VLOOKUP($I870,'[1]29 มี.ค.67'!$A$2:$BK$1371,61,0)</f>
        <v xml:space="preserve"> 2 ก.พ.67</v>
      </c>
      <c r="BJ870" s="20">
        <f t="shared" si="56"/>
        <v>0.49333710158459176</v>
      </c>
      <c r="BK870" s="18"/>
    </row>
    <row r="871" spans="1:64" ht="63">
      <c r="A871" s="13"/>
      <c r="B871" s="13" t="s">
        <v>59</v>
      </c>
      <c r="C871" s="14" t="s">
        <v>628</v>
      </c>
      <c r="D871" s="14" t="s">
        <v>629</v>
      </c>
      <c r="E871" s="14" t="s">
        <v>85</v>
      </c>
      <c r="F871" s="14" t="s">
        <v>105</v>
      </c>
      <c r="G871" s="14" t="s">
        <v>667</v>
      </c>
      <c r="H871" s="14" t="s">
        <v>668</v>
      </c>
      <c r="I871" s="21" t="s">
        <v>3764</v>
      </c>
      <c r="J871" s="21" t="s">
        <v>3765</v>
      </c>
      <c r="K871" s="21" t="s">
        <v>3685</v>
      </c>
      <c r="L871" s="16">
        <v>1</v>
      </c>
      <c r="M871" s="13" t="s">
        <v>110</v>
      </c>
      <c r="N871" s="13" t="s">
        <v>145</v>
      </c>
      <c r="O871" s="17" t="s">
        <v>9</v>
      </c>
      <c r="P871" s="18">
        <v>2500000</v>
      </c>
      <c r="Q871" s="18">
        <v>2500000</v>
      </c>
      <c r="R871" s="13" t="s">
        <v>70</v>
      </c>
      <c r="S871" s="13" t="s">
        <v>9</v>
      </c>
      <c r="T871" s="14" t="s">
        <v>3686</v>
      </c>
      <c r="U871" s="14" t="s">
        <v>3687</v>
      </c>
      <c r="V871" s="14" t="s">
        <v>587</v>
      </c>
      <c r="W871" s="14" t="s">
        <v>3685</v>
      </c>
      <c r="X871" s="13" t="s">
        <v>9</v>
      </c>
      <c r="Y871" s="19">
        <v>2511412.36</v>
      </c>
      <c r="Z871" s="16">
        <v>1</v>
      </c>
      <c r="AA871" s="13" t="s">
        <v>110</v>
      </c>
      <c r="AB871" s="16" t="s">
        <v>73</v>
      </c>
      <c r="AC871" s="16" t="s">
        <v>73</v>
      </c>
      <c r="AD871" s="16" t="s">
        <v>73</v>
      </c>
      <c r="AE871" s="16" t="s">
        <v>73</v>
      </c>
      <c r="AF871" s="16" t="s">
        <v>73</v>
      </c>
      <c r="AG871" s="16" t="s">
        <v>73</v>
      </c>
      <c r="AH871" s="13" t="s">
        <v>160</v>
      </c>
      <c r="AI871" s="13" t="s">
        <v>146</v>
      </c>
      <c r="AJ871" s="13" t="s">
        <v>148</v>
      </c>
      <c r="AK871" s="13" t="s">
        <v>161</v>
      </c>
      <c r="AL871" s="19">
        <v>5</v>
      </c>
      <c r="AM871" s="19">
        <v>3</v>
      </c>
      <c r="AN871" s="19">
        <v>5</v>
      </c>
      <c r="AO871" s="19">
        <v>3</v>
      </c>
      <c r="AP871" s="13" t="s">
        <v>3736</v>
      </c>
      <c r="AQ871" s="13"/>
      <c r="AR871" s="13" t="s">
        <v>3737</v>
      </c>
      <c r="AS871" s="16" t="s">
        <v>9</v>
      </c>
      <c r="AT871" s="19">
        <v>2490000</v>
      </c>
      <c r="AU871" s="19">
        <v>2490000</v>
      </c>
      <c r="AV871" s="13" t="s">
        <v>9</v>
      </c>
      <c r="AW871" s="13" t="s">
        <v>3766</v>
      </c>
      <c r="AX871" s="13" t="s">
        <v>255</v>
      </c>
      <c r="AY871" s="13" t="s">
        <v>218</v>
      </c>
      <c r="AZ871" s="13" t="s">
        <v>1400</v>
      </c>
      <c r="BA871" s="19">
        <v>90</v>
      </c>
      <c r="BB871" s="13"/>
      <c r="BC871" s="19">
        <v>2490000</v>
      </c>
      <c r="BD871" s="19">
        <v>2490000</v>
      </c>
      <c r="BF871" s="18">
        <f t="shared" si="54"/>
        <v>10000</v>
      </c>
      <c r="BG871" s="18">
        <f t="shared" si="55"/>
        <v>21412.35999999987</v>
      </c>
      <c r="BH871" s="18"/>
      <c r="BI871" s="18" t="str">
        <f>VLOOKUP($I871,'[1]29 มี.ค.67'!$A$2:$BK$1371,61,0)</f>
        <v xml:space="preserve"> 2 ก.พ.67</v>
      </c>
      <c r="BJ871" s="20">
        <f t="shared" si="56"/>
        <v>0.85260231816330911</v>
      </c>
      <c r="BK871" s="18"/>
    </row>
    <row r="872" spans="1:64" ht="63">
      <c r="A872" s="13"/>
      <c r="B872" s="13" t="s">
        <v>59</v>
      </c>
      <c r="C872" s="14" t="s">
        <v>628</v>
      </c>
      <c r="D872" s="14" t="s">
        <v>629</v>
      </c>
      <c r="E872" s="14" t="s">
        <v>85</v>
      </c>
      <c r="F872" s="14" t="s">
        <v>105</v>
      </c>
      <c r="G872" s="14" t="s">
        <v>667</v>
      </c>
      <c r="H872" s="14" t="s">
        <v>668</v>
      </c>
      <c r="I872" s="15" t="s">
        <v>3767</v>
      </c>
      <c r="J872" s="15" t="s">
        <v>326</v>
      </c>
      <c r="K872" s="15" t="s">
        <v>3685</v>
      </c>
      <c r="L872" s="16">
        <v>2</v>
      </c>
      <c r="M872" s="13" t="s">
        <v>110</v>
      </c>
      <c r="N872" s="13" t="s">
        <v>145</v>
      </c>
      <c r="O872" s="17" t="s">
        <v>9</v>
      </c>
      <c r="P872" s="18">
        <v>5145000</v>
      </c>
      <c r="Q872" s="18">
        <v>5145000</v>
      </c>
      <c r="R872" s="13" t="s">
        <v>70</v>
      </c>
      <c r="S872" s="13" t="s">
        <v>9</v>
      </c>
      <c r="T872" s="14" t="s">
        <v>3686</v>
      </c>
      <c r="U872" s="14" t="s">
        <v>3687</v>
      </c>
      <c r="V872" s="14" t="s">
        <v>587</v>
      </c>
      <c r="W872" s="14" t="s">
        <v>3685</v>
      </c>
      <c r="X872" s="13" t="s">
        <v>9</v>
      </c>
      <c r="Y872" s="19">
        <v>4948750.72</v>
      </c>
      <c r="Z872" s="16">
        <v>2</v>
      </c>
      <c r="AA872" s="13" t="s">
        <v>110</v>
      </c>
      <c r="AB872" s="16" t="s">
        <v>73</v>
      </c>
      <c r="AC872" s="16" t="s">
        <v>73</v>
      </c>
      <c r="AD872" s="16" t="s">
        <v>73</v>
      </c>
      <c r="AE872" s="16" t="s">
        <v>73</v>
      </c>
      <c r="AF872" s="16" t="s">
        <v>73</v>
      </c>
      <c r="AG872" s="16" t="s">
        <v>73</v>
      </c>
      <c r="AH872" s="13" t="s">
        <v>133</v>
      </c>
      <c r="AI872" s="13" t="s">
        <v>161</v>
      </c>
      <c r="AJ872" s="13" t="s">
        <v>373</v>
      </c>
      <c r="AK872" s="13" t="s">
        <v>76</v>
      </c>
      <c r="AL872" s="19">
        <v>3</v>
      </c>
      <c r="AM872" s="19">
        <v>2</v>
      </c>
      <c r="AN872" s="19">
        <v>3</v>
      </c>
      <c r="AO872" s="19">
        <v>2</v>
      </c>
      <c r="AP872" s="13" t="s">
        <v>1215</v>
      </c>
      <c r="AQ872" s="13"/>
      <c r="AR872" s="13" t="s">
        <v>1217</v>
      </c>
      <c r="AS872" s="16" t="s">
        <v>9</v>
      </c>
      <c r="AT872" s="19">
        <v>4940000</v>
      </c>
      <c r="AU872" s="19">
        <v>4940000</v>
      </c>
      <c r="AV872" s="13" t="s">
        <v>9</v>
      </c>
      <c r="AW872" s="13" t="s">
        <v>3768</v>
      </c>
      <c r="AX872" s="13" t="s">
        <v>242</v>
      </c>
      <c r="AY872" s="13" t="s">
        <v>166</v>
      </c>
      <c r="AZ872" s="13" t="s">
        <v>751</v>
      </c>
      <c r="BA872" s="19">
        <v>90</v>
      </c>
      <c r="BB872" s="13"/>
      <c r="BC872" s="19">
        <v>4940000</v>
      </c>
      <c r="BD872" s="19">
        <v>4940000</v>
      </c>
      <c r="BF872" s="18">
        <f t="shared" si="54"/>
        <v>205000</v>
      </c>
      <c r="BG872" s="18">
        <f t="shared" si="55"/>
        <v>8750.7199999997392</v>
      </c>
      <c r="BH872" s="18"/>
      <c r="BI872" s="18" t="str">
        <f>VLOOKUP($I872,'[1]29 มี.ค.67'!$A$2:$BK$1371,61,0)</f>
        <v xml:space="preserve"> 13 ก.พ.67</v>
      </c>
      <c r="BJ872" s="20">
        <f t="shared" si="56"/>
        <v>0.17682684974683346</v>
      </c>
      <c r="BK872" s="18"/>
    </row>
    <row r="873" spans="1:64" ht="84">
      <c r="A873" s="13"/>
      <c r="B873" s="13" t="s">
        <v>59</v>
      </c>
      <c r="C873" s="14" t="s">
        <v>60</v>
      </c>
      <c r="D873" s="14" t="s">
        <v>575</v>
      </c>
      <c r="E873" s="14" t="s">
        <v>576</v>
      </c>
      <c r="F873" s="14" t="s">
        <v>105</v>
      </c>
      <c r="G873" s="14" t="s">
        <v>577</v>
      </c>
      <c r="H873" s="14" t="s">
        <v>578</v>
      </c>
      <c r="I873" s="15" t="s">
        <v>3769</v>
      </c>
      <c r="J873" s="15" t="s">
        <v>3750</v>
      </c>
      <c r="K873" s="15" t="s">
        <v>3685</v>
      </c>
      <c r="L873" s="16">
        <v>1</v>
      </c>
      <c r="M873" s="13" t="s">
        <v>580</v>
      </c>
      <c r="N873" s="13" t="s">
        <v>160</v>
      </c>
      <c r="O873" s="17" t="s">
        <v>9</v>
      </c>
      <c r="P873" s="18">
        <v>9030000</v>
      </c>
      <c r="Q873" s="18">
        <v>9030000</v>
      </c>
      <c r="R873" s="13" t="s">
        <v>70</v>
      </c>
      <c r="S873" s="13" t="s">
        <v>9</v>
      </c>
      <c r="T873" s="14" t="s">
        <v>3686</v>
      </c>
      <c r="U873" s="14" t="s">
        <v>3687</v>
      </c>
      <c r="V873" s="14" t="s">
        <v>72</v>
      </c>
      <c r="W873" s="14" t="s">
        <v>3685</v>
      </c>
      <c r="X873" s="13" t="s">
        <v>9</v>
      </c>
      <c r="Y873" s="19">
        <v>7930452.2599999998</v>
      </c>
      <c r="Z873" s="16">
        <v>1</v>
      </c>
      <c r="AA873" s="13" t="s">
        <v>580</v>
      </c>
      <c r="AB873" s="16" t="s">
        <v>73</v>
      </c>
      <c r="AC873" s="16" t="s">
        <v>73</v>
      </c>
      <c r="AD873" s="16" t="s">
        <v>73</v>
      </c>
      <c r="AE873" s="16" t="s">
        <v>73</v>
      </c>
      <c r="AF873" s="16" t="s">
        <v>832</v>
      </c>
      <c r="AG873" s="16" t="s">
        <v>73</v>
      </c>
      <c r="AH873" s="13" t="s">
        <v>77</v>
      </c>
      <c r="AI873" s="13" t="s">
        <v>206</v>
      </c>
      <c r="AJ873" s="13" t="s">
        <v>140</v>
      </c>
      <c r="AK873" s="13" t="s">
        <v>200</v>
      </c>
      <c r="AL873" s="19">
        <v>3</v>
      </c>
      <c r="AM873" s="19">
        <v>3</v>
      </c>
      <c r="AN873" s="19">
        <v>3</v>
      </c>
      <c r="AO873" s="19">
        <v>3</v>
      </c>
      <c r="AP873" s="13" t="s">
        <v>3770</v>
      </c>
      <c r="AQ873" s="13"/>
      <c r="AR873" s="13" t="s">
        <v>3771</v>
      </c>
      <c r="AS873" s="16" t="s">
        <v>9</v>
      </c>
      <c r="AT873" s="19">
        <v>7928000</v>
      </c>
      <c r="AU873" s="19">
        <v>7928000</v>
      </c>
      <c r="AV873" s="13" t="s">
        <v>9</v>
      </c>
      <c r="AW873" s="13" t="s">
        <v>3772</v>
      </c>
      <c r="AX873" s="13" t="s">
        <v>1103</v>
      </c>
      <c r="AY873" s="13" t="s">
        <v>359</v>
      </c>
      <c r="AZ873" s="13" t="s">
        <v>3610</v>
      </c>
      <c r="BA873" s="19">
        <v>120</v>
      </c>
      <c r="BB873" s="13"/>
      <c r="BC873" s="19">
        <v>7928000</v>
      </c>
      <c r="BD873" s="19">
        <v>7928000</v>
      </c>
      <c r="BF873" s="18">
        <f t="shared" si="54"/>
        <v>1102000</v>
      </c>
      <c r="BG873" s="18">
        <f t="shared" si="55"/>
        <v>2452.2599999997765</v>
      </c>
      <c r="BH873" s="18"/>
      <c r="BI873" s="18" t="str">
        <f>VLOOKUP($I873,'[1]29 มี.ค.67'!$A$2:$BK$1371,61,0)</f>
        <v xml:space="preserve"> 26 มี.ค.67</v>
      </c>
      <c r="BJ873" s="20">
        <f t="shared" si="56"/>
        <v>3.0922070010667671E-2</v>
      </c>
      <c r="BK873" s="18"/>
    </row>
    <row r="874" spans="1:64" ht="63" hidden="1">
      <c r="A874" s="13"/>
      <c r="B874" s="13" t="s">
        <v>59</v>
      </c>
      <c r="C874" s="14" t="s">
        <v>582</v>
      </c>
      <c r="D874" s="14" t="s">
        <v>660</v>
      </c>
      <c r="E874" s="14" t="s">
        <v>85</v>
      </c>
      <c r="F874" s="14" t="s">
        <v>105</v>
      </c>
      <c r="G874" s="14" t="s">
        <v>660</v>
      </c>
      <c r="H874" s="14" t="s">
        <v>584</v>
      </c>
      <c r="I874" s="15" t="s">
        <v>3773</v>
      </c>
      <c r="J874" s="15" t="s">
        <v>3765</v>
      </c>
      <c r="K874" s="15" t="s">
        <v>3685</v>
      </c>
      <c r="L874" s="16">
        <v>1</v>
      </c>
      <c r="M874" s="13" t="s">
        <v>110</v>
      </c>
      <c r="N874" s="13" t="s">
        <v>671</v>
      </c>
      <c r="O874" s="17" t="s">
        <v>9</v>
      </c>
      <c r="P874" s="18">
        <v>2100000</v>
      </c>
      <c r="Q874" s="18">
        <v>2100000</v>
      </c>
      <c r="R874" s="13" t="s">
        <v>287</v>
      </c>
      <c r="S874" s="13" t="s">
        <v>9</v>
      </c>
      <c r="T874" s="14" t="s">
        <v>3686</v>
      </c>
      <c r="U874" s="14" t="s">
        <v>3687</v>
      </c>
      <c r="V874" s="14" t="s">
        <v>587</v>
      </c>
      <c r="W874" s="14" t="s">
        <v>3685</v>
      </c>
      <c r="X874" s="13" t="s">
        <v>9</v>
      </c>
      <c r="Y874" s="19">
        <v>2089989.09</v>
      </c>
      <c r="Z874" s="16">
        <v>1</v>
      </c>
      <c r="AA874" s="13" t="s">
        <v>110</v>
      </c>
      <c r="AB874" s="16" t="s">
        <v>73</v>
      </c>
      <c r="AC874" s="16" t="s">
        <v>73</v>
      </c>
      <c r="AD874" s="16" t="s">
        <v>73</v>
      </c>
      <c r="AE874" s="16" t="s">
        <v>73</v>
      </c>
      <c r="AF874" s="16" t="s">
        <v>73</v>
      </c>
      <c r="AG874" s="16" t="s">
        <v>73</v>
      </c>
      <c r="AH874" s="13" t="s">
        <v>802</v>
      </c>
      <c r="AI874" s="13" t="s">
        <v>172</v>
      </c>
      <c r="AJ874" s="13" t="s">
        <v>697</v>
      </c>
      <c r="AK874" s="13" t="s">
        <v>120</v>
      </c>
      <c r="AL874" s="19">
        <v>4</v>
      </c>
      <c r="AM874" s="19">
        <v>3</v>
      </c>
      <c r="AN874" s="19">
        <v>4</v>
      </c>
      <c r="AO874" s="19">
        <v>3</v>
      </c>
      <c r="AP874" s="13" t="s">
        <v>2637</v>
      </c>
      <c r="AQ874" s="13"/>
      <c r="AR874" s="13" t="s">
        <v>2639</v>
      </c>
      <c r="AS874" s="16" t="s">
        <v>9</v>
      </c>
      <c r="AT874" s="19">
        <v>2085000</v>
      </c>
      <c r="AU874" s="19">
        <v>2085000</v>
      </c>
      <c r="AV874" s="13" t="s">
        <v>9</v>
      </c>
      <c r="AW874" s="13"/>
      <c r="AX874" s="13" t="s">
        <v>73</v>
      </c>
      <c r="AY874" s="13" t="s">
        <v>73</v>
      </c>
      <c r="AZ874" s="13" t="s">
        <v>73</v>
      </c>
      <c r="BA874" s="16"/>
      <c r="BB874" s="13"/>
      <c r="BC874" s="16"/>
      <c r="BD874" s="16"/>
      <c r="BF874" s="18">
        <f t="shared" si="54"/>
        <v>15000</v>
      </c>
      <c r="BG874" s="18">
        <f t="shared" si="55"/>
        <v>4989.0900000000838</v>
      </c>
      <c r="BH874" s="18"/>
      <c r="BI874" s="18" t="str">
        <f>VLOOKUP($I874,'[1]29 มี.ค.67'!$A$2:$BK$1371,61,0)</f>
        <v xml:space="preserve"> 2 ก.พ.67</v>
      </c>
      <c r="BJ874" s="20">
        <f t="shared" si="56"/>
        <v>0.23871368629967746</v>
      </c>
      <c r="BK874" s="18"/>
    </row>
    <row r="875" spans="1:64" ht="63">
      <c r="A875" s="13"/>
      <c r="B875" s="13" t="s">
        <v>59</v>
      </c>
      <c r="C875" s="14" t="s">
        <v>582</v>
      </c>
      <c r="D875" s="14" t="s">
        <v>660</v>
      </c>
      <c r="E875" s="14" t="s">
        <v>85</v>
      </c>
      <c r="F875" s="14" t="s">
        <v>105</v>
      </c>
      <c r="G875" s="14" t="s">
        <v>660</v>
      </c>
      <c r="H875" s="14" t="s">
        <v>584</v>
      </c>
      <c r="I875" s="21" t="s">
        <v>3774</v>
      </c>
      <c r="J875" s="21" t="s">
        <v>3762</v>
      </c>
      <c r="K875" s="21" t="s">
        <v>3685</v>
      </c>
      <c r="L875" s="16">
        <v>1</v>
      </c>
      <c r="M875" s="13" t="s">
        <v>110</v>
      </c>
      <c r="N875" s="13" t="s">
        <v>674</v>
      </c>
      <c r="O875" s="17" t="s">
        <v>9</v>
      </c>
      <c r="P875" s="18">
        <v>2500000</v>
      </c>
      <c r="Q875" s="18">
        <v>2500000</v>
      </c>
      <c r="R875" s="13" t="s">
        <v>70</v>
      </c>
      <c r="S875" s="13" t="s">
        <v>9</v>
      </c>
      <c r="T875" s="14" t="s">
        <v>3686</v>
      </c>
      <c r="U875" s="14" t="s">
        <v>3687</v>
      </c>
      <c r="V875" s="14" t="s">
        <v>587</v>
      </c>
      <c r="W875" s="14" t="s">
        <v>3685</v>
      </c>
      <c r="X875" s="13" t="s">
        <v>9</v>
      </c>
      <c r="Y875" s="19">
        <v>2484222.64</v>
      </c>
      <c r="Z875" s="16">
        <v>1</v>
      </c>
      <c r="AA875" s="13" t="s">
        <v>110</v>
      </c>
      <c r="AB875" s="16" t="s">
        <v>73</v>
      </c>
      <c r="AC875" s="16" t="s">
        <v>73</v>
      </c>
      <c r="AD875" s="16" t="s">
        <v>73</v>
      </c>
      <c r="AE875" s="16" t="s">
        <v>73</v>
      </c>
      <c r="AF875" s="16" t="s">
        <v>73</v>
      </c>
      <c r="AG875" s="16" t="s">
        <v>73</v>
      </c>
      <c r="AH875" s="13" t="s">
        <v>802</v>
      </c>
      <c r="AI875" s="13" t="s">
        <v>615</v>
      </c>
      <c r="AJ875" s="13" t="s">
        <v>697</v>
      </c>
      <c r="AK875" s="13" t="s">
        <v>120</v>
      </c>
      <c r="AL875" s="19">
        <v>5</v>
      </c>
      <c r="AM875" s="19">
        <v>3</v>
      </c>
      <c r="AN875" s="19">
        <v>5</v>
      </c>
      <c r="AO875" s="19">
        <v>3</v>
      </c>
      <c r="AP875" s="13" t="s">
        <v>2637</v>
      </c>
      <c r="AQ875" s="13"/>
      <c r="AR875" s="13" t="s">
        <v>2639</v>
      </c>
      <c r="AS875" s="16" t="s">
        <v>9</v>
      </c>
      <c r="AT875" s="19">
        <v>2480000</v>
      </c>
      <c r="AU875" s="19">
        <v>2480000</v>
      </c>
      <c r="AV875" s="13" t="s">
        <v>9</v>
      </c>
      <c r="AW875" s="13" t="s">
        <v>3775</v>
      </c>
      <c r="AX875" s="13" t="s">
        <v>935</v>
      </c>
      <c r="AY875" s="13" t="s">
        <v>1219</v>
      </c>
      <c r="AZ875" s="13" t="s">
        <v>1190</v>
      </c>
      <c r="BA875" s="19">
        <v>90</v>
      </c>
      <c r="BB875" s="13"/>
      <c r="BC875" s="19">
        <v>2480000</v>
      </c>
      <c r="BD875" s="19">
        <v>2480000</v>
      </c>
      <c r="BF875" s="18">
        <f t="shared" si="54"/>
        <v>20000</v>
      </c>
      <c r="BG875" s="18">
        <f t="shared" si="55"/>
        <v>4222.6400000001304</v>
      </c>
      <c r="BH875" s="18"/>
      <c r="BI875" s="18" t="str">
        <f>VLOOKUP($I875,'[1]29 มี.ค.67'!$A$2:$BK$1371,61,0)</f>
        <v xml:space="preserve"> 2 ก.พ.67</v>
      </c>
      <c r="BJ875" s="20">
        <f t="shared" si="56"/>
        <v>0.16997832368197602</v>
      </c>
      <c r="BK875" s="18"/>
    </row>
    <row r="876" spans="1:64" ht="105">
      <c r="A876" s="13"/>
      <c r="B876" s="13" t="s">
        <v>59</v>
      </c>
      <c r="C876" s="14" t="s">
        <v>124</v>
      </c>
      <c r="D876" s="14" t="s">
        <v>125</v>
      </c>
      <c r="E876" s="14" t="s">
        <v>62</v>
      </c>
      <c r="F876" s="14" t="s">
        <v>105</v>
      </c>
      <c r="G876" s="14" t="s">
        <v>192</v>
      </c>
      <c r="H876" s="14" t="s">
        <v>179</v>
      </c>
      <c r="I876" s="15" t="s">
        <v>3776</v>
      </c>
      <c r="J876" s="15"/>
      <c r="K876" s="15" t="s">
        <v>338</v>
      </c>
      <c r="L876" s="16">
        <v>1</v>
      </c>
      <c r="M876" s="13" t="s">
        <v>110</v>
      </c>
      <c r="N876" s="13" t="s">
        <v>181</v>
      </c>
      <c r="O876" s="17" t="s">
        <v>9</v>
      </c>
      <c r="P876" s="18">
        <v>5650000</v>
      </c>
      <c r="Q876" s="18">
        <v>5650000</v>
      </c>
      <c r="R876" s="13" t="s">
        <v>70</v>
      </c>
      <c r="S876" s="13" t="s">
        <v>9</v>
      </c>
      <c r="T876" s="14" t="s">
        <v>3686</v>
      </c>
      <c r="U876" s="14" t="s">
        <v>3777</v>
      </c>
      <c r="V876" s="14" t="s">
        <v>182</v>
      </c>
      <c r="W876" s="14" t="s">
        <v>338</v>
      </c>
      <c r="X876" s="13" t="s">
        <v>9</v>
      </c>
      <c r="Y876" s="19">
        <v>5655576.75</v>
      </c>
      <c r="Z876" s="16">
        <v>0</v>
      </c>
      <c r="AA876" s="13"/>
      <c r="AB876" s="16" t="s">
        <v>73</v>
      </c>
      <c r="AC876" s="16" t="s">
        <v>74</v>
      </c>
      <c r="AD876" s="16" t="s">
        <v>73</v>
      </c>
      <c r="AE876" s="16" t="s">
        <v>73</v>
      </c>
      <c r="AF876" s="16" t="s">
        <v>74</v>
      </c>
      <c r="AG876" s="16" t="s">
        <v>73</v>
      </c>
      <c r="AH876" s="13" t="s">
        <v>148</v>
      </c>
      <c r="AI876" s="13" t="s">
        <v>131</v>
      </c>
      <c r="AJ876" s="13" t="s">
        <v>173</v>
      </c>
      <c r="AK876" s="13" t="s">
        <v>134</v>
      </c>
      <c r="AL876" s="19">
        <v>2</v>
      </c>
      <c r="AM876" s="19">
        <v>2</v>
      </c>
      <c r="AN876" s="19">
        <v>2</v>
      </c>
      <c r="AO876" s="19">
        <v>2</v>
      </c>
      <c r="AP876" s="13" t="s">
        <v>3778</v>
      </c>
      <c r="AQ876" s="13"/>
      <c r="AR876" s="13" t="s">
        <v>3779</v>
      </c>
      <c r="AS876" s="16" t="s">
        <v>9</v>
      </c>
      <c r="AT876" s="19">
        <v>5640000</v>
      </c>
      <c r="AU876" s="19">
        <v>5640000</v>
      </c>
      <c r="AV876" s="13" t="s">
        <v>9</v>
      </c>
      <c r="AW876" s="13" t="s">
        <v>138</v>
      </c>
      <c r="AX876" s="13" t="s">
        <v>311</v>
      </c>
      <c r="AY876" s="13" t="s">
        <v>647</v>
      </c>
      <c r="AZ876" s="13" t="s">
        <v>1657</v>
      </c>
      <c r="BA876" s="19">
        <v>100</v>
      </c>
      <c r="BB876" s="13" t="s">
        <v>3780</v>
      </c>
      <c r="BC876" s="19">
        <v>5640000</v>
      </c>
      <c r="BD876" s="19">
        <v>5640000</v>
      </c>
      <c r="BF876" s="18">
        <f t="shared" si="54"/>
        <v>10000</v>
      </c>
      <c r="BG876" s="18">
        <f t="shared" si="55"/>
        <v>15576.75</v>
      </c>
      <c r="BH876" s="18"/>
      <c r="BI876" s="18" t="str">
        <f>VLOOKUP($I876,'[1]29 มี.ค.67'!$A$2:$BK$1371,61,0)</f>
        <v xml:space="preserve"> 2 ก.พ.67</v>
      </c>
      <c r="BJ876" s="20">
        <f t="shared" si="56"/>
        <v>0.27542283817472729</v>
      </c>
      <c r="BK876" s="18"/>
    </row>
    <row r="877" spans="1:64" ht="105">
      <c r="A877" s="13"/>
      <c r="B877" s="13" t="s">
        <v>59</v>
      </c>
      <c r="C877" s="14" t="s">
        <v>124</v>
      </c>
      <c r="D877" s="14" t="s">
        <v>125</v>
      </c>
      <c r="E877" s="14" t="s">
        <v>62</v>
      </c>
      <c r="F877" s="14" t="s">
        <v>105</v>
      </c>
      <c r="G877" s="14" t="s">
        <v>192</v>
      </c>
      <c r="H877" s="14" t="s">
        <v>179</v>
      </c>
      <c r="I877" s="21" t="s">
        <v>3781</v>
      </c>
      <c r="J877" s="21"/>
      <c r="K877" s="21" t="s">
        <v>338</v>
      </c>
      <c r="L877" s="16">
        <v>1</v>
      </c>
      <c r="M877" s="13" t="s">
        <v>110</v>
      </c>
      <c r="N877" s="13" t="s">
        <v>181</v>
      </c>
      <c r="O877" s="17" t="s">
        <v>9</v>
      </c>
      <c r="P877" s="18">
        <v>5200000</v>
      </c>
      <c r="Q877" s="18">
        <v>5200000</v>
      </c>
      <c r="R877" s="13" t="s">
        <v>70</v>
      </c>
      <c r="S877" s="13" t="s">
        <v>9</v>
      </c>
      <c r="T877" s="14" t="s">
        <v>3686</v>
      </c>
      <c r="U877" s="14" t="s">
        <v>3777</v>
      </c>
      <c r="V877" s="14" t="s">
        <v>182</v>
      </c>
      <c r="W877" s="14" t="s">
        <v>338</v>
      </c>
      <c r="X877" s="13" t="s">
        <v>9</v>
      </c>
      <c r="Y877" s="19">
        <v>5201332.66</v>
      </c>
      <c r="Z877" s="16">
        <v>0</v>
      </c>
      <c r="AA877" s="13"/>
      <c r="AB877" s="16" t="s">
        <v>2317</v>
      </c>
      <c r="AC877" s="16" t="s">
        <v>74</v>
      </c>
      <c r="AD877" s="16" t="s">
        <v>73</v>
      </c>
      <c r="AE877" s="16" t="s">
        <v>790</v>
      </c>
      <c r="AF877" s="16" t="s">
        <v>73</v>
      </c>
      <c r="AG877" s="16" t="s">
        <v>73</v>
      </c>
      <c r="AH877" s="13" t="s">
        <v>149</v>
      </c>
      <c r="AI877" s="13" t="s">
        <v>616</v>
      </c>
      <c r="AJ877" s="13" t="s">
        <v>134</v>
      </c>
      <c r="AK877" s="13" t="s">
        <v>372</v>
      </c>
      <c r="AL877" s="19">
        <v>3</v>
      </c>
      <c r="AM877" s="19">
        <v>2</v>
      </c>
      <c r="AN877" s="19">
        <v>3</v>
      </c>
      <c r="AO877" s="19">
        <v>2</v>
      </c>
      <c r="AP877" s="13" t="s">
        <v>3782</v>
      </c>
      <c r="AQ877" s="13"/>
      <c r="AR877" s="13" t="s">
        <v>3783</v>
      </c>
      <c r="AS877" s="16" t="s">
        <v>9</v>
      </c>
      <c r="AT877" s="19">
        <v>5195000</v>
      </c>
      <c r="AU877" s="19">
        <v>5195000</v>
      </c>
      <c r="AV877" s="13" t="s">
        <v>9</v>
      </c>
      <c r="AW877" s="13" t="s">
        <v>1635</v>
      </c>
      <c r="AX877" s="13" t="s">
        <v>359</v>
      </c>
      <c r="AY877" s="13" t="s">
        <v>260</v>
      </c>
      <c r="AZ877" s="13" t="s">
        <v>708</v>
      </c>
      <c r="BA877" s="19">
        <v>100</v>
      </c>
      <c r="BB877" s="13" t="s">
        <v>3784</v>
      </c>
      <c r="BC877" s="19">
        <v>5195000</v>
      </c>
      <c r="BD877" s="19">
        <v>5195000</v>
      </c>
      <c r="BF877" s="18">
        <f t="shared" si="54"/>
        <v>5000</v>
      </c>
      <c r="BG877" s="18">
        <f t="shared" si="55"/>
        <v>6332.660000000149</v>
      </c>
      <c r="BH877" s="18"/>
      <c r="BI877" s="18" t="str">
        <f>VLOOKUP($I877,'[1]29 มี.ค.67'!$A$2:$BK$1371,61,0)</f>
        <v xml:space="preserve"> 12 ก.พ.67</v>
      </c>
      <c r="BJ877" s="20">
        <f t="shared" si="56"/>
        <v>0.12175072070856835</v>
      </c>
      <c r="BK877" s="18"/>
    </row>
    <row r="878" spans="1:64" ht="105">
      <c r="A878" s="13"/>
      <c r="B878" s="13" t="s">
        <v>59</v>
      </c>
      <c r="C878" s="14" t="s">
        <v>124</v>
      </c>
      <c r="D878" s="14" t="s">
        <v>125</v>
      </c>
      <c r="E878" s="14" t="s">
        <v>62</v>
      </c>
      <c r="F878" s="14" t="s">
        <v>105</v>
      </c>
      <c r="G878" s="14" t="s">
        <v>192</v>
      </c>
      <c r="H878" s="14" t="s">
        <v>179</v>
      </c>
      <c r="I878" s="15" t="s">
        <v>3785</v>
      </c>
      <c r="J878" s="15" t="s">
        <v>326</v>
      </c>
      <c r="K878" s="15" t="s">
        <v>338</v>
      </c>
      <c r="L878" s="16">
        <v>1</v>
      </c>
      <c r="M878" s="13" t="s">
        <v>110</v>
      </c>
      <c r="N878" s="13" t="s">
        <v>181</v>
      </c>
      <c r="O878" s="17" t="s">
        <v>9</v>
      </c>
      <c r="P878" s="18">
        <v>5000000</v>
      </c>
      <c r="Q878" s="18">
        <v>5000000</v>
      </c>
      <c r="R878" s="13" t="s">
        <v>70</v>
      </c>
      <c r="S878" s="13" t="s">
        <v>9</v>
      </c>
      <c r="T878" s="14" t="s">
        <v>3686</v>
      </c>
      <c r="U878" s="14" t="s">
        <v>3777</v>
      </c>
      <c r="V878" s="14" t="s">
        <v>182</v>
      </c>
      <c r="W878" s="14" t="s">
        <v>338</v>
      </c>
      <c r="X878" s="13" t="s">
        <v>9</v>
      </c>
      <c r="Y878" s="19">
        <v>5004519.3600000003</v>
      </c>
      <c r="Z878" s="16">
        <v>0</v>
      </c>
      <c r="AA878" s="13"/>
      <c r="AB878" s="16" t="s">
        <v>73</v>
      </c>
      <c r="AC878" s="16" t="s">
        <v>74</v>
      </c>
      <c r="AD878" s="16" t="s">
        <v>73</v>
      </c>
      <c r="AE878" s="16" t="s">
        <v>73</v>
      </c>
      <c r="AF878" s="16" t="s">
        <v>74</v>
      </c>
      <c r="AG878" s="16" t="s">
        <v>73</v>
      </c>
      <c r="AH878" s="13" t="s">
        <v>148</v>
      </c>
      <c r="AI878" s="13" t="s">
        <v>131</v>
      </c>
      <c r="AJ878" s="13" t="s">
        <v>217</v>
      </c>
      <c r="AK878" s="13" t="s">
        <v>183</v>
      </c>
      <c r="AL878" s="19">
        <v>4</v>
      </c>
      <c r="AM878" s="19">
        <v>3</v>
      </c>
      <c r="AN878" s="19">
        <v>4</v>
      </c>
      <c r="AO878" s="19">
        <v>3</v>
      </c>
      <c r="AP878" s="13" t="s">
        <v>3786</v>
      </c>
      <c r="AQ878" s="13"/>
      <c r="AR878" s="13" t="s">
        <v>3787</v>
      </c>
      <c r="AS878" s="16" t="s">
        <v>9</v>
      </c>
      <c r="AT878" s="19">
        <v>4975000</v>
      </c>
      <c r="AU878" s="19">
        <v>4975000</v>
      </c>
      <c r="AV878" s="13" t="s">
        <v>9</v>
      </c>
      <c r="AW878" s="13" t="s">
        <v>620</v>
      </c>
      <c r="AX878" s="13" t="s">
        <v>311</v>
      </c>
      <c r="AY878" s="13" t="s">
        <v>647</v>
      </c>
      <c r="AZ878" s="13" t="s">
        <v>1657</v>
      </c>
      <c r="BA878" s="19">
        <v>100</v>
      </c>
      <c r="BB878" s="13" t="s">
        <v>3788</v>
      </c>
      <c r="BC878" s="19">
        <v>4975000</v>
      </c>
      <c r="BD878" s="19">
        <v>4975000</v>
      </c>
      <c r="BF878" s="18">
        <f t="shared" si="54"/>
        <v>25000</v>
      </c>
      <c r="BG878" s="18">
        <f t="shared" si="55"/>
        <v>29519.360000000335</v>
      </c>
      <c r="BH878" s="18"/>
      <c r="BI878" s="18" t="str">
        <f>VLOOKUP($I878,'[1]29 มี.ค.67'!$A$2:$BK$1371,61,0)</f>
        <v xml:space="preserve"> 2 ก.พ.67</v>
      </c>
      <c r="BJ878" s="20">
        <f t="shared" si="56"/>
        <v>0.58985404744243675</v>
      </c>
      <c r="BK878" s="18"/>
    </row>
    <row r="879" spans="1:64" ht="105">
      <c r="A879" s="13"/>
      <c r="B879" s="13" t="s">
        <v>59</v>
      </c>
      <c r="C879" s="14" t="s">
        <v>124</v>
      </c>
      <c r="D879" s="14" t="s">
        <v>125</v>
      </c>
      <c r="E879" s="14" t="s">
        <v>62</v>
      </c>
      <c r="F879" s="14" t="s">
        <v>105</v>
      </c>
      <c r="G879" s="14" t="s">
        <v>192</v>
      </c>
      <c r="H879" s="14" t="s">
        <v>179</v>
      </c>
      <c r="I879" s="15" t="s">
        <v>3789</v>
      </c>
      <c r="J879" s="15" t="s">
        <v>3790</v>
      </c>
      <c r="K879" s="15" t="s">
        <v>338</v>
      </c>
      <c r="L879" s="16">
        <v>1</v>
      </c>
      <c r="M879" s="13" t="s">
        <v>110</v>
      </c>
      <c r="N879" s="13" t="s">
        <v>181</v>
      </c>
      <c r="O879" s="17" t="s">
        <v>9</v>
      </c>
      <c r="P879" s="18">
        <v>5800000</v>
      </c>
      <c r="Q879" s="18">
        <v>5800000</v>
      </c>
      <c r="R879" s="13" t="s">
        <v>70</v>
      </c>
      <c r="S879" s="13" t="s">
        <v>9</v>
      </c>
      <c r="T879" s="14" t="s">
        <v>3686</v>
      </c>
      <c r="U879" s="14" t="s">
        <v>3777</v>
      </c>
      <c r="V879" s="14" t="s">
        <v>182</v>
      </c>
      <c r="W879" s="14" t="s">
        <v>338</v>
      </c>
      <c r="X879" s="13" t="s">
        <v>9</v>
      </c>
      <c r="Y879" s="19">
        <v>5802095.9699999997</v>
      </c>
      <c r="Z879" s="16">
        <v>0</v>
      </c>
      <c r="AA879" s="13"/>
      <c r="AB879" s="16" t="s">
        <v>73</v>
      </c>
      <c r="AC879" s="16" t="s">
        <v>74</v>
      </c>
      <c r="AD879" s="16" t="s">
        <v>73</v>
      </c>
      <c r="AE879" s="16" t="s">
        <v>73</v>
      </c>
      <c r="AF879" s="16" t="s">
        <v>74</v>
      </c>
      <c r="AG879" s="16" t="s">
        <v>73</v>
      </c>
      <c r="AH879" s="13" t="s">
        <v>148</v>
      </c>
      <c r="AI879" s="13" t="s">
        <v>131</v>
      </c>
      <c r="AJ879" s="13" t="s">
        <v>173</v>
      </c>
      <c r="AK879" s="13" t="s">
        <v>134</v>
      </c>
      <c r="AL879" s="19">
        <v>3</v>
      </c>
      <c r="AM879" s="19">
        <v>3</v>
      </c>
      <c r="AN879" s="19">
        <v>3</v>
      </c>
      <c r="AO879" s="19">
        <v>3</v>
      </c>
      <c r="AP879" s="13" t="s">
        <v>3791</v>
      </c>
      <c r="AQ879" s="13"/>
      <c r="AR879" s="13" t="s">
        <v>3792</v>
      </c>
      <c r="AS879" s="16" t="s">
        <v>9</v>
      </c>
      <c r="AT879" s="19">
        <v>5719999</v>
      </c>
      <c r="AU879" s="19">
        <v>5719999</v>
      </c>
      <c r="AV879" s="13" t="s">
        <v>9</v>
      </c>
      <c r="AW879" s="13" t="s">
        <v>651</v>
      </c>
      <c r="AX879" s="13" t="s">
        <v>600</v>
      </c>
      <c r="AY879" s="13" t="s">
        <v>935</v>
      </c>
      <c r="AZ879" s="13" t="s">
        <v>2549</v>
      </c>
      <c r="BA879" s="19">
        <v>100</v>
      </c>
      <c r="BB879" s="13" t="s">
        <v>3793</v>
      </c>
      <c r="BC879" s="19">
        <v>5719999</v>
      </c>
      <c r="BD879" s="19">
        <v>5719999</v>
      </c>
      <c r="BF879" s="18">
        <f t="shared" si="54"/>
        <v>80001</v>
      </c>
      <c r="BG879" s="18">
        <f t="shared" si="55"/>
        <v>82096.969999999739</v>
      </c>
      <c r="BH879" s="18"/>
      <c r="BI879" s="18" t="str">
        <f>VLOOKUP($I879,'[1]29 มี.ค.67'!$A$2:$BK$1371,61,0)</f>
        <v xml:space="preserve"> 2 ก.พ.67</v>
      </c>
      <c r="BJ879" s="20">
        <f t="shared" si="56"/>
        <v>1.4149536723364426</v>
      </c>
      <c r="BK879" s="18"/>
    </row>
    <row r="880" spans="1:64" ht="105">
      <c r="A880" s="13"/>
      <c r="B880" s="13" t="s">
        <v>59</v>
      </c>
      <c r="C880" s="14" t="s">
        <v>124</v>
      </c>
      <c r="D880" s="14" t="s">
        <v>125</v>
      </c>
      <c r="E880" s="14" t="s">
        <v>62</v>
      </c>
      <c r="F880" s="14" t="s">
        <v>105</v>
      </c>
      <c r="G880" s="14" t="s">
        <v>192</v>
      </c>
      <c r="H880" s="14" t="s">
        <v>179</v>
      </c>
      <c r="I880" s="21" t="s">
        <v>3794</v>
      </c>
      <c r="J880" s="21"/>
      <c r="K880" s="21" t="s">
        <v>338</v>
      </c>
      <c r="L880" s="16">
        <v>1</v>
      </c>
      <c r="M880" s="13" t="s">
        <v>110</v>
      </c>
      <c r="N880" s="13" t="s">
        <v>181</v>
      </c>
      <c r="O880" s="17" t="s">
        <v>9</v>
      </c>
      <c r="P880" s="18">
        <v>5000000</v>
      </c>
      <c r="Q880" s="18">
        <v>5000000</v>
      </c>
      <c r="R880" s="13" t="s">
        <v>70</v>
      </c>
      <c r="S880" s="13" t="s">
        <v>9</v>
      </c>
      <c r="T880" s="14" t="s">
        <v>3686</v>
      </c>
      <c r="U880" s="14" t="s">
        <v>3777</v>
      </c>
      <c r="V880" s="14" t="s">
        <v>182</v>
      </c>
      <c r="W880" s="14" t="s">
        <v>338</v>
      </c>
      <c r="X880" s="13" t="s">
        <v>9</v>
      </c>
      <c r="Y880" s="19">
        <v>5004054.16</v>
      </c>
      <c r="Z880" s="16">
        <v>0</v>
      </c>
      <c r="AA880" s="13"/>
      <c r="AB880" s="16" t="s">
        <v>73</v>
      </c>
      <c r="AC880" s="16" t="s">
        <v>74</v>
      </c>
      <c r="AD880" s="16" t="s">
        <v>73</v>
      </c>
      <c r="AE880" s="16" t="s">
        <v>73</v>
      </c>
      <c r="AF880" s="16" t="s">
        <v>74</v>
      </c>
      <c r="AG880" s="16" t="s">
        <v>73</v>
      </c>
      <c r="AH880" s="13" t="s">
        <v>148</v>
      </c>
      <c r="AI880" s="13" t="s">
        <v>131</v>
      </c>
      <c r="AJ880" s="13" t="s">
        <v>217</v>
      </c>
      <c r="AK880" s="13" t="s">
        <v>183</v>
      </c>
      <c r="AL880" s="19">
        <v>3</v>
      </c>
      <c r="AM880" s="19">
        <v>2</v>
      </c>
      <c r="AN880" s="19">
        <v>3</v>
      </c>
      <c r="AO880" s="19">
        <v>1</v>
      </c>
      <c r="AP880" s="13" t="s">
        <v>3795</v>
      </c>
      <c r="AQ880" s="13"/>
      <c r="AR880" s="13" t="s">
        <v>3796</v>
      </c>
      <c r="AS880" s="16" t="s">
        <v>9</v>
      </c>
      <c r="AT880" s="19">
        <v>4997000</v>
      </c>
      <c r="AU880" s="19">
        <v>4997000</v>
      </c>
      <c r="AV880" s="13" t="s">
        <v>9</v>
      </c>
      <c r="AW880" s="13" t="s">
        <v>640</v>
      </c>
      <c r="AX880" s="13" t="s">
        <v>374</v>
      </c>
      <c r="AY880" s="13" t="s">
        <v>311</v>
      </c>
      <c r="AZ880" s="13" t="s">
        <v>1190</v>
      </c>
      <c r="BA880" s="19">
        <v>100</v>
      </c>
      <c r="BB880" s="13" t="s">
        <v>3797</v>
      </c>
      <c r="BC880" s="19">
        <v>4997000</v>
      </c>
      <c r="BD880" s="19">
        <v>4997000</v>
      </c>
      <c r="BF880" s="18">
        <f t="shared" si="54"/>
        <v>3000</v>
      </c>
      <c r="BG880" s="18">
        <f t="shared" si="55"/>
        <v>7054.160000000149</v>
      </c>
      <c r="BH880" s="18"/>
      <c r="BI880" s="18" t="str">
        <f>VLOOKUP($I880,'[1]29 มี.ค.67'!$A$2:$BK$1371,61,0)</f>
        <v xml:space="preserve"> 2 ก.พ.67</v>
      </c>
      <c r="BJ880" s="20">
        <f t="shared" si="56"/>
        <v>0.1409688979065756</v>
      </c>
      <c r="BK880" s="18"/>
    </row>
    <row r="881" spans="1:63" ht="63">
      <c r="A881" s="13"/>
      <c r="B881" s="13" t="s">
        <v>59</v>
      </c>
      <c r="C881" s="14" t="s">
        <v>124</v>
      </c>
      <c r="D881" s="14" t="s">
        <v>125</v>
      </c>
      <c r="E881" s="14" t="s">
        <v>126</v>
      </c>
      <c r="F881" s="14" t="s">
        <v>564</v>
      </c>
      <c r="G881" s="14" t="s">
        <v>127</v>
      </c>
      <c r="H881" s="14" t="s">
        <v>565</v>
      </c>
      <c r="I881" s="15" t="s">
        <v>3798</v>
      </c>
      <c r="J881" s="15"/>
      <c r="K881" s="15" t="s">
        <v>338</v>
      </c>
      <c r="L881" s="16">
        <v>4</v>
      </c>
      <c r="M881" s="13" t="s">
        <v>567</v>
      </c>
      <c r="N881" s="13" t="s">
        <v>568</v>
      </c>
      <c r="O881" s="17" t="s">
        <v>9</v>
      </c>
      <c r="P881" s="18">
        <v>38000</v>
      </c>
      <c r="Q881" s="18">
        <v>38000</v>
      </c>
      <c r="R881" s="13" t="s">
        <v>70</v>
      </c>
      <c r="S881" s="13" t="s">
        <v>9</v>
      </c>
      <c r="T881" s="14" t="s">
        <v>3686</v>
      </c>
      <c r="U881" s="14" t="s">
        <v>3777</v>
      </c>
      <c r="V881" s="14" t="s">
        <v>72</v>
      </c>
      <c r="W881" s="14" t="s">
        <v>338</v>
      </c>
      <c r="X881" s="13" t="s">
        <v>9</v>
      </c>
      <c r="Y881" s="19">
        <v>38000</v>
      </c>
      <c r="Z881" s="16">
        <v>4</v>
      </c>
      <c r="AA881" s="13" t="s">
        <v>567</v>
      </c>
      <c r="AB881" s="16" t="s">
        <v>73</v>
      </c>
      <c r="AC881" s="16" t="s">
        <v>74</v>
      </c>
      <c r="AD881" s="16" t="s">
        <v>73</v>
      </c>
      <c r="AE881" s="16" t="s">
        <v>73</v>
      </c>
      <c r="AF881" s="16" t="s">
        <v>74</v>
      </c>
      <c r="AG881" s="16" t="s">
        <v>73</v>
      </c>
      <c r="AH881" s="13" t="s">
        <v>612</v>
      </c>
      <c r="AI881" s="13" t="s">
        <v>73</v>
      </c>
      <c r="AJ881" s="13" t="s">
        <v>1356</v>
      </c>
      <c r="AK881" s="13" t="s">
        <v>1312</v>
      </c>
      <c r="AL881" s="19">
        <v>1</v>
      </c>
      <c r="AM881" s="19">
        <v>1</v>
      </c>
      <c r="AN881" s="19">
        <v>1</v>
      </c>
      <c r="AO881" s="19">
        <v>1</v>
      </c>
      <c r="AP881" s="13" t="s">
        <v>3799</v>
      </c>
      <c r="AQ881" s="13"/>
      <c r="AR881" s="13" t="s">
        <v>3800</v>
      </c>
      <c r="AS881" s="16" t="s">
        <v>9</v>
      </c>
      <c r="AT881" s="19">
        <v>38000</v>
      </c>
      <c r="AU881" s="19">
        <v>38000</v>
      </c>
      <c r="AV881" s="13" t="s">
        <v>9</v>
      </c>
      <c r="AW881" s="13" t="s">
        <v>3801</v>
      </c>
      <c r="AX881" s="13" t="s">
        <v>612</v>
      </c>
      <c r="AY881" s="13" t="s">
        <v>612</v>
      </c>
      <c r="AZ881" s="13" t="s">
        <v>114</v>
      </c>
      <c r="BA881" s="19">
        <v>5</v>
      </c>
      <c r="BB881" s="13"/>
      <c r="BC881" s="19">
        <v>38000</v>
      </c>
      <c r="BD881" s="19">
        <v>38000</v>
      </c>
      <c r="BF881" s="18">
        <f t="shared" si="54"/>
        <v>0</v>
      </c>
      <c r="BG881" s="18">
        <f t="shared" si="55"/>
        <v>0</v>
      </c>
      <c r="BH881" s="18"/>
      <c r="BI881" s="18" t="str">
        <f>VLOOKUP($I881,'[1]29 มี.ค.67'!$A$2:$BK$1371,61,0)</f>
        <v xml:space="preserve"> 2 ก.พ.67</v>
      </c>
      <c r="BJ881" s="20">
        <f t="shared" si="56"/>
        <v>0</v>
      </c>
      <c r="BK881" s="18"/>
    </row>
    <row r="882" spans="1:63" ht="63">
      <c r="A882" s="13"/>
      <c r="B882" s="13" t="s">
        <v>59</v>
      </c>
      <c r="C882" s="14" t="s">
        <v>628</v>
      </c>
      <c r="D882" s="14" t="s">
        <v>629</v>
      </c>
      <c r="E882" s="14" t="s">
        <v>85</v>
      </c>
      <c r="F882" s="14" t="s">
        <v>105</v>
      </c>
      <c r="G882" s="14" t="s">
        <v>667</v>
      </c>
      <c r="H882" s="14" t="s">
        <v>668</v>
      </c>
      <c r="I882" s="15" t="s">
        <v>3802</v>
      </c>
      <c r="J882" s="15" t="s">
        <v>3803</v>
      </c>
      <c r="K882" s="15" t="s">
        <v>338</v>
      </c>
      <c r="L882" s="16">
        <v>1</v>
      </c>
      <c r="M882" s="13" t="s">
        <v>110</v>
      </c>
      <c r="N882" s="13" t="s">
        <v>671</v>
      </c>
      <c r="O882" s="17" t="s">
        <v>9</v>
      </c>
      <c r="P882" s="18">
        <v>1900000</v>
      </c>
      <c r="Q882" s="18">
        <v>1900000</v>
      </c>
      <c r="R882" s="13" t="s">
        <v>70</v>
      </c>
      <c r="S882" s="13" t="s">
        <v>9</v>
      </c>
      <c r="T882" s="14" t="s">
        <v>3686</v>
      </c>
      <c r="U882" s="14" t="s">
        <v>3777</v>
      </c>
      <c r="V882" s="14" t="s">
        <v>587</v>
      </c>
      <c r="W882" s="14" t="s">
        <v>338</v>
      </c>
      <c r="X882" s="13" t="s">
        <v>9</v>
      </c>
      <c r="Y882" s="19">
        <v>1902782.82</v>
      </c>
      <c r="Z882" s="16">
        <v>1900000</v>
      </c>
      <c r="AA882" s="13"/>
      <c r="AB882" s="16" t="s">
        <v>73</v>
      </c>
      <c r="AC882" s="16" t="s">
        <v>73</v>
      </c>
      <c r="AD882" s="16" t="s">
        <v>73</v>
      </c>
      <c r="AE882" s="16" t="s">
        <v>73</v>
      </c>
      <c r="AF882" s="16" t="s">
        <v>73</v>
      </c>
      <c r="AG882" s="16" t="s">
        <v>73</v>
      </c>
      <c r="AH882" s="13" t="s">
        <v>778</v>
      </c>
      <c r="AI882" s="13" t="s">
        <v>1141</v>
      </c>
      <c r="AJ882" s="13" t="s">
        <v>623</v>
      </c>
      <c r="AK882" s="13" t="s">
        <v>91</v>
      </c>
      <c r="AL882" s="19">
        <v>4</v>
      </c>
      <c r="AM882" s="19">
        <v>4</v>
      </c>
      <c r="AN882" s="19">
        <v>4</v>
      </c>
      <c r="AO882" s="19">
        <v>4</v>
      </c>
      <c r="AP882" s="13" t="s">
        <v>1458</v>
      </c>
      <c r="AQ882" s="13"/>
      <c r="AR882" s="13" t="s">
        <v>1459</v>
      </c>
      <c r="AS882" s="16" t="s">
        <v>9</v>
      </c>
      <c r="AT882" s="19">
        <v>1890000</v>
      </c>
      <c r="AU882" s="19">
        <v>1890000</v>
      </c>
      <c r="AV882" s="13" t="s">
        <v>9</v>
      </c>
      <c r="AW882" s="13" t="s">
        <v>119</v>
      </c>
      <c r="AX882" s="13" t="s">
        <v>161</v>
      </c>
      <c r="AY882" s="13" t="s">
        <v>217</v>
      </c>
      <c r="AZ882" s="13" t="s">
        <v>1009</v>
      </c>
      <c r="BA882" s="19">
        <v>100</v>
      </c>
      <c r="BB882" s="13" t="s">
        <v>3780</v>
      </c>
      <c r="BC882" s="19">
        <v>1890000</v>
      </c>
      <c r="BD882" s="19">
        <v>1890000</v>
      </c>
      <c r="BF882" s="18">
        <f t="shared" si="54"/>
        <v>10000</v>
      </c>
      <c r="BG882" s="18">
        <f t="shared" si="55"/>
        <v>12782.820000000065</v>
      </c>
      <c r="BH882" s="18"/>
      <c r="BI882" s="18" t="str">
        <f>VLOOKUP($I882,'[1]29 มี.ค.67'!$A$2:$BK$1371,61,0)</f>
        <v xml:space="preserve"> 2 ก.พ.67</v>
      </c>
      <c r="BJ882" s="20">
        <f t="shared" si="56"/>
        <v>0.67179605920554109</v>
      </c>
      <c r="BK882" s="18"/>
    </row>
    <row r="883" spans="1:63" ht="63">
      <c r="A883" s="13"/>
      <c r="B883" s="13" t="s">
        <v>59</v>
      </c>
      <c r="C883" s="14" t="s">
        <v>628</v>
      </c>
      <c r="D883" s="14" t="s">
        <v>629</v>
      </c>
      <c r="E883" s="14" t="s">
        <v>85</v>
      </c>
      <c r="F883" s="14" t="s">
        <v>105</v>
      </c>
      <c r="G883" s="14" t="s">
        <v>667</v>
      </c>
      <c r="H883" s="14" t="s">
        <v>668</v>
      </c>
      <c r="I883" s="15" t="s">
        <v>3804</v>
      </c>
      <c r="J883" s="15" t="s">
        <v>3805</v>
      </c>
      <c r="K883" s="15" t="s">
        <v>338</v>
      </c>
      <c r="L883" s="16">
        <v>2</v>
      </c>
      <c r="M883" s="13" t="s">
        <v>110</v>
      </c>
      <c r="N883" s="13" t="s">
        <v>674</v>
      </c>
      <c r="O883" s="17" t="s">
        <v>9</v>
      </c>
      <c r="P883" s="18">
        <v>3800000</v>
      </c>
      <c r="Q883" s="18">
        <v>3800000</v>
      </c>
      <c r="R883" s="13" t="s">
        <v>70</v>
      </c>
      <c r="S883" s="13" t="s">
        <v>9</v>
      </c>
      <c r="T883" s="14" t="s">
        <v>3686</v>
      </c>
      <c r="U883" s="14" t="s">
        <v>3777</v>
      </c>
      <c r="V883" s="14" t="s">
        <v>587</v>
      </c>
      <c r="W883" s="14" t="s">
        <v>338</v>
      </c>
      <c r="X883" s="13" t="s">
        <v>9</v>
      </c>
      <c r="Y883" s="19">
        <v>3802318.43</v>
      </c>
      <c r="Z883" s="16">
        <v>0</v>
      </c>
      <c r="AA883" s="13"/>
      <c r="AB883" s="16" t="s">
        <v>73</v>
      </c>
      <c r="AC883" s="16" t="s">
        <v>74</v>
      </c>
      <c r="AD883" s="16" t="s">
        <v>73</v>
      </c>
      <c r="AE883" s="16" t="s">
        <v>73</v>
      </c>
      <c r="AF883" s="16" t="s">
        <v>74</v>
      </c>
      <c r="AG883" s="16" t="s">
        <v>73</v>
      </c>
      <c r="AH883" s="13" t="s">
        <v>133</v>
      </c>
      <c r="AI883" s="13" t="s">
        <v>837</v>
      </c>
      <c r="AJ883" s="13" t="s">
        <v>438</v>
      </c>
      <c r="AK883" s="13" t="s">
        <v>255</v>
      </c>
      <c r="AL883" s="19">
        <v>3</v>
      </c>
      <c r="AM883" s="19">
        <v>2</v>
      </c>
      <c r="AN883" s="19">
        <v>3</v>
      </c>
      <c r="AO883" s="19">
        <v>2</v>
      </c>
      <c r="AP883" s="13" t="s">
        <v>3753</v>
      </c>
      <c r="AQ883" s="13"/>
      <c r="AR883" s="13" t="s">
        <v>3754</v>
      </c>
      <c r="AS883" s="16" t="s">
        <v>9</v>
      </c>
      <c r="AT883" s="19">
        <v>3581789</v>
      </c>
      <c r="AU883" s="19">
        <v>3581789</v>
      </c>
      <c r="AV883" s="13" t="s">
        <v>9</v>
      </c>
      <c r="AW883" s="13" t="s">
        <v>1751</v>
      </c>
      <c r="AX883" s="13" t="s">
        <v>242</v>
      </c>
      <c r="AY883" s="13" t="s">
        <v>166</v>
      </c>
      <c r="AZ883" s="13" t="s">
        <v>3011</v>
      </c>
      <c r="BA883" s="19">
        <v>110</v>
      </c>
      <c r="BB883" s="13" t="s">
        <v>3793</v>
      </c>
      <c r="BC883" s="19">
        <v>3581789</v>
      </c>
      <c r="BD883" s="19">
        <v>3581789</v>
      </c>
      <c r="BF883" s="18">
        <f t="shared" si="54"/>
        <v>218211</v>
      </c>
      <c r="BG883" s="18">
        <f t="shared" si="55"/>
        <v>220529.43000000017</v>
      </c>
      <c r="BH883" s="18"/>
      <c r="BI883" s="18" t="str">
        <f>VLOOKUP($I883,'[1]29 มี.ค.67'!$A$2:$BK$1371,61,0)</f>
        <v xml:space="preserve"> 15 ก.พ.67</v>
      </c>
      <c r="BJ883" s="20">
        <f t="shared" si="56"/>
        <v>5.7998674771697152</v>
      </c>
      <c r="BK883" s="18"/>
    </row>
    <row r="884" spans="1:63" ht="63">
      <c r="A884" s="13"/>
      <c r="B884" s="13" t="s">
        <v>59</v>
      </c>
      <c r="C884" s="14" t="s">
        <v>103</v>
      </c>
      <c r="D884" s="14" t="s">
        <v>104</v>
      </c>
      <c r="E884" s="14" t="s">
        <v>85</v>
      </c>
      <c r="F884" s="14" t="s">
        <v>105</v>
      </c>
      <c r="G884" s="14" t="s">
        <v>151</v>
      </c>
      <c r="H884" s="14" t="s">
        <v>152</v>
      </c>
      <c r="I884" s="15" t="s">
        <v>3806</v>
      </c>
      <c r="J884" s="15"/>
      <c r="K884" s="15" t="s">
        <v>338</v>
      </c>
      <c r="L884" s="16">
        <v>1</v>
      </c>
      <c r="M884" s="13" t="s">
        <v>110</v>
      </c>
      <c r="N884" s="13" t="s">
        <v>111</v>
      </c>
      <c r="O884" s="17" t="s">
        <v>9</v>
      </c>
      <c r="P884" s="18">
        <v>4220000</v>
      </c>
      <c r="Q884" s="18">
        <v>4220000</v>
      </c>
      <c r="R884" s="13" t="s">
        <v>70</v>
      </c>
      <c r="S884" s="13" t="s">
        <v>9</v>
      </c>
      <c r="T884" s="14" t="s">
        <v>3686</v>
      </c>
      <c r="U884" s="14" t="s">
        <v>3777</v>
      </c>
      <c r="V884" s="14" t="s">
        <v>72</v>
      </c>
      <c r="W884" s="14" t="s">
        <v>338</v>
      </c>
      <c r="X884" s="13" t="s">
        <v>9</v>
      </c>
      <c r="Y884" s="19">
        <v>4221815.21</v>
      </c>
      <c r="Z884" s="16">
        <v>0</v>
      </c>
      <c r="AA884" s="13"/>
      <c r="AB884" s="16" t="s">
        <v>73</v>
      </c>
      <c r="AC884" s="16" t="s">
        <v>74</v>
      </c>
      <c r="AD884" s="16" t="s">
        <v>73</v>
      </c>
      <c r="AE884" s="16" t="s">
        <v>73</v>
      </c>
      <c r="AF884" s="16" t="s">
        <v>74</v>
      </c>
      <c r="AG884" s="16" t="s">
        <v>73</v>
      </c>
      <c r="AH884" s="13" t="s">
        <v>612</v>
      </c>
      <c r="AI884" s="13" t="s">
        <v>608</v>
      </c>
      <c r="AJ884" s="13" t="s">
        <v>778</v>
      </c>
      <c r="AK884" s="13" t="s">
        <v>570</v>
      </c>
      <c r="AL884" s="19">
        <v>6</v>
      </c>
      <c r="AM884" s="19">
        <v>6</v>
      </c>
      <c r="AN884" s="19">
        <v>6</v>
      </c>
      <c r="AO884" s="19">
        <v>6</v>
      </c>
      <c r="AP884" s="13" t="s">
        <v>3807</v>
      </c>
      <c r="AQ884" s="13"/>
      <c r="AR884" s="13" t="s">
        <v>3808</v>
      </c>
      <c r="AS884" s="16" t="s">
        <v>9</v>
      </c>
      <c r="AT884" s="19">
        <v>3850000</v>
      </c>
      <c r="AU884" s="19">
        <v>3850000</v>
      </c>
      <c r="AV884" s="13" t="s">
        <v>9</v>
      </c>
      <c r="AW884" s="13" t="s">
        <v>1359</v>
      </c>
      <c r="AX884" s="13" t="s">
        <v>116</v>
      </c>
      <c r="AY884" s="13" t="s">
        <v>172</v>
      </c>
      <c r="AZ884" s="13" t="s">
        <v>2801</v>
      </c>
      <c r="BA884" s="19">
        <v>210</v>
      </c>
      <c r="BB884" s="13" t="s">
        <v>3788</v>
      </c>
      <c r="BC884" s="19">
        <v>3850000</v>
      </c>
      <c r="BD884" s="19">
        <v>3850000</v>
      </c>
      <c r="BF884" s="18">
        <f t="shared" si="54"/>
        <v>370000</v>
      </c>
      <c r="BG884" s="18">
        <f t="shared" si="55"/>
        <v>371815.20999999996</v>
      </c>
      <c r="BH884" s="18"/>
      <c r="BI884" s="18" t="str">
        <f>VLOOKUP($I884,'[1]29 มี.ค.67'!$A$2:$BK$1371,61,0)</f>
        <v xml:space="preserve"> 2 ก.พ.67</v>
      </c>
      <c r="BJ884" s="20">
        <f t="shared" si="56"/>
        <v>8.8069986843408046</v>
      </c>
      <c r="BK884" s="18"/>
    </row>
    <row r="885" spans="1:63" ht="63">
      <c r="A885" s="13"/>
      <c r="B885" s="13" t="s">
        <v>59</v>
      </c>
      <c r="C885" s="14" t="s">
        <v>103</v>
      </c>
      <c r="D885" s="14" t="s">
        <v>1162</v>
      </c>
      <c r="E885" s="14" t="s">
        <v>85</v>
      </c>
      <c r="F885" s="14" t="s">
        <v>105</v>
      </c>
      <c r="G885" s="14" t="s">
        <v>1163</v>
      </c>
      <c r="H885" s="14" t="s">
        <v>1164</v>
      </c>
      <c r="I885" s="21" t="s">
        <v>3809</v>
      </c>
      <c r="J885" s="21" t="s">
        <v>3810</v>
      </c>
      <c r="K885" s="21" t="s">
        <v>338</v>
      </c>
      <c r="L885" s="16">
        <v>26</v>
      </c>
      <c r="M885" s="13" t="s">
        <v>789</v>
      </c>
      <c r="N885" s="13" t="s">
        <v>111</v>
      </c>
      <c r="O885" s="17" t="s">
        <v>9</v>
      </c>
      <c r="P885" s="18">
        <v>7100000</v>
      </c>
      <c r="Q885" s="18">
        <v>7100000</v>
      </c>
      <c r="R885" s="13" t="s">
        <v>70</v>
      </c>
      <c r="S885" s="13" t="s">
        <v>9</v>
      </c>
      <c r="T885" s="14" t="s">
        <v>3686</v>
      </c>
      <c r="U885" s="14" t="s">
        <v>3777</v>
      </c>
      <c r="V885" s="14" t="s">
        <v>72</v>
      </c>
      <c r="W885" s="14" t="s">
        <v>338</v>
      </c>
      <c r="X885" s="13" t="s">
        <v>9</v>
      </c>
      <c r="Y885" s="19">
        <v>7106024.29</v>
      </c>
      <c r="Z885" s="16">
        <v>0</v>
      </c>
      <c r="AA885" s="13"/>
      <c r="AB885" s="16" t="s">
        <v>73</v>
      </c>
      <c r="AC885" s="16" t="s">
        <v>74</v>
      </c>
      <c r="AD885" s="16" t="s">
        <v>73</v>
      </c>
      <c r="AE885" s="16" t="s">
        <v>73</v>
      </c>
      <c r="AF885" s="16" t="s">
        <v>74</v>
      </c>
      <c r="AG885" s="16" t="s">
        <v>73</v>
      </c>
      <c r="AH885" s="13" t="s">
        <v>612</v>
      </c>
      <c r="AI885" s="13" t="s">
        <v>608</v>
      </c>
      <c r="AJ885" s="13" t="s">
        <v>743</v>
      </c>
      <c r="AK885" s="13" t="s">
        <v>91</v>
      </c>
      <c r="AL885" s="19">
        <v>2</v>
      </c>
      <c r="AM885" s="19">
        <v>2</v>
      </c>
      <c r="AN885" s="19">
        <v>2</v>
      </c>
      <c r="AO885" s="19">
        <v>2</v>
      </c>
      <c r="AP885" s="13" t="s">
        <v>3811</v>
      </c>
      <c r="AQ885" s="13"/>
      <c r="AR885" s="13" t="s">
        <v>3812</v>
      </c>
      <c r="AS885" s="16" t="s">
        <v>9</v>
      </c>
      <c r="AT885" s="19">
        <v>6518000</v>
      </c>
      <c r="AU885" s="19">
        <v>6518000</v>
      </c>
      <c r="AV885" s="13" t="s">
        <v>9</v>
      </c>
      <c r="AW885" s="13" t="s">
        <v>3813</v>
      </c>
      <c r="AX885" s="13" t="s">
        <v>131</v>
      </c>
      <c r="AY885" s="13" t="s">
        <v>616</v>
      </c>
      <c r="AZ885" s="13" t="s">
        <v>3630</v>
      </c>
      <c r="BA885" s="19">
        <v>180</v>
      </c>
      <c r="BB885" s="13" t="s">
        <v>3788</v>
      </c>
      <c r="BC885" s="19">
        <v>6518000</v>
      </c>
      <c r="BD885" s="19">
        <v>6518000</v>
      </c>
      <c r="BF885" s="18">
        <f t="shared" si="54"/>
        <v>582000</v>
      </c>
      <c r="BG885" s="18">
        <f t="shared" si="55"/>
        <v>588024.29</v>
      </c>
      <c r="BH885" s="18"/>
      <c r="BI885" s="18" t="str">
        <f>VLOOKUP($I885,'[1]29 มี.ค.67'!$A$2:$BK$1371,61,0)</f>
        <v xml:space="preserve"> 2 ก.พ.67</v>
      </c>
      <c r="BJ885" s="20">
        <f t="shared" si="56"/>
        <v>8.2750109766371196</v>
      </c>
      <c r="BK885" s="18"/>
    </row>
    <row r="886" spans="1:63" ht="63">
      <c r="A886" s="13"/>
      <c r="B886" s="13" t="s">
        <v>59</v>
      </c>
      <c r="C886" s="14" t="s">
        <v>582</v>
      </c>
      <c r="D886" s="14" t="s">
        <v>652</v>
      </c>
      <c r="E886" s="14" t="s">
        <v>85</v>
      </c>
      <c r="F886" s="14" t="s">
        <v>105</v>
      </c>
      <c r="G886" s="14" t="s">
        <v>652</v>
      </c>
      <c r="H886" s="14" t="s">
        <v>584</v>
      </c>
      <c r="I886" s="15" t="s">
        <v>3814</v>
      </c>
      <c r="J886" s="15" t="s">
        <v>3810</v>
      </c>
      <c r="K886" s="15" t="s">
        <v>338</v>
      </c>
      <c r="L886" s="16">
        <v>2</v>
      </c>
      <c r="M886" s="13" t="s">
        <v>110</v>
      </c>
      <c r="N886" s="13" t="s">
        <v>674</v>
      </c>
      <c r="O886" s="17" t="s">
        <v>9</v>
      </c>
      <c r="P886" s="18">
        <v>4000000</v>
      </c>
      <c r="Q886" s="18">
        <v>4000000</v>
      </c>
      <c r="R886" s="13" t="s">
        <v>70</v>
      </c>
      <c r="S886" s="13" t="s">
        <v>9</v>
      </c>
      <c r="T886" s="14" t="s">
        <v>3686</v>
      </c>
      <c r="U886" s="14" t="s">
        <v>3777</v>
      </c>
      <c r="V886" s="14" t="s">
        <v>587</v>
      </c>
      <c r="W886" s="14" t="s">
        <v>338</v>
      </c>
      <c r="X886" s="13" t="s">
        <v>9</v>
      </c>
      <c r="Y886" s="19">
        <v>4024588.17</v>
      </c>
      <c r="Z886" s="16">
        <v>0</v>
      </c>
      <c r="AA886" s="13"/>
      <c r="AB886" s="16" t="s">
        <v>73</v>
      </c>
      <c r="AC886" s="16" t="s">
        <v>74</v>
      </c>
      <c r="AD886" s="16" t="s">
        <v>73</v>
      </c>
      <c r="AE886" s="16" t="s">
        <v>73</v>
      </c>
      <c r="AF886" s="16" t="s">
        <v>74</v>
      </c>
      <c r="AG886" s="16" t="s">
        <v>73</v>
      </c>
      <c r="AH886" s="13" t="s">
        <v>133</v>
      </c>
      <c r="AI886" s="13" t="s">
        <v>837</v>
      </c>
      <c r="AJ886" s="13" t="s">
        <v>438</v>
      </c>
      <c r="AK886" s="13" t="s">
        <v>646</v>
      </c>
      <c r="AL886" s="19">
        <v>2</v>
      </c>
      <c r="AM886" s="19">
        <v>2</v>
      </c>
      <c r="AN886" s="19">
        <v>2</v>
      </c>
      <c r="AO886" s="19">
        <v>2</v>
      </c>
      <c r="AP886" s="13" t="s">
        <v>1458</v>
      </c>
      <c r="AQ886" s="13"/>
      <c r="AR886" s="13" t="s">
        <v>1459</v>
      </c>
      <c r="AS886" s="16" t="s">
        <v>9</v>
      </c>
      <c r="AT886" s="19">
        <v>3988000</v>
      </c>
      <c r="AU886" s="19">
        <v>3988000</v>
      </c>
      <c r="AV886" s="13" t="s">
        <v>9</v>
      </c>
      <c r="AW886" s="13" t="s">
        <v>165</v>
      </c>
      <c r="AX886" s="13" t="s">
        <v>243</v>
      </c>
      <c r="AY886" s="13" t="s">
        <v>81</v>
      </c>
      <c r="AZ886" s="13" t="s">
        <v>491</v>
      </c>
      <c r="BA886" s="19">
        <v>100</v>
      </c>
      <c r="BB886" s="13" t="s">
        <v>3797</v>
      </c>
      <c r="BC886" s="19">
        <v>3988000</v>
      </c>
      <c r="BD886" s="19">
        <v>3988000</v>
      </c>
      <c r="BF886" s="18">
        <f t="shared" si="54"/>
        <v>12000</v>
      </c>
      <c r="BG886" s="18">
        <f t="shared" si="55"/>
        <v>36588.169999999925</v>
      </c>
      <c r="BH886" s="18"/>
      <c r="BI886" s="18" t="str">
        <f>VLOOKUP($I886,'[1]29 มี.ค.67'!$A$2:$BK$1371,61,0)</f>
        <v xml:space="preserve"> 8 ก.พ.67</v>
      </c>
      <c r="BJ886" s="20">
        <f t="shared" si="56"/>
        <v>0.90911587607235667</v>
      </c>
      <c r="BK886" s="18"/>
    </row>
    <row r="887" spans="1:63" ht="105">
      <c r="A887" s="13"/>
      <c r="B887" s="13" t="s">
        <v>59</v>
      </c>
      <c r="C887" s="14" t="s">
        <v>124</v>
      </c>
      <c r="D887" s="14" t="s">
        <v>125</v>
      </c>
      <c r="E887" s="14" t="s">
        <v>62</v>
      </c>
      <c r="F887" s="14" t="s">
        <v>105</v>
      </c>
      <c r="G887" s="14" t="s">
        <v>192</v>
      </c>
      <c r="H887" s="14" t="s">
        <v>179</v>
      </c>
      <c r="I887" s="15" t="s">
        <v>3815</v>
      </c>
      <c r="J887" s="15" t="s">
        <v>3816</v>
      </c>
      <c r="K887" s="15" t="s">
        <v>3817</v>
      </c>
      <c r="L887" s="16">
        <v>1</v>
      </c>
      <c r="M887" s="13" t="s">
        <v>110</v>
      </c>
      <c r="N887" s="13" t="s">
        <v>181</v>
      </c>
      <c r="O887" s="17" t="s">
        <v>9</v>
      </c>
      <c r="P887" s="18">
        <v>6800000</v>
      </c>
      <c r="Q887" s="18">
        <v>6800000</v>
      </c>
      <c r="R887" s="13" t="s">
        <v>70</v>
      </c>
      <c r="S887" s="13" t="s">
        <v>9</v>
      </c>
      <c r="T887" s="14" t="s">
        <v>3686</v>
      </c>
      <c r="U887" s="14" t="s">
        <v>3818</v>
      </c>
      <c r="V887" s="14" t="s">
        <v>182</v>
      </c>
      <c r="W887" s="14" t="s">
        <v>3817</v>
      </c>
      <c r="X887" s="13" t="s">
        <v>9</v>
      </c>
      <c r="Y887" s="19">
        <v>6799520.0599999996</v>
      </c>
      <c r="Z887" s="16">
        <v>1</v>
      </c>
      <c r="AA887" s="13" t="s">
        <v>110</v>
      </c>
      <c r="AB887" s="16" t="s">
        <v>711</v>
      </c>
      <c r="AC887" s="16" t="s">
        <v>3819</v>
      </c>
      <c r="AD887" s="16" t="s">
        <v>789</v>
      </c>
      <c r="AE887" s="16" t="s">
        <v>1039</v>
      </c>
      <c r="AF887" s="16" t="s">
        <v>1058</v>
      </c>
      <c r="AG887" s="16" t="s">
        <v>789</v>
      </c>
      <c r="AH887" s="13" t="s">
        <v>616</v>
      </c>
      <c r="AI887" s="13" t="s">
        <v>96</v>
      </c>
      <c r="AJ887" s="13" t="s">
        <v>205</v>
      </c>
      <c r="AK887" s="13" t="s">
        <v>133</v>
      </c>
      <c r="AL887" s="19">
        <v>2</v>
      </c>
      <c r="AM887" s="19">
        <v>2</v>
      </c>
      <c r="AN887" s="19">
        <v>2</v>
      </c>
      <c r="AO887" s="19">
        <v>2</v>
      </c>
      <c r="AP887" s="13"/>
      <c r="AQ887" s="13" t="s">
        <v>3820</v>
      </c>
      <c r="AR887" s="13" t="s">
        <v>3821</v>
      </c>
      <c r="AS887" s="16" t="s">
        <v>9</v>
      </c>
      <c r="AT887" s="19">
        <v>6780000</v>
      </c>
      <c r="AU887" s="19">
        <v>6780000</v>
      </c>
      <c r="AV887" s="13" t="s">
        <v>9</v>
      </c>
      <c r="AW887" s="13" t="s">
        <v>1359</v>
      </c>
      <c r="AX887" s="13" t="s">
        <v>311</v>
      </c>
      <c r="AY887" s="13" t="s">
        <v>647</v>
      </c>
      <c r="AZ887" s="13" t="s">
        <v>238</v>
      </c>
      <c r="BA887" s="19">
        <v>120</v>
      </c>
      <c r="BB887" s="13" t="s">
        <v>3822</v>
      </c>
      <c r="BC887" s="19">
        <v>6780000</v>
      </c>
      <c r="BD887" s="19">
        <v>6780000</v>
      </c>
      <c r="BF887" s="18">
        <f t="shared" si="54"/>
        <v>20000</v>
      </c>
      <c r="BG887" s="18">
        <f t="shared" si="55"/>
        <v>19520.05999999959</v>
      </c>
      <c r="BH887" s="18"/>
      <c r="BI887" s="18" t="str">
        <f>VLOOKUP($I887,'[1]29 มี.ค.67'!$A$2:$BK$1371,61,0)</f>
        <v xml:space="preserve"> 2 ก.พ.67</v>
      </c>
      <c r="BJ887" s="20">
        <f t="shared" si="56"/>
        <v>0.28707996781760492</v>
      </c>
      <c r="BK887" s="18"/>
    </row>
    <row r="888" spans="1:63" ht="105">
      <c r="A888" s="13"/>
      <c r="B888" s="13" t="s">
        <v>59</v>
      </c>
      <c r="C888" s="14" t="s">
        <v>124</v>
      </c>
      <c r="D888" s="14" t="s">
        <v>125</v>
      </c>
      <c r="E888" s="14" t="s">
        <v>62</v>
      </c>
      <c r="F888" s="14" t="s">
        <v>105</v>
      </c>
      <c r="G888" s="14" t="s">
        <v>192</v>
      </c>
      <c r="H888" s="14" t="s">
        <v>179</v>
      </c>
      <c r="I888" s="15" t="s">
        <v>3823</v>
      </c>
      <c r="J888" s="15" t="s">
        <v>326</v>
      </c>
      <c r="K888" s="15" t="s">
        <v>3817</v>
      </c>
      <c r="L888" s="16">
        <v>1</v>
      </c>
      <c r="M888" s="13" t="s">
        <v>110</v>
      </c>
      <c r="N888" s="13" t="s">
        <v>181</v>
      </c>
      <c r="O888" s="17" t="s">
        <v>9</v>
      </c>
      <c r="P888" s="18">
        <v>6900000</v>
      </c>
      <c r="Q888" s="18">
        <v>6900000</v>
      </c>
      <c r="R888" s="13" t="s">
        <v>70</v>
      </c>
      <c r="S888" s="13" t="s">
        <v>9</v>
      </c>
      <c r="T888" s="14" t="s">
        <v>3686</v>
      </c>
      <c r="U888" s="14" t="s">
        <v>3818</v>
      </c>
      <c r="V888" s="14" t="s">
        <v>182</v>
      </c>
      <c r="W888" s="14" t="s">
        <v>3817</v>
      </c>
      <c r="X888" s="13" t="s">
        <v>9</v>
      </c>
      <c r="Y888" s="19">
        <v>6899639.1900000004</v>
      </c>
      <c r="Z888" s="16">
        <v>1</v>
      </c>
      <c r="AA888" s="13" t="s">
        <v>110</v>
      </c>
      <c r="AB888" s="16" t="s">
        <v>711</v>
      </c>
      <c r="AC888" s="16" t="s">
        <v>831</v>
      </c>
      <c r="AD888" s="16" t="s">
        <v>789</v>
      </c>
      <c r="AE888" s="16" t="s">
        <v>1039</v>
      </c>
      <c r="AF888" s="16" t="s">
        <v>3350</v>
      </c>
      <c r="AG888" s="16" t="s">
        <v>789</v>
      </c>
      <c r="AH888" s="13" t="s">
        <v>616</v>
      </c>
      <c r="AI888" s="13" t="s">
        <v>96</v>
      </c>
      <c r="AJ888" s="13" t="s">
        <v>205</v>
      </c>
      <c r="AK888" s="13" t="s">
        <v>133</v>
      </c>
      <c r="AL888" s="19">
        <v>2</v>
      </c>
      <c r="AM888" s="19">
        <v>2</v>
      </c>
      <c r="AN888" s="19">
        <v>2</v>
      </c>
      <c r="AO888" s="19">
        <v>2</v>
      </c>
      <c r="AP888" s="13" t="s">
        <v>3824</v>
      </c>
      <c r="AQ888" s="13" t="s">
        <v>3825</v>
      </c>
      <c r="AR888" s="13" t="s">
        <v>3826</v>
      </c>
      <c r="AS888" s="16" t="s">
        <v>9</v>
      </c>
      <c r="AT888" s="19">
        <v>6795000</v>
      </c>
      <c r="AU888" s="19">
        <v>6795000</v>
      </c>
      <c r="AV888" s="13" t="s">
        <v>9</v>
      </c>
      <c r="AW888" s="13" t="s">
        <v>147</v>
      </c>
      <c r="AX888" s="13" t="s">
        <v>311</v>
      </c>
      <c r="AY888" s="13" t="s">
        <v>647</v>
      </c>
      <c r="AZ888" s="13" t="s">
        <v>238</v>
      </c>
      <c r="BA888" s="19">
        <v>120</v>
      </c>
      <c r="BB888" s="13" t="s">
        <v>3827</v>
      </c>
      <c r="BC888" s="19">
        <v>6795000</v>
      </c>
      <c r="BD888" s="19">
        <v>6795000</v>
      </c>
      <c r="BF888" s="18">
        <f t="shared" si="54"/>
        <v>105000</v>
      </c>
      <c r="BG888" s="18">
        <f t="shared" si="55"/>
        <v>104639.19000000041</v>
      </c>
      <c r="BH888" s="18"/>
      <c r="BI888" s="18" t="str">
        <f>VLOOKUP($I888,'[1]29 มี.ค.67'!$A$2:$BK$1371,61,0)</f>
        <v xml:space="preserve"> 2 ก.พ.67</v>
      </c>
      <c r="BJ888" s="20">
        <f t="shared" si="56"/>
        <v>1.5165893044328946</v>
      </c>
      <c r="BK888" s="18"/>
    </row>
    <row r="889" spans="1:63" ht="105">
      <c r="A889" s="13"/>
      <c r="B889" s="13" t="s">
        <v>59</v>
      </c>
      <c r="C889" s="14" t="s">
        <v>124</v>
      </c>
      <c r="D889" s="14" t="s">
        <v>125</v>
      </c>
      <c r="E889" s="14" t="s">
        <v>62</v>
      </c>
      <c r="F889" s="14" t="s">
        <v>105</v>
      </c>
      <c r="G889" s="14" t="s">
        <v>192</v>
      </c>
      <c r="H889" s="14" t="s">
        <v>179</v>
      </c>
      <c r="I889" s="15" t="s">
        <v>3828</v>
      </c>
      <c r="J889" s="15" t="s">
        <v>326</v>
      </c>
      <c r="K889" s="15" t="s">
        <v>3817</v>
      </c>
      <c r="L889" s="16">
        <v>1</v>
      </c>
      <c r="M889" s="13" t="s">
        <v>110</v>
      </c>
      <c r="N889" s="13" t="s">
        <v>181</v>
      </c>
      <c r="O889" s="17" t="s">
        <v>9</v>
      </c>
      <c r="P889" s="18">
        <v>5500000</v>
      </c>
      <c r="Q889" s="18">
        <v>5500000</v>
      </c>
      <c r="R889" s="13" t="s">
        <v>70</v>
      </c>
      <c r="S889" s="13" t="s">
        <v>9</v>
      </c>
      <c r="T889" s="14" t="s">
        <v>3686</v>
      </c>
      <c r="U889" s="14" t="s">
        <v>3818</v>
      </c>
      <c r="V889" s="14" t="s">
        <v>182</v>
      </c>
      <c r="W889" s="14" t="s">
        <v>3817</v>
      </c>
      <c r="X889" s="13" t="s">
        <v>9</v>
      </c>
      <c r="Y889" s="19">
        <v>5499881.8600000003</v>
      </c>
      <c r="Z889" s="16">
        <v>1</v>
      </c>
      <c r="AA889" s="13" t="s">
        <v>110</v>
      </c>
      <c r="AB889" s="16" t="s">
        <v>711</v>
      </c>
      <c r="AC889" s="16" t="s">
        <v>831</v>
      </c>
      <c r="AD889" s="16" t="s">
        <v>789</v>
      </c>
      <c r="AE889" s="16" t="s">
        <v>1039</v>
      </c>
      <c r="AF889" s="16" t="s">
        <v>984</v>
      </c>
      <c r="AG889" s="16" t="s">
        <v>789</v>
      </c>
      <c r="AH889" s="13" t="s">
        <v>616</v>
      </c>
      <c r="AI889" s="13" t="s">
        <v>96</v>
      </c>
      <c r="AJ889" s="13" t="s">
        <v>205</v>
      </c>
      <c r="AK889" s="13" t="s">
        <v>133</v>
      </c>
      <c r="AL889" s="19">
        <v>3</v>
      </c>
      <c r="AM889" s="19">
        <v>2</v>
      </c>
      <c r="AN889" s="19">
        <v>3</v>
      </c>
      <c r="AO889" s="19">
        <v>2</v>
      </c>
      <c r="AP889" s="13" t="s">
        <v>3829</v>
      </c>
      <c r="AQ889" s="13" t="s">
        <v>3830</v>
      </c>
      <c r="AR889" s="13" t="s">
        <v>3831</v>
      </c>
      <c r="AS889" s="16" t="s">
        <v>9</v>
      </c>
      <c r="AT889" s="19">
        <v>5400000</v>
      </c>
      <c r="AU889" s="19">
        <v>5400000</v>
      </c>
      <c r="AV889" s="13" t="s">
        <v>9</v>
      </c>
      <c r="AW889" s="13" t="s">
        <v>626</v>
      </c>
      <c r="AX889" s="13" t="s">
        <v>311</v>
      </c>
      <c r="AY889" s="13" t="s">
        <v>647</v>
      </c>
      <c r="AZ889" s="13" t="s">
        <v>1259</v>
      </c>
      <c r="BA889" s="19">
        <v>90</v>
      </c>
      <c r="BB889" s="13" t="s">
        <v>3832</v>
      </c>
      <c r="BC889" s="19">
        <v>5400000</v>
      </c>
      <c r="BD889" s="19">
        <v>5400000</v>
      </c>
      <c r="BF889" s="18">
        <f t="shared" si="54"/>
        <v>100000</v>
      </c>
      <c r="BG889" s="18">
        <f t="shared" si="55"/>
        <v>99881.860000000335</v>
      </c>
      <c r="BH889" s="18"/>
      <c r="BI889" s="18" t="str">
        <f>VLOOKUP($I889,'[1]29 มี.ค.67'!$A$2:$BK$1371,61,0)</f>
        <v xml:space="preserve"> 2 ก.พ.67</v>
      </c>
      <c r="BJ889" s="20">
        <f t="shared" si="56"/>
        <v>1.8160728274261573</v>
      </c>
      <c r="BK889" s="18"/>
    </row>
    <row r="890" spans="1:63" ht="63">
      <c r="A890" s="13"/>
      <c r="B890" s="13" t="s">
        <v>59</v>
      </c>
      <c r="C890" s="14" t="s">
        <v>103</v>
      </c>
      <c r="D890" s="14" t="s">
        <v>1162</v>
      </c>
      <c r="E890" s="14" t="s">
        <v>576</v>
      </c>
      <c r="F890" s="14" t="s">
        <v>105</v>
      </c>
      <c r="G890" s="14" t="s">
        <v>1163</v>
      </c>
      <c r="H890" s="14" t="s">
        <v>1164</v>
      </c>
      <c r="I890" s="15" t="s">
        <v>3833</v>
      </c>
      <c r="J890" s="15" t="s">
        <v>3816</v>
      </c>
      <c r="K890" s="15" t="s">
        <v>3817</v>
      </c>
      <c r="L890" s="16">
        <v>30</v>
      </c>
      <c r="M890" s="13" t="s">
        <v>789</v>
      </c>
      <c r="N890" s="13" t="s">
        <v>160</v>
      </c>
      <c r="O890" s="17" t="s">
        <v>9</v>
      </c>
      <c r="P890" s="18">
        <v>9800000</v>
      </c>
      <c r="Q890" s="18">
        <v>9800000</v>
      </c>
      <c r="R890" s="13" t="s">
        <v>70</v>
      </c>
      <c r="S890" s="13" t="s">
        <v>9</v>
      </c>
      <c r="T890" s="14" t="s">
        <v>3686</v>
      </c>
      <c r="U890" s="14" t="s">
        <v>3818</v>
      </c>
      <c r="V890" s="14" t="s">
        <v>72</v>
      </c>
      <c r="W890" s="14" t="s">
        <v>3817</v>
      </c>
      <c r="X890" s="13" t="s">
        <v>9</v>
      </c>
      <c r="Y890" s="19">
        <v>9799092.7899999991</v>
      </c>
      <c r="Z890" s="16">
        <v>30</v>
      </c>
      <c r="AA890" s="13" t="s">
        <v>789</v>
      </c>
      <c r="AB890" s="16" t="s">
        <v>73</v>
      </c>
      <c r="AC890" s="16" t="s">
        <v>143</v>
      </c>
      <c r="AD890" s="16" t="s">
        <v>789</v>
      </c>
      <c r="AE890" s="16" t="s">
        <v>73</v>
      </c>
      <c r="AF890" s="16" t="s">
        <v>143</v>
      </c>
      <c r="AG890" s="16" t="s">
        <v>789</v>
      </c>
      <c r="AH890" s="13" t="s">
        <v>520</v>
      </c>
      <c r="AI890" s="13" t="s">
        <v>255</v>
      </c>
      <c r="AJ890" s="13" t="s">
        <v>647</v>
      </c>
      <c r="AK890" s="13" t="s">
        <v>101</v>
      </c>
      <c r="AL890" s="19">
        <v>2</v>
      </c>
      <c r="AM890" s="19">
        <v>2</v>
      </c>
      <c r="AN890" s="19">
        <v>2</v>
      </c>
      <c r="AO890" s="19">
        <v>2</v>
      </c>
      <c r="AP890" s="13" t="s">
        <v>3834</v>
      </c>
      <c r="AQ890" s="13" t="s">
        <v>3835</v>
      </c>
      <c r="AR890" s="13" t="s">
        <v>3821</v>
      </c>
      <c r="AS890" s="16" t="s">
        <v>9</v>
      </c>
      <c r="AT890" s="19">
        <v>9780000</v>
      </c>
      <c r="AU890" s="19">
        <v>9780000</v>
      </c>
      <c r="AV890" s="13" t="s">
        <v>9</v>
      </c>
      <c r="AW890" s="13" t="s">
        <v>644</v>
      </c>
      <c r="AX890" s="13" t="s">
        <v>1103</v>
      </c>
      <c r="AY890" s="13" t="s">
        <v>359</v>
      </c>
      <c r="AZ890" s="13" t="s">
        <v>3836</v>
      </c>
      <c r="BA890" s="19">
        <v>180</v>
      </c>
      <c r="BB890" s="13" t="s">
        <v>3822</v>
      </c>
      <c r="BC890" s="19">
        <v>9780000</v>
      </c>
      <c r="BD890" s="19">
        <v>9780000</v>
      </c>
      <c r="BF890" s="18">
        <f t="shared" si="54"/>
        <v>20000</v>
      </c>
      <c r="BG890" s="18">
        <f t="shared" si="55"/>
        <v>19092.789999999106</v>
      </c>
      <c r="BH890" s="18"/>
      <c r="BI890" s="18" t="str">
        <f>VLOOKUP($I890,'[1]29 มี.ค.67'!$A$2:$BK$1371,61,0)</f>
        <v xml:space="preserve"> 1 มี.ค.67</v>
      </c>
      <c r="BJ890" s="20">
        <f t="shared" si="56"/>
        <v>0.19484242479552139</v>
      </c>
      <c r="BK890" s="18"/>
    </row>
    <row r="891" spans="1:63" ht="63">
      <c r="A891" s="13"/>
      <c r="B891" s="13" t="s">
        <v>59</v>
      </c>
      <c r="C891" s="14" t="s">
        <v>103</v>
      </c>
      <c r="D891" s="14" t="s">
        <v>1162</v>
      </c>
      <c r="E891" s="14" t="s">
        <v>576</v>
      </c>
      <c r="F891" s="14" t="s">
        <v>105</v>
      </c>
      <c r="G891" s="14" t="s">
        <v>1163</v>
      </c>
      <c r="H891" s="14" t="s">
        <v>1164</v>
      </c>
      <c r="I891" s="15" t="s">
        <v>3837</v>
      </c>
      <c r="J891" s="15" t="s">
        <v>3838</v>
      </c>
      <c r="K891" s="15" t="s">
        <v>3817</v>
      </c>
      <c r="L891" s="16">
        <v>18</v>
      </c>
      <c r="M891" s="13" t="s">
        <v>789</v>
      </c>
      <c r="N891" s="13" t="s">
        <v>160</v>
      </c>
      <c r="O891" s="17" t="s">
        <v>9</v>
      </c>
      <c r="P891" s="18">
        <v>5000000</v>
      </c>
      <c r="Q891" s="18">
        <v>5000000</v>
      </c>
      <c r="R891" s="13" t="s">
        <v>70</v>
      </c>
      <c r="S891" s="13" t="s">
        <v>9</v>
      </c>
      <c r="T891" s="14" t="s">
        <v>3686</v>
      </c>
      <c r="U891" s="14" t="s">
        <v>3818</v>
      </c>
      <c r="V891" s="14" t="s">
        <v>72</v>
      </c>
      <c r="W891" s="14" t="s">
        <v>3817</v>
      </c>
      <c r="X891" s="13" t="s">
        <v>9</v>
      </c>
      <c r="Y891" s="19">
        <v>4999854.7</v>
      </c>
      <c r="Z891" s="16">
        <v>18</v>
      </c>
      <c r="AA891" s="13" t="s">
        <v>789</v>
      </c>
      <c r="AB891" s="16" t="s">
        <v>73</v>
      </c>
      <c r="AC891" s="16" t="s">
        <v>143</v>
      </c>
      <c r="AD891" s="16" t="s">
        <v>789</v>
      </c>
      <c r="AE891" s="16" t="s">
        <v>73</v>
      </c>
      <c r="AF891" s="16" t="s">
        <v>143</v>
      </c>
      <c r="AG891" s="16" t="s">
        <v>789</v>
      </c>
      <c r="AH891" s="13" t="s">
        <v>520</v>
      </c>
      <c r="AI891" s="13" t="s">
        <v>255</v>
      </c>
      <c r="AJ891" s="13" t="s">
        <v>647</v>
      </c>
      <c r="AK891" s="13" t="s">
        <v>101</v>
      </c>
      <c r="AL891" s="19">
        <v>2</v>
      </c>
      <c r="AM891" s="19">
        <v>2</v>
      </c>
      <c r="AN891" s="19">
        <v>2</v>
      </c>
      <c r="AO891" s="19">
        <v>2</v>
      </c>
      <c r="AP891" s="13" t="s">
        <v>3824</v>
      </c>
      <c r="AQ891" s="13" t="s">
        <v>3839</v>
      </c>
      <c r="AR891" s="13" t="s">
        <v>3826</v>
      </c>
      <c r="AS891" s="16" t="s">
        <v>9</v>
      </c>
      <c r="AT891" s="19">
        <v>4895000</v>
      </c>
      <c r="AU891" s="19">
        <v>4895000</v>
      </c>
      <c r="AV891" s="13" t="s">
        <v>9</v>
      </c>
      <c r="AW891" s="13" t="s">
        <v>640</v>
      </c>
      <c r="AX891" s="13" t="s">
        <v>1103</v>
      </c>
      <c r="AY891" s="13" t="s">
        <v>359</v>
      </c>
      <c r="AZ891" s="13" t="s">
        <v>3840</v>
      </c>
      <c r="BA891" s="19">
        <v>135</v>
      </c>
      <c r="BB891" s="13" t="s">
        <v>3841</v>
      </c>
      <c r="BC891" s="19">
        <v>4895000</v>
      </c>
      <c r="BD891" s="19">
        <v>4895000</v>
      </c>
      <c r="BF891" s="18">
        <f t="shared" si="54"/>
        <v>105000</v>
      </c>
      <c r="BG891" s="18">
        <f t="shared" si="55"/>
        <v>104854.70000000019</v>
      </c>
      <c r="BH891" s="18"/>
      <c r="BI891" s="18" t="str">
        <f>VLOOKUP($I891,'[1]29 มี.ค.67'!$A$2:$BK$1371,61,0)</f>
        <v xml:space="preserve"> 1 มี.ค.67</v>
      </c>
      <c r="BJ891" s="20">
        <f t="shared" si="56"/>
        <v>2.0971549433226566</v>
      </c>
      <c r="BK891" s="18"/>
    </row>
    <row r="892" spans="1:63" ht="63" hidden="1">
      <c r="A892" s="13"/>
      <c r="B892" s="13" t="s">
        <v>59</v>
      </c>
      <c r="C892" s="14" t="s">
        <v>103</v>
      </c>
      <c r="D892" s="14" t="s">
        <v>1162</v>
      </c>
      <c r="E892" s="14" t="s">
        <v>576</v>
      </c>
      <c r="F892" s="14" t="s">
        <v>105</v>
      </c>
      <c r="G892" s="14" t="s">
        <v>1163</v>
      </c>
      <c r="H892" s="14" t="s">
        <v>1164</v>
      </c>
      <c r="I892" s="15" t="s">
        <v>3842</v>
      </c>
      <c r="J892" s="15" t="s">
        <v>3838</v>
      </c>
      <c r="K892" s="15" t="s">
        <v>3817</v>
      </c>
      <c r="L892" s="16">
        <v>18</v>
      </c>
      <c r="M892" s="13" t="s">
        <v>789</v>
      </c>
      <c r="N892" s="13" t="s">
        <v>160</v>
      </c>
      <c r="O892" s="17" t="s">
        <v>9</v>
      </c>
      <c r="P892" s="18">
        <v>5000000</v>
      </c>
      <c r="Q892" s="18">
        <v>5000000</v>
      </c>
      <c r="R892" s="13" t="s">
        <v>287</v>
      </c>
      <c r="S892" s="13" t="s">
        <v>9</v>
      </c>
      <c r="T892" s="14" t="s">
        <v>3686</v>
      </c>
      <c r="U892" s="14" t="s">
        <v>3818</v>
      </c>
      <c r="V892" s="14" t="s">
        <v>72</v>
      </c>
      <c r="W892" s="14" t="s">
        <v>3817</v>
      </c>
      <c r="X892" s="13" t="s">
        <v>9</v>
      </c>
      <c r="Y892" s="19">
        <v>4999801.5</v>
      </c>
      <c r="Z892" s="16">
        <v>18</v>
      </c>
      <c r="AA892" s="13" t="s">
        <v>789</v>
      </c>
      <c r="AB892" s="16" t="s">
        <v>73</v>
      </c>
      <c r="AC892" s="16" t="s">
        <v>143</v>
      </c>
      <c r="AD892" s="16" t="s">
        <v>789</v>
      </c>
      <c r="AE892" s="16" t="s">
        <v>73</v>
      </c>
      <c r="AF892" s="16" t="s">
        <v>143</v>
      </c>
      <c r="AG892" s="16" t="s">
        <v>789</v>
      </c>
      <c r="AH892" s="13" t="s">
        <v>359</v>
      </c>
      <c r="AI892" s="13" t="s">
        <v>312</v>
      </c>
      <c r="AJ892" s="13" t="s">
        <v>200</v>
      </c>
      <c r="AK892" s="13" t="s">
        <v>236</v>
      </c>
      <c r="AL892" s="19">
        <v>2</v>
      </c>
      <c r="AM892" s="19">
        <v>2</v>
      </c>
      <c r="AN892" s="19">
        <v>2</v>
      </c>
      <c r="AO892" s="19">
        <v>2</v>
      </c>
      <c r="AP892" s="13" t="s">
        <v>3824</v>
      </c>
      <c r="AQ892" s="13" t="s">
        <v>2051</v>
      </c>
      <c r="AR892" s="13" t="s">
        <v>3826</v>
      </c>
      <c r="AS892" s="16" t="s">
        <v>9</v>
      </c>
      <c r="AT892" s="19">
        <v>4999799</v>
      </c>
      <c r="AU892" s="19">
        <v>4999799</v>
      </c>
      <c r="AV892" s="13" t="s">
        <v>9</v>
      </c>
      <c r="AW892" s="13"/>
      <c r="AX892" s="13" t="s">
        <v>73</v>
      </c>
      <c r="AY892" s="13" t="s">
        <v>73</v>
      </c>
      <c r="AZ892" s="13" t="s">
        <v>73</v>
      </c>
      <c r="BA892" s="16"/>
      <c r="BB892" s="13"/>
      <c r="BC892" s="16"/>
      <c r="BD892" s="16"/>
      <c r="BF892" s="18">
        <f t="shared" si="54"/>
        <v>201</v>
      </c>
      <c r="BG892" s="18">
        <f t="shared" si="55"/>
        <v>2.5</v>
      </c>
      <c r="BH892" s="18"/>
      <c r="BI892" s="18" t="s">
        <v>246</v>
      </c>
      <c r="BJ892" s="20">
        <f t="shared" si="56"/>
        <v>5.0001985078807626E-5</v>
      </c>
      <c r="BK892" s="18" t="s">
        <v>246</v>
      </c>
    </row>
    <row r="893" spans="1:63" ht="63">
      <c r="A893" s="13"/>
      <c r="B893" s="13" t="s">
        <v>59</v>
      </c>
      <c r="C893" s="14" t="s">
        <v>628</v>
      </c>
      <c r="D893" s="14" t="s">
        <v>629</v>
      </c>
      <c r="E893" s="14" t="s">
        <v>85</v>
      </c>
      <c r="F893" s="14" t="s">
        <v>105</v>
      </c>
      <c r="G893" s="14" t="s">
        <v>690</v>
      </c>
      <c r="H893" s="14" t="s">
        <v>668</v>
      </c>
      <c r="I893" s="15" t="s">
        <v>3843</v>
      </c>
      <c r="J893" s="15" t="s">
        <v>3816</v>
      </c>
      <c r="K893" s="15" t="s">
        <v>3817</v>
      </c>
      <c r="L893" s="16">
        <v>2</v>
      </c>
      <c r="M893" s="13" t="s">
        <v>110</v>
      </c>
      <c r="N893" s="13" t="s">
        <v>145</v>
      </c>
      <c r="O893" s="17" t="s">
        <v>9</v>
      </c>
      <c r="P893" s="18">
        <v>1610000</v>
      </c>
      <c r="Q893" s="18">
        <v>1610000</v>
      </c>
      <c r="R893" s="13" t="s">
        <v>70</v>
      </c>
      <c r="S893" s="13" t="s">
        <v>9</v>
      </c>
      <c r="T893" s="14" t="s">
        <v>3686</v>
      </c>
      <c r="U893" s="14" t="s">
        <v>3818</v>
      </c>
      <c r="V893" s="14" t="s">
        <v>587</v>
      </c>
      <c r="W893" s="14" t="s">
        <v>3817</v>
      </c>
      <c r="X893" s="13" t="s">
        <v>9</v>
      </c>
      <c r="Y893" s="19">
        <v>1609871.49</v>
      </c>
      <c r="Z893" s="16">
        <v>2</v>
      </c>
      <c r="AA893" s="13" t="s">
        <v>110</v>
      </c>
      <c r="AB893" s="16" t="s">
        <v>73</v>
      </c>
      <c r="AC893" s="16" t="s">
        <v>74</v>
      </c>
      <c r="AD893" s="16" t="s">
        <v>73</v>
      </c>
      <c r="AE893" s="16" t="s">
        <v>73</v>
      </c>
      <c r="AF893" s="16" t="s">
        <v>74</v>
      </c>
      <c r="AG893" s="16" t="s">
        <v>73</v>
      </c>
      <c r="AH893" s="13" t="s">
        <v>372</v>
      </c>
      <c r="AI893" s="13" t="s">
        <v>134</v>
      </c>
      <c r="AJ893" s="13" t="s">
        <v>77</v>
      </c>
      <c r="AK893" s="13" t="s">
        <v>520</v>
      </c>
      <c r="AL893" s="19">
        <v>2</v>
      </c>
      <c r="AM893" s="19">
        <v>2</v>
      </c>
      <c r="AN893" s="19">
        <v>2</v>
      </c>
      <c r="AO893" s="19">
        <v>2</v>
      </c>
      <c r="AP893" s="13" t="s">
        <v>1458</v>
      </c>
      <c r="AQ893" s="13" t="s">
        <v>3844</v>
      </c>
      <c r="AR893" s="13" t="s">
        <v>1459</v>
      </c>
      <c r="AS893" s="16" t="s">
        <v>9</v>
      </c>
      <c r="AT893" s="19">
        <v>1605000</v>
      </c>
      <c r="AU893" s="19">
        <v>1605000</v>
      </c>
      <c r="AV893" s="13" t="s">
        <v>9</v>
      </c>
      <c r="AW893" s="13" t="s">
        <v>119</v>
      </c>
      <c r="AX893" s="13" t="s">
        <v>935</v>
      </c>
      <c r="AY893" s="13" t="s">
        <v>1219</v>
      </c>
      <c r="AZ893" s="13" t="s">
        <v>1190</v>
      </c>
      <c r="BA893" s="19">
        <v>90</v>
      </c>
      <c r="BB893" s="13" t="s">
        <v>3845</v>
      </c>
      <c r="BC893" s="19">
        <v>1605000</v>
      </c>
      <c r="BD893" s="19">
        <v>1605000</v>
      </c>
      <c r="BF893" s="18">
        <f t="shared" si="54"/>
        <v>5000</v>
      </c>
      <c r="BG893" s="18">
        <f t="shared" si="55"/>
        <v>4871.4899999999907</v>
      </c>
      <c r="BH893" s="18"/>
      <c r="BI893" s="18" t="str">
        <f>VLOOKUP($I893,'[1]29 มี.ค.67'!$A$2:$BK$1371,61,0)</f>
        <v xml:space="preserve"> 20 ก.พ.67</v>
      </c>
      <c r="BJ893" s="20">
        <f t="shared" si="56"/>
        <v>0.30260117222151633</v>
      </c>
      <c r="BK893" s="18"/>
    </row>
    <row r="894" spans="1:63" ht="63">
      <c r="A894" s="13"/>
      <c r="B894" s="13" t="s">
        <v>59</v>
      </c>
      <c r="C894" s="14" t="s">
        <v>582</v>
      </c>
      <c r="D894" s="14" t="s">
        <v>770</v>
      </c>
      <c r="E894" s="14" t="s">
        <v>85</v>
      </c>
      <c r="F894" s="14" t="s">
        <v>105</v>
      </c>
      <c r="G894" s="14" t="s">
        <v>770</v>
      </c>
      <c r="H894" s="14" t="s">
        <v>584</v>
      </c>
      <c r="I894" s="15" t="s">
        <v>3846</v>
      </c>
      <c r="J894" s="15" t="s">
        <v>3816</v>
      </c>
      <c r="K894" s="15" t="s">
        <v>3817</v>
      </c>
      <c r="L894" s="16">
        <v>1</v>
      </c>
      <c r="M894" s="13" t="s">
        <v>110</v>
      </c>
      <c r="N894" s="13" t="s">
        <v>586</v>
      </c>
      <c r="O894" s="17" t="s">
        <v>9</v>
      </c>
      <c r="P894" s="18">
        <v>9800000</v>
      </c>
      <c r="Q894" s="18">
        <v>9800000</v>
      </c>
      <c r="R894" s="13" t="s">
        <v>70</v>
      </c>
      <c r="S894" s="13" t="s">
        <v>9</v>
      </c>
      <c r="T894" s="14" t="s">
        <v>3686</v>
      </c>
      <c r="U894" s="14" t="s">
        <v>3818</v>
      </c>
      <c r="V894" s="14" t="s">
        <v>587</v>
      </c>
      <c r="W894" s="14" t="s">
        <v>3817</v>
      </c>
      <c r="X894" s="13" t="s">
        <v>9</v>
      </c>
      <c r="Y894" s="19">
        <v>9799851.9499999993</v>
      </c>
      <c r="Z894" s="16">
        <v>1</v>
      </c>
      <c r="AA894" s="13" t="s">
        <v>110</v>
      </c>
      <c r="AB894" s="16" t="s">
        <v>711</v>
      </c>
      <c r="AC894" s="16" t="s">
        <v>3241</v>
      </c>
      <c r="AD894" s="16" t="s">
        <v>789</v>
      </c>
      <c r="AE894" s="16" t="s">
        <v>1039</v>
      </c>
      <c r="AF894" s="16" t="s">
        <v>3087</v>
      </c>
      <c r="AG894" s="16" t="s">
        <v>789</v>
      </c>
      <c r="AH894" s="13" t="s">
        <v>77</v>
      </c>
      <c r="AI894" s="13" t="s">
        <v>206</v>
      </c>
      <c r="AJ894" s="13" t="s">
        <v>311</v>
      </c>
      <c r="AK894" s="13" t="s">
        <v>647</v>
      </c>
      <c r="AL894" s="19">
        <v>2</v>
      </c>
      <c r="AM894" s="19">
        <v>2</v>
      </c>
      <c r="AN894" s="19">
        <v>2</v>
      </c>
      <c r="AO894" s="19">
        <v>2</v>
      </c>
      <c r="AP894" s="13" t="s">
        <v>3824</v>
      </c>
      <c r="AQ894" s="13" t="s">
        <v>3847</v>
      </c>
      <c r="AR894" s="13" t="s">
        <v>3826</v>
      </c>
      <c r="AS894" s="16" t="s">
        <v>9</v>
      </c>
      <c r="AT894" s="19">
        <v>9650000</v>
      </c>
      <c r="AU894" s="19">
        <v>9650000</v>
      </c>
      <c r="AV894" s="13" t="s">
        <v>9</v>
      </c>
      <c r="AW894" s="13" t="s">
        <v>620</v>
      </c>
      <c r="AX894" s="13" t="s">
        <v>260</v>
      </c>
      <c r="AY894" s="13" t="s">
        <v>210</v>
      </c>
      <c r="AZ894" s="13" t="s">
        <v>3586</v>
      </c>
      <c r="BA894" s="19">
        <v>120</v>
      </c>
      <c r="BB894" s="13" t="s">
        <v>3827</v>
      </c>
      <c r="BC894" s="19">
        <v>9650000</v>
      </c>
      <c r="BD894" s="19">
        <v>9650000</v>
      </c>
      <c r="BF894" s="18">
        <f t="shared" si="54"/>
        <v>150000</v>
      </c>
      <c r="BG894" s="18">
        <f t="shared" si="55"/>
        <v>149851.94999999925</v>
      </c>
      <c r="BH894" s="18"/>
      <c r="BI894" s="18" t="str">
        <f>VLOOKUP($I894,'[1]29 มี.ค.67'!$A$2:$BK$1371,61,0)</f>
        <v xml:space="preserve"> 29 ก.พ.67</v>
      </c>
      <c r="BJ894" s="20">
        <f t="shared" si="56"/>
        <v>1.529124631316489</v>
      </c>
      <c r="BK894" s="18"/>
    </row>
    <row r="895" spans="1:63" ht="105">
      <c r="A895" s="13"/>
      <c r="B895" s="13" t="s">
        <v>59</v>
      </c>
      <c r="C895" s="14" t="s">
        <v>124</v>
      </c>
      <c r="D895" s="14" t="s">
        <v>125</v>
      </c>
      <c r="E895" s="14" t="s">
        <v>62</v>
      </c>
      <c r="F895" s="14" t="s">
        <v>105</v>
      </c>
      <c r="G895" s="14" t="s">
        <v>192</v>
      </c>
      <c r="H895" s="14" t="s">
        <v>179</v>
      </c>
      <c r="I895" s="15" t="s">
        <v>3848</v>
      </c>
      <c r="J895" s="15"/>
      <c r="K895" s="15" t="s">
        <v>525</v>
      </c>
      <c r="L895" s="16">
        <v>1</v>
      </c>
      <c r="M895" s="13" t="s">
        <v>110</v>
      </c>
      <c r="N895" s="13" t="s">
        <v>181</v>
      </c>
      <c r="O895" s="17" t="s">
        <v>9</v>
      </c>
      <c r="P895" s="18">
        <v>5550000</v>
      </c>
      <c r="Q895" s="18">
        <v>5550000</v>
      </c>
      <c r="R895" s="13" t="s">
        <v>70</v>
      </c>
      <c r="S895" s="13" t="s">
        <v>9</v>
      </c>
      <c r="T895" s="14" t="s">
        <v>3686</v>
      </c>
      <c r="U895" s="14" t="s">
        <v>3849</v>
      </c>
      <c r="V895" s="14" t="s">
        <v>182</v>
      </c>
      <c r="W895" s="14" t="s">
        <v>525</v>
      </c>
      <c r="X895" s="13" t="s">
        <v>9</v>
      </c>
      <c r="Y895" s="19">
        <v>5565496.4000000004</v>
      </c>
      <c r="Z895" s="16">
        <v>1</v>
      </c>
      <c r="AA895" s="13" t="s">
        <v>110</v>
      </c>
      <c r="AB895" s="16" t="s">
        <v>73</v>
      </c>
      <c r="AC895" s="16" t="s">
        <v>73</v>
      </c>
      <c r="AD895" s="16" t="s">
        <v>73</v>
      </c>
      <c r="AE895" s="16" t="s">
        <v>73</v>
      </c>
      <c r="AF895" s="16" t="s">
        <v>73</v>
      </c>
      <c r="AG895" s="16" t="s">
        <v>73</v>
      </c>
      <c r="AH895" s="13" t="s">
        <v>133</v>
      </c>
      <c r="AI895" s="13" t="s">
        <v>161</v>
      </c>
      <c r="AJ895" s="13" t="s">
        <v>373</v>
      </c>
      <c r="AK895" s="13" t="s">
        <v>372</v>
      </c>
      <c r="AL895" s="19">
        <v>3</v>
      </c>
      <c r="AM895" s="19">
        <v>3</v>
      </c>
      <c r="AN895" s="19">
        <v>3</v>
      </c>
      <c r="AO895" s="19">
        <v>3</v>
      </c>
      <c r="AP895" s="13" t="s">
        <v>3770</v>
      </c>
      <c r="AQ895" s="13"/>
      <c r="AR895" s="13" t="s">
        <v>3771</v>
      </c>
      <c r="AS895" s="16" t="s">
        <v>9</v>
      </c>
      <c r="AT895" s="19">
        <v>5548000</v>
      </c>
      <c r="AU895" s="19">
        <v>5548000</v>
      </c>
      <c r="AV895" s="13" t="s">
        <v>9</v>
      </c>
      <c r="AW895" s="13" t="s">
        <v>3850</v>
      </c>
      <c r="AX895" s="13" t="s">
        <v>242</v>
      </c>
      <c r="AY895" s="13" t="s">
        <v>166</v>
      </c>
      <c r="AZ895" s="13" t="s">
        <v>751</v>
      </c>
      <c r="BA895" s="19">
        <v>90</v>
      </c>
      <c r="BB895" s="13" t="s">
        <v>3851</v>
      </c>
      <c r="BC895" s="19">
        <v>5548000</v>
      </c>
      <c r="BD895" s="19">
        <v>5548000</v>
      </c>
      <c r="BF895" s="18">
        <f t="shared" si="54"/>
        <v>2000</v>
      </c>
      <c r="BG895" s="18">
        <f t="shared" si="55"/>
        <v>17496.400000000373</v>
      </c>
      <c r="BH895" s="18"/>
      <c r="BI895" s="18" t="str">
        <f>VLOOKUP($I895,'[1]29 มี.ค.67'!$A$2:$BK$1371,61,0)</f>
        <v xml:space="preserve"> 9 ก.พ.67</v>
      </c>
      <c r="BJ895" s="20">
        <f t="shared" si="56"/>
        <v>0.31437267662234714</v>
      </c>
      <c r="BK895" s="18"/>
    </row>
    <row r="896" spans="1:63" ht="105">
      <c r="A896" s="13"/>
      <c r="B896" s="13" t="s">
        <v>59</v>
      </c>
      <c r="C896" s="14" t="s">
        <v>124</v>
      </c>
      <c r="D896" s="14" t="s">
        <v>125</v>
      </c>
      <c r="E896" s="14" t="s">
        <v>62</v>
      </c>
      <c r="F896" s="14" t="s">
        <v>105</v>
      </c>
      <c r="G896" s="14" t="s">
        <v>192</v>
      </c>
      <c r="H896" s="14" t="s">
        <v>179</v>
      </c>
      <c r="I896" s="15" t="s">
        <v>3852</v>
      </c>
      <c r="J896" s="15"/>
      <c r="K896" s="15" t="s">
        <v>525</v>
      </c>
      <c r="L896" s="16">
        <v>1</v>
      </c>
      <c r="M896" s="13" t="s">
        <v>110</v>
      </c>
      <c r="N896" s="13" t="s">
        <v>181</v>
      </c>
      <c r="O896" s="17" t="s">
        <v>9</v>
      </c>
      <c r="P896" s="18">
        <v>5850000</v>
      </c>
      <c r="Q896" s="18">
        <v>5850000</v>
      </c>
      <c r="R896" s="13" t="s">
        <v>70</v>
      </c>
      <c r="S896" s="13" t="s">
        <v>9</v>
      </c>
      <c r="T896" s="14" t="s">
        <v>3686</v>
      </c>
      <c r="U896" s="14" t="s">
        <v>3849</v>
      </c>
      <c r="V896" s="14" t="s">
        <v>182</v>
      </c>
      <c r="W896" s="14" t="s">
        <v>525</v>
      </c>
      <c r="X896" s="13" t="s">
        <v>9</v>
      </c>
      <c r="Y896" s="19">
        <v>5856934.8099999996</v>
      </c>
      <c r="Z896" s="16">
        <v>1</v>
      </c>
      <c r="AA896" s="13" t="s">
        <v>110</v>
      </c>
      <c r="AB896" s="16" t="s">
        <v>73</v>
      </c>
      <c r="AC896" s="16" t="s">
        <v>73</v>
      </c>
      <c r="AD896" s="16" t="s">
        <v>73</v>
      </c>
      <c r="AE896" s="16" t="s">
        <v>73</v>
      </c>
      <c r="AF896" s="16" t="s">
        <v>73</v>
      </c>
      <c r="AG896" s="16" t="s">
        <v>73</v>
      </c>
      <c r="AH896" s="13" t="s">
        <v>133</v>
      </c>
      <c r="AI896" s="13" t="s">
        <v>161</v>
      </c>
      <c r="AJ896" s="13" t="s">
        <v>373</v>
      </c>
      <c r="AK896" s="13" t="s">
        <v>372</v>
      </c>
      <c r="AL896" s="19">
        <v>3</v>
      </c>
      <c r="AM896" s="19">
        <v>3</v>
      </c>
      <c r="AN896" s="19">
        <v>3</v>
      </c>
      <c r="AO896" s="19">
        <v>3</v>
      </c>
      <c r="AP896" s="13" t="s">
        <v>3853</v>
      </c>
      <c r="AQ896" s="13"/>
      <c r="AR896" s="13" t="s">
        <v>3854</v>
      </c>
      <c r="AS896" s="16" t="s">
        <v>9</v>
      </c>
      <c r="AT896" s="19">
        <v>5848000</v>
      </c>
      <c r="AU896" s="19">
        <v>5848000</v>
      </c>
      <c r="AV896" s="13" t="s">
        <v>9</v>
      </c>
      <c r="AW896" s="13" t="s">
        <v>3855</v>
      </c>
      <c r="AX896" s="13" t="s">
        <v>935</v>
      </c>
      <c r="AY896" s="13" t="s">
        <v>1219</v>
      </c>
      <c r="AZ896" s="13" t="s">
        <v>1190</v>
      </c>
      <c r="BA896" s="19">
        <v>90</v>
      </c>
      <c r="BB896" s="13" t="s">
        <v>3856</v>
      </c>
      <c r="BC896" s="19">
        <v>5848000</v>
      </c>
      <c r="BD896" s="19">
        <v>5848000</v>
      </c>
      <c r="BF896" s="18">
        <f t="shared" si="54"/>
        <v>2000</v>
      </c>
      <c r="BG896" s="18">
        <f t="shared" si="55"/>
        <v>8934.8099999995902</v>
      </c>
      <c r="BH896" s="18"/>
      <c r="BI896" s="18" t="str">
        <f>VLOOKUP($I896,'[1]29 มี.ค.67'!$A$2:$BK$1371,61,0)</f>
        <v xml:space="preserve"> 9 ก.พ.67</v>
      </c>
      <c r="BJ896" s="20">
        <f t="shared" si="56"/>
        <v>0.15255095523249629</v>
      </c>
      <c r="BK896" s="18"/>
    </row>
    <row r="897" spans="1:63" ht="105">
      <c r="A897" s="13"/>
      <c r="B897" s="13" t="s">
        <v>59</v>
      </c>
      <c r="C897" s="14" t="s">
        <v>124</v>
      </c>
      <c r="D897" s="14" t="s">
        <v>125</v>
      </c>
      <c r="E897" s="14" t="s">
        <v>62</v>
      </c>
      <c r="F897" s="14" t="s">
        <v>105</v>
      </c>
      <c r="G897" s="14" t="s">
        <v>192</v>
      </c>
      <c r="H897" s="14" t="s">
        <v>179</v>
      </c>
      <c r="I897" s="21" t="s">
        <v>3857</v>
      </c>
      <c r="J897" s="21"/>
      <c r="K897" s="21" t="s">
        <v>525</v>
      </c>
      <c r="L897" s="16">
        <v>1</v>
      </c>
      <c r="M897" s="13" t="s">
        <v>110</v>
      </c>
      <c r="N897" s="13" t="s">
        <v>181</v>
      </c>
      <c r="O897" s="17" t="s">
        <v>9</v>
      </c>
      <c r="P897" s="18">
        <v>5750000</v>
      </c>
      <c r="Q897" s="18">
        <v>5750000</v>
      </c>
      <c r="R897" s="13" t="s">
        <v>70</v>
      </c>
      <c r="S897" s="13" t="s">
        <v>9</v>
      </c>
      <c r="T897" s="14" t="s">
        <v>3686</v>
      </c>
      <c r="U897" s="14" t="s">
        <v>3849</v>
      </c>
      <c r="V897" s="14" t="s">
        <v>182</v>
      </c>
      <c r="W897" s="14" t="s">
        <v>525</v>
      </c>
      <c r="X897" s="13" t="s">
        <v>9</v>
      </c>
      <c r="Y897" s="19">
        <v>5770938.2699999996</v>
      </c>
      <c r="Z897" s="16">
        <v>1</v>
      </c>
      <c r="AA897" s="13" t="s">
        <v>110</v>
      </c>
      <c r="AB897" s="16" t="s">
        <v>73</v>
      </c>
      <c r="AC897" s="16" t="s">
        <v>73</v>
      </c>
      <c r="AD897" s="16" t="s">
        <v>73</v>
      </c>
      <c r="AE897" s="16" t="s">
        <v>73</v>
      </c>
      <c r="AF897" s="16" t="s">
        <v>73</v>
      </c>
      <c r="AG897" s="16" t="s">
        <v>73</v>
      </c>
      <c r="AH897" s="13" t="s">
        <v>133</v>
      </c>
      <c r="AI897" s="13" t="s">
        <v>161</v>
      </c>
      <c r="AJ897" s="13" t="s">
        <v>373</v>
      </c>
      <c r="AK897" s="13" t="s">
        <v>372</v>
      </c>
      <c r="AL897" s="19">
        <v>3</v>
      </c>
      <c r="AM897" s="19">
        <v>3</v>
      </c>
      <c r="AN897" s="19">
        <v>3</v>
      </c>
      <c r="AO897" s="19">
        <v>3</v>
      </c>
      <c r="AP897" s="13" t="s">
        <v>3858</v>
      </c>
      <c r="AQ897" s="13"/>
      <c r="AR897" s="13" t="s">
        <v>3859</v>
      </c>
      <c r="AS897" s="16" t="s">
        <v>9</v>
      </c>
      <c r="AT897" s="19">
        <v>5730000</v>
      </c>
      <c r="AU897" s="19">
        <v>5730000</v>
      </c>
      <c r="AV897" s="13" t="s">
        <v>9</v>
      </c>
      <c r="AW897" s="13" t="s">
        <v>3860</v>
      </c>
      <c r="AX897" s="13" t="s">
        <v>600</v>
      </c>
      <c r="AY897" s="13" t="s">
        <v>935</v>
      </c>
      <c r="AZ897" s="13" t="s">
        <v>810</v>
      </c>
      <c r="BA897" s="19">
        <v>90</v>
      </c>
      <c r="BB897" s="13" t="s">
        <v>3861</v>
      </c>
      <c r="BC897" s="19">
        <v>5730000</v>
      </c>
      <c r="BD897" s="19">
        <v>5730000</v>
      </c>
      <c r="BF897" s="18">
        <f t="shared" si="54"/>
        <v>20000</v>
      </c>
      <c r="BG897" s="18">
        <f t="shared" si="55"/>
        <v>40938.269999999553</v>
      </c>
      <c r="BH897" s="18"/>
      <c r="BI897" s="18" t="str">
        <f>VLOOKUP($I897,'[1]29 มี.ค.67'!$A$2:$BK$1371,61,0)</f>
        <v xml:space="preserve"> 9 ก.พ.67</v>
      </c>
      <c r="BJ897" s="20">
        <f t="shared" si="56"/>
        <v>0.70938672508100764</v>
      </c>
      <c r="BK897" s="18"/>
    </row>
    <row r="898" spans="1:63" ht="105">
      <c r="A898" s="13"/>
      <c r="B898" s="13" t="s">
        <v>59</v>
      </c>
      <c r="C898" s="14" t="s">
        <v>124</v>
      </c>
      <c r="D898" s="14" t="s">
        <v>125</v>
      </c>
      <c r="E898" s="14" t="s">
        <v>62</v>
      </c>
      <c r="F898" s="14" t="s">
        <v>105</v>
      </c>
      <c r="G898" s="14" t="s">
        <v>192</v>
      </c>
      <c r="H898" s="14" t="s">
        <v>179</v>
      </c>
      <c r="I898" s="15" t="s">
        <v>3862</v>
      </c>
      <c r="J898" s="15"/>
      <c r="K898" s="15" t="s">
        <v>525</v>
      </c>
      <c r="L898" s="16">
        <v>1</v>
      </c>
      <c r="M898" s="13" t="s">
        <v>110</v>
      </c>
      <c r="N898" s="13" t="s">
        <v>181</v>
      </c>
      <c r="O898" s="17" t="s">
        <v>9</v>
      </c>
      <c r="P898" s="18">
        <v>5850000</v>
      </c>
      <c r="Q898" s="18">
        <v>5850000</v>
      </c>
      <c r="R898" s="13" t="s">
        <v>70</v>
      </c>
      <c r="S898" s="13" t="s">
        <v>9</v>
      </c>
      <c r="T898" s="14" t="s">
        <v>3686</v>
      </c>
      <c r="U898" s="14" t="s">
        <v>3849</v>
      </c>
      <c r="V898" s="14" t="s">
        <v>182</v>
      </c>
      <c r="W898" s="14" t="s">
        <v>525</v>
      </c>
      <c r="X898" s="13" t="s">
        <v>9</v>
      </c>
      <c r="Y898" s="19">
        <v>5834069.9500000002</v>
      </c>
      <c r="Z898" s="16">
        <v>1</v>
      </c>
      <c r="AA898" s="13" t="s">
        <v>110</v>
      </c>
      <c r="AB898" s="16" t="s">
        <v>73</v>
      </c>
      <c r="AC898" s="16" t="s">
        <v>73</v>
      </c>
      <c r="AD898" s="16" t="s">
        <v>73</v>
      </c>
      <c r="AE898" s="16" t="s">
        <v>73</v>
      </c>
      <c r="AF898" s="16" t="s">
        <v>73</v>
      </c>
      <c r="AG898" s="16" t="s">
        <v>73</v>
      </c>
      <c r="AH898" s="13" t="s">
        <v>133</v>
      </c>
      <c r="AI898" s="13" t="s">
        <v>161</v>
      </c>
      <c r="AJ898" s="13" t="s">
        <v>373</v>
      </c>
      <c r="AK898" s="13" t="s">
        <v>372</v>
      </c>
      <c r="AL898" s="19">
        <v>4</v>
      </c>
      <c r="AM898" s="19">
        <v>3</v>
      </c>
      <c r="AN898" s="19">
        <v>4</v>
      </c>
      <c r="AO898" s="19">
        <v>3</v>
      </c>
      <c r="AP898" s="13" t="s">
        <v>526</v>
      </c>
      <c r="AQ898" s="13"/>
      <c r="AR898" s="13" t="s">
        <v>528</v>
      </c>
      <c r="AS898" s="16" t="s">
        <v>9</v>
      </c>
      <c r="AT898" s="19">
        <v>5824000</v>
      </c>
      <c r="AU898" s="19">
        <v>5824000</v>
      </c>
      <c r="AV898" s="13" t="s">
        <v>9</v>
      </c>
      <c r="AW898" s="13" t="s">
        <v>3863</v>
      </c>
      <c r="AX898" s="13" t="s">
        <v>242</v>
      </c>
      <c r="AY898" s="13" t="s">
        <v>166</v>
      </c>
      <c r="AZ898" s="13" t="s">
        <v>751</v>
      </c>
      <c r="BA898" s="19">
        <v>90</v>
      </c>
      <c r="BB898" s="13" t="s">
        <v>3864</v>
      </c>
      <c r="BC898" s="19">
        <v>5824000</v>
      </c>
      <c r="BD898" s="19">
        <v>5824000</v>
      </c>
      <c r="BF898" s="18">
        <f t="shared" si="54"/>
        <v>26000</v>
      </c>
      <c r="BG898" s="18">
        <f t="shared" si="55"/>
        <v>10069.950000000186</v>
      </c>
      <c r="BH898" s="18"/>
      <c r="BI898" s="18" t="str">
        <f>VLOOKUP($I898,'[1]29 มี.ค.67'!$A$2:$BK$1371,61,0)</f>
        <v xml:space="preserve"> 9 ก.พ.67</v>
      </c>
      <c r="BJ898" s="20">
        <f t="shared" si="56"/>
        <v>0.17260591810353912</v>
      </c>
      <c r="BK898" s="18"/>
    </row>
    <row r="899" spans="1:63" ht="105">
      <c r="A899" s="13"/>
      <c r="B899" s="13" t="s">
        <v>59</v>
      </c>
      <c r="C899" s="14" t="s">
        <v>124</v>
      </c>
      <c r="D899" s="14" t="s">
        <v>125</v>
      </c>
      <c r="E899" s="14" t="s">
        <v>62</v>
      </c>
      <c r="F899" s="14" t="s">
        <v>105</v>
      </c>
      <c r="G899" s="14" t="s">
        <v>192</v>
      </c>
      <c r="H899" s="14" t="s">
        <v>179</v>
      </c>
      <c r="I899" s="15" t="s">
        <v>3865</v>
      </c>
      <c r="J899" s="15"/>
      <c r="K899" s="15" t="s">
        <v>525</v>
      </c>
      <c r="L899" s="16">
        <v>1</v>
      </c>
      <c r="M899" s="13" t="s">
        <v>110</v>
      </c>
      <c r="N899" s="13" t="s">
        <v>181</v>
      </c>
      <c r="O899" s="17" t="s">
        <v>9</v>
      </c>
      <c r="P899" s="18">
        <v>5500000</v>
      </c>
      <c r="Q899" s="18">
        <v>5500000</v>
      </c>
      <c r="R899" s="13" t="s">
        <v>70</v>
      </c>
      <c r="S899" s="13" t="s">
        <v>9</v>
      </c>
      <c r="T899" s="14" t="s">
        <v>3686</v>
      </c>
      <c r="U899" s="14" t="s">
        <v>3849</v>
      </c>
      <c r="V899" s="14" t="s">
        <v>182</v>
      </c>
      <c r="W899" s="14" t="s">
        <v>525</v>
      </c>
      <c r="X899" s="13" t="s">
        <v>9</v>
      </c>
      <c r="Y899" s="19">
        <v>5439202.0599999996</v>
      </c>
      <c r="Z899" s="16">
        <v>1</v>
      </c>
      <c r="AA899" s="13" t="s">
        <v>110</v>
      </c>
      <c r="AB899" s="16" t="s">
        <v>73</v>
      </c>
      <c r="AC899" s="16" t="s">
        <v>73</v>
      </c>
      <c r="AD899" s="16" t="s">
        <v>73</v>
      </c>
      <c r="AE899" s="16" t="s">
        <v>73</v>
      </c>
      <c r="AF899" s="16" t="s">
        <v>73</v>
      </c>
      <c r="AG899" s="16" t="s">
        <v>73</v>
      </c>
      <c r="AH899" s="13" t="s">
        <v>133</v>
      </c>
      <c r="AI899" s="13" t="s">
        <v>161</v>
      </c>
      <c r="AJ899" s="13" t="s">
        <v>373</v>
      </c>
      <c r="AK899" s="13" t="s">
        <v>372</v>
      </c>
      <c r="AL899" s="19">
        <v>4</v>
      </c>
      <c r="AM899" s="19">
        <v>3</v>
      </c>
      <c r="AN899" s="19">
        <v>4</v>
      </c>
      <c r="AO899" s="19">
        <v>3</v>
      </c>
      <c r="AP899" s="13" t="s">
        <v>3858</v>
      </c>
      <c r="AQ899" s="13"/>
      <c r="AR899" s="13" t="s">
        <v>3859</v>
      </c>
      <c r="AS899" s="16" t="s">
        <v>9</v>
      </c>
      <c r="AT899" s="19">
        <v>5450000</v>
      </c>
      <c r="AU899" s="19">
        <v>5450000</v>
      </c>
      <c r="AV899" s="13" t="s">
        <v>9</v>
      </c>
      <c r="AW899" s="13" t="s">
        <v>3866</v>
      </c>
      <c r="AX899" s="13" t="s">
        <v>600</v>
      </c>
      <c r="AY899" s="13" t="s">
        <v>935</v>
      </c>
      <c r="AZ899" s="13" t="s">
        <v>810</v>
      </c>
      <c r="BA899" s="19">
        <v>90</v>
      </c>
      <c r="BB899" s="13" t="s">
        <v>3867</v>
      </c>
      <c r="BC899" s="19">
        <v>5450000</v>
      </c>
      <c r="BD899" s="19">
        <v>5450000</v>
      </c>
      <c r="BF899" s="18">
        <f t="shared" si="54"/>
        <v>50000</v>
      </c>
      <c r="BG899" s="18">
        <f t="shared" si="55"/>
        <v>-10797.94000000041</v>
      </c>
      <c r="BH899" s="18"/>
      <c r="BI899" s="18" t="str">
        <f>VLOOKUP($I899,'[1]29 มี.ค.67'!$A$2:$BK$1371,61,0)</f>
        <v xml:space="preserve"> 9 ก.พ.67</v>
      </c>
      <c r="BJ899" s="20">
        <f t="shared" si="56"/>
        <v>-0.19852066315772079</v>
      </c>
      <c r="BK899" s="18"/>
    </row>
    <row r="900" spans="1:63" ht="105">
      <c r="A900" s="13"/>
      <c r="B900" s="13" t="s">
        <v>59</v>
      </c>
      <c r="C900" s="14" t="s">
        <v>124</v>
      </c>
      <c r="D900" s="14" t="s">
        <v>125</v>
      </c>
      <c r="E900" s="14" t="s">
        <v>62</v>
      </c>
      <c r="F900" s="14" t="s">
        <v>105</v>
      </c>
      <c r="G900" s="14" t="s">
        <v>192</v>
      </c>
      <c r="H900" s="14" t="s">
        <v>179</v>
      </c>
      <c r="I900" s="21" t="s">
        <v>3868</v>
      </c>
      <c r="J900" s="21"/>
      <c r="K900" s="21" t="s">
        <v>525</v>
      </c>
      <c r="L900" s="16">
        <v>1</v>
      </c>
      <c r="M900" s="13" t="s">
        <v>110</v>
      </c>
      <c r="N900" s="13" t="s">
        <v>181</v>
      </c>
      <c r="O900" s="17" t="s">
        <v>9</v>
      </c>
      <c r="P900" s="18">
        <v>5350000</v>
      </c>
      <c r="Q900" s="18">
        <v>5350000</v>
      </c>
      <c r="R900" s="13" t="s">
        <v>70</v>
      </c>
      <c r="S900" s="13" t="s">
        <v>9</v>
      </c>
      <c r="T900" s="14" t="s">
        <v>3686</v>
      </c>
      <c r="U900" s="14" t="s">
        <v>3849</v>
      </c>
      <c r="V900" s="14" t="s">
        <v>182</v>
      </c>
      <c r="W900" s="14" t="s">
        <v>525</v>
      </c>
      <c r="X900" s="13" t="s">
        <v>9</v>
      </c>
      <c r="Y900" s="19">
        <v>5327487.3</v>
      </c>
      <c r="Z900" s="16">
        <v>1</v>
      </c>
      <c r="AA900" s="13" t="s">
        <v>110</v>
      </c>
      <c r="AB900" s="16" t="s">
        <v>73</v>
      </c>
      <c r="AC900" s="16" t="s">
        <v>73</v>
      </c>
      <c r="AD900" s="16" t="s">
        <v>73</v>
      </c>
      <c r="AE900" s="16" t="s">
        <v>73</v>
      </c>
      <c r="AF900" s="16" t="s">
        <v>73</v>
      </c>
      <c r="AG900" s="16" t="s">
        <v>73</v>
      </c>
      <c r="AH900" s="13" t="s">
        <v>133</v>
      </c>
      <c r="AI900" s="13" t="s">
        <v>161</v>
      </c>
      <c r="AJ900" s="13" t="s">
        <v>373</v>
      </c>
      <c r="AK900" s="13" t="s">
        <v>372</v>
      </c>
      <c r="AL900" s="19">
        <v>4</v>
      </c>
      <c r="AM900" s="19">
        <v>3</v>
      </c>
      <c r="AN900" s="19">
        <v>4</v>
      </c>
      <c r="AO900" s="19">
        <v>3</v>
      </c>
      <c r="AP900" s="13" t="s">
        <v>3869</v>
      </c>
      <c r="AQ900" s="13"/>
      <c r="AR900" s="13" t="s">
        <v>3870</v>
      </c>
      <c r="AS900" s="16" t="s">
        <v>9</v>
      </c>
      <c r="AT900" s="19">
        <v>5316000</v>
      </c>
      <c r="AU900" s="19">
        <v>5316000</v>
      </c>
      <c r="AV900" s="13" t="s">
        <v>9</v>
      </c>
      <c r="AW900" s="13" t="s">
        <v>3871</v>
      </c>
      <c r="AX900" s="13" t="s">
        <v>242</v>
      </c>
      <c r="AY900" s="13" t="s">
        <v>166</v>
      </c>
      <c r="AZ900" s="13" t="s">
        <v>751</v>
      </c>
      <c r="BA900" s="19">
        <v>90</v>
      </c>
      <c r="BB900" s="13" t="s">
        <v>3856</v>
      </c>
      <c r="BC900" s="19">
        <v>5316000</v>
      </c>
      <c r="BD900" s="19">
        <v>5316000</v>
      </c>
      <c r="BF900" s="18">
        <f t="shared" si="54"/>
        <v>34000</v>
      </c>
      <c r="BG900" s="18">
        <f t="shared" si="55"/>
        <v>11487.299999999814</v>
      </c>
      <c r="BH900" s="18"/>
      <c r="BI900" s="18" t="str">
        <f>VLOOKUP($I900,'[1]29 มี.ค.67'!$A$2:$BK$1371,61,0)</f>
        <v xml:space="preserve"> 9 ก.พ.67</v>
      </c>
      <c r="BJ900" s="20">
        <f t="shared" si="56"/>
        <v>0.21562322635663184</v>
      </c>
      <c r="BK900" s="18"/>
    </row>
    <row r="901" spans="1:63" ht="105">
      <c r="A901" s="13"/>
      <c r="B901" s="13" t="s">
        <v>59</v>
      </c>
      <c r="C901" s="14" t="s">
        <v>124</v>
      </c>
      <c r="D901" s="14" t="s">
        <v>125</v>
      </c>
      <c r="E901" s="14" t="s">
        <v>62</v>
      </c>
      <c r="F901" s="14" t="s">
        <v>105</v>
      </c>
      <c r="G901" s="14" t="s">
        <v>192</v>
      </c>
      <c r="H901" s="14" t="s">
        <v>179</v>
      </c>
      <c r="I901" s="15" t="s">
        <v>3872</v>
      </c>
      <c r="J901" s="15"/>
      <c r="K901" s="15" t="s">
        <v>525</v>
      </c>
      <c r="L901" s="16">
        <v>1</v>
      </c>
      <c r="M901" s="13" t="s">
        <v>110</v>
      </c>
      <c r="N901" s="13" t="s">
        <v>181</v>
      </c>
      <c r="O901" s="17" t="s">
        <v>9</v>
      </c>
      <c r="P901" s="18">
        <v>5750000</v>
      </c>
      <c r="Q901" s="18">
        <v>5750000</v>
      </c>
      <c r="R901" s="13" t="s">
        <v>70</v>
      </c>
      <c r="S901" s="13" t="s">
        <v>9</v>
      </c>
      <c r="T901" s="14" t="s">
        <v>3686</v>
      </c>
      <c r="U901" s="14" t="s">
        <v>3849</v>
      </c>
      <c r="V901" s="14" t="s">
        <v>182</v>
      </c>
      <c r="W901" s="14" t="s">
        <v>525</v>
      </c>
      <c r="X901" s="13" t="s">
        <v>9</v>
      </c>
      <c r="Y901" s="19">
        <v>5754310.7300000004</v>
      </c>
      <c r="Z901" s="16">
        <v>1</v>
      </c>
      <c r="AA901" s="13" t="s">
        <v>110</v>
      </c>
      <c r="AB901" s="16" t="s">
        <v>73</v>
      </c>
      <c r="AC901" s="16" t="s">
        <v>73</v>
      </c>
      <c r="AD901" s="16" t="s">
        <v>73</v>
      </c>
      <c r="AE901" s="16" t="s">
        <v>73</v>
      </c>
      <c r="AF901" s="16" t="s">
        <v>73</v>
      </c>
      <c r="AG901" s="16" t="s">
        <v>73</v>
      </c>
      <c r="AH901" s="13" t="s">
        <v>133</v>
      </c>
      <c r="AI901" s="13" t="s">
        <v>161</v>
      </c>
      <c r="AJ901" s="13" t="s">
        <v>373</v>
      </c>
      <c r="AK901" s="13" t="s">
        <v>372</v>
      </c>
      <c r="AL901" s="19">
        <v>4</v>
      </c>
      <c r="AM901" s="19">
        <v>3</v>
      </c>
      <c r="AN901" s="19">
        <v>4</v>
      </c>
      <c r="AO901" s="19">
        <v>3</v>
      </c>
      <c r="AP901" s="13" t="s">
        <v>3873</v>
      </c>
      <c r="AQ901" s="13"/>
      <c r="AR901" s="13" t="s">
        <v>3874</v>
      </c>
      <c r="AS901" s="16" t="s">
        <v>9</v>
      </c>
      <c r="AT901" s="19">
        <v>5740000</v>
      </c>
      <c r="AU901" s="19">
        <v>5740000</v>
      </c>
      <c r="AV901" s="13" t="s">
        <v>9</v>
      </c>
      <c r="AW901" s="13" t="s">
        <v>3875</v>
      </c>
      <c r="AX901" s="13" t="s">
        <v>242</v>
      </c>
      <c r="AY901" s="13" t="s">
        <v>166</v>
      </c>
      <c r="AZ901" s="13" t="s">
        <v>751</v>
      </c>
      <c r="BA901" s="19">
        <v>90</v>
      </c>
      <c r="BB901" s="13" t="s">
        <v>3867</v>
      </c>
      <c r="BC901" s="19">
        <v>5740000</v>
      </c>
      <c r="BD901" s="19">
        <v>5740000</v>
      </c>
      <c r="BF901" s="18">
        <f t="shared" si="54"/>
        <v>10000</v>
      </c>
      <c r="BG901" s="18">
        <f t="shared" si="55"/>
        <v>14310.730000000447</v>
      </c>
      <c r="BH901" s="18"/>
      <c r="BI901" s="18" t="str">
        <f>VLOOKUP($I901,'[1]29 มี.ค.67'!$A$2:$BK$1371,61,0)</f>
        <v xml:space="preserve"> 9 ก.พ.67</v>
      </c>
      <c r="BJ901" s="20">
        <f t="shared" si="56"/>
        <v>0.2486958155629605</v>
      </c>
      <c r="BK901" s="18"/>
    </row>
    <row r="902" spans="1:63" ht="63">
      <c r="A902" s="13"/>
      <c r="B902" s="13" t="s">
        <v>59</v>
      </c>
      <c r="C902" s="14" t="s">
        <v>124</v>
      </c>
      <c r="D902" s="14" t="s">
        <v>125</v>
      </c>
      <c r="E902" s="14" t="s">
        <v>126</v>
      </c>
      <c r="F902" s="14" t="s">
        <v>63</v>
      </c>
      <c r="G902" s="14" t="s">
        <v>779</v>
      </c>
      <c r="H902" s="14" t="s">
        <v>780</v>
      </c>
      <c r="I902" s="15" t="s">
        <v>3876</v>
      </c>
      <c r="J902" s="15"/>
      <c r="K902" s="15"/>
      <c r="L902" s="16">
        <v>0</v>
      </c>
      <c r="M902" s="13" t="s">
        <v>9</v>
      </c>
      <c r="N902" s="13" t="s">
        <v>742</v>
      </c>
      <c r="O902" s="17" t="s">
        <v>9</v>
      </c>
      <c r="P902" s="18">
        <v>400000</v>
      </c>
      <c r="Q902" s="18">
        <v>400000</v>
      </c>
      <c r="R902" s="13" t="s">
        <v>70</v>
      </c>
      <c r="S902" s="13" t="s">
        <v>9</v>
      </c>
      <c r="T902" s="14" t="s">
        <v>3686</v>
      </c>
      <c r="U902" s="14" t="s">
        <v>3849</v>
      </c>
      <c r="V902" s="14" t="s">
        <v>72</v>
      </c>
      <c r="W902" s="14"/>
      <c r="X902" s="13" t="s">
        <v>9</v>
      </c>
      <c r="Y902" s="19">
        <v>400000</v>
      </c>
      <c r="Z902" s="16">
        <v>1</v>
      </c>
      <c r="AA902" s="13" t="s">
        <v>130</v>
      </c>
      <c r="AB902" s="16" t="s">
        <v>73</v>
      </c>
      <c r="AC902" s="16" t="s">
        <v>73</v>
      </c>
      <c r="AD902" s="16" t="s">
        <v>73</v>
      </c>
      <c r="AE902" s="16" t="s">
        <v>73</v>
      </c>
      <c r="AF902" s="16" t="s">
        <v>73</v>
      </c>
      <c r="AG902" s="16" t="s">
        <v>73</v>
      </c>
      <c r="AH902" s="13" t="s">
        <v>120</v>
      </c>
      <c r="AI902" s="13" t="s">
        <v>73</v>
      </c>
      <c r="AJ902" s="13" t="s">
        <v>133</v>
      </c>
      <c r="AK902" s="13" t="s">
        <v>134</v>
      </c>
      <c r="AL902" s="19">
        <v>3</v>
      </c>
      <c r="AM902" s="19">
        <v>3</v>
      </c>
      <c r="AN902" s="19">
        <v>3</v>
      </c>
      <c r="AO902" s="19">
        <v>3</v>
      </c>
      <c r="AP902" s="13" t="s">
        <v>3877</v>
      </c>
      <c r="AQ902" s="13"/>
      <c r="AR902" s="13" t="s">
        <v>3878</v>
      </c>
      <c r="AS902" s="16" t="s">
        <v>9</v>
      </c>
      <c r="AT902" s="19">
        <v>400000</v>
      </c>
      <c r="AU902" s="19">
        <v>400000</v>
      </c>
      <c r="AV902" s="13" t="s">
        <v>9</v>
      </c>
      <c r="AW902" s="13" t="s">
        <v>3879</v>
      </c>
      <c r="AX902" s="13" t="s">
        <v>176</v>
      </c>
      <c r="AY902" s="13" t="s">
        <v>139</v>
      </c>
      <c r="AZ902" s="13" t="s">
        <v>1056</v>
      </c>
      <c r="BA902" s="19">
        <v>90</v>
      </c>
      <c r="BB902" s="13" t="s">
        <v>3880</v>
      </c>
      <c r="BC902" s="19">
        <v>400000</v>
      </c>
      <c r="BD902" s="19">
        <v>400000</v>
      </c>
      <c r="BF902" s="18">
        <f t="shared" si="54"/>
        <v>0</v>
      </c>
      <c r="BG902" s="18">
        <f t="shared" si="55"/>
        <v>0</v>
      </c>
      <c r="BH902" s="18"/>
      <c r="BI902" s="18" t="str">
        <f>VLOOKUP($I902,'[1]29 มี.ค.67'!$A$2:$BK$1371,61,0)</f>
        <v xml:space="preserve"> 2 ก.พ.67</v>
      </c>
      <c r="BJ902" s="20">
        <f t="shared" si="56"/>
        <v>0</v>
      </c>
      <c r="BK902" s="18"/>
    </row>
    <row r="903" spans="1:63" ht="63">
      <c r="A903" s="13"/>
      <c r="B903" s="13" t="s">
        <v>59</v>
      </c>
      <c r="C903" s="14" t="s">
        <v>124</v>
      </c>
      <c r="D903" s="14" t="s">
        <v>125</v>
      </c>
      <c r="E903" s="14" t="s">
        <v>126</v>
      </c>
      <c r="F903" s="14" t="s">
        <v>86</v>
      </c>
      <c r="G903" s="14" t="s">
        <v>127</v>
      </c>
      <c r="H903" s="14" t="s">
        <v>565</v>
      </c>
      <c r="I903" s="15" t="s">
        <v>3881</v>
      </c>
      <c r="J903" s="15"/>
      <c r="K903" s="15" t="s">
        <v>525</v>
      </c>
      <c r="L903" s="16">
        <v>12</v>
      </c>
      <c r="M903" s="13" t="s">
        <v>567</v>
      </c>
      <c r="N903" s="13" t="s">
        <v>568</v>
      </c>
      <c r="O903" s="17" t="s">
        <v>9</v>
      </c>
      <c r="P903" s="18">
        <v>114000</v>
      </c>
      <c r="Q903" s="18">
        <v>114000</v>
      </c>
      <c r="R903" s="13" t="s">
        <v>70</v>
      </c>
      <c r="S903" s="13" t="s">
        <v>9</v>
      </c>
      <c r="T903" s="14" t="s">
        <v>3686</v>
      </c>
      <c r="U903" s="14" t="s">
        <v>3849</v>
      </c>
      <c r="V903" s="14" t="s">
        <v>72</v>
      </c>
      <c r="W903" s="14" t="s">
        <v>525</v>
      </c>
      <c r="X903" s="13" t="s">
        <v>9</v>
      </c>
      <c r="Y903" s="19">
        <v>114000</v>
      </c>
      <c r="Z903" s="16">
        <v>12</v>
      </c>
      <c r="AA903" s="13" t="s">
        <v>567</v>
      </c>
      <c r="AB903" s="16" t="s">
        <v>73</v>
      </c>
      <c r="AC903" s="16" t="s">
        <v>73</v>
      </c>
      <c r="AD903" s="16" t="s">
        <v>73</v>
      </c>
      <c r="AE903" s="16" t="s">
        <v>73</v>
      </c>
      <c r="AF903" s="16" t="s">
        <v>73</v>
      </c>
      <c r="AG903" s="16" t="s">
        <v>73</v>
      </c>
      <c r="AH903" s="13" t="s">
        <v>1142</v>
      </c>
      <c r="AI903" s="13" t="s">
        <v>73</v>
      </c>
      <c r="AJ903" s="13" t="s">
        <v>742</v>
      </c>
      <c r="AK903" s="13" t="s">
        <v>742</v>
      </c>
      <c r="AL903" s="19">
        <v>1</v>
      </c>
      <c r="AM903" s="19">
        <v>1</v>
      </c>
      <c r="AN903" s="19">
        <v>1</v>
      </c>
      <c r="AO903" s="19">
        <v>1</v>
      </c>
      <c r="AP903" s="13" t="s">
        <v>3882</v>
      </c>
      <c r="AQ903" s="13"/>
      <c r="AR903" s="13" t="s">
        <v>3883</v>
      </c>
      <c r="AS903" s="16" t="s">
        <v>9</v>
      </c>
      <c r="AT903" s="19">
        <v>114000</v>
      </c>
      <c r="AU903" s="19">
        <v>114000</v>
      </c>
      <c r="AV903" s="13" t="s">
        <v>9</v>
      </c>
      <c r="AW903" s="13" t="s">
        <v>3884</v>
      </c>
      <c r="AX903" s="13" t="s">
        <v>1143</v>
      </c>
      <c r="AY903" s="13" t="s">
        <v>144</v>
      </c>
      <c r="AZ903" s="13" t="s">
        <v>570</v>
      </c>
      <c r="BA903" s="19">
        <v>5</v>
      </c>
      <c r="BB903" s="13"/>
      <c r="BC903" s="19">
        <v>114000</v>
      </c>
      <c r="BD903" s="19">
        <v>114000</v>
      </c>
      <c r="BF903" s="18">
        <f t="shared" ref="BF903:BF904" si="57">+Q903-AU903</f>
        <v>0</v>
      </c>
      <c r="BG903" s="18">
        <f t="shared" ref="BG903:BG904" si="58">+Y903-AU903</f>
        <v>0</v>
      </c>
      <c r="BH903" s="18"/>
      <c r="BI903" s="18" t="str">
        <f>VLOOKUP($I903,'[1]29 มี.ค.67'!$A$2:$BK$1371,61,0)</f>
        <v xml:space="preserve"> 2 ก.พ.67</v>
      </c>
      <c r="BJ903" s="20">
        <f t="shared" ref="BJ903:BJ904" si="59">+BG903*100/Y903</f>
        <v>0</v>
      </c>
      <c r="BK903" s="18"/>
    </row>
    <row r="904" spans="1:63" ht="63">
      <c r="A904" s="13"/>
      <c r="B904" s="13" t="s">
        <v>59</v>
      </c>
      <c r="C904" s="14" t="s">
        <v>628</v>
      </c>
      <c r="D904" s="14" t="s">
        <v>629</v>
      </c>
      <c r="E904" s="14" t="s">
        <v>85</v>
      </c>
      <c r="F904" s="14" t="s">
        <v>105</v>
      </c>
      <c r="G904" s="14" t="s">
        <v>667</v>
      </c>
      <c r="H904" s="14" t="s">
        <v>668</v>
      </c>
      <c r="I904" s="15" t="s">
        <v>3885</v>
      </c>
      <c r="J904" s="15" t="s">
        <v>3886</v>
      </c>
      <c r="K904" s="15" t="s">
        <v>525</v>
      </c>
      <c r="L904" s="16">
        <v>1</v>
      </c>
      <c r="M904" s="13" t="s">
        <v>110</v>
      </c>
      <c r="N904" s="13" t="s">
        <v>674</v>
      </c>
      <c r="O904" s="17" t="s">
        <v>9</v>
      </c>
      <c r="P904" s="18">
        <v>3200000</v>
      </c>
      <c r="Q904" s="18">
        <v>3200000</v>
      </c>
      <c r="R904" s="13" t="s">
        <v>70</v>
      </c>
      <c r="S904" s="13" t="s">
        <v>9</v>
      </c>
      <c r="T904" s="14" t="s">
        <v>3686</v>
      </c>
      <c r="U904" s="14" t="s">
        <v>3849</v>
      </c>
      <c r="V904" s="14" t="s">
        <v>587</v>
      </c>
      <c r="W904" s="14" t="s">
        <v>525</v>
      </c>
      <c r="X904" s="13" t="s">
        <v>9</v>
      </c>
      <c r="Y904" s="19">
        <v>3181559.72</v>
      </c>
      <c r="Z904" s="16">
        <v>1</v>
      </c>
      <c r="AA904" s="13" t="s">
        <v>110</v>
      </c>
      <c r="AB904" s="16" t="s">
        <v>73</v>
      </c>
      <c r="AC904" s="16" t="s">
        <v>73</v>
      </c>
      <c r="AD904" s="16" t="s">
        <v>73</v>
      </c>
      <c r="AE904" s="16" t="s">
        <v>73</v>
      </c>
      <c r="AF904" s="16" t="s">
        <v>73</v>
      </c>
      <c r="AG904" s="16" t="s">
        <v>73</v>
      </c>
      <c r="AH904" s="13" t="s">
        <v>121</v>
      </c>
      <c r="AI904" s="13" t="s">
        <v>697</v>
      </c>
      <c r="AJ904" s="13" t="s">
        <v>161</v>
      </c>
      <c r="AK904" s="13" t="s">
        <v>133</v>
      </c>
      <c r="AL904" s="19">
        <v>5</v>
      </c>
      <c r="AM904" s="19">
        <v>4</v>
      </c>
      <c r="AN904" s="19">
        <v>5</v>
      </c>
      <c r="AO904" s="19">
        <v>4</v>
      </c>
      <c r="AP904" s="13" t="s">
        <v>3887</v>
      </c>
      <c r="AQ904" s="13"/>
      <c r="AR904" s="13" t="s">
        <v>3888</v>
      </c>
      <c r="AS904" s="16" t="s">
        <v>9</v>
      </c>
      <c r="AT904" s="19">
        <v>3178560</v>
      </c>
      <c r="AU904" s="19">
        <v>3178560</v>
      </c>
      <c r="AV904" s="13" t="s">
        <v>9</v>
      </c>
      <c r="AW904" s="13" t="s">
        <v>3889</v>
      </c>
      <c r="AX904" s="13" t="s">
        <v>520</v>
      </c>
      <c r="AY904" s="13" t="s">
        <v>176</v>
      </c>
      <c r="AZ904" s="13" t="s">
        <v>695</v>
      </c>
      <c r="BA904" s="19">
        <v>90</v>
      </c>
      <c r="BB904" s="13" t="s">
        <v>3861</v>
      </c>
      <c r="BC904" s="19">
        <v>3178560</v>
      </c>
      <c r="BD904" s="19">
        <v>3178560</v>
      </c>
      <c r="BF904" s="18">
        <f t="shared" si="57"/>
        <v>21440</v>
      </c>
      <c r="BG904" s="18">
        <f t="shared" si="58"/>
        <v>2999.7200000002049</v>
      </c>
      <c r="BH904" s="18"/>
      <c r="BI904" s="18" t="str">
        <f>VLOOKUP($I904,'[1]29 มี.ค.67'!$A$2:$BK$1371,61,0)</f>
        <v xml:space="preserve"> 2 ก.พ.67</v>
      </c>
      <c r="BJ904" s="20">
        <f t="shared" si="59"/>
        <v>9.4284573102409175E-2</v>
      </c>
      <c r="BK904" s="18"/>
    </row>
    <row r="905" spans="1:63" ht="63" hidden="1">
      <c r="A905" s="13"/>
      <c r="B905" s="13" t="s">
        <v>59</v>
      </c>
      <c r="C905" s="14" t="s">
        <v>628</v>
      </c>
      <c r="D905" s="14" t="s">
        <v>629</v>
      </c>
      <c r="E905" s="14" t="s">
        <v>85</v>
      </c>
      <c r="F905" s="14" t="s">
        <v>105</v>
      </c>
      <c r="G905" s="14" t="s">
        <v>667</v>
      </c>
      <c r="H905" s="14" t="s">
        <v>668</v>
      </c>
      <c r="I905" s="15" t="s">
        <v>3890</v>
      </c>
      <c r="J905" s="15" t="s">
        <v>3891</v>
      </c>
      <c r="K905" s="15" t="s">
        <v>525</v>
      </c>
      <c r="L905" s="16">
        <v>2</v>
      </c>
      <c r="M905" s="13" t="s">
        <v>110</v>
      </c>
      <c r="N905" s="13" t="s">
        <v>674</v>
      </c>
      <c r="O905" s="17" t="s">
        <v>9</v>
      </c>
      <c r="P905" s="18">
        <v>3500000</v>
      </c>
      <c r="Q905" s="18">
        <v>3500000</v>
      </c>
      <c r="R905" s="13" t="s">
        <v>939</v>
      </c>
      <c r="S905" s="13" t="s">
        <v>9</v>
      </c>
      <c r="T905" s="14" t="s">
        <v>3686</v>
      </c>
      <c r="U905" s="14" t="s">
        <v>3849</v>
      </c>
      <c r="V905" s="14" t="s">
        <v>587</v>
      </c>
      <c r="W905" s="14" t="s">
        <v>525</v>
      </c>
      <c r="X905" s="13" t="s">
        <v>9</v>
      </c>
      <c r="Y905" s="19">
        <v>3507228.47</v>
      </c>
      <c r="Z905" s="16">
        <v>2</v>
      </c>
      <c r="AA905" s="13" t="s">
        <v>110</v>
      </c>
      <c r="AB905" s="16" t="s">
        <v>73</v>
      </c>
      <c r="AC905" s="16" t="s">
        <v>73</v>
      </c>
      <c r="AD905" s="16" t="s">
        <v>73</v>
      </c>
      <c r="AE905" s="16" t="s">
        <v>73</v>
      </c>
      <c r="AF905" s="16" t="s">
        <v>73</v>
      </c>
      <c r="AG905" s="16" t="s">
        <v>73</v>
      </c>
      <c r="AH905" s="13" t="s">
        <v>490</v>
      </c>
      <c r="AI905" s="13" t="s">
        <v>82</v>
      </c>
      <c r="AJ905" s="13" t="s">
        <v>73</v>
      </c>
      <c r="AK905" s="13" t="s">
        <v>73</v>
      </c>
      <c r="AL905" s="16"/>
      <c r="AM905" s="16"/>
      <c r="AN905" s="16"/>
      <c r="AO905" s="16"/>
      <c r="AP905" s="13"/>
      <c r="AQ905" s="13"/>
      <c r="AR905" s="13"/>
      <c r="AS905" s="16" t="s">
        <v>9</v>
      </c>
      <c r="AT905" s="16"/>
      <c r="AU905" s="16"/>
      <c r="AV905" s="13" t="s">
        <v>9</v>
      </c>
      <c r="AW905" s="13"/>
      <c r="AX905" s="13" t="s">
        <v>73</v>
      </c>
      <c r="AY905" s="13" t="s">
        <v>73</v>
      </c>
      <c r="AZ905" s="13" t="s">
        <v>73</v>
      </c>
      <c r="BA905" s="16"/>
      <c r="BB905" s="13"/>
      <c r="BC905" s="16"/>
      <c r="BD905" s="16"/>
      <c r="BF905" s="18"/>
      <c r="BG905" s="18"/>
      <c r="BH905" s="18"/>
      <c r="BI905" s="18"/>
      <c r="BJ905" s="18"/>
      <c r="BK905" s="18"/>
    </row>
    <row r="906" spans="1:63" ht="63">
      <c r="A906" s="13"/>
      <c r="B906" s="13" t="s">
        <v>59</v>
      </c>
      <c r="C906" s="14" t="s">
        <v>628</v>
      </c>
      <c r="D906" s="14" t="s">
        <v>629</v>
      </c>
      <c r="E906" s="14" t="s">
        <v>85</v>
      </c>
      <c r="F906" s="14" t="s">
        <v>105</v>
      </c>
      <c r="G906" s="14" t="s">
        <v>667</v>
      </c>
      <c r="H906" s="14" t="s">
        <v>668</v>
      </c>
      <c r="I906" s="15" t="s">
        <v>3892</v>
      </c>
      <c r="J906" s="15" t="s">
        <v>3893</v>
      </c>
      <c r="K906" s="15" t="s">
        <v>525</v>
      </c>
      <c r="L906" s="16">
        <v>1</v>
      </c>
      <c r="M906" s="13" t="s">
        <v>110</v>
      </c>
      <c r="N906" s="13" t="s">
        <v>674</v>
      </c>
      <c r="O906" s="17" t="s">
        <v>9</v>
      </c>
      <c r="P906" s="18">
        <v>4200000</v>
      </c>
      <c r="Q906" s="18">
        <v>4200000</v>
      </c>
      <c r="R906" s="13" t="s">
        <v>70</v>
      </c>
      <c r="S906" s="13" t="s">
        <v>9</v>
      </c>
      <c r="T906" s="14" t="s">
        <v>3686</v>
      </c>
      <c r="U906" s="14" t="s">
        <v>3849</v>
      </c>
      <c r="V906" s="14" t="s">
        <v>587</v>
      </c>
      <c r="W906" s="14" t="s">
        <v>525</v>
      </c>
      <c r="X906" s="13" t="s">
        <v>9</v>
      </c>
      <c r="Y906" s="19">
        <v>4161977.84</v>
      </c>
      <c r="Z906" s="16">
        <v>1</v>
      </c>
      <c r="AA906" s="13" t="s">
        <v>110</v>
      </c>
      <c r="AB906" s="16" t="s">
        <v>73</v>
      </c>
      <c r="AC906" s="16" t="s">
        <v>73</v>
      </c>
      <c r="AD906" s="16" t="s">
        <v>73</v>
      </c>
      <c r="AE906" s="16" t="s">
        <v>73</v>
      </c>
      <c r="AF906" s="16" t="s">
        <v>73</v>
      </c>
      <c r="AG906" s="16" t="s">
        <v>73</v>
      </c>
      <c r="AH906" s="13" t="s">
        <v>121</v>
      </c>
      <c r="AI906" s="13" t="s">
        <v>697</v>
      </c>
      <c r="AJ906" s="13" t="s">
        <v>161</v>
      </c>
      <c r="AK906" s="13" t="s">
        <v>133</v>
      </c>
      <c r="AL906" s="19">
        <v>4</v>
      </c>
      <c r="AM906" s="19">
        <v>3</v>
      </c>
      <c r="AN906" s="19">
        <v>4</v>
      </c>
      <c r="AO906" s="19">
        <v>3</v>
      </c>
      <c r="AP906" s="13" t="s">
        <v>526</v>
      </c>
      <c r="AQ906" s="13"/>
      <c r="AR906" s="13" t="s">
        <v>528</v>
      </c>
      <c r="AS906" s="16" t="s">
        <v>9</v>
      </c>
      <c r="AT906" s="19">
        <v>4156000</v>
      </c>
      <c r="AU906" s="19">
        <v>4156000</v>
      </c>
      <c r="AV906" s="13" t="s">
        <v>9</v>
      </c>
      <c r="AW906" s="13" t="s">
        <v>3894</v>
      </c>
      <c r="AX906" s="13" t="s">
        <v>176</v>
      </c>
      <c r="AY906" s="13" t="s">
        <v>139</v>
      </c>
      <c r="AZ906" s="13" t="s">
        <v>1056</v>
      </c>
      <c r="BA906" s="19">
        <v>90</v>
      </c>
      <c r="BB906" s="13" t="s">
        <v>3895</v>
      </c>
      <c r="BC906" s="19">
        <v>4156000</v>
      </c>
      <c r="BD906" s="19">
        <v>4156000</v>
      </c>
      <c r="BF906" s="18">
        <f t="shared" ref="BF906:BF969" si="60">+Q906-AU906</f>
        <v>44000</v>
      </c>
      <c r="BG906" s="18">
        <f t="shared" ref="BG906:BG969" si="61">+Y906-AU906</f>
        <v>5977.839999999851</v>
      </c>
      <c r="BH906" s="18"/>
      <c r="BI906" s="18" t="str">
        <f>VLOOKUP($I906,'[1]29 มี.ค.67'!$A$2:$BK$1371,61,0)</f>
        <v xml:space="preserve"> 2 ก.พ.67</v>
      </c>
      <c r="BJ906" s="20">
        <f t="shared" ref="BJ906:BJ969" si="62">+BG906*100/Y906</f>
        <v>0.14362978924462153</v>
      </c>
      <c r="BK906" s="18"/>
    </row>
    <row r="907" spans="1:63" ht="63">
      <c r="A907" s="13"/>
      <c r="B907" s="13" t="s">
        <v>59</v>
      </c>
      <c r="C907" s="14" t="s">
        <v>628</v>
      </c>
      <c r="D907" s="14" t="s">
        <v>629</v>
      </c>
      <c r="E907" s="14" t="s">
        <v>85</v>
      </c>
      <c r="F907" s="14" t="s">
        <v>105</v>
      </c>
      <c r="G907" s="14" t="s">
        <v>667</v>
      </c>
      <c r="H907" s="14" t="s">
        <v>668</v>
      </c>
      <c r="I907" s="21" t="s">
        <v>3896</v>
      </c>
      <c r="J907" s="21" t="s">
        <v>3897</v>
      </c>
      <c r="K907" s="21" t="s">
        <v>525</v>
      </c>
      <c r="L907" s="16">
        <v>1</v>
      </c>
      <c r="M907" s="13" t="s">
        <v>110</v>
      </c>
      <c r="N907" s="13" t="s">
        <v>145</v>
      </c>
      <c r="O907" s="17" t="s">
        <v>9</v>
      </c>
      <c r="P907" s="18">
        <v>4200000</v>
      </c>
      <c r="Q907" s="18">
        <v>4200000</v>
      </c>
      <c r="R907" s="13" t="s">
        <v>70</v>
      </c>
      <c r="S907" s="13" t="s">
        <v>9</v>
      </c>
      <c r="T907" s="14" t="s">
        <v>3686</v>
      </c>
      <c r="U907" s="14" t="s">
        <v>3849</v>
      </c>
      <c r="V907" s="14" t="s">
        <v>587</v>
      </c>
      <c r="W907" s="14" t="s">
        <v>525</v>
      </c>
      <c r="X907" s="13" t="s">
        <v>9</v>
      </c>
      <c r="Y907" s="19">
        <v>4144245.88</v>
      </c>
      <c r="Z907" s="16">
        <v>1</v>
      </c>
      <c r="AA907" s="13" t="s">
        <v>110</v>
      </c>
      <c r="AB907" s="16" t="s">
        <v>73</v>
      </c>
      <c r="AC907" s="16" t="s">
        <v>73</v>
      </c>
      <c r="AD907" s="16" t="s">
        <v>73</v>
      </c>
      <c r="AE907" s="16" t="s">
        <v>73</v>
      </c>
      <c r="AF907" s="16" t="s">
        <v>73</v>
      </c>
      <c r="AG907" s="16" t="s">
        <v>73</v>
      </c>
      <c r="AH907" s="13" t="s">
        <v>161</v>
      </c>
      <c r="AI907" s="13" t="s">
        <v>149</v>
      </c>
      <c r="AJ907" s="13" t="s">
        <v>173</v>
      </c>
      <c r="AK907" s="13" t="s">
        <v>373</v>
      </c>
      <c r="AL907" s="19">
        <v>3</v>
      </c>
      <c r="AM907" s="19">
        <v>2</v>
      </c>
      <c r="AN907" s="19">
        <v>3</v>
      </c>
      <c r="AO907" s="19">
        <v>2</v>
      </c>
      <c r="AP907" s="13" t="s">
        <v>3898</v>
      </c>
      <c r="AQ907" s="13"/>
      <c r="AR907" s="13" t="s">
        <v>3899</v>
      </c>
      <c r="AS907" s="16" t="s">
        <v>9</v>
      </c>
      <c r="AT907" s="19">
        <v>4137000</v>
      </c>
      <c r="AU907" s="19">
        <v>4137000</v>
      </c>
      <c r="AV907" s="13" t="s">
        <v>9</v>
      </c>
      <c r="AW907" s="13" t="s">
        <v>3900</v>
      </c>
      <c r="AX907" s="13" t="s">
        <v>101</v>
      </c>
      <c r="AY907" s="13" t="s">
        <v>930</v>
      </c>
      <c r="AZ907" s="13" t="s">
        <v>621</v>
      </c>
      <c r="BA907" s="19">
        <v>90</v>
      </c>
      <c r="BB907" s="13" t="s">
        <v>3864</v>
      </c>
      <c r="BC907" s="19">
        <v>4137000</v>
      </c>
      <c r="BD907" s="19">
        <v>4137000</v>
      </c>
      <c r="BF907" s="18">
        <f t="shared" si="60"/>
        <v>63000</v>
      </c>
      <c r="BG907" s="18">
        <f t="shared" si="61"/>
        <v>7245.8799999998882</v>
      </c>
      <c r="BH907" s="18"/>
      <c r="BI907" s="18" t="str">
        <f>VLOOKUP($I907,'[1]29 มี.ค.67'!$A$2:$BK$1371,61,0)</f>
        <v xml:space="preserve"> 6 ก.พ.67</v>
      </c>
      <c r="BJ907" s="20">
        <f t="shared" si="62"/>
        <v>0.17484194253454596</v>
      </c>
      <c r="BK907" s="18"/>
    </row>
    <row r="908" spans="1:63" ht="63">
      <c r="A908" s="13"/>
      <c r="B908" s="13" t="s">
        <v>59</v>
      </c>
      <c r="C908" s="14" t="s">
        <v>582</v>
      </c>
      <c r="D908" s="14" t="s">
        <v>660</v>
      </c>
      <c r="E908" s="14" t="s">
        <v>85</v>
      </c>
      <c r="F908" s="14" t="s">
        <v>105</v>
      </c>
      <c r="G908" s="14" t="s">
        <v>660</v>
      </c>
      <c r="H908" s="14" t="s">
        <v>584</v>
      </c>
      <c r="I908" s="15" t="s">
        <v>3901</v>
      </c>
      <c r="J908" s="15" t="s">
        <v>326</v>
      </c>
      <c r="K908" s="15" t="s">
        <v>525</v>
      </c>
      <c r="L908" s="16">
        <v>1</v>
      </c>
      <c r="M908" s="13" t="s">
        <v>110</v>
      </c>
      <c r="N908" s="13" t="s">
        <v>671</v>
      </c>
      <c r="O908" s="17" t="s">
        <v>9</v>
      </c>
      <c r="P908" s="18">
        <v>660000</v>
      </c>
      <c r="Q908" s="18">
        <v>660000</v>
      </c>
      <c r="R908" s="13" t="s">
        <v>70</v>
      </c>
      <c r="S908" s="13" t="s">
        <v>9</v>
      </c>
      <c r="T908" s="14" t="s">
        <v>3686</v>
      </c>
      <c r="U908" s="14" t="s">
        <v>3849</v>
      </c>
      <c r="V908" s="14" t="s">
        <v>587</v>
      </c>
      <c r="W908" s="14" t="s">
        <v>525</v>
      </c>
      <c r="X908" s="13" t="s">
        <v>9</v>
      </c>
      <c r="Y908" s="19">
        <v>670000</v>
      </c>
      <c r="Z908" s="16">
        <v>0</v>
      </c>
      <c r="AA908" s="13"/>
      <c r="AB908" s="16" t="s">
        <v>73</v>
      </c>
      <c r="AC908" s="16" t="s">
        <v>143</v>
      </c>
      <c r="AD908" s="16" t="s">
        <v>73</v>
      </c>
      <c r="AE908" s="16" t="s">
        <v>73</v>
      </c>
      <c r="AF908" s="16" t="s">
        <v>143</v>
      </c>
      <c r="AG908" s="16" t="s">
        <v>73</v>
      </c>
      <c r="AH908" s="13" t="s">
        <v>91</v>
      </c>
      <c r="AI908" s="13" t="s">
        <v>570</v>
      </c>
      <c r="AJ908" s="13" t="s">
        <v>632</v>
      </c>
      <c r="AK908" s="13" t="s">
        <v>92</v>
      </c>
      <c r="AL908" s="19">
        <v>3</v>
      </c>
      <c r="AM908" s="19">
        <v>3</v>
      </c>
      <c r="AN908" s="19">
        <v>3</v>
      </c>
      <c r="AO908" s="19">
        <v>3</v>
      </c>
      <c r="AP908" s="13" t="s">
        <v>3902</v>
      </c>
      <c r="AQ908" s="13"/>
      <c r="AR908" s="13" t="s">
        <v>3903</v>
      </c>
      <c r="AS908" s="16" t="s">
        <v>9</v>
      </c>
      <c r="AT908" s="19">
        <v>658000</v>
      </c>
      <c r="AU908" s="19">
        <v>658000</v>
      </c>
      <c r="AV908" s="13" t="s">
        <v>9</v>
      </c>
      <c r="AW908" s="13" t="s">
        <v>3904</v>
      </c>
      <c r="AX908" s="13" t="s">
        <v>96</v>
      </c>
      <c r="AY908" s="13" t="s">
        <v>160</v>
      </c>
      <c r="AZ908" s="13" t="s">
        <v>935</v>
      </c>
      <c r="BA908" s="19">
        <v>60</v>
      </c>
      <c r="BB908" s="13" t="s">
        <v>3864</v>
      </c>
      <c r="BC908" s="19">
        <v>658000</v>
      </c>
      <c r="BD908" s="19">
        <v>658000</v>
      </c>
      <c r="BF908" s="18">
        <f t="shared" si="60"/>
        <v>2000</v>
      </c>
      <c r="BG908" s="18">
        <f t="shared" si="61"/>
        <v>12000</v>
      </c>
      <c r="BH908" s="18"/>
      <c r="BI908" s="18" t="str">
        <f>VLOOKUP($I908,'[1]29 มี.ค.67'!$A$2:$BK$1371,61,0)</f>
        <v xml:space="preserve"> 2 ก.พ.67</v>
      </c>
      <c r="BJ908" s="20">
        <f t="shared" si="62"/>
        <v>1.791044776119403</v>
      </c>
      <c r="BK908" s="18"/>
    </row>
    <row r="909" spans="1:63" ht="63">
      <c r="A909" s="13"/>
      <c r="B909" s="13" t="s">
        <v>59</v>
      </c>
      <c r="C909" s="14" t="s">
        <v>582</v>
      </c>
      <c r="D909" s="14" t="s">
        <v>660</v>
      </c>
      <c r="E909" s="14" t="s">
        <v>85</v>
      </c>
      <c r="F909" s="14" t="s">
        <v>105</v>
      </c>
      <c r="G909" s="14" t="s">
        <v>660</v>
      </c>
      <c r="H909" s="14" t="s">
        <v>584</v>
      </c>
      <c r="I909" s="21" t="s">
        <v>3905</v>
      </c>
      <c r="J909" s="21" t="s">
        <v>3906</v>
      </c>
      <c r="K909" s="21" t="s">
        <v>525</v>
      </c>
      <c r="L909" s="16">
        <v>1</v>
      </c>
      <c r="M909" s="13" t="s">
        <v>110</v>
      </c>
      <c r="N909" s="13" t="s">
        <v>671</v>
      </c>
      <c r="O909" s="17" t="s">
        <v>9</v>
      </c>
      <c r="P909" s="18">
        <v>660000</v>
      </c>
      <c r="Q909" s="18">
        <v>660000</v>
      </c>
      <c r="R909" s="13" t="s">
        <v>70</v>
      </c>
      <c r="S909" s="13" t="s">
        <v>9</v>
      </c>
      <c r="T909" s="14" t="s">
        <v>3686</v>
      </c>
      <c r="U909" s="14" t="s">
        <v>3849</v>
      </c>
      <c r="V909" s="14" t="s">
        <v>587</v>
      </c>
      <c r="W909" s="14" t="s">
        <v>525</v>
      </c>
      <c r="X909" s="13" t="s">
        <v>9</v>
      </c>
      <c r="Y909" s="19">
        <v>680000</v>
      </c>
      <c r="Z909" s="16">
        <v>1</v>
      </c>
      <c r="AA909" s="13" t="s">
        <v>110</v>
      </c>
      <c r="AB909" s="16" t="s">
        <v>73</v>
      </c>
      <c r="AC909" s="16" t="s">
        <v>73</v>
      </c>
      <c r="AD909" s="16" t="s">
        <v>73</v>
      </c>
      <c r="AE909" s="16" t="s">
        <v>73</v>
      </c>
      <c r="AF909" s="16" t="s">
        <v>73</v>
      </c>
      <c r="AG909" s="16" t="s">
        <v>73</v>
      </c>
      <c r="AH909" s="13" t="s">
        <v>570</v>
      </c>
      <c r="AI909" s="13" t="s">
        <v>742</v>
      </c>
      <c r="AJ909" s="13" t="s">
        <v>674</v>
      </c>
      <c r="AK909" s="13" t="s">
        <v>115</v>
      </c>
      <c r="AL909" s="19">
        <v>4</v>
      </c>
      <c r="AM909" s="19">
        <v>1</v>
      </c>
      <c r="AN909" s="19">
        <v>4</v>
      </c>
      <c r="AO909" s="19">
        <v>1</v>
      </c>
      <c r="AP909" s="13" t="s">
        <v>3887</v>
      </c>
      <c r="AQ909" s="13"/>
      <c r="AR909" s="13" t="s">
        <v>3888</v>
      </c>
      <c r="AS909" s="16" t="s">
        <v>9</v>
      </c>
      <c r="AT909" s="19">
        <v>655000</v>
      </c>
      <c r="AU909" s="19">
        <v>655000</v>
      </c>
      <c r="AV909" s="13" t="s">
        <v>9</v>
      </c>
      <c r="AW909" s="13" t="s">
        <v>3907</v>
      </c>
      <c r="AX909" s="13" t="s">
        <v>146</v>
      </c>
      <c r="AY909" s="13" t="s">
        <v>437</v>
      </c>
      <c r="AZ909" s="13" t="s">
        <v>3908</v>
      </c>
      <c r="BA909" s="19">
        <v>60</v>
      </c>
      <c r="BB909" s="13" t="s">
        <v>3861</v>
      </c>
      <c r="BC909" s="19">
        <v>655000</v>
      </c>
      <c r="BD909" s="19">
        <v>655000</v>
      </c>
      <c r="BF909" s="18">
        <f t="shared" si="60"/>
        <v>5000</v>
      </c>
      <c r="BG909" s="18">
        <f t="shared" si="61"/>
        <v>25000</v>
      </c>
      <c r="BH909" s="18"/>
      <c r="BI909" s="18" t="str">
        <f>VLOOKUP($I909,'[1]29 มี.ค.67'!$A$2:$BK$1371,61,0)</f>
        <v xml:space="preserve"> 2 ก.พ.67</v>
      </c>
      <c r="BJ909" s="20">
        <f t="shared" si="62"/>
        <v>3.6764705882352939</v>
      </c>
      <c r="BK909" s="18"/>
    </row>
    <row r="910" spans="1:63" ht="63">
      <c r="A910" s="13"/>
      <c r="B910" s="13" t="s">
        <v>59</v>
      </c>
      <c r="C910" s="14" t="s">
        <v>582</v>
      </c>
      <c r="D910" s="14" t="s">
        <v>660</v>
      </c>
      <c r="E910" s="14" t="s">
        <v>85</v>
      </c>
      <c r="F910" s="14" t="s">
        <v>105</v>
      </c>
      <c r="G910" s="14" t="s">
        <v>660</v>
      </c>
      <c r="H910" s="14" t="s">
        <v>584</v>
      </c>
      <c r="I910" s="15" t="s">
        <v>3909</v>
      </c>
      <c r="J910" s="15" t="s">
        <v>3910</v>
      </c>
      <c r="K910" s="15" t="s">
        <v>525</v>
      </c>
      <c r="L910" s="16">
        <v>1</v>
      </c>
      <c r="M910" s="13" t="s">
        <v>110</v>
      </c>
      <c r="N910" s="13" t="s">
        <v>674</v>
      </c>
      <c r="O910" s="17" t="s">
        <v>9</v>
      </c>
      <c r="P910" s="18">
        <v>4200000</v>
      </c>
      <c r="Q910" s="18">
        <v>4200000</v>
      </c>
      <c r="R910" s="13" t="s">
        <v>70</v>
      </c>
      <c r="S910" s="13" t="s">
        <v>9</v>
      </c>
      <c r="T910" s="14" t="s">
        <v>3686</v>
      </c>
      <c r="U910" s="14" t="s">
        <v>3849</v>
      </c>
      <c r="V910" s="14" t="s">
        <v>587</v>
      </c>
      <c r="W910" s="14" t="s">
        <v>525</v>
      </c>
      <c r="X910" s="13" t="s">
        <v>9</v>
      </c>
      <c r="Y910" s="19">
        <v>4161564.03</v>
      </c>
      <c r="Z910" s="16">
        <v>1</v>
      </c>
      <c r="AA910" s="13" t="s">
        <v>110</v>
      </c>
      <c r="AB910" s="16" t="s">
        <v>73</v>
      </c>
      <c r="AC910" s="16" t="s">
        <v>73</v>
      </c>
      <c r="AD910" s="16" t="s">
        <v>73</v>
      </c>
      <c r="AE910" s="16" t="s">
        <v>73</v>
      </c>
      <c r="AF910" s="16" t="s">
        <v>73</v>
      </c>
      <c r="AG910" s="16" t="s">
        <v>73</v>
      </c>
      <c r="AH910" s="13" t="s">
        <v>121</v>
      </c>
      <c r="AI910" s="13" t="s">
        <v>697</v>
      </c>
      <c r="AJ910" s="13" t="s">
        <v>161</v>
      </c>
      <c r="AK910" s="13" t="s">
        <v>133</v>
      </c>
      <c r="AL910" s="19">
        <v>5</v>
      </c>
      <c r="AM910" s="19">
        <v>4</v>
      </c>
      <c r="AN910" s="19">
        <v>5</v>
      </c>
      <c r="AO910" s="19">
        <v>4</v>
      </c>
      <c r="AP910" s="13" t="s">
        <v>3902</v>
      </c>
      <c r="AQ910" s="13"/>
      <c r="AR910" s="13" t="s">
        <v>3903</v>
      </c>
      <c r="AS910" s="16" t="s">
        <v>9</v>
      </c>
      <c r="AT910" s="19">
        <v>4160000</v>
      </c>
      <c r="AU910" s="19">
        <v>4160000</v>
      </c>
      <c r="AV910" s="13" t="s">
        <v>9</v>
      </c>
      <c r="AW910" s="13" t="s">
        <v>3911</v>
      </c>
      <c r="AX910" s="13" t="s">
        <v>176</v>
      </c>
      <c r="AY910" s="13" t="s">
        <v>139</v>
      </c>
      <c r="AZ910" s="13" t="s">
        <v>1056</v>
      </c>
      <c r="BA910" s="19">
        <v>90</v>
      </c>
      <c r="BB910" s="13" t="s">
        <v>3851</v>
      </c>
      <c r="BC910" s="19">
        <v>4160000</v>
      </c>
      <c r="BD910" s="19">
        <v>4160000</v>
      </c>
      <c r="BF910" s="18">
        <f t="shared" si="60"/>
        <v>40000</v>
      </c>
      <c r="BG910" s="18">
        <f t="shared" si="61"/>
        <v>1564.0299999997951</v>
      </c>
      <c r="BH910" s="18"/>
      <c r="BI910" s="18" t="str">
        <f>VLOOKUP($I910,'[1]29 มี.ค.67'!$A$2:$BK$1371,61,0)</f>
        <v xml:space="preserve"> 2 ก.พ.67</v>
      </c>
      <c r="BJ910" s="20">
        <f t="shared" si="62"/>
        <v>3.7582745062312434E-2</v>
      </c>
      <c r="BK910" s="18"/>
    </row>
    <row r="911" spans="1:63" ht="63">
      <c r="A911" s="13"/>
      <c r="B911" s="13" t="s">
        <v>59</v>
      </c>
      <c r="C911" s="14" t="s">
        <v>582</v>
      </c>
      <c r="D911" s="14" t="s">
        <v>660</v>
      </c>
      <c r="E911" s="14" t="s">
        <v>85</v>
      </c>
      <c r="F911" s="14" t="s">
        <v>105</v>
      </c>
      <c r="G911" s="14" t="s">
        <v>660</v>
      </c>
      <c r="H911" s="14" t="s">
        <v>584</v>
      </c>
      <c r="I911" s="21" t="s">
        <v>3912</v>
      </c>
      <c r="J911" s="21" t="s">
        <v>326</v>
      </c>
      <c r="K911" s="21" t="s">
        <v>525</v>
      </c>
      <c r="L911" s="16">
        <v>1</v>
      </c>
      <c r="M911" s="13" t="s">
        <v>110</v>
      </c>
      <c r="N911" s="13" t="s">
        <v>671</v>
      </c>
      <c r="O911" s="17" t="s">
        <v>9</v>
      </c>
      <c r="P911" s="18">
        <v>2100000</v>
      </c>
      <c r="Q911" s="18">
        <v>2100000</v>
      </c>
      <c r="R911" s="13" t="s">
        <v>70</v>
      </c>
      <c r="S911" s="13" t="s">
        <v>9</v>
      </c>
      <c r="T911" s="14" t="s">
        <v>3686</v>
      </c>
      <c r="U911" s="14" t="s">
        <v>3849</v>
      </c>
      <c r="V911" s="14" t="s">
        <v>587</v>
      </c>
      <c r="W911" s="14" t="s">
        <v>525</v>
      </c>
      <c r="X911" s="13" t="s">
        <v>9</v>
      </c>
      <c r="Y911" s="19">
        <v>2104171.7599999998</v>
      </c>
      <c r="Z911" s="16">
        <v>1</v>
      </c>
      <c r="AA911" s="13" t="s">
        <v>110</v>
      </c>
      <c r="AB911" s="16" t="s">
        <v>73</v>
      </c>
      <c r="AC911" s="16" t="s">
        <v>73</v>
      </c>
      <c r="AD911" s="16" t="s">
        <v>73</v>
      </c>
      <c r="AE911" s="16" t="s">
        <v>73</v>
      </c>
      <c r="AF911" s="16" t="s">
        <v>73</v>
      </c>
      <c r="AG911" s="16" t="s">
        <v>73</v>
      </c>
      <c r="AH911" s="13" t="s">
        <v>570</v>
      </c>
      <c r="AI911" s="13" t="s">
        <v>1141</v>
      </c>
      <c r="AJ911" s="13" t="s">
        <v>674</v>
      </c>
      <c r="AK911" s="13" t="s">
        <v>115</v>
      </c>
      <c r="AL911" s="19">
        <v>3</v>
      </c>
      <c r="AM911" s="19">
        <v>2</v>
      </c>
      <c r="AN911" s="19">
        <v>3</v>
      </c>
      <c r="AO911" s="19">
        <v>2</v>
      </c>
      <c r="AP911" s="13" t="s">
        <v>526</v>
      </c>
      <c r="AQ911" s="13"/>
      <c r="AR911" s="13" t="s">
        <v>528</v>
      </c>
      <c r="AS911" s="16" t="s">
        <v>9</v>
      </c>
      <c r="AT911" s="19">
        <v>2080000</v>
      </c>
      <c r="AU911" s="19">
        <v>2080000</v>
      </c>
      <c r="AV911" s="13" t="s">
        <v>9</v>
      </c>
      <c r="AW911" s="13" t="s">
        <v>3913</v>
      </c>
      <c r="AX911" s="13" t="s">
        <v>146</v>
      </c>
      <c r="AY911" s="13" t="s">
        <v>437</v>
      </c>
      <c r="AZ911" s="13" t="s">
        <v>2253</v>
      </c>
      <c r="BA911" s="19">
        <v>75</v>
      </c>
      <c r="BB911" s="13" t="s">
        <v>3856</v>
      </c>
      <c r="BC911" s="19">
        <v>2080000</v>
      </c>
      <c r="BD911" s="19">
        <v>2080000</v>
      </c>
      <c r="BF911" s="18">
        <f t="shared" si="60"/>
        <v>20000</v>
      </c>
      <c r="BG911" s="18">
        <f t="shared" si="61"/>
        <v>24171.759999999776</v>
      </c>
      <c r="BH911" s="18"/>
      <c r="BI911" s="18" t="str">
        <f>VLOOKUP($I911,'[1]29 มี.ค.67'!$A$2:$BK$1371,61,0)</f>
        <v xml:space="preserve"> 2 ก.พ.67</v>
      </c>
      <c r="BJ911" s="20">
        <f t="shared" si="62"/>
        <v>1.1487541302236552</v>
      </c>
      <c r="BK911" s="18"/>
    </row>
    <row r="912" spans="1:63" ht="63">
      <c r="A912" s="13"/>
      <c r="B912" s="13" t="s">
        <v>59</v>
      </c>
      <c r="C912" s="14" t="s">
        <v>582</v>
      </c>
      <c r="D912" s="14" t="s">
        <v>660</v>
      </c>
      <c r="E912" s="14" t="s">
        <v>85</v>
      </c>
      <c r="F912" s="14" t="s">
        <v>105</v>
      </c>
      <c r="G912" s="14" t="s">
        <v>660</v>
      </c>
      <c r="H912" s="14" t="s">
        <v>584</v>
      </c>
      <c r="I912" s="15" t="s">
        <v>3914</v>
      </c>
      <c r="J912" s="15" t="s">
        <v>3915</v>
      </c>
      <c r="K912" s="15" t="s">
        <v>525</v>
      </c>
      <c r="L912" s="16">
        <v>1</v>
      </c>
      <c r="M912" s="13" t="s">
        <v>110</v>
      </c>
      <c r="N912" s="13" t="s">
        <v>145</v>
      </c>
      <c r="O912" s="17" t="s">
        <v>9</v>
      </c>
      <c r="P912" s="18">
        <v>4200000</v>
      </c>
      <c r="Q912" s="18">
        <v>4200000</v>
      </c>
      <c r="R912" s="13" t="s">
        <v>70</v>
      </c>
      <c r="S912" s="13" t="s">
        <v>9</v>
      </c>
      <c r="T912" s="14" t="s">
        <v>3686</v>
      </c>
      <c r="U912" s="14" t="s">
        <v>3849</v>
      </c>
      <c r="V912" s="14" t="s">
        <v>587</v>
      </c>
      <c r="W912" s="14" t="s">
        <v>525</v>
      </c>
      <c r="X912" s="13" t="s">
        <v>9</v>
      </c>
      <c r="Y912" s="19">
        <v>4175958.96</v>
      </c>
      <c r="Z912" s="16">
        <v>1</v>
      </c>
      <c r="AA912" s="13" t="s">
        <v>110</v>
      </c>
      <c r="AB912" s="16" t="s">
        <v>73</v>
      </c>
      <c r="AC912" s="16" t="s">
        <v>73</v>
      </c>
      <c r="AD912" s="16" t="s">
        <v>73</v>
      </c>
      <c r="AE912" s="16" t="s">
        <v>73</v>
      </c>
      <c r="AF912" s="16" t="s">
        <v>73</v>
      </c>
      <c r="AG912" s="16" t="s">
        <v>73</v>
      </c>
      <c r="AH912" s="13" t="s">
        <v>161</v>
      </c>
      <c r="AI912" s="13" t="s">
        <v>149</v>
      </c>
      <c r="AJ912" s="13" t="s">
        <v>173</v>
      </c>
      <c r="AK912" s="13" t="s">
        <v>373</v>
      </c>
      <c r="AL912" s="19">
        <v>4</v>
      </c>
      <c r="AM912" s="19">
        <v>3</v>
      </c>
      <c r="AN912" s="19">
        <v>4</v>
      </c>
      <c r="AO912" s="19">
        <v>3</v>
      </c>
      <c r="AP912" s="13" t="s">
        <v>3902</v>
      </c>
      <c r="AQ912" s="13"/>
      <c r="AR912" s="13" t="s">
        <v>3903</v>
      </c>
      <c r="AS912" s="16" t="s">
        <v>9</v>
      </c>
      <c r="AT912" s="19">
        <v>4174500</v>
      </c>
      <c r="AU912" s="19">
        <v>4174500</v>
      </c>
      <c r="AV912" s="13" t="s">
        <v>9</v>
      </c>
      <c r="AW912" s="13" t="s">
        <v>3916</v>
      </c>
      <c r="AX912" s="13" t="s">
        <v>101</v>
      </c>
      <c r="AY912" s="13" t="s">
        <v>930</v>
      </c>
      <c r="AZ912" s="13" t="s">
        <v>621</v>
      </c>
      <c r="BA912" s="19">
        <v>90</v>
      </c>
      <c r="BB912" s="13" t="s">
        <v>3895</v>
      </c>
      <c r="BC912" s="19">
        <v>4174500</v>
      </c>
      <c r="BD912" s="19">
        <v>4174500</v>
      </c>
      <c r="BF912" s="18">
        <f t="shared" si="60"/>
        <v>25500</v>
      </c>
      <c r="BG912" s="18">
        <f t="shared" si="61"/>
        <v>1458.9599999999627</v>
      </c>
      <c r="BH912" s="18"/>
      <c r="BI912" s="18" t="str">
        <f>VLOOKUP($I912,'[1]29 มี.ค.67'!$A$2:$BK$1371,61,0)</f>
        <v xml:space="preserve"> 6 ก.พ.67</v>
      </c>
      <c r="BJ912" s="20">
        <f t="shared" si="62"/>
        <v>3.4937124956801846E-2</v>
      </c>
      <c r="BK912" s="18"/>
    </row>
    <row r="913" spans="1:63" ht="63">
      <c r="A913" s="13"/>
      <c r="B913" s="13" t="s">
        <v>59</v>
      </c>
      <c r="C913" s="14" t="s">
        <v>582</v>
      </c>
      <c r="D913" s="14" t="s">
        <v>660</v>
      </c>
      <c r="E913" s="14" t="s">
        <v>85</v>
      </c>
      <c r="F913" s="14" t="s">
        <v>105</v>
      </c>
      <c r="G913" s="14" t="s">
        <v>660</v>
      </c>
      <c r="H913" s="14" t="s">
        <v>584</v>
      </c>
      <c r="I913" s="15" t="s">
        <v>3917</v>
      </c>
      <c r="J913" s="15" t="s">
        <v>3915</v>
      </c>
      <c r="K913" s="15" t="s">
        <v>525</v>
      </c>
      <c r="L913" s="16">
        <v>1</v>
      </c>
      <c r="M913" s="13" t="s">
        <v>110</v>
      </c>
      <c r="N913" s="13" t="s">
        <v>145</v>
      </c>
      <c r="O913" s="17" t="s">
        <v>9</v>
      </c>
      <c r="P913" s="18">
        <v>660000</v>
      </c>
      <c r="Q913" s="18">
        <v>660000</v>
      </c>
      <c r="R913" s="13" t="s">
        <v>70</v>
      </c>
      <c r="S913" s="13" t="s">
        <v>9</v>
      </c>
      <c r="T913" s="14" t="s">
        <v>3686</v>
      </c>
      <c r="U913" s="14" t="s">
        <v>3849</v>
      </c>
      <c r="V913" s="14" t="s">
        <v>587</v>
      </c>
      <c r="W913" s="14" t="s">
        <v>525</v>
      </c>
      <c r="X913" s="13" t="s">
        <v>9</v>
      </c>
      <c r="Y913" s="19">
        <v>680000</v>
      </c>
      <c r="Z913" s="16">
        <v>1</v>
      </c>
      <c r="AA913" s="13" t="s">
        <v>110</v>
      </c>
      <c r="AB913" s="16" t="s">
        <v>73</v>
      </c>
      <c r="AC913" s="16" t="s">
        <v>73</v>
      </c>
      <c r="AD913" s="16" t="s">
        <v>73</v>
      </c>
      <c r="AE913" s="16" t="s">
        <v>73</v>
      </c>
      <c r="AF913" s="16" t="s">
        <v>73</v>
      </c>
      <c r="AG913" s="16" t="s">
        <v>73</v>
      </c>
      <c r="AH913" s="13" t="s">
        <v>345</v>
      </c>
      <c r="AI913" s="13" t="s">
        <v>216</v>
      </c>
      <c r="AJ913" s="13" t="s">
        <v>255</v>
      </c>
      <c r="AK913" s="13" t="s">
        <v>184</v>
      </c>
      <c r="AL913" s="19">
        <v>4</v>
      </c>
      <c r="AM913" s="19">
        <v>2</v>
      </c>
      <c r="AN913" s="19">
        <v>2</v>
      </c>
      <c r="AO913" s="19">
        <v>2</v>
      </c>
      <c r="AP913" s="13" t="s">
        <v>526</v>
      </c>
      <c r="AQ913" s="13"/>
      <c r="AR913" s="13" t="s">
        <v>528</v>
      </c>
      <c r="AS913" s="16" t="s">
        <v>9</v>
      </c>
      <c r="AT913" s="19">
        <v>657000</v>
      </c>
      <c r="AU913" s="19">
        <v>657000</v>
      </c>
      <c r="AV913" s="13" t="s">
        <v>9</v>
      </c>
      <c r="AW913" s="13" t="s">
        <v>3918</v>
      </c>
      <c r="AX913" s="13" t="s">
        <v>167</v>
      </c>
      <c r="AY913" s="13" t="s">
        <v>312</v>
      </c>
      <c r="AZ913" s="13" t="s">
        <v>797</v>
      </c>
      <c r="BA913" s="19">
        <v>90</v>
      </c>
      <c r="BB913" s="13" t="s">
        <v>9</v>
      </c>
      <c r="BC913" s="19">
        <v>657000</v>
      </c>
      <c r="BD913" s="19">
        <v>657000</v>
      </c>
      <c r="BF913" s="18">
        <f t="shared" si="60"/>
        <v>3000</v>
      </c>
      <c r="BG913" s="18">
        <f t="shared" si="61"/>
        <v>23000</v>
      </c>
      <c r="BH913" s="18"/>
      <c r="BI913" s="18" t="str">
        <f>VLOOKUP($I913,'[1]29 มี.ค.67'!$A$2:$BK$1371,61,0)</f>
        <v xml:space="preserve"> 16 ก.พ.67</v>
      </c>
      <c r="BJ913" s="20">
        <f t="shared" si="62"/>
        <v>3.3823529411764706</v>
      </c>
      <c r="BK913" s="18"/>
    </row>
    <row r="914" spans="1:63" ht="63">
      <c r="A914" s="13"/>
      <c r="B914" s="13" t="s">
        <v>59</v>
      </c>
      <c r="C914" s="14" t="s">
        <v>582</v>
      </c>
      <c r="D914" s="14" t="s">
        <v>660</v>
      </c>
      <c r="E914" s="14" t="s">
        <v>85</v>
      </c>
      <c r="F914" s="14" t="s">
        <v>105</v>
      </c>
      <c r="G914" s="14" t="s">
        <v>660</v>
      </c>
      <c r="H914" s="14" t="s">
        <v>584</v>
      </c>
      <c r="I914" s="21" t="s">
        <v>3919</v>
      </c>
      <c r="J914" s="21" t="s">
        <v>3920</v>
      </c>
      <c r="K914" s="21" t="s">
        <v>525</v>
      </c>
      <c r="L914" s="16">
        <v>1</v>
      </c>
      <c r="M914" s="13" t="s">
        <v>110</v>
      </c>
      <c r="N914" s="13" t="s">
        <v>586</v>
      </c>
      <c r="O914" s="17" t="s">
        <v>9</v>
      </c>
      <c r="P914" s="18">
        <v>1320000</v>
      </c>
      <c r="Q914" s="18">
        <v>1320000</v>
      </c>
      <c r="R914" s="13" t="s">
        <v>70</v>
      </c>
      <c r="S914" s="13" t="s">
        <v>9</v>
      </c>
      <c r="T914" s="14" t="s">
        <v>3686</v>
      </c>
      <c r="U914" s="14" t="s">
        <v>3849</v>
      </c>
      <c r="V914" s="14" t="s">
        <v>587</v>
      </c>
      <c r="W914" s="14" t="s">
        <v>525</v>
      </c>
      <c r="X914" s="13" t="s">
        <v>9</v>
      </c>
      <c r="Y914" s="19">
        <v>1342811.39</v>
      </c>
      <c r="Z914" s="16">
        <v>1</v>
      </c>
      <c r="AA914" s="13" t="s">
        <v>110</v>
      </c>
      <c r="AB914" s="16" t="s">
        <v>73</v>
      </c>
      <c r="AC914" s="16" t="s">
        <v>73</v>
      </c>
      <c r="AD914" s="16" t="s">
        <v>73</v>
      </c>
      <c r="AE914" s="16" t="s">
        <v>73</v>
      </c>
      <c r="AF914" s="16" t="s">
        <v>73</v>
      </c>
      <c r="AG914" s="16" t="s">
        <v>73</v>
      </c>
      <c r="AH914" s="13" t="s">
        <v>133</v>
      </c>
      <c r="AI914" s="13" t="s">
        <v>161</v>
      </c>
      <c r="AJ914" s="13" t="s">
        <v>438</v>
      </c>
      <c r="AK914" s="13" t="s">
        <v>206</v>
      </c>
      <c r="AL914" s="19">
        <v>4</v>
      </c>
      <c r="AM914" s="19">
        <v>4</v>
      </c>
      <c r="AN914" s="19">
        <v>4</v>
      </c>
      <c r="AO914" s="19">
        <v>4</v>
      </c>
      <c r="AP914" s="13" t="s">
        <v>3887</v>
      </c>
      <c r="AQ914" s="13"/>
      <c r="AR914" s="13" t="s">
        <v>3888</v>
      </c>
      <c r="AS914" s="16" t="s">
        <v>9</v>
      </c>
      <c r="AT914" s="19">
        <v>1318000</v>
      </c>
      <c r="AU914" s="19">
        <v>1318000</v>
      </c>
      <c r="AV914" s="13" t="s">
        <v>9</v>
      </c>
      <c r="AW914" s="13" t="s">
        <v>3921</v>
      </c>
      <c r="AX914" s="13" t="s">
        <v>167</v>
      </c>
      <c r="AY914" s="13" t="s">
        <v>312</v>
      </c>
      <c r="AZ914" s="13" t="s">
        <v>797</v>
      </c>
      <c r="BA914" s="19">
        <v>60</v>
      </c>
      <c r="BB914" s="13" t="s">
        <v>3895</v>
      </c>
      <c r="BC914" s="19">
        <v>1318000</v>
      </c>
      <c r="BD914" s="19">
        <v>1318000</v>
      </c>
      <c r="BF914" s="18">
        <f t="shared" si="60"/>
        <v>2000</v>
      </c>
      <c r="BG914" s="18">
        <f t="shared" si="61"/>
        <v>24811.389999999898</v>
      </c>
      <c r="BH914" s="18"/>
      <c r="BI914" s="18" t="str">
        <f>VLOOKUP($I914,'[1]29 มี.ค.67'!$A$2:$BK$1371,61,0)</f>
        <v xml:space="preserve">  14 ก.พ.67</v>
      </c>
      <c r="BJ914" s="20">
        <f t="shared" si="62"/>
        <v>1.847719656295133</v>
      </c>
      <c r="BK914" s="18"/>
    </row>
    <row r="915" spans="1:63" ht="105">
      <c r="A915" s="13"/>
      <c r="B915" s="13" t="s">
        <v>59</v>
      </c>
      <c r="C915" s="14" t="s">
        <v>124</v>
      </c>
      <c r="D915" s="14" t="s">
        <v>125</v>
      </c>
      <c r="E915" s="14" t="s">
        <v>62</v>
      </c>
      <c r="F915" s="14" t="s">
        <v>63</v>
      </c>
      <c r="G915" s="14" t="s">
        <v>192</v>
      </c>
      <c r="H915" s="14" t="s">
        <v>179</v>
      </c>
      <c r="I915" s="15" t="s">
        <v>3922</v>
      </c>
      <c r="J915" s="15"/>
      <c r="K915" s="15" t="s">
        <v>99</v>
      </c>
      <c r="L915" s="16">
        <v>1</v>
      </c>
      <c r="M915" s="13" t="s">
        <v>110</v>
      </c>
      <c r="N915" s="13" t="s">
        <v>121</v>
      </c>
      <c r="O915" s="17" t="s">
        <v>9</v>
      </c>
      <c r="P915" s="18">
        <v>9670000</v>
      </c>
      <c r="Q915" s="18">
        <v>9670000</v>
      </c>
      <c r="R915" s="13" t="s">
        <v>70</v>
      </c>
      <c r="S915" s="13" t="s">
        <v>9</v>
      </c>
      <c r="T915" s="14" t="s">
        <v>3923</v>
      </c>
      <c r="U915" s="14" t="s">
        <v>3924</v>
      </c>
      <c r="V915" s="14" t="s">
        <v>182</v>
      </c>
      <c r="W915" s="14" t="s">
        <v>99</v>
      </c>
      <c r="X915" s="13" t="s">
        <v>9</v>
      </c>
      <c r="Y915" s="19">
        <v>9679369.1500000004</v>
      </c>
      <c r="Z915" s="16">
        <v>1</v>
      </c>
      <c r="AA915" s="13" t="s">
        <v>110</v>
      </c>
      <c r="AB915" s="16" t="s">
        <v>711</v>
      </c>
      <c r="AC915" s="16" t="s">
        <v>978</v>
      </c>
      <c r="AD915" s="16" t="s">
        <v>789</v>
      </c>
      <c r="AE915" s="16" t="s">
        <v>790</v>
      </c>
      <c r="AF915" s="16" t="s">
        <v>984</v>
      </c>
      <c r="AG915" s="16" t="s">
        <v>789</v>
      </c>
      <c r="AH915" s="13" t="s">
        <v>216</v>
      </c>
      <c r="AI915" s="13" t="s">
        <v>73</v>
      </c>
      <c r="AJ915" s="13" t="s">
        <v>438</v>
      </c>
      <c r="AK915" s="13" t="s">
        <v>646</v>
      </c>
      <c r="AL915" s="19">
        <v>3</v>
      </c>
      <c r="AM915" s="19">
        <v>2</v>
      </c>
      <c r="AN915" s="19">
        <v>3</v>
      </c>
      <c r="AO915" s="19">
        <v>3</v>
      </c>
      <c r="AP915" s="13" t="s">
        <v>346</v>
      </c>
      <c r="AQ915" s="13"/>
      <c r="AR915" s="13" t="s">
        <v>348</v>
      </c>
      <c r="AS915" s="16" t="s">
        <v>9</v>
      </c>
      <c r="AT915" s="19">
        <v>9670000</v>
      </c>
      <c r="AU915" s="19">
        <v>9670000</v>
      </c>
      <c r="AV915" s="13" t="s">
        <v>9</v>
      </c>
      <c r="AW915" s="13" t="s">
        <v>3925</v>
      </c>
      <c r="AX915" s="13" t="s">
        <v>600</v>
      </c>
      <c r="AY915" s="13" t="s">
        <v>935</v>
      </c>
      <c r="AZ915" s="13" t="s">
        <v>201</v>
      </c>
      <c r="BA915" s="19">
        <v>110</v>
      </c>
      <c r="BB915" s="13" t="s">
        <v>3926</v>
      </c>
      <c r="BC915" s="19">
        <v>9670000</v>
      </c>
      <c r="BD915" s="19">
        <v>9670000</v>
      </c>
      <c r="BF915" s="18">
        <f t="shared" si="60"/>
        <v>0</v>
      </c>
      <c r="BG915" s="18">
        <f t="shared" si="61"/>
        <v>9369.1500000003725</v>
      </c>
      <c r="BH915" s="18"/>
      <c r="BI915" s="18" t="str">
        <f>VLOOKUP($I915,'[1]29 มี.ค.67'!$A$2:$BK$1371,61,0)</f>
        <v xml:space="preserve"> 8 ก.พ.67</v>
      </c>
      <c r="BJ915" s="20">
        <f t="shared" si="62"/>
        <v>9.6795047846691254E-2</v>
      </c>
      <c r="BK915" s="18"/>
    </row>
    <row r="916" spans="1:63" ht="105">
      <c r="A916" s="13"/>
      <c r="B916" s="13" t="s">
        <v>59</v>
      </c>
      <c r="C916" s="14" t="s">
        <v>124</v>
      </c>
      <c r="D916" s="14" t="s">
        <v>125</v>
      </c>
      <c r="E916" s="14" t="s">
        <v>62</v>
      </c>
      <c r="F916" s="14" t="s">
        <v>63</v>
      </c>
      <c r="G916" s="14" t="s">
        <v>192</v>
      </c>
      <c r="H916" s="14" t="s">
        <v>179</v>
      </c>
      <c r="I916" s="21" t="s">
        <v>3927</v>
      </c>
      <c r="J916" s="21"/>
      <c r="K916" s="21" t="s">
        <v>99</v>
      </c>
      <c r="L916" s="16">
        <v>1</v>
      </c>
      <c r="M916" s="13" t="s">
        <v>110</v>
      </c>
      <c r="N916" s="13" t="s">
        <v>181</v>
      </c>
      <c r="O916" s="17" t="s">
        <v>9</v>
      </c>
      <c r="P916" s="18">
        <v>9550000</v>
      </c>
      <c r="Q916" s="18">
        <v>9550000</v>
      </c>
      <c r="R916" s="13" t="s">
        <v>70</v>
      </c>
      <c r="S916" s="13" t="s">
        <v>9</v>
      </c>
      <c r="T916" s="14" t="s">
        <v>3923</v>
      </c>
      <c r="U916" s="14" t="s">
        <v>3924</v>
      </c>
      <c r="V916" s="14" t="s">
        <v>182</v>
      </c>
      <c r="W916" s="14" t="s">
        <v>99</v>
      </c>
      <c r="X916" s="13" t="s">
        <v>9</v>
      </c>
      <c r="Y916" s="19">
        <v>9553026.0099999998</v>
      </c>
      <c r="Z916" s="16">
        <v>1</v>
      </c>
      <c r="AA916" s="13" t="s">
        <v>110</v>
      </c>
      <c r="AB916" s="16" t="s">
        <v>711</v>
      </c>
      <c r="AC916" s="16" t="s">
        <v>978</v>
      </c>
      <c r="AD916" s="16" t="s">
        <v>789</v>
      </c>
      <c r="AE916" s="16" t="s">
        <v>790</v>
      </c>
      <c r="AF916" s="16" t="s">
        <v>3928</v>
      </c>
      <c r="AG916" s="16" t="s">
        <v>789</v>
      </c>
      <c r="AH916" s="13" t="s">
        <v>75</v>
      </c>
      <c r="AI916" s="13" t="s">
        <v>73</v>
      </c>
      <c r="AJ916" s="13" t="s">
        <v>75</v>
      </c>
      <c r="AK916" s="13" t="s">
        <v>216</v>
      </c>
      <c r="AL916" s="19">
        <v>4</v>
      </c>
      <c r="AM916" s="19">
        <v>4</v>
      </c>
      <c r="AN916" s="19">
        <v>4</v>
      </c>
      <c r="AO916" s="19">
        <v>4</v>
      </c>
      <c r="AP916" s="13" t="s">
        <v>3929</v>
      </c>
      <c r="AQ916" s="13"/>
      <c r="AR916" s="13" t="s">
        <v>3930</v>
      </c>
      <c r="AS916" s="16" t="s">
        <v>9</v>
      </c>
      <c r="AT916" s="19">
        <v>9545000</v>
      </c>
      <c r="AU916" s="19">
        <v>9545000</v>
      </c>
      <c r="AV916" s="13" t="s">
        <v>9</v>
      </c>
      <c r="AW916" s="13" t="s">
        <v>1647</v>
      </c>
      <c r="AX916" s="13" t="s">
        <v>374</v>
      </c>
      <c r="AY916" s="13" t="s">
        <v>311</v>
      </c>
      <c r="AZ916" s="13" t="s">
        <v>3931</v>
      </c>
      <c r="BA916" s="19">
        <v>150</v>
      </c>
      <c r="BB916" s="13" t="s">
        <v>3932</v>
      </c>
      <c r="BC916" s="19">
        <v>9545000</v>
      </c>
      <c r="BD916" s="19">
        <v>9545000</v>
      </c>
      <c r="BF916" s="18">
        <f t="shared" si="60"/>
        <v>5000</v>
      </c>
      <c r="BG916" s="18">
        <f t="shared" si="61"/>
        <v>8026.0099999997765</v>
      </c>
      <c r="BH916" s="18"/>
      <c r="BI916" s="18" t="str">
        <f>VLOOKUP($I916,'[1]29 มี.ค.67'!$A$2:$BK$1371,61,0)</f>
        <v xml:space="preserve"> 2 ก.พ.67</v>
      </c>
      <c r="BJ916" s="20">
        <f t="shared" si="62"/>
        <v>8.4015368445540084E-2</v>
      </c>
      <c r="BK916" s="18"/>
    </row>
    <row r="917" spans="1:63" ht="63">
      <c r="A917" s="13"/>
      <c r="B917" s="13" t="s">
        <v>59</v>
      </c>
      <c r="C917" s="14" t="s">
        <v>124</v>
      </c>
      <c r="D917" s="14" t="s">
        <v>125</v>
      </c>
      <c r="E917" s="14" t="s">
        <v>126</v>
      </c>
      <c r="F917" s="14" t="s">
        <v>86</v>
      </c>
      <c r="G917" s="14" t="s">
        <v>127</v>
      </c>
      <c r="H917" s="14" t="s">
        <v>565</v>
      </c>
      <c r="I917" s="15" t="s">
        <v>3933</v>
      </c>
      <c r="J917" s="15"/>
      <c r="K917" s="15" t="s">
        <v>99</v>
      </c>
      <c r="L917" s="16">
        <v>4</v>
      </c>
      <c r="M917" s="13" t="s">
        <v>567</v>
      </c>
      <c r="N917" s="13" t="s">
        <v>568</v>
      </c>
      <c r="O917" s="17" t="s">
        <v>9</v>
      </c>
      <c r="P917" s="18">
        <v>38000</v>
      </c>
      <c r="Q917" s="18">
        <v>38000</v>
      </c>
      <c r="R917" s="13" t="s">
        <v>70</v>
      </c>
      <c r="S917" s="13" t="s">
        <v>9</v>
      </c>
      <c r="T917" s="14" t="s">
        <v>3923</v>
      </c>
      <c r="U917" s="14" t="s">
        <v>3924</v>
      </c>
      <c r="V917" s="14" t="s">
        <v>72</v>
      </c>
      <c r="W917" s="14" t="s">
        <v>99</v>
      </c>
      <c r="X917" s="13" t="s">
        <v>9</v>
      </c>
      <c r="Y917" s="19">
        <v>38000</v>
      </c>
      <c r="Z917" s="16">
        <v>4</v>
      </c>
      <c r="AA917" s="13" t="s">
        <v>567</v>
      </c>
      <c r="AB917" s="16"/>
      <c r="AC917" s="16" t="s">
        <v>143</v>
      </c>
      <c r="AD917" s="16"/>
      <c r="AE917" s="16"/>
      <c r="AF917" s="16" t="s">
        <v>143</v>
      </c>
      <c r="AG917" s="16"/>
      <c r="AH917" s="13" t="s">
        <v>612</v>
      </c>
      <c r="AI917" s="13" t="s">
        <v>73</v>
      </c>
      <c r="AJ917" s="13" t="s">
        <v>612</v>
      </c>
      <c r="AK917" s="13" t="s">
        <v>612</v>
      </c>
      <c r="AL917" s="19">
        <v>1</v>
      </c>
      <c r="AM917" s="19">
        <v>1</v>
      </c>
      <c r="AN917" s="19">
        <v>1</v>
      </c>
      <c r="AO917" s="19">
        <v>1</v>
      </c>
      <c r="AP917" s="13" t="s">
        <v>3934</v>
      </c>
      <c r="AQ917" s="13"/>
      <c r="AR917" s="13" t="s">
        <v>3935</v>
      </c>
      <c r="AS917" s="16" t="s">
        <v>9</v>
      </c>
      <c r="AT917" s="19">
        <v>38000</v>
      </c>
      <c r="AU917" s="19">
        <v>38000</v>
      </c>
      <c r="AV917" s="13" t="s">
        <v>9</v>
      </c>
      <c r="AW917" s="13" t="s">
        <v>3936</v>
      </c>
      <c r="AX917" s="13" t="s">
        <v>612</v>
      </c>
      <c r="AY917" s="13" t="s">
        <v>742</v>
      </c>
      <c r="AZ917" s="13" t="s">
        <v>114</v>
      </c>
      <c r="BA917" s="19">
        <v>5</v>
      </c>
      <c r="BB917" s="13"/>
      <c r="BC917" s="19">
        <v>38000</v>
      </c>
      <c r="BD917" s="19">
        <v>38000</v>
      </c>
      <c r="BF917" s="18">
        <f t="shared" si="60"/>
        <v>0</v>
      </c>
      <c r="BG917" s="18">
        <f t="shared" si="61"/>
        <v>0</v>
      </c>
      <c r="BH917" s="18"/>
      <c r="BI917" s="18" t="str">
        <f>VLOOKUP($I917,'[1]29 มี.ค.67'!$A$2:$BK$1371,61,0)</f>
        <v xml:space="preserve"> 2 ก.พ.67</v>
      </c>
      <c r="BJ917" s="20">
        <f t="shared" si="62"/>
        <v>0</v>
      </c>
      <c r="BK917" s="18"/>
    </row>
    <row r="918" spans="1:63" ht="63">
      <c r="A918" s="13"/>
      <c r="B918" s="13" t="s">
        <v>59</v>
      </c>
      <c r="C918" s="14" t="s">
        <v>628</v>
      </c>
      <c r="D918" s="14" t="s">
        <v>629</v>
      </c>
      <c r="E918" s="14" t="s">
        <v>85</v>
      </c>
      <c r="F918" s="14" t="s">
        <v>63</v>
      </c>
      <c r="G918" s="14" t="s">
        <v>667</v>
      </c>
      <c r="H918" s="14" t="s">
        <v>668</v>
      </c>
      <c r="I918" s="21" t="s">
        <v>3937</v>
      </c>
      <c r="J918" s="21" t="s">
        <v>3938</v>
      </c>
      <c r="K918" s="21" t="s">
        <v>99</v>
      </c>
      <c r="L918" s="16">
        <v>1</v>
      </c>
      <c r="M918" s="13" t="s">
        <v>110</v>
      </c>
      <c r="N918" s="13" t="s">
        <v>671</v>
      </c>
      <c r="O918" s="17" t="s">
        <v>9</v>
      </c>
      <c r="P918" s="18">
        <v>2500000</v>
      </c>
      <c r="Q918" s="18">
        <v>2500000</v>
      </c>
      <c r="R918" s="13" t="s">
        <v>70</v>
      </c>
      <c r="S918" s="13" t="s">
        <v>9</v>
      </c>
      <c r="T918" s="14" t="s">
        <v>3923</v>
      </c>
      <c r="U918" s="14" t="s">
        <v>3924</v>
      </c>
      <c r="V918" s="14" t="s">
        <v>587</v>
      </c>
      <c r="W918" s="14" t="s">
        <v>99</v>
      </c>
      <c r="X918" s="13" t="s">
        <v>9</v>
      </c>
      <c r="Y918" s="19">
        <v>2515904.4500000002</v>
      </c>
      <c r="Z918" s="16">
        <v>1</v>
      </c>
      <c r="AA918" s="13" t="s">
        <v>110</v>
      </c>
      <c r="AB918" s="16" t="s">
        <v>73</v>
      </c>
      <c r="AC918" s="16" t="s">
        <v>73</v>
      </c>
      <c r="AD918" s="16" t="s">
        <v>73</v>
      </c>
      <c r="AE918" s="16" t="s">
        <v>73</v>
      </c>
      <c r="AF918" s="16" t="s">
        <v>73</v>
      </c>
      <c r="AG918" s="16" t="s">
        <v>73</v>
      </c>
      <c r="AH918" s="13" t="s">
        <v>743</v>
      </c>
      <c r="AI918" s="13" t="s">
        <v>73</v>
      </c>
      <c r="AJ918" s="13" t="s">
        <v>115</v>
      </c>
      <c r="AK918" s="13" t="s">
        <v>115</v>
      </c>
      <c r="AL918" s="19">
        <v>4</v>
      </c>
      <c r="AM918" s="19">
        <v>4</v>
      </c>
      <c r="AN918" s="19">
        <v>4</v>
      </c>
      <c r="AO918" s="19">
        <v>4</v>
      </c>
      <c r="AP918" s="13" t="s">
        <v>3939</v>
      </c>
      <c r="AQ918" s="13"/>
      <c r="AR918" s="13" t="s">
        <v>3940</v>
      </c>
      <c r="AS918" s="16" t="s">
        <v>9</v>
      </c>
      <c r="AT918" s="19">
        <v>2496000</v>
      </c>
      <c r="AU918" s="19">
        <v>2496000</v>
      </c>
      <c r="AV918" s="13" t="s">
        <v>9</v>
      </c>
      <c r="AW918" s="13" t="s">
        <v>1621</v>
      </c>
      <c r="AX918" s="13" t="s">
        <v>697</v>
      </c>
      <c r="AY918" s="13" t="s">
        <v>131</v>
      </c>
      <c r="AZ918" s="13" t="s">
        <v>2285</v>
      </c>
      <c r="BA918" s="19">
        <v>85</v>
      </c>
      <c r="BB918" s="13" t="s">
        <v>3941</v>
      </c>
      <c r="BC918" s="19">
        <v>2496000</v>
      </c>
      <c r="BD918" s="19">
        <v>2496000</v>
      </c>
      <c r="BF918" s="18">
        <f t="shared" si="60"/>
        <v>4000</v>
      </c>
      <c r="BG918" s="18">
        <f t="shared" si="61"/>
        <v>19904.450000000186</v>
      </c>
      <c r="BH918" s="18"/>
      <c r="BI918" s="18" t="str">
        <f>VLOOKUP($I918,'[1]29 มี.ค.67'!$A$2:$BK$1371,61,0)</f>
        <v xml:space="preserve"> 2 ก.พ.67</v>
      </c>
      <c r="BJ918" s="20">
        <f t="shared" si="62"/>
        <v>0.79114491013361754</v>
      </c>
      <c r="BK918" s="18"/>
    </row>
    <row r="919" spans="1:63" ht="63">
      <c r="A919" s="13"/>
      <c r="B919" s="13" t="s">
        <v>59</v>
      </c>
      <c r="C919" s="14" t="s">
        <v>628</v>
      </c>
      <c r="D919" s="14" t="s">
        <v>629</v>
      </c>
      <c r="E919" s="14" t="s">
        <v>85</v>
      </c>
      <c r="F919" s="14" t="s">
        <v>63</v>
      </c>
      <c r="G919" s="14" t="s">
        <v>667</v>
      </c>
      <c r="H919" s="14" t="s">
        <v>668</v>
      </c>
      <c r="I919" s="15" t="s">
        <v>3942</v>
      </c>
      <c r="J919" s="15" t="s">
        <v>3943</v>
      </c>
      <c r="K919" s="15" t="s">
        <v>99</v>
      </c>
      <c r="L919" s="16">
        <v>1</v>
      </c>
      <c r="M919" s="13" t="s">
        <v>110</v>
      </c>
      <c r="N919" s="13" t="s">
        <v>671</v>
      </c>
      <c r="O919" s="17" t="s">
        <v>9</v>
      </c>
      <c r="P919" s="18">
        <v>2600000</v>
      </c>
      <c r="Q919" s="18">
        <v>2600000</v>
      </c>
      <c r="R919" s="13" t="s">
        <v>70</v>
      </c>
      <c r="S919" s="13" t="s">
        <v>9</v>
      </c>
      <c r="T919" s="14" t="s">
        <v>3923</v>
      </c>
      <c r="U919" s="14" t="s">
        <v>3924</v>
      </c>
      <c r="V919" s="14" t="s">
        <v>587</v>
      </c>
      <c r="W919" s="14" t="s">
        <v>99</v>
      </c>
      <c r="X919" s="13" t="s">
        <v>9</v>
      </c>
      <c r="Y919" s="19">
        <v>2604659.2999999998</v>
      </c>
      <c r="Z919" s="16">
        <v>1</v>
      </c>
      <c r="AA919" s="13" t="s">
        <v>110</v>
      </c>
      <c r="AB919" s="16" t="s">
        <v>73</v>
      </c>
      <c r="AC919" s="16" t="s">
        <v>73</v>
      </c>
      <c r="AD919" s="16" t="s">
        <v>73</v>
      </c>
      <c r="AE919" s="16" t="s">
        <v>73</v>
      </c>
      <c r="AF919" s="16" t="s">
        <v>73</v>
      </c>
      <c r="AG919" s="16" t="s">
        <v>73</v>
      </c>
      <c r="AH919" s="13" t="s">
        <v>113</v>
      </c>
      <c r="AI919" s="13" t="s">
        <v>73</v>
      </c>
      <c r="AJ919" s="13" t="s">
        <v>655</v>
      </c>
      <c r="AK919" s="13" t="s">
        <v>115</v>
      </c>
      <c r="AL919" s="19">
        <v>4</v>
      </c>
      <c r="AM919" s="19">
        <v>4</v>
      </c>
      <c r="AN919" s="19">
        <v>4</v>
      </c>
      <c r="AO919" s="19">
        <v>4</v>
      </c>
      <c r="AP919" s="13" t="s">
        <v>3944</v>
      </c>
      <c r="AQ919" s="13"/>
      <c r="AR919" s="13" t="s">
        <v>3945</v>
      </c>
      <c r="AS919" s="16" t="s">
        <v>9</v>
      </c>
      <c r="AT919" s="19">
        <v>2580000</v>
      </c>
      <c r="AU919" s="19">
        <v>2580000</v>
      </c>
      <c r="AV919" s="13" t="s">
        <v>9</v>
      </c>
      <c r="AW919" s="13" t="s">
        <v>1351</v>
      </c>
      <c r="AX919" s="13" t="s">
        <v>96</v>
      </c>
      <c r="AY919" s="13" t="s">
        <v>160</v>
      </c>
      <c r="AZ919" s="13" t="s">
        <v>3946</v>
      </c>
      <c r="BA919" s="19">
        <v>85</v>
      </c>
      <c r="BB919" s="13" t="s">
        <v>3947</v>
      </c>
      <c r="BC919" s="19">
        <v>2580000</v>
      </c>
      <c r="BD919" s="19">
        <v>2580000</v>
      </c>
      <c r="BF919" s="18">
        <f t="shared" si="60"/>
        <v>20000</v>
      </c>
      <c r="BG919" s="18">
        <f t="shared" si="61"/>
        <v>24659.299999999814</v>
      </c>
      <c r="BH919" s="18"/>
      <c r="BI919" s="18" t="str">
        <f>VLOOKUP($I919,'[1]29 มี.ค.67'!$A$2:$BK$1371,61,0)</f>
        <v xml:space="preserve"> 2 ก.พ.67</v>
      </c>
      <c r="BJ919" s="20">
        <f t="shared" si="62"/>
        <v>0.94673802443182553</v>
      </c>
      <c r="BK919" s="18"/>
    </row>
    <row r="920" spans="1:63" ht="63">
      <c r="A920" s="13"/>
      <c r="B920" s="13" t="s">
        <v>59</v>
      </c>
      <c r="C920" s="14" t="s">
        <v>628</v>
      </c>
      <c r="D920" s="14" t="s">
        <v>629</v>
      </c>
      <c r="E920" s="14" t="s">
        <v>85</v>
      </c>
      <c r="F920" s="14" t="s">
        <v>63</v>
      </c>
      <c r="G920" s="14" t="s">
        <v>667</v>
      </c>
      <c r="H920" s="14" t="s">
        <v>668</v>
      </c>
      <c r="I920" s="21" t="s">
        <v>3948</v>
      </c>
      <c r="J920" s="21" t="s">
        <v>326</v>
      </c>
      <c r="K920" s="21" t="s">
        <v>99</v>
      </c>
      <c r="L920" s="16">
        <v>1</v>
      </c>
      <c r="M920" s="13" t="s">
        <v>110</v>
      </c>
      <c r="N920" s="13" t="s">
        <v>145</v>
      </c>
      <c r="O920" s="17" t="s">
        <v>9</v>
      </c>
      <c r="P920" s="18">
        <v>7500000</v>
      </c>
      <c r="Q920" s="18">
        <v>7500000</v>
      </c>
      <c r="R920" s="13" t="s">
        <v>70</v>
      </c>
      <c r="S920" s="13" t="s">
        <v>9</v>
      </c>
      <c r="T920" s="14" t="s">
        <v>3923</v>
      </c>
      <c r="U920" s="14" t="s">
        <v>3924</v>
      </c>
      <c r="V920" s="14" t="s">
        <v>587</v>
      </c>
      <c r="W920" s="14" t="s">
        <v>99</v>
      </c>
      <c r="X920" s="13" t="s">
        <v>9</v>
      </c>
      <c r="Y920" s="19">
        <v>7506149.9199999999</v>
      </c>
      <c r="Z920" s="16">
        <v>1</v>
      </c>
      <c r="AA920" s="13" t="s">
        <v>110</v>
      </c>
      <c r="AB920" s="16" t="s">
        <v>73</v>
      </c>
      <c r="AC920" s="16" t="s">
        <v>73</v>
      </c>
      <c r="AD920" s="16" t="s">
        <v>73</v>
      </c>
      <c r="AE920" s="16" t="s">
        <v>73</v>
      </c>
      <c r="AF920" s="16" t="s">
        <v>73</v>
      </c>
      <c r="AG920" s="16" t="s">
        <v>73</v>
      </c>
      <c r="AH920" s="13" t="s">
        <v>149</v>
      </c>
      <c r="AI920" s="13" t="s">
        <v>73</v>
      </c>
      <c r="AJ920" s="13" t="s">
        <v>217</v>
      </c>
      <c r="AK920" s="13" t="s">
        <v>217</v>
      </c>
      <c r="AL920" s="19">
        <v>4</v>
      </c>
      <c r="AM920" s="19">
        <v>4</v>
      </c>
      <c r="AN920" s="19">
        <v>4</v>
      </c>
      <c r="AO920" s="19">
        <v>4</v>
      </c>
      <c r="AP920" s="13" t="s">
        <v>3939</v>
      </c>
      <c r="AQ920" s="13"/>
      <c r="AR920" s="13" t="s">
        <v>3940</v>
      </c>
      <c r="AS920" s="16" t="s">
        <v>9</v>
      </c>
      <c r="AT920" s="19">
        <v>7495000</v>
      </c>
      <c r="AU920" s="19">
        <v>7495000</v>
      </c>
      <c r="AV920" s="13" t="s">
        <v>9</v>
      </c>
      <c r="AW920" s="13" t="s">
        <v>1640</v>
      </c>
      <c r="AX920" s="13" t="s">
        <v>139</v>
      </c>
      <c r="AY920" s="13" t="s">
        <v>140</v>
      </c>
      <c r="AZ920" s="13" t="s">
        <v>2774</v>
      </c>
      <c r="BA920" s="19">
        <v>110</v>
      </c>
      <c r="BB920" s="13" t="s">
        <v>3949</v>
      </c>
      <c r="BC920" s="19">
        <v>7495000</v>
      </c>
      <c r="BD920" s="19">
        <v>7495000</v>
      </c>
      <c r="BF920" s="18">
        <f t="shared" si="60"/>
        <v>5000</v>
      </c>
      <c r="BG920" s="18">
        <f t="shared" si="61"/>
        <v>11149.919999999925</v>
      </c>
      <c r="BH920" s="18"/>
      <c r="BI920" s="18" t="str">
        <f>VLOOKUP($I920,'[1]29 มี.ค.67'!$A$2:$BK$1371,61,0)</f>
        <v xml:space="preserve"> 2 ก.พ.67</v>
      </c>
      <c r="BJ920" s="20">
        <f t="shared" si="62"/>
        <v>0.14854379567201512</v>
      </c>
      <c r="BK920" s="18"/>
    </row>
    <row r="921" spans="1:63" ht="63">
      <c r="A921" s="13"/>
      <c r="B921" s="13" t="s">
        <v>59</v>
      </c>
      <c r="C921" s="14" t="s">
        <v>628</v>
      </c>
      <c r="D921" s="14" t="s">
        <v>629</v>
      </c>
      <c r="E921" s="14" t="s">
        <v>85</v>
      </c>
      <c r="F921" s="14" t="s">
        <v>63</v>
      </c>
      <c r="G921" s="14" t="s">
        <v>667</v>
      </c>
      <c r="H921" s="14" t="s">
        <v>668</v>
      </c>
      <c r="I921" s="15" t="s">
        <v>3950</v>
      </c>
      <c r="J921" s="15" t="s">
        <v>3938</v>
      </c>
      <c r="K921" s="15" t="s">
        <v>99</v>
      </c>
      <c r="L921" s="16">
        <v>1</v>
      </c>
      <c r="M921" s="13" t="s">
        <v>110</v>
      </c>
      <c r="N921" s="13" t="s">
        <v>145</v>
      </c>
      <c r="O921" s="17" t="s">
        <v>9</v>
      </c>
      <c r="P921" s="18">
        <v>5000000</v>
      </c>
      <c r="Q921" s="18">
        <v>5000000</v>
      </c>
      <c r="R921" s="13" t="s">
        <v>70</v>
      </c>
      <c r="S921" s="13" t="s">
        <v>9</v>
      </c>
      <c r="T921" s="14" t="s">
        <v>3923</v>
      </c>
      <c r="U921" s="14" t="s">
        <v>3924</v>
      </c>
      <c r="V921" s="14" t="s">
        <v>587</v>
      </c>
      <c r="W921" s="14" t="s">
        <v>99</v>
      </c>
      <c r="X921" s="13" t="s">
        <v>9</v>
      </c>
      <c r="Y921" s="19">
        <v>5013944.1399999997</v>
      </c>
      <c r="Z921" s="16">
        <v>1</v>
      </c>
      <c r="AA921" s="13" t="s">
        <v>110</v>
      </c>
      <c r="AB921" s="16" t="s">
        <v>73</v>
      </c>
      <c r="AC921" s="16" t="s">
        <v>73</v>
      </c>
      <c r="AD921" s="16" t="s">
        <v>73</v>
      </c>
      <c r="AE921" s="16" t="s">
        <v>73</v>
      </c>
      <c r="AF921" s="16" t="s">
        <v>73</v>
      </c>
      <c r="AG921" s="16" t="s">
        <v>73</v>
      </c>
      <c r="AH921" s="13" t="s">
        <v>196</v>
      </c>
      <c r="AI921" s="13" t="s">
        <v>73</v>
      </c>
      <c r="AJ921" s="13" t="s">
        <v>205</v>
      </c>
      <c r="AK921" s="13" t="s">
        <v>133</v>
      </c>
      <c r="AL921" s="19">
        <v>3</v>
      </c>
      <c r="AM921" s="19">
        <v>3</v>
      </c>
      <c r="AN921" s="19">
        <v>3</v>
      </c>
      <c r="AO921" s="19">
        <v>3</v>
      </c>
      <c r="AP921" s="13" t="s">
        <v>3951</v>
      </c>
      <c r="AQ921" s="13"/>
      <c r="AR921" s="13" t="s">
        <v>3952</v>
      </c>
      <c r="AS921" s="16" t="s">
        <v>9</v>
      </c>
      <c r="AT921" s="19">
        <v>4989000</v>
      </c>
      <c r="AU921" s="19">
        <v>4989000</v>
      </c>
      <c r="AV921" s="13" t="s">
        <v>9</v>
      </c>
      <c r="AW921" s="13" t="s">
        <v>1713</v>
      </c>
      <c r="AX921" s="13" t="s">
        <v>140</v>
      </c>
      <c r="AY921" s="13" t="s">
        <v>224</v>
      </c>
      <c r="AZ921" s="13" t="s">
        <v>1043</v>
      </c>
      <c r="BA921" s="19">
        <v>100</v>
      </c>
      <c r="BB921" s="13" t="s">
        <v>3953</v>
      </c>
      <c r="BC921" s="19">
        <v>4989000</v>
      </c>
      <c r="BD921" s="19">
        <v>4989000</v>
      </c>
      <c r="BF921" s="18">
        <f t="shared" si="60"/>
        <v>11000</v>
      </c>
      <c r="BG921" s="18">
        <f t="shared" si="61"/>
        <v>24944.139999999665</v>
      </c>
      <c r="BH921" s="18"/>
      <c r="BI921" s="18" t="str">
        <f>VLOOKUP($I921,'[1]29 มี.ค.67'!$A$2:$BK$1371,61,0)</f>
        <v xml:space="preserve"> 2 ก.พ.67</v>
      </c>
      <c r="BJ921" s="20">
        <f t="shared" si="62"/>
        <v>0.49749537097953522</v>
      </c>
      <c r="BK921" s="18"/>
    </row>
    <row r="922" spans="1:63" ht="63">
      <c r="A922" s="13"/>
      <c r="B922" s="13" t="s">
        <v>59</v>
      </c>
      <c r="C922" s="14" t="s">
        <v>628</v>
      </c>
      <c r="D922" s="14" t="s">
        <v>629</v>
      </c>
      <c r="E922" s="14" t="s">
        <v>85</v>
      </c>
      <c r="F922" s="14" t="s">
        <v>63</v>
      </c>
      <c r="G922" s="14" t="s">
        <v>667</v>
      </c>
      <c r="H922" s="14" t="s">
        <v>668</v>
      </c>
      <c r="I922" s="15" t="s">
        <v>3954</v>
      </c>
      <c r="J922" s="17" t="s">
        <v>326</v>
      </c>
      <c r="K922" s="17" t="s">
        <v>99</v>
      </c>
      <c r="L922" s="16">
        <v>1</v>
      </c>
      <c r="M922" s="13" t="s">
        <v>110</v>
      </c>
      <c r="N922" s="13" t="s">
        <v>674</v>
      </c>
      <c r="O922" s="17" t="s">
        <v>9</v>
      </c>
      <c r="P922" s="18">
        <v>3500000</v>
      </c>
      <c r="Q922" s="18">
        <v>3500000</v>
      </c>
      <c r="R922" s="13" t="s">
        <v>70</v>
      </c>
      <c r="S922" s="13" t="s">
        <v>9</v>
      </c>
      <c r="T922" s="14" t="s">
        <v>3923</v>
      </c>
      <c r="U922" s="14" t="s">
        <v>3924</v>
      </c>
      <c r="V922" s="14" t="s">
        <v>587</v>
      </c>
      <c r="W922" s="14" t="s">
        <v>99</v>
      </c>
      <c r="X922" s="13" t="s">
        <v>9</v>
      </c>
      <c r="Y922" s="19">
        <v>3516148.14</v>
      </c>
      <c r="Z922" s="16">
        <v>1</v>
      </c>
      <c r="AA922" s="13" t="s">
        <v>110</v>
      </c>
      <c r="AB922" s="16" t="s">
        <v>73</v>
      </c>
      <c r="AC922" s="16" t="s">
        <v>73</v>
      </c>
      <c r="AD922" s="16" t="s">
        <v>73</v>
      </c>
      <c r="AE922" s="16" t="s">
        <v>73</v>
      </c>
      <c r="AF922" s="16" t="s">
        <v>73</v>
      </c>
      <c r="AG922" s="16" t="s">
        <v>73</v>
      </c>
      <c r="AH922" s="13" t="s">
        <v>116</v>
      </c>
      <c r="AI922" s="13" t="s">
        <v>73</v>
      </c>
      <c r="AJ922" s="13" t="s">
        <v>171</v>
      </c>
      <c r="AK922" s="13" t="s">
        <v>171</v>
      </c>
      <c r="AL922" s="19">
        <v>4</v>
      </c>
      <c r="AM922" s="19">
        <v>4</v>
      </c>
      <c r="AN922" s="19">
        <v>4</v>
      </c>
      <c r="AO922" s="19">
        <v>4</v>
      </c>
      <c r="AP922" s="13" t="s">
        <v>1458</v>
      </c>
      <c r="AQ922" s="13"/>
      <c r="AR922" s="13" t="s">
        <v>1459</v>
      </c>
      <c r="AS922" s="16" t="s">
        <v>9</v>
      </c>
      <c r="AT922" s="19">
        <v>3490000</v>
      </c>
      <c r="AU922" s="19">
        <v>3490000</v>
      </c>
      <c r="AV922" s="13" t="s">
        <v>9</v>
      </c>
      <c r="AW922" s="13" t="s">
        <v>651</v>
      </c>
      <c r="AX922" s="13" t="s">
        <v>173</v>
      </c>
      <c r="AY922" s="13" t="s">
        <v>134</v>
      </c>
      <c r="AZ922" s="13" t="s">
        <v>769</v>
      </c>
      <c r="BA922" s="19">
        <v>90</v>
      </c>
      <c r="BB922" s="13" t="s">
        <v>3932</v>
      </c>
      <c r="BC922" s="19">
        <v>3490000</v>
      </c>
      <c r="BD922" s="19">
        <v>3490000</v>
      </c>
      <c r="BF922" s="18">
        <f t="shared" si="60"/>
        <v>10000</v>
      </c>
      <c r="BG922" s="18">
        <f t="shared" si="61"/>
        <v>26148.14000000013</v>
      </c>
      <c r="BH922" s="18"/>
      <c r="BI922" s="18" t="str">
        <f>VLOOKUP($I922,'[1]29 มี.ค.67'!$A$2:$BK$1371,61,0)</f>
        <v xml:space="preserve"> 2 ก.พ.67</v>
      </c>
      <c r="BJ922" s="20">
        <f t="shared" si="62"/>
        <v>0.74365865597460656</v>
      </c>
      <c r="BK922" s="18"/>
    </row>
    <row r="923" spans="1:63" ht="63">
      <c r="A923" s="13"/>
      <c r="B923" s="13" t="s">
        <v>59</v>
      </c>
      <c r="C923" s="14" t="s">
        <v>628</v>
      </c>
      <c r="D923" s="14" t="s">
        <v>629</v>
      </c>
      <c r="E923" s="14" t="s">
        <v>85</v>
      </c>
      <c r="F923" s="14" t="s">
        <v>63</v>
      </c>
      <c r="G923" s="14" t="s">
        <v>667</v>
      </c>
      <c r="H923" s="14" t="s">
        <v>668</v>
      </c>
      <c r="I923" s="15" t="s">
        <v>3955</v>
      </c>
      <c r="J923" s="15" t="s">
        <v>326</v>
      </c>
      <c r="K923" s="15" t="s">
        <v>99</v>
      </c>
      <c r="L923" s="16">
        <v>1</v>
      </c>
      <c r="M923" s="13" t="s">
        <v>110</v>
      </c>
      <c r="N923" s="13" t="s">
        <v>674</v>
      </c>
      <c r="O923" s="17" t="s">
        <v>9</v>
      </c>
      <c r="P923" s="18">
        <v>3500000</v>
      </c>
      <c r="Q923" s="18">
        <v>3500000</v>
      </c>
      <c r="R923" s="13" t="s">
        <v>70</v>
      </c>
      <c r="S923" s="13" t="s">
        <v>9</v>
      </c>
      <c r="T923" s="14" t="s">
        <v>3923</v>
      </c>
      <c r="U923" s="14" t="s">
        <v>3924</v>
      </c>
      <c r="V923" s="14" t="s">
        <v>587</v>
      </c>
      <c r="W923" s="14" t="s">
        <v>99</v>
      </c>
      <c r="X923" s="13" t="s">
        <v>9</v>
      </c>
      <c r="Y923" s="19">
        <v>3520246.89</v>
      </c>
      <c r="Z923" s="16">
        <v>1</v>
      </c>
      <c r="AA923" s="13" t="s">
        <v>110</v>
      </c>
      <c r="AB923" s="16" t="s">
        <v>73</v>
      </c>
      <c r="AC923" s="16" t="s">
        <v>73</v>
      </c>
      <c r="AD923" s="16" t="s">
        <v>73</v>
      </c>
      <c r="AE923" s="16" t="s">
        <v>73</v>
      </c>
      <c r="AF923" s="16" t="s">
        <v>73</v>
      </c>
      <c r="AG923" s="16" t="s">
        <v>73</v>
      </c>
      <c r="AH923" s="13" t="s">
        <v>915</v>
      </c>
      <c r="AI923" s="13" t="s">
        <v>73</v>
      </c>
      <c r="AJ923" s="13" t="s">
        <v>146</v>
      </c>
      <c r="AK923" s="13" t="s">
        <v>437</v>
      </c>
      <c r="AL923" s="19">
        <v>4</v>
      </c>
      <c r="AM923" s="19">
        <v>4</v>
      </c>
      <c r="AN923" s="19">
        <v>4</v>
      </c>
      <c r="AO923" s="19">
        <v>4</v>
      </c>
      <c r="AP923" s="13"/>
      <c r="AQ923" s="13"/>
      <c r="AR923" s="13" t="s">
        <v>1459</v>
      </c>
      <c r="AS923" s="16" t="s">
        <v>9</v>
      </c>
      <c r="AT923" s="19">
        <v>3490000</v>
      </c>
      <c r="AU923" s="19">
        <v>3490000</v>
      </c>
      <c r="AV923" s="13" t="s">
        <v>9</v>
      </c>
      <c r="AW923" s="13" t="s">
        <v>1751</v>
      </c>
      <c r="AX923" s="13" t="s">
        <v>646</v>
      </c>
      <c r="AY923" s="13" t="s">
        <v>372</v>
      </c>
      <c r="AZ923" s="13" t="s">
        <v>2285</v>
      </c>
      <c r="BA923" s="19">
        <v>90</v>
      </c>
      <c r="BB923" s="13" t="s">
        <v>3956</v>
      </c>
      <c r="BC923" s="19">
        <v>3490000</v>
      </c>
      <c r="BD923" s="19">
        <v>3490000</v>
      </c>
      <c r="BF923" s="18">
        <f t="shared" si="60"/>
        <v>10000</v>
      </c>
      <c r="BG923" s="18">
        <f t="shared" si="61"/>
        <v>30246.89000000013</v>
      </c>
      <c r="BH923" s="18"/>
      <c r="BI923" s="18" t="str">
        <f>VLOOKUP($I923,'[1]29 มี.ค.67'!$A$2:$BK$1371,61,0)</f>
        <v xml:space="preserve"> 2 ก.พ.67</v>
      </c>
      <c r="BJ923" s="20">
        <f t="shared" si="62"/>
        <v>0.8592263822722993</v>
      </c>
      <c r="BK923" s="18"/>
    </row>
    <row r="924" spans="1:63" ht="63">
      <c r="A924" s="13"/>
      <c r="B924" s="13" t="s">
        <v>59</v>
      </c>
      <c r="C924" s="14" t="s">
        <v>628</v>
      </c>
      <c r="D924" s="14" t="s">
        <v>629</v>
      </c>
      <c r="E924" s="14" t="s">
        <v>85</v>
      </c>
      <c r="F924" s="14" t="s">
        <v>63</v>
      </c>
      <c r="G924" s="14" t="s">
        <v>3308</v>
      </c>
      <c r="H924" s="14" t="s">
        <v>668</v>
      </c>
      <c r="I924" s="21" t="s">
        <v>3957</v>
      </c>
      <c r="J924" s="21" t="s">
        <v>3943</v>
      </c>
      <c r="K924" s="21" t="s">
        <v>99</v>
      </c>
      <c r="L924" s="16">
        <v>1</v>
      </c>
      <c r="M924" s="13" t="s">
        <v>110</v>
      </c>
      <c r="N924" s="13" t="s">
        <v>674</v>
      </c>
      <c r="O924" s="17" t="s">
        <v>9</v>
      </c>
      <c r="P924" s="18">
        <v>3500000</v>
      </c>
      <c r="Q924" s="18">
        <v>3500000</v>
      </c>
      <c r="R924" s="13" t="s">
        <v>70</v>
      </c>
      <c r="S924" s="13" t="s">
        <v>9</v>
      </c>
      <c r="T924" s="14" t="s">
        <v>3923</v>
      </c>
      <c r="U924" s="14" t="s">
        <v>3924</v>
      </c>
      <c r="V924" s="14" t="s">
        <v>587</v>
      </c>
      <c r="W924" s="14" t="s">
        <v>99</v>
      </c>
      <c r="X924" s="13" t="s">
        <v>9</v>
      </c>
      <c r="Y924" s="19">
        <v>3513407.9</v>
      </c>
      <c r="Z924" s="16">
        <v>1</v>
      </c>
      <c r="AA924" s="13" t="s">
        <v>110</v>
      </c>
      <c r="AB924" s="16"/>
      <c r="AC924" s="16" t="s">
        <v>73</v>
      </c>
      <c r="AD924" s="16" t="s">
        <v>73</v>
      </c>
      <c r="AE924" s="16" t="s">
        <v>73</v>
      </c>
      <c r="AF924" s="16" t="s">
        <v>73</v>
      </c>
      <c r="AG924" s="16" t="s">
        <v>73</v>
      </c>
      <c r="AH924" s="13" t="s">
        <v>132</v>
      </c>
      <c r="AI924" s="13" t="s">
        <v>73</v>
      </c>
      <c r="AJ924" s="13" t="s">
        <v>616</v>
      </c>
      <c r="AK924" s="13" t="s">
        <v>148</v>
      </c>
      <c r="AL924" s="19">
        <v>4</v>
      </c>
      <c r="AM924" s="19">
        <v>2</v>
      </c>
      <c r="AN924" s="19">
        <v>4</v>
      </c>
      <c r="AO924" s="19">
        <v>4</v>
      </c>
      <c r="AP924" s="13" t="s">
        <v>3958</v>
      </c>
      <c r="AQ924" s="13"/>
      <c r="AR924" s="13" t="s">
        <v>3959</v>
      </c>
      <c r="AS924" s="16" t="s">
        <v>9</v>
      </c>
      <c r="AT924" s="19">
        <v>3497000</v>
      </c>
      <c r="AU924" s="19">
        <v>3497000</v>
      </c>
      <c r="AV924" s="13" t="s">
        <v>9</v>
      </c>
      <c r="AW924" s="13" t="s">
        <v>1643</v>
      </c>
      <c r="AX924" s="13" t="s">
        <v>184</v>
      </c>
      <c r="AY924" s="13" t="s">
        <v>756</v>
      </c>
      <c r="AZ924" s="13" t="s">
        <v>769</v>
      </c>
      <c r="BA924" s="19">
        <v>75</v>
      </c>
      <c r="BB924" s="13" t="s">
        <v>3960</v>
      </c>
      <c r="BC924" s="19">
        <v>3497000</v>
      </c>
      <c r="BD924" s="19">
        <v>3497000</v>
      </c>
      <c r="BF924" s="18">
        <f t="shared" si="60"/>
        <v>3000</v>
      </c>
      <c r="BG924" s="18">
        <f t="shared" si="61"/>
        <v>16407.899999999907</v>
      </c>
      <c r="BH924" s="18"/>
      <c r="BI924" s="18" t="str">
        <f>VLOOKUP($I924,'[1]29 มี.ค.67'!$A$2:$BK$1371,61,0)</f>
        <v xml:space="preserve"> 2 ก.พ.67</v>
      </c>
      <c r="BJ924" s="20">
        <f t="shared" si="62"/>
        <v>0.46700811482776899</v>
      </c>
      <c r="BK924" s="18"/>
    </row>
    <row r="925" spans="1:63" ht="63">
      <c r="A925" s="13"/>
      <c r="B925" s="13" t="s">
        <v>59</v>
      </c>
      <c r="C925" s="14" t="s">
        <v>628</v>
      </c>
      <c r="D925" s="14" t="s">
        <v>629</v>
      </c>
      <c r="E925" s="14" t="s">
        <v>85</v>
      </c>
      <c r="F925" s="14" t="s">
        <v>63</v>
      </c>
      <c r="G925" s="14" t="s">
        <v>3308</v>
      </c>
      <c r="H925" s="14" t="s">
        <v>668</v>
      </c>
      <c r="I925" s="15" t="s">
        <v>3961</v>
      </c>
      <c r="J925" s="15" t="s">
        <v>3938</v>
      </c>
      <c r="K925" s="15" t="s">
        <v>99</v>
      </c>
      <c r="L925" s="16">
        <v>1</v>
      </c>
      <c r="M925" s="13" t="s">
        <v>110</v>
      </c>
      <c r="N925" s="13" t="s">
        <v>674</v>
      </c>
      <c r="O925" s="17" t="s">
        <v>9</v>
      </c>
      <c r="P925" s="18">
        <v>3500000</v>
      </c>
      <c r="Q925" s="18">
        <v>3500000</v>
      </c>
      <c r="R925" s="13" t="s">
        <v>70</v>
      </c>
      <c r="S925" s="13" t="s">
        <v>9</v>
      </c>
      <c r="T925" s="14" t="s">
        <v>3923</v>
      </c>
      <c r="U925" s="14" t="s">
        <v>3924</v>
      </c>
      <c r="V925" s="14" t="s">
        <v>587</v>
      </c>
      <c r="W925" s="14" t="s">
        <v>99</v>
      </c>
      <c r="X925" s="13" t="s">
        <v>9</v>
      </c>
      <c r="Y925" s="19">
        <v>3506226.19</v>
      </c>
      <c r="Z925" s="16">
        <v>1</v>
      </c>
      <c r="AA925" s="13" t="s">
        <v>110</v>
      </c>
      <c r="AB925" s="16" t="s">
        <v>73</v>
      </c>
      <c r="AC925" s="16" t="s">
        <v>73</v>
      </c>
      <c r="AD925" s="16" t="s">
        <v>73</v>
      </c>
      <c r="AE925" s="16" t="s">
        <v>73</v>
      </c>
      <c r="AF925" s="16" t="s">
        <v>73</v>
      </c>
      <c r="AG925" s="16" t="s">
        <v>73</v>
      </c>
      <c r="AH925" s="13" t="s">
        <v>160</v>
      </c>
      <c r="AI925" s="13" t="s">
        <v>73</v>
      </c>
      <c r="AJ925" s="13" t="s">
        <v>121</v>
      </c>
      <c r="AK925" s="13" t="s">
        <v>149</v>
      </c>
      <c r="AL925" s="19">
        <v>4</v>
      </c>
      <c r="AM925" s="19">
        <v>2</v>
      </c>
      <c r="AN925" s="19">
        <v>4</v>
      </c>
      <c r="AO925" s="19">
        <v>4</v>
      </c>
      <c r="AP925" s="13" t="s">
        <v>3958</v>
      </c>
      <c r="AQ925" s="13"/>
      <c r="AR925" s="13" t="s">
        <v>3959</v>
      </c>
      <c r="AS925" s="16" t="s">
        <v>9</v>
      </c>
      <c r="AT925" s="19">
        <v>3497000</v>
      </c>
      <c r="AU925" s="19">
        <v>3497000</v>
      </c>
      <c r="AV925" s="13" t="s">
        <v>9</v>
      </c>
      <c r="AW925" s="13" t="s">
        <v>1652</v>
      </c>
      <c r="AX925" s="13" t="s">
        <v>520</v>
      </c>
      <c r="AY925" s="13" t="s">
        <v>176</v>
      </c>
      <c r="AZ925" s="13" t="s">
        <v>689</v>
      </c>
      <c r="BA925" s="19">
        <v>75</v>
      </c>
      <c r="BB925" s="13" t="s">
        <v>3941</v>
      </c>
      <c r="BC925" s="19">
        <v>3497000</v>
      </c>
      <c r="BD925" s="19">
        <v>3497000</v>
      </c>
      <c r="BF925" s="18">
        <f t="shared" si="60"/>
        <v>3000</v>
      </c>
      <c r="BG925" s="18">
        <f t="shared" si="61"/>
        <v>9226.1899999999441</v>
      </c>
      <c r="BH925" s="18"/>
      <c r="BI925" s="18" t="str">
        <f>VLOOKUP($I925,'[1]29 มี.ค.67'!$A$2:$BK$1371,61,0)</f>
        <v xml:space="preserve"> 2 ก.พ.67</v>
      </c>
      <c r="BJ925" s="20">
        <f t="shared" si="62"/>
        <v>0.26313733056679794</v>
      </c>
      <c r="BK925" s="18"/>
    </row>
    <row r="926" spans="1:63" ht="63">
      <c r="A926" s="13"/>
      <c r="B926" s="13" t="s">
        <v>59</v>
      </c>
      <c r="C926" s="14" t="s">
        <v>628</v>
      </c>
      <c r="D926" s="14" t="s">
        <v>629</v>
      </c>
      <c r="E926" s="14" t="s">
        <v>85</v>
      </c>
      <c r="F926" s="14" t="s">
        <v>63</v>
      </c>
      <c r="G926" s="14" t="s">
        <v>3308</v>
      </c>
      <c r="H926" s="14" t="s">
        <v>668</v>
      </c>
      <c r="I926" s="15" t="s">
        <v>3962</v>
      </c>
      <c r="J926" s="15" t="s">
        <v>3963</v>
      </c>
      <c r="K926" s="15" t="s">
        <v>99</v>
      </c>
      <c r="L926" s="16">
        <v>1</v>
      </c>
      <c r="M926" s="13" t="s">
        <v>110</v>
      </c>
      <c r="N926" s="13" t="s">
        <v>674</v>
      </c>
      <c r="O926" s="17" t="s">
        <v>9</v>
      </c>
      <c r="P926" s="18">
        <v>3000000</v>
      </c>
      <c r="Q926" s="18">
        <v>3000000</v>
      </c>
      <c r="R926" s="13" t="s">
        <v>70</v>
      </c>
      <c r="S926" s="13" t="s">
        <v>9</v>
      </c>
      <c r="T926" s="14" t="s">
        <v>3923</v>
      </c>
      <c r="U926" s="14" t="s">
        <v>3924</v>
      </c>
      <c r="V926" s="14" t="s">
        <v>587</v>
      </c>
      <c r="W926" s="14" t="s">
        <v>99</v>
      </c>
      <c r="X926" s="13" t="s">
        <v>9</v>
      </c>
      <c r="Y926" s="19">
        <v>3011902.87</v>
      </c>
      <c r="Z926" s="16">
        <v>1</v>
      </c>
      <c r="AA926" s="13" t="s">
        <v>110</v>
      </c>
      <c r="AB926" s="16" t="s">
        <v>73</v>
      </c>
      <c r="AC926" s="16" t="s">
        <v>73</v>
      </c>
      <c r="AD926" s="16" t="s">
        <v>73</v>
      </c>
      <c r="AE926" s="16" t="s">
        <v>73</v>
      </c>
      <c r="AF926" s="16" t="s">
        <v>73</v>
      </c>
      <c r="AG926" s="16" t="s">
        <v>73</v>
      </c>
      <c r="AH926" s="13" t="s">
        <v>146</v>
      </c>
      <c r="AI926" s="13" t="s">
        <v>73</v>
      </c>
      <c r="AJ926" s="13" t="s">
        <v>697</v>
      </c>
      <c r="AK926" s="13" t="s">
        <v>121</v>
      </c>
      <c r="AL926" s="19">
        <v>4</v>
      </c>
      <c r="AM926" s="19">
        <v>2</v>
      </c>
      <c r="AN926" s="19">
        <v>4</v>
      </c>
      <c r="AO926" s="19">
        <v>4</v>
      </c>
      <c r="AP926" s="13" t="s">
        <v>3958</v>
      </c>
      <c r="AQ926" s="13"/>
      <c r="AR926" s="13" t="s">
        <v>3959</v>
      </c>
      <c r="AS926" s="16" t="s">
        <v>9</v>
      </c>
      <c r="AT926" s="19">
        <v>2997000</v>
      </c>
      <c r="AU926" s="19">
        <v>2997000</v>
      </c>
      <c r="AV926" s="13" t="s">
        <v>9</v>
      </c>
      <c r="AW926" s="13" t="s">
        <v>1635</v>
      </c>
      <c r="AX926" s="13" t="s">
        <v>206</v>
      </c>
      <c r="AY926" s="13" t="s">
        <v>255</v>
      </c>
      <c r="AZ926" s="13" t="s">
        <v>1120</v>
      </c>
      <c r="BA926" s="19">
        <v>70</v>
      </c>
      <c r="BB926" s="13" t="s">
        <v>3964</v>
      </c>
      <c r="BC926" s="19">
        <v>2997000</v>
      </c>
      <c r="BD926" s="19">
        <v>2997000</v>
      </c>
      <c r="BF926" s="18">
        <f t="shared" si="60"/>
        <v>3000</v>
      </c>
      <c r="BG926" s="18">
        <f t="shared" si="61"/>
        <v>14902.870000000112</v>
      </c>
      <c r="BH926" s="18"/>
      <c r="BI926" s="18" t="str">
        <f>VLOOKUP($I926,'[1]29 มี.ค.67'!$A$2:$BK$1371,61,0)</f>
        <v xml:space="preserve"> 2 ก.พ.67</v>
      </c>
      <c r="BJ926" s="20">
        <f t="shared" si="62"/>
        <v>0.49479915665408264</v>
      </c>
      <c r="BK926" s="18"/>
    </row>
    <row r="927" spans="1:63" ht="63">
      <c r="A927" s="13"/>
      <c r="B927" s="13" t="s">
        <v>59</v>
      </c>
      <c r="C927" s="14" t="s">
        <v>628</v>
      </c>
      <c r="D927" s="14" t="s">
        <v>629</v>
      </c>
      <c r="E927" s="14" t="s">
        <v>85</v>
      </c>
      <c r="F927" s="14" t="s">
        <v>63</v>
      </c>
      <c r="G927" s="14" t="s">
        <v>3308</v>
      </c>
      <c r="H927" s="14" t="s">
        <v>668</v>
      </c>
      <c r="I927" s="21" t="s">
        <v>3965</v>
      </c>
      <c r="J927" s="21" t="s">
        <v>3938</v>
      </c>
      <c r="K927" s="21" t="s">
        <v>99</v>
      </c>
      <c r="L927" s="16">
        <v>1</v>
      </c>
      <c r="M927" s="13" t="s">
        <v>110</v>
      </c>
      <c r="N927" s="13" t="s">
        <v>674</v>
      </c>
      <c r="O927" s="17" t="s">
        <v>9</v>
      </c>
      <c r="P927" s="18">
        <v>3500000</v>
      </c>
      <c r="Q927" s="18">
        <v>3500000</v>
      </c>
      <c r="R927" s="13" t="s">
        <v>70</v>
      </c>
      <c r="S927" s="13" t="s">
        <v>9</v>
      </c>
      <c r="T927" s="14" t="s">
        <v>3923</v>
      </c>
      <c r="U927" s="14" t="s">
        <v>3924</v>
      </c>
      <c r="V927" s="14" t="s">
        <v>587</v>
      </c>
      <c r="W927" s="14" t="s">
        <v>99</v>
      </c>
      <c r="X927" s="13" t="s">
        <v>9</v>
      </c>
      <c r="Y927" s="19">
        <v>3510921.93</v>
      </c>
      <c r="Z927" s="16">
        <v>1</v>
      </c>
      <c r="AA927" s="13" t="s">
        <v>110</v>
      </c>
      <c r="AB927" s="16" t="s">
        <v>73</v>
      </c>
      <c r="AC927" s="16" t="s">
        <v>73</v>
      </c>
      <c r="AD927" s="16" t="s">
        <v>73</v>
      </c>
      <c r="AE927" s="16" t="s">
        <v>73</v>
      </c>
      <c r="AF927" s="16" t="s">
        <v>73</v>
      </c>
      <c r="AG927" s="16" t="s">
        <v>73</v>
      </c>
      <c r="AH927" s="13" t="s">
        <v>131</v>
      </c>
      <c r="AI927" s="13" t="s">
        <v>73</v>
      </c>
      <c r="AJ927" s="13" t="s">
        <v>149</v>
      </c>
      <c r="AK927" s="13" t="s">
        <v>837</v>
      </c>
      <c r="AL927" s="19">
        <v>4</v>
      </c>
      <c r="AM927" s="19">
        <v>3</v>
      </c>
      <c r="AN927" s="19">
        <v>4</v>
      </c>
      <c r="AO927" s="19">
        <v>4</v>
      </c>
      <c r="AP927" s="13" t="s">
        <v>3958</v>
      </c>
      <c r="AQ927" s="13"/>
      <c r="AR927" s="13" t="s">
        <v>3959</v>
      </c>
      <c r="AS927" s="16" t="s">
        <v>9</v>
      </c>
      <c r="AT927" s="19">
        <v>3497000</v>
      </c>
      <c r="AU927" s="19">
        <v>3497000</v>
      </c>
      <c r="AV927" s="13" t="s">
        <v>9</v>
      </c>
      <c r="AW927" s="13" t="s">
        <v>1665</v>
      </c>
      <c r="AX927" s="13" t="s">
        <v>176</v>
      </c>
      <c r="AY927" s="13" t="s">
        <v>139</v>
      </c>
      <c r="AZ927" s="13" t="s">
        <v>769</v>
      </c>
      <c r="BA927" s="19">
        <v>70</v>
      </c>
      <c r="BB927" s="13" t="s">
        <v>3949</v>
      </c>
      <c r="BC927" s="19">
        <v>3497000</v>
      </c>
      <c r="BD927" s="19">
        <v>3497000</v>
      </c>
      <c r="BF927" s="18">
        <f t="shared" si="60"/>
        <v>3000</v>
      </c>
      <c r="BG927" s="18">
        <f t="shared" si="61"/>
        <v>13921.930000000168</v>
      </c>
      <c r="BH927" s="18"/>
      <c r="BI927" s="18" t="str">
        <f>VLOOKUP($I927,'[1]29 มี.ค.67'!$A$2:$BK$1371,61,0)</f>
        <v xml:space="preserve"> 2 ก.พ.67</v>
      </c>
      <c r="BJ927" s="20">
        <f t="shared" si="62"/>
        <v>0.39653202997880865</v>
      </c>
      <c r="BK927" s="18"/>
    </row>
    <row r="928" spans="1:63" ht="63">
      <c r="A928" s="13"/>
      <c r="B928" s="13" t="s">
        <v>59</v>
      </c>
      <c r="C928" s="14" t="s">
        <v>628</v>
      </c>
      <c r="D928" s="14" t="s">
        <v>629</v>
      </c>
      <c r="E928" s="14" t="s">
        <v>85</v>
      </c>
      <c r="F928" s="14" t="s">
        <v>63</v>
      </c>
      <c r="G928" s="14" t="s">
        <v>667</v>
      </c>
      <c r="H928" s="14" t="s">
        <v>668</v>
      </c>
      <c r="I928" s="15" t="s">
        <v>3966</v>
      </c>
      <c r="J928" s="15" t="s">
        <v>3943</v>
      </c>
      <c r="K928" s="15" t="s">
        <v>99</v>
      </c>
      <c r="L928" s="16">
        <v>1</v>
      </c>
      <c r="M928" s="13" t="s">
        <v>110</v>
      </c>
      <c r="N928" s="13" t="s">
        <v>674</v>
      </c>
      <c r="O928" s="17" t="s">
        <v>9</v>
      </c>
      <c r="P928" s="18">
        <v>3500000</v>
      </c>
      <c r="Q928" s="18">
        <v>3500000</v>
      </c>
      <c r="R928" s="13" t="s">
        <v>70</v>
      </c>
      <c r="S928" s="13" t="s">
        <v>9</v>
      </c>
      <c r="T928" s="14" t="s">
        <v>3923</v>
      </c>
      <c r="U928" s="14" t="s">
        <v>3924</v>
      </c>
      <c r="V928" s="14" t="s">
        <v>587</v>
      </c>
      <c r="W928" s="14" t="s">
        <v>99</v>
      </c>
      <c r="X928" s="13" t="s">
        <v>9</v>
      </c>
      <c r="Y928" s="19">
        <v>3526690.7</v>
      </c>
      <c r="Z928" s="16">
        <v>1</v>
      </c>
      <c r="AA928" s="13" t="s">
        <v>110</v>
      </c>
      <c r="AB928" s="16" t="s">
        <v>73</v>
      </c>
      <c r="AC928" s="16" t="s">
        <v>73</v>
      </c>
      <c r="AD928" s="16" t="s">
        <v>73</v>
      </c>
      <c r="AE928" s="16" t="s">
        <v>73</v>
      </c>
      <c r="AF928" s="16" t="s">
        <v>73</v>
      </c>
      <c r="AG928" s="16" t="s">
        <v>73</v>
      </c>
      <c r="AH928" s="13" t="s">
        <v>615</v>
      </c>
      <c r="AI928" s="13" t="s">
        <v>73</v>
      </c>
      <c r="AJ928" s="13" t="s">
        <v>69</v>
      </c>
      <c r="AK928" s="13" t="s">
        <v>633</v>
      </c>
      <c r="AL928" s="19">
        <v>4</v>
      </c>
      <c r="AM928" s="19">
        <v>4</v>
      </c>
      <c r="AN928" s="19">
        <v>4</v>
      </c>
      <c r="AO928" s="19">
        <v>4</v>
      </c>
      <c r="AP928" s="13" t="s">
        <v>3944</v>
      </c>
      <c r="AQ928" s="13"/>
      <c r="AR928" s="13" t="s">
        <v>3945</v>
      </c>
      <c r="AS928" s="16" t="s">
        <v>9</v>
      </c>
      <c r="AT928" s="19">
        <v>3480000</v>
      </c>
      <c r="AU928" s="19">
        <v>3480000</v>
      </c>
      <c r="AV928" s="13" t="s">
        <v>9</v>
      </c>
      <c r="AW928" s="13" t="s">
        <v>1695</v>
      </c>
      <c r="AX928" s="13" t="s">
        <v>205</v>
      </c>
      <c r="AY928" s="13" t="s">
        <v>133</v>
      </c>
      <c r="AZ928" s="13" t="s">
        <v>1425</v>
      </c>
      <c r="BA928" s="19">
        <v>90</v>
      </c>
      <c r="BB928" s="13" t="s">
        <v>3947</v>
      </c>
      <c r="BC928" s="19">
        <v>3480000</v>
      </c>
      <c r="BD928" s="19">
        <v>3480000</v>
      </c>
      <c r="BF928" s="18">
        <f t="shared" si="60"/>
        <v>20000</v>
      </c>
      <c r="BG928" s="18">
        <f t="shared" si="61"/>
        <v>46690.700000000186</v>
      </c>
      <c r="BH928" s="18"/>
      <c r="BI928" s="18" t="str">
        <f>VLOOKUP($I928,'[1]29 มี.ค.67'!$A$2:$BK$1371,61,0)</f>
        <v xml:space="preserve"> 2 ก.พ.67</v>
      </c>
      <c r="BJ928" s="20">
        <f t="shared" si="62"/>
        <v>1.3239238700462217</v>
      </c>
      <c r="BK928" s="18"/>
    </row>
    <row r="929" spans="1:63" ht="63">
      <c r="A929" s="13"/>
      <c r="B929" s="13" t="s">
        <v>59</v>
      </c>
      <c r="C929" s="14" t="s">
        <v>628</v>
      </c>
      <c r="D929" s="14" t="s">
        <v>629</v>
      </c>
      <c r="E929" s="14" t="s">
        <v>85</v>
      </c>
      <c r="F929" s="14" t="s">
        <v>63</v>
      </c>
      <c r="G929" s="14" t="s">
        <v>667</v>
      </c>
      <c r="H929" s="14" t="s">
        <v>668</v>
      </c>
      <c r="I929" s="21" t="s">
        <v>3967</v>
      </c>
      <c r="J929" s="21" t="s">
        <v>3938</v>
      </c>
      <c r="K929" s="21" t="s">
        <v>99</v>
      </c>
      <c r="L929" s="16">
        <v>1</v>
      </c>
      <c r="M929" s="13" t="s">
        <v>110</v>
      </c>
      <c r="N929" s="13" t="s">
        <v>674</v>
      </c>
      <c r="O929" s="17" t="s">
        <v>9</v>
      </c>
      <c r="P929" s="18">
        <v>3900000</v>
      </c>
      <c r="Q929" s="18">
        <v>3900000</v>
      </c>
      <c r="R929" s="13" t="s">
        <v>70</v>
      </c>
      <c r="S929" s="13" t="s">
        <v>9</v>
      </c>
      <c r="T929" s="14" t="s">
        <v>3923</v>
      </c>
      <c r="U929" s="14" t="s">
        <v>3924</v>
      </c>
      <c r="V929" s="14" t="s">
        <v>587</v>
      </c>
      <c r="W929" s="14" t="s">
        <v>99</v>
      </c>
      <c r="X929" s="13" t="s">
        <v>9</v>
      </c>
      <c r="Y929" s="19">
        <v>3916834.01</v>
      </c>
      <c r="Z929" s="16">
        <v>1</v>
      </c>
      <c r="AA929" s="13" t="s">
        <v>110</v>
      </c>
      <c r="AB929" s="16" t="s">
        <v>73</v>
      </c>
      <c r="AC929" s="16" t="s">
        <v>73</v>
      </c>
      <c r="AD929" s="16" t="s">
        <v>73</v>
      </c>
      <c r="AE929" s="16" t="s">
        <v>73</v>
      </c>
      <c r="AF929" s="16" t="s">
        <v>73</v>
      </c>
      <c r="AG929" s="16" t="s">
        <v>73</v>
      </c>
      <c r="AH929" s="13" t="s">
        <v>633</v>
      </c>
      <c r="AI929" s="13" t="s">
        <v>73</v>
      </c>
      <c r="AJ929" s="13" t="s">
        <v>132</v>
      </c>
      <c r="AK929" s="13" t="s">
        <v>132</v>
      </c>
      <c r="AL929" s="19">
        <v>4</v>
      </c>
      <c r="AM929" s="19">
        <v>4</v>
      </c>
      <c r="AN929" s="19">
        <v>4</v>
      </c>
      <c r="AO929" s="19">
        <v>4</v>
      </c>
      <c r="AP929" s="13" t="s">
        <v>3944</v>
      </c>
      <c r="AQ929" s="13"/>
      <c r="AR929" s="13" t="s">
        <v>3945</v>
      </c>
      <c r="AS929" s="16" t="s">
        <v>9</v>
      </c>
      <c r="AT929" s="19">
        <v>3880000</v>
      </c>
      <c r="AU929" s="19">
        <v>3880000</v>
      </c>
      <c r="AV929" s="13" t="s">
        <v>9</v>
      </c>
      <c r="AW929" s="13" t="s">
        <v>1343</v>
      </c>
      <c r="AX929" s="13" t="s">
        <v>373</v>
      </c>
      <c r="AY929" s="13" t="s">
        <v>345</v>
      </c>
      <c r="AZ929" s="13" t="s">
        <v>689</v>
      </c>
      <c r="BA929" s="19">
        <v>90</v>
      </c>
      <c r="BB929" s="13" t="s">
        <v>3968</v>
      </c>
      <c r="BC929" s="19">
        <v>3880000</v>
      </c>
      <c r="BD929" s="19">
        <v>3880000</v>
      </c>
      <c r="BF929" s="18">
        <f t="shared" si="60"/>
        <v>20000</v>
      </c>
      <c r="BG929" s="18">
        <f t="shared" si="61"/>
        <v>36834.009999999776</v>
      </c>
      <c r="BH929" s="18"/>
      <c r="BI929" s="18" t="str">
        <f>VLOOKUP($I929,'[1]29 มี.ค.67'!$A$2:$BK$1371,61,0)</f>
        <v xml:space="preserve"> 2 ก.พ.67</v>
      </c>
      <c r="BJ929" s="20">
        <f t="shared" si="62"/>
        <v>0.94040262890792703</v>
      </c>
      <c r="BK929" s="18"/>
    </row>
    <row r="930" spans="1:63" ht="63">
      <c r="A930" s="13"/>
      <c r="B930" s="13" t="s">
        <v>59</v>
      </c>
      <c r="C930" s="14" t="s">
        <v>103</v>
      </c>
      <c r="D930" s="14" t="s">
        <v>104</v>
      </c>
      <c r="E930" s="14" t="s">
        <v>85</v>
      </c>
      <c r="F930" s="14" t="s">
        <v>63</v>
      </c>
      <c r="G930" s="14" t="s">
        <v>106</v>
      </c>
      <c r="H930" s="14" t="s">
        <v>107</v>
      </c>
      <c r="I930" s="15" t="s">
        <v>3969</v>
      </c>
      <c r="J930" s="15"/>
      <c r="K930" s="15" t="s">
        <v>99</v>
      </c>
      <c r="L930" s="16">
        <v>1</v>
      </c>
      <c r="M930" s="13" t="s">
        <v>110</v>
      </c>
      <c r="N930" s="13" t="s">
        <v>111</v>
      </c>
      <c r="O930" s="17" t="s">
        <v>9</v>
      </c>
      <c r="P930" s="18">
        <v>1990000</v>
      </c>
      <c r="Q930" s="18">
        <v>1990000</v>
      </c>
      <c r="R930" s="13" t="s">
        <v>70</v>
      </c>
      <c r="S930" s="13" t="s">
        <v>9</v>
      </c>
      <c r="T930" s="14" t="s">
        <v>3923</v>
      </c>
      <c r="U930" s="14" t="s">
        <v>3924</v>
      </c>
      <c r="V930" s="14" t="s">
        <v>72</v>
      </c>
      <c r="W930" s="14" t="s">
        <v>99</v>
      </c>
      <c r="X930" s="13" t="s">
        <v>9</v>
      </c>
      <c r="Y930" s="19">
        <v>1996192.3</v>
      </c>
      <c r="Z930" s="16">
        <v>1</v>
      </c>
      <c r="AA930" s="13" t="s">
        <v>110</v>
      </c>
      <c r="AB930" s="16" t="s">
        <v>73</v>
      </c>
      <c r="AC930" s="16" t="s">
        <v>73</v>
      </c>
      <c r="AD930" s="16" t="s">
        <v>73</v>
      </c>
      <c r="AE930" s="16" t="s">
        <v>73</v>
      </c>
      <c r="AF930" s="16" t="s">
        <v>73</v>
      </c>
      <c r="AG930" s="16" t="s">
        <v>73</v>
      </c>
      <c r="AH930" s="13" t="s">
        <v>778</v>
      </c>
      <c r="AI930" s="13" t="s">
        <v>73</v>
      </c>
      <c r="AJ930" s="13" t="s">
        <v>743</v>
      </c>
      <c r="AK930" s="13" t="s">
        <v>623</v>
      </c>
      <c r="AL930" s="19">
        <v>2</v>
      </c>
      <c r="AM930" s="19">
        <v>2</v>
      </c>
      <c r="AN930" s="19">
        <v>2</v>
      </c>
      <c r="AO930" s="19">
        <v>2</v>
      </c>
      <c r="AP930" s="13" t="s">
        <v>3970</v>
      </c>
      <c r="AQ930" s="13"/>
      <c r="AR930" s="13" t="s">
        <v>3971</v>
      </c>
      <c r="AS930" s="16" t="s">
        <v>9</v>
      </c>
      <c r="AT930" s="19">
        <v>1990000</v>
      </c>
      <c r="AU930" s="19">
        <v>1990000</v>
      </c>
      <c r="AV930" s="13" t="s">
        <v>9</v>
      </c>
      <c r="AW930" s="13" t="s">
        <v>1748</v>
      </c>
      <c r="AX930" s="13" t="s">
        <v>121</v>
      </c>
      <c r="AY930" s="13" t="s">
        <v>148</v>
      </c>
      <c r="AZ930" s="13" t="s">
        <v>1152</v>
      </c>
      <c r="BA930" s="19">
        <v>180</v>
      </c>
      <c r="BB930" s="13" t="s">
        <v>3941</v>
      </c>
      <c r="BC930" s="19">
        <v>1990000</v>
      </c>
      <c r="BD930" s="19">
        <v>1990000</v>
      </c>
      <c r="BF930" s="18">
        <f t="shared" si="60"/>
        <v>0</v>
      </c>
      <c r="BG930" s="18">
        <f t="shared" si="61"/>
        <v>6192.3000000000466</v>
      </c>
      <c r="BH930" s="18"/>
      <c r="BI930" s="18" t="str">
        <f>VLOOKUP($I930,'[1]29 มี.ค.67'!$A$2:$BK$1371,61,0)</f>
        <v xml:space="preserve"> 2 ก.พ.67</v>
      </c>
      <c r="BJ930" s="20">
        <f t="shared" si="62"/>
        <v>0.31020558490281958</v>
      </c>
      <c r="BK930" s="18"/>
    </row>
    <row r="931" spans="1:63" ht="63">
      <c r="A931" s="13"/>
      <c r="B931" s="13" t="s">
        <v>59</v>
      </c>
      <c r="C931" s="14" t="s">
        <v>582</v>
      </c>
      <c r="D931" s="14" t="s">
        <v>1283</v>
      </c>
      <c r="E931" s="14" t="s">
        <v>85</v>
      </c>
      <c r="F931" s="14" t="s">
        <v>63</v>
      </c>
      <c r="G931" s="14" t="s">
        <v>1283</v>
      </c>
      <c r="H931" s="14" t="s">
        <v>584</v>
      </c>
      <c r="I931" s="15" t="s">
        <v>3972</v>
      </c>
      <c r="J931" s="15" t="s">
        <v>3963</v>
      </c>
      <c r="K931" s="15" t="s">
        <v>99</v>
      </c>
      <c r="L931" s="16">
        <v>1</v>
      </c>
      <c r="M931" s="13" t="s">
        <v>110</v>
      </c>
      <c r="N931" s="13" t="s">
        <v>674</v>
      </c>
      <c r="O931" s="17" t="s">
        <v>9</v>
      </c>
      <c r="P931" s="18">
        <v>6000000</v>
      </c>
      <c r="Q931" s="18">
        <v>6000000</v>
      </c>
      <c r="R931" s="13" t="s">
        <v>70</v>
      </c>
      <c r="S931" s="13" t="s">
        <v>9</v>
      </c>
      <c r="T931" s="14" t="s">
        <v>3923</v>
      </c>
      <c r="U931" s="14" t="s">
        <v>3924</v>
      </c>
      <c r="V931" s="14" t="s">
        <v>587</v>
      </c>
      <c r="W931" s="14" t="s">
        <v>99</v>
      </c>
      <c r="X931" s="13" t="s">
        <v>9</v>
      </c>
      <c r="Y931" s="19">
        <v>6003273.8799999999</v>
      </c>
      <c r="Z931" s="16">
        <v>1</v>
      </c>
      <c r="AA931" s="13" t="s">
        <v>110</v>
      </c>
      <c r="AB931" s="16" t="s">
        <v>711</v>
      </c>
      <c r="AC931" s="16" t="s">
        <v>3973</v>
      </c>
      <c r="AD931" s="16" t="s">
        <v>789</v>
      </c>
      <c r="AE931" s="16" t="s">
        <v>790</v>
      </c>
      <c r="AF931" s="16" t="s">
        <v>3974</v>
      </c>
      <c r="AG931" s="16" t="s">
        <v>789</v>
      </c>
      <c r="AH931" s="13" t="s">
        <v>586</v>
      </c>
      <c r="AI931" s="13" t="s">
        <v>73</v>
      </c>
      <c r="AJ931" s="13" t="s">
        <v>172</v>
      </c>
      <c r="AK931" s="13" t="s">
        <v>915</v>
      </c>
      <c r="AL931" s="19">
        <v>4</v>
      </c>
      <c r="AM931" s="19">
        <v>4</v>
      </c>
      <c r="AN931" s="19">
        <v>4</v>
      </c>
      <c r="AO931" s="19">
        <v>4</v>
      </c>
      <c r="AP931" s="13" t="s">
        <v>346</v>
      </c>
      <c r="AQ931" s="13"/>
      <c r="AR931" s="13" t="s">
        <v>348</v>
      </c>
      <c r="AS931" s="16" t="s">
        <v>9</v>
      </c>
      <c r="AT931" s="19">
        <v>5995000</v>
      </c>
      <c r="AU931" s="19">
        <v>5995000</v>
      </c>
      <c r="AV931" s="13" t="s">
        <v>9</v>
      </c>
      <c r="AW931" s="13" t="s">
        <v>1631</v>
      </c>
      <c r="AX931" s="13" t="s">
        <v>161</v>
      </c>
      <c r="AY931" s="13" t="s">
        <v>217</v>
      </c>
      <c r="AZ931" s="13" t="s">
        <v>728</v>
      </c>
      <c r="BA931" s="19">
        <v>80</v>
      </c>
      <c r="BB931" s="13" t="s">
        <v>3953</v>
      </c>
      <c r="BC931" s="19">
        <v>5995000</v>
      </c>
      <c r="BD931" s="19">
        <v>5995000</v>
      </c>
      <c r="BF931" s="18">
        <f t="shared" si="60"/>
        <v>5000</v>
      </c>
      <c r="BG931" s="18">
        <f t="shared" si="61"/>
        <v>8273.8799999998882</v>
      </c>
      <c r="BH931" s="18"/>
      <c r="BI931" s="18" t="str">
        <f>VLOOKUP($I931,'[1]29 มี.ค.67'!$A$2:$BK$1371,61,0)</f>
        <v xml:space="preserve"> 2 ก.พ.67</v>
      </c>
      <c r="BJ931" s="20">
        <f t="shared" si="62"/>
        <v>0.13782279744997888</v>
      </c>
      <c r="BK931" s="18"/>
    </row>
    <row r="932" spans="1:63" ht="63">
      <c r="A932" s="13"/>
      <c r="B932" s="13" t="s">
        <v>59</v>
      </c>
      <c r="C932" s="14" t="s">
        <v>628</v>
      </c>
      <c r="D932" s="14" t="s">
        <v>629</v>
      </c>
      <c r="E932" s="14" t="s">
        <v>85</v>
      </c>
      <c r="F932" s="14" t="s">
        <v>63</v>
      </c>
      <c r="G932" s="14" t="s">
        <v>690</v>
      </c>
      <c r="H932" s="14" t="s">
        <v>668</v>
      </c>
      <c r="I932" s="15" t="s">
        <v>3975</v>
      </c>
      <c r="J932" s="15" t="s">
        <v>3976</v>
      </c>
      <c r="K932" s="15" t="s">
        <v>3977</v>
      </c>
      <c r="L932" s="16">
        <v>1</v>
      </c>
      <c r="M932" s="13" t="s">
        <v>110</v>
      </c>
      <c r="N932" s="13" t="s">
        <v>671</v>
      </c>
      <c r="O932" s="17" t="s">
        <v>9</v>
      </c>
      <c r="P932" s="18">
        <v>3000000</v>
      </c>
      <c r="Q932" s="18">
        <v>3000000</v>
      </c>
      <c r="R932" s="13" t="s">
        <v>70</v>
      </c>
      <c r="S932" s="13" t="s">
        <v>9</v>
      </c>
      <c r="T932" s="14" t="s">
        <v>3923</v>
      </c>
      <c r="U932" s="14" t="s">
        <v>3978</v>
      </c>
      <c r="V932" s="14" t="s">
        <v>587</v>
      </c>
      <c r="W932" s="14" t="s">
        <v>3977</v>
      </c>
      <c r="X932" s="13" t="s">
        <v>9</v>
      </c>
      <c r="Y932" s="19">
        <v>3005695.96</v>
      </c>
      <c r="Z932" s="16">
        <v>1</v>
      </c>
      <c r="AA932" s="13" t="s">
        <v>110</v>
      </c>
      <c r="AB932" s="16" t="s">
        <v>73</v>
      </c>
      <c r="AC932" s="16" t="s">
        <v>143</v>
      </c>
      <c r="AD932" s="16" t="s">
        <v>73</v>
      </c>
      <c r="AE932" s="16" t="s">
        <v>73</v>
      </c>
      <c r="AF932" s="16" t="s">
        <v>143</v>
      </c>
      <c r="AG932" s="16" t="s">
        <v>73</v>
      </c>
      <c r="AH932" s="13" t="s">
        <v>144</v>
      </c>
      <c r="AI932" s="13" t="s">
        <v>73</v>
      </c>
      <c r="AJ932" s="13" t="s">
        <v>654</v>
      </c>
      <c r="AK932" s="13" t="s">
        <v>113</v>
      </c>
      <c r="AL932" s="19">
        <v>4</v>
      </c>
      <c r="AM932" s="19">
        <v>3</v>
      </c>
      <c r="AN932" s="19">
        <v>3</v>
      </c>
      <c r="AO932" s="19">
        <v>3</v>
      </c>
      <c r="AP932" s="13" t="s">
        <v>3958</v>
      </c>
      <c r="AQ932" s="13"/>
      <c r="AR932" s="13" t="s">
        <v>3959</v>
      </c>
      <c r="AS932" s="16" t="s">
        <v>9</v>
      </c>
      <c r="AT932" s="19">
        <v>2995000</v>
      </c>
      <c r="AU932" s="19">
        <v>2995000</v>
      </c>
      <c r="AV932" s="13" t="s">
        <v>9</v>
      </c>
      <c r="AW932" s="13" t="s">
        <v>3979</v>
      </c>
      <c r="AX932" s="13" t="s">
        <v>615</v>
      </c>
      <c r="AY932" s="13" t="s">
        <v>662</v>
      </c>
      <c r="AZ932" s="13" t="s">
        <v>935</v>
      </c>
      <c r="BA932" s="19">
        <v>80</v>
      </c>
      <c r="BB932" s="13"/>
      <c r="BC932" s="19">
        <v>2995000</v>
      </c>
      <c r="BD932" s="19">
        <v>2995000</v>
      </c>
      <c r="BF932" s="18">
        <f t="shared" si="60"/>
        <v>5000</v>
      </c>
      <c r="BG932" s="18">
        <f t="shared" si="61"/>
        <v>10695.959999999963</v>
      </c>
      <c r="BH932" s="18"/>
      <c r="BI932" s="18" t="str">
        <f>VLOOKUP($I932,'[1]29 มี.ค.67'!$A$2:$BK$1371,61,0)</f>
        <v xml:space="preserve"> 2 ก.พ.67</v>
      </c>
      <c r="BJ932" s="20">
        <f t="shared" si="62"/>
        <v>0.3558563521507998</v>
      </c>
      <c r="BK932" s="18"/>
    </row>
    <row r="933" spans="1:63" ht="63">
      <c r="A933" s="13"/>
      <c r="B933" s="13" t="s">
        <v>59</v>
      </c>
      <c r="C933" s="14" t="s">
        <v>628</v>
      </c>
      <c r="D933" s="14" t="s">
        <v>629</v>
      </c>
      <c r="E933" s="14" t="s">
        <v>85</v>
      </c>
      <c r="F933" s="14" t="s">
        <v>63</v>
      </c>
      <c r="G933" s="14" t="s">
        <v>667</v>
      </c>
      <c r="H933" s="14" t="s">
        <v>668</v>
      </c>
      <c r="I933" s="15" t="s">
        <v>3980</v>
      </c>
      <c r="J933" s="15" t="s">
        <v>3981</v>
      </c>
      <c r="K933" s="15" t="s">
        <v>3977</v>
      </c>
      <c r="L933" s="16">
        <v>1</v>
      </c>
      <c r="M933" s="13" t="s">
        <v>110</v>
      </c>
      <c r="N933" s="13" t="s">
        <v>671</v>
      </c>
      <c r="O933" s="17" t="s">
        <v>9</v>
      </c>
      <c r="P933" s="18">
        <v>1000000</v>
      </c>
      <c r="Q933" s="18">
        <v>1000000</v>
      </c>
      <c r="R933" s="13" t="s">
        <v>70</v>
      </c>
      <c r="S933" s="13" t="s">
        <v>9</v>
      </c>
      <c r="T933" s="14" t="s">
        <v>3923</v>
      </c>
      <c r="U933" s="14" t="s">
        <v>3978</v>
      </c>
      <c r="V933" s="14" t="s">
        <v>587</v>
      </c>
      <c r="W933" s="14" t="s">
        <v>3977</v>
      </c>
      <c r="X933" s="13" t="s">
        <v>9</v>
      </c>
      <c r="Y933" s="19">
        <v>1010463.37</v>
      </c>
      <c r="Z933" s="16">
        <v>1</v>
      </c>
      <c r="AA933" s="13" t="s">
        <v>110</v>
      </c>
      <c r="AB933" s="16" t="s">
        <v>73</v>
      </c>
      <c r="AC933" s="16" t="s">
        <v>74</v>
      </c>
      <c r="AD933" s="16" t="s">
        <v>73</v>
      </c>
      <c r="AE933" s="16" t="s">
        <v>73</v>
      </c>
      <c r="AF933" s="16" t="s">
        <v>74</v>
      </c>
      <c r="AG933" s="16" t="s">
        <v>73</v>
      </c>
      <c r="AH933" s="13" t="s">
        <v>654</v>
      </c>
      <c r="AI933" s="13" t="s">
        <v>73</v>
      </c>
      <c r="AJ933" s="13" t="s">
        <v>674</v>
      </c>
      <c r="AK933" s="13" t="s">
        <v>115</v>
      </c>
      <c r="AL933" s="19">
        <v>4</v>
      </c>
      <c r="AM933" s="19">
        <v>3</v>
      </c>
      <c r="AN933" s="19">
        <v>3</v>
      </c>
      <c r="AO933" s="19">
        <v>3</v>
      </c>
      <c r="AP933" s="13" t="s">
        <v>3951</v>
      </c>
      <c r="AQ933" s="13"/>
      <c r="AR933" s="13" t="s">
        <v>3952</v>
      </c>
      <c r="AS933" s="16" t="s">
        <v>9</v>
      </c>
      <c r="AT933" s="19">
        <v>998000</v>
      </c>
      <c r="AU933" s="19">
        <v>998000</v>
      </c>
      <c r="AV933" s="13" t="s">
        <v>9</v>
      </c>
      <c r="AW933" s="13" t="s">
        <v>3982</v>
      </c>
      <c r="AX933" s="13" t="s">
        <v>437</v>
      </c>
      <c r="AY933" s="13" t="s">
        <v>132</v>
      </c>
      <c r="AZ933" s="13" t="s">
        <v>312</v>
      </c>
      <c r="BA933" s="19">
        <v>70</v>
      </c>
      <c r="BB933" s="13" t="s">
        <v>3983</v>
      </c>
      <c r="BC933" s="19">
        <v>998000</v>
      </c>
      <c r="BD933" s="19">
        <v>998000</v>
      </c>
      <c r="BF933" s="18">
        <f t="shared" si="60"/>
        <v>2000</v>
      </c>
      <c r="BG933" s="18">
        <f t="shared" si="61"/>
        <v>12463.369999999995</v>
      </c>
      <c r="BH933" s="18"/>
      <c r="BI933" s="18" t="str">
        <f>VLOOKUP($I933,'[1]29 มี.ค.67'!$A$2:$BK$1371,61,0)</f>
        <v xml:space="preserve"> 2 ก.พ.67</v>
      </c>
      <c r="BJ933" s="20">
        <f t="shared" si="62"/>
        <v>1.2334311534716984</v>
      </c>
      <c r="BK933" s="18"/>
    </row>
    <row r="934" spans="1:63" ht="63">
      <c r="A934" s="13"/>
      <c r="B934" s="13" t="s">
        <v>59</v>
      </c>
      <c r="C934" s="14" t="s">
        <v>628</v>
      </c>
      <c r="D934" s="14" t="s">
        <v>629</v>
      </c>
      <c r="E934" s="14" t="s">
        <v>85</v>
      </c>
      <c r="F934" s="14" t="s">
        <v>63</v>
      </c>
      <c r="G934" s="14" t="s">
        <v>667</v>
      </c>
      <c r="H934" s="14" t="s">
        <v>668</v>
      </c>
      <c r="I934" s="15" t="s">
        <v>3984</v>
      </c>
      <c r="J934" s="15" t="s">
        <v>3981</v>
      </c>
      <c r="K934" s="15" t="s">
        <v>3977</v>
      </c>
      <c r="L934" s="16">
        <v>1</v>
      </c>
      <c r="M934" s="13" t="s">
        <v>110</v>
      </c>
      <c r="N934" s="13" t="s">
        <v>671</v>
      </c>
      <c r="O934" s="17" t="s">
        <v>9</v>
      </c>
      <c r="P934" s="18">
        <v>2500000</v>
      </c>
      <c r="Q934" s="18">
        <v>2500000</v>
      </c>
      <c r="R934" s="13" t="s">
        <v>70</v>
      </c>
      <c r="S934" s="13" t="s">
        <v>9</v>
      </c>
      <c r="T934" s="14" t="s">
        <v>3923</v>
      </c>
      <c r="U934" s="14" t="s">
        <v>3978</v>
      </c>
      <c r="V934" s="14" t="s">
        <v>587</v>
      </c>
      <c r="W934" s="14" t="s">
        <v>3977</v>
      </c>
      <c r="X934" s="13" t="s">
        <v>9</v>
      </c>
      <c r="Y934" s="19">
        <v>2506239.09</v>
      </c>
      <c r="Z934" s="16">
        <v>1</v>
      </c>
      <c r="AA934" s="13" t="s">
        <v>110</v>
      </c>
      <c r="AB934" s="16" t="s">
        <v>73</v>
      </c>
      <c r="AC934" s="16" t="s">
        <v>74</v>
      </c>
      <c r="AD934" s="16" t="s">
        <v>73</v>
      </c>
      <c r="AE934" s="16" t="s">
        <v>73</v>
      </c>
      <c r="AF934" s="16" t="s">
        <v>74</v>
      </c>
      <c r="AG934" s="16" t="s">
        <v>73</v>
      </c>
      <c r="AH934" s="13" t="s">
        <v>654</v>
      </c>
      <c r="AI934" s="13" t="s">
        <v>73</v>
      </c>
      <c r="AJ934" s="13" t="s">
        <v>674</v>
      </c>
      <c r="AK934" s="13" t="s">
        <v>115</v>
      </c>
      <c r="AL934" s="19">
        <v>4</v>
      </c>
      <c r="AM934" s="19">
        <v>3</v>
      </c>
      <c r="AN934" s="19">
        <v>3</v>
      </c>
      <c r="AO934" s="19">
        <v>3</v>
      </c>
      <c r="AP934" s="13" t="s">
        <v>3985</v>
      </c>
      <c r="AQ934" s="13"/>
      <c r="AR934" s="13" t="s">
        <v>3986</v>
      </c>
      <c r="AS934" s="16" t="s">
        <v>9</v>
      </c>
      <c r="AT934" s="19">
        <v>2498000</v>
      </c>
      <c r="AU934" s="19">
        <v>2498000</v>
      </c>
      <c r="AV934" s="13" t="s">
        <v>9</v>
      </c>
      <c r="AW934" s="13" t="s">
        <v>3987</v>
      </c>
      <c r="AX934" s="13" t="s">
        <v>437</v>
      </c>
      <c r="AY934" s="13" t="s">
        <v>132</v>
      </c>
      <c r="AZ934" s="13" t="s">
        <v>1425</v>
      </c>
      <c r="BA934" s="19">
        <v>115</v>
      </c>
      <c r="BB934" s="13" t="s">
        <v>3983</v>
      </c>
      <c r="BC934" s="19">
        <v>2498000</v>
      </c>
      <c r="BD934" s="19">
        <v>2498000</v>
      </c>
      <c r="BF934" s="18">
        <f t="shared" si="60"/>
        <v>2000</v>
      </c>
      <c r="BG934" s="18">
        <f t="shared" si="61"/>
        <v>8239.089999999851</v>
      </c>
      <c r="BH934" s="18"/>
      <c r="BI934" s="18" t="str">
        <f>VLOOKUP($I934,'[1]29 มี.ค.67'!$A$2:$BK$1371,61,0)</f>
        <v xml:space="preserve"> 2 ก.พ.67</v>
      </c>
      <c r="BJ934" s="20">
        <f t="shared" si="62"/>
        <v>0.32874317669348346</v>
      </c>
      <c r="BK934" s="18"/>
    </row>
    <row r="935" spans="1:63" ht="63">
      <c r="A935" s="13"/>
      <c r="B935" s="13" t="s">
        <v>59</v>
      </c>
      <c r="C935" s="14" t="s">
        <v>628</v>
      </c>
      <c r="D935" s="14" t="s">
        <v>629</v>
      </c>
      <c r="E935" s="14" t="s">
        <v>85</v>
      </c>
      <c r="F935" s="14" t="s">
        <v>63</v>
      </c>
      <c r="G935" s="14" t="s">
        <v>690</v>
      </c>
      <c r="H935" s="14" t="s">
        <v>668</v>
      </c>
      <c r="I935" s="15" t="s">
        <v>3988</v>
      </c>
      <c r="J935" s="15" t="s">
        <v>3981</v>
      </c>
      <c r="K935" s="15" t="s">
        <v>3977</v>
      </c>
      <c r="L935" s="16">
        <v>1</v>
      </c>
      <c r="M935" s="13" t="s">
        <v>110</v>
      </c>
      <c r="N935" s="13" t="s">
        <v>674</v>
      </c>
      <c r="O935" s="17" t="s">
        <v>9</v>
      </c>
      <c r="P935" s="18">
        <v>4000000</v>
      </c>
      <c r="Q935" s="18">
        <v>4000000</v>
      </c>
      <c r="R935" s="13" t="s">
        <v>70</v>
      </c>
      <c r="S935" s="13" t="s">
        <v>9</v>
      </c>
      <c r="T935" s="14" t="s">
        <v>3923</v>
      </c>
      <c r="U935" s="14" t="s">
        <v>3978</v>
      </c>
      <c r="V935" s="14" t="s">
        <v>587</v>
      </c>
      <c r="W935" s="14" t="s">
        <v>3977</v>
      </c>
      <c r="X935" s="13" t="s">
        <v>9</v>
      </c>
      <c r="Y935" s="19">
        <v>4007157.28</v>
      </c>
      <c r="Z935" s="16">
        <v>1</v>
      </c>
      <c r="AA935" s="13" t="s">
        <v>110</v>
      </c>
      <c r="AB935" s="16" t="s">
        <v>73</v>
      </c>
      <c r="AC935" s="16" t="s">
        <v>143</v>
      </c>
      <c r="AD935" s="16" t="s">
        <v>73</v>
      </c>
      <c r="AE935" s="16" t="s">
        <v>73</v>
      </c>
      <c r="AF935" s="16" t="s">
        <v>143</v>
      </c>
      <c r="AG935" s="16" t="s">
        <v>73</v>
      </c>
      <c r="AH935" s="13" t="s">
        <v>116</v>
      </c>
      <c r="AI935" s="13" t="s">
        <v>73</v>
      </c>
      <c r="AJ935" s="13" t="s">
        <v>633</v>
      </c>
      <c r="AK935" s="13" t="s">
        <v>437</v>
      </c>
      <c r="AL935" s="19">
        <v>4</v>
      </c>
      <c r="AM935" s="19">
        <v>3</v>
      </c>
      <c r="AN935" s="19">
        <v>3</v>
      </c>
      <c r="AO935" s="19">
        <v>3</v>
      </c>
      <c r="AP935" s="13" t="s">
        <v>3951</v>
      </c>
      <c r="AQ935" s="13"/>
      <c r="AR935" s="13" t="s">
        <v>3952</v>
      </c>
      <c r="AS935" s="16" t="s">
        <v>9</v>
      </c>
      <c r="AT935" s="19">
        <v>3998000</v>
      </c>
      <c r="AU935" s="19">
        <v>3998000</v>
      </c>
      <c r="AV935" s="13" t="s">
        <v>9</v>
      </c>
      <c r="AW935" s="13" t="s">
        <v>3989</v>
      </c>
      <c r="AX935" s="13" t="s">
        <v>217</v>
      </c>
      <c r="AY935" s="13" t="s">
        <v>183</v>
      </c>
      <c r="AZ935" s="13" t="s">
        <v>919</v>
      </c>
      <c r="BA935" s="19">
        <v>120</v>
      </c>
      <c r="BB935" s="13" t="s">
        <v>3990</v>
      </c>
      <c r="BC935" s="19">
        <v>3998000</v>
      </c>
      <c r="BD935" s="19">
        <v>3998000</v>
      </c>
      <c r="BF935" s="18">
        <f t="shared" si="60"/>
        <v>2000</v>
      </c>
      <c r="BG935" s="18">
        <f t="shared" si="61"/>
        <v>9157.2799999997951</v>
      </c>
      <c r="BH935" s="18"/>
      <c r="BI935" s="18" t="str">
        <f>VLOOKUP($I935,'[1]29 มี.ค.67'!$A$2:$BK$1371,61,0)</f>
        <v xml:space="preserve"> 2 ก.พ.67</v>
      </c>
      <c r="BJ935" s="20">
        <f t="shared" si="62"/>
        <v>0.22852309904840559</v>
      </c>
      <c r="BK935" s="18"/>
    </row>
    <row r="936" spans="1:63" ht="63">
      <c r="A936" s="13"/>
      <c r="B936" s="13" t="s">
        <v>59</v>
      </c>
      <c r="C936" s="14" t="s">
        <v>628</v>
      </c>
      <c r="D936" s="14" t="s">
        <v>629</v>
      </c>
      <c r="E936" s="14" t="s">
        <v>85</v>
      </c>
      <c r="F936" s="14" t="s">
        <v>63</v>
      </c>
      <c r="G936" s="14" t="s">
        <v>690</v>
      </c>
      <c r="H936" s="14" t="s">
        <v>668</v>
      </c>
      <c r="I936" s="15" t="s">
        <v>3991</v>
      </c>
      <c r="J936" s="15" t="s">
        <v>326</v>
      </c>
      <c r="K936" s="15" t="s">
        <v>3977</v>
      </c>
      <c r="L936" s="16">
        <v>1</v>
      </c>
      <c r="M936" s="13" t="s">
        <v>110</v>
      </c>
      <c r="N936" s="13" t="s">
        <v>674</v>
      </c>
      <c r="O936" s="17" t="s">
        <v>9</v>
      </c>
      <c r="P936" s="18">
        <v>3000000</v>
      </c>
      <c r="Q936" s="18">
        <v>3000000</v>
      </c>
      <c r="R936" s="13" t="s">
        <v>70</v>
      </c>
      <c r="S936" s="13" t="s">
        <v>9</v>
      </c>
      <c r="T936" s="14" t="s">
        <v>3923</v>
      </c>
      <c r="U936" s="14" t="s">
        <v>3978</v>
      </c>
      <c r="V936" s="14" t="s">
        <v>587</v>
      </c>
      <c r="W936" s="14" t="s">
        <v>3977</v>
      </c>
      <c r="X936" s="13" t="s">
        <v>9</v>
      </c>
      <c r="Y936" s="19">
        <v>3003594.32</v>
      </c>
      <c r="Z936" s="16">
        <v>1</v>
      </c>
      <c r="AA936" s="13" t="s">
        <v>110</v>
      </c>
      <c r="AB936" s="16" t="s">
        <v>73</v>
      </c>
      <c r="AC936" s="16" t="s">
        <v>143</v>
      </c>
      <c r="AD936" s="16" t="s">
        <v>73</v>
      </c>
      <c r="AE936" s="16" t="s">
        <v>73</v>
      </c>
      <c r="AF936" s="16" t="s">
        <v>143</v>
      </c>
      <c r="AG936" s="16" t="s">
        <v>73</v>
      </c>
      <c r="AH936" s="13" t="s">
        <v>116</v>
      </c>
      <c r="AI936" s="13" t="s">
        <v>73</v>
      </c>
      <c r="AJ936" s="13" t="s">
        <v>633</v>
      </c>
      <c r="AK936" s="13" t="s">
        <v>437</v>
      </c>
      <c r="AL936" s="19">
        <v>4</v>
      </c>
      <c r="AM936" s="19">
        <v>3</v>
      </c>
      <c r="AN936" s="19">
        <v>3</v>
      </c>
      <c r="AO936" s="19">
        <v>3</v>
      </c>
      <c r="AP936" s="13" t="s">
        <v>3985</v>
      </c>
      <c r="AQ936" s="13"/>
      <c r="AR936" s="13" t="s">
        <v>3986</v>
      </c>
      <c r="AS936" s="16" t="s">
        <v>9</v>
      </c>
      <c r="AT936" s="19">
        <v>2998000</v>
      </c>
      <c r="AU936" s="19">
        <v>2998000</v>
      </c>
      <c r="AV936" s="13" t="s">
        <v>9</v>
      </c>
      <c r="AW936" s="13" t="s">
        <v>3992</v>
      </c>
      <c r="AX936" s="13" t="s">
        <v>217</v>
      </c>
      <c r="AY936" s="13" t="s">
        <v>183</v>
      </c>
      <c r="AZ936" s="13" t="s">
        <v>1193</v>
      </c>
      <c r="BA936" s="19">
        <v>115</v>
      </c>
      <c r="BB936" s="13" t="s">
        <v>3993</v>
      </c>
      <c r="BC936" s="19">
        <v>2998000</v>
      </c>
      <c r="BD936" s="19">
        <v>2998000</v>
      </c>
      <c r="BF936" s="18">
        <f t="shared" si="60"/>
        <v>2000</v>
      </c>
      <c r="BG936" s="18">
        <f t="shared" si="61"/>
        <v>5594.3199999998324</v>
      </c>
      <c r="BH936" s="18"/>
      <c r="BI936" s="18" t="str">
        <f>VLOOKUP($I936,'[1]29 มี.ค.67'!$A$2:$BK$1371,61,0)</f>
        <v xml:space="preserve"> 2 ก.พ.67</v>
      </c>
      <c r="BJ936" s="20">
        <f t="shared" si="62"/>
        <v>0.18625418095742813</v>
      </c>
      <c r="BK936" s="18"/>
    </row>
    <row r="937" spans="1:63" ht="63">
      <c r="A937" s="13"/>
      <c r="B937" s="13" t="s">
        <v>59</v>
      </c>
      <c r="C937" s="14" t="s">
        <v>628</v>
      </c>
      <c r="D937" s="14" t="s">
        <v>629</v>
      </c>
      <c r="E937" s="14" t="s">
        <v>85</v>
      </c>
      <c r="F937" s="14" t="s">
        <v>63</v>
      </c>
      <c r="G937" s="14" t="s">
        <v>690</v>
      </c>
      <c r="H937" s="14" t="s">
        <v>668</v>
      </c>
      <c r="I937" s="15" t="s">
        <v>3994</v>
      </c>
      <c r="J937" s="15" t="s">
        <v>3995</v>
      </c>
      <c r="K937" s="15" t="s">
        <v>3977</v>
      </c>
      <c r="L937" s="16">
        <v>1</v>
      </c>
      <c r="M937" s="13" t="s">
        <v>110</v>
      </c>
      <c r="N937" s="13" t="s">
        <v>674</v>
      </c>
      <c r="O937" s="17" t="s">
        <v>9</v>
      </c>
      <c r="P937" s="18">
        <v>5000000</v>
      </c>
      <c r="Q937" s="18">
        <v>5000000</v>
      </c>
      <c r="R937" s="13" t="s">
        <v>70</v>
      </c>
      <c r="S937" s="13" t="s">
        <v>9</v>
      </c>
      <c r="T937" s="14" t="s">
        <v>3923</v>
      </c>
      <c r="U937" s="14" t="s">
        <v>3978</v>
      </c>
      <c r="V937" s="14" t="s">
        <v>587</v>
      </c>
      <c r="W937" s="14" t="s">
        <v>3977</v>
      </c>
      <c r="X937" s="13" t="s">
        <v>9</v>
      </c>
      <c r="Y937" s="19">
        <v>5002510.2699999996</v>
      </c>
      <c r="Z937" s="16">
        <v>1</v>
      </c>
      <c r="AA937" s="13" t="s">
        <v>110</v>
      </c>
      <c r="AB937" s="16" t="s">
        <v>73</v>
      </c>
      <c r="AC937" s="16" t="s">
        <v>143</v>
      </c>
      <c r="AD937" s="16" t="s">
        <v>73</v>
      </c>
      <c r="AE937" s="16" t="s">
        <v>73</v>
      </c>
      <c r="AF937" s="16" t="s">
        <v>143</v>
      </c>
      <c r="AG937" s="16" t="s">
        <v>73</v>
      </c>
      <c r="AH937" s="13" t="s">
        <v>116</v>
      </c>
      <c r="AI937" s="13" t="s">
        <v>73</v>
      </c>
      <c r="AJ937" s="13" t="s">
        <v>633</v>
      </c>
      <c r="AK937" s="13" t="s">
        <v>437</v>
      </c>
      <c r="AL937" s="19">
        <v>4</v>
      </c>
      <c r="AM937" s="19">
        <v>3</v>
      </c>
      <c r="AN937" s="19">
        <v>3</v>
      </c>
      <c r="AO937" s="19">
        <v>3</v>
      </c>
      <c r="AP937" s="13" t="s">
        <v>3958</v>
      </c>
      <c r="AQ937" s="13" t="s">
        <v>3996</v>
      </c>
      <c r="AR937" s="13" t="s">
        <v>3959</v>
      </c>
      <c r="AS937" s="16" t="s">
        <v>9</v>
      </c>
      <c r="AT937" s="19">
        <v>4995000</v>
      </c>
      <c r="AU937" s="19">
        <v>4995000</v>
      </c>
      <c r="AV937" s="13" t="s">
        <v>9</v>
      </c>
      <c r="AW937" s="13" t="s">
        <v>3997</v>
      </c>
      <c r="AX937" s="13" t="s">
        <v>217</v>
      </c>
      <c r="AY937" s="13" t="s">
        <v>183</v>
      </c>
      <c r="AZ937" s="13" t="s">
        <v>1400</v>
      </c>
      <c r="BA937" s="19">
        <v>110</v>
      </c>
      <c r="BB937" s="13" t="s">
        <v>3990</v>
      </c>
      <c r="BC937" s="19">
        <v>4995000</v>
      </c>
      <c r="BD937" s="19">
        <v>4995000</v>
      </c>
      <c r="BF937" s="18">
        <f t="shared" si="60"/>
        <v>5000</v>
      </c>
      <c r="BG937" s="18">
        <f t="shared" si="61"/>
        <v>7510.269999999553</v>
      </c>
      <c r="BH937" s="18"/>
      <c r="BI937" s="18" t="str">
        <f>VLOOKUP($I937,'[1]29 มี.ค.67'!$A$2:$BK$1371,61,0)</f>
        <v xml:space="preserve"> 2 ก.พ.67</v>
      </c>
      <c r="BJ937" s="20">
        <f t="shared" si="62"/>
        <v>0.15013002661960659</v>
      </c>
      <c r="BK937" s="18"/>
    </row>
    <row r="938" spans="1:63" ht="63">
      <c r="A938" s="13"/>
      <c r="B938" s="13" t="s">
        <v>59</v>
      </c>
      <c r="C938" s="14" t="s">
        <v>628</v>
      </c>
      <c r="D938" s="14" t="s">
        <v>629</v>
      </c>
      <c r="E938" s="14" t="s">
        <v>85</v>
      </c>
      <c r="F938" s="14" t="s">
        <v>63</v>
      </c>
      <c r="G938" s="14" t="s">
        <v>667</v>
      </c>
      <c r="H938" s="14" t="s">
        <v>668</v>
      </c>
      <c r="I938" s="21" t="s">
        <v>3998</v>
      </c>
      <c r="J938" s="21" t="s">
        <v>326</v>
      </c>
      <c r="K938" s="21" t="s">
        <v>3977</v>
      </c>
      <c r="L938" s="16">
        <v>1</v>
      </c>
      <c r="M938" s="13" t="s">
        <v>110</v>
      </c>
      <c r="N938" s="13" t="s">
        <v>674</v>
      </c>
      <c r="O938" s="17" t="s">
        <v>9</v>
      </c>
      <c r="P938" s="18">
        <v>5000000</v>
      </c>
      <c r="Q938" s="18">
        <v>5000000</v>
      </c>
      <c r="R938" s="13" t="s">
        <v>70</v>
      </c>
      <c r="S938" s="13" t="s">
        <v>9</v>
      </c>
      <c r="T938" s="14" t="s">
        <v>3923</v>
      </c>
      <c r="U938" s="14" t="s">
        <v>3978</v>
      </c>
      <c r="V938" s="14" t="s">
        <v>587</v>
      </c>
      <c r="W938" s="14" t="s">
        <v>3977</v>
      </c>
      <c r="X938" s="13" t="s">
        <v>9</v>
      </c>
      <c r="Y938" s="19">
        <v>5005020.8499999996</v>
      </c>
      <c r="Z938" s="16">
        <v>1</v>
      </c>
      <c r="AA938" s="13" t="s">
        <v>110</v>
      </c>
      <c r="AB938" s="16" t="s">
        <v>73</v>
      </c>
      <c r="AC938" s="16" t="s">
        <v>143</v>
      </c>
      <c r="AD938" s="16" t="s">
        <v>73</v>
      </c>
      <c r="AE938" s="16" t="s">
        <v>73</v>
      </c>
      <c r="AF938" s="16" t="s">
        <v>143</v>
      </c>
      <c r="AG938" s="16" t="s">
        <v>73</v>
      </c>
      <c r="AH938" s="13" t="s">
        <v>116</v>
      </c>
      <c r="AI938" s="13" t="s">
        <v>73</v>
      </c>
      <c r="AJ938" s="13" t="s">
        <v>633</v>
      </c>
      <c r="AK938" s="13" t="s">
        <v>437</v>
      </c>
      <c r="AL938" s="19">
        <v>4</v>
      </c>
      <c r="AM938" s="19">
        <v>3</v>
      </c>
      <c r="AN938" s="19">
        <v>3</v>
      </c>
      <c r="AO938" s="19">
        <v>3</v>
      </c>
      <c r="AP938" s="13" t="s">
        <v>3999</v>
      </c>
      <c r="AQ938" s="13" t="s">
        <v>4000</v>
      </c>
      <c r="AR938" s="13" t="s">
        <v>4001</v>
      </c>
      <c r="AS938" s="16" t="s">
        <v>9</v>
      </c>
      <c r="AT938" s="19">
        <v>4995000</v>
      </c>
      <c r="AU938" s="19">
        <v>4995000</v>
      </c>
      <c r="AV938" s="13" t="s">
        <v>9</v>
      </c>
      <c r="AW938" s="13" t="s">
        <v>4002</v>
      </c>
      <c r="AX938" s="13" t="s">
        <v>217</v>
      </c>
      <c r="AY938" s="13" t="s">
        <v>183</v>
      </c>
      <c r="AZ938" s="13" t="s">
        <v>3181</v>
      </c>
      <c r="BA938" s="19">
        <v>135</v>
      </c>
      <c r="BB938" s="13" t="s">
        <v>3993</v>
      </c>
      <c r="BC938" s="19">
        <v>4995000</v>
      </c>
      <c r="BD938" s="19">
        <v>4995000</v>
      </c>
      <c r="BF938" s="18">
        <f t="shared" si="60"/>
        <v>5000</v>
      </c>
      <c r="BG938" s="18">
        <f t="shared" si="61"/>
        <v>10020.849999999627</v>
      </c>
      <c r="BH938" s="18"/>
      <c r="BI938" s="18" t="str">
        <f>VLOOKUP($I938,'[1]29 มี.ค.67'!$A$2:$BK$1371,61,0)</f>
        <v xml:space="preserve"> 2 ก.พ.67</v>
      </c>
      <c r="BJ938" s="20">
        <f t="shared" si="62"/>
        <v>0.20021594915033428</v>
      </c>
      <c r="BK938" s="18"/>
    </row>
    <row r="939" spans="1:63" ht="105">
      <c r="A939" s="13"/>
      <c r="B939" s="13" t="s">
        <v>59</v>
      </c>
      <c r="C939" s="14" t="s">
        <v>124</v>
      </c>
      <c r="D939" s="14" t="s">
        <v>125</v>
      </c>
      <c r="E939" s="14" t="s">
        <v>62</v>
      </c>
      <c r="F939" s="14" t="s">
        <v>63</v>
      </c>
      <c r="G939" s="14" t="s">
        <v>192</v>
      </c>
      <c r="H939" s="14" t="s">
        <v>179</v>
      </c>
      <c r="I939" s="15" t="s">
        <v>4003</v>
      </c>
      <c r="J939" s="15"/>
      <c r="K939" s="15" t="s">
        <v>3977</v>
      </c>
      <c r="L939" s="16">
        <v>1</v>
      </c>
      <c r="M939" s="13" t="s">
        <v>110</v>
      </c>
      <c r="N939" s="13" t="s">
        <v>181</v>
      </c>
      <c r="O939" s="17" t="s">
        <v>9</v>
      </c>
      <c r="P939" s="18">
        <v>9500000</v>
      </c>
      <c r="Q939" s="18">
        <v>9500000</v>
      </c>
      <c r="R939" s="13" t="s">
        <v>70</v>
      </c>
      <c r="S939" s="13" t="s">
        <v>9</v>
      </c>
      <c r="T939" s="14" t="s">
        <v>3923</v>
      </c>
      <c r="U939" s="14" t="s">
        <v>3978</v>
      </c>
      <c r="V939" s="14" t="s">
        <v>182</v>
      </c>
      <c r="W939" s="14" t="s">
        <v>3977</v>
      </c>
      <c r="X939" s="13" t="s">
        <v>9</v>
      </c>
      <c r="Y939" s="19">
        <v>9473953.2300000004</v>
      </c>
      <c r="Z939" s="16">
        <v>1</v>
      </c>
      <c r="AA939" s="13" t="s">
        <v>110</v>
      </c>
      <c r="AB939" s="16" t="s">
        <v>711</v>
      </c>
      <c r="AC939" s="16" t="s">
        <v>788</v>
      </c>
      <c r="AD939" s="16" t="s">
        <v>789</v>
      </c>
      <c r="AE939" s="16" t="s">
        <v>790</v>
      </c>
      <c r="AF939" s="16" t="s">
        <v>984</v>
      </c>
      <c r="AG939" s="16" t="s">
        <v>789</v>
      </c>
      <c r="AH939" s="13" t="s">
        <v>96</v>
      </c>
      <c r="AI939" s="13" t="s">
        <v>73</v>
      </c>
      <c r="AJ939" s="13" t="s">
        <v>616</v>
      </c>
      <c r="AK939" s="13" t="s">
        <v>148</v>
      </c>
      <c r="AL939" s="19">
        <v>4</v>
      </c>
      <c r="AM939" s="19">
        <v>3</v>
      </c>
      <c r="AN939" s="19">
        <v>3</v>
      </c>
      <c r="AO939" s="19">
        <v>3</v>
      </c>
      <c r="AP939" s="13" t="s">
        <v>4004</v>
      </c>
      <c r="AQ939" s="13"/>
      <c r="AR939" s="13" t="s">
        <v>4005</v>
      </c>
      <c r="AS939" s="16" t="s">
        <v>9</v>
      </c>
      <c r="AT939" s="19">
        <v>9470000</v>
      </c>
      <c r="AU939" s="19">
        <v>9470000</v>
      </c>
      <c r="AV939" s="13" t="s">
        <v>9</v>
      </c>
      <c r="AW939" s="13" t="s">
        <v>4006</v>
      </c>
      <c r="AX939" s="13" t="s">
        <v>646</v>
      </c>
      <c r="AY939" s="13" t="s">
        <v>372</v>
      </c>
      <c r="AZ939" s="13" t="s">
        <v>1043</v>
      </c>
      <c r="BA939" s="19">
        <v>115</v>
      </c>
      <c r="BB939" s="13" t="s">
        <v>3993</v>
      </c>
      <c r="BC939" s="19">
        <v>9470000</v>
      </c>
      <c r="BD939" s="19">
        <v>9470000</v>
      </c>
      <c r="BF939" s="18">
        <f t="shared" si="60"/>
        <v>30000</v>
      </c>
      <c r="BG939" s="18">
        <f t="shared" si="61"/>
        <v>3953.230000000447</v>
      </c>
      <c r="BH939" s="18"/>
      <c r="BI939" s="18" t="str">
        <f>VLOOKUP($I939,'[1]29 มี.ค.67'!$A$2:$BK$1371,61,0)</f>
        <v xml:space="preserve"> 2 ก.พ.67</v>
      </c>
      <c r="BJ939" s="20">
        <f t="shared" si="62"/>
        <v>4.1727353978086364E-2</v>
      </c>
      <c r="BK939" s="18"/>
    </row>
    <row r="940" spans="1:63" ht="105">
      <c r="A940" s="13"/>
      <c r="B940" s="13" t="s">
        <v>59</v>
      </c>
      <c r="C940" s="14" t="s">
        <v>124</v>
      </c>
      <c r="D940" s="14" t="s">
        <v>125</v>
      </c>
      <c r="E940" s="14" t="s">
        <v>62</v>
      </c>
      <c r="F940" s="14" t="s">
        <v>63</v>
      </c>
      <c r="G940" s="14" t="s">
        <v>192</v>
      </c>
      <c r="H940" s="14" t="s">
        <v>179</v>
      </c>
      <c r="I940" s="15" t="s">
        <v>4007</v>
      </c>
      <c r="J940" s="15"/>
      <c r="K940" s="15" t="s">
        <v>3977</v>
      </c>
      <c r="L940" s="16">
        <v>1</v>
      </c>
      <c r="M940" s="13" t="s">
        <v>110</v>
      </c>
      <c r="N940" s="13" t="s">
        <v>181</v>
      </c>
      <c r="O940" s="17" t="s">
        <v>9</v>
      </c>
      <c r="P940" s="18">
        <v>9850000</v>
      </c>
      <c r="Q940" s="18">
        <v>9850000</v>
      </c>
      <c r="R940" s="13" t="s">
        <v>70</v>
      </c>
      <c r="S940" s="13" t="s">
        <v>9</v>
      </c>
      <c r="T940" s="14" t="s">
        <v>3923</v>
      </c>
      <c r="U940" s="14" t="s">
        <v>3978</v>
      </c>
      <c r="V940" s="14" t="s">
        <v>182</v>
      </c>
      <c r="W940" s="14" t="s">
        <v>3977</v>
      </c>
      <c r="X940" s="13" t="s">
        <v>9</v>
      </c>
      <c r="Y940" s="19">
        <v>9828685.4000000004</v>
      </c>
      <c r="Z940" s="16">
        <v>1</v>
      </c>
      <c r="AA940" s="13" t="s">
        <v>110</v>
      </c>
      <c r="AB940" s="16" t="s">
        <v>711</v>
      </c>
      <c r="AC940" s="16" t="s">
        <v>788</v>
      </c>
      <c r="AD940" s="16" t="s">
        <v>789</v>
      </c>
      <c r="AE940" s="16" t="s">
        <v>790</v>
      </c>
      <c r="AF940" s="16" t="s">
        <v>984</v>
      </c>
      <c r="AG940" s="16" t="s">
        <v>789</v>
      </c>
      <c r="AH940" s="13" t="s">
        <v>96</v>
      </c>
      <c r="AI940" s="13" t="s">
        <v>73</v>
      </c>
      <c r="AJ940" s="13" t="s">
        <v>616</v>
      </c>
      <c r="AK940" s="13" t="s">
        <v>148</v>
      </c>
      <c r="AL940" s="19">
        <v>4</v>
      </c>
      <c r="AM940" s="19">
        <v>3</v>
      </c>
      <c r="AN940" s="19">
        <v>3</v>
      </c>
      <c r="AO940" s="19">
        <v>3</v>
      </c>
      <c r="AP940" s="13" t="s">
        <v>4008</v>
      </c>
      <c r="AQ940" s="13"/>
      <c r="AR940" s="13" t="s">
        <v>4009</v>
      </c>
      <c r="AS940" s="16" t="s">
        <v>9</v>
      </c>
      <c r="AT940" s="19">
        <v>9820000</v>
      </c>
      <c r="AU940" s="19">
        <v>9820000</v>
      </c>
      <c r="AV940" s="13" t="s">
        <v>9</v>
      </c>
      <c r="AW940" s="13" t="s">
        <v>4010</v>
      </c>
      <c r="AX940" s="13" t="s">
        <v>646</v>
      </c>
      <c r="AY940" s="13" t="s">
        <v>372</v>
      </c>
      <c r="AZ940" s="13" t="s">
        <v>1259</v>
      </c>
      <c r="BA940" s="19">
        <v>110</v>
      </c>
      <c r="BB940" s="13"/>
      <c r="BC940" s="19">
        <v>9820000</v>
      </c>
      <c r="BD940" s="19">
        <v>9820000</v>
      </c>
      <c r="BF940" s="18">
        <f t="shared" si="60"/>
        <v>30000</v>
      </c>
      <c r="BG940" s="18">
        <f t="shared" si="61"/>
        <v>8685.4000000003725</v>
      </c>
      <c r="BH940" s="18"/>
      <c r="BI940" s="18" t="str">
        <f>VLOOKUP($I940,'[1]29 มี.ค.67'!$A$2:$BK$1371,61,0)</f>
        <v xml:space="preserve"> 2 ก.พ.67</v>
      </c>
      <c r="BJ940" s="20">
        <f t="shared" si="62"/>
        <v>8.8367870641178237E-2</v>
      </c>
      <c r="BK940" s="18"/>
    </row>
    <row r="941" spans="1:63" ht="63">
      <c r="A941" s="13"/>
      <c r="B941" s="13" t="s">
        <v>59</v>
      </c>
      <c r="C941" s="14" t="s">
        <v>103</v>
      </c>
      <c r="D941" s="14" t="s">
        <v>1162</v>
      </c>
      <c r="E941" s="14" t="s">
        <v>85</v>
      </c>
      <c r="F941" s="14" t="s">
        <v>63</v>
      </c>
      <c r="G941" s="14" t="s">
        <v>1163</v>
      </c>
      <c r="H941" s="14" t="s">
        <v>1164</v>
      </c>
      <c r="I941" s="15" t="s">
        <v>4011</v>
      </c>
      <c r="J941" s="15" t="s">
        <v>3981</v>
      </c>
      <c r="K941" s="15" t="s">
        <v>3977</v>
      </c>
      <c r="L941" s="16">
        <v>40</v>
      </c>
      <c r="M941" s="13" t="s">
        <v>789</v>
      </c>
      <c r="N941" s="13" t="s">
        <v>111</v>
      </c>
      <c r="O941" s="17" t="s">
        <v>9</v>
      </c>
      <c r="P941" s="18">
        <v>9410000</v>
      </c>
      <c r="Q941" s="18">
        <v>9410000</v>
      </c>
      <c r="R941" s="13" t="s">
        <v>70</v>
      </c>
      <c r="S941" s="13" t="s">
        <v>9</v>
      </c>
      <c r="T941" s="14" t="s">
        <v>3923</v>
      </c>
      <c r="U941" s="14" t="s">
        <v>3978</v>
      </c>
      <c r="V941" s="14" t="s">
        <v>72</v>
      </c>
      <c r="W941" s="14" t="s">
        <v>3977</v>
      </c>
      <c r="X941" s="13" t="s">
        <v>9</v>
      </c>
      <c r="Y941" s="19">
        <v>9478250.1400000006</v>
      </c>
      <c r="Z941" s="16">
        <v>40</v>
      </c>
      <c r="AA941" s="13" t="s">
        <v>789</v>
      </c>
      <c r="AB941" s="16" t="s">
        <v>711</v>
      </c>
      <c r="AC941" s="16" t="s">
        <v>831</v>
      </c>
      <c r="AD941" s="16" t="s">
        <v>789</v>
      </c>
      <c r="AE941" s="16" t="s">
        <v>1039</v>
      </c>
      <c r="AF941" s="16" t="s">
        <v>3087</v>
      </c>
      <c r="AG941" s="16" t="s">
        <v>789</v>
      </c>
      <c r="AH941" s="13" t="s">
        <v>144</v>
      </c>
      <c r="AI941" s="13" t="s">
        <v>73</v>
      </c>
      <c r="AJ941" s="13" t="s">
        <v>654</v>
      </c>
      <c r="AK941" s="13" t="s">
        <v>113</v>
      </c>
      <c r="AL941" s="19">
        <v>4</v>
      </c>
      <c r="AM941" s="19">
        <v>3</v>
      </c>
      <c r="AN941" s="19">
        <v>3</v>
      </c>
      <c r="AO941" s="19">
        <v>3</v>
      </c>
      <c r="AP941" s="13" t="s">
        <v>4008</v>
      </c>
      <c r="AQ941" s="13"/>
      <c r="AR941" s="13" t="s">
        <v>4009</v>
      </c>
      <c r="AS941" s="16" t="s">
        <v>9</v>
      </c>
      <c r="AT941" s="19">
        <v>9405000</v>
      </c>
      <c r="AU941" s="19">
        <v>9405000</v>
      </c>
      <c r="AV941" s="13" t="s">
        <v>9</v>
      </c>
      <c r="AW941" s="13" t="s">
        <v>4012</v>
      </c>
      <c r="AX941" s="13" t="s">
        <v>615</v>
      </c>
      <c r="AY941" s="13" t="s">
        <v>662</v>
      </c>
      <c r="AZ941" s="13" t="s">
        <v>2254</v>
      </c>
      <c r="BA941" s="19">
        <v>240</v>
      </c>
      <c r="BB941" s="13"/>
      <c r="BC941" s="19">
        <v>9405000</v>
      </c>
      <c r="BD941" s="19">
        <v>9405000</v>
      </c>
      <c r="BF941" s="18">
        <f t="shared" si="60"/>
        <v>5000</v>
      </c>
      <c r="BG941" s="18">
        <f t="shared" si="61"/>
        <v>73250.140000000596</v>
      </c>
      <c r="BH941" s="18"/>
      <c r="BI941" s="18" t="str">
        <f>VLOOKUP($I941,'[1]29 มี.ค.67'!$A$2:$BK$1371,61,0)</f>
        <v xml:space="preserve"> 2 ก.พ.67</v>
      </c>
      <c r="BJ941" s="20">
        <f t="shared" si="62"/>
        <v>0.7728234528319865</v>
      </c>
      <c r="BK941" s="18"/>
    </row>
    <row r="942" spans="1:63" ht="63">
      <c r="A942" s="13"/>
      <c r="B942" s="13" t="s">
        <v>59</v>
      </c>
      <c r="C942" s="14" t="s">
        <v>628</v>
      </c>
      <c r="D942" s="14" t="s">
        <v>629</v>
      </c>
      <c r="E942" s="14" t="s">
        <v>85</v>
      </c>
      <c r="F942" s="14" t="s">
        <v>63</v>
      </c>
      <c r="G942" s="14" t="s">
        <v>667</v>
      </c>
      <c r="H942" s="14" t="s">
        <v>668</v>
      </c>
      <c r="I942" s="15" t="s">
        <v>4013</v>
      </c>
      <c r="J942" s="15" t="s">
        <v>4014</v>
      </c>
      <c r="K942" s="15" t="s">
        <v>351</v>
      </c>
      <c r="L942" s="16">
        <v>1</v>
      </c>
      <c r="M942" s="13" t="s">
        <v>110</v>
      </c>
      <c r="N942" s="13" t="s">
        <v>671</v>
      </c>
      <c r="O942" s="17" t="s">
        <v>9</v>
      </c>
      <c r="P942" s="18">
        <v>2500000</v>
      </c>
      <c r="Q942" s="18">
        <v>2500000</v>
      </c>
      <c r="R942" s="13" t="s">
        <v>70</v>
      </c>
      <c r="S942" s="13" t="s">
        <v>9</v>
      </c>
      <c r="T942" s="14" t="s">
        <v>3923</v>
      </c>
      <c r="U942" s="14" t="s">
        <v>4015</v>
      </c>
      <c r="V942" s="14" t="s">
        <v>587</v>
      </c>
      <c r="W942" s="14" t="s">
        <v>351</v>
      </c>
      <c r="X942" s="13" t="s">
        <v>9</v>
      </c>
      <c r="Y942" s="19">
        <v>2538792.2400000002</v>
      </c>
      <c r="Z942" s="16">
        <v>0</v>
      </c>
      <c r="AA942" s="13"/>
      <c r="AB942" s="16" t="s">
        <v>73</v>
      </c>
      <c r="AC942" s="16" t="s">
        <v>74</v>
      </c>
      <c r="AD942" s="16" t="s">
        <v>73</v>
      </c>
      <c r="AE942" s="16" t="s">
        <v>73</v>
      </c>
      <c r="AF942" s="16" t="s">
        <v>74</v>
      </c>
      <c r="AG942" s="16" t="s">
        <v>73</v>
      </c>
      <c r="AH942" s="13" t="s">
        <v>1143</v>
      </c>
      <c r="AI942" s="13" t="s">
        <v>73</v>
      </c>
      <c r="AJ942" s="13" t="s">
        <v>570</v>
      </c>
      <c r="AK942" s="13" t="s">
        <v>570</v>
      </c>
      <c r="AL942" s="19">
        <v>3</v>
      </c>
      <c r="AM942" s="19">
        <v>3</v>
      </c>
      <c r="AN942" s="19">
        <v>3</v>
      </c>
      <c r="AO942" s="19">
        <v>3</v>
      </c>
      <c r="AP942" s="13" t="s">
        <v>4016</v>
      </c>
      <c r="AQ942" s="13" t="s">
        <v>4017</v>
      </c>
      <c r="AR942" s="13" t="s">
        <v>4018</v>
      </c>
      <c r="AS942" s="16" t="s">
        <v>9</v>
      </c>
      <c r="AT942" s="19">
        <v>2497000</v>
      </c>
      <c r="AU942" s="19">
        <v>2497000</v>
      </c>
      <c r="AV942" s="13" t="s">
        <v>9</v>
      </c>
      <c r="AW942" s="13" t="s">
        <v>4019</v>
      </c>
      <c r="AX942" s="13" t="s">
        <v>145</v>
      </c>
      <c r="AY942" s="13" t="s">
        <v>181</v>
      </c>
      <c r="AZ942" s="13" t="s">
        <v>900</v>
      </c>
      <c r="BA942" s="19">
        <v>60</v>
      </c>
      <c r="BB942" s="13" t="s">
        <v>4020</v>
      </c>
      <c r="BC942" s="19">
        <v>2497000</v>
      </c>
      <c r="BD942" s="19">
        <v>2497000</v>
      </c>
      <c r="BF942" s="18">
        <f t="shared" si="60"/>
        <v>3000</v>
      </c>
      <c r="BG942" s="18">
        <f t="shared" si="61"/>
        <v>41792.240000000224</v>
      </c>
      <c r="BH942" s="18"/>
      <c r="BI942" s="18" t="str">
        <f>VLOOKUP($I942,'[1]29 มี.ค.67'!$A$2:$BK$1371,61,0)</f>
        <v xml:space="preserve"> 2 ก.พ.67</v>
      </c>
      <c r="BJ942" s="20">
        <f t="shared" si="62"/>
        <v>1.6461465157148985</v>
      </c>
      <c r="BK942" s="18"/>
    </row>
    <row r="943" spans="1:63" ht="63">
      <c r="A943" s="13"/>
      <c r="B943" s="13" t="s">
        <v>59</v>
      </c>
      <c r="C943" s="14" t="s">
        <v>628</v>
      </c>
      <c r="D943" s="14" t="s">
        <v>629</v>
      </c>
      <c r="E943" s="14" t="s">
        <v>85</v>
      </c>
      <c r="F943" s="14" t="s">
        <v>63</v>
      </c>
      <c r="G943" s="14" t="s">
        <v>3308</v>
      </c>
      <c r="H943" s="14" t="s">
        <v>668</v>
      </c>
      <c r="I943" s="15" t="s">
        <v>4021</v>
      </c>
      <c r="J943" s="15" t="s">
        <v>4022</v>
      </c>
      <c r="K943" s="15" t="s">
        <v>351</v>
      </c>
      <c r="L943" s="16">
        <v>1</v>
      </c>
      <c r="M943" s="13" t="s">
        <v>110</v>
      </c>
      <c r="N943" s="13" t="s">
        <v>674</v>
      </c>
      <c r="O943" s="17" t="s">
        <v>9</v>
      </c>
      <c r="P943" s="18">
        <v>2058000</v>
      </c>
      <c r="Q943" s="18">
        <v>2058000</v>
      </c>
      <c r="R943" s="13" t="s">
        <v>70</v>
      </c>
      <c r="S943" s="13" t="s">
        <v>9</v>
      </c>
      <c r="T943" s="14" t="s">
        <v>3923</v>
      </c>
      <c r="U943" s="14" t="s">
        <v>4015</v>
      </c>
      <c r="V943" s="14" t="s">
        <v>587</v>
      </c>
      <c r="W943" s="14" t="s">
        <v>351</v>
      </c>
      <c r="X943" s="13" t="s">
        <v>9</v>
      </c>
      <c r="Y943" s="19">
        <v>2065075.74</v>
      </c>
      <c r="Z943" s="16">
        <v>0</v>
      </c>
      <c r="AA943" s="13"/>
      <c r="AB943" s="16" t="s">
        <v>73</v>
      </c>
      <c r="AC943" s="16" t="s">
        <v>143</v>
      </c>
      <c r="AD943" s="16" t="s">
        <v>73</v>
      </c>
      <c r="AE943" s="16" t="s">
        <v>73</v>
      </c>
      <c r="AF943" s="16" t="s">
        <v>143</v>
      </c>
      <c r="AG943" s="16" t="s">
        <v>73</v>
      </c>
      <c r="AH943" s="13" t="s">
        <v>586</v>
      </c>
      <c r="AI943" s="13" t="s">
        <v>73</v>
      </c>
      <c r="AJ943" s="13" t="s">
        <v>116</v>
      </c>
      <c r="AK943" s="13" t="s">
        <v>116</v>
      </c>
      <c r="AL943" s="19">
        <v>3</v>
      </c>
      <c r="AM943" s="19">
        <v>3</v>
      </c>
      <c r="AN943" s="19">
        <v>3</v>
      </c>
      <c r="AO943" s="19">
        <v>3</v>
      </c>
      <c r="AP943" s="13" t="s">
        <v>3958</v>
      </c>
      <c r="AQ943" s="13" t="s">
        <v>4023</v>
      </c>
      <c r="AR943" s="13" t="s">
        <v>3959</v>
      </c>
      <c r="AS943" s="16" t="s">
        <v>9</v>
      </c>
      <c r="AT943" s="19">
        <v>2057000</v>
      </c>
      <c r="AU943" s="19">
        <v>2056000</v>
      </c>
      <c r="AV943" s="13" t="s">
        <v>9</v>
      </c>
      <c r="AW943" s="13" t="s">
        <v>4024</v>
      </c>
      <c r="AX943" s="13" t="s">
        <v>697</v>
      </c>
      <c r="AY943" s="13" t="s">
        <v>131</v>
      </c>
      <c r="AZ943" s="13" t="s">
        <v>1860</v>
      </c>
      <c r="BA943" s="19">
        <v>60</v>
      </c>
      <c r="BB943" s="13" t="s">
        <v>4025</v>
      </c>
      <c r="BC943" s="19">
        <v>2056000</v>
      </c>
      <c r="BD943" s="19">
        <v>2056000</v>
      </c>
      <c r="BF943" s="18">
        <f t="shared" si="60"/>
        <v>2000</v>
      </c>
      <c r="BG943" s="18">
        <f t="shared" si="61"/>
        <v>9075.7399999999907</v>
      </c>
      <c r="BH943" s="18"/>
      <c r="BI943" s="18" t="str">
        <f>VLOOKUP($I943,'[1]29 มี.ค.67'!$A$2:$BK$1371,61,0)</f>
        <v xml:space="preserve"> 2 ก.พ.67</v>
      </c>
      <c r="BJ943" s="20">
        <f t="shared" si="62"/>
        <v>0.43948702820943464</v>
      </c>
      <c r="BK943" s="18"/>
    </row>
    <row r="944" spans="1:63" ht="63">
      <c r="A944" s="13"/>
      <c r="B944" s="13" t="s">
        <v>59</v>
      </c>
      <c r="C944" s="14" t="s">
        <v>628</v>
      </c>
      <c r="D944" s="14" t="s">
        <v>629</v>
      </c>
      <c r="E944" s="14" t="s">
        <v>85</v>
      </c>
      <c r="F944" s="14" t="s">
        <v>63</v>
      </c>
      <c r="G944" s="14" t="s">
        <v>3308</v>
      </c>
      <c r="H944" s="14" t="s">
        <v>668</v>
      </c>
      <c r="I944" s="15" t="s">
        <v>4026</v>
      </c>
      <c r="J944" s="15" t="s">
        <v>4027</v>
      </c>
      <c r="K944" s="15" t="s">
        <v>351</v>
      </c>
      <c r="L944" s="16">
        <v>1</v>
      </c>
      <c r="M944" s="13" t="s">
        <v>110</v>
      </c>
      <c r="N944" s="13" t="s">
        <v>674</v>
      </c>
      <c r="O944" s="17" t="s">
        <v>9</v>
      </c>
      <c r="P944" s="18">
        <v>1200500</v>
      </c>
      <c r="Q944" s="18">
        <v>1200500</v>
      </c>
      <c r="R944" s="13" t="s">
        <v>70</v>
      </c>
      <c r="S944" s="13" t="s">
        <v>9</v>
      </c>
      <c r="T944" s="14" t="s">
        <v>3923</v>
      </c>
      <c r="U944" s="14" t="s">
        <v>4015</v>
      </c>
      <c r="V944" s="14" t="s">
        <v>587</v>
      </c>
      <c r="W944" s="14" t="s">
        <v>351</v>
      </c>
      <c r="X944" s="13" t="s">
        <v>9</v>
      </c>
      <c r="Y944" s="19">
        <v>1207275.04</v>
      </c>
      <c r="Z944" s="16">
        <v>0</v>
      </c>
      <c r="AA944" s="13"/>
      <c r="AB944" s="16" t="s">
        <v>73</v>
      </c>
      <c r="AC944" s="16" t="s">
        <v>143</v>
      </c>
      <c r="AD944" s="16" t="s">
        <v>73</v>
      </c>
      <c r="AE944" s="16" t="s">
        <v>73</v>
      </c>
      <c r="AF944" s="16" t="s">
        <v>74</v>
      </c>
      <c r="AG944" s="16" t="s">
        <v>73</v>
      </c>
      <c r="AH944" s="13" t="s">
        <v>586</v>
      </c>
      <c r="AI944" s="13" t="s">
        <v>73</v>
      </c>
      <c r="AJ944" s="13" t="s">
        <v>116</v>
      </c>
      <c r="AK944" s="13" t="s">
        <v>116</v>
      </c>
      <c r="AL944" s="19">
        <v>3</v>
      </c>
      <c r="AM944" s="19">
        <v>3</v>
      </c>
      <c r="AN944" s="19">
        <v>3</v>
      </c>
      <c r="AO944" s="19">
        <v>3</v>
      </c>
      <c r="AP944" s="13" t="s">
        <v>4028</v>
      </c>
      <c r="AQ944" s="13" t="s">
        <v>4029</v>
      </c>
      <c r="AR944" s="13" t="s">
        <v>4030</v>
      </c>
      <c r="AS944" s="16" t="s">
        <v>9</v>
      </c>
      <c r="AT944" s="19">
        <v>1200000</v>
      </c>
      <c r="AU944" s="19">
        <v>1199000</v>
      </c>
      <c r="AV944" s="13" t="s">
        <v>9</v>
      </c>
      <c r="AW944" s="13" t="s">
        <v>4031</v>
      </c>
      <c r="AX944" s="13" t="s">
        <v>697</v>
      </c>
      <c r="AY944" s="13" t="s">
        <v>131</v>
      </c>
      <c r="AZ944" s="13" t="s">
        <v>1860</v>
      </c>
      <c r="BA944" s="19">
        <v>60</v>
      </c>
      <c r="BB944" s="13" t="s">
        <v>4032</v>
      </c>
      <c r="BC944" s="19">
        <v>1199000</v>
      </c>
      <c r="BD944" s="19">
        <v>1199000</v>
      </c>
      <c r="BF944" s="18">
        <f t="shared" si="60"/>
        <v>1500</v>
      </c>
      <c r="BG944" s="18">
        <f t="shared" si="61"/>
        <v>8275.0400000000373</v>
      </c>
      <c r="BH944" s="18"/>
      <c r="BI944" s="18" t="str">
        <f>VLOOKUP($I944,'[1]29 มี.ค.67'!$A$2:$BK$1371,61,0)</f>
        <v xml:space="preserve"> 2 ก.พ.67</v>
      </c>
      <c r="BJ944" s="20">
        <f t="shared" si="62"/>
        <v>0.68543121706550292</v>
      </c>
      <c r="BK944" s="18"/>
    </row>
    <row r="945" spans="1:64" ht="105">
      <c r="A945" s="13"/>
      <c r="B945" s="13" t="s">
        <v>59</v>
      </c>
      <c r="C945" s="14" t="s">
        <v>124</v>
      </c>
      <c r="D945" s="14" t="s">
        <v>125</v>
      </c>
      <c r="E945" s="14" t="s">
        <v>62</v>
      </c>
      <c r="F945" s="14" t="s">
        <v>63</v>
      </c>
      <c r="G945" s="14" t="s">
        <v>192</v>
      </c>
      <c r="H945" s="14" t="s">
        <v>179</v>
      </c>
      <c r="I945" s="15" t="s">
        <v>4033</v>
      </c>
      <c r="J945" s="15"/>
      <c r="K945" s="15" t="s">
        <v>351</v>
      </c>
      <c r="L945" s="16">
        <v>1</v>
      </c>
      <c r="M945" s="13" t="s">
        <v>110</v>
      </c>
      <c r="N945" s="13" t="s">
        <v>181</v>
      </c>
      <c r="O945" s="17" t="s">
        <v>9</v>
      </c>
      <c r="P945" s="18">
        <v>7500000</v>
      </c>
      <c r="Q945" s="18">
        <v>7500000</v>
      </c>
      <c r="R945" s="13" t="s">
        <v>70</v>
      </c>
      <c r="S945" s="13" t="s">
        <v>9</v>
      </c>
      <c r="T945" s="14" t="s">
        <v>3923</v>
      </c>
      <c r="U945" s="14" t="s">
        <v>4015</v>
      </c>
      <c r="V945" s="14" t="s">
        <v>182</v>
      </c>
      <c r="W945" s="14" t="s">
        <v>351</v>
      </c>
      <c r="X945" s="13" t="s">
        <v>9</v>
      </c>
      <c r="Y945" s="19">
        <v>7508612.46</v>
      </c>
      <c r="Z945" s="16">
        <v>0</v>
      </c>
      <c r="AA945" s="13"/>
      <c r="AB945" s="16" t="s">
        <v>711</v>
      </c>
      <c r="AC945" s="16" t="s">
        <v>788</v>
      </c>
      <c r="AD945" s="16" t="s">
        <v>789</v>
      </c>
      <c r="AE945" s="16" t="s">
        <v>790</v>
      </c>
      <c r="AF945" s="16" t="s">
        <v>791</v>
      </c>
      <c r="AG945" s="16" t="s">
        <v>789</v>
      </c>
      <c r="AH945" s="13" t="s">
        <v>171</v>
      </c>
      <c r="AI945" s="13" t="s">
        <v>73</v>
      </c>
      <c r="AJ945" s="13" t="s">
        <v>132</v>
      </c>
      <c r="AK945" s="13" t="s">
        <v>132</v>
      </c>
      <c r="AL945" s="19">
        <v>3</v>
      </c>
      <c r="AM945" s="19">
        <v>3</v>
      </c>
      <c r="AN945" s="19">
        <v>3</v>
      </c>
      <c r="AO945" s="19">
        <v>3</v>
      </c>
      <c r="AP945" s="13" t="s">
        <v>4034</v>
      </c>
      <c r="AQ945" s="13" t="s">
        <v>4035</v>
      </c>
      <c r="AR945" s="13" t="s">
        <v>4036</v>
      </c>
      <c r="AS945" s="16" t="s">
        <v>9</v>
      </c>
      <c r="AT945" s="19">
        <v>7493000</v>
      </c>
      <c r="AU945" s="19">
        <v>7490000</v>
      </c>
      <c r="AV945" s="13" t="s">
        <v>9</v>
      </c>
      <c r="AW945" s="13" t="s">
        <v>4037</v>
      </c>
      <c r="AX945" s="13" t="s">
        <v>205</v>
      </c>
      <c r="AY945" s="13" t="s">
        <v>133</v>
      </c>
      <c r="AZ945" s="13" t="s">
        <v>1259</v>
      </c>
      <c r="BA945" s="19">
        <v>120</v>
      </c>
      <c r="BB945" s="13" t="s">
        <v>4038</v>
      </c>
      <c r="BC945" s="19">
        <v>7490000</v>
      </c>
      <c r="BD945" s="19">
        <v>7490000</v>
      </c>
      <c r="BF945" s="18">
        <f t="shared" si="60"/>
        <v>10000</v>
      </c>
      <c r="BG945" s="18">
        <f t="shared" si="61"/>
        <v>18612.459999999963</v>
      </c>
      <c r="BH945" s="18"/>
      <c r="BI945" s="18" t="str">
        <f>VLOOKUP($I945,'[1]29 มี.ค.67'!$A$2:$BK$1371,61,0)</f>
        <v xml:space="preserve"> 2 ก.พ.67</v>
      </c>
      <c r="BJ945" s="20">
        <f t="shared" si="62"/>
        <v>0.24788148408447708</v>
      </c>
      <c r="BK945" s="18"/>
    </row>
    <row r="946" spans="1:64" ht="63">
      <c r="A946" s="13"/>
      <c r="B946" s="13" t="s">
        <v>59</v>
      </c>
      <c r="C946" s="14" t="s">
        <v>124</v>
      </c>
      <c r="D946" s="14" t="s">
        <v>125</v>
      </c>
      <c r="E946" s="14" t="s">
        <v>62</v>
      </c>
      <c r="F946" s="14" t="s">
        <v>63</v>
      </c>
      <c r="G946" s="14" t="s">
        <v>349</v>
      </c>
      <c r="H946" s="14" t="s">
        <v>179</v>
      </c>
      <c r="I946" s="15" t="s">
        <v>4039</v>
      </c>
      <c r="J946" s="15" t="s">
        <v>4027</v>
      </c>
      <c r="K946" s="15" t="s">
        <v>351</v>
      </c>
      <c r="L946" s="16">
        <v>1</v>
      </c>
      <c r="M946" s="13" t="s">
        <v>110</v>
      </c>
      <c r="N946" s="13" t="s">
        <v>181</v>
      </c>
      <c r="O946" s="17" t="s">
        <v>9</v>
      </c>
      <c r="P946" s="18">
        <v>7700000</v>
      </c>
      <c r="Q946" s="18">
        <v>7700000</v>
      </c>
      <c r="R946" s="13" t="s">
        <v>70</v>
      </c>
      <c r="S946" s="13" t="s">
        <v>9</v>
      </c>
      <c r="T946" s="14" t="s">
        <v>3923</v>
      </c>
      <c r="U946" s="14" t="s">
        <v>4015</v>
      </c>
      <c r="V946" s="14" t="s">
        <v>182</v>
      </c>
      <c r="W946" s="14" t="s">
        <v>351</v>
      </c>
      <c r="X946" s="13" t="s">
        <v>9</v>
      </c>
      <c r="Y946" s="19">
        <v>7724951.71</v>
      </c>
      <c r="Z946" s="16">
        <v>0</v>
      </c>
      <c r="AA946" s="13"/>
      <c r="AB946" s="16" t="s">
        <v>711</v>
      </c>
      <c r="AC946" s="16" t="s">
        <v>788</v>
      </c>
      <c r="AD946" s="16" t="s">
        <v>789</v>
      </c>
      <c r="AE946" s="16" t="s">
        <v>790</v>
      </c>
      <c r="AF946" s="16" t="s">
        <v>791</v>
      </c>
      <c r="AG946" s="16" t="s">
        <v>789</v>
      </c>
      <c r="AH946" s="13" t="s">
        <v>171</v>
      </c>
      <c r="AI946" s="13" t="s">
        <v>73</v>
      </c>
      <c r="AJ946" s="13" t="s">
        <v>132</v>
      </c>
      <c r="AK946" s="13" t="s">
        <v>132</v>
      </c>
      <c r="AL946" s="19">
        <v>3</v>
      </c>
      <c r="AM946" s="19">
        <v>3</v>
      </c>
      <c r="AN946" s="19">
        <v>3</v>
      </c>
      <c r="AO946" s="19">
        <v>3</v>
      </c>
      <c r="AP946" s="13"/>
      <c r="AQ946" s="13" t="s">
        <v>4040</v>
      </c>
      <c r="AR946" s="13" t="s">
        <v>4041</v>
      </c>
      <c r="AS946" s="16" t="s">
        <v>9</v>
      </c>
      <c r="AT946" s="19">
        <v>7690000</v>
      </c>
      <c r="AU946" s="19">
        <v>7688000</v>
      </c>
      <c r="AV946" s="13" t="s">
        <v>9</v>
      </c>
      <c r="AW946" s="13" t="s">
        <v>4042</v>
      </c>
      <c r="AX946" s="13" t="s">
        <v>205</v>
      </c>
      <c r="AY946" s="13" t="s">
        <v>133</v>
      </c>
      <c r="AZ946" s="13" t="s">
        <v>2285</v>
      </c>
      <c r="BA946" s="19">
        <v>100</v>
      </c>
      <c r="BB946" s="13" t="s">
        <v>4043</v>
      </c>
      <c r="BC946" s="19">
        <v>7688000</v>
      </c>
      <c r="BD946" s="19">
        <v>7688000</v>
      </c>
      <c r="BF946" s="18">
        <f t="shared" si="60"/>
        <v>12000</v>
      </c>
      <c r="BG946" s="18">
        <f t="shared" si="61"/>
        <v>36951.709999999963</v>
      </c>
      <c r="BH946" s="18"/>
      <c r="BI946" s="18" t="str">
        <f>VLOOKUP($I946,'[1]29 มี.ค.67'!$A$2:$BK$1371,61,0)</f>
        <v xml:space="preserve"> 2 ก.พ.67</v>
      </c>
      <c r="BJ946" s="20">
        <f t="shared" si="62"/>
        <v>0.47834227820693992</v>
      </c>
      <c r="BK946" s="18"/>
    </row>
    <row r="947" spans="1:64" ht="105">
      <c r="A947" s="13"/>
      <c r="B947" s="13" t="s">
        <v>59</v>
      </c>
      <c r="C947" s="14" t="s">
        <v>124</v>
      </c>
      <c r="D947" s="14" t="s">
        <v>125</v>
      </c>
      <c r="E947" s="14" t="s">
        <v>62</v>
      </c>
      <c r="F947" s="14" t="s">
        <v>63</v>
      </c>
      <c r="G947" s="14" t="s">
        <v>192</v>
      </c>
      <c r="H947" s="14" t="s">
        <v>179</v>
      </c>
      <c r="I947" s="21" t="s">
        <v>4044</v>
      </c>
      <c r="J947" s="21"/>
      <c r="K947" s="21" t="s">
        <v>351</v>
      </c>
      <c r="L947" s="16">
        <v>1</v>
      </c>
      <c r="M947" s="13" t="s">
        <v>110</v>
      </c>
      <c r="N947" s="13" t="s">
        <v>181</v>
      </c>
      <c r="O947" s="17" t="s">
        <v>9</v>
      </c>
      <c r="P947" s="18">
        <v>7550000</v>
      </c>
      <c r="Q947" s="18">
        <v>7550000</v>
      </c>
      <c r="R947" s="13" t="s">
        <v>70</v>
      </c>
      <c r="S947" s="13" t="s">
        <v>9</v>
      </c>
      <c r="T947" s="14" t="s">
        <v>3923</v>
      </c>
      <c r="U947" s="14" t="s">
        <v>4015</v>
      </c>
      <c r="V947" s="14" t="s">
        <v>182</v>
      </c>
      <c r="W947" s="14" t="s">
        <v>351</v>
      </c>
      <c r="X947" s="13" t="s">
        <v>9</v>
      </c>
      <c r="Y947" s="19">
        <v>7566314.3200000003</v>
      </c>
      <c r="Z947" s="16">
        <v>0</v>
      </c>
      <c r="AA947" s="13"/>
      <c r="AB947" s="16" t="s">
        <v>711</v>
      </c>
      <c r="AC947" s="16" t="s">
        <v>831</v>
      </c>
      <c r="AD947" s="16" t="s">
        <v>789</v>
      </c>
      <c r="AE947" s="16" t="s">
        <v>790</v>
      </c>
      <c r="AF947" s="16" t="s">
        <v>832</v>
      </c>
      <c r="AG947" s="16" t="s">
        <v>789</v>
      </c>
      <c r="AH947" s="13" t="s">
        <v>171</v>
      </c>
      <c r="AI947" s="13" t="s">
        <v>73</v>
      </c>
      <c r="AJ947" s="13" t="s">
        <v>132</v>
      </c>
      <c r="AK947" s="13" t="s">
        <v>132</v>
      </c>
      <c r="AL947" s="19">
        <v>3</v>
      </c>
      <c r="AM947" s="19">
        <v>3</v>
      </c>
      <c r="AN947" s="19">
        <v>3</v>
      </c>
      <c r="AO947" s="19">
        <v>3</v>
      </c>
      <c r="AP947" s="13" t="s">
        <v>4016</v>
      </c>
      <c r="AQ947" s="13" t="s">
        <v>4045</v>
      </c>
      <c r="AR947" s="13" t="s">
        <v>4018</v>
      </c>
      <c r="AS947" s="16" t="s">
        <v>9</v>
      </c>
      <c r="AT947" s="19">
        <v>7543000</v>
      </c>
      <c r="AU947" s="19">
        <v>7543000</v>
      </c>
      <c r="AV947" s="13" t="s">
        <v>9</v>
      </c>
      <c r="AW947" s="13" t="s">
        <v>4046</v>
      </c>
      <c r="AX947" s="13" t="s">
        <v>205</v>
      </c>
      <c r="AY947" s="13" t="s">
        <v>133</v>
      </c>
      <c r="AZ947" s="13" t="s">
        <v>1259</v>
      </c>
      <c r="BA947" s="19">
        <v>120</v>
      </c>
      <c r="BB947" s="13"/>
      <c r="BC947" s="19">
        <v>7543000</v>
      </c>
      <c r="BD947" s="19">
        <v>7543000</v>
      </c>
      <c r="BF947" s="18">
        <f t="shared" si="60"/>
        <v>7000</v>
      </c>
      <c r="BG947" s="18">
        <f t="shared" si="61"/>
        <v>23314.320000000298</v>
      </c>
      <c r="BH947" s="18"/>
      <c r="BI947" s="18" t="str">
        <f>VLOOKUP($I947,'[1]29 มี.ค.67'!$A$2:$BK$1371,61,0)</f>
        <v xml:space="preserve"> 2 ก.พ.67</v>
      </c>
      <c r="BJ947" s="20">
        <f t="shared" si="62"/>
        <v>0.30813311493514978</v>
      </c>
      <c r="BK947" s="18"/>
    </row>
    <row r="948" spans="1:64" ht="63">
      <c r="A948" s="13"/>
      <c r="B948" s="13" t="s">
        <v>59</v>
      </c>
      <c r="C948" s="14" t="s">
        <v>103</v>
      </c>
      <c r="D948" s="14" t="s">
        <v>104</v>
      </c>
      <c r="E948" s="14" t="s">
        <v>85</v>
      </c>
      <c r="F948" s="14" t="s">
        <v>63</v>
      </c>
      <c r="G948" s="14" t="s">
        <v>151</v>
      </c>
      <c r="H948" s="14" t="s">
        <v>152</v>
      </c>
      <c r="I948" s="15" t="s">
        <v>4047</v>
      </c>
      <c r="J948" s="15"/>
      <c r="K948" s="15" t="s">
        <v>351</v>
      </c>
      <c r="L948" s="16">
        <v>1</v>
      </c>
      <c r="M948" s="13" t="s">
        <v>110</v>
      </c>
      <c r="N948" s="13" t="s">
        <v>111</v>
      </c>
      <c r="O948" s="17" t="s">
        <v>9</v>
      </c>
      <c r="P948" s="18">
        <v>4000000</v>
      </c>
      <c r="Q948" s="18">
        <v>4000000</v>
      </c>
      <c r="R948" s="13" t="s">
        <v>70</v>
      </c>
      <c r="S948" s="13" t="s">
        <v>9</v>
      </c>
      <c r="T948" s="14" t="s">
        <v>3923</v>
      </c>
      <c r="U948" s="14" t="s">
        <v>4015</v>
      </c>
      <c r="V948" s="14" t="s">
        <v>72</v>
      </c>
      <c r="W948" s="14" t="s">
        <v>351</v>
      </c>
      <c r="X948" s="13" t="s">
        <v>9</v>
      </c>
      <c r="Y948" s="19">
        <v>4026036.3</v>
      </c>
      <c r="Z948" s="16">
        <v>0</v>
      </c>
      <c r="AA948" s="13"/>
      <c r="AB948" s="16" t="s">
        <v>73</v>
      </c>
      <c r="AC948" s="16" t="s">
        <v>74</v>
      </c>
      <c r="AD948" s="16" t="s">
        <v>73</v>
      </c>
      <c r="AE948" s="16" t="s">
        <v>73</v>
      </c>
      <c r="AF948" s="16" t="s">
        <v>74</v>
      </c>
      <c r="AG948" s="16" t="s">
        <v>73</v>
      </c>
      <c r="AH948" s="13" t="s">
        <v>1143</v>
      </c>
      <c r="AI948" s="13" t="s">
        <v>73</v>
      </c>
      <c r="AJ948" s="13" t="s">
        <v>570</v>
      </c>
      <c r="AK948" s="13" t="s">
        <v>570</v>
      </c>
      <c r="AL948" s="19">
        <v>3</v>
      </c>
      <c r="AM948" s="19">
        <v>3</v>
      </c>
      <c r="AN948" s="19">
        <v>3</v>
      </c>
      <c r="AO948" s="19">
        <v>3</v>
      </c>
      <c r="AP948" s="13" t="s">
        <v>4048</v>
      </c>
      <c r="AQ948" s="13" t="s">
        <v>4049</v>
      </c>
      <c r="AR948" s="13" t="s">
        <v>4050</v>
      </c>
      <c r="AS948" s="16" t="s">
        <v>9</v>
      </c>
      <c r="AT948" s="19">
        <v>4000000</v>
      </c>
      <c r="AU948" s="19">
        <v>4000000</v>
      </c>
      <c r="AV948" s="13" t="s">
        <v>9</v>
      </c>
      <c r="AW948" s="13" t="s">
        <v>4051</v>
      </c>
      <c r="AX948" s="13" t="s">
        <v>624</v>
      </c>
      <c r="AY948" s="13" t="s">
        <v>615</v>
      </c>
      <c r="AZ948" s="13" t="s">
        <v>2549</v>
      </c>
      <c r="BA948" s="19">
        <v>180</v>
      </c>
      <c r="BB948" s="13" t="s">
        <v>4043</v>
      </c>
      <c r="BC948" s="19">
        <v>4000000</v>
      </c>
      <c r="BD948" s="19">
        <v>4000000</v>
      </c>
      <c r="BF948" s="18">
        <f t="shared" si="60"/>
        <v>0</v>
      </c>
      <c r="BG948" s="18">
        <f t="shared" si="61"/>
        <v>26036.299999999814</v>
      </c>
      <c r="BH948" s="18"/>
      <c r="BI948" s="18" t="str">
        <f>VLOOKUP($I948,'[1]29 มี.ค.67'!$A$2:$BK$1371,61,0)</f>
        <v xml:space="preserve"> 2 ก.พ.67</v>
      </c>
      <c r="BJ948" s="20">
        <f t="shared" si="62"/>
        <v>0.64669809360635455</v>
      </c>
      <c r="BK948" s="18"/>
    </row>
    <row r="949" spans="1:64" ht="63">
      <c r="A949" s="13"/>
      <c r="B949" s="13" t="s">
        <v>59</v>
      </c>
      <c r="C949" s="14" t="s">
        <v>582</v>
      </c>
      <c r="D949" s="14" t="s">
        <v>652</v>
      </c>
      <c r="E949" s="14" t="s">
        <v>85</v>
      </c>
      <c r="F949" s="14" t="s">
        <v>63</v>
      </c>
      <c r="G949" s="14" t="s">
        <v>652</v>
      </c>
      <c r="H949" s="14" t="s">
        <v>584</v>
      </c>
      <c r="I949" s="15" t="s">
        <v>4052</v>
      </c>
      <c r="J949" s="15" t="s">
        <v>4027</v>
      </c>
      <c r="K949" s="15" t="s">
        <v>351</v>
      </c>
      <c r="L949" s="16">
        <v>4</v>
      </c>
      <c r="M949" s="13" t="s">
        <v>110</v>
      </c>
      <c r="N949" s="13" t="s">
        <v>674</v>
      </c>
      <c r="O949" s="17" t="s">
        <v>9</v>
      </c>
      <c r="P949" s="18">
        <v>1674800</v>
      </c>
      <c r="Q949" s="18">
        <v>1674800</v>
      </c>
      <c r="R949" s="13" t="s">
        <v>70</v>
      </c>
      <c r="S949" s="13" t="s">
        <v>9</v>
      </c>
      <c r="T949" s="14" t="s">
        <v>3923</v>
      </c>
      <c r="U949" s="14" t="s">
        <v>4015</v>
      </c>
      <c r="V949" s="14" t="s">
        <v>587</v>
      </c>
      <c r="W949" s="14" t="s">
        <v>351</v>
      </c>
      <c r="X949" s="13" t="s">
        <v>9</v>
      </c>
      <c r="Y949" s="19">
        <v>1688802.25</v>
      </c>
      <c r="Z949" s="16">
        <v>0</v>
      </c>
      <c r="AA949" s="13"/>
      <c r="AB949" s="16" t="s">
        <v>73</v>
      </c>
      <c r="AC949" s="16" t="s">
        <v>74</v>
      </c>
      <c r="AD949" s="16" t="s">
        <v>73</v>
      </c>
      <c r="AE949" s="16" t="s">
        <v>73</v>
      </c>
      <c r="AF949" s="16" t="s">
        <v>74</v>
      </c>
      <c r="AG949" s="16" t="s">
        <v>73</v>
      </c>
      <c r="AH949" s="13" t="s">
        <v>181</v>
      </c>
      <c r="AI949" s="13" t="s">
        <v>73</v>
      </c>
      <c r="AJ949" s="13" t="s">
        <v>662</v>
      </c>
      <c r="AK949" s="13" t="s">
        <v>662</v>
      </c>
      <c r="AL949" s="19">
        <v>3</v>
      </c>
      <c r="AM949" s="19">
        <v>3</v>
      </c>
      <c r="AN949" s="19">
        <v>3</v>
      </c>
      <c r="AO949" s="19">
        <v>3</v>
      </c>
      <c r="AP949" s="13" t="s">
        <v>3958</v>
      </c>
      <c r="AQ949" s="13" t="s">
        <v>4053</v>
      </c>
      <c r="AR949" s="13" t="s">
        <v>3959</v>
      </c>
      <c r="AS949" s="16" t="s">
        <v>9</v>
      </c>
      <c r="AT949" s="19">
        <v>1674000</v>
      </c>
      <c r="AU949" s="19">
        <v>1673000</v>
      </c>
      <c r="AV949" s="13" t="s">
        <v>9</v>
      </c>
      <c r="AW949" s="13" t="s">
        <v>4054</v>
      </c>
      <c r="AX949" s="13" t="s">
        <v>160</v>
      </c>
      <c r="AY949" s="13" t="s">
        <v>697</v>
      </c>
      <c r="AZ949" s="13" t="s">
        <v>1219</v>
      </c>
      <c r="BA949" s="19">
        <v>60</v>
      </c>
      <c r="BB949" s="13" t="s">
        <v>4055</v>
      </c>
      <c r="BC949" s="19">
        <v>1673000</v>
      </c>
      <c r="BD949" s="19">
        <v>1673000</v>
      </c>
      <c r="BF949" s="18">
        <f t="shared" si="60"/>
        <v>1800</v>
      </c>
      <c r="BG949" s="18">
        <f t="shared" si="61"/>
        <v>15802.25</v>
      </c>
      <c r="BH949" s="18"/>
      <c r="BI949" s="18" t="str">
        <f>VLOOKUP($I949,'[1]29 มี.ค.67'!$A$2:$BK$1371,61,0)</f>
        <v xml:space="preserve"> 2 ก.พ.67</v>
      </c>
      <c r="BJ949" s="20">
        <f t="shared" si="62"/>
        <v>0.93570754065492279</v>
      </c>
      <c r="BK949" s="18"/>
    </row>
    <row r="950" spans="1:64" ht="63">
      <c r="A950" s="13"/>
      <c r="B950" s="13" t="s">
        <v>59</v>
      </c>
      <c r="C950" s="14" t="s">
        <v>582</v>
      </c>
      <c r="D950" s="14" t="s">
        <v>652</v>
      </c>
      <c r="E950" s="14" t="s">
        <v>85</v>
      </c>
      <c r="F950" s="14" t="s">
        <v>63</v>
      </c>
      <c r="G950" s="14" t="s">
        <v>652</v>
      </c>
      <c r="H950" s="14" t="s">
        <v>584</v>
      </c>
      <c r="I950" s="21" t="s">
        <v>4056</v>
      </c>
      <c r="J950" s="21" t="s">
        <v>4022</v>
      </c>
      <c r="K950" s="21" t="s">
        <v>351</v>
      </c>
      <c r="L950" s="16">
        <v>6</v>
      </c>
      <c r="M950" s="13" t="s">
        <v>110</v>
      </c>
      <c r="N950" s="13" t="s">
        <v>674</v>
      </c>
      <c r="O950" s="17" t="s">
        <v>9</v>
      </c>
      <c r="P950" s="18">
        <v>2512200</v>
      </c>
      <c r="Q950" s="18">
        <v>2512200</v>
      </c>
      <c r="R950" s="13" t="s">
        <v>70</v>
      </c>
      <c r="S950" s="13" t="s">
        <v>9</v>
      </c>
      <c r="T950" s="14" t="s">
        <v>3923</v>
      </c>
      <c r="U950" s="14" t="s">
        <v>4015</v>
      </c>
      <c r="V950" s="14" t="s">
        <v>587</v>
      </c>
      <c r="W950" s="14" t="s">
        <v>351</v>
      </c>
      <c r="X950" s="13" t="s">
        <v>9</v>
      </c>
      <c r="Y950" s="19">
        <v>2522460.87</v>
      </c>
      <c r="Z950" s="16">
        <v>0</v>
      </c>
      <c r="AA950" s="13"/>
      <c r="AB950" s="16" t="s">
        <v>73</v>
      </c>
      <c r="AC950" s="16" t="s">
        <v>74</v>
      </c>
      <c r="AD950" s="16" t="s">
        <v>73</v>
      </c>
      <c r="AE950" s="16" t="s">
        <v>73</v>
      </c>
      <c r="AF950" s="16" t="s">
        <v>74</v>
      </c>
      <c r="AG950" s="16" t="s">
        <v>73</v>
      </c>
      <c r="AH950" s="13" t="s">
        <v>586</v>
      </c>
      <c r="AI950" s="13" t="s">
        <v>73</v>
      </c>
      <c r="AJ950" s="13" t="s">
        <v>662</v>
      </c>
      <c r="AK950" s="13" t="s">
        <v>116</v>
      </c>
      <c r="AL950" s="19">
        <v>3</v>
      </c>
      <c r="AM950" s="19">
        <v>3</v>
      </c>
      <c r="AN950" s="19">
        <v>3</v>
      </c>
      <c r="AO950" s="19">
        <v>3</v>
      </c>
      <c r="AP950" s="13" t="s">
        <v>4028</v>
      </c>
      <c r="AQ950" s="13" t="s">
        <v>4057</v>
      </c>
      <c r="AR950" s="13" t="s">
        <v>4030</v>
      </c>
      <c r="AS950" s="16" t="s">
        <v>9</v>
      </c>
      <c r="AT950" s="19">
        <v>2511000</v>
      </c>
      <c r="AU950" s="19">
        <v>2510000</v>
      </c>
      <c r="AV950" s="13" t="s">
        <v>9</v>
      </c>
      <c r="AW950" s="13" t="s">
        <v>4058</v>
      </c>
      <c r="AX950" s="13" t="s">
        <v>697</v>
      </c>
      <c r="AY950" s="13" t="s">
        <v>131</v>
      </c>
      <c r="AZ950" s="13" t="s">
        <v>1860</v>
      </c>
      <c r="BA950" s="19">
        <v>60</v>
      </c>
      <c r="BB950" s="13" t="s">
        <v>4025</v>
      </c>
      <c r="BC950" s="19">
        <v>2510000</v>
      </c>
      <c r="BD950" s="19">
        <v>2510000</v>
      </c>
      <c r="BF950" s="18">
        <f t="shared" si="60"/>
        <v>2200</v>
      </c>
      <c r="BG950" s="18">
        <f t="shared" si="61"/>
        <v>12460.870000000112</v>
      </c>
      <c r="BH950" s="18"/>
      <c r="BI950" s="18" t="str">
        <f>VLOOKUP($I950,'[1]29 มี.ค.67'!$A$2:$BK$1371,61,0)</f>
        <v xml:space="preserve"> 2 ก.พ.67</v>
      </c>
      <c r="BJ950" s="20">
        <f t="shared" si="62"/>
        <v>0.4939965629675005</v>
      </c>
      <c r="BK950" s="18"/>
    </row>
    <row r="951" spans="1:64" ht="63">
      <c r="A951" s="13"/>
      <c r="B951" s="13" t="s">
        <v>59</v>
      </c>
      <c r="C951" s="14" t="s">
        <v>582</v>
      </c>
      <c r="D951" s="14" t="s">
        <v>652</v>
      </c>
      <c r="E951" s="14" t="s">
        <v>85</v>
      </c>
      <c r="F951" s="14" t="s">
        <v>63</v>
      </c>
      <c r="G951" s="14" t="s">
        <v>652</v>
      </c>
      <c r="H951" s="14" t="s">
        <v>584</v>
      </c>
      <c r="I951" s="15" t="s">
        <v>4059</v>
      </c>
      <c r="J951" s="15" t="s">
        <v>4022</v>
      </c>
      <c r="K951" s="15" t="s">
        <v>351</v>
      </c>
      <c r="L951" s="16">
        <v>7</v>
      </c>
      <c r="M951" s="13" t="s">
        <v>110</v>
      </c>
      <c r="N951" s="13" t="s">
        <v>674</v>
      </c>
      <c r="O951" s="17" t="s">
        <v>9</v>
      </c>
      <c r="P951" s="18">
        <v>2930900</v>
      </c>
      <c r="Q951" s="18">
        <v>2930900</v>
      </c>
      <c r="R951" s="13" t="s">
        <v>70</v>
      </c>
      <c r="S951" s="13" t="s">
        <v>9</v>
      </c>
      <c r="T951" s="14" t="s">
        <v>3923</v>
      </c>
      <c r="U951" s="14" t="s">
        <v>4015</v>
      </c>
      <c r="V951" s="14" t="s">
        <v>587</v>
      </c>
      <c r="W951" s="14" t="s">
        <v>351</v>
      </c>
      <c r="X951" s="13" t="s">
        <v>9</v>
      </c>
      <c r="Y951" s="19">
        <v>2932876.1</v>
      </c>
      <c r="Z951" s="16">
        <v>0</v>
      </c>
      <c r="AA951" s="13"/>
      <c r="AB951" s="16" t="s">
        <v>73</v>
      </c>
      <c r="AC951" s="16" t="s">
        <v>143</v>
      </c>
      <c r="AD951" s="16" t="s">
        <v>73</v>
      </c>
      <c r="AE951" s="16" t="s">
        <v>73</v>
      </c>
      <c r="AF951" s="16" t="s">
        <v>143</v>
      </c>
      <c r="AG951" s="16" t="s">
        <v>73</v>
      </c>
      <c r="AH951" s="13" t="s">
        <v>181</v>
      </c>
      <c r="AI951" s="13" t="s">
        <v>73</v>
      </c>
      <c r="AJ951" s="13" t="s">
        <v>662</v>
      </c>
      <c r="AK951" s="13" t="s">
        <v>662</v>
      </c>
      <c r="AL951" s="19">
        <v>3</v>
      </c>
      <c r="AM951" s="19">
        <v>3</v>
      </c>
      <c r="AN951" s="19">
        <v>3</v>
      </c>
      <c r="AO951" s="19">
        <v>3</v>
      </c>
      <c r="AP951" s="13" t="s">
        <v>4028</v>
      </c>
      <c r="AQ951" s="13" t="s">
        <v>4060</v>
      </c>
      <c r="AR951" s="13" t="s">
        <v>4030</v>
      </c>
      <c r="AS951" s="16" t="s">
        <v>9</v>
      </c>
      <c r="AT951" s="19">
        <v>2930000</v>
      </c>
      <c r="AU951" s="19">
        <v>2927000</v>
      </c>
      <c r="AV951" s="13" t="s">
        <v>9</v>
      </c>
      <c r="AW951" s="13" t="s">
        <v>4061</v>
      </c>
      <c r="AX951" s="13" t="s">
        <v>160</v>
      </c>
      <c r="AY951" s="13" t="s">
        <v>697</v>
      </c>
      <c r="AZ951" s="13" t="s">
        <v>1219</v>
      </c>
      <c r="BA951" s="19">
        <v>60</v>
      </c>
      <c r="BB951" s="13" t="s">
        <v>4025</v>
      </c>
      <c r="BC951" s="19">
        <v>2927000</v>
      </c>
      <c r="BD951" s="19">
        <v>2927000</v>
      </c>
      <c r="BF951" s="18">
        <f t="shared" si="60"/>
        <v>3900</v>
      </c>
      <c r="BG951" s="18">
        <f t="shared" si="61"/>
        <v>5876.1000000000931</v>
      </c>
      <c r="BH951" s="18"/>
      <c r="BI951" s="18" t="str">
        <f>VLOOKUP($I951,'[1]29 มี.ค.67'!$A$2:$BK$1371,61,0)</f>
        <v xml:space="preserve"> 2 ก.พ.67</v>
      </c>
      <c r="BJ951" s="20">
        <f t="shared" si="62"/>
        <v>0.20035282090505266</v>
      </c>
      <c r="BK951" s="18"/>
    </row>
    <row r="952" spans="1:64" ht="63">
      <c r="A952" s="13"/>
      <c r="B952" s="13" t="s">
        <v>59</v>
      </c>
      <c r="C952" s="14" t="s">
        <v>582</v>
      </c>
      <c r="D952" s="14" t="s">
        <v>652</v>
      </c>
      <c r="E952" s="14" t="s">
        <v>85</v>
      </c>
      <c r="F952" s="14" t="s">
        <v>63</v>
      </c>
      <c r="G952" s="14" t="s">
        <v>652</v>
      </c>
      <c r="H952" s="14" t="s">
        <v>584</v>
      </c>
      <c r="I952" s="15" t="s">
        <v>4062</v>
      </c>
      <c r="J952" s="15" t="s">
        <v>4063</v>
      </c>
      <c r="K952" s="15" t="s">
        <v>351</v>
      </c>
      <c r="L952" s="16">
        <v>4</v>
      </c>
      <c r="M952" s="13" t="s">
        <v>110</v>
      </c>
      <c r="N952" s="13" t="s">
        <v>671</v>
      </c>
      <c r="O952" s="17" t="s">
        <v>9</v>
      </c>
      <c r="P952" s="18">
        <v>1603300</v>
      </c>
      <c r="Q952" s="18">
        <v>1603300</v>
      </c>
      <c r="R952" s="13" t="s">
        <v>70</v>
      </c>
      <c r="S952" s="13" t="s">
        <v>9</v>
      </c>
      <c r="T952" s="14" t="s">
        <v>3923</v>
      </c>
      <c r="U952" s="14" t="s">
        <v>4015</v>
      </c>
      <c r="V952" s="14" t="s">
        <v>587</v>
      </c>
      <c r="W952" s="14" t="s">
        <v>351</v>
      </c>
      <c r="X952" s="13" t="s">
        <v>9</v>
      </c>
      <c r="Y952" s="19">
        <v>1607090.62</v>
      </c>
      <c r="Z952" s="16">
        <v>0</v>
      </c>
      <c r="AA952" s="13"/>
      <c r="AB952" s="16" t="s">
        <v>73</v>
      </c>
      <c r="AC952" s="16" t="s">
        <v>1383</v>
      </c>
      <c r="AD952" s="16" t="s">
        <v>73</v>
      </c>
      <c r="AE952" s="16" t="s">
        <v>73</v>
      </c>
      <c r="AF952" s="16" t="s">
        <v>74</v>
      </c>
      <c r="AG952" s="16" t="s">
        <v>73</v>
      </c>
      <c r="AH952" s="13" t="s">
        <v>1143</v>
      </c>
      <c r="AI952" s="13" t="s">
        <v>73</v>
      </c>
      <c r="AJ952" s="13" t="s">
        <v>570</v>
      </c>
      <c r="AK952" s="13" t="s">
        <v>570</v>
      </c>
      <c r="AL952" s="19">
        <v>3</v>
      </c>
      <c r="AM952" s="19">
        <v>3</v>
      </c>
      <c r="AN952" s="19">
        <v>3</v>
      </c>
      <c r="AO952" s="19">
        <v>3</v>
      </c>
      <c r="AP952" s="13" t="s">
        <v>1499</v>
      </c>
      <c r="AQ952" s="13" t="s">
        <v>4064</v>
      </c>
      <c r="AR952" s="13" t="s">
        <v>1500</v>
      </c>
      <c r="AS952" s="16" t="s">
        <v>9</v>
      </c>
      <c r="AT952" s="19">
        <v>1600000</v>
      </c>
      <c r="AU952" s="19">
        <v>1600000</v>
      </c>
      <c r="AV952" s="13" t="s">
        <v>9</v>
      </c>
      <c r="AW952" s="13" t="s">
        <v>4065</v>
      </c>
      <c r="AX952" s="13" t="s">
        <v>145</v>
      </c>
      <c r="AY952" s="13" t="s">
        <v>181</v>
      </c>
      <c r="AZ952" s="13" t="s">
        <v>900</v>
      </c>
      <c r="BA952" s="19">
        <v>60</v>
      </c>
      <c r="BB952" s="13" t="s">
        <v>4066</v>
      </c>
      <c r="BC952" s="19">
        <v>1600000</v>
      </c>
      <c r="BD952" s="19">
        <v>1600000</v>
      </c>
      <c r="BF952" s="18">
        <f t="shared" si="60"/>
        <v>3300</v>
      </c>
      <c r="BG952" s="18">
        <f t="shared" si="61"/>
        <v>7090.6200000001118</v>
      </c>
      <c r="BH952" s="18"/>
      <c r="BI952" s="18" t="str">
        <f>VLOOKUP($I952,'[1]29 มี.ค.67'!$A$2:$BK$1371,61,0)</f>
        <v xml:space="preserve"> 2 ก.พ.67</v>
      </c>
      <c r="BJ952" s="20">
        <f t="shared" si="62"/>
        <v>0.44120847398139323</v>
      </c>
      <c r="BK952" s="18"/>
    </row>
    <row r="953" spans="1:64" ht="63">
      <c r="A953" s="13"/>
      <c r="B953" s="13" t="s">
        <v>59</v>
      </c>
      <c r="C953" s="14" t="s">
        <v>582</v>
      </c>
      <c r="D953" s="14" t="s">
        <v>1283</v>
      </c>
      <c r="E953" s="14" t="s">
        <v>85</v>
      </c>
      <c r="F953" s="14" t="s">
        <v>63</v>
      </c>
      <c r="G953" s="14" t="s">
        <v>1283</v>
      </c>
      <c r="H953" s="14" t="s">
        <v>584</v>
      </c>
      <c r="I953" s="21" t="s">
        <v>4067</v>
      </c>
      <c r="J953" s="21" t="s">
        <v>4022</v>
      </c>
      <c r="K953" s="21" t="s">
        <v>351</v>
      </c>
      <c r="L953" s="16">
        <v>1</v>
      </c>
      <c r="M953" s="13" t="s">
        <v>110</v>
      </c>
      <c r="N953" s="13" t="s">
        <v>674</v>
      </c>
      <c r="O953" s="17" t="s">
        <v>9</v>
      </c>
      <c r="P953" s="18">
        <v>650000</v>
      </c>
      <c r="Q953" s="18">
        <v>650000</v>
      </c>
      <c r="R953" s="13" t="s">
        <v>70</v>
      </c>
      <c r="S953" s="13" t="s">
        <v>9</v>
      </c>
      <c r="T953" s="14" t="s">
        <v>3923</v>
      </c>
      <c r="U953" s="14" t="s">
        <v>4015</v>
      </c>
      <c r="V953" s="14" t="s">
        <v>587</v>
      </c>
      <c r="W953" s="14" t="s">
        <v>351</v>
      </c>
      <c r="X953" s="13" t="s">
        <v>9</v>
      </c>
      <c r="Y953" s="19">
        <v>650000</v>
      </c>
      <c r="Z953" s="16">
        <v>0</v>
      </c>
      <c r="AA953" s="13"/>
      <c r="AB953" s="16" t="s">
        <v>73</v>
      </c>
      <c r="AC953" s="16" t="s">
        <v>143</v>
      </c>
      <c r="AD953" s="16" t="s">
        <v>73</v>
      </c>
      <c r="AE953" s="16" t="s">
        <v>73</v>
      </c>
      <c r="AF953" s="16" t="s">
        <v>143</v>
      </c>
      <c r="AG953" s="16" t="s">
        <v>73</v>
      </c>
      <c r="AH953" s="13" t="s">
        <v>181</v>
      </c>
      <c r="AI953" s="13" t="s">
        <v>73</v>
      </c>
      <c r="AJ953" s="13" t="s">
        <v>662</v>
      </c>
      <c r="AK953" s="13" t="s">
        <v>662</v>
      </c>
      <c r="AL953" s="19">
        <v>3</v>
      </c>
      <c r="AM953" s="19">
        <v>3</v>
      </c>
      <c r="AN953" s="19">
        <v>3</v>
      </c>
      <c r="AO953" s="19">
        <v>3</v>
      </c>
      <c r="AP953" s="13" t="s">
        <v>3958</v>
      </c>
      <c r="AQ953" s="13" t="s">
        <v>4068</v>
      </c>
      <c r="AR953" s="13" t="s">
        <v>3959</v>
      </c>
      <c r="AS953" s="16" t="s">
        <v>9</v>
      </c>
      <c r="AT953" s="19">
        <v>649000</v>
      </c>
      <c r="AU953" s="19">
        <v>648000</v>
      </c>
      <c r="AV953" s="13" t="s">
        <v>9</v>
      </c>
      <c r="AW953" s="13" t="s">
        <v>4069</v>
      </c>
      <c r="AX953" s="13" t="s">
        <v>160</v>
      </c>
      <c r="AY953" s="13" t="s">
        <v>697</v>
      </c>
      <c r="AZ953" s="13" t="s">
        <v>1219</v>
      </c>
      <c r="BA953" s="19">
        <v>60</v>
      </c>
      <c r="BB953" s="13" t="s">
        <v>4070</v>
      </c>
      <c r="BC953" s="19">
        <v>648000</v>
      </c>
      <c r="BD953" s="19">
        <v>648000</v>
      </c>
      <c r="BF953" s="18">
        <f t="shared" si="60"/>
        <v>2000</v>
      </c>
      <c r="BG953" s="18">
        <f t="shared" si="61"/>
        <v>2000</v>
      </c>
      <c r="BH953" s="18"/>
      <c r="BI953" s="18" t="str">
        <f>VLOOKUP($I953,'[1]29 มี.ค.67'!$A$2:$BK$1371,61,0)</f>
        <v xml:space="preserve"> 2 ก.พ.67</v>
      </c>
      <c r="BJ953" s="20">
        <f t="shared" si="62"/>
        <v>0.30769230769230771</v>
      </c>
      <c r="BK953" s="18"/>
    </row>
    <row r="954" spans="1:64" ht="63">
      <c r="A954" s="13"/>
      <c r="B954" s="13" t="s">
        <v>59</v>
      </c>
      <c r="C954" s="14" t="s">
        <v>582</v>
      </c>
      <c r="D954" s="14" t="s">
        <v>1283</v>
      </c>
      <c r="E954" s="14" t="s">
        <v>85</v>
      </c>
      <c r="F954" s="14" t="s">
        <v>63</v>
      </c>
      <c r="G954" s="14" t="s">
        <v>1283</v>
      </c>
      <c r="H954" s="14" t="s">
        <v>584</v>
      </c>
      <c r="I954" s="15" t="s">
        <v>4071</v>
      </c>
      <c r="J954" s="15" t="s">
        <v>4014</v>
      </c>
      <c r="K954" s="15" t="s">
        <v>351</v>
      </c>
      <c r="L954" s="16">
        <v>2</v>
      </c>
      <c r="M954" s="13" t="s">
        <v>110</v>
      </c>
      <c r="N954" s="13" t="s">
        <v>674</v>
      </c>
      <c r="O954" s="17" t="s">
        <v>9</v>
      </c>
      <c r="P954" s="18">
        <v>5000000</v>
      </c>
      <c r="Q954" s="18">
        <v>5000000</v>
      </c>
      <c r="R954" s="13" t="s">
        <v>70</v>
      </c>
      <c r="S954" s="13" t="s">
        <v>9</v>
      </c>
      <c r="T954" s="14" t="s">
        <v>3923</v>
      </c>
      <c r="U954" s="14" t="s">
        <v>4015</v>
      </c>
      <c r="V954" s="14" t="s">
        <v>587</v>
      </c>
      <c r="W954" s="14" t="s">
        <v>351</v>
      </c>
      <c r="X954" s="13" t="s">
        <v>9</v>
      </c>
      <c r="Y954" s="19">
        <v>5003433.05</v>
      </c>
      <c r="Z954" s="16">
        <v>0</v>
      </c>
      <c r="AA954" s="13"/>
      <c r="AB954" s="16" t="s">
        <v>73</v>
      </c>
      <c r="AC954" s="16" t="s">
        <v>74</v>
      </c>
      <c r="AD954" s="16" t="s">
        <v>73</v>
      </c>
      <c r="AE954" s="16" t="s">
        <v>73</v>
      </c>
      <c r="AF954" s="16" t="s">
        <v>74</v>
      </c>
      <c r="AG954" s="16" t="s">
        <v>73</v>
      </c>
      <c r="AH954" s="13" t="s">
        <v>632</v>
      </c>
      <c r="AI954" s="13" t="s">
        <v>73</v>
      </c>
      <c r="AJ954" s="13" t="s">
        <v>181</v>
      </c>
      <c r="AK954" s="13" t="s">
        <v>181</v>
      </c>
      <c r="AL954" s="19">
        <v>3</v>
      </c>
      <c r="AM954" s="19">
        <v>3</v>
      </c>
      <c r="AN954" s="19">
        <v>3</v>
      </c>
      <c r="AO954" s="19">
        <v>3</v>
      </c>
      <c r="AP954" s="13" t="s">
        <v>3958</v>
      </c>
      <c r="AQ954" s="13" t="s">
        <v>4072</v>
      </c>
      <c r="AR954" s="13" t="s">
        <v>3959</v>
      </c>
      <c r="AS954" s="16" t="s">
        <v>9</v>
      </c>
      <c r="AT954" s="19">
        <v>4998000</v>
      </c>
      <c r="AU954" s="19">
        <v>4995000</v>
      </c>
      <c r="AV954" s="13" t="s">
        <v>9</v>
      </c>
      <c r="AW954" s="13" t="s">
        <v>4073</v>
      </c>
      <c r="AX954" s="13" t="s">
        <v>132</v>
      </c>
      <c r="AY954" s="13" t="s">
        <v>613</v>
      </c>
      <c r="AZ954" s="13" t="s">
        <v>3220</v>
      </c>
      <c r="BA954" s="19">
        <v>90</v>
      </c>
      <c r="BB954" s="13" t="s">
        <v>4043</v>
      </c>
      <c r="BC954" s="19">
        <v>4995000</v>
      </c>
      <c r="BD954" s="19">
        <v>4995000</v>
      </c>
      <c r="BF954" s="18">
        <f t="shared" si="60"/>
        <v>5000</v>
      </c>
      <c r="BG954" s="18">
        <f t="shared" si="61"/>
        <v>8433.0499999998137</v>
      </c>
      <c r="BH954" s="18"/>
      <c r="BI954" s="18" t="str">
        <f>VLOOKUP($I954,'[1]29 มี.ค.67'!$A$2:$BK$1371,61,0)</f>
        <v xml:space="preserve"> 2 ก.พ.67</v>
      </c>
      <c r="BJ954" s="20">
        <f t="shared" si="62"/>
        <v>0.1685452751286402</v>
      </c>
      <c r="BK954" s="18"/>
    </row>
    <row r="955" spans="1:64" ht="63">
      <c r="A955" s="13"/>
      <c r="B955" s="13" t="s">
        <v>59</v>
      </c>
      <c r="C955" s="14" t="s">
        <v>582</v>
      </c>
      <c r="D955" s="14" t="s">
        <v>2205</v>
      </c>
      <c r="E955" s="14" t="s">
        <v>85</v>
      </c>
      <c r="F955" s="14" t="s">
        <v>63</v>
      </c>
      <c r="G955" s="14" t="s">
        <v>2205</v>
      </c>
      <c r="H955" s="14" t="s">
        <v>584</v>
      </c>
      <c r="I955" s="15" t="s">
        <v>4074</v>
      </c>
      <c r="J955" s="15" t="s">
        <v>4075</v>
      </c>
      <c r="K955" s="15" t="s">
        <v>351</v>
      </c>
      <c r="L955" s="16">
        <v>1</v>
      </c>
      <c r="M955" s="13" t="s">
        <v>110</v>
      </c>
      <c r="N955" s="13" t="s">
        <v>586</v>
      </c>
      <c r="O955" s="17" t="s">
        <v>9</v>
      </c>
      <c r="P955" s="18">
        <v>7000000</v>
      </c>
      <c r="Q955" s="18">
        <v>7000000</v>
      </c>
      <c r="R955" s="13" t="s">
        <v>70</v>
      </c>
      <c r="S955" s="13" t="s">
        <v>9</v>
      </c>
      <c r="T955" s="14" t="s">
        <v>3923</v>
      </c>
      <c r="U955" s="14" t="s">
        <v>4015</v>
      </c>
      <c r="V955" s="14" t="s">
        <v>587</v>
      </c>
      <c r="W955" s="14" t="s">
        <v>351</v>
      </c>
      <c r="X955" s="13" t="s">
        <v>9</v>
      </c>
      <c r="Y955" s="19">
        <v>7025581.8099999996</v>
      </c>
      <c r="Z955" s="16">
        <v>0</v>
      </c>
      <c r="AA955" s="13"/>
      <c r="AB955" s="16" t="s">
        <v>711</v>
      </c>
      <c r="AC955" s="16" t="s">
        <v>831</v>
      </c>
      <c r="AD955" s="16" t="s">
        <v>789</v>
      </c>
      <c r="AE955" s="16" t="s">
        <v>790</v>
      </c>
      <c r="AF955" s="16" t="s">
        <v>832</v>
      </c>
      <c r="AG955" s="16" t="s">
        <v>789</v>
      </c>
      <c r="AH955" s="13" t="s">
        <v>160</v>
      </c>
      <c r="AI955" s="13" t="s">
        <v>73</v>
      </c>
      <c r="AJ955" s="13" t="s">
        <v>616</v>
      </c>
      <c r="AK955" s="13" t="s">
        <v>616</v>
      </c>
      <c r="AL955" s="19">
        <v>3</v>
      </c>
      <c r="AM955" s="19">
        <v>3</v>
      </c>
      <c r="AN955" s="19">
        <v>3</v>
      </c>
      <c r="AO955" s="19">
        <v>3</v>
      </c>
      <c r="AP955" s="13" t="s">
        <v>352</v>
      </c>
      <c r="AQ955" s="13" t="s">
        <v>4076</v>
      </c>
      <c r="AR955" s="13" t="s">
        <v>354</v>
      </c>
      <c r="AS955" s="16" t="s">
        <v>9</v>
      </c>
      <c r="AT955" s="19">
        <v>6995000</v>
      </c>
      <c r="AU955" s="19">
        <v>6992000</v>
      </c>
      <c r="AV955" s="13" t="s">
        <v>9</v>
      </c>
      <c r="AW955" s="13" t="s">
        <v>4077</v>
      </c>
      <c r="AX955" s="13" t="s">
        <v>205</v>
      </c>
      <c r="AY955" s="13" t="s">
        <v>133</v>
      </c>
      <c r="AZ955" s="13" t="s">
        <v>1259</v>
      </c>
      <c r="BA955" s="19">
        <v>120</v>
      </c>
      <c r="BB955" s="13" t="s">
        <v>4043</v>
      </c>
      <c r="BC955" s="19">
        <v>6992000</v>
      </c>
      <c r="BD955" s="19">
        <v>6992000</v>
      </c>
      <c r="BF955" s="18">
        <f t="shared" si="60"/>
        <v>8000</v>
      </c>
      <c r="BG955" s="18">
        <f t="shared" si="61"/>
        <v>33581.80999999959</v>
      </c>
      <c r="BH955" s="18"/>
      <c r="BI955" s="18" t="str">
        <f>VLOOKUP($I955,'[1]29 มี.ค.67'!$A$2:$BK$1371,61,0)</f>
        <v xml:space="preserve"> 2 ก.พ.67</v>
      </c>
      <c r="BJ955" s="20">
        <f t="shared" si="62"/>
        <v>0.4779932951915849</v>
      </c>
      <c r="BK955" s="18"/>
    </row>
    <row r="956" spans="1:64" ht="63">
      <c r="A956" s="13"/>
      <c r="B956" s="13" t="s">
        <v>59</v>
      </c>
      <c r="C956" s="14" t="s">
        <v>628</v>
      </c>
      <c r="D956" s="14" t="s">
        <v>629</v>
      </c>
      <c r="E956" s="14" t="s">
        <v>85</v>
      </c>
      <c r="F956" s="14" t="s">
        <v>105</v>
      </c>
      <c r="G956" s="14" t="s">
        <v>667</v>
      </c>
      <c r="H956" s="14" t="s">
        <v>668</v>
      </c>
      <c r="I956" s="15" t="s">
        <v>4078</v>
      </c>
      <c r="J956" s="15" t="s">
        <v>4079</v>
      </c>
      <c r="K956" s="15" t="s">
        <v>344</v>
      </c>
      <c r="L956" s="16">
        <v>1</v>
      </c>
      <c r="M956" s="13" t="s">
        <v>110</v>
      </c>
      <c r="N956" s="13" t="s">
        <v>671</v>
      </c>
      <c r="O956" s="17" t="s">
        <v>9</v>
      </c>
      <c r="P956" s="18">
        <v>4800000</v>
      </c>
      <c r="Q956" s="18">
        <v>4800000</v>
      </c>
      <c r="R956" s="13" t="s">
        <v>70</v>
      </c>
      <c r="S956" s="13" t="s">
        <v>9</v>
      </c>
      <c r="T956" s="14" t="s">
        <v>3923</v>
      </c>
      <c r="U956" s="14" t="s">
        <v>4080</v>
      </c>
      <c r="V956" s="14" t="s">
        <v>587</v>
      </c>
      <c r="W956" s="14" t="s">
        <v>344</v>
      </c>
      <c r="X956" s="13" t="s">
        <v>9</v>
      </c>
      <c r="Y956" s="19">
        <v>4806373.1900000004</v>
      </c>
      <c r="Z956" s="16">
        <v>0</v>
      </c>
      <c r="AA956" s="13"/>
      <c r="AB956" s="16" t="s">
        <v>73</v>
      </c>
      <c r="AC956" s="16" t="s">
        <v>73</v>
      </c>
      <c r="AD956" s="16" t="s">
        <v>73</v>
      </c>
      <c r="AE956" s="16" t="s">
        <v>73</v>
      </c>
      <c r="AF956" s="16" t="s">
        <v>73</v>
      </c>
      <c r="AG956" s="16" t="s">
        <v>73</v>
      </c>
      <c r="AH956" s="13" t="s">
        <v>623</v>
      </c>
      <c r="AI956" s="13" t="s">
        <v>73</v>
      </c>
      <c r="AJ956" s="13" t="s">
        <v>747</v>
      </c>
      <c r="AK956" s="13" t="s">
        <v>92</v>
      </c>
      <c r="AL956" s="19">
        <v>3</v>
      </c>
      <c r="AM956" s="19">
        <v>3</v>
      </c>
      <c r="AN956" s="19">
        <v>3</v>
      </c>
      <c r="AO956" s="19">
        <v>3</v>
      </c>
      <c r="AP956" s="13" t="s">
        <v>3958</v>
      </c>
      <c r="AQ956" s="13" t="s">
        <v>4081</v>
      </c>
      <c r="AR956" s="13" t="s">
        <v>3959</v>
      </c>
      <c r="AS956" s="16" t="s">
        <v>9</v>
      </c>
      <c r="AT956" s="19">
        <v>4786300</v>
      </c>
      <c r="AU956" s="19">
        <v>4786300</v>
      </c>
      <c r="AV956" s="13" t="s">
        <v>9</v>
      </c>
      <c r="AW956" s="13" t="s">
        <v>4082</v>
      </c>
      <c r="AX956" s="13" t="s">
        <v>131</v>
      </c>
      <c r="AY956" s="13" t="s">
        <v>616</v>
      </c>
      <c r="AZ956" s="13" t="s">
        <v>4083</v>
      </c>
      <c r="BA956" s="19">
        <v>80</v>
      </c>
      <c r="BB956" s="13" t="s">
        <v>4084</v>
      </c>
      <c r="BC956" s="19">
        <v>4786300</v>
      </c>
      <c r="BD956" s="19">
        <v>4786300</v>
      </c>
      <c r="BF956" s="18">
        <f t="shared" si="60"/>
        <v>13700</v>
      </c>
      <c r="BG956" s="18">
        <f t="shared" si="61"/>
        <v>20073.19000000041</v>
      </c>
      <c r="BH956" s="18"/>
      <c r="BI956" s="18" t="str">
        <f>VLOOKUP($I956,'[1]29 มี.ค.67'!$A$2:$BK$1371,61,0)</f>
        <v xml:space="preserve"> 2 ก.พ.67</v>
      </c>
      <c r="BJ956" s="20">
        <f t="shared" si="62"/>
        <v>0.4176369417540049</v>
      </c>
      <c r="BK956" s="18"/>
    </row>
    <row r="957" spans="1:64" ht="63">
      <c r="A957" s="13"/>
      <c r="B957" s="13" t="s">
        <v>59</v>
      </c>
      <c r="C957" s="14" t="s">
        <v>628</v>
      </c>
      <c r="D957" s="14" t="s">
        <v>629</v>
      </c>
      <c r="E957" s="14" t="s">
        <v>85</v>
      </c>
      <c r="F957" s="14" t="s">
        <v>63</v>
      </c>
      <c r="G957" s="14" t="s">
        <v>667</v>
      </c>
      <c r="H957" s="14" t="s">
        <v>668</v>
      </c>
      <c r="I957" s="15" t="s">
        <v>4085</v>
      </c>
      <c r="J957" s="15" t="s">
        <v>4086</v>
      </c>
      <c r="K957" s="15" t="s">
        <v>344</v>
      </c>
      <c r="L957" s="16">
        <v>1</v>
      </c>
      <c r="M957" s="13" t="s">
        <v>110</v>
      </c>
      <c r="N957" s="13" t="s">
        <v>671</v>
      </c>
      <c r="O957" s="17" t="s">
        <v>9</v>
      </c>
      <c r="P957" s="18">
        <v>2000000</v>
      </c>
      <c r="Q957" s="18">
        <v>2000000</v>
      </c>
      <c r="R957" s="13" t="s">
        <v>70</v>
      </c>
      <c r="S957" s="13" t="s">
        <v>9</v>
      </c>
      <c r="T957" s="14" t="s">
        <v>3923</v>
      </c>
      <c r="U957" s="14" t="s">
        <v>4080</v>
      </c>
      <c r="V957" s="14" t="s">
        <v>587</v>
      </c>
      <c r="W957" s="14" t="s">
        <v>344</v>
      </c>
      <c r="X957" s="13" t="s">
        <v>9</v>
      </c>
      <c r="Y957" s="19">
        <v>2003349.64</v>
      </c>
      <c r="Z957" s="16">
        <v>0</v>
      </c>
      <c r="AA957" s="13"/>
      <c r="AB957" s="16" t="s">
        <v>73</v>
      </c>
      <c r="AC957" s="16" t="s">
        <v>73</v>
      </c>
      <c r="AD957" s="16" t="s">
        <v>73</v>
      </c>
      <c r="AE957" s="16" t="s">
        <v>73</v>
      </c>
      <c r="AF957" s="16" t="s">
        <v>73</v>
      </c>
      <c r="AG957" s="16" t="s">
        <v>73</v>
      </c>
      <c r="AH957" s="13" t="s">
        <v>623</v>
      </c>
      <c r="AI957" s="13" t="s">
        <v>73</v>
      </c>
      <c r="AJ957" s="13" t="s">
        <v>115</v>
      </c>
      <c r="AK957" s="13" t="s">
        <v>747</v>
      </c>
      <c r="AL957" s="19">
        <v>3</v>
      </c>
      <c r="AM957" s="19">
        <v>3</v>
      </c>
      <c r="AN957" s="19">
        <v>3</v>
      </c>
      <c r="AO957" s="19">
        <v>3</v>
      </c>
      <c r="AP957" s="13" t="s">
        <v>346</v>
      </c>
      <c r="AQ957" s="13" t="s">
        <v>4087</v>
      </c>
      <c r="AR957" s="13" t="s">
        <v>348</v>
      </c>
      <c r="AS957" s="16" t="s">
        <v>9</v>
      </c>
      <c r="AT957" s="19">
        <v>1998000</v>
      </c>
      <c r="AU957" s="19">
        <v>1998000</v>
      </c>
      <c r="AV957" s="13" t="s">
        <v>9</v>
      </c>
      <c r="AW957" s="13" t="s">
        <v>4088</v>
      </c>
      <c r="AX957" s="13" t="s">
        <v>915</v>
      </c>
      <c r="AY957" s="13" t="s">
        <v>69</v>
      </c>
      <c r="AZ957" s="13" t="s">
        <v>588</v>
      </c>
      <c r="BA957" s="19">
        <v>70</v>
      </c>
      <c r="BB957" s="13" t="s">
        <v>4089</v>
      </c>
      <c r="BC957" s="19">
        <v>1998000</v>
      </c>
      <c r="BD957" s="19">
        <v>1998000</v>
      </c>
      <c r="BF957" s="18">
        <f t="shared" si="60"/>
        <v>2000</v>
      </c>
      <c r="BG957" s="18">
        <f t="shared" si="61"/>
        <v>5349.6399999998976</v>
      </c>
      <c r="BH957" s="18"/>
      <c r="BI957" s="18" t="str">
        <f>VLOOKUP($I957,'[1]29 มี.ค.67'!$A$2:$BK$1371,61,0)</f>
        <v xml:space="preserve"> 2 ก.พ.67</v>
      </c>
      <c r="BJ957" s="20">
        <f t="shared" si="62"/>
        <v>0.2670347648351537</v>
      </c>
      <c r="BK957" s="18"/>
    </row>
    <row r="958" spans="1:64" ht="63">
      <c r="A958" s="13"/>
      <c r="B958" s="13" t="s">
        <v>59</v>
      </c>
      <c r="C958" s="14" t="s">
        <v>628</v>
      </c>
      <c r="D958" s="14" t="s">
        <v>629</v>
      </c>
      <c r="E958" s="14" t="s">
        <v>85</v>
      </c>
      <c r="F958" s="14" t="s">
        <v>105</v>
      </c>
      <c r="G958" s="14" t="s">
        <v>667</v>
      </c>
      <c r="H958" s="14" t="s">
        <v>668</v>
      </c>
      <c r="I958" s="21" t="s">
        <v>4090</v>
      </c>
      <c r="J958" s="21" t="s">
        <v>4091</v>
      </c>
      <c r="K958" s="21" t="s">
        <v>344</v>
      </c>
      <c r="L958" s="16">
        <v>1</v>
      </c>
      <c r="M958" s="13" t="s">
        <v>110</v>
      </c>
      <c r="N958" s="13" t="s">
        <v>671</v>
      </c>
      <c r="O958" s="17" t="s">
        <v>9</v>
      </c>
      <c r="P958" s="18">
        <v>4000000</v>
      </c>
      <c r="Q958" s="18">
        <v>4000000</v>
      </c>
      <c r="R958" s="13" t="s">
        <v>70</v>
      </c>
      <c r="S958" s="13" t="s">
        <v>9</v>
      </c>
      <c r="T958" s="14" t="s">
        <v>3923</v>
      </c>
      <c r="U958" s="14" t="s">
        <v>4080</v>
      </c>
      <c r="V958" s="14" t="s">
        <v>587</v>
      </c>
      <c r="W958" s="14" t="s">
        <v>344</v>
      </c>
      <c r="X958" s="13" t="s">
        <v>9</v>
      </c>
      <c r="Y958" s="19">
        <v>4005611.83</v>
      </c>
      <c r="Z958" s="16">
        <v>0</v>
      </c>
      <c r="AA958" s="13"/>
      <c r="AB958" s="16" t="s">
        <v>73</v>
      </c>
      <c r="AC958" s="16" t="s">
        <v>73</v>
      </c>
      <c r="AD958" s="16" t="s">
        <v>73</v>
      </c>
      <c r="AE958" s="16" t="s">
        <v>73</v>
      </c>
      <c r="AF958" s="16" t="s">
        <v>73</v>
      </c>
      <c r="AG958" s="16" t="s">
        <v>73</v>
      </c>
      <c r="AH958" s="13" t="s">
        <v>91</v>
      </c>
      <c r="AI958" s="13" t="s">
        <v>91</v>
      </c>
      <c r="AJ958" s="13" t="s">
        <v>632</v>
      </c>
      <c r="AK958" s="13" t="s">
        <v>596</v>
      </c>
      <c r="AL958" s="19">
        <v>3</v>
      </c>
      <c r="AM958" s="19">
        <v>3</v>
      </c>
      <c r="AN958" s="19">
        <v>3</v>
      </c>
      <c r="AO958" s="19">
        <v>3</v>
      </c>
      <c r="AP958" s="13" t="s">
        <v>3898</v>
      </c>
      <c r="AQ958" s="13" t="s">
        <v>4092</v>
      </c>
      <c r="AR958" s="13" t="s">
        <v>3899</v>
      </c>
      <c r="AS958" s="16" t="s">
        <v>9</v>
      </c>
      <c r="AT958" s="19">
        <v>3994500</v>
      </c>
      <c r="AU958" s="19">
        <v>3994500</v>
      </c>
      <c r="AV958" s="13" t="s">
        <v>9</v>
      </c>
      <c r="AW958" s="13" t="s">
        <v>4093</v>
      </c>
      <c r="AX958" s="13" t="s">
        <v>131</v>
      </c>
      <c r="AY958" s="13" t="s">
        <v>616</v>
      </c>
      <c r="AZ958" s="13" t="s">
        <v>4083</v>
      </c>
      <c r="BA958" s="19">
        <v>80</v>
      </c>
      <c r="BB958" s="13" t="s">
        <v>4094</v>
      </c>
      <c r="BC958" s="19">
        <v>3994500</v>
      </c>
      <c r="BD958" s="19">
        <v>3994500</v>
      </c>
      <c r="BF958" s="18">
        <f t="shared" si="60"/>
        <v>5500</v>
      </c>
      <c r="BG958" s="18">
        <f t="shared" si="61"/>
        <v>11111.830000000075</v>
      </c>
      <c r="BH958" s="18"/>
      <c r="BI958" s="18" t="str">
        <f>VLOOKUP($I958,'[1]29 มี.ค.67'!$A$2:$BK$1371,61,0)</f>
        <v xml:space="preserve"> 2 ก.พ.67</v>
      </c>
      <c r="BJ958" s="20">
        <f t="shared" si="62"/>
        <v>0.27740656038555972</v>
      </c>
      <c r="BK958" s="18"/>
    </row>
    <row r="959" spans="1:64" ht="63">
      <c r="A959" s="13"/>
      <c r="B959" s="13" t="s">
        <v>59</v>
      </c>
      <c r="C959" s="14" t="s">
        <v>628</v>
      </c>
      <c r="D959" s="14" t="s">
        <v>629</v>
      </c>
      <c r="E959" s="14" t="s">
        <v>85</v>
      </c>
      <c r="F959" s="14" t="s">
        <v>105</v>
      </c>
      <c r="G959" s="14" t="s">
        <v>667</v>
      </c>
      <c r="H959" s="14" t="s">
        <v>668</v>
      </c>
      <c r="I959" s="15" t="s">
        <v>4095</v>
      </c>
      <c r="J959" s="15" t="s">
        <v>4096</v>
      </c>
      <c r="K959" s="15" t="s">
        <v>344</v>
      </c>
      <c r="L959" s="16">
        <v>1</v>
      </c>
      <c r="M959" s="13" t="s">
        <v>110</v>
      </c>
      <c r="N959" s="13" t="s">
        <v>671</v>
      </c>
      <c r="O959" s="17" t="s">
        <v>9</v>
      </c>
      <c r="P959" s="18">
        <v>4000000</v>
      </c>
      <c r="Q959" s="18">
        <v>4000000</v>
      </c>
      <c r="R959" s="13" t="s">
        <v>70</v>
      </c>
      <c r="S959" s="13" t="s">
        <v>9</v>
      </c>
      <c r="T959" s="14" t="s">
        <v>3923</v>
      </c>
      <c r="U959" s="14" t="s">
        <v>4080</v>
      </c>
      <c r="V959" s="14" t="s">
        <v>587</v>
      </c>
      <c r="W959" s="14" t="s">
        <v>344</v>
      </c>
      <c r="X959" s="13" t="s">
        <v>9</v>
      </c>
      <c r="Y959" s="19">
        <v>4010367.19</v>
      </c>
      <c r="Z959" s="16">
        <v>0</v>
      </c>
      <c r="AA959" s="13"/>
      <c r="AB959" s="16" t="s">
        <v>73</v>
      </c>
      <c r="AC959" s="16" t="s">
        <v>73</v>
      </c>
      <c r="AD959" s="16" t="s">
        <v>73</v>
      </c>
      <c r="AE959" s="16" t="s">
        <v>73</v>
      </c>
      <c r="AF959" s="16" t="s">
        <v>73</v>
      </c>
      <c r="AG959" s="16" t="s">
        <v>73</v>
      </c>
      <c r="AH959" s="13" t="s">
        <v>623</v>
      </c>
      <c r="AI959" s="13" t="s">
        <v>73</v>
      </c>
      <c r="AJ959" s="13" t="s">
        <v>747</v>
      </c>
      <c r="AK959" s="13" t="s">
        <v>92</v>
      </c>
      <c r="AL959" s="19">
        <v>3</v>
      </c>
      <c r="AM959" s="19">
        <v>3</v>
      </c>
      <c r="AN959" s="19">
        <v>3</v>
      </c>
      <c r="AO959" s="19">
        <v>3</v>
      </c>
      <c r="AP959" s="13" t="s">
        <v>4097</v>
      </c>
      <c r="AQ959" s="13" t="s">
        <v>4098</v>
      </c>
      <c r="AR959" s="13" t="s">
        <v>4099</v>
      </c>
      <c r="AS959" s="16" t="s">
        <v>9</v>
      </c>
      <c r="AT959" s="19">
        <v>3990000</v>
      </c>
      <c r="AU959" s="19">
        <v>3990000</v>
      </c>
      <c r="AV959" s="13" t="s">
        <v>9</v>
      </c>
      <c r="AW959" s="13" t="s">
        <v>4100</v>
      </c>
      <c r="AX959" s="13" t="s">
        <v>131</v>
      </c>
      <c r="AY959" s="13" t="s">
        <v>616</v>
      </c>
      <c r="AZ959" s="13" t="s">
        <v>4083</v>
      </c>
      <c r="BA959" s="19">
        <v>80</v>
      </c>
      <c r="BB959" s="13" t="s">
        <v>4101</v>
      </c>
      <c r="BC959" s="19">
        <v>3990000</v>
      </c>
      <c r="BD959" s="19">
        <v>3990000</v>
      </c>
      <c r="BF959" s="18">
        <f t="shared" si="60"/>
        <v>10000</v>
      </c>
      <c r="BG959" s="18">
        <f t="shared" si="61"/>
        <v>20367.189999999944</v>
      </c>
      <c r="BH959" s="18"/>
      <c r="BI959" s="18" t="str">
        <f>VLOOKUP($I959,'[1]29 มี.ค.67'!$A$2:$BK$1371,61,0)</f>
        <v xml:space="preserve"> 2 ก.พ.67</v>
      </c>
      <c r="BJ959" s="20">
        <f t="shared" si="62"/>
        <v>0.50786347072622906</v>
      </c>
      <c r="BK959" s="18"/>
    </row>
    <row r="960" spans="1:64" ht="63">
      <c r="A960" s="13"/>
      <c r="B960" s="13" t="s">
        <v>59</v>
      </c>
      <c r="C960" s="14" t="s">
        <v>628</v>
      </c>
      <c r="D960" s="14" t="s">
        <v>629</v>
      </c>
      <c r="E960" s="14" t="s">
        <v>85</v>
      </c>
      <c r="F960" s="14" t="s">
        <v>105</v>
      </c>
      <c r="G960" s="14" t="s">
        <v>3308</v>
      </c>
      <c r="H960" s="14" t="s">
        <v>668</v>
      </c>
      <c r="I960" s="15" t="s">
        <v>4102</v>
      </c>
      <c r="J960" s="15" t="s">
        <v>4103</v>
      </c>
      <c r="K960" s="15" t="s">
        <v>344</v>
      </c>
      <c r="L960" s="16">
        <v>1</v>
      </c>
      <c r="M960" s="13" t="s">
        <v>110</v>
      </c>
      <c r="N960" s="13" t="s">
        <v>671</v>
      </c>
      <c r="O960" s="17" t="s">
        <v>9</v>
      </c>
      <c r="P960" s="18">
        <v>2700000</v>
      </c>
      <c r="Q960" s="18">
        <v>2700000</v>
      </c>
      <c r="R960" s="13" t="s">
        <v>70</v>
      </c>
      <c r="S960" s="13" t="s">
        <v>9</v>
      </c>
      <c r="T960" s="14" t="s">
        <v>3923</v>
      </c>
      <c r="U960" s="14" t="s">
        <v>4080</v>
      </c>
      <c r="V960" s="14" t="s">
        <v>587</v>
      </c>
      <c r="W960" s="14" t="s">
        <v>344</v>
      </c>
      <c r="X960" s="13" t="s">
        <v>9</v>
      </c>
      <c r="Y960" s="19">
        <v>2701916.9</v>
      </c>
      <c r="Z960" s="16">
        <v>0</v>
      </c>
      <c r="AA960" s="13"/>
      <c r="AB960" s="16" t="s">
        <v>73</v>
      </c>
      <c r="AC960" s="16" t="s">
        <v>73</v>
      </c>
      <c r="AD960" s="16" t="s">
        <v>73</v>
      </c>
      <c r="AE960" s="16" t="s">
        <v>73</v>
      </c>
      <c r="AF960" s="16" t="s">
        <v>73</v>
      </c>
      <c r="AG960" s="16" t="s">
        <v>110</v>
      </c>
      <c r="AH960" s="13" t="s">
        <v>91</v>
      </c>
      <c r="AI960" s="13" t="s">
        <v>73</v>
      </c>
      <c r="AJ960" s="13" t="s">
        <v>632</v>
      </c>
      <c r="AK960" s="13" t="s">
        <v>181</v>
      </c>
      <c r="AL960" s="19">
        <v>4</v>
      </c>
      <c r="AM960" s="19">
        <v>4</v>
      </c>
      <c r="AN960" s="19">
        <v>4</v>
      </c>
      <c r="AO960" s="19">
        <v>4</v>
      </c>
      <c r="AP960" s="13" t="s">
        <v>3311</v>
      </c>
      <c r="AQ960" s="13" t="s">
        <v>4104</v>
      </c>
      <c r="AR960" s="13" t="s">
        <v>3313</v>
      </c>
      <c r="AS960" s="16" t="s">
        <v>9</v>
      </c>
      <c r="AT960" s="19">
        <v>2198997</v>
      </c>
      <c r="AU960" s="19">
        <v>2198997</v>
      </c>
      <c r="AV960" s="13" t="s">
        <v>9</v>
      </c>
      <c r="AW960" s="13" t="s">
        <v>4105</v>
      </c>
      <c r="AX960" s="13" t="s">
        <v>131</v>
      </c>
      <c r="AY960" s="13" t="s">
        <v>616</v>
      </c>
      <c r="AZ960" s="13" t="s">
        <v>242</v>
      </c>
      <c r="BA960" s="19">
        <v>60</v>
      </c>
      <c r="BB960" s="13" t="s">
        <v>4089</v>
      </c>
      <c r="BC960" s="19">
        <v>2198997</v>
      </c>
      <c r="BD960" s="19">
        <v>2198997</v>
      </c>
      <c r="BF960" s="18">
        <f t="shared" si="60"/>
        <v>501003</v>
      </c>
      <c r="BG960" s="18">
        <f t="shared" si="61"/>
        <v>502919.89999999991</v>
      </c>
      <c r="BH960" s="18"/>
      <c r="BI960" s="18" t="str">
        <f>VLOOKUP($I960,'[1]29 มี.ค.67'!$A$2:$BK$1371,61,0)</f>
        <v xml:space="preserve"> 2 ก.พ.67</v>
      </c>
      <c r="BJ960" s="20">
        <f t="shared" si="62"/>
        <v>18.61344810419595</v>
      </c>
      <c r="BK960" s="18"/>
      <c r="BL960" s="1">
        <v>1</v>
      </c>
    </row>
    <row r="961" spans="1:64" ht="63">
      <c r="A961" s="13"/>
      <c r="B961" s="13" t="s">
        <v>59</v>
      </c>
      <c r="C961" s="14" t="s">
        <v>628</v>
      </c>
      <c r="D961" s="14" t="s">
        <v>629</v>
      </c>
      <c r="E961" s="14" t="s">
        <v>85</v>
      </c>
      <c r="F961" s="14" t="s">
        <v>63</v>
      </c>
      <c r="G961" s="14" t="s">
        <v>667</v>
      </c>
      <c r="H961" s="14" t="s">
        <v>668</v>
      </c>
      <c r="I961" s="15" t="s">
        <v>4106</v>
      </c>
      <c r="J961" s="15" t="s">
        <v>4107</v>
      </c>
      <c r="K961" s="15" t="s">
        <v>344</v>
      </c>
      <c r="L961" s="16">
        <v>1</v>
      </c>
      <c r="M961" s="13" t="s">
        <v>110</v>
      </c>
      <c r="N961" s="13" t="s">
        <v>145</v>
      </c>
      <c r="O961" s="17" t="s">
        <v>9</v>
      </c>
      <c r="P961" s="18">
        <v>3000000</v>
      </c>
      <c r="Q961" s="18">
        <v>3000000</v>
      </c>
      <c r="R961" s="13" t="s">
        <v>70</v>
      </c>
      <c r="S961" s="13" t="s">
        <v>9</v>
      </c>
      <c r="T961" s="14" t="s">
        <v>3923</v>
      </c>
      <c r="U961" s="14" t="s">
        <v>4080</v>
      </c>
      <c r="V961" s="14" t="s">
        <v>587</v>
      </c>
      <c r="W961" s="14" t="s">
        <v>344</v>
      </c>
      <c r="X961" s="13" t="s">
        <v>9</v>
      </c>
      <c r="Y961" s="19">
        <v>3027114.57</v>
      </c>
      <c r="Z961" s="16">
        <v>0</v>
      </c>
      <c r="AA961" s="13"/>
      <c r="AB961" s="16" t="s">
        <v>73</v>
      </c>
      <c r="AC961" s="16" t="s">
        <v>73</v>
      </c>
      <c r="AD961" s="16" t="s">
        <v>73</v>
      </c>
      <c r="AE961" s="16" t="s">
        <v>73</v>
      </c>
      <c r="AF961" s="16" t="s">
        <v>73</v>
      </c>
      <c r="AG961" s="16" t="s">
        <v>73</v>
      </c>
      <c r="AH961" s="13" t="s">
        <v>96</v>
      </c>
      <c r="AI961" s="13" t="s">
        <v>73</v>
      </c>
      <c r="AJ961" s="13" t="s">
        <v>120</v>
      </c>
      <c r="AK961" s="13" t="s">
        <v>148</v>
      </c>
      <c r="AL961" s="19">
        <v>3</v>
      </c>
      <c r="AM961" s="19">
        <v>3</v>
      </c>
      <c r="AN961" s="19">
        <v>3</v>
      </c>
      <c r="AO961" s="19">
        <v>3</v>
      </c>
      <c r="AP961" s="13" t="s">
        <v>4108</v>
      </c>
      <c r="AQ961" s="13" t="s">
        <v>4109</v>
      </c>
      <c r="AR961" s="13" t="s">
        <v>4110</v>
      </c>
      <c r="AS961" s="16" t="s">
        <v>9</v>
      </c>
      <c r="AT961" s="19">
        <v>2995000</v>
      </c>
      <c r="AU961" s="19">
        <v>2995000</v>
      </c>
      <c r="AV961" s="13" t="s">
        <v>9</v>
      </c>
      <c r="AW961" s="13" t="s">
        <v>4111</v>
      </c>
      <c r="AX961" s="13" t="s">
        <v>345</v>
      </c>
      <c r="AY961" s="13" t="s">
        <v>438</v>
      </c>
      <c r="AZ961" s="13" t="s">
        <v>1802</v>
      </c>
      <c r="BA961" s="19">
        <v>80</v>
      </c>
      <c r="BB961" s="13" t="s">
        <v>4089</v>
      </c>
      <c r="BC961" s="19">
        <v>2995000</v>
      </c>
      <c r="BD961" s="19">
        <v>2995000</v>
      </c>
      <c r="BF961" s="18">
        <f t="shared" si="60"/>
        <v>5000</v>
      </c>
      <c r="BG961" s="18">
        <f t="shared" si="61"/>
        <v>32114.569999999832</v>
      </c>
      <c r="BH961" s="18"/>
      <c r="BI961" s="18" t="str">
        <f>VLOOKUP($I961,'[1]29 มี.ค.67'!$A$2:$BK$1371,61,0)</f>
        <v xml:space="preserve"> 2 ก.พ.67</v>
      </c>
      <c r="BJ961" s="20">
        <f t="shared" si="62"/>
        <v>1.0608970773114754</v>
      </c>
      <c r="BK961" s="18"/>
    </row>
    <row r="962" spans="1:64" ht="63">
      <c r="A962" s="13"/>
      <c r="B962" s="13" t="s">
        <v>59</v>
      </c>
      <c r="C962" s="14" t="s">
        <v>628</v>
      </c>
      <c r="D962" s="14" t="s">
        <v>629</v>
      </c>
      <c r="E962" s="14" t="s">
        <v>85</v>
      </c>
      <c r="F962" s="14" t="s">
        <v>63</v>
      </c>
      <c r="G962" s="14" t="s">
        <v>667</v>
      </c>
      <c r="H962" s="14" t="s">
        <v>668</v>
      </c>
      <c r="I962" s="15" t="s">
        <v>4112</v>
      </c>
      <c r="J962" s="15" t="s">
        <v>326</v>
      </c>
      <c r="K962" s="15" t="s">
        <v>344</v>
      </c>
      <c r="L962" s="16">
        <v>1</v>
      </c>
      <c r="M962" s="13" t="s">
        <v>110</v>
      </c>
      <c r="N962" s="13" t="s">
        <v>674</v>
      </c>
      <c r="O962" s="17" t="s">
        <v>9</v>
      </c>
      <c r="P962" s="18">
        <v>4000000</v>
      </c>
      <c r="Q962" s="18">
        <v>4000000</v>
      </c>
      <c r="R962" s="13" t="s">
        <v>70</v>
      </c>
      <c r="S962" s="13" t="s">
        <v>9</v>
      </c>
      <c r="T962" s="14" t="s">
        <v>3923</v>
      </c>
      <c r="U962" s="14" t="s">
        <v>4080</v>
      </c>
      <c r="V962" s="14" t="s">
        <v>587</v>
      </c>
      <c r="W962" s="14" t="s">
        <v>344</v>
      </c>
      <c r="X962" s="13" t="s">
        <v>9</v>
      </c>
      <c r="Y962" s="19">
        <v>4006192.62</v>
      </c>
      <c r="Z962" s="16">
        <v>0</v>
      </c>
      <c r="AA962" s="13"/>
      <c r="AB962" s="16" t="s">
        <v>73</v>
      </c>
      <c r="AC962" s="16" t="s">
        <v>73</v>
      </c>
      <c r="AD962" s="16" t="s">
        <v>73</v>
      </c>
      <c r="AE962" s="16" t="s">
        <v>73</v>
      </c>
      <c r="AF962" s="16" t="s">
        <v>73</v>
      </c>
      <c r="AG962" s="16" t="s">
        <v>73</v>
      </c>
      <c r="AH962" s="13" t="s">
        <v>146</v>
      </c>
      <c r="AI962" s="13" t="s">
        <v>73</v>
      </c>
      <c r="AJ962" s="13" t="s">
        <v>131</v>
      </c>
      <c r="AK962" s="13" t="s">
        <v>120</v>
      </c>
      <c r="AL962" s="19">
        <v>4</v>
      </c>
      <c r="AM962" s="19">
        <v>4</v>
      </c>
      <c r="AN962" s="19">
        <v>4</v>
      </c>
      <c r="AO962" s="19">
        <v>4</v>
      </c>
      <c r="AP962" s="13" t="s">
        <v>4113</v>
      </c>
      <c r="AQ962" s="13" t="s">
        <v>4114</v>
      </c>
      <c r="AR962" s="13" t="s">
        <v>4115</v>
      </c>
      <c r="AS962" s="16" t="s">
        <v>9</v>
      </c>
      <c r="AT962" s="19">
        <v>3995000</v>
      </c>
      <c r="AU962" s="19">
        <v>3995000</v>
      </c>
      <c r="AV962" s="13" t="s">
        <v>9</v>
      </c>
      <c r="AW962" s="13" t="s">
        <v>4116</v>
      </c>
      <c r="AX962" s="13" t="s">
        <v>216</v>
      </c>
      <c r="AY962" s="13" t="s">
        <v>173</v>
      </c>
      <c r="AZ962" s="13" t="s">
        <v>2275</v>
      </c>
      <c r="BA962" s="19">
        <v>80</v>
      </c>
      <c r="BB962" s="13" t="s">
        <v>4101</v>
      </c>
      <c r="BC962" s="19">
        <v>3995000</v>
      </c>
      <c r="BD962" s="19">
        <v>3995000</v>
      </c>
      <c r="BF962" s="18">
        <f t="shared" si="60"/>
        <v>5000</v>
      </c>
      <c r="BG962" s="18">
        <f t="shared" si="61"/>
        <v>11192.620000000112</v>
      </c>
      <c r="BH962" s="18"/>
      <c r="BI962" s="18" t="str">
        <f>VLOOKUP($I962,'[1]29 มี.ค.67'!$A$2:$BK$1371,61,0)</f>
        <v xml:space="preserve"> 2 ก.พ.67</v>
      </c>
      <c r="BJ962" s="20">
        <f t="shared" si="62"/>
        <v>0.27938297185521027</v>
      </c>
      <c r="BK962" s="18"/>
    </row>
    <row r="963" spans="1:64" ht="63">
      <c r="A963" s="13"/>
      <c r="B963" s="13" t="s">
        <v>59</v>
      </c>
      <c r="C963" s="14" t="s">
        <v>628</v>
      </c>
      <c r="D963" s="14" t="s">
        <v>629</v>
      </c>
      <c r="E963" s="14" t="s">
        <v>85</v>
      </c>
      <c r="F963" s="14" t="s">
        <v>105</v>
      </c>
      <c r="G963" s="14" t="s">
        <v>3137</v>
      </c>
      <c r="H963" s="14" t="s">
        <v>668</v>
      </c>
      <c r="I963" s="21" t="s">
        <v>4117</v>
      </c>
      <c r="J963" s="21" t="s">
        <v>4118</v>
      </c>
      <c r="K963" s="21" t="s">
        <v>344</v>
      </c>
      <c r="L963" s="16">
        <v>1</v>
      </c>
      <c r="M963" s="13" t="s">
        <v>110</v>
      </c>
      <c r="N963" s="13" t="s">
        <v>145</v>
      </c>
      <c r="O963" s="17" t="s">
        <v>9</v>
      </c>
      <c r="P963" s="18">
        <v>2700000</v>
      </c>
      <c r="Q963" s="18">
        <v>2700000</v>
      </c>
      <c r="R963" s="13" t="s">
        <v>70</v>
      </c>
      <c r="S963" s="13" t="s">
        <v>9</v>
      </c>
      <c r="T963" s="14" t="s">
        <v>3923</v>
      </c>
      <c r="U963" s="14" t="s">
        <v>4080</v>
      </c>
      <c r="V963" s="14" t="s">
        <v>587</v>
      </c>
      <c r="W963" s="14" t="s">
        <v>344</v>
      </c>
      <c r="X963" s="13" t="s">
        <v>9</v>
      </c>
      <c r="Y963" s="19">
        <v>2704930.53</v>
      </c>
      <c r="Z963" s="16">
        <v>0</v>
      </c>
      <c r="AA963" s="13"/>
      <c r="AB963" s="16" t="s">
        <v>73</v>
      </c>
      <c r="AC963" s="16" t="s">
        <v>73</v>
      </c>
      <c r="AD963" s="16" t="s">
        <v>73</v>
      </c>
      <c r="AE963" s="16" t="s">
        <v>73</v>
      </c>
      <c r="AF963" s="16" t="s">
        <v>73</v>
      </c>
      <c r="AG963" s="16" t="s">
        <v>73</v>
      </c>
      <c r="AH963" s="13" t="s">
        <v>616</v>
      </c>
      <c r="AI963" s="13" t="s">
        <v>616</v>
      </c>
      <c r="AJ963" s="13" t="s">
        <v>196</v>
      </c>
      <c r="AK963" s="13" t="s">
        <v>161</v>
      </c>
      <c r="AL963" s="19">
        <v>4</v>
      </c>
      <c r="AM963" s="19">
        <v>4</v>
      </c>
      <c r="AN963" s="19">
        <v>4</v>
      </c>
      <c r="AO963" s="19">
        <v>4</v>
      </c>
      <c r="AP963" s="13" t="s">
        <v>3958</v>
      </c>
      <c r="AQ963" s="13" t="s">
        <v>4119</v>
      </c>
      <c r="AR963" s="13" t="s">
        <v>3959</v>
      </c>
      <c r="AS963" s="16" t="s">
        <v>9</v>
      </c>
      <c r="AT963" s="19">
        <v>2700000</v>
      </c>
      <c r="AU963" s="19">
        <v>2700000</v>
      </c>
      <c r="AV963" s="13" t="s">
        <v>9</v>
      </c>
      <c r="AW963" s="13" t="s">
        <v>4120</v>
      </c>
      <c r="AX963" s="13" t="s">
        <v>255</v>
      </c>
      <c r="AY963" s="13" t="s">
        <v>218</v>
      </c>
      <c r="AZ963" s="13" t="s">
        <v>3471</v>
      </c>
      <c r="BA963" s="19">
        <v>60</v>
      </c>
      <c r="BB963" s="13" t="s">
        <v>4121</v>
      </c>
      <c r="BC963" s="19">
        <v>2700000</v>
      </c>
      <c r="BD963" s="19">
        <v>2700000</v>
      </c>
      <c r="BF963" s="18">
        <f t="shared" si="60"/>
        <v>0</v>
      </c>
      <c r="BG963" s="18">
        <f t="shared" si="61"/>
        <v>4930.5299999997951</v>
      </c>
      <c r="BH963" s="18"/>
      <c r="BI963" s="18" t="str">
        <f>VLOOKUP($I963,'[1]29 มี.ค.67'!$A$2:$BK$1371,61,0)</f>
        <v xml:space="preserve"> 2 ก.พ.67</v>
      </c>
      <c r="BJ963" s="20">
        <f t="shared" si="62"/>
        <v>0.18227935783621754</v>
      </c>
      <c r="BK963" s="18"/>
    </row>
    <row r="964" spans="1:64" ht="63">
      <c r="A964" s="13"/>
      <c r="B964" s="13" t="s">
        <v>59</v>
      </c>
      <c r="C964" s="14" t="s">
        <v>628</v>
      </c>
      <c r="D964" s="14" t="s">
        <v>629</v>
      </c>
      <c r="E964" s="14" t="s">
        <v>85</v>
      </c>
      <c r="F964" s="14" t="s">
        <v>63</v>
      </c>
      <c r="G964" s="14" t="s">
        <v>3308</v>
      </c>
      <c r="H964" s="14" t="s">
        <v>668</v>
      </c>
      <c r="I964" s="15" t="s">
        <v>4122</v>
      </c>
      <c r="J964" s="15" t="s">
        <v>4086</v>
      </c>
      <c r="K964" s="15" t="s">
        <v>344</v>
      </c>
      <c r="L964" s="16">
        <v>1</v>
      </c>
      <c r="M964" s="13" t="s">
        <v>110</v>
      </c>
      <c r="N964" s="13" t="s">
        <v>145</v>
      </c>
      <c r="O964" s="17" t="s">
        <v>9</v>
      </c>
      <c r="P964" s="18">
        <v>2700000</v>
      </c>
      <c r="Q964" s="18">
        <v>2700000</v>
      </c>
      <c r="R964" s="13" t="s">
        <v>70</v>
      </c>
      <c r="S964" s="13" t="s">
        <v>9</v>
      </c>
      <c r="T964" s="14" t="s">
        <v>3923</v>
      </c>
      <c r="U964" s="14" t="s">
        <v>4080</v>
      </c>
      <c r="V964" s="14" t="s">
        <v>587</v>
      </c>
      <c r="W964" s="14" t="s">
        <v>344</v>
      </c>
      <c r="X964" s="13" t="s">
        <v>9</v>
      </c>
      <c r="Y964" s="19">
        <v>2708967.43</v>
      </c>
      <c r="Z964" s="16">
        <v>0</v>
      </c>
      <c r="AA964" s="13"/>
      <c r="AB964" s="16" t="s">
        <v>73</v>
      </c>
      <c r="AC964" s="16" t="s">
        <v>73</v>
      </c>
      <c r="AD964" s="16" t="s">
        <v>73</v>
      </c>
      <c r="AE964" s="16" t="s">
        <v>73</v>
      </c>
      <c r="AF964" s="16" t="s">
        <v>73</v>
      </c>
      <c r="AG964" s="16" t="s">
        <v>73</v>
      </c>
      <c r="AH964" s="13" t="s">
        <v>96</v>
      </c>
      <c r="AI964" s="13" t="s">
        <v>73</v>
      </c>
      <c r="AJ964" s="13" t="s">
        <v>120</v>
      </c>
      <c r="AK964" s="13" t="s">
        <v>148</v>
      </c>
      <c r="AL964" s="19">
        <v>3</v>
      </c>
      <c r="AM964" s="19">
        <v>3</v>
      </c>
      <c r="AN964" s="19">
        <v>3</v>
      </c>
      <c r="AO964" s="19">
        <v>3</v>
      </c>
      <c r="AP964" s="13" t="s">
        <v>4028</v>
      </c>
      <c r="AQ964" s="13" t="s">
        <v>4123</v>
      </c>
      <c r="AR964" s="13" t="s">
        <v>4030</v>
      </c>
      <c r="AS964" s="16" t="s">
        <v>9</v>
      </c>
      <c r="AT964" s="19">
        <v>2697000</v>
      </c>
      <c r="AU964" s="19">
        <v>2697000</v>
      </c>
      <c r="AV964" s="13" t="s">
        <v>9</v>
      </c>
      <c r="AW964" s="13" t="s">
        <v>4124</v>
      </c>
      <c r="AX964" s="13" t="s">
        <v>345</v>
      </c>
      <c r="AY964" s="13" t="s">
        <v>438</v>
      </c>
      <c r="AZ964" s="13" t="s">
        <v>2151</v>
      </c>
      <c r="BA964" s="19">
        <v>60</v>
      </c>
      <c r="BB964" s="13" t="s">
        <v>4094</v>
      </c>
      <c r="BC964" s="19">
        <v>2697000</v>
      </c>
      <c r="BD964" s="19">
        <v>2697000</v>
      </c>
      <c r="BF964" s="18">
        <f t="shared" si="60"/>
        <v>3000</v>
      </c>
      <c r="BG964" s="18">
        <f t="shared" si="61"/>
        <v>11967.430000000168</v>
      </c>
      <c r="BH964" s="18"/>
      <c r="BI964" s="18" t="str">
        <f>VLOOKUP($I964,'[1]29 มี.ค.67'!$A$2:$BK$1371,61,0)</f>
        <v xml:space="preserve"> 2 ก.พ.67</v>
      </c>
      <c r="BJ964" s="20">
        <f t="shared" si="62"/>
        <v>0.44177090752250819</v>
      </c>
      <c r="BK964" s="18"/>
    </row>
    <row r="965" spans="1:64" ht="105">
      <c r="A965" s="13"/>
      <c r="B965" s="13" t="s">
        <v>59</v>
      </c>
      <c r="C965" s="14" t="s">
        <v>124</v>
      </c>
      <c r="D965" s="14" t="s">
        <v>125</v>
      </c>
      <c r="E965" s="14" t="s">
        <v>62</v>
      </c>
      <c r="F965" s="14" t="s">
        <v>105</v>
      </c>
      <c r="G965" s="14" t="s">
        <v>192</v>
      </c>
      <c r="H965" s="14" t="s">
        <v>179</v>
      </c>
      <c r="I965" s="21" t="s">
        <v>4125</v>
      </c>
      <c r="J965" s="21"/>
      <c r="K965" s="21" t="s">
        <v>344</v>
      </c>
      <c r="L965" s="16">
        <v>1</v>
      </c>
      <c r="M965" s="13" t="s">
        <v>110</v>
      </c>
      <c r="N965" s="13" t="s">
        <v>181</v>
      </c>
      <c r="O965" s="17" t="s">
        <v>9</v>
      </c>
      <c r="P965" s="18">
        <v>5750000</v>
      </c>
      <c r="Q965" s="18">
        <v>5750000</v>
      </c>
      <c r="R965" s="13" t="s">
        <v>70</v>
      </c>
      <c r="S965" s="13" t="s">
        <v>9</v>
      </c>
      <c r="T965" s="14" t="s">
        <v>3923</v>
      </c>
      <c r="U965" s="14" t="s">
        <v>4080</v>
      </c>
      <c r="V965" s="14" t="s">
        <v>182</v>
      </c>
      <c r="W965" s="14" t="s">
        <v>344</v>
      </c>
      <c r="X965" s="13" t="s">
        <v>9</v>
      </c>
      <c r="Y965" s="19">
        <v>5754546.2199999997</v>
      </c>
      <c r="Z965" s="16">
        <v>0</v>
      </c>
      <c r="AA965" s="13"/>
      <c r="AB965" s="16" t="s">
        <v>711</v>
      </c>
      <c r="AC965" s="16" t="s">
        <v>831</v>
      </c>
      <c r="AD965" s="16" t="s">
        <v>789</v>
      </c>
      <c r="AE965" s="16" t="s">
        <v>73</v>
      </c>
      <c r="AF965" s="16" t="s">
        <v>73</v>
      </c>
      <c r="AG965" s="16" t="s">
        <v>73</v>
      </c>
      <c r="AH965" s="13" t="s">
        <v>131</v>
      </c>
      <c r="AI965" s="13" t="s">
        <v>132</v>
      </c>
      <c r="AJ965" s="13" t="s">
        <v>183</v>
      </c>
      <c r="AK965" s="13" t="s">
        <v>134</v>
      </c>
      <c r="AL965" s="19">
        <v>4</v>
      </c>
      <c r="AM965" s="19">
        <v>3</v>
      </c>
      <c r="AN965" s="19">
        <v>4</v>
      </c>
      <c r="AO965" s="19">
        <v>4</v>
      </c>
      <c r="AP965" s="13" t="s">
        <v>4126</v>
      </c>
      <c r="AQ965" s="13" t="s">
        <v>4127</v>
      </c>
      <c r="AR965" s="13" t="s">
        <v>4128</v>
      </c>
      <c r="AS965" s="16" t="s">
        <v>9</v>
      </c>
      <c r="AT965" s="19">
        <v>5728000</v>
      </c>
      <c r="AU965" s="19">
        <v>5728000</v>
      </c>
      <c r="AV965" s="13" t="s">
        <v>9</v>
      </c>
      <c r="AW965" s="13" t="s">
        <v>4129</v>
      </c>
      <c r="AX965" s="13" t="s">
        <v>101</v>
      </c>
      <c r="AY965" s="13" t="s">
        <v>930</v>
      </c>
      <c r="AZ965" s="13" t="s">
        <v>1408</v>
      </c>
      <c r="BA965" s="19">
        <v>75</v>
      </c>
      <c r="BB965" s="13" t="s">
        <v>4130</v>
      </c>
      <c r="BC965" s="19">
        <v>5728000</v>
      </c>
      <c r="BD965" s="19">
        <v>5728000</v>
      </c>
      <c r="BF965" s="18">
        <f t="shared" si="60"/>
        <v>22000</v>
      </c>
      <c r="BG965" s="18">
        <f t="shared" si="61"/>
        <v>26546.219999999739</v>
      </c>
      <c r="BH965" s="18"/>
      <c r="BI965" s="18" t="str">
        <f>VLOOKUP($I965,'[1]29 มี.ค.67'!$A$2:$BK$1371,61,0)</f>
        <v xml:space="preserve"> 2 ก.พ.67</v>
      </c>
      <c r="BJ965" s="20">
        <f t="shared" si="62"/>
        <v>0.46130865901707435</v>
      </c>
      <c r="BK965" s="18"/>
    </row>
    <row r="966" spans="1:64" ht="105">
      <c r="A966" s="13"/>
      <c r="B966" s="13" t="s">
        <v>59</v>
      </c>
      <c r="C966" s="14" t="s">
        <v>124</v>
      </c>
      <c r="D966" s="14" t="s">
        <v>125</v>
      </c>
      <c r="E966" s="14" t="s">
        <v>62</v>
      </c>
      <c r="F966" s="14" t="s">
        <v>105</v>
      </c>
      <c r="G966" s="14" t="s">
        <v>192</v>
      </c>
      <c r="H966" s="14" t="s">
        <v>179</v>
      </c>
      <c r="I966" s="15" t="s">
        <v>4131</v>
      </c>
      <c r="J966" s="15"/>
      <c r="K966" s="15" t="s">
        <v>344</v>
      </c>
      <c r="L966" s="16">
        <v>1</v>
      </c>
      <c r="M966" s="13" t="s">
        <v>110</v>
      </c>
      <c r="N966" s="13" t="s">
        <v>181</v>
      </c>
      <c r="O966" s="17" t="s">
        <v>9</v>
      </c>
      <c r="P966" s="18">
        <v>5750000</v>
      </c>
      <c r="Q966" s="18">
        <v>5750000</v>
      </c>
      <c r="R966" s="13" t="s">
        <v>70</v>
      </c>
      <c r="S966" s="13" t="s">
        <v>9</v>
      </c>
      <c r="T966" s="14" t="s">
        <v>3923</v>
      </c>
      <c r="U966" s="14" t="s">
        <v>4080</v>
      </c>
      <c r="V966" s="14" t="s">
        <v>182</v>
      </c>
      <c r="W966" s="14" t="s">
        <v>344</v>
      </c>
      <c r="X966" s="13" t="s">
        <v>9</v>
      </c>
      <c r="Y966" s="19">
        <v>5757992.04</v>
      </c>
      <c r="Z966" s="16">
        <v>0</v>
      </c>
      <c r="AA966" s="13"/>
      <c r="AB966" s="16" t="s">
        <v>711</v>
      </c>
      <c r="AC966" s="16" t="s">
        <v>1096</v>
      </c>
      <c r="AD966" s="16" t="s">
        <v>789</v>
      </c>
      <c r="AE966" s="16" t="s">
        <v>790</v>
      </c>
      <c r="AF966" s="16" t="s">
        <v>832</v>
      </c>
      <c r="AG966" s="16" t="s">
        <v>789</v>
      </c>
      <c r="AH966" s="13" t="s">
        <v>131</v>
      </c>
      <c r="AI966" s="13" t="s">
        <v>132</v>
      </c>
      <c r="AJ966" s="13" t="s">
        <v>183</v>
      </c>
      <c r="AK966" s="13" t="s">
        <v>134</v>
      </c>
      <c r="AL966" s="19">
        <v>4</v>
      </c>
      <c r="AM966" s="19">
        <v>3</v>
      </c>
      <c r="AN966" s="19">
        <v>4</v>
      </c>
      <c r="AO966" s="19">
        <v>4</v>
      </c>
      <c r="AP966" s="13" t="s">
        <v>3898</v>
      </c>
      <c r="AQ966" s="13" t="s">
        <v>4132</v>
      </c>
      <c r="AR966" s="13" t="s">
        <v>3899</v>
      </c>
      <c r="AS966" s="16" t="s">
        <v>9</v>
      </c>
      <c r="AT966" s="19">
        <v>5745000</v>
      </c>
      <c r="AU966" s="19">
        <v>5745000</v>
      </c>
      <c r="AV966" s="13" t="s">
        <v>9</v>
      </c>
      <c r="AW966" s="13" t="s">
        <v>4133</v>
      </c>
      <c r="AX966" s="13" t="s">
        <v>588</v>
      </c>
      <c r="AY966" s="13" t="s">
        <v>243</v>
      </c>
      <c r="AZ966" s="13" t="s">
        <v>1672</v>
      </c>
      <c r="BA966" s="19">
        <v>75</v>
      </c>
      <c r="BB966" s="13" t="s">
        <v>4130</v>
      </c>
      <c r="BC966" s="19">
        <v>5745000</v>
      </c>
      <c r="BD966" s="19">
        <v>5745000</v>
      </c>
      <c r="BF966" s="18">
        <f t="shared" si="60"/>
        <v>5000</v>
      </c>
      <c r="BG966" s="18">
        <f t="shared" si="61"/>
        <v>12992.040000000037</v>
      </c>
      <c r="BH966" s="18"/>
      <c r="BI966" s="18" t="str">
        <f>VLOOKUP($I966,'[1]29 มี.ค.67'!$A$2:$BK$1371,61,0)</f>
        <v xml:space="preserve"> 2 ก.พ.67</v>
      </c>
      <c r="BJ966" s="20">
        <f t="shared" si="62"/>
        <v>0.22563490726881999</v>
      </c>
      <c r="BK966" s="18"/>
    </row>
    <row r="967" spans="1:64" ht="105">
      <c r="A967" s="13"/>
      <c r="B967" s="13" t="s">
        <v>59</v>
      </c>
      <c r="C967" s="14" t="s">
        <v>124</v>
      </c>
      <c r="D967" s="14" t="s">
        <v>125</v>
      </c>
      <c r="E967" s="14" t="s">
        <v>62</v>
      </c>
      <c r="F967" s="14" t="s">
        <v>105</v>
      </c>
      <c r="G967" s="14" t="s">
        <v>192</v>
      </c>
      <c r="H967" s="14" t="s">
        <v>179</v>
      </c>
      <c r="I967" s="15" t="s">
        <v>4134</v>
      </c>
      <c r="J967" s="15"/>
      <c r="K967" s="15" t="s">
        <v>344</v>
      </c>
      <c r="L967" s="16">
        <v>1</v>
      </c>
      <c r="M967" s="13" t="s">
        <v>110</v>
      </c>
      <c r="N967" s="13" t="s">
        <v>181</v>
      </c>
      <c r="O967" s="17" t="s">
        <v>9</v>
      </c>
      <c r="P967" s="18">
        <v>5500000</v>
      </c>
      <c r="Q967" s="18">
        <v>5500000</v>
      </c>
      <c r="R967" s="13" t="s">
        <v>70</v>
      </c>
      <c r="S967" s="13" t="s">
        <v>9</v>
      </c>
      <c r="T967" s="14" t="s">
        <v>3923</v>
      </c>
      <c r="U967" s="14" t="s">
        <v>4080</v>
      </c>
      <c r="V967" s="14" t="s">
        <v>182</v>
      </c>
      <c r="W967" s="14" t="s">
        <v>344</v>
      </c>
      <c r="X967" s="13" t="s">
        <v>9</v>
      </c>
      <c r="Y967" s="19">
        <v>5505155.1500000004</v>
      </c>
      <c r="Z967" s="16">
        <v>0</v>
      </c>
      <c r="AA967" s="13"/>
      <c r="AB967" s="16" t="s">
        <v>711</v>
      </c>
      <c r="AC967" s="16" t="s">
        <v>1096</v>
      </c>
      <c r="AD967" s="16" t="s">
        <v>789</v>
      </c>
      <c r="AE967" s="16" t="s">
        <v>790</v>
      </c>
      <c r="AF967" s="16" t="s">
        <v>3928</v>
      </c>
      <c r="AG967" s="16" t="s">
        <v>789</v>
      </c>
      <c r="AH967" s="13" t="s">
        <v>96</v>
      </c>
      <c r="AI967" s="13" t="s">
        <v>146</v>
      </c>
      <c r="AJ967" s="13" t="s">
        <v>75</v>
      </c>
      <c r="AK967" s="13" t="s">
        <v>133</v>
      </c>
      <c r="AL967" s="19">
        <v>5</v>
      </c>
      <c r="AM967" s="19">
        <v>3</v>
      </c>
      <c r="AN967" s="19">
        <v>5</v>
      </c>
      <c r="AO967" s="19">
        <v>5</v>
      </c>
      <c r="AP967" s="13" t="s">
        <v>3929</v>
      </c>
      <c r="AQ967" s="13" t="s">
        <v>4135</v>
      </c>
      <c r="AR967" s="13" t="s">
        <v>3930</v>
      </c>
      <c r="AS967" s="16" t="s">
        <v>9</v>
      </c>
      <c r="AT967" s="19">
        <v>5494000</v>
      </c>
      <c r="AU967" s="19">
        <v>5494000</v>
      </c>
      <c r="AV967" s="13" t="s">
        <v>9</v>
      </c>
      <c r="AW967" s="13" t="s">
        <v>4136</v>
      </c>
      <c r="AX967" s="13" t="s">
        <v>520</v>
      </c>
      <c r="AY967" s="13" t="s">
        <v>176</v>
      </c>
      <c r="AZ967" s="13" t="s">
        <v>689</v>
      </c>
      <c r="BA967" s="19">
        <v>75</v>
      </c>
      <c r="BB967" s="13" t="s">
        <v>4137</v>
      </c>
      <c r="BC967" s="19">
        <v>5494000</v>
      </c>
      <c r="BD967" s="19">
        <v>5494000</v>
      </c>
      <c r="BF967" s="18">
        <f t="shared" si="60"/>
        <v>6000</v>
      </c>
      <c r="BG967" s="18">
        <f t="shared" si="61"/>
        <v>11155.150000000373</v>
      </c>
      <c r="BH967" s="18"/>
      <c r="BI967" s="18" t="str">
        <f>VLOOKUP($I967,'[1]29 มี.ค.67'!$A$2:$BK$1371,61,0)</f>
        <v xml:space="preserve"> 2 ก.พ.67</v>
      </c>
      <c r="BJ967" s="20">
        <f t="shared" si="62"/>
        <v>0.20263098307048388</v>
      </c>
      <c r="BK967" s="18"/>
    </row>
    <row r="968" spans="1:64" ht="105">
      <c r="A968" s="13"/>
      <c r="B968" s="13" t="s">
        <v>59</v>
      </c>
      <c r="C968" s="14" t="s">
        <v>124</v>
      </c>
      <c r="D968" s="14" t="s">
        <v>125</v>
      </c>
      <c r="E968" s="14" t="s">
        <v>62</v>
      </c>
      <c r="F968" s="14" t="s">
        <v>105</v>
      </c>
      <c r="G968" s="14" t="s">
        <v>192</v>
      </c>
      <c r="H968" s="14" t="s">
        <v>179</v>
      </c>
      <c r="I968" s="15" t="s">
        <v>4138</v>
      </c>
      <c r="J968" s="15"/>
      <c r="K968" s="15" t="s">
        <v>344</v>
      </c>
      <c r="L968" s="16">
        <v>1</v>
      </c>
      <c r="M968" s="13" t="s">
        <v>110</v>
      </c>
      <c r="N968" s="13" t="s">
        <v>181</v>
      </c>
      <c r="O968" s="17" t="s">
        <v>9</v>
      </c>
      <c r="P968" s="18">
        <v>5750000</v>
      </c>
      <c r="Q968" s="18">
        <v>5750000</v>
      </c>
      <c r="R968" s="13" t="s">
        <v>70</v>
      </c>
      <c r="S968" s="13" t="s">
        <v>9</v>
      </c>
      <c r="T968" s="14" t="s">
        <v>3923</v>
      </c>
      <c r="U968" s="14" t="s">
        <v>4080</v>
      </c>
      <c r="V968" s="14" t="s">
        <v>182</v>
      </c>
      <c r="W968" s="14" t="s">
        <v>344</v>
      </c>
      <c r="X968" s="13" t="s">
        <v>9</v>
      </c>
      <c r="Y968" s="19">
        <v>5760756.2199999997</v>
      </c>
      <c r="Z968" s="16">
        <v>0</v>
      </c>
      <c r="AA968" s="13"/>
      <c r="AB968" s="16" t="s">
        <v>711</v>
      </c>
      <c r="AC968" s="16" t="s">
        <v>831</v>
      </c>
      <c r="AD968" s="16" t="s">
        <v>789</v>
      </c>
      <c r="AE968" s="16" t="s">
        <v>790</v>
      </c>
      <c r="AF968" s="16" t="s">
        <v>984</v>
      </c>
      <c r="AG968" s="16" t="s">
        <v>789</v>
      </c>
      <c r="AH968" s="13" t="s">
        <v>131</v>
      </c>
      <c r="AI968" s="13" t="s">
        <v>132</v>
      </c>
      <c r="AJ968" s="13" t="s">
        <v>183</v>
      </c>
      <c r="AK968" s="13" t="s">
        <v>373</v>
      </c>
      <c r="AL968" s="19">
        <v>6</v>
      </c>
      <c r="AM968" s="19">
        <v>4</v>
      </c>
      <c r="AN968" s="19">
        <v>6</v>
      </c>
      <c r="AO968" s="19">
        <v>6</v>
      </c>
      <c r="AP968" s="13" t="s">
        <v>346</v>
      </c>
      <c r="AQ968" s="13" t="s">
        <v>4139</v>
      </c>
      <c r="AR968" s="13" t="s">
        <v>348</v>
      </c>
      <c r="AS968" s="16" t="s">
        <v>9</v>
      </c>
      <c r="AT968" s="19">
        <v>5740000</v>
      </c>
      <c r="AU968" s="19">
        <v>5740000</v>
      </c>
      <c r="AV968" s="13" t="s">
        <v>9</v>
      </c>
      <c r="AW968" s="13" t="s">
        <v>4140</v>
      </c>
      <c r="AX968" s="13" t="s">
        <v>588</v>
      </c>
      <c r="AY968" s="13" t="s">
        <v>243</v>
      </c>
      <c r="AZ968" s="13" t="s">
        <v>1043</v>
      </c>
      <c r="BA968" s="19">
        <v>90</v>
      </c>
      <c r="BB968" s="13" t="s">
        <v>4137</v>
      </c>
      <c r="BC968" s="19">
        <v>5740000</v>
      </c>
      <c r="BD968" s="19">
        <v>5740000</v>
      </c>
      <c r="BF968" s="18">
        <f t="shared" si="60"/>
        <v>10000</v>
      </c>
      <c r="BG968" s="18">
        <f t="shared" si="61"/>
        <v>20756.219999999739</v>
      </c>
      <c r="BH968" s="18"/>
      <c r="BI968" s="18" t="str">
        <f>VLOOKUP($I968,'[1]29 มี.ค.67'!$A$2:$BK$1371,61,0)</f>
        <v xml:space="preserve"> 6 ก.พ.67</v>
      </c>
      <c r="BJ968" s="20">
        <f t="shared" si="62"/>
        <v>0.36030373803944338</v>
      </c>
      <c r="BK968" s="18"/>
    </row>
    <row r="969" spans="1:64" ht="105">
      <c r="A969" s="13"/>
      <c r="B969" s="13" t="s">
        <v>59</v>
      </c>
      <c r="C969" s="14" t="s">
        <v>124</v>
      </c>
      <c r="D969" s="14" t="s">
        <v>125</v>
      </c>
      <c r="E969" s="14" t="s">
        <v>62</v>
      </c>
      <c r="F969" s="14" t="s">
        <v>105</v>
      </c>
      <c r="G969" s="14" t="s">
        <v>192</v>
      </c>
      <c r="H969" s="14" t="s">
        <v>179</v>
      </c>
      <c r="I969" s="15" t="s">
        <v>4141</v>
      </c>
      <c r="J969" s="15"/>
      <c r="K969" s="15" t="s">
        <v>344</v>
      </c>
      <c r="L969" s="16">
        <v>1</v>
      </c>
      <c r="M969" s="13" t="s">
        <v>110</v>
      </c>
      <c r="N969" s="13" t="s">
        <v>181</v>
      </c>
      <c r="O969" s="17" t="s">
        <v>9</v>
      </c>
      <c r="P969" s="18">
        <v>5900000</v>
      </c>
      <c r="Q969" s="18">
        <v>5900000</v>
      </c>
      <c r="R969" s="13" t="s">
        <v>70</v>
      </c>
      <c r="S969" s="13" t="s">
        <v>9</v>
      </c>
      <c r="T969" s="14" t="s">
        <v>3923</v>
      </c>
      <c r="U969" s="14" t="s">
        <v>4080</v>
      </c>
      <c r="V969" s="14" t="s">
        <v>182</v>
      </c>
      <c r="W969" s="14" t="s">
        <v>344</v>
      </c>
      <c r="X969" s="13" t="s">
        <v>9</v>
      </c>
      <c r="Y969" s="19">
        <v>5902910.25</v>
      </c>
      <c r="Z969" s="16">
        <v>0</v>
      </c>
      <c r="AA969" s="13"/>
      <c r="AB969" s="16" t="s">
        <v>711</v>
      </c>
      <c r="AC969" s="16" t="s">
        <v>831</v>
      </c>
      <c r="AD969" s="16" t="s">
        <v>789</v>
      </c>
      <c r="AE969" s="16" t="s">
        <v>790</v>
      </c>
      <c r="AF969" s="16" t="s">
        <v>984</v>
      </c>
      <c r="AG969" s="16" t="s">
        <v>789</v>
      </c>
      <c r="AH969" s="13" t="s">
        <v>131</v>
      </c>
      <c r="AI969" s="13" t="s">
        <v>132</v>
      </c>
      <c r="AJ969" s="13" t="s">
        <v>183</v>
      </c>
      <c r="AK969" s="13" t="s">
        <v>373</v>
      </c>
      <c r="AL969" s="19">
        <v>6</v>
      </c>
      <c r="AM969" s="19">
        <v>3</v>
      </c>
      <c r="AN969" s="19">
        <v>6</v>
      </c>
      <c r="AO969" s="19">
        <v>6</v>
      </c>
      <c r="AP969" s="13" t="s">
        <v>4142</v>
      </c>
      <c r="AQ969" s="13" t="s">
        <v>4143</v>
      </c>
      <c r="AR969" s="13" t="s">
        <v>4144</v>
      </c>
      <c r="AS969" s="16" t="s">
        <v>9</v>
      </c>
      <c r="AT969" s="19">
        <v>5880000</v>
      </c>
      <c r="AU969" s="19">
        <v>5880000</v>
      </c>
      <c r="AV969" s="13" t="s">
        <v>9</v>
      </c>
      <c r="AW969" s="13" t="s">
        <v>4145</v>
      </c>
      <c r="AX969" s="13" t="s">
        <v>588</v>
      </c>
      <c r="AY969" s="13" t="s">
        <v>243</v>
      </c>
      <c r="AZ969" s="13" t="s">
        <v>1672</v>
      </c>
      <c r="BA969" s="19">
        <v>75</v>
      </c>
      <c r="BB969" s="13" t="s">
        <v>4084</v>
      </c>
      <c r="BC969" s="19">
        <v>5880000</v>
      </c>
      <c r="BD969" s="19">
        <v>5880000</v>
      </c>
      <c r="BF969" s="18">
        <f t="shared" si="60"/>
        <v>20000</v>
      </c>
      <c r="BG969" s="18">
        <f t="shared" si="61"/>
        <v>22910.25</v>
      </c>
      <c r="BH969" s="18"/>
      <c r="BI969" s="18" t="str">
        <f>VLOOKUP($I969,'[1]29 มี.ค.67'!$A$2:$BK$1371,61,0)</f>
        <v xml:space="preserve"> 6 ก.พ.67</v>
      </c>
      <c r="BJ969" s="20">
        <f t="shared" si="62"/>
        <v>0.38811787795689423</v>
      </c>
      <c r="BK969" s="18"/>
    </row>
    <row r="970" spans="1:64" ht="63">
      <c r="A970" s="13"/>
      <c r="B970" s="13" t="s">
        <v>59</v>
      </c>
      <c r="C970" s="14" t="s">
        <v>124</v>
      </c>
      <c r="D970" s="14" t="s">
        <v>125</v>
      </c>
      <c r="E970" s="14" t="s">
        <v>126</v>
      </c>
      <c r="F970" s="14" t="s">
        <v>564</v>
      </c>
      <c r="G970" s="14" t="s">
        <v>127</v>
      </c>
      <c r="H970" s="14" t="s">
        <v>565</v>
      </c>
      <c r="I970" s="15" t="s">
        <v>4146</v>
      </c>
      <c r="J970" s="15"/>
      <c r="K970" s="15" t="s">
        <v>344</v>
      </c>
      <c r="L970" s="16">
        <v>8</v>
      </c>
      <c r="M970" s="13" t="s">
        <v>567</v>
      </c>
      <c r="N970" s="13" t="s">
        <v>568</v>
      </c>
      <c r="O970" s="17" t="s">
        <v>9</v>
      </c>
      <c r="P970" s="18">
        <v>76000</v>
      </c>
      <c r="Q970" s="18">
        <v>76000</v>
      </c>
      <c r="R970" s="13" t="s">
        <v>70</v>
      </c>
      <c r="S970" s="13" t="s">
        <v>9</v>
      </c>
      <c r="T970" s="14" t="s">
        <v>3923</v>
      </c>
      <c r="U970" s="14" t="s">
        <v>4080</v>
      </c>
      <c r="V970" s="14" t="s">
        <v>72</v>
      </c>
      <c r="W970" s="14" t="s">
        <v>344</v>
      </c>
      <c r="X970" s="13" t="s">
        <v>9</v>
      </c>
      <c r="Y970" s="19">
        <v>76000</v>
      </c>
      <c r="Z970" s="16">
        <v>0</v>
      </c>
      <c r="AA970" s="13"/>
      <c r="AB970" s="16" t="s">
        <v>73</v>
      </c>
      <c r="AC970" s="16" t="s">
        <v>73</v>
      </c>
      <c r="AD970" s="16" t="s">
        <v>73</v>
      </c>
      <c r="AE970" s="16" t="s">
        <v>73</v>
      </c>
      <c r="AF970" s="16" t="s">
        <v>73</v>
      </c>
      <c r="AG970" s="16" t="s">
        <v>73</v>
      </c>
      <c r="AH970" s="13" t="s">
        <v>1312</v>
      </c>
      <c r="AI970" s="13" t="s">
        <v>73</v>
      </c>
      <c r="AJ970" s="13" t="s">
        <v>1312</v>
      </c>
      <c r="AK970" s="13" t="s">
        <v>612</v>
      </c>
      <c r="AL970" s="19">
        <v>1</v>
      </c>
      <c r="AM970" s="19">
        <v>1</v>
      </c>
      <c r="AN970" s="19">
        <v>1</v>
      </c>
      <c r="AO970" s="19">
        <v>1</v>
      </c>
      <c r="AP970" s="13" t="s">
        <v>4147</v>
      </c>
      <c r="AQ970" s="13"/>
      <c r="AR970" s="13" t="s">
        <v>4148</v>
      </c>
      <c r="AS970" s="16" t="s">
        <v>9</v>
      </c>
      <c r="AT970" s="19">
        <v>76000</v>
      </c>
      <c r="AU970" s="19">
        <v>76000</v>
      </c>
      <c r="AV970" s="13" t="s">
        <v>9</v>
      </c>
      <c r="AW970" s="13" t="s">
        <v>4149</v>
      </c>
      <c r="AX970" s="13" t="s">
        <v>1312</v>
      </c>
      <c r="AY970" s="13" t="s">
        <v>612</v>
      </c>
      <c r="AZ970" s="13" t="s">
        <v>144</v>
      </c>
      <c r="BA970" s="19">
        <v>5</v>
      </c>
      <c r="BB970" s="13"/>
      <c r="BC970" s="19">
        <v>76000</v>
      </c>
      <c r="BD970" s="19">
        <v>76000</v>
      </c>
      <c r="BF970" s="18">
        <f t="shared" ref="BF970:BF1033" si="63">+Q970-AU970</f>
        <v>0</v>
      </c>
      <c r="BG970" s="18">
        <f t="shared" ref="BG970:BG1033" si="64">+Y970-AU970</f>
        <v>0</v>
      </c>
      <c r="BH970" s="18"/>
      <c r="BI970" s="18" t="str">
        <f>VLOOKUP($I970,'[1]29 มี.ค.67'!$A$2:$BK$1371,61,0)</f>
        <v xml:space="preserve"> 2 ก.พ.67</v>
      </c>
      <c r="BJ970" s="20">
        <f t="shared" ref="BJ970:BJ1033" si="65">+BG970*100/Y970</f>
        <v>0</v>
      </c>
      <c r="BK970" s="18"/>
    </row>
    <row r="971" spans="1:64" ht="63">
      <c r="A971" s="13"/>
      <c r="B971" s="13" t="s">
        <v>59</v>
      </c>
      <c r="C971" s="14" t="s">
        <v>124</v>
      </c>
      <c r="D971" s="14" t="s">
        <v>125</v>
      </c>
      <c r="E971" s="14" t="s">
        <v>126</v>
      </c>
      <c r="F971" s="14" t="s">
        <v>564</v>
      </c>
      <c r="G971" s="14" t="s">
        <v>779</v>
      </c>
      <c r="H971" s="14" t="s">
        <v>780</v>
      </c>
      <c r="I971" s="15" t="s">
        <v>4150</v>
      </c>
      <c r="J971" s="15"/>
      <c r="K971" s="15"/>
      <c r="L971" s="16">
        <v>0</v>
      </c>
      <c r="M971" s="13" t="s">
        <v>9</v>
      </c>
      <c r="N971" s="13" t="s">
        <v>742</v>
      </c>
      <c r="O971" s="17" t="s">
        <v>9</v>
      </c>
      <c r="P971" s="18">
        <v>350000</v>
      </c>
      <c r="Q971" s="18">
        <v>350000</v>
      </c>
      <c r="R971" s="13" t="s">
        <v>70</v>
      </c>
      <c r="S971" s="13" t="s">
        <v>9</v>
      </c>
      <c r="T971" s="14" t="s">
        <v>3923</v>
      </c>
      <c r="U971" s="14" t="s">
        <v>4080</v>
      </c>
      <c r="V971" s="14" t="s">
        <v>72</v>
      </c>
      <c r="W971" s="14"/>
      <c r="X971" s="13" t="s">
        <v>9</v>
      </c>
      <c r="Y971" s="19">
        <v>350000</v>
      </c>
      <c r="Z971" s="16">
        <v>0</v>
      </c>
      <c r="AA971" s="13"/>
      <c r="AB971" s="16" t="s">
        <v>73</v>
      </c>
      <c r="AC971" s="16" t="s">
        <v>73</v>
      </c>
      <c r="AD971" s="16" t="s">
        <v>73</v>
      </c>
      <c r="AE971" s="16" t="s">
        <v>73</v>
      </c>
      <c r="AF971" s="16" t="s">
        <v>73</v>
      </c>
      <c r="AG971" s="16" t="s">
        <v>73</v>
      </c>
      <c r="AH971" s="13" t="s">
        <v>616</v>
      </c>
      <c r="AI971" s="13" t="s">
        <v>73</v>
      </c>
      <c r="AJ971" s="13" t="s">
        <v>837</v>
      </c>
      <c r="AK971" s="13" t="s">
        <v>837</v>
      </c>
      <c r="AL971" s="19">
        <v>1</v>
      </c>
      <c r="AM971" s="19">
        <v>1</v>
      </c>
      <c r="AN971" s="19">
        <v>1</v>
      </c>
      <c r="AO971" s="19">
        <v>1</v>
      </c>
      <c r="AP971" s="13" t="s">
        <v>4151</v>
      </c>
      <c r="AQ971" s="13" t="s">
        <v>4152</v>
      </c>
      <c r="AR971" s="13" t="s">
        <v>4153</v>
      </c>
      <c r="AS971" s="16" t="s">
        <v>9</v>
      </c>
      <c r="AT971" s="19">
        <v>350000</v>
      </c>
      <c r="AU971" s="19">
        <v>350000</v>
      </c>
      <c r="AV971" s="13" t="s">
        <v>9</v>
      </c>
      <c r="AW971" s="13" t="s">
        <v>4154</v>
      </c>
      <c r="AX971" s="13" t="s">
        <v>216</v>
      </c>
      <c r="AY971" s="13" t="s">
        <v>173</v>
      </c>
      <c r="AZ971" s="13" t="s">
        <v>683</v>
      </c>
      <c r="BA971" s="19">
        <v>75</v>
      </c>
      <c r="BB971" s="13" t="s">
        <v>4155</v>
      </c>
      <c r="BC971" s="19">
        <v>350000</v>
      </c>
      <c r="BD971" s="19">
        <v>350000</v>
      </c>
      <c r="BF971" s="18">
        <f t="shared" si="63"/>
        <v>0</v>
      </c>
      <c r="BG971" s="18">
        <f t="shared" si="64"/>
        <v>0</v>
      </c>
      <c r="BH971" s="18"/>
      <c r="BI971" s="18" t="str">
        <f>VLOOKUP($I971,'[1]29 มี.ค.67'!$A$2:$BK$1371,61,0)</f>
        <v xml:space="preserve"> 2 ก.พ.67</v>
      </c>
      <c r="BJ971" s="20">
        <f t="shared" si="65"/>
        <v>0</v>
      </c>
      <c r="BK971" s="18"/>
    </row>
    <row r="972" spans="1:64" ht="63">
      <c r="A972" s="13"/>
      <c r="B972" s="13" t="s">
        <v>59</v>
      </c>
      <c r="C972" s="14" t="s">
        <v>103</v>
      </c>
      <c r="D972" s="14" t="s">
        <v>1162</v>
      </c>
      <c r="E972" s="14" t="s">
        <v>85</v>
      </c>
      <c r="F972" s="14" t="s">
        <v>105</v>
      </c>
      <c r="G972" s="14" t="s">
        <v>1163</v>
      </c>
      <c r="H972" s="14" t="s">
        <v>1164</v>
      </c>
      <c r="I972" s="15" t="s">
        <v>4156</v>
      </c>
      <c r="J972" s="15" t="s">
        <v>4157</v>
      </c>
      <c r="K972" s="15" t="s">
        <v>344</v>
      </c>
      <c r="L972" s="16">
        <v>20</v>
      </c>
      <c r="M972" s="13" t="s">
        <v>789</v>
      </c>
      <c r="N972" s="13" t="s">
        <v>111</v>
      </c>
      <c r="O972" s="17" t="s">
        <v>9</v>
      </c>
      <c r="P972" s="18">
        <v>9790000</v>
      </c>
      <c r="Q972" s="18">
        <v>9790000</v>
      </c>
      <c r="R972" s="13" t="s">
        <v>70</v>
      </c>
      <c r="S972" s="13" t="s">
        <v>9</v>
      </c>
      <c r="T972" s="14" t="s">
        <v>3923</v>
      </c>
      <c r="U972" s="14" t="s">
        <v>4080</v>
      </c>
      <c r="V972" s="14" t="s">
        <v>72</v>
      </c>
      <c r="W972" s="14" t="s">
        <v>344</v>
      </c>
      <c r="X972" s="13" t="s">
        <v>9</v>
      </c>
      <c r="Y972" s="19">
        <v>9791779.6600000001</v>
      </c>
      <c r="Z972" s="16">
        <v>0</v>
      </c>
      <c r="AA972" s="13"/>
      <c r="AB972" s="16" t="s">
        <v>711</v>
      </c>
      <c r="AC972" s="16" t="s">
        <v>831</v>
      </c>
      <c r="AD972" s="16" t="s">
        <v>789</v>
      </c>
      <c r="AE972" s="16" t="s">
        <v>73</v>
      </c>
      <c r="AF972" s="16" t="s">
        <v>73</v>
      </c>
      <c r="AG972" s="16" t="s">
        <v>73</v>
      </c>
      <c r="AH972" s="13" t="s">
        <v>596</v>
      </c>
      <c r="AI972" s="13" t="s">
        <v>747</v>
      </c>
      <c r="AJ972" s="13" t="s">
        <v>69</v>
      </c>
      <c r="AK972" s="13" t="s">
        <v>96</v>
      </c>
      <c r="AL972" s="19">
        <v>4</v>
      </c>
      <c r="AM972" s="19">
        <v>4</v>
      </c>
      <c r="AN972" s="19">
        <v>4</v>
      </c>
      <c r="AO972" s="19">
        <v>4</v>
      </c>
      <c r="AP972" s="13" t="s">
        <v>4158</v>
      </c>
      <c r="AQ972" s="13" t="s">
        <v>4159</v>
      </c>
      <c r="AR972" s="13" t="s">
        <v>4160</v>
      </c>
      <c r="AS972" s="16" t="s">
        <v>9</v>
      </c>
      <c r="AT972" s="19">
        <v>8223000</v>
      </c>
      <c r="AU972" s="19">
        <v>8223000</v>
      </c>
      <c r="AV972" s="13" t="s">
        <v>9</v>
      </c>
      <c r="AW972" s="13" t="s">
        <v>4161</v>
      </c>
      <c r="AX972" s="13" t="s">
        <v>161</v>
      </c>
      <c r="AY972" s="13" t="s">
        <v>217</v>
      </c>
      <c r="AZ972" s="13" t="s">
        <v>4162</v>
      </c>
      <c r="BA972" s="19">
        <v>210</v>
      </c>
      <c r="BB972" s="13" t="s">
        <v>4163</v>
      </c>
      <c r="BC972" s="19">
        <v>8223000</v>
      </c>
      <c r="BD972" s="19">
        <v>8223000</v>
      </c>
      <c r="BF972" s="18">
        <f t="shared" si="63"/>
        <v>1567000</v>
      </c>
      <c r="BG972" s="18">
        <f t="shared" si="64"/>
        <v>1568779.6600000001</v>
      </c>
      <c r="BH972" s="18"/>
      <c r="BI972" s="18" t="str">
        <f>VLOOKUP($I972,'[1]29 มี.ค.67'!$A$2:$BK$1371,61,0)</f>
        <v xml:space="preserve"> 2 ก.พ.67</v>
      </c>
      <c r="BJ972" s="20">
        <f t="shared" si="65"/>
        <v>16.021394623579592</v>
      </c>
      <c r="BK972" s="18"/>
      <c r="BL972" s="1">
        <v>1</v>
      </c>
    </row>
    <row r="973" spans="1:64" ht="63">
      <c r="A973" s="13"/>
      <c r="B973" s="13" t="s">
        <v>59</v>
      </c>
      <c r="C973" s="14" t="s">
        <v>103</v>
      </c>
      <c r="D973" s="14" t="s">
        <v>1162</v>
      </c>
      <c r="E973" s="14" t="s">
        <v>85</v>
      </c>
      <c r="F973" s="14" t="s">
        <v>63</v>
      </c>
      <c r="G973" s="14" t="s">
        <v>1163</v>
      </c>
      <c r="H973" s="14" t="s">
        <v>1164</v>
      </c>
      <c r="I973" s="15" t="s">
        <v>4164</v>
      </c>
      <c r="J973" s="15" t="s">
        <v>4086</v>
      </c>
      <c r="K973" s="15" t="s">
        <v>344</v>
      </c>
      <c r="L973" s="16">
        <v>30</v>
      </c>
      <c r="M973" s="13" t="s">
        <v>789</v>
      </c>
      <c r="N973" s="13" t="s">
        <v>111</v>
      </c>
      <c r="O973" s="17" t="s">
        <v>9</v>
      </c>
      <c r="P973" s="18">
        <v>5000000</v>
      </c>
      <c r="Q973" s="18">
        <v>5000000</v>
      </c>
      <c r="R973" s="13" t="s">
        <v>70</v>
      </c>
      <c r="S973" s="13" t="s">
        <v>9</v>
      </c>
      <c r="T973" s="14" t="s">
        <v>3923</v>
      </c>
      <c r="U973" s="14" t="s">
        <v>4080</v>
      </c>
      <c r="V973" s="14" t="s">
        <v>72</v>
      </c>
      <c r="W973" s="14" t="s">
        <v>344</v>
      </c>
      <c r="X973" s="13" t="s">
        <v>9</v>
      </c>
      <c r="Y973" s="19">
        <v>5008175.0999999996</v>
      </c>
      <c r="Z973" s="16">
        <v>0</v>
      </c>
      <c r="AA973" s="13"/>
      <c r="AB973" s="16" t="s">
        <v>2316</v>
      </c>
      <c r="AC973" s="16" t="s">
        <v>3081</v>
      </c>
      <c r="AD973" s="16" t="s">
        <v>789</v>
      </c>
      <c r="AE973" s="16" t="s">
        <v>73</v>
      </c>
      <c r="AF973" s="16" t="s">
        <v>73</v>
      </c>
      <c r="AG973" s="16" t="s">
        <v>73</v>
      </c>
      <c r="AH973" s="13" t="s">
        <v>624</v>
      </c>
      <c r="AI973" s="13" t="s">
        <v>73</v>
      </c>
      <c r="AJ973" s="13" t="s">
        <v>69</v>
      </c>
      <c r="AK973" s="13" t="s">
        <v>802</v>
      </c>
      <c r="AL973" s="19">
        <v>3</v>
      </c>
      <c r="AM973" s="19">
        <v>3</v>
      </c>
      <c r="AN973" s="19">
        <v>3</v>
      </c>
      <c r="AO973" s="19">
        <v>3</v>
      </c>
      <c r="AP973" s="13" t="s">
        <v>352</v>
      </c>
      <c r="AQ973" s="13" t="s">
        <v>4165</v>
      </c>
      <c r="AR973" s="13" t="s">
        <v>354</v>
      </c>
      <c r="AS973" s="16" t="s">
        <v>9</v>
      </c>
      <c r="AT973" s="19">
        <v>4995000</v>
      </c>
      <c r="AU973" s="19">
        <v>4995000</v>
      </c>
      <c r="AV973" s="13" t="s">
        <v>9</v>
      </c>
      <c r="AW973" s="13" t="s">
        <v>4166</v>
      </c>
      <c r="AX973" s="13" t="s">
        <v>75</v>
      </c>
      <c r="AY973" s="13" t="s">
        <v>161</v>
      </c>
      <c r="AZ973" s="13" t="s">
        <v>4167</v>
      </c>
      <c r="BA973" s="19">
        <v>190</v>
      </c>
      <c r="BB973" s="13" t="s">
        <v>4101</v>
      </c>
      <c r="BC973" s="19">
        <v>4995000</v>
      </c>
      <c r="BD973" s="19">
        <v>4995000</v>
      </c>
      <c r="BF973" s="18">
        <f t="shared" si="63"/>
        <v>5000</v>
      </c>
      <c r="BG973" s="18">
        <f t="shared" si="64"/>
        <v>13175.099999999627</v>
      </c>
      <c r="BH973" s="18"/>
      <c r="BI973" s="18" t="str">
        <f>VLOOKUP($I973,'[1]29 มี.ค.67'!$A$2:$BK$1371,61,0)</f>
        <v xml:space="preserve"> 2 ก.พ.67</v>
      </c>
      <c r="BJ973" s="20">
        <f t="shared" si="65"/>
        <v>0.2630718722274632</v>
      </c>
      <c r="BK973" s="18"/>
    </row>
    <row r="974" spans="1:64" ht="63">
      <c r="A974" s="13"/>
      <c r="B974" s="13" t="s">
        <v>59</v>
      </c>
      <c r="C974" s="14" t="s">
        <v>103</v>
      </c>
      <c r="D974" s="14" t="s">
        <v>104</v>
      </c>
      <c r="E974" s="14" t="s">
        <v>85</v>
      </c>
      <c r="F974" s="14" t="s">
        <v>105</v>
      </c>
      <c r="G974" s="14" t="s">
        <v>106</v>
      </c>
      <c r="H974" s="14" t="s">
        <v>107</v>
      </c>
      <c r="I974" s="15" t="s">
        <v>4168</v>
      </c>
      <c r="J974" s="15"/>
      <c r="K974" s="15" t="s">
        <v>344</v>
      </c>
      <c r="L974" s="16">
        <v>1</v>
      </c>
      <c r="M974" s="13" t="s">
        <v>110</v>
      </c>
      <c r="N974" s="13" t="s">
        <v>111</v>
      </c>
      <c r="O974" s="17" t="s">
        <v>9</v>
      </c>
      <c r="P974" s="18">
        <v>1990000</v>
      </c>
      <c r="Q974" s="18">
        <v>1990000</v>
      </c>
      <c r="R974" s="13" t="s">
        <v>70</v>
      </c>
      <c r="S974" s="13" t="s">
        <v>9</v>
      </c>
      <c r="T974" s="14" t="s">
        <v>3923</v>
      </c>
      <c r="U974" s="14" t="s">
        <v>4080</v>
      </c>
      <c r="V974" s="14" t="s">
        <v>72</v>
      </c>
      <c r="W974" s="14" t="s">
        <v>344</v>
      </c>
      <c r="X974" s="13" t="s">
        <v>9</v>
      </c>
      <c r="Y974" s="19">
        <v>1997741.82</v>
      </c>
      <c r="Z974" s="16">
        <v>0</v>
      </c>
      <c r="AA974" s="13"/>
      <c r="AB974" s="16" t="s">
        <v>73</v>
      </c>
      <c r="AC974" s="16" t="s">
        <v>73</v>
      </c>
      <c r="AD974" s="16" t="s">
        <v>73</v>
      </c>
      <c r="AE974" s="16" t="s">
        <v>73</v>
      </c>
      <c r="AF974" s="16" t="s">
        <v>73</v>
      </c>
      <c r="AG974" s="16" t="s">
        <v>73</v>
      </c>
      <c r="AH974" s="13" t="s">
        <v>655</v>
      </c>
      <c r="AI974" s="13" t="s">
        <v>73</v>
      </c>
      <c r="AJ974" s="13" t="s">
        <v>596</v>
      </c>
      <c r="AK974" s="13" t="s">
        <v>116</v>
      </c>
      <c r="AL974" s="19">
        <v>9</v>
      </c>
      <c r="AM974" s="19">
        <v>7</v>
      </c>
      <c r="AN974" s="19">
        <v>9</v>
      </c>
      <c r="AO974" s="19">
        <v>9</v>
      </c>
      <c r="AP974" s="13" t="s">
        <v>4169</v>
      </c>
      <c r="AQ974" s="13" t="s">
        <v>4170</v>
      </c>
      <c r="AR974" s="13" t="s">
        <v>4171</v>
      </c>
      <c r="AS974" s="16" t="s">
        <v>9</v>
      </c>
      <c r="AT974" s="19">
        <v>1747000</v>
      </c>
      <c r="AU974" s="19">
        <v>1747000</v>
      </c>
      <c r="AV974" s="13" t="s">
        <v>9</v>
      </c>
      <c r="AW974" s="13" t="s">
        <v>4172</v>
      </c>
      <c r="AX974" s="13" t="s">
        <v>121</v>
      </c>
      <c r="AY974" s="13" t="s">
        <v>148</v>
      </c>
      <c r="AZ974" s="13" t="s">
        <v>4173</v>
      </c>
      <c r="BA974" s="19">
        <v>200</v>
      </c>
      <c r="BB974" s="13" t="s">
        <v>4089</v>
      </c>
      <c r="BC974" s="19">
        <v>1747000</v>
      </c>
      <c r="BD974" s="19">
        <v>1747000</v>
      </c>
      <c r="BF974" s="18">
        <f t="shared" si="63"/>
        <v>243000</v>
      </c>
      <c r="BG974" s="18">
        <f t="shared" si="64"/>
        <v>250741.82000000007</v>
      </c>
      <c r="BH974" s="18"/>
      <c r="BI974" s="18" t="str">
        <f>VLOOKUP($I974,'[1]29 มี.ค.67'!$A$2:$BK$1371,61,0)</f>
        <v xml:space="preserve"> 2 ก.พ.67</v>
      </c>
      <c r="BJ974" s="20">
        <f t="shared" si="65"/>
        <v>12.551262504981754</v>
      </c>
      <c r="BK974" s="18"/>
    </row>
    <row r="975" spans="1:64" ht="63">
      <c r="A975" s="13"/>
      <c r="B975" s="13" t="s">
        <v>59</v>
      </c>
      <c r="C975" s="14" t="s">
        <v>582</v>
      </c>
      <c r="D975" s="14" t="s">
        <v>660</v>
      </c>
      <c r="E975" s="14" t="s">
        <v>85</v>
      </c>
      <c r="F975" s="14" t="s">
        <v>105</v>
      </c>
      <c r="G975" s="14" t="s">
        <v>660</v>
      </c>
      <c r="H975" s="14" t="s">
        <v>584</v>
      </c>
      <c r="I975" s="15" t="s">
        <v>4174</v>
      </c>
      <c r="J975" s="15" t="s">
        <v>4157</v>
      </c>
      <c r="K975" s="15" t="s">
        <v>344</v>
      </c>
      <c r="L975" s="16">
        <v>1</v>
      </c>
      <c r="M975" s="13" t="s">
        <v>110</v>
      </c>
      <c r="N975" s="13" t="s">
        <v>145</v>
      </c>
      <c r="O975" s="17" t="s">
        <v>9</v>
      </c>
      <c r="P975" s="18">
        <v>4200000</v>
      </c>
      <c r="Q975" s="18">
        <v>4200000</v>
      </c>
      <c r="R975" s="13" t="s">
        <v>70</v>
      </c>
      <c r="S975" s="13" t="s">
        <v>9</v>
      </c>
      <c r="T975" s="14" t="s">
        <v>3923</v>
      </c>
      <c r="U975" s="14" t="s">
        <v>4080</v>
      </c>
      <c r="V975" s="14" t="s">
        <v>587</v>
      </c>
      <c r="W975" s="14" t="s">
        <v>344</v>
      </c>
      <c r="X975" s="13" t="s">
        <v>9</v>
      </c>
      <c r="Y975" s="19">
        <v>4208407.3899999997</v>
      </c>
      <c r="Z975" s="16">
        <v>0</v>
      </c>
      <c r="AA975" s="13"/>
      <c r="AB975" s="16" t="s">
        <v>73</v>
      </c>
      <c r="AC975" s="16" t="s">
        <v>73</v>
      </c>
      <c r="AD975" s="16" t="s">
        <v>73</v>
      </c>
      <c r="AE975" s="16" t="s">
        <v>73</v>
      </c>
      <c r="AF975" s="16" t="s">
        <v>73</v>
      </c>
      <c r="AG975" s="16" t="s">
        <v>73</v>
      </c>
      <c r="AH975" s="13" t="s">
        <v>196</v>
      </c>
      <c r="AI975" s="13" t="s">
        <v>196</v>
      </c>
      <c r="AJ975" s="13" t="s">
        <v>133</v>
      </c>
      <c r="AK975" s="13" t="s">
        <v>216</v>
      </c>
      <c r="AL975" s="19">
        <v>3</v>
      </c>
      <c r="AM975" s="19">
        <v>3</v>
      </c>
      <c r="AN975" s="19">
        <v>3</v>
      </c>
      <c r="AO975" s="19">
        <v>3</v>
      </c>
      <c r="AP975" s="13" t="s">
        <v>1458</v>
      </c>
      <c r="AQ975" s="13" t="s">
        <v>4175</v>
      </c>
      <c r="AR975" s="13" t="s">
        <v>1459</v>
      </c>
      <c r="AS975" s="16" t="s">
        <v>9</v>
      </c>
      <c r="AT975" s="19">
        <v>4188000</v>
      </c>
      <c r="AU975" s="19">
        <v>4188000</v>
      </c>
      <c r="AV975" s="13" t="s">
        <v>9</v>
      </c>
      <c r="AW975" s="13" t="s">
        <v>4176</v>
      </c>
      <c r="AX975" s="13" t="s">
        <v>520</v>
      </c>
      <c r="AY975" s="13" t="s">
        <v>176</v>
      </c>
      <c r="AZ975" s="13" t="s">
        <v>695</v>
      </c>
      <c r="BA975" s="19">
        <v>90</v>
      </c>
      <c r="BB975" s="13" t="s">
        <v>4177</v>
      </c>
      <c r="BC975" s="19">
        <v>4188000</v>
      </c>
      <c r="BD975" s="19">
        <v>4188000</v>
      </c>
      <c r="BF975" s="18">
        <f t="shared" si="63"/>
        <v>12000</v>
      </c>
      <c r="BG975" s="18">
        <f t="shared" si="64"/>
        <v>20407.389999999665</v>
      </c>
      <c r="BH975" s="18"/>
      <c r="BI975" s="18" t="str">
        <f>VLOOKUP($I975,'[1]29 มี.ค.67'!$A$2:$BK$1371,61,0)</f>
        <v xml:space="preserve"> 2 ก.พ.67</v>
      </c>
      <c r="BJ975" s="20">
        <f t="shared" si="65"/>
        <v>0.48491954577619129</v>
      </c>
      <c r="BK975" s="18"/>
    </row>
    <row r="976" spans="1:64" ht="63" hidden="1">
      <c r="A976" s="13"/>
      <c r="B976" s="13" t="s">
        <v>59</v>
      </c>
      <c r="C976" s="14" t="s">
        <v>582</v>
      </c>
      <c r="D976" s="14" t="s">
        <v>660</v>
      </c>
      <c r="E976" s="14" t="s">
        <v>85</v>
      </c>
      <c r="F976" s="14" t="s">
        <v>105</v>
      </c>
      <c r="G976" s="14" t="s">
        <v>660</v>
      </c>
      <c r="H976" s="14" t="s">
        <v>584</v>
      </c>
      <c r="I976" s="15" t="s">
        <v>4178</v>
      </c>
      <c r="J976" s="15" t="s">
        <v>4079</v>
      </c>
      <c r="K976" s="15" t="s">
        <v>344</v>
      </c>
      <c r="L976" s="16">
        <v>1</v>
      </c>
      <c r="M976" s="13" t="s">
        <v>110</v>
      </c>
      <c r="N976" s="13" t="s">
        <v>145</v>
      </c>
      <c r="O976" s="17" t="s">
        <v>9</v>
      </c>
      <c r="P976" s="18">
        <v>4200000</v>
      </c>
      <c r="Q976" s="18">
        <v>4200000</v>
      </c>
      <c r="R976" s="13" t="s">
        <v>287</v>
      </c>
      <c r="S976" s="13" t="s">
        <v>9</v>
      </c>
      <c r="T976" s="14" t="s">
        <v>3923</v>
      </c>
      <c r="U976" s="14" t="s">
        <v>4080</v>
      </c>
      <c r="V976" s="14" t="s">
        <v>587</v>
      </c>
      <c r="W976" s="14" t="s">
        <v>344</v>
      </c>
      <c r="X976" s="13" t="s">
        <v>9</v>
      </c>
      <c r="Y976" s="19">
        <v>4202222.28</v>
      </c>
      <c r="Z976" s="16">
        <v>0</v>
      </c>
      <c r="AA976" s="13"/>
      <c r="AB976" s="16" t="s">
        <v>73</v>
      </c>
      <c r="AC976" s="16" t="s">
        <v>73</v>
      </c>
      <c r="AD976" s="16" t="s">
        <v>73</v>
      </c>
      <c r="AE976" s="16" t="s">
        <v>73</v>
      </c>
      <c r="AF976" s="16" t="s">
        <v>73</v>
      </c>
      <c r="AG976" s="16" t="s">
        <v>73</v>
      </c>
      <c r="AH976" s="13" t="s">
        <v>121</v>
      </c>
      <c r="AI976" s="13" t="s">
        <v>73</v>
      </c>
      <c r="AJ976" s="13" t="s">
        <v>161</v>
      </c>
      <c r="AK976" s="13" t="s">
        <v>205</v>
      </c>
      <c r="AL976" s="19">
        <v>4</v>
      </c>
      <c r="AM976" s="19">
        <v>3</v>
      </c>
      <c r="AN976" s="19">
        <v>4</v>
      </c>
      <c r="AO976" s="19">
        <v>4</v>
      </c>
      <c r="AP976" s="13" t="s">
        <v>4097</v>
      </c>
      <c r="AQ976" s="13" t="s">
        <v>4179</v>
      </c>
      <c r="AR976" s="13" t="s">
        <v>4099</v>
      </c>
      <c r="AS976" s="16" t="s">
        <v>9</v>
      </c>
      <c r="AT976" s="19">
        <v>4195000</v>
      </c>
      <c r="AU976" s="19">
        <v>4195000</v>
      </c>
      <c r="AV976" s="13" t="s">
        <v>9</v>
      </c>
      <c r="AW976" s="13"/>
      <c r="AX976" s="13" t="s">
        <v>73</v>
      </c>
      <c r="AY976" s="13" t="s">
        <v>73</v>
      </c>
      <c r="AZ976" s="13" t="s">
        <v>73</v>
      </c>
      <c r="BA976" s="16"/>
      <c r="BB976" s="13"/>
      <c r="BC976" s="16"/>
      <c r="BD976" s="16"/>
      <c r="BF976" s="18">
        <f t="shared" si="63"/>
        <v>5000</v>
      </c>
      <c r="BG976" s="18">
        <f t="shared" si="64"/>
        <v>7222.2800000002608</v>
      </c>
      <c r="BH976" s="18"/>
      <c r="BI976" s="18" t="str">
        <f>VLOOKUP($I976,'[1]29 มี.ค.67'!$A$2:$BK$1371,61,0)</f>
        <v xml:space="preserve"> 2 ก.พ.67</v>
      </c>
      <c r="BJ976" s="20">
        <f t="shared" si="65"/>
        <v>0.17186810974692801</v>
      </c>
      <c r="BK976" s="18"/>
    </row>
    <row r="977" spans="1:64" ht="63">
      <c r="A977" s="13"/>
      <c r="B977" s="13" t="s">
        <v>59</v>
      </c>
      <c r="C977" s="14" t="s">
        <v>582</v>
      </c>
      <c r="D977" s="14" t="s">
        <v>4180</v>
      </c>
      <c r="E977" s="14" t="s">
        <v>85</v>
      </c>
      <c r="F977" s="14" t="s">
        <v>63</v>
      </c>
      <c r="G977" s="14" t="s">
        <v>4180</v>
      </c>
      <c r="H977" s="14" t="s">
        <v>584</v>
      </c>
      <c r="I977" s="15" t="s">
        <v>4181</v>
      </c>
      <c r="J977" s="15" t="s">
        <v>4182</v>
      </c>
      <c r="K977" s="15" t="s">
        <v>344</v>
      </c>
      <c r="L977" s="16">
        <v>1</v>
      </c>
      <c r="M977" s="13" t="s">
        <v>110</v>
      </c>
      <c r="N977" s="13" t="s">
        <v>586</v>
      </c>
      <c r="O977" s="17" t="s">
        <v>9</v>
      </c>
      <c r="P977" s="18">
        <v>5000000</v>
      </c>
      <c r="Q977" s="18">
        <v>5000000</v>
      </c>
      <c r="R977" s="13" t="s">
        <v>70</v>
      </c>
      <c r="S977" s="13" t="s">
        <v>9</v>
      </c>
      <c r="T977" s="14" t="s">
        <v>3923</v>
      </c>
      <c r="U977" s="14" t="s">
        <v>4080</v>
      </c>
      <c r="V977" s="14" t="s">
        <v>587</v>
      </c>
      <c r="W977" s="14" t="s">
        <v>344</v>
      </c>
      <c r="X977" s="13" t="s">
        <v>9</v>
      </c>
      <c r="Y977" s="19">
        <v>5005199.42</v>
      </c>
      <c r="Z977" s="16">
        <v>0</v>
      </c>
      <c r="AA977" s="13"/>
      <c r="AB977" s="16" t="s">
        <v>711</v>
      </c>
      <c r="AC977" s="16" t="s">
        <v>1096</v>
      </c>
      <c r="AD977" s="16" t="s">
        <v>789</v>
      </c>
      <c r="AE977" s="16" t="s">
        <v>790</v>
      </c>
      <c r="AF977" s="16" t="s">
        <v>3928</v>
      </c>
      <c r="AG977" s="16" t="s">
        <v>789</v>
      </c>
      <c r="AH977" s="13" t="s">
        <v>121</v>
      </c>
      <c r="AI977" s="13" t="s">
        <v>73</v>
      </c>
      <c r="AJ977" s="13" t="s">
        <v>75</v>
      </c>
      <c r="AK977" s="13" t="s">
        <v>161</v>
      </c>
      <c r="AL977" s="19">
        <v>3</v>
      </c>
      <c r="AM977" s="19">
        <v>3</v>
      </c>
      <c r="AN977" s="19">
        <v>3</v>
      </c>
      <c r="AO977" s="19">
        <v>3</v>
      </c>
      <c r="AP977" s="13" t="s">
        <v>3929</v>
      </c>
      <c r="AQ977" s="13" t="s">
        <v>4183</v>
      </c>
      <c r="AR977" s="13" t="s">
        <v>3930</v>
      </c>
      <c r="AS977" s="16" t="s">
        <v>9</v>
      </c>
      <c r="AT977" s="19">
        <v>5000000</v>
      </c>
      <c r="AU977" s="19">
        <v>5000000</v>
      </c>
      <c r="AV977" s="13" t="s">
        <v>9</v>
      </c>
      <c r="AW977" s="13" t="s">
        <v>4184</v>
      </c>
      <c r="AX977" s="13" t="s">
        <v>255</v>
      </c>
      <c r="AY977" s="13" t="s">
        <v>218</v>
      </c>
      <c r="AZ977" s="13" t="s">
        <v>1400</v>
      </c>
      <c r="BA977" s="19">
        <v>90</v>
      </c>
      <c r="BB977" s="13" t="s">
        <v>4163</v>
      </c>
      <c r="BC977" s="19">
        <v>5000000</v>
      </c>
      <c r="BD977" s="19">
        <v>5000000</v>
      </c>
      <c r="BF977" s="18">
        <f t="shared" si="63"/>
        <v>0</v>
      </c>
      <c r="BG977" s="18">
        <f t="shared" si="64"/>
        <v>5199.4199999999255</v>
      </c>
      <c r="BH977" s="18"/>
      <c r="BI977" s="18" t="str">
        <f>VLOOKUP($I977,'[1]29 มี.ค.67'!$A$2:$BK$1371,61,0)</f>
        <v xml:space="preserve"> 2 ก.พ.67</v>
      </c>
      <c r="BJ977" s="20">
        <f t="shared" si="65"/>
        <v>0.10388037645860523</v>
      </c>
      <c r="BK977" s="18"/>
    </row>
    <row r="978" spans="1:64" ht="105">
      <c r="A978" s="13"/>
      <c r="B978" s="13" t="s">
        <v>59</v>
      </c>
      <c r="C978" s="14" t="s">
        <v>124</v>
      </c>
      <c r="D978" s="14" t="s">
        <v>125</v>
      </c>
      <c r="E978" s="14" t="s">
        <v>62</v>
      </c>
      <c r="F978" s="14" t="s">
        <v>105</v>
      </c>
      <c r="G978" s="14" t="s">
        <v>192</v>
      </c>
      <c r="H978" s="14" t="s">
        <v>179</v>
      </c>
      <c r="I978" s="15" t="s">
        <v>4185</v>
      </c>
      <c r="J978" s="15"/>
      <c r="K978" s="15" t="s">
        <v>344</v>
      </c>
      <c r="L978" s="16">
        <v>1</v>
      </c>
      <c r="M978" s="13" t="s">
        <v>110</v>
      </c>
      <c r="N978" s="13" t="s">
        <v>181</v>
      </c>
      <c r="O978" s="17" t="s">
        <v>9</v>
      </c>
      <c r="P978" s="18">
        <v>5850000</v>
      </c>
      <c r="Q978" s="18">
        <v>5850000</v>
      </c>
      <c r="R978" s="13" t="s">
        <v>70</v>
      </c>
      <c r="S978" s="13" t="s">
        <v>9</v>
      </c>
      <c r="T978" s="14" t="s">
        <v>3923</v>
      </c>
      <c r="U978" s="14" t="s">
        <v>3923</v>
      </c>
      <c r="V978" s="14" t="s">
        <v>182</v>
      </c>
      <c r="W978" s="14" t="s">
        <v>344</v>
      </c>
      <c r="X978" s="13" t="s">
        <v>9</v>
      </c>
      <c r="Y978" s="19">
        <v>5858350.8700000001</v>
      </c>
      <c r="Z978" s="16">
        <v>0</v>
      </c>
      <c r="AA978" s="13"/>
      <c r="AB978" s="16" t="s">
        <v>2317</v>
      </c>
      <c r="AC978" s="16" t="s">
        <v>831</v>
      </c>
      <c r="AD978" s="16" t="s">
        <v>789</v>
      </c>
      <c r="AE978" s="16" t="s">
        <v>790</v>
      </c>
      <c r="AF978" s="16" t="s">
        <v>74</v>
      </c>
      <c r="AG978" s="16" t="s">
        <v>73</v>
      </c>
      <c r="AH978" s="13" t="s">
        <v>75</v>
      </c>
      <c r="AI978" s="13" t="s">
        <v>121</v>
      </c>
      <c r="AJ978" s="13" t="s">
        <v>438</v>
      </c>
      <c r="AK978" s="13" t="s">
        <v>206</v>
      </c>
      <c r="AL978" s="19">
        <v>5</v>
      </c>
      <c r="AM978" s="19">
        <v>3</v>
      </c>
      <c r="AN978" s="19">
        <v>5</v>
      </c>
      <c r="AO978" s="19">
        <v>3</v>
      </c>
      <c r="AP978" s="13" t="s">
        <v>4186</v>
      </c>
      <c r="AQ978" s="13"/>
      <c r="AR978" s="13" t="s">
        <v>4187</v>
      </c>
      <c r="AS978" s="16" t="s">
        <v>9</v>
      </c>
      <c r="AT978" s="19">
        <v>5840000</v>
      </c>
      <c r="AU978" s="19">
        <v>5840000</v>
      </c>
      <c r="AV978" s="13" t="s">
        <v>9</v>
      </c>
      <c r="AW978" s="13" t="s">
        <v>1698</v>
      </c>
      <c r="AX978" s="13" t="s">
        <v>166</v>
      </c>
      <c r="AY978" s="13" t="s">
        <v>167</v>
      </c>
      <c r="AZ978" s="13" t="s">
        <v>2574</v>
      </c>
      <c r="BA978" s="19">
        <v>120</v>
      </c>
      <c r="BB978" s="13"/>
      <c r="BC978" s="19">
        <v>5840000</v>
      </c>
      <c r="BD978" s="19">
        <v>5840000</v>
      </c>
      <c r="BF978" s="18">
        <f t="shared" si="63"/>
        <v>10000</v>
      </c>
      <c r="BG978" s="18">
        <f t="shared" si="64"/>
        <v>18350.870000000112</v>
      </c>
      <c r="BH978" s="18"/>
      <c r="BI978" s="18" t="str">
        <f>VLOOKUP($I978,'[1]29 มี.ค.67'!$A$2:$BK$1371,61,0)</f>
        <v xml:space="preserve"> 13 ก.พ.67</v>
      </c>
      <c r="BJ978" s="20">
        <f t="shared" si="65"/>
        <v>0.31324293145316701</v>
      </c>
      <c r="BK978" s="18"/>
    </row>
    <row r="979" spans="1:64" ht="105">
      <c r="A979" s="13"/>
      <c r="B979" s="13" t="s">
        <v>59</v>
      </c>
      <c r="C979" s="14" t="s">
        <v>124</v>
      </c>
      <c r="D979" s="14" t="s">
        <v>125</v>
      </c>
      <c r="E979" s="14" t="s">
        <v>62</v>
      </c>
      <c r="F979" s="14" t="s">
        <v>63</v>
      </c>
      <c r="G979" s="14" t="s">
        <v>192</v>
      </c>
      <c r="H979" s="14" t="s">
        <v>179</v>
      </c>
      <c r="I979" s="21" t="s">
        <v>4188</v>
      </c>
      <c r="J979" s="21"/>
      <c r="K979" s="21" t="s">
        <v>344</v>
      </c>
      <c r="L979" s="16">
        <v>1</v>
      </c>
      <c r="M979" s="13" t="s">
        <v>110</v>
      </c>
      <c r="N979" s="13" t="s">
        <v>181</v>
      </c>
      <c r="O979" s="17" t="s">
        <v>9</v>
      </c>
      <c r="P979" s="18">
        <v>5850000</v>
      </c>
      <c r="Q979" s="18">
        <v>5850000</v>
      </c>
      <c r="R979" s="13" t="s">
        <v>70</v>
      </c>
      <c r="S979" s="13" t="s">
        <v>9</v>
      </c>
      <c r="T979" s="14" t="s">
        <v>3923</v>
      </c>
      <c r="U979" s="14" t="s">
        <v>3923</v>
      </c>
      <c r="V979" s="14" t="s">
        <v>182</v>
      </c>
      <c r="W979" s="14" t="s">
        <v>344</v>
      </c>
      <c r="X979" s="13" t="s">
        <v>9</v>
      </c>
      <c r="Y979" s="19">
        <v>5872513.71</v>
      </c>
      <c r="Z979" s="16">
        <v>0</v>
      </c>
      <c r="AA979" s="13"/>
      <c r="AB979" s="16" t="s">
        <v>2317</v>
      </c>
      <c r="AC979" s="16" t="s">
        <v>831</v>
      </c>
      <c r="AD979" s="16" t="s">
        <v>789</v>
      </c>
      <c r="AE979" s="16" t="s">
        <v>790</v>
      </c>
      <c r="AF979" s="16" t="s">
        <v>3087</v>
      </c>
      <c r="AG979" s="16" t="s">
        <v>789</v>
      </c>
      <c r="AH979" s="13" t="s">
        <v>172</v>
      </c>
      <c r="AI979" s="13" t="s">
        <v>73</v>
      </c>
      <c r="AJ979" s="13" t="s">
        <v>633</v>
      </c>
      <c r="AK979" s="13" t="s">
        <v>633</v>
      </c>
      <c r="AL979" s="19">
        <v>2</v>
      </c>
      <c r="AM979" s="19">
        <v>2</v>
      </c>
      <c r="AN979" s="19">
        <v>2</v>
      </c>
      <c r="AO979" s="19">
        <v>2</v>
      </c>
      <c r="AP979" s="13" t="s">
        <v>4189</v>
      </c>
      <c r="AQ979" s="13"/>
      <c r="AR979" s="13" t="s">
        <v>4190</v>
      </c>
      <c r="AS979" s="16" t="s">
        <v>9</v>
      </c>
      <c r="AT979" s="19">
        <v>5846000</v>
      </c>
      <c r="AU979" s="19">
        <v>5846000</v>
      </c>
      <c r="AV979" s="13" t="s">
        <v>9</v>
      </c>
      <c r="AW979" s="13" t="s">
        <v>1621</v>
      </c>
      <c r="AX979" s="13" t="s">
        <v>646</v>
      </c>
      <c r="AY979" s="13" t="s">
        <v>372</v>
      </c>
      <c r="AZ979" s="13" t="s">
        <v>1672</v>
      </c>
      <c r="BA979" s="19">
        <v>100</v>
      </c>
      <c r="BB979" s="13"/>
      <c r="BC979" s="19">
        <v>5846000</v>
      </c>
      <c r="BD979" s="19">
        <v>5846000</v>
      </c>
      <c r="BF979" s="18">
        <f t="shared" si="63"/>
        <v>4000</v>
      </c>
      <c r="BG979" s="18">
        <f t="shared" si="64"/>
        <v>26513.709999999963</v>
      </c>
      <c r="BH979" s="18"/>
      <c r="BI979" s="18" t="str">
        <f>VLOOKUP($I979,'[1]29 มี.ค.67'!$A$2:$BK$1371,61,0)</f>
        <v xml:space="preserve"> 2 ก.พ.67</v>
      </c>
      <c r="BJ979" s="20">
        <f t="shared" si="65"/>
        <v>0.45148826055273633</v>
      </c>
      <c r="BK979" s="18"/>
    </row>
    <row r="980" spans="1:64" ht="63">
      <c r="A980" s="13"/>
      <c r="B980" s="13" t="s">
        <v>59</v>
      </c>
      <c r="C980" s="14" t="s">
        <v>124</v>
      </c>
      <c r="D980" s="14" t="s">
        <v>125</v>
      </c>
      <c r="E980" s="14" t="s">
        <v>62</v>
      </c>
      <c r="F980" s="14" t="s">
        <v>63</v>
      </c>
      <c r="G980" s="14" t="s">
        <v>1705</v>
      </c>
      <c r="H980" s="14" t="s">
        <v>179</v>
      </c>
      <c r="I980" s="15" t="s">
        <v>4191</v>
      </c>
      <c r="J980" s="15" t="s">
        <v>4192</v>
      </c>
      <c r="K980" s="15" t="s">
        <v>532</v>
      </c>
      <c r="L980" s="16">
        <v>1</v>
      </c>
      <c r="M980" s="13" t="s">
        <v>110</v>
      </c>
      <c r="N980" s="13" t="s">
        <v>181</v>
      </c>
      <c r="O980" s="17" t="s">
        <v>9</v>
      </c>
      <c r="P980" s="18">
        <v>7900000</v>
      </c>
      <c r="Q980" s="18">
        <v>7900000</v>
      </c>
      <c r="R980" s="13" t="s">
        <v>70</v>
      </c>
      <c r="S980" s="13" t="s">
        <v>9</v>
      </c>
      <c r="T980" s="14" t="s">
        <v>3923</v>
      </c>
      <c r="U980" s="14" t="s">
        <v>3923</v>
      </c>
      <c r="V980" s="14" t="s">
        <v>182</v>
      </c>
      <c r="W980" s="14" t="s">
        <v>532</v>
      </c>
      <c r="X980" s="13" t="s">
        <v>9</v>
      </c>
      <c r="Y980" s="19">
        <v>7907806.8899999997</v>
      </c>
      <c r="Z980" s="16">
        <v>0</v>
      </c>
      <c r="AA980" s="13"/>
      <c r="AB980" s="16" t="s">
        <v>2317</v>
      </c>
      <c r="AC980" s="16" t="s">
        <v>1096</v>
      </c>
      <c r="AD980" s="16" t="s">
        <v>789</v>
      </c>
      <c r="AE980" s="16" t="s">
        <v>790</v>
      </c>
      <c r="AF980" s="16" t="s">
        <v>984</v>
      </c>
      <c r="AG980" s="16" t="s">
        <v>789</v>
      </c>
      <c r="AH980" s="13" t="s">
        <v>160</v>
      </c>
      <c r="AI980" s="13" t="s">
        <v>73</v>
      </c>
      <c r="AJ980" s="13" t="s">
        <v>120</v>
      </c>
      <c r="AK980" s="13" t="s">
        <v>120</v>
      </c>
      <c r="AL980" s="19">
        <v>3</v>
      </c>
      <c r="AM980" s="19">
        <v>3</v>
      </c>
      <c r="AN980" s="19">
        <v>3</v>
      </c>
      <c r="AO980" s="19">
        <v>3</v>
      </c>
      <c r="AP980" s="13"/>
      <c r="AQ980" s="13"/>
      <c r="AR980" s="13" t="s">
        <v>4193</v>
      </c>
      <c r="AS980" s="16" t="s">
        <v>9</v>
      </c>
      <c r="AT980" s="19">
        <v>7900000</v>
      </c>
      <c r="AU980" s="19">
        <v>7900000</v>
      </c>
      <c r="AV980" s="13" t="s">
        <v>9</v>
      </c>
      <c r="AW980" s="13" t="s">
        <v>1748</v>
      </c>
      <c r="AX980" s="13" t="s">
        <v>206</v>
      </c>
      <c r="AY980" s="13" t="s">
        <v>255</v>
      </c>
      <c r="AZ980" s="13" t="s">
        <v>1098</v>
      </c>
      <c r="BA980" s="19">
        <v>120</v>
      </c>
      <c r="BB980" s="13"/>
      <c r="BC980" s="19">
        <v>7900000</v>
      </c>
      <c r="BD980" s="19">
        <v>7900000</v>
      </c>
      <c r="BF980" s="18">
        <f t="shared" si="63"/>
        <v>0</v>
      </c>
      <c r="BG980" s="18">
        <f t="shared" si="64"/>
        <v>7806.8899999996647</v>
      </c>
      <c r="BH980" s="18"/>
      <c r="BI980" s="18" t="str">
        <f>VLOOKUP($I980,'[1]29 มี.ค.67'!$A$2:$BK$1371,61,0)</f>
        <v xml:space="preserve"> 2 ก.พ.67</v>
      </c>
      <c r="BJ980" s="20">
        <f t="shared" si="65"/>
        <v>9.8723832139503157E-2</v>
      </c>
      <c r="BK980" s="18"/>
    </row>
    <row r="981" spans="1:64" ht="63">
      <c r="A981" s="13"/>
      <c r="B981" s="13" t="s">
        <v>59</v>
      </c>
      <c r="C981" s="14" t="s">
        <v>124</v>
      </c>
      <c r="D981" s="14" t="s">
        <v>125</v>
      </c>
      <c r="E981" s="14" t="s">
        <v>62</v>
      </c>
      <c r="F981" s="14" t="s">
        <v>63</v>
      </c>
      <c r="G981" s="14" t="s">
        <v>349</v>
      </c>
      <c r="H981" s="14" t="s">
        <v>179</v>
      </c>
      <c r="I981" s="15" t="s">
        <v>4194</v>
      </c>
      <c r="J981" s="15" t="s">
        <v>4195</v>
      </c>
      <c r="K981" s="15" t="s">
        <v>351</v>
      </c>
      <c r="L981" s="16">
        <v>1</v>
      </c>
      <c r="M981" s="13" t="s">
        <v>110</v>
      </c>
      <c r="N981" s="13" t="s">
        <v>181</v>
      </c>
      <c r="O981" s="17" t="s">
        <v>9</v>
      </c>
      <c r="P981" s="18">
        <v>7900000</v>
      </c>
      <c r="Q981" s="18">
        <v>7900000</v>
      </c>
      <c r="R981" s="13" t="s">
        <v>70</v>
      </c>
      <c r="S981" s="13" t="s">
        <v>9</v>
      </c>
      <c r="T981" s="14" t="s">
        <v>3923</v>
      </c>
      <c r="U981" s="14" t="s">
        <v>3923</v>
      </c>
      <c r="V981" s="14" t="s">
        <v>182</v>
      </c>
      <c r="W981" s="14" t="s">
        <v>351</v>
      </c>
      <c r="X981" s="13" t="s">
        <v>9</v>
      </c>
      <c r="Y981" s="19">
        <v>7903507.3899999997</v>
      </c>
      <c r="Z981" s="16">
        <v>0</v>
      </c>
      <c r="AA981" s="13"/>
      <c r="AB981" s="16" t="s">
        <v>3383</v>
      </c>
      <c r="AC981" s="16" t="s">
        <v>831</v>
      </c>
      <c r="AD981" s="16" t="s">
        <v>789</v>
      </c>
      <c r="AE981" s="16" t="s">
        <v>1039</v>
      </c>
      <c r="AF981" s="16" t="s">
        <v>984</v>
      </c>
      <c r="AG981" s="16" t="s">
        <v>789</v>
      </c>
      <c r="AH981" s="13" t="s">
        <v>132</v>
      </c>
      <c r="AI981" s="13" t="s">
        <v>73</v>
      </c>
      <c r="AJ981" s="13" t="s">
        <v>131</v>
      </c>
      <c r="AK981" s="13" t="s">
        <v>131</v>
      </c>
      <c r="AL981" s="19">
        <v>2</v>
      </c>
      <c r="AM981" s="19">
        <v>2</v>
      </c>
      <c r="AN981" s="19">
        <v>2</v>
      </c>
      <c r="AO981" s="19">
        <v>2</v>
      </c>
      <c r="AP981" s="13" t="s">
        <v>4004</v>
      </c>
      <c r="AQ981" s="13"/>
      <c r="AR981" s="13" t="s">
        <v>4005</v>
      </c>
      <c r="AS981" s="16" t="s">
        <v>9</v>
      </c>
      <c r="AT981" s="19">
        <v>7900000</v>
      </c>
      <c r="AU981" s="19">
        <v>7900000</v>
      </c>
      <c r="AV981" s="13" t="s">
        <v>9</v>
      </c>
      <c r="AW981" s="13" t="s">
        <v>3154</v>
      </c>
      <c r="AX981" s="13" t="s">
        <v>255</v>
      </c>
      <c r="AY981" s="13" t="s">
        <v>218</v>
      </c>
      <c r="AZ981" s="13" t="s">
        <v>2161</v>
      </c>
      <c r="BA981" s="19">
        <v>120</v>
      </c>
      <c r="BB981" s="13"/>
      <c r="BC981" s="19">
        <v>7900000</v>
      </c>
      <c r="BD981" s="19">
        <v>7900000</v>
      </c>
      <c r="BF981" s="18">
        <f t="shared" si="63"/>
        <v>0</v>
      </c>
      <c r="BG981" s="18">
        <f t="shared" si="64"/>
        <v>3507.3899999996647</v>
      </c>
      <c r="BH981" s="18"/>
      <c r="BI981" s="18" t="str">
        <f>VLOOKUP($I981,'[1]29 มี.ค.67'!$A$2:$BK$1371,61,0)</f>
        <v xml:space="preserve"> 2 ก.พ.67</v>
      </c>
      <c r="BJ981" s="20">
        <f t="shared" si="65"/>
        <v>4.4377639279966116E-2</v>
      </c>
      <c r="BK981" s="18"/>
    </row>
    <row r="982" spans="1:64" ht="63">
      <c r="A982" s="13"/>
      <c r="B982" s="13" t="s">
        <v>59</v>
      </c>
      <c r="C982" s="14" t="s">
        <v>103</v>
      </c>
      <c r="D982" s="14" t="s">
        <v>104</v>
      </c>
      <c r="E982" s="14" t="s">
        <v>85</v>
      </c>
      <c r="F982" s="14" t="s">
        <v>105</v>
      </c>
      <c r="G982" s="14" t="s">
        <v>151</v>
      </c>
      <c r="H982" s="14" t="s">
        <v>152</v>
      </c>
      <c r="I982" s="15" t="s">
        <v>4196</v>
      </c>
      <c r="J982" s="15"/>
      <c r="K982" s="15" t="s">
        <v>344</v>
      </c>
      <c r="L982" s="16">
        <v>1</v>
      </c>
      <c r="M982" s="13" t="s">
        <v>110</v>
      </c>
      <c r="N982" s="13" t="s">
        <v>111</v>
      </c>
      <c r="O982" s="17" t="s">
        <v>9</v>
      </c>
      <c r="P982" s="18">
        <v>8000000</v>
      </c>
      <c r="Q982" s="18">
        <v>8000000</v>
      </c>
      <c r="R982" s="13" t="s">
        <v>70</v>
      </c>
      <c r="S982" s="13" t="s">
        <v>9</v>
      </c>
      <c r="T982" s="14" t="s">
        <v>3923</v>
      </c>
      <c r="U982" s="14" t="s">
        <v>3923</v>
      </c>
      <c r="V982" s="14" t="s">
        <v>72</v>
      </c>
      <c r="W982" s="14" t="s">
        <v>344</v>
      </c>
      <c r="X982" s="13" t="s">
        <v>9</v>
      </c>
      <c r="Y982" s="19">
        <v>8008773.1200000001</v>
      </c>
      <c r="Z982" s="16">
        <v>0</v>
      </c>
      <c r="AA982" s="13"/>
      <c r="AB982" s="16" t="s">
        <v>73</v>
      </c>
      <c r="AC982" s="16" t="s">
        <v>74</v>
      </c>
      <c r="AD982" s="16" t="s">
        <v>73</v>
      </c>
      <c r="AE982" s="16" t="s">
        <v>73</v>
      </c>
      <c r="AF982" s="16" t="s">
        <v>74</v>
      </c>
      <c r="AG982" s="16" t="s">
        <v>73</v>
      </c>
      <c r="AH982" s="13" t="s">
        <v>146</v>
      </c>
      <c r="AI982" s="13" t="s">
        <v>915</v>
      </c>
      <c r="AJ982" s="13" t="s">
        <v>149</v>
      </c>
      <c r="AK982" s="13" t="s">
        <v>196</v>
      </c>
      <c r="AL982" s="19">
        <v>10</v>
      </c>
      <c r="AM982" s="19">
        <v>8</v>
      </c>
      <c r="AN982" s="19">
        <v>10</v>
      </c>
      <c r="AO982" s="19">
        <v>10</v>
      </c>
      <c r="AP982" s="13" t="s">
        <v>4197</v>
      </c>
      <c r="AQ982" s="13" t="s">
        <v>4198</v>
      </c>
      <c r="AR982" s="13" t="s">
        <v>4199</v>
      </c>
      <c r="AS982" s="16" t="s">
        <v>9</v>
      </c>
      <c r="AT982" s="19">
        <v>6474000</v>
      </c>
      <c r="AU982" s="19">
        <v>6474000</v>
      </c>
      <c r="AV982" s="13" t="s">
        <v>9</v>
      </c>
      <c r="AW982" s="13" t="s">
        <v>1631</v>
      </c>
      <c r="AX982" s="13" t="s">
        <v>311</v>
      </c>
      <c r="AY982" s="13" t="s">
        <v>647</v>
      </c>
      <c r="AZ982" s="13" t="s">
        <v>4200</v>
      </c>
      <c r="BA982" s="19">
        <v>180</v>
      </c>
      <c r="BB982" s="13" t="s">
        <v>4201</v>
      </c>
      <c r="BC982" s="19">
        <v>6474000</v>
      </c>
      <c r="BD982" s="19">
        <v>6474000</v>
      </c>
      <c r="BF982" s="18">
        <f t="shared" si="63"/>
        <v>1526000</v>
      </c>
      <c r="BG982" s="18">
        <f t="shared" si="64"/>
        <v>1534773.12</v>
      </c>
      <c r="BH982" s="18"/>
      <c r="BI982" s="18" t="str">
        <f>VLOOKUP($I982,'[1]29 มี.ค.67'!$A$2:$BK$1371,61,0)</f>
        <v xml:space="preserve"> 2 ก.พ.67</v>
      </c>
      <c r="BJ982" s="20">
        <f t="shared" si="65"/>
        <v>19.163648376644236</v>
      </c>
      <c r="BK982" s="18"/>
      <c r="BL982" s="1">
        <v>1</v>
      </c>
    </row>
    <row r="983" spans="1:64" ht="63">
      <c r="A983" s="13"/>
      <c r="B983" s="13" t="s">
        <v>59</v>
      </c>
      <c r="C983" s="14" t="s">
        <v>628</v>
      </c>
      <c r="D983" s="14" t="s">
        <v>629</v>
      </c>
      <c r="E983" s="14" t="s">
        <v>85</v>
      </c>
      <c r="F983" s="14" t="s">
        <v>63</v>
      </c>
      <c r="G983" s="14" t="s">
        <v>690</v>
      </c>
      <c r="H983" s="14" t="s">
        <v>668</v>
      </c>
      <c r="I983" s="15" t="s">
        <v>4202</v>
      </c>
      <c r="J983" s="15" t="s">
        <v>4203</v>
      </c>
      <c r="K983" s="15" t="s">
        <v>532</v>
      </c>
      <c r="L983" s="16">
        <v>1</v>
      </c>
      <c r="M983" s="13" t="s">
        <v>110</v>
      </c>
      <c r="N983" s="13" t="s">
        <v>671</v>
      </c>
      <c r="O983" s="17" t="s">
        <v>9</v>
      </c>
      <c r="P983" s="18">
        <v>5000000</v>
      </c>
      <c r="Q983" s="18">
        <v>5000000</v>
      </c>
      <c r="R983" s="13" t="s">
        <v>70</v>
      </c>
      <c r="S983" s="13" t="s">
        <v>9</v>
      </c>
      <c r="T983" s="14" t="s">
        <v>3923</v>
      </c>
      <c r="U983" s="14" t="s">
        <v>3923</v>
      </c>
      <c r="V983" s="14" t="s">
        <v>587</v>
      </c>
      <c r="W983" s="14" t="s">
        <v>532</v>
      </c>
      <c r="X983" s="13" t="s">
        <v>9</v>
      </c>
      <c r="Y983" s="19">
        <v>5003585.33</v>
      </c>
      <c r="Z983" s="16">
        <v>0</v>
      </c>
      <c r="AA983" s="13"/>
      <c r="AB983" s="16" t="s">
        <v>73</v>
      </c>
      <c r="AC983" s="16" t="s">
        <v>74</v>
      </c>
      <c r="AD983" s="16" t="s">
        <v>73</v>
      </c>
      <c r="AE983" s="16" t="s">
        <v>73</v>
      </c>
      <c r="AF983" s="16" t="s">
        <v>74</v>
      </c>
      <c r="AG983" s="16" t="s">
        <v>73</v>
      </c>
      <c r="AH983" s="13" t="s">
        <v>144</v>
      </c>
      <c r="AI983" s="13" t="s">
        <v>73</v>
      </c>
      <c r="AJ983" s="13" t="s">
        <v>570</v>
      </c>
      <c r="AK983" s="13" t="s">
        <v>570</v>
      </c>
      <c r="AL983" s="19">
        <v>2</v>
      </c>
      <c r="AM983" s="19">
        <v>2</v>
      </c>
      <c r="AN983" s="19">
        <v>2</v>
      </c>
      <c r="AO983" s="19">
        <v>2</v>
      </c>
      <c r="AP983" s="13" t="s">
        <v>744</v>
      </c>
      <c r="AQ983" s="13"/>
      <c r="AR983" s="13" t="s">
        <v>745</v>
      </c>
      <c r="AS983" s="16" t="s">
        <v>9</v>
      </c>
      <c r="AT983" s="19">
        <v>5000000</v>
      </c>
      <c r="AU983" s="19">
        <v>5000000</v>
      </c>
      <c r="AV983" s="13" t="s">
        <v>9</v>
      </c>
      <c r="AW983" s="13" t="s">
        <v>3219</v>
      </c>
      <c r="AX983" s="13" t="s">
        <v>586</v>
      </c>
      <c r="AY983" s="13" t="s">
        <v>894</v>
      </c>
      <c r="AZ983" s="13" t="s">
        <v>728</v>
      </c>
      <c r="BA983" s="19">
        <v>120</v>
      </c>
      <c r="BB983" s="13"/>
      <c r="BC983" s="19">
        <v>5000000</v>
      </c>
      <c r="BD983" s="19">
        <v>5000000</v>
      </c>
      <c r="BF983" s="18">
        <f t="shared" si="63"/>
        <v>0</v>
      </c>
      <c r="BG983" s="18">
        <f t="shared" si="64"/>
        <v>3585.3300000000745</v>
      </c>
      <c r="BH983" s="18"/>
      <c r="BI983" s="18" t="str">
        <f>VLOOKUP($I983,'[1]29 มี.ค.67'!$A$2:$BK$1371,61,0)</f>
        <v xml:space="preserve"> 2 ก.พ.67</v>
      </c>
      <c r="BJ983" s="20">
        <f t="shared" si="65"/>
        <v>7.1655218479107552E-2</v>
      </c>
      <c r="BK983" s="18"/>
    </row>
    <row r="984" spans="1:64" ht="63">
      <c r="A984" s="13"/>
      <c r="B984" s="13" t="s">
        <v>59</v>
      </c>
      <c r="C984" s="14" t="s">
        <v>124</v>
      </c>
      <c r="D984" s="14" t="s">
        <v>125</v>
      </c>
      <c r="E984" s="14" t="s">
        <v>62</v>
      </c>
      <c r="F984" s="14" t="s">
        <v>63</v>
      </c>
      <c r="G984" s="14" t="s">
        <v>1705</v>
      </c>
      <c r="H984" s="14" t="s">
        <v>179</v>
      </c>
      <c r="I984" s="15" t="s">
        <v>4204</v>
      </c>
      <c r="J984" s="15" t="s">
        <v>4192</v>
      </c>
      <c r="K984" s="15" t="s">
        <v>532</v>
      </c>
      <c r="L984" s="16">
        <v>1</v>
      </c>
      <c r="M984" s="13" t="s">
        <v>110</v>
      </c>
      <c r="N984" s="13" t="s">
        <v>181</v>
      </c>
      <c r="O984" s="17" t="s">
        <v>9</v>
      </c>
      <c r="P984" s="18">
        <v>7900000</v>
      </c>
      <c r="Q984" s="18">
        <v>7900000</v>
      </c>
      <c r="R984" s="13" t="s">
        <v>70</v>
      </c>
      <c r="S984" s="13" t="s">
        <v>9</v>
      </c>
      <c r="T984" s="14" t="s">
        <v>3923</v>
      </c>
      <c r="U984" s="14" t="s">
        <v>4205</v>
      </c>
      <c r="V984" s="14" t="s">
        <v>182</v>
      </c>
      <c r="W984" s="14" t="s">
        <v>532</v>
      </c>
      <c r="X984" s="13" t="s">
        <v>9</v>
      </c>
      <c r="Y984" s="19">
        <v>7900101.5800000001</v>
      </c>
      <c r="Z984" s="16">
        <v>1</v>
      </c>
      <c r="AA984" s="13" t="s">
        <v>110</v>
      </c>
      <c r="AB984" s="16" t="s">
        <v>711</v>
      </c>
      <c r="AC984" s="16" t="s">
        <v>4206</v>
      </c>
      <c r="AD984" s="16" t="s">
        <v>789</v>
      </c>
      <c r="AE984" s="16" t="s">
        <v>790</v>
      </c>
      <c r="AF984" s="16" t="s">
        <v>4207</v>
      </c>
      <c r="AG984" s="16" t="s">
        <v>789</v>
      </c>
      <c r="AH984" s="13" t="s">
        <v>96</v>
      </c>
      <c r="AI984" s="13" t="s">
        <v>73</v>
      </c>
      <c r="AJ984" s="13" t="s">
        <v>121</v>
      </c>
      <c r="AK984" s="13" t="s">
        <v>149</v>
      </c>
      <c r="AL984" s="19">
        <v>4</v>
      </c>
      <c r="AM984" s="19">
        <v>4</v>
      </c>
      <c r="AN984" s="19">
        <v>4</v>
      </c>
      <c r="AO984" s="19">
        <v>4</v>
      </c>
      <c r="AP984" s="13" t="s">
        <v>4208</v>
      </c>
      <c r="AQ984" s="13"/>
      <c r="AR984" s="13" t="s">
        <v>4209</v>
      </c>
      <c r="AS984" s="16" t="s">
        <v>9</v>
      </c>
      <c r="AT984" s="19">
        <v>7895000</v>
      </c>
      <c r="AU984" s="19">
        <v>7895000</v>
      </c>
      <c r="AV984" s="13" t="s">
        <v>9</v>
      </c>
      <c r="AW984" s="13" t="s">
        <v>4210</v>
      </c>
      <c r="AX984" s="13" t="s">
        <v>176</v>
      </c>
      <c r="AY984" s="13" t="s">
        <v>139</v>
      </c>
      <c r="AZ984" s="13" t="s">
        <v>212</v>
      </c>
      <c r="BA984" s="19">
        <v>120</v>
      </c>
      <c r="BB984" s="13"/>
      <c r="BC984" s="19">
        <v>7895000</v>
      </c>
      <c r="BD984" s="19">
        <v>7895000</v>
      </c>
      <c r="BF984" s="18">
        <f t="shared" si="63"/>
        <v>5000</v>
      </c>
      <c r="BG984" s="18">
        <f t="shared" si="64"/>
        <v>5101.5800000000745</v>
      </c>
      <c r="BH984" s="18"/>
      <c r="BI984" s="18" t="str">
        <f>VLOOKUP($I984,'[1]29 มี.ค.67'!$A$2:$BK$1371,61,0)</f>
        <v xml:space="preserve"> 2 ก.พ.67</v>
      </c>
      <c r="BJ984" s="20">
        <f t="shared" si="65"/>
        <v>6.4576131690702573E-2</v>
      </c>
      <c r="BK984" s="18"/>
    </row>
    <row r="985" spans="1:64" ht="63">
      <c r="A985" s="13"/>
      <c r="B985" s="13" t="s">
        <v>59</v>
      </c>
      <c r="C985" s="14" t="s">
        <v>124</v>
      </c>
      <c r="D985" s="14" t="s">
        <v>125</v>
      </c>
      <c r="E985" s="14" t="s">
        <v>62</v>
      </c>
      <c r="F985" s="14" t="s">
        <v>63</v>
      </c>
      <c r="G985" s="14" t="s">
        <v>1705</v>
      </c>
      <c r="H985" s="14" t="s">
        <v>179</v>
      </c>
      <c r="I985" s="21" t="s">
        <v>4211</v>
      </c>
      <c r="J985" s="21" t="s">
        <v>4212</v>
      </c>
      <c r="K985" s="21" t="s">
        <v>532</v>
      </c>
      <c r="L985" s="16">
        <v>1</v>
      </c>
      <c r="M985" s="13" t="s">
        <v>110</v>
      </c>
      <c r="N985" s="13" t="s">
        <v>181</v>
      </c>
      <c r="O985" s="17" t="s">
        <v>9</v>
      </c>
      <c r="P985" s="18">
        <v>7900000</v>
      </c>
      <c r="Q985" s="18">
        <v>7900000</v>
      </c>
      <c r="R985" s="13" t="s">
        <v>70</v>
      </c>
      <c r="S985" s="13" t="s">
        <v>9</v>
      </c>
      <c r="T985" s="14" t="s">
        <v>3923</v>
      </c>
      <c r="U985" s="14" t="s">
        <v>4205</v>
      </c>
      <c r="V985" s="14" t="s">
        <v>182</v>
      </c>
      <c r="W985" s="14" t="s">
        <v>532</v>
      </c>
      <c r="X985" s="13" t="s">
        <v>9</v>
      </c>
      <c r="Y985" s="19">
        <v>7900031.3899999997</v>
      </c>
      <c r="Z985" s="16">
        <v>1</v>
      </c>
      <c r="AA985" s="13" t="s">
        <v>110</v>
      </c>
      <c r="AB985" s="16" t="s">
        <v>711</v>
      </c>
      <c r="AC985" s="16" t="s">
        <v>4213</v>
      </c>
      <c r="AD985" s="16" t="s">
        <v>789</v>
      </c>
      <c r="AE985" s="16" t="s">
        <v>790</v>
      </c>
      <c r="AF985" s="16" t="s">
        <v>4214</v>
      </c>
      <c r="AG985" s="16" t="s">
        <v>789</v>
      </c>
      <c r="AH985" s="13" t="s">
        <v>96</v>
      </c>
      <c r="AI985" s="13" t="s">
        <v>73</v>
      </c>
      <c r="AJ985" s="13" t="s">
        <v>121</v>
      </c>
      <c r="AK985" s="13" t="s">
        <v>149</v>
      </c>
      <c r="AL985" s="19">
        <v>4</v>
      </c>
      <c r="AM985" s="19">
        <v>4</v>
      </c>
      <c r="AN985" s="19">
        <v>4</v>
      </c>
      <c r="AO985" s="19">
        <v>4</v>
      </c>
      <c r="AP985" s="13" t="s">
        <v>4215</v>
      </c>
      <c r="AQ985" s="13"/>
      <c r="AR985" s="13" t="s">
        <v>4216</v>
      </c>
      <c r="AS985" s="16" t="s">
        <v>9</v>
      </c>
      <c r="AT985" s="19">
        <v>7898000</v>
      </c>
      <c r="AU985" s="19">
        <v>7898000</v>
      </c>
      <c r="AV985" s="13" t="s">
        <v>9</v>
      </c>
      <c r="AW985" s="13" t="s">
        <v>4217</v>
      </c>
      <c r="AX985" s="13" t="s">
        <v>176</v>
      </c>
      <c r="AY985" s="13" t="s">
        <v>139</v>
      </c>
      <c r="AZ985" s="13" t="s">
        <v>212</v>
      </c>
      <c r="BA985" s="19">
        <v>120</v>
      </c>
      <c r="BB985" s="13"/>
      <c r="BC985" s="19">
        <v>7898000</v>
      </c>
      <c r="BD985" s="19">
        <v>7898000</v>
      </c>
      <c r="BF985" s="18">
        <f t="shared" si="63"/>
        <v>2000</v>
      </c>
      <c r="BG985" s="18">
        <f t="shared" si="64"/>
        <v>2031.3899999996647</v>
      </c>
      <c r="BH985" s="18"/>
      <c r="BI985" s="18" t="str">
        <f>VLOOKUP($I985,'[1]29 มี.ค.67'!$A$2:$BK$1371,61,0)</f>
        <v xml:space="preserve"> 2 ก.พ.67</v>
      </c>
      <c r="BJ985" s="20">
        <f t="shared" si="65"/>
        <v>2.5713695297097609E-2</v>
      </c>
      <c r="BK985" s="18"/>
    </row>
    <row r="986" spans="1:64" ht="63">
      <c r="A986" s="13"/>
      <c r="B986" s="13" t="s">
        <v>59</v>
      </c>
      <c r="C986" s="14" t="s">
        <v>124</v>
      </c>
      <c r="D986" s="14" t="s">
        <v>125</v>
      </c>
      <c r="E986" s="14" t="s">
        <v>62</v>
      </c>
      <c r="F986" s="14" t="s">
        <v>63</v>
      </c>
      <c r="G986" s="14" t="s">
        <v>1705</v>
      </c>
      <c r="H986" s="14" t="s">
        <v>179</v>
      </c>
      <c r="I986" s="15" t="s">
        <v>4218</v>
      </c>
      <c r="J986" s="15" t="s">
        <v>326</v>
      </c>
      <c r="K986" s="15" t="s">
        <v>532</v>
      </c>
      <c r="L986" s="16">
        <v>1</v>
      </c>
      <c r="M986" s="13" t="s">
        <v>110</v>
      </c>
      <c r="N986" s="13" t="s">
        <v>181</v>
      </c>
      <c r="O986" s="17" t="s">
        <v>9</v>
      </c>
      <c r="P986" s="18">
        <v>7900000</v>
      </c>
      <c r="Q986" s="18">
        <v>7900000</v>
      </c>
      <c r="R986" s="13" t="s">
        <v>70</v>
      </c>
      <c r="S986" s="13" t="s">
        <v>9</v>
      </c>
      <c r="T986" s="14" t="s">
        <v>3923</v>
      </c>
      <c r="U986" s="14" t="s">
        <v>4205</v>
      </c>
      <c r="V986" s="14" t="s">
        <v>182</v>
      </c>
      <c r="W986" s="14" t="s">
        <v>532</v>
      </c>
      <c r="X986" s="13" t="s">
        <v>9</v>
      </c>
      <c r="Y986" s="19">
        <v>7900014.4000000004</v>
      </c>
      <c r="Z986" s="16">
        <v>1</v>
      </c>
      <c r="AA986" s="13" t="s">
        <v>110</v>
      </c>
      <c r="AB986" s="16" t="s">
        <v>711</v>
      </c>
      <c r="AC986" s="16" t="s">
        <v>4219</v>
      </c>
      <c r="AD986" s="16" t="s">
        <v>789</v>
      </c>
      <c r="AE986" s="16" t="s">
        <v>790</v>
      </c>
      <c r="AF986" s="16" t="s">
        <v>4220</v>
      </c>
      <c r="AG986" s="16" t="s">
        <v>789</v>
      </c>
      <c r="AH986" s="13" t="s">
        <v>96</v>
      </c>
      <c r="AI986" s="13" t="s">
        <v>73</v>
      </c>
      <c r="AJ986" s="13" t="s">
        <v>121</v>
      </c>
      <c r="AK986" s="13" t="s">
        <v>149</v>
      </c>
      <c r="AL986" s="19">
        <v>4</v>
      </c>
      <c r="AM986" s="19">
        <v>4</v>
      </c>
      <c r="AN986" s="19">
        <v>4</v>
      </c>
      <c r="AO986" s="19">
        <v>4</v>
      </c>
      <c r="AP986" s="13" t="s">
        <v>4221</v>
      </c>
      <c r="AQ986" s="13"/>
      <c r="AR986" s="13" t="s">
        <v>4222</v>
      </c>
      <c r="AS986" s="16" t="s">
        <v>9</v>
      </c>
      <c r="AT986" s="19">
        <v>7898000</v>
      </c>
      <c r="AU986" s="19">
        <v>7898000</v>
      </c>
      <c r="AV986" s="13" t="s">
        <v>9</v>
      </c>
      <c r="AW986" s="13" t="s">
        <v>4223</v>
      </c>
      <c r="AX986" s="13" t="s">
        <v>176</v>
      </c>
      <c r="AY986" s="13" t="s">
        <v>139</v>
      </c>
      <c r="AZ986" s="13" t="s">
        <v>212</v>
      </c>
      <c r="BA986" s="19">
        <v>120</v>
      </c>
      <c r="BB986" s="13"/>
      <c r="BC986" s="19">
        <v>7898000</v>
      </c>
      <c r="BD986" s="19">
        <v>7898000</v>
      </c>
      <c r="BF986" s="18">
        <f t="shared" si="63"/>
        <v>2000</v>
      </c>
      <c r="BG986" s="18">
        <f t="shared" si="64"/>
        <v>2014.4000000003725</v>
      </c>
      <c r="BH986" s="18"/>
      <c r="BI986" s="18" t="str">
        <f>VLOOKUP($I986,'[1]29 มี.ค.67'!$A$2:$BK$1371,61,0)</f>
        <v xml:space="preserve"> 2 ก.พ.67</v>
      </c>
      <c r="BJ986" s="20">
        <f t="shared" si="65"/>
        <v>2.5498687698599289E-2</v>
      </c>
      <c r="BK986" s="18"/>
    </row>
    <row r="987" spans="1:64" ht="63">
      <c r="A987" s="13"/>
      <c r="B987" s="13" t="s">
        <v>59</v>
      </c>
      <c r="C987" s="14" t="s">
        <v>103</v>
      </c>
      <c r="D987" s="14" t="s">
        <v>1162</v>
      </c>
      <c r="E987" s="14" t="s">
        <v>85</v>
      </c>
      <c r="F987" s="14" t="s">
        <v>63</v>
      </c>
      <c r="G987" s="14" t="s">
        <v>1163</v>
      </c>
      <c r="H987" s="14" t="s">
        <v>1164</v>
      </c>
      <c r="I987" s="15" t="s">
        <v>4224</v>
      </c>
      <c r="J987" s="15" t="s">
        <v>4203</v>
      </c>
      <c r="K987" s="15" t="s">
        <v>532</v>
      </c>
      <c r="L987" s="16">
        <v>30</v>
      </c>
      <c r="M987" s="13" t="s">
        <v>789</v>
      </c>
      <c r="N987" s="13" t="s">
        <v>111</v>
      </c>
      <c r="O987" s="17" t="s">
        <v>9</v>
      </c>
      <c r="P987" s="18">
        <v>7000000</v>
      </c>
      <c r="Q987" s="18">
        <v>7000000</v>
      </c>
      <c r="R987" s="13" t="s">
        <v>70</v>
      </c>
      <c r="S987" s="13" t="s">
        <v>9</v>
      </c>
      <c r="T987" s="14" t="s">
        <v>3923</v>
      </c>
      <c r="U987" s="14" t="s">
        <v>4205</v>
      </c>
      <c r="V987" s="14" t="s">
        <v>72</v>
      </c>
      <c r="W987" s="14" t="s">
        <v>532</v>
      </c>
      <c r="X987" s="13" t="s">
        <v>9</v>
      </c>
      <c r="Y987" s="19">
        <v>6902701.9299999997</v>
      </c>
      <c r="Z987" s="16">
        <v>30</v>
      </c>
      <c r="AA987" s="13" t="s">
        <v>789</v>
      </c>
      <c r="AB987" s="16" t="s">
        <v>2317</v>
      </c>
      <c r="AC987" s="16" t="s">
        <v>4225</v>
      </c>
      <c r="AD987" s="16" t="s">
        <v>789</v>
      </c>
      <c r="AE987" s="16" t="s">
        <v>73</v>
      </c>
      <c r="AF987" s="16" t="s">
        <v>73</v>
      </c>
      <c r="AG987" s="16" t="s">
        <v>73</v>
      </c>
      <c r="AH987" s="13" t="s">
        <v>742</v>
      </c>
      <c r="AI987" s="13" t="s">
        <v>73</v>
      </c>
      <c r="AJ987" s="13" t="s">
        <v>114</v>
      </c>
      <c r="AK987" s="13" t="s">
        <v>654</v>
      </c>
      <c r="AL987" s="19">
        <v>3</v>
      </c>
      <c r="AM987" s="19">
        <v>3</v>
      </c>
      <c r="AN987" s="19">
        <v>3</v>
      </c>
      <c r="AO987" s="19">
        <v>3</v>
      </c>
      <c r="AP987" s="13" t="s">
        <v>533</v>
      </c>
      <c r="AQ987" s="13"/>
      <c r="AR987" s="13" t="s">
        <v>535</v>
      </c>
      <c r="AS987" s="16" t="s">
        <v>9</v>
      </c>
      <c r="AT987" s="19">
        <v>6902500</v>
      </c>
      <c r="AU987" s="19">
        <v>6902000</v>
      </c>
      <c r="AV987" s="13" t="s">
        <v>9</v>
      </c>
      <c r="AW987" s="13" t="s">
        <v>4226</v>
      </c>
      <c r="AX987" s="13" t="s">
        <v>624</v>
      </c>
      <c r="AY987" s="13" t="s">
        <v>615</v>
      </c>
      <c r="AZ987" s="13" t="s">
        <v>4227</v>
      </c>
      <c r="BA987" s="19">
        <v>220</v>
      </c>
      <c r="BB987" s="13"/>
      <c r="BC987" s="19">
        <v>6902000</v>
      </c>
      <c r="BD987" s="19">
        <v>6902000</v>
      </c>
      <c r="BF987" s="18">
        <f t="shared" si="63"/>
        <v>98000</v>
      </c>
      <c r="BG987" s="18">
        <f t="shared" si="64"/>
        <v>701.92999999970198</v>
      </c>
      <c r="BH987" s="18"/>
      <c r="BI987" s="18" t="str">
        <f>VLOOKUP($I987,'[1]29 มี.ค.67'!$A$2:$BK$1371,61,0)</f>
        <v xml:space="preserve"> 2 ก.พ.67</v>
      </c>
      <c r="BJ987" s="20">
        <f t="shared" si="65"/>
        <v>1.0168916565106587E-2</v>
      </c>
      <c r="BK987" s="18"/>
    </row>
    <row r="988" spans="1:64" ht="63">
      <c r="A988" s="13"/>
      <c r="B988" s="13" t="s">
        <v>59</v>
      </c>
      <c r="C988" s="14" t="s">
        <v>103</v>
      </c>
      <c r="D988" s="14" t="s">
        <v>104</v>
      </c>
      <c r="E988" s="14" t="s">
        <v>85</v>
      </c>
      <c r="F988" s="14" t="s">
        <v>63</v>
      </c>
      <c r="G988" s="14" t="s">
        <v>151</v>
      </c>
      <c r="H988" s="14" t="s">
        <v>152</v>
      </c>
      <c r="I988" s="21" t="s">
        <v>4228</v>
      </c>
      <c r="J988" s="21"/>
      <c r="K988" s="21" t="s">
        <v>532</v>
      </c>
      <c r="L988" s="16">
        <v>1</v>
      </c>
      <c r="M988" s="13" t="s">
        <v>110</v>
      </c>
      <c r="N988" s="13" t="s">
        <v>111</v>
      </c>
      <c r="O988" s="17" t="s">
        <v>9</v>
      </c>
      <c r="P988" s="18">
        <v>6500000</v>
      </c>
      <c r="Q988" s="18">
        <v>6500000</v>
      </c>
      <c r="R988" s="13" t="s">
        <v>70</v>
      </c>
      <c r="S988" s="13" t="s">
        <v>9</v>
      </c>
      <c r="T988" s="14" t="s">
        <v>3923</v>
      </c>
      <c r="U988" s="14" t="s">
        <v>4205</v>
      </c>
      <c r="V988" s="14" t="s">
        <v>72</v>
      </c>
      <c r="W988" s="14" t="s">
        <v>532</v>
      </c>
      <c r="X988" s="13" t="s">
        <v>9</v>
      </c>
      <c r="Y988" s="19">
        <v>6512068.5099999998</v>
      </c>
      <c r="Z988" s="16">
        <v>1</v>
      </c>
      <c r="AA988" s="13" t="s">
        <v>110</v>
      </c>
      <c r="AB988" s="16" t="s">
        <v>73</v>
      </c>
      <c r="AC988" s="16" t="s">
        <v>73</v>
      </c>
      <c r="AD988" s="16" t="s">
        <v>73</v>
      </c>
      <c r="AE988" s="16" t="s">
        <v>73</v>
      </c>
      <c r="AF988" s="16" t="s">
        <v>73</v>
      </c>
      <c r="AG988" s="16" t="s">
        <v>73</v>
      </c>
      <c r="AH988" s="13" t="s">
        <v>742</v>
      </c>
      <c r="AI988" s="13" t="s">
        <v>73</v>
      </c>
      <c r="AJ988" s="13" t="s">
        <v>114</v>
      </c>
      <c r="AK988" s="13" t="s">
        <v>113</v>
      </c>
      <c r="AL988" s="19">
        <v>3</v>
      </c>
      <c r="AM988" s="19">
        <v>1</v>
      </c>
      <c r="AN988" s="19">
        <v>3</v>
      </c>
      <c r="AO988" s="19">
        <v>3</v>
      </c>
      <c r="AP988" s="13" t="s">
        <v>4229</v>
      </c>
      <c r="AQ988" s="13"/>
      <c r="AR988" s="13" t="s">
        <v>4230</v>
      </c>
      <c r="AS988" s="16" t="s">
        <v>9</v>
      </c>
      <c r="AT988" s="19">
        <v>6512000</v>
      </c>
      <c r="AU988" s="19">
        <v>6500000</v>
      </c>
      <c r="AV988" s="13" t="s">
        <v>9</v>
      </c>
      <c r="AW988" s="13" t="s">
        <v>4231</v>
      </c>
      <c r="AX988" s="13" t="s">
        <v>624</v>
      </c>
      <c r="AY988" s="13" t="s">
        <v>615</v>
      </c>
      <c r="AZ988" s="13" t="s">
        <v>83</v>
      </c>
      <c r="BA988" s="19">
        <v>240</v>
      </c>
      <c r="BB988" s="13" t="s">
        <v>4232</v>
      </c>
      <c r="BC988" s="19">
        <v>6500000</v>
      </c>
      <c r="BD988" s="19">
        <v>6500000</v>
      </c>
      <c r="BF988" s="18">
        <f t="shared" si="63"/>
        <v>0</v>
      </c>
      <c r="BG988" s="18">
        <f t="shared" si="64"/>
        <v>12068.509999999776</v>
      </c>
      <c r="BH988" s="18"/>
      <c r="BI988" s="18" t="str">
        <f>VLOOKUP($I988,'[1]29 มี.ค.67'!$A$2:$BK$1371,61,0)</f>
        <v xml:space="preserve"> 2 ก.พ.67</v>
      </c>
      <c r="BJ988" s="20">
        <f t="shared" si="65"/>
        <v>0.18532529228565775</v>
      </c>
      <c r="BK988" s="18"/>
    </row>
    <row r="989" spans="1:64" ht="63">
      <c r="A989" s="13"/>
      <c r="B989" s="13" t="s">
        <v>59</v>
      </c>
      <c r="C989" s="14" t="s">
        <v>628</v>
      </c>
      <c r="D989" s="14" t="s">
        <v>629</v>
      </c>
      <c r="E989" s="14" t="s">
        <v>85</v>
      </c>
      <c r="F989" s="14" t="s">
        <v>63</v>
      </c>
      <c r="G989" s="14" t="s">
        <v>690</v>
      </c>
      <c r="H989" s="14" t="s">
        <v>668</v>
      </c>
      <c r="I989" s="15" t="s">
        <v>4233</v>
      </c>
      <c r="J989" s="15" t="s">
        <v>4234</v>
      </c>
      <c r="K989" s="15" t="s">
        <v>532</v>
      </c>
      <c r="L989" s="16">
        <v>1</v>
      </c>
      <c r="M989" s="13" t="s">
        <v>110</v>
      </c>
      <c r="N989" s="13" t="s">
        <v>674</v>
      </c>
      <c r="O989" s="17" t="s">
        <v>9</v>
      </c>
      <c r="P989" s="18">
        <v>1500000</v>
      </c>
      <c r="Q989" s="18">
        <v>1500000</v>
      </c>
      <c r="R989" s="13" t="s">
        <v>70</v>
      </c>
      <c r="S989" s="13" t="s">
        <v>9</v>
      </c>
      <c r="T989" s="14" t="s">
        <v>3923</v>
      </c>
      <c r="U989" s="14" t="s">
        <v>4205</v>
      </c>
      <c r="V989" s="14" t="s">
        <v>587</v>
      </c>
      <c r="W989" s="14" t="s">
        <v>532</v>
      </c>
      <c r="X989" s="13" t="s">
        <v>9</v>
      </c>
      <c r="Y989" s="19">
        <v>1503693.29</v>
      </c>
      <c r="Z989" s="16">
        <v>0</v>
      </c>
      <c r="AA989" s="13"/>
      <c r="AB989" s="16" t="s">
        <v>711</v>
      </c>
      <c r="AC989" s="16" t="s">
        <v>788</v>
      </c>
      <c r="AD989" s="16" t="s">
        <v>789</v>
      </c>
      <c r="AE989" s="16" t="s">
        <v>73</v>
      </c>
      <c r="AF989" s="16" t="s">
        <v>73</v>
      </c>
      <c r="AG989" s="16" t="s">
        <v>73</v>
      </c>
      <c r="AH989" s="13" t="s">
        <v>145</v>
      </c>
      <c r="AI989" s="13" t="s">
        <v>73</v>
      </c>
      <c r="AJ989" s="13" t="s">
        <v>171</v>
      </c>
      <c r="AK989" s="13" t="s">
        <v>802</v>
      </c>
      <c r="AL989" s="19">
        <v>4</v>
      </c>
      <c r="AM989" s="19">
        <v>3</v>
      </c>
      <c r="AN989" s="19">
        <v>3</v>
      </c>
      <c r="AO989" s="19">
        <v>3</v>
      </c>
      <c r="AP989" s="13" t="s">
        <v>3958</v>
      </c>
      <c r="AQ989" s="13"/>
      <c r="AR989" s="13" t="s">
        <v>3959</v>
      </c>
      <c r="AS989" s="16" t="s">
        <v>9</v>
      </c>
      <c r="AT989" s="19">
        <v>1498000</v>
      </c>
      <c r="AU989" s="19">
        <v>1498000</v>
      </c>
      <c r="AV989" s="13" t="s">
        <v>9</v>
      </c>
      <c r="AW989" s="13" t="s">
        <v>4235</v>
      </c>
      <c r="AX989" s="13" t="s">
        <v>161</v>
      </c>
      <c r="AY989" s="13" t="s">
        <v>217</v>
      </c>
      <c r="AZ989" s="13" t="s">
        <v>1120</v>
      </c>
      <c r="BA989" s="19">
        <v>90</v>
      </c>
      <c r="BB989" s="13"/>
      <c r="BC989" s="19">
        <v>1498000</v>
      </c>
      <c r="BD989" s="19">
        <v>1498000</v>
      </c>
      <c r="BF989" s="18">
        <f t="shared" si="63"/>
        <v>2000</v>
      </c>
      <c r="BG989" s="18">
        <f t="shared" si="64"/>
        <v>5693.2900000000373</v>
      </c>
      <c r="BH989" s="18"/>
      <c r="BI989" s="18" t="str">
        <f>VLOOKUP($I989,'[1]29 มี.ค.67'!$A$2:$BK$1371,61,0)</f>
        <v xml:space="preserve"> 2 ก.พ.67</v>
      </c>
      <c r="BJ989" s="20">
        <f t="shared" si="65"/>
        <v>0.37862042996813777</v>
      </c>
      <c r="BK989" s="18"/>
    </row>
    <row r="990" spans="1:64" ht="63">
      <c r="A990" s="13"/>
      <c r="B990" s="13" t="s">
        <v>59</v>
      </c>
      <c r="C990" s="14" t="s">
        <v>628</v>
      </c>
      <c r="D990" s="14" t="s">
        <v>629</v>
      </c>
      <c r="E990" s="14" t="s">
        <v>85</v>
      </c>
      <c r="F990" s="14" t="s">
        <v>63</v>
      </c>
      <c r="G990" s="14" t="s">
        <v>690</v>
      </c>
      <c r="H990" s="14" t="s">
        <v>668</v>
      </c>
      <c r="I990" s="15" t="s">
        <v>4236</v>
      </c>
      <c r="J990" s="15" t="s">
        <v>4237</v>
      </c>
      <c r="K990" s="15" t="s">
        <v>532</v>
      </c>
      <c r="L990" s="16">
        <v>1</v>
      </c>
      <c r="M990" s="13" t="s">
        <v>110</v>
      </c>
      <c r="N990" s="13" t="s">
        <v>674</v>
      </c>
      <c r="O990" s="17" t="s">
        <v>9</v>
      </c>
      <c r="P990" s="18">
        <v>900000</v>
      </c>
      <c r="Q990" s="18">
        <v>900000</v>
      </c>
      <c r="R990" s="13" t="s">
        <v>70</v>
      </c>
      <c r="S990" s="13" t="s">
        <v>9</v>
      </c>
      <c r="T990" s="14" t="s">
        <v>3923</v>
      </c>
      <c r="U990" s="14" t="s">
        <v>4205</v>
      </c>
      <c r="V990" s="14" t="s">
        <v>587</v>
      </c>
      <c r="W990" s="14" t="s">
        <v>532</v>
      </c>
      <c r="X990" s="13" t="s">
        <v>9</v>
      </c>
      <c r="Y990" s="19">
        <v>903733.36</v>
      </c>
      <c r="Z990" s="16">
        <v>0</v>
      </c>
      <c r="AA990" s="13"/>
      <c r="AB990" s="16" t="s">
        <v>711</v>
      </c>
      <c r="AC990" s="16" t="s">
        <v>788</v>
      </c>
      <c r="AD990" s="16" t="s">
        <v>789</v>
      </c>
      <c r="AE990" s="16" t="s">
        <v>790</v>
      </c>
      <c r="AF990" s="16" t="s">
        <v>1195</v>
      </c>
      <c r="AG990" s="16" t="s">
        <v>789</v>
      </c>
      <c r="AH990" s="13" t="s">
        <v>662</v>
      </c>
      <c r="AI990" s="13" t="s">
        <v>73</v>
      </c>
      <c r="AJ990" s="13" t="s">
        <v>171</v>
      </c>
      <c r="AK990" s="13" t="s">
        <v>802</v>
      </c>
      <c r="AL990" s="19">
        <v>4</v>
      </c>
      <c r="AM990" s="19">
        <v>3</v>
      </c>
      <c r="AN990" s="19">
        <v>3</v>
      </c>
      <c r="AO990" s="19">
        <v>3</v>
      </c>
      <c r="AP990" s="13" t="s">
        <v>3958</v>
      </c>
      <c r="AQ990" s="13"/>
      <c r="AR990" s="13" t="s">
        <v>3959</v>
      </c>
      <c r="AS990" s="16" t="s">
        <v>9</v>
      </c>
      <c r="AT990" s="19">
        <v>898000</v>
      </c>
      <c r="AU990" s="19">
        <v>898000</v>
      </c>
      <c r="AV990" s="13" t="s">
        <v>9</v>
      </c>
      <c r="AW990" s="13" t="s">
        <v>4238</v>
      </c>
      <c r="AX990" s="13" t="s">
        <v>161</v>
      </c>
      <c r="AY990" s="13" t="s">
        <v>217</v>
      </c>
      <c r="AZ990" s="13" t="s">
        <v>1120</v>
      </c>
      <c r="BA990" s="19">
        <v>90</v>
      </c>
      <c r="BB990" s="13"/>
      <c r="BC990" s="19">
        <v>898000</v>
      </c>
      <c r="BD990" s="19">
        <v>898000</v>
      </c>
      <c r="BF990" s="18">
        <f t="shared" si="63"/>
        <v>2000</v>
      </c>
      <c r="BG990" s="18">
        <f t="shared" si="64"/>
        <v>5733.359999999986</v>
      </c>
      <c r="BH990" s="18"/>
      <c r="BI990" s="18" t="str">
        <f>VLOOKUP($I990,'[1]29 มี.ค.67'!$A$2:$BK$1371,61,0)</f>
        <v xml:space="preserve"> 2 ก.พ.67</v>
      </c>
      <c r="BJ990" s="20">
        <f t="shared" si="65"/>
        <v>0.63440836133347855</v>
      </c>
      <c r="BK990" s="18"/>
    </row>
    <row r="991" spans="1:64" ht="63">
      <c r="A991" s="13"/>
      <c r="B991" s="13" t="s">
        <v>59</v>
      </c>
      <c r="C991" s="14" t="s">
        <v>628</v>
      </c>
      <c r="D991" s="14" t="s">
        <v>629</v>
      </c>
      <c r="E991" s="14" t="s">
        <v>85</v>
      </c>
      <c r="F991" s="14" t="s">
        <v>63</v>
      </c>
      <c r="G991" s="14" t="s">
        <v>3308</v>
      </c>
      <c r="H991" s="14" t="s">
        <v>668</v>
      </c>
      <c r="I991" s="15" t="s">
        <v>4239</v>
      </c>
      <c r="J991" s="15" t="s">
        <v>531</v>
      </c>
      <c r="K991" s="15" t="s">
        <v>532</v>
      </c>
      <c r="L991" s="16">
        <v>1</v>
      </c>
      <c r="M991" s="13" t="s">
        <v>110</v>
      </c>
      <c r="N991" s="13" t="s">
        <v>671</v>
      </c>
      <c r="O991" s="17" t="s">
        <v>9</v>
      </c>
      <c r="P991" s="18">
        <v>3000000</v>
      </c>
      <c r="Q991" s="18">
        <v>3000000</v>
      </c>
      <c r="R991" s="13" t="s">
        <v>70</v>
      </c>
      <c r="S991" s="13" t="s">
        <v>9</v>
      </c>
      <c r="T991" s="14" t="s">
        <v>3923</v>
      </c>
      <c r="U991" s="14" t="s">
        <v>4205</v>
      </c>
      <c r="V991" s="14" t="s">
        <v>587</v>
      </c>
      <c r="W991" s="14" t="s">
        <v>532</v>
      </c>
      <c r="X991" s="13" t="s">
        <v>9</v>
      </c>
      <c r="Y991" s="19">
        <v>3006739</v>
      </c>
      <c r="Z991" s="16">
        <v>1</v>
      </c>
      <c r="AA991" s="13" t="s">
        <v>110</v>
      </c>
      <c r="AB991" s="16" t="s">
        <v>711</v>
      </c>
      <c r="AC991" s="16" t="s">
        <v>788</v>
      </c>
      <c r="AD991" s="16" t="s">
        <v>789</v>
      </c>
      <c r="AE991" s="16" t="s">
        <v>790</v>
      </c>
      <c r="AF991" s="16" t="s">
        <v>4240</v>
      </c>
      <c r="AG991" s="16" t="s">
        <v>789</v>
      </c>
      <c r="AH991" s="13" t="s">
        <v>1141</v>
      </c>
      <c r="AI991" s="13" t="s">
        <v>73</v>
      </c>
      <c r="AJ991" s="13" t="s">
        <v>778</v>
      </c>
      <c r="AK991" s="13" t="s">
        <v>654</v>
      </c>
      <c r="AL991" s="19">
        <v>3</v>
      </c>
      <c r="AM991" s="19">
        <v>2</v>
      </c>
      <c r="AN991" s="19">
        <v>3</v>
      </c>
      <c r="AO991" s="19">
        <v>3</v>
      </c>
      <c r="AP991" s="13" t="s">
        <v>4215</v>
      </c>
      <c r="AQ991" s="13"/>
      <c r="AR991" s="13" t="s">
        <v>4216</v>
      </c>
      <c r="AS991" s="16" t="s">
        <v>9</v>
      </c>
      <c r="AT991" s="19">
        <v>3003000</v>
      </c>
      <c r="AU991" s="19">
        <v>3000000</v>
      </c>
      <c r="AV991" s="13" t="s">
        <v>9</v>
      </c>
      <c r="AW991" s="13" t="s">
        <v>4241</v>
      </c>
      <c r="AX991" s="13" t="s">
        <v>639</v>
      </c>
      <c r="AY991" s="13" t="s">
        <v>145</v>
      </c>
      <c r="AZ991" s="13" t="s">
        <v>242</v>
      </c>
      <c r="BA991" s="19">
        <v>90</v>
      </c>
      <c r="BB991" s="13"/>
      <c r="BC991" s="19">
        <v>3000000</v>
      </c>
      <c r="BD991" s="19">
        <v>3000000</v>
      </c>
      <c r="BF991" s="18">
        <f t="shared" si="63"/>
        <v>0</v>
      </c>
      <c r="BG991" s="18">
        <f t="shared" si="64"/>
        <v>6739</v>
      </c>
      <c r="BH991" s="18"/>
      <c r="BI991" s="18" t="str">
        <f>VLOOKUP($I991,'[1]29 มี.ค.67'!$A$2:$BK$1371,61,0)</f>
        <v xml:space="preserve"> 2 ก.พ.67</v>
      </c>
      <c r="BJ991" s="20">
        <f t="shared" si="65"/>
        <v>0.22412986295119064</v>
      </c>
      <c r="BK991" s="18"/>
    </row>
    <row r="992" spans="1:64" ht="63">
      <c r="A992" s="13"/>
      <c r="B992" s="13" t="s">
        <v>59</v>
      </c>
      <c r="C992" s="14" t="s">
        <v>628</v>
      </c>
      <c r="D992" s="14" t="s">
        <v>629</v>
      </c>
      <c r="E992" s="14" t="s">
        <v>85</v>
      </c>
      <c r="F992" s="14" t="s">
        <v>63</v>
      </c>
      <c r="G992" s="14" t="s">
        <v>3308</v>
      </c>
      <c r="H992" s="14" t="s">
        <v>668</v>
      </c>
      <c r="I992" s="15" t="s">
        <v>4242</v>
      </c>
      <c r="J992" s="15" t="s">
        <v>4203</v>
      </c>
      <c r="K992" s="15" t="s">
        <v>532</v>
      </c>
      <c r="L992" s="16">
        <v>1</v>
      </c>
      <c r="M992" s="13" t="s">
        <v>110</v>
      </c>
      <c r="N992" s="13" t="s">
        <v>671</v>
      </c>
      <c r="O992" s="17" t="s">
        <v>9</v>
      </c>
      <c r="P992" s="18">
        <v>5000000</v>
      </c>
      <c r="Q992" s="18">
        <v>5000000</v>
      </c>
      <c r="R992" s="13" t="s">
        <v>70</v>
      </c>
      <c r="S992" s="13" t="s">
        <v>9</v>
      </c>
      <c r="T992" s="14" t="s">
        <v>3923</v>
      </c>
      <c r="U992" s="14" t="s">
        <v>4205</v>
      </c>
      <c r="V992" s="14" t="s">
        <v>587</v>
      </c>
      <c r="W992" s="14" t="s">
        <v>532</v>
      </c>
      <c r="X992" s="13" t="s">
        <v>9</v>
      </c>
      <c r="Y992" s="19">
        <v>5003715.75</v>
      </c>
      <c r="Z992" s="16">
        <v>1</v>
      </c>
      <c r="AA992" s="13" t="s">
        <v>110</v>
      </c>
      <c r="AB992" s="16" t="s">
        <v>711</v>
      </c>
      <c r="AC992" s="16" t="s">
        <v>3107</v>
      </c>
      <c r="AD992" s="16" t="s">
        <v>789</v>
      </c>
      <c r="AE992" s="16" t="s">
        <v>790</v>
      </c>
      <c r="AF992" s="16" t="s">
        <v>4240</v>
      </c>
      <c r="AG992" s="16" t="s">
        <v>789</v>
      </c>
      <c r="AH992" s="13" t="s">
        <v>1141</v>
      </c>
      <c r="AI992" s="13" t="s">
        <v>73</v>
      </c>
      <c r="AJ992" s="13" t="s">
        <v>778</v>
      </c>
      <c r="AK992" s="13" t="s">
        <v>654</v>
      </c>
      <c r="AL992" s="19">
        <v>3</v>
      </c>
      <c r="AM992" s="19">
        <v>2</v>
      </c>
      <c r="AN992" s="19">
        <v>3</v>
      </c>
      <c r="AO992" s="19">
        <v>3</v>
      </c>
      <c r="AP992" s="13" t="s">
        <v>4215</v>
      </c>
      <c r="AQ992" s="13"/>
      <c r="AR992" s="13" t="s">
        <v>4216</v>
      </c>
      <c r="AS992" s="16" t="s">
        <v>9</v>
      </c>
      <c r="AT992" s="19">
        <v>5002000</v>
      </c>
      <c r="AU992" s="19">
        <v>5000000</v>
      </c>
      <c r="AV992" s="13" t="s">
        <v>9</v>
      </c>
      <c r="AW992" s="13" t="s">
        <v>4243</v>
      </c>
      <c r="AX992" s="13" t="s">
        <v>639</v>
      </c>
      <c r="AY992" s="13" t="s">
        <v>145</v>
      </c>
      <c r="AZ992" s="13" t="s">
        <v>3161</v>
      </c>
      <c r="BA992" s="19">
        <v>120</v>
      </c>
      <c r="BB992" s="13"/>
      <c r="BC992" s="19">
        <v>5000000</v>
      </c>
      <c r="BD992" s="19">
        <v>5000000</v>
      </c>
      <c r="BF992" s="18">
        <f t="shared" si="63"/>
        <v>0</v>
      </c>
      <c r="BG992" s="18">
        <f t="shared" si="64"/>
        <v>3715.75</v>
      </c>
      <c r="BH992" s="18"/>
      <c r="BI992" s="18" t="str">
        <f>VLOOKUP($I992,'[1]29 มี.ค.67'!$A$2:$BK$1371,61,0)</f>
        <v xml:space="preserve"> 2 ก.พ.67</v>
      </c>
      <c r="BJ992" s="20">
        <f t="shared" si="65"/>
        <v>7.4259813819360143E-2</v>
      </c>
      <c r="BK992" s="18"/>
    </row>
    <row r="993" spans="1:63" ht="63">
      <c r="A993" s="13"/>
      <c r="B993" s="13" t="s">
        <v>59</v>
      </c>
      <c r="C993" s="14" t="s">
        <v>582</v>
      </c>
      <c r="D993" s="14" t="s">
        <v>1283</v>
      </c>
      <c r="E993" s="14" t="s">
        <v>85</v>
      </c>
      <c r="F993" s="14" t="s">
        <v>63</v>
      </c>
      <c r="G993" s="14" t="s">
        <v>1283</v>
      </c>
      <c r="H993" s="14" t="s">
        <v>584</v>
      </c>
      <c r="I993" s="15" t="s">
        <v>4244</v>
      </c>
      <c r="J993" s="15" t="s">
        <v>326</v>
      </c>
      <c r="K993" s="15" t="s">
        <v>532</v>
      </c>
      <c r="L993" s="16">
        <v>1</v>
      </c>
      <c r="M993" s="13" t="s">
        <v>110</v>
      </c>
      <c r="N993" s="13" t="s">
        <v>674</v>
      </c>
      <c r="O993" s="17" t="s">
        <v>9</v>
      </c>
      <c r="P993" s="18">
        <v>2500000</v>
      </c>
      <c r="Q993" s="18">
        <v>2500000</v>
      </c>
      <c r="R993" s="13" t="s">
        <v>70</v>
      </c>
      <c r="S993" s="13" t="s">
        <v>9</v>
      </c>
      <c r="T993" s="14" t="s">
        <v>3923</v>
      </c>
      <c r="U993" s="14" t="s">
        <v>4205</v>
      </c>
      <c r="V993" s="14" t="s">
        <v>587</v>
      </c>
      <c r="W993" s="14" t="s">
        <v>532</v>
      </c>
      <c r="X993" s="13" t="s">
        <v>9</v>
      </c>
      <c r="Y993" s="19">
        <v>2505118.9900000002</v>
      </c>
      <c r="Z993" s="16">
        <v>0</v>
      </c>
      <c r="AA993" s="13"/>
      <c r="AB993" s="16" t="s">
        <v>711</v>
      </c>
      <c r="AC993" s="16" t="s">
        <v>4245</v>
      </c>
      <c r="AD993" s="16" t="s">
        <v>789</v>
      </c>
      <c r="AE993" s="16" t="s">
        <v>73</v>
      </c>
      <c r="AF993" s="16" t="s">
        <v>73</v>
      </c>
      <c r="AG993" s="16" t="s">
        <v>73</v>
      </c>
      <c r="AH993" s="13" t="s">
        <v>116</v>
      </c>
      <c r="AI993" s="13" t="s">
        <v>73</v>
      </c>
      <c r="AJ993" s="13" t="s">
        <v>171</v>
      </c>
      <c r="AK993" s="13" t="s">
        <v>802</v>
      </c>
      <c r="AL993" s="19">
        <v>4</v>
      </c>
      <c r="AM993" s="19">
        <v>3</v>
      </c>
      <c r="AN993" s="19">
        <v>3</v>
      </c>
      <c r="AO993" s="19">
        <v>3</v>
      </c>
      <c r="AP993" s="13" t="s">
        <v>4246</v>
      </c>
      <c r="AQ993" s="13"/>
      <c r="AR993" s="13" t="s">
        <v>4247</v>
      </c>
      <c r="AS993" s="16" t="s">
        <v>9</v>
      </c>
      <c r="AT993" s="19">
        <v>2499000</v>
      </c>
      <c r="AU993" s="19">
        <v>2499000</v>
      </c>
      <c r="AV993" s="13" t="s">
        <v>9</v>
      </c>
      <c r="AW993" s="13" t="s">
        <v>4248</v>
      </c>
      <c r="AX993" s="13" t="s">
        <v>161</v>
      </c>
      <c r="AY993" s="13" t="s">
        <v>217</v>
      </c>
      <c r="AZ993" s="13" t="s">
        <v>4249</v>
      </c>
      <c r="BA993" s="19">
        <v>150</v>
      </c>
      <c r="BB993" s="13"/>
      <c r="BC993" s="19">
        <v>2499000</v>
      </c>
      <c r="BD993" s="19">
        <v>2499000</v>
      </c>
      <c r="BF993" s="18">
        <f t="shared" si="63"/>
        <v>1000</v>
      </c>
      <c r="BG993" s="18">
        <f t="shared" si="64"/>
        <v>6118.9900000002235</v>
      </c>
      <c r="BH993" s="18"/>
      <c r="BI993" s="18" t="str">
        <f>VLOOKUP($I993,'[1]29 มี.ค.67'!$A$2:$BK$1371,61,0)</f>
        <v xml:space="preserve"> 2 ก.พ.67</v>
      </c>
      <c r="BJ993" s="20">
        <f t="shared" si="65"/>
        <v>0.244259455316341</v>
      </c>
      <c r="BK993" s="18"/>
    </row>
    <row r="994" spans="1:63" ht="63">
      <c r="A994" s="13"/>
      <c r="B994" s="13" t="s">
        <v>59</v>
      </c>
      <c r="C994" s="14" t="s">
        <v>582</v>
      </c>
      <c r="D994" s="14" t="s">
        <v>770</v>
      </c>
      <c r="E994" s="14" t="s">
        <v>85</v>
      </c>
      <c r="F994" s="14" t="s">
        <v>63</v>
      </c>
      <c r="G994" s="14" t="s">
        <v>770</v>
      </c>
      <c r="H994" s="14" t="s">
        <v>584</v>
      </c>
      <c r="I994" s="15" t="s">
        <v>4250</v>
      </c>
      <c r="J994" s="15" t="s">
        <v>4203</v>
      </c>
      <c r="K994" s="15" t="s">
        <v>532</v>
      </c>
      <c r="L994" s="16">
        <v>1</v>
      </c>
      <c r="M994" s="13" t="s">
        <v>110</v>
      </c>
      <c r="N994" s="13" t="s">
        <v>586</v>
      </c>
      <c r="O994" s="17" t="s">
        <v>9</v>
      </c>
      <c r="P994" s="18">
        <v>9850000</v>
      </c>
      <c r="Q994" s="18">
        <v>9850000</v>
      </c>
      <c r="R994" s="13" t="s">
        <v>70</v>
      </c>
      <c r="S994" s="13" t="s">
        <v>9</v>
      </c>
      <c r="T994" s="14" t="s">
        <v>3923</v>
      </c>
      <c r="U994" s="14" t="s">
        <v>4205</v>
      </c>
      <c r="V994" s="14" t="s">
        <v>587</v>
      </c>
      <c r="W994" s="14" t="s">
        <v>532</v>
      </c>
      <c r="X994" s="13" t="s">
        <v>9</v>
      </c>
      <c r="Y994" s="19">
        <v>9864193.8499999996</v>
      </c>
      <c r="Z994" s="16">
        <v>1</v>
      </c>
      <c r="AA994" s="13" t="s">
        <v>110</v>
      </c>
      <c r="AB994" s="16" t="s">
        <v>711</v>
      </c>
      <c r="AC994" s="16" t="s">
        <v>4225</v>
      </c>
      <c r="AD994" s="16" t="s">
        <v>789</v>
      </c>
      <c r="AE994" s="16" t="s">
        <v>790</v>
      </c>
      <c r="AF994" s="16" t="s">
        <v>1195</v>
      </c>
      <c r="AG994" s="16" t="s">
        <v>789</v>
      </c>
      <c r="AH994" s="13" t="s">
        <v>132</v>
      </c>
      <c r="AI994" s="13" t="s">
        <v>73</v>
      </c>
      <c r="AJ994" s="13" t="s">
        <v>120</v>
      </c>
      <c r="AK994" s="13" t="s">
        <v>148</v>
      </c>
      <c r="AL994" s="19">
        <v>4</v>
      </c>
      <c r="AM994" s="19">
        <v>4</v>
      </c>
      <c r="AN994" s="19">
        <v>4</v>
      </c>
      <c r="AO994" s="19">
        <v>4</v>
      </c>
      <c r="AP994" s="13" t="s">
        <v>533</v>
      </c>
      <c r="AQ994" s="13"/>
      <c r="AR994" s="13" t="s">
        <v>535</v>
      </c>
      <c r="AS994" s="16" t="s">
        <v>9</v>
      </c>
      <c r="AT994" s="19">
        <v>9848000</v>
      </c>
      <c r="AU994" s="19">
        <v>9848000</v>
      </c>
      <c r="AV994" s="13" t="s">
        <v>9</v>
      </c>
      <c r="AW994" s="13" t="s">
        <v>4251</v>
      </c>
      <c r="AX994" s="13" t="s">
        <v>438</v>
      </c>
      <c r="AY994" s="13" t="s">
        <v>646</v>
      </c>
      <c r="AZ994" s="13" t="s">
        <v>2322</v>
      </c>
      <c r="BA994" s="19">
        <v>150</v>
      </c>
      <c r="BB994" s="13"/>
      <c r="BC994" s="19">
        <v>9848000</v>
      </c>
      <c r="BD994" s="19">
        <v>9848000</v>
      </c>
      <c r="BF994" s="18">
        <f t="shared" si="63"/>
        <v>2000</v>
      </c>
      <c r="BG994" s="18">
        <f t="shared" si="64"/>
        <v>16193.849999999627</v>
      </c>
      <c r="BH994" s="18"/>
      <c r="BI994" s="18" t="str">
        <f>VLOOKUP($I994,'[1]29 มี.ค.67'!$A$2:$BK$1371,61,0)</f>
        <v xml:space="preserve"> 2 ก.พ.67</v>
      </c>
      <c r="BJ994" s="20">
        <f t="shared" si="65"/>
        <v>0.16416800243640414</v>
      </c>
      <c r="BK994" s="18"/>
    </row>
    <row r="995" spans="1:63" ht="63">
      <c r="A995" s="13"/>
      <c r="B995" s="13" t="s">
        <v>59</v>
      </c>
      <c r="C995" s="14" t="s">
        <v>582</v>
      </c>
      <c r="D995" s="14" t="s">
        <v>2205</v>
      </c>
      <c r="E995" s="14" t="s">
        <v>85</v>
      </c>
      <c r="F995" s="14" t="s">
        <v>63</v>
      </c>
      <c r="G995" s="14" t="s">
        <v>2205</v>
      </c>
      <c r="H995" s="14" t="s">
        <v>584</v>
      </c>
      <c r="I995" s="15" t="s">
        <v>4252</v>
      </c>
      <c r="J995" s="15" t="s">
        <v>4192</v>
      </c>
      <c r="K995" s="15" t="s">
        <v>532</v>
      </c>
      <c r="L995" s="16">
        <v>1</v>
      </c>
      <c r="M995" s="13" t="s">
        <v>110</v>
      </c>
      <c r="N995" s="13" t="s">
        <v>586</v>
      </c>
      <c r="O995" s="17" t="s">
        <v>9</v>
      </c>
      <c r="P995" s="18">
        <v>9850000</v>
      </c>
      <c r="Q995" s="18">
        <v>9850000</v>
      </c>
      <c r="R995" s="13" t="s">
        <v>70</v>
      </c>
      <c r="S995" s="13" t="s">
        <v>9</v>
      </c>
      <c r="T995" s="14" t="s">
        <v>3923</v>
      </c>
      <c r="U995" s="14" t="s">
        <v>4205</v>
      </c>
      <c r="V995" s="14" t="s">
        <v>587</v>
      </c>
      <c r="W995" s="14" t="s">
        <v>532</v>
      </c>
      <c r="X995" s="13" t="s">
        <v>9</v>
      </c>
      <c r="Y995" s="19">
        <v>9858466.1400000006</v>
      </c>
      <c r="Z995" s="16">
        <v>1</v>
      </c>
      <c r="AA995" s="13" t="s">
        <v>110</v>
      </c>
      <c r="AB995" s="16" t="s">
        <v>711</v>
      </c>
      <c r="AC995" s="16" t="s">
        <v>4253</v>
      </c>
      <c r="AD995" s="16" t="s">
        <v>789</v>
      </c>
      <c r="AE995" s="16" t="s">
        <v>790</v>
      </c>
      <c r="AF995" s="16" t="s">
        <v>1195</v>
      </c>
      <c r="AG995" s="16" t="s">
        <v>789</v>
      </c>
      <c r="AH995" s="13" t="s">
        <v>132</v>
      </c>
      <c r="AI995" s="13" t="s">
        <v>73</v>
      </c>
      <c r="AJ995" s="13" t="s">
        <v>120</v>
      </c>
      <c r="AK995" s="13" t="s">
        <v>148</v>
      </c>
      <c r="AL995" s="19">
        <v>4</v>
      </c>
      <c r="AM995" s="19">
        <v>4</v>
      </c>
      <c r="AN995" s="19">
        <v>4</v>
      </c>
      <c r="AO995" s="19">
        <v>4</v>
      </c>
      <c r="AP995" s="13" t="s">
        <v>4208</v>
      </c>
      <c r="AQ995" s="13"/>
      <c r="AR995" s="13" t="s">
        <v>4209</v>
      </c>
      <c r="AS995" s="16" t="s">
        <v>9</v>
      </c>
      <c r="AT995" s="19">
        <v>9845000</v>
      </c>
      <c r="AU995" s="19">
        <v>9845000</v>
      </c>
      <c r="AV995" s="13" t="s">
        <v>9</v>
      </c>
      <c r="AW995" s="13" t="s">
        <v>4254</v>
      </c>
      <c r="AX995" s="13" t="s">
        <v>438</v>
      </c>
      <c r="AY995" s="13" t="s">
        <v>646</v>
      </c>
      <c r="AZ995" s="13" t="s">
        <v>2322</v>
      </c>
      <c r="BA995" s="19">
        <v>150</v>
      </c>
      <c r="BB995" s="13"/>
      <c r="BC995" s="19">
        <v>9845000</v>
      </c>
      <c r="BD995" s="19">
        <v>9845000</v>
      </c>
      <c r="BF995" s="18">
        <f t="shared" si="63"/>
        <v>5000</v>
      </c>
      <c r="BG995" s="18">
        <f t="shared" si="64"/>
        <v>13466.140000000596</v>
      </c>
      <c r="BH995" s="18"/>
      <c r="BI995" s="18" t="str">
        <f>VLOOKUP($I995,'[1]29 มี.ค.67'!$A$2:$BK$1371,61,0)</f>
        <v xml:space="preserve"> 2 ก.พ.67</v>
      </c>
      <c r="BJ995" s="20">
        <f t="shared" si="65"/>
        <v>0.13659467719184756</v>
      </c>
      <c r="BK995" s="18"/>
    </row>
    <row r="996" spans="1:63" ht="63">
      <c r="A996" s="13"/>
      <c r="B996" s="13" t="s">
        <v>59</v>
      </c>
      <c r="C996" s="14" t="s">
        <v>582</v>
      </c>
      <c r="D996" s="14" t="s">
        <v>660</v>
      </c>
      <c r="E996" s="14" t="s">
        <v>85</v>
      </c>
      <c r="F996" s="14" t="s">
        <v>63</v>
      </c>
      <c r="G996" s="14" t="s">
        <v>660</v>
      </c>
      <c r="H996" s="14" t="s">
        <v>584</v>
      </c>
      <c r="I996" s="21" t="s">
        <v>4255</v>
      </c>
      <c r="J996" s="21" t="s">
        <v>4256</v>
      </c>
      <c r="K996" s="21" t="s">
        <v>532</v>
      </c>
      <c r="L996" s="16">
        <v>2</v>
      </c>
      <c r="M996" s="13" t="s">
        <v>110</v>
      </c>
      <c r="N996" s="13" t="s">
        <v>674</v>
      </c>
      <c r="O996" s="17" t="s">
        <v>9</v>
      </c>
      <c r="P996" s="18">
        <v>3500000</v>
      </c>
      <c r="Q996" s="18">
        <v>3500000</v>
      </c>
      <c r="R996" s="13" t="s">
        <v>70</v>
      </c>
      <c r="S996" s="13" t="s">
        <v>9</v>
      </c>
      <c r="T996" s="14" t="s">
        <v>3923</v>
      </c>
      <c r="U996" s="14" t="s">
        <v>4205</v>
      </c>
      <c r="V996" s="14" t="s">
        <v>587</v>
      </c>
      <c r="W996" s="14" t="s">
        <v>532</v>
      </c>
      <c r="X996" s="13" t="s">
        <v>9</v>
      </c>
      <c r="Y996" s="19">
        <v>3513823.3</v>
      </c>
      <c r="Z996" s="16">
        <v>0</v>
      </c>
      <c r="AA996" s="13"/>
      <c r="AB996" s="16" t="s">
        <v>711</v>
      </c>
      <c r="AC996" s="16" t="s">
        <v>4245</v>
      </c>
      <c r="AD996" s="16" t="s">
        <v>789</v>
      </c>
      <c r="AE996" s="16" t="s">
        <v>73</v>
      </c>
      <c r="AF996" s="16" t="s">
        <v>73</v>
      </c>
      <c r="AG996" s="16" t="s">
        <v>789</v>
      </c>
      <c r="AH996" s="13" t="s">
        <v>116</v>
      </c>
      <c r="AI996" s="13" t="s">
        <v>73</v>
      </c>
      <c r="AJ996" s="13" t="s">
        <v>116</v>
      </c>
      <c r="AK996" s="13" t="s">
        <v>802</v>
      </c>
      <c r="AL996" s="19">
        <v>4</v>
      </c>
      <c r="AM996" s="19">
        <v>3</v>
      </c>
      <c r="AN996" s="19">
        <v>3</v>
      </c>
      <c r="AO996" s="19">
        <v>3</v>
      </c>
      <c r="AP996" s="13" t="s">
        <v>4246</v>
      </c>
      <c r="AQ996" s="13"/>
      <c r="AR996" s="13" t="s">
        <v>4247</v>
      </c>
      <c r="AS996" s="16" t="s">
        <v>9</v>
      </c>
      <c r="AT996" s="19">
        <v>3499000</v>
      </c>
      <c r="AU996" s="19">
        <v>3499000</v>
      </c>
      <c r="AV996" s="13" t="s">
        <v>9</v>
      </c>
      <c r="AW996" s="13" t="s">
        <v>4257</v>
      </c>
      <c r="AX996" s="13" t="s">
        <v>161</v>
      </c>
      <c r="AY996" s="13" t="s">
        <v>217</v>
      </c>
      <c r="AZ996" s="13" t="s">
        <v>982</v>
      </c>
      <c r="BA996" s="19">
        <v>120</v>
      </c>
      <c r="BB996" s="13"/>
      <c r="BC996" s="19">
        <v>3499000</v>
      </c>
      <c r="BD996" s="19">
        <v>3499000</v>
      </c>
      <c r="BF996" s="18">
        <f t="shared" si="63"/>
        <v>1000</v>
      </c>
      <c r="BG996" s="18">
        <f t="shared" si="64"/>
        <v>14823.299999999814</v>
      </c>
      <c r="BH996" s="18"/>
      <c r="BI996" s="18" t="str">
        <f>VLOOKUP($I996,'[1]29 มี.ค.67'!$A$2:$BK$1371,61,0)</f>
        <v xml:space="preserve"> 2 ก.พ.67</v>
      </c>
      <c r="BJ996" s="20">
        <f t="shared" si="65"/>
        <v>0.42185672796921275</v>
      </c>
      <c r="BK996" s="18"/>
    </row>
    <row r="997" spans="1:63" ht="63">
      <c r="A997" s="13"/>
      <c r="B997" s="13" t="s">
        <v>59</v>
      </c>
      <c r="C997" s="14" t="s">
        <v>124</v>
      </c>
      <c r="D997" s="14" t="s">
        <v>125</v>
      </c>
      <c r="E997" s="14" t="s">
        <v>62</v>
      </c>
      <c r="F997" s="14" t="s">
        <v>105</v>
      </c>
      <c r="G997" s="14" t="s">
        <v>1705</v>
      </c>
      <c r="H997" s="14" t="s">
        <v>179</v>
      </c>
      <c r="I997" s="15" t="s">
        <v>4258</v>
      </c>
      <c r="J997" s="15" t="s">
        <v>326</v>
      </c>
      <c r="K997" s="15" t="s">
        <v>4259</v>
      </c>
      <c r="L997" s="16">
        <v>1</v>
      </c>
      <c r="M997" s="13" t="s">
        <v>110</v>
      </c>
      <c r="N997" s="13" t="s">
        <v>181</v>
      </c>
      <c r="O997" s="17" t="s">
        <v>9</v>
      </c>
      <c r="P997" s="18">
        <v>6000000</v>
      </c>
      <c r="Q997" s="18">
        <v>6000000</v>
      </c>
      <c r="R997" s="13" t="s">
        <v>70</v>
      </c>
      <c r="S997" s="13" t="s">
        <v>9</v>
      </c>
      <c r="T997" s="14" t="s">
        <v>4260</v>
      </c>
      <c r="U997" s="14" t="s">
        <v>4260</v>
      </c>
      <c r="V997" s="14" t="s">
        <v>182</v>
      </c>
      <c r="W997" s="14" t="s">
        <v>4259</v>
      </c>
      <c r="X997" s="13" t="s">
        <v>9</v>
      </c>
      <c r="Y997" s="19">
        <v>6003317.9100000001</v>
      </c>
      <c r="Z997" s="16">
        <v>0</v>
      </c>
      <c r="AA997" s="13"/>
      <c r="AB997" s="16"/>
      <c r="AC997" s="16" t="s">
        <v>73</v>
      </c>
      <c r="AD997" s="16" t="s">
        <v>73</v>
      </c>
      <c r="AE997" s="16" t="s">
        <v>73</v>
      </c>
      <c r="AF997" s="16" t="s">
        <v>73</v>
      </c>
      <c r="AG997" s="16" t="s">
        <v>73</v>
      </c>
      <c r="AH997" s="13" t="s">
        <v>121</v>
      </c>
      <c r="AI997" s="13" t="s">
        <v>697</v>
      </c>
      <c r="AJ997" s="13" t="s">
        <v>133</v>
      </c>
      <c r="AK997" s="13" t="s">
        <v>134</v>
      </c>
      <c r="AL997" s="19">
        <v>1</v>
      </c>
      <c r="AM997" s="19">
        <v>1</v>
      </c>
      <c r="AN997" s="19">
        <v>4</v>
      </c>
      <c r="AO997" s="16"/>
      <c r="AP997" s="13" t="s">
        <v>4261</v>
      </c>
      <c r="AQ997" s="13"/>
      <c r="AR997" s="13" t="s">
        <v>4262</v>
      </c>
      <c r="AS997" s="16" t="s">
        <v>9</v>
      </c>
      <c r="AT997" s="19">
        <v>5950000</v>
      </c>
      <c r="AU997" s="19">
        <v>5950000</v>
      </c>
      <c r="AV997" s="13" t="s">
        <v>9</v>
      </c>
      <c r="AW997" s="13" t="s">
        <v>4263</v>
      </c>
      <c r="AX997" s="13" t="s">
        <v>647</v>
      </c>
      <c r="AY997" s="13" t="s">
        <v>101</v>
      </c>
      <c r="AZ997" s="13" t="s">
        <v>1400</v>
      </c>
      <c r="BA997" s="19">
        <v>75</v>
      </c>
      <c r="BB997" s="13" t="s">
        <v>4264</v>
      </c>
      <c r="BC997" s="19">
        <v>5950000</v>
      </c>
      <c r="BD997" s="19">
        <v>5950000</v>
      </c>
      <c r="BF997" s="18">
        <f t="shared" si="63"/>
        <v>50000</v>
      </c>
      <c r="BG997" s="18">
        <f t="shared" si="64"/>
        <v>53317.910000000149</v>
      </c>
      <c r="BH997" s="18"/>
      <c r="BI997" s="18" t="str">
        <f>VLOOKUP($I997,'[1]29 มี.ค.67'!$A$2:$BK$1371,61,0)</f>
        <v xml:space="preserve"> 2 ก.พ.67</v>
      </c>
      <c r="BJ997" s="20">
        <f t="shared" si="65"/>
        <v>0.88814070484566676</v>
      </c>
      <c r="BK997" s="18"/>
    </row>
    <row r="998" spans="1:63" ht="63">
      <c r="A998" s="13"/>
      <c r="B998" s="13" t="s">
        <v>59</v>
      </c>
      <c r="C998" s="14" t="s">
        <v>124</v>
      </c>
      <c r="D998" s="14" t="s">
        <v>125</v>
      </c>
      <c r="E998" s="14" t="s">
        <v>62</v>
      </c>
      <c r="F998" s="14" t="s">
        <v>105</v>
      </c>
      <c r="G998" s="14" t="s">
        <v>1705</v>
      </c>
      <c r="H998" s="14" t="s">
        <v>179</v>
      </c>
      <c r="I998" s="21" t="s">
        <v>4265</v>
      </c>
      <c r="J998" s="21" t="s">
        <v>4266</v>
      </c>
      <c r="K998" s="21" t="s">
        <v>4259</v>
      </c>
      <c r="L998" s="16">
        <v>1</v>
      </c>
      <c r="M998" s="13" t="s">
        <v>110</v>
      </c>
      <c r="N998" s="13" t="s">
        <v>181</v>
      </c>
      <c r="O998" s="17" t="s">
        <v>9</v>
      </c>
      <c r="P998" s="18">
        <v>6900000</v>
      </c>
      <c r="Q998" s="18">
        <v>6900000</v>
      </c>
      <c r="R998" s="13" t="s">
        <v>70</v>
      </c>
      <c r="S998" s="13" t="s">
        <v>9</v>
      </c>
      <c r="T998" s="14" t="s">
        <v>4260</v>
      </c>
      <c r="U998" s="14" t="s">
        <v>4260</v>
      </c>
      <c r="V998" s="14" t="s">
        <v>182</v>
      </c>
      <c r="W998" s="14" t="s">
        <v>4259</v>
      </c>
      <c r="X998" s="13" t="s">
        <v>9</v>
      </c>
      <c r="Y998" s="19">
        <v>6901019.1299999999</v>
      </c>
      <c r="Z998" s="16">
        <v>0</v>
      </c>
      <c r="AA998" s="13"/>
      <c r="AB998" s="16" t="s">
        <v>73</v>
      </c>
      <c r="AC998" s="16" t="s">
        <v>73</v>
      </c>
      <c r="AD998" s="16" t="s">
        <v>73</v>
      </c>
      <c r="AE998" s="16" t="s">
        <v>73</v>
      </c>
      <c r="AF998" s="16" t="s">
        <v>73</v>
      </c>
      <c r="AG998" s="16" t="s">
        <v>73</v>
      </c>
      <c r="AH998" s="13" t="s">
        <v>121</v>
      </c>
      <c r="AI998" s="13" t="s">
        <v>697</v>
      </c>
      <c r="AJ998" s="13" t="s">
        <v>133</v>
      </c>
      <c r="AK998" s="13" t="s">
        <v>134</v>
      </c>
      <c r="AL998" s="19">
        <v>1</v>
      </c>
      <c r="AM998" s="19">
        <v>1</v>
      </c>
      <c r="AN998" s="19">
        <v>3</v>
      </c>
      <c r="AO998" s="16"/>
      <c r="AP998" s="13" t="s">
        <v>4267</v>
      </c>
      <c r="AQ998" s="13"/>
      <c r="AR998" s="13" t="s">
        <v>4268</v>
      </c>
      <c r="AS998" s="16" t="s">
        <v>9</v>
      </c>
      <c r="AT998" s="19">
        <v>6850000</v>
      </c>
      <c r="AU998" s="19">
        <v>6850000</v>
      </c>
      <c r="AV998" s="13" t="s">
        <v>9</v>
      </c>
      <c r="AW998" s="13" t="s">
        <v>4269</v>
      </c>
      <c r="AX998" s="13" t="s">
        <v>647</v>
      </c>
      <c r="AY998" s="13" t="s">
        <v>101</v>
      </c>
      <c r="AZ998" s="13" t="s">
        <v>1400</v>
      </c>
      <c r="BA998" s="19">
        <v>75</v>
      </c>
      <c r="BB998" s="13" t="s">
        <v>4270</v>
      </c>
      <c r="BC998" s="19">
        <v>6850000</v>
      </c>
      <c r="BD998" s="19">
        <v>6850000</v>
      </c>
      <c r="BF998" s="18">
        <f t="shared" si="63"/>
        <v>50000</v>
      </c>
      <c r="BG998" s="18">
        <f t="shared" si="64"/>
        <v>51019.129999999888</v>
      </c>
      <c r="BH998" s="18"/>
      <c r="BI998" s="18" t="str">
        <f>VLOOKUP($I998,'[1]29 มี.ค.67'!$A$2:$BK$1371,61,0)</f>
        <v xml:space="preserve"> 2 ก.พ.67</v>
      </c>
      <c r="BJ998" s="20">
        <f t="shared" si="65"/>
        <v>0.73929848677292231</v>
      </c>
      <c r="BK998" s="18"/>
    </row>
    <row r="999" spans="1:63" ht="63">
      <c r="A999" s="13"/>
      <c r="B999" s="13" t="s">
        <v>59</v>
      </c>
      <c r="C999" s="14" t="s">
        <v>124</v>
      </c>
      <c r="D999" s="14" t="s">
        <v>125</v>
      </c>
      <c r="E999" s="14" t="s">
        <v>62</v>
      </c>
      <c r="F999" s="14" t="s">
        <v>105</v>
      </c>
      <c r="G999" s="14" t="s">
        <v>1705</v>
      </c>
      <c r="H999" s="14" t="s">
        <v>179</v>
      </c>
      <c r="I999" s="15" t="s">
        <v>4271</v>
      </c>
      <c r="J999" s="15"/>
      <c r="K999" s="15" t="s">
        <v>4259</v>
      </c>
      <c r="L999" s="16">
        <v>1</v>
      </c>
      <c r="M999" s="13" t="s">
        <v>110</v>
      </c>
      <c r="N999" s="13" t="s">
        <v>181</v>
      </c>
      <c r="O999" s="17" t="s">
        <v>9</v>
      </c>
      <c r="P999" s="18">
        <v>6250000</v>
      </c>
      <c r="Q999" s="18">
        <v>6250000</v>
      </c>
      <c r="R999" s="13" t="s">
        <v>70</v>
      </c>
      <c r="S999" s="13" t="s">
        <v>9</v>
      </c>
      <c r="T999" s="14" t="s">
        <v>4260</v>
      </c>
      <c r="U999" s="14" t="s">
        <v>4260</v>
      </c>
      <c r="V999" s="14" t="s">
        <v>182</v>
      </c>
      <c r="W999" s="14" t="s">
        <v>4259</v>
      </c>
      <c r="X999" s="13" t="s">
        <v>9</v>
      </c>
      <c r="Y999" s="19">
        <v>6251449.8399999999</v>
      </c>
      <c r="Z999" s="16">
        <v>0</v>
      </c>
      <c r="AA999" s="13"/>
      <c r="AB999" s="16" t="s">
        <v>73</v>
      </c>
      <c r="AC999" s="16" t="s">
        <v>73</v>
      </c>
      <c r="AD999" s="16" t="s">
        <v>73</v>
      </c>
      <c r="AE999" s="16" t="s">
        <v>73</v>
      </c>
      <c r="AF999" s="16" t="s">
        <v>73</v>
      </c>
      <c r="AG999" s="16" t="s">
        <v>73</v>
      </c>
      <c r="AH999" s="13" t="s">
        <v>161</v>
      </c>
      <c r="AI999" s="13" t="s">
        <v>697</v>
      </c>
      <c r="AJ999" s="13" t="s">
        <v>646</v>
      </c>
      <c r="AK999" s="13" t="s">
        <v>76</v>
      </c>
      <c r="AL999" s="19">
        <v>1</v>
      </c>
      <c r="AM999" s="19">
        <v>1</v>
      </c>
      <c r="AN999" s="19">
        <v>3</v>
      </c>
      <c r="AO999" s="16"/>
      <c r="AP999" s="13" t="s">
        <v>4272</v>
      </c>
      <c r="AQ999" s="13" t="s">
        <v>4273</v>
      </c>
      <c r="AR999" s="13" t="s">
        <v>4274</v>
      </c>
      <c r="AS999" s="16" t="s">
        <v>9</v>
      </c>
      <c r="AT999" s="19">
        <v>6240000</v>
      </c>
      <c r="AU999" s="19">
        <v>6240000</v>
      </c>
      <c r="AV999" s="13" t="s">
        <v>9</v>
      </c>
      <c r="AW999" s="13" t="s">
        <v>4275</v>
      </c>
      <c r="AX999" s="13" t="s">
        <v>647</v>
      </c>
      <c r="AY999" s="13" t="s">
        <v>101</v>
      </c>
      <c r="AZ999" s="13" t="s">
        <v>1400</v>
      </c>
      <c r="BA999" s="19">
        <v>75</v>
      </c>
      <c r="BB999" s="13" t="s">
        <v>4276</v>
      </c>
      <c r="BC999" s="19">
        <v>6240000</v>
      </c>
      <c r="BD999" s="19">
        <v>6240000</v>
      </c>
      <c r="BF999" s="18">
        <f t="shared" si="63"/>
        <v>10000</v>
      </c>
      <c r="BG999" s="18">
        <f t="shared" si="64"/>
        <v>11449.839999999851</v>
      </c>
      <c r="BH999" s="18"/>
      <c r="BI999" s="18" t="str">
        <f>VLOOKUP($I999,'[1]29 มี.ค.67'!$A$2:$BK$1371,61,0)</f>
        <v xml:space="preserve"> 12 ก.พ.67</v>
      </c>
      <c r="BJ999" s="20">
        <f t="shared" si="65"/>
        <v>0.18315495273972879</v>
      </c>
      <c r="BK999" s="18"/>
    </row>
    <row r="1000" spans="1:63" ht="63">
      <c r="A1000" s="13"/>
      <c r="B1000" s="13" t="s">
        <v>59</v>
      </c>
      <c r="C1000" s="14" t="s">
        <v>124</v>
      </c>
      <c r="D1000" s="14" t="s">
        <v>125</v>
      </c>
      <c r="E1000" s="14" t="s">
        <v>62</v>
      </c>
      <c r="F1000" s="14" t="s">
        <v>105</v>
      </c>
      <c r="G1000" s="14" t="s">
        <v>1705</v>
      </c>
      <c r="H1000" s="14" t="s">
        <v>179</v>
      </c>
      <c r="I1000" s="21" t="s">
        <v>4277</v>
      </c>
      <c r="J1000" s="21" t="s">
        <v>4266</v>
      </c>
      <c r="K1000" s="21" t="s">
        <v>4259</v>
      </c>
      <c r="L1000" s="16">
        <v>1</v>
      </c>
      <c r="M1000" s="13" t="s">
        <v>110</v>
      </c>
      <c r="N1000" s="13" t="s">
        <v>181</v>
      </c>
      <c r="O1000" s="17" t="s">
        <v>9</v>
      </c>
      <c r="P1000" s="18">
        <v>6000000</v>
      </c>
      <c r="Q1000" s="18">
        <v>6000000</v>
      </c>
      <c r="R1000" s="13" t="s">
        <v>70</v>
      </c>
      <c r="S1000" s="13" t="s">
        <v>9</v>
      </c>
      <c r="T1000" s="14" t="s">
        <v>4260</v>
      </c>
      <c r="U1000" s="14" t="s">
        <v>4260</v>
      </c>
      <c r="V1000" s="14" t="s">
        <v>182</v>
      </c>
      <c r="W1000" s="14" t="s">
        <v>4259</v>
      </c>
      <c r="X1000" s="13" t="s">
        <v>9</v>
      </c>
      <c r="Y1000" s="19">
        <v>6001146.1799999997</v>
      </c>
      <c r="Z1000" s="16">
        <v>0</v>
      </c>
      <c r="AA1000" s="13"/>
      <c r="AB1000" s="16" t="s">
        <v>73</v>
      </c>
      <c r="AC1000" s="16" t="s">
        <v>73</v>
      </c>
      <c r="AD1000" s="16" t="s">
        <v>73</v>
      </c>
      <c r="AE1000" s="16" t="s">
        <v>73</v>
      </c>
      <c r="AF1000" s="16" t="s">
        <v>73</v>
      </c>
      <c r="AG1000" s="16" t="s">
        <v>73</v>
      </c>
      <c r="AH1000" s="13" t="s">
        <v>121</v>
      </c>
      <c r="AI1000" s="13" t="s">
        <v>697</v>
      </c>
      <c r="AJ1000" s="13" t="s">
        <v>133</v>
      </c>
      <c r="AK1000" s="13" t="s">
        <v>134</v>
      </c>
      <c r="AL1000" s="19">
        <v>1</v>
      </c>
      <c r="AM1000" s="19">
        <v>1</v>
      </c>
      <c r="AN1000" s="19">
        <v>3</v>
      </c>
      <c r="AO1000" s="16"/>
      <c r="AP1000" s="13" t="s">
        <v>185</v>
      </c>
      <c r="AQ1000" s="13"/>
      <c r="AR1000" s="13" t="s">
        <v>187</v>
      </c>
      <c r="AS1000" s="16" t="s">
        <v>9</v>
      </c>
      <c r="AT1000" s="19">
        <v>5990000</v>
      </c>
      <c r="AU1000" s="19">
        <v>5990000</v>
      </c>
      <c r="AV1000" s="13" t="s">
        <v>9</v>
      </c>
      <c r="AW1000" s="13" t="s">
        <v>4278</v>
      </c>
      <c r="AX1000" s="13" t="s">
        <v>647</v>
      </c>
      <c r="AY1000" s="13" t="s">
        <v>101</v>
      </c>
      <c r="AZ1000" s="13" t="s">
        <v>1400</v>
      </c>
      <c r="BA1000" s="19">
        <v>75</v>
      </c>
      <c r="BB1000" s="13" t="s">
        <v>4279</v>
      </c>
      <c r="BC1000" s="19">
        <v>5990000</v>
      </c>
      <c r="BD1000" s="19">
        <v>5990000</v>
      </c>
      <c r="BF1000" s="18">
        <f t="shared" si="63"/>
        <v>10000</v>
      </c>
      <c r="BG1000" s="18">
        <f t="shared" si="64"/>
        <v>11146.179999999702</v>
      </c>
      <c r="BH1000" s="18"/>
      <c r="BI1000" s="18" t="str">
        <f>VLOOKUP($I1000,'[1]29 มี.ค.67'!$A$2:$BK$1371,61,0)</f>
        <v xml:space="preserve"> 2 ก.พ.67</v>
      </c>
      <c r="BJ1000" s="20">
        <f t="shared" si="65"/>
        <v>0.1857341858651359</v>
      </c>
      <c r="BK1000" s="18"/>
    </row>
    <row r="1001" spans="1:63" ht="63">
      <c r="A1001" s="13"/>
      <c r="B1001" s="13" t="s">
        <v>59</v>
      </c>
      <c r="C1001" s="14" t="s">
        <v>124</v>
      </c>
      <c r="D1001" s="14" t="s">
        <v>125</v>
      </c>
      <c r="E1001" s="14" t="s">
        <v>62</v>
      </c>
      <c r="F1001" s="14" t="s">
        <v>105</v>
      </c>
      <c r="G1001" s="14" t="s">
        <v>1705</v>
      </c>
      <c r="H1001" s="14" t="s">
        <v>179</v>
      </c>
      <c r="I1001" s="15" t="s">
        <v>4280</v>
      </c>
      <c r="J1001" s="15"/>
      <c r="K1001" s="15" t="s">
        <v>4281</v>
      </c>
      <c r="L1001" s="16">
        <v>1</v>
      </c>
      <c r="M1001" s="13" t="s">
        <v>110</v>
      </c>
      <c r="N1001" s="13" t="s">
        <v>181</v>
      </c>
      <c r="O1001" s="17" t="s">
        <v>9</v>
      </c>
      <c r="P1001" s="18">
        <v>9200000</v>
      </c>
      <c r="Q1001" s="18">
        <v>9200000</v>
      </c>
      <c r="R1001" s="13" t="s">
        <v>70</v>
      </c>
      <c r="S1001" s="13" t="s">
        <v>9</v>
      </c>
      <c r="T1001" s="14" t="s">
        <v>4260</v>
      </c>
      <c r="U1001" s="14" t="s">
        <v>4260</v>
      </c>
      <c r="V1001" s="14" t="s">
        <v>182</v>
      </c>
      <c r="W1001" s="14" t="s">
        <v>4281</v>
      </c>
      <c r="X1001" s="13" t="s">
        <v>9</v>
      </c>
      <c r="Y1001" s="19">
        <v>9203546.7200000007</v>
      </c>
      <c r="Z1001" s="16">
        <v>0</v>
      </c>
      <c r="AA1001" s="13"/>
      <c r="AB1001" s="16" t="s">
        <v>73</v>
      </c>
      <c r="AC1001" s="16" t="s">
        <v>73</v>
      </c>
      <c r="AD1001" s="16" t="s">
        <v>73</v>
      </c>
      <c r="AE1001" s="16" t="s">
        <v>73</v>
      </c>
      <c r="AF1001" s="16" t="s">
        <v>74</v>
      </c>
      <c r="AG1001" s="16" t="s">
        <v>73</v>
      </c>
      <c r="AH1001" s="13" t="s">
        <v>161</v>
      </c>
      <c r="AI1001" s="13" t="s">
        <v>697</v>
      </c>
      <c r="AJ1001" s="13" t="s">
        <v>646</v>
      </c>
      <c r="AK1001" s="13" t="s">
        <v>76</v>
      </c>
      <c r="AL1001" s="19">
        <v>1</v>
      </c>
      <c r="AM1001" s="19">
        <v>1</v>
      </c>
      <c r="AN1001" s="19">
        <v>2</v>
      </c>
      <c r="AO1001" s="16"/>
      <c r="AP1001" s="13"/>
      <c r="AQ1001" s="13" t="s">
        <v>4282</v>
      </c>
      <c r="AR1001" s="13" t="s">
        <v>4283</v>
      </c>
      <c r="AS1001" s="16" t="s">
        <v>9</v>
      </c>
      <c r="AT1001" s="19">
        <v>9180000</v>
      </c>
      <c r="AU1001" s="19">
        <v>9180000</v>
      </c>
      <c r="AV1001" s="13" t="s">
        <v>9</v>
      </c>
      <c r="AW1001" s="13" t="s">
        <v>4284</v>
      </c>
      <c r="AX1001" s="13" t="s">
        <v>101</v>
      </c>
      <c r="AY1001" s="13" t="s">
        <v>930</v>
      </c>
      <c r="AZ1001" s="13" t="s">
        <v>1408</v>
      </c>
      <c r="BA1001" s="19">
        <v>75</v>
      </c>
      <c r="BB1001" s="13" t="s">
        <v>4285</v>
      </c>
      <c r="BC1001" s="19">
        <v>9180000</v>
      </c>
      <c r="BD1001" s="19">
        <v>9180000</v>
      </c>
      <c r="BF1001" s="18">
        <f t="shared" si="63"/>
        <v>20000</v>
      </c>
      <c r="BG1001" s="18">
        <f t="shared" si="64"/>
        <v>23546.720000000671</v>
      </c>
      <c r="BH1001" s="18"/>
      <c r="BI1001" s="18" t="str">
        <f>VLOOKUP($I1001,'[1]29 มี.ค.67'!$A$2:$BK$1371,61,0)</f>
        <v xml:space="preserve"> 12 ก.พ.67</v>
      </c>
      <c r="BJ1001" s="20">
        <f t="shared" si="65"/>
        <v>0.2558439775052358</v>
      </c>
      <c r="BK1001" s="18"/>
    </row>
    <row r="1002" spans="1:63" ht="63">
      <c r="A1002" s="13"/>
      <c r="B1002" s="13" t="s">
        <v>59</v>
      </c>
      <c r="C1002" s="14" t="s">
        <v>124</v>
      </c>
      <c r="D1002" s="14" t="s">
        <v>125</v>
      </c>
      <c r="E1002" s="14" t="s">
        <v>62</v>
      </c>
      <c r="F1002" s="14" t="s">
        <v>105</v>
      </c>
      <c r="G1002" s="14" t="s">
        <v>1705</v>
      </c>
      <c r="H1002" s="14" t="s">
        <v>179</v>
      </c>
      <c r="I1002" s="15" t="s">
        <v>4286</v>
      </c>
      <c r="J1002" s="15" t="s">
        <v>326</v>
      </c>
      <c r="K1002" s="15" t="s">
        <v>4281</v>
      </c>
      <c r="L1002" s="16">
        <v>1</v>
      </c>
      <c r="M1002" s="13" t="s">
        <v>110</v>
      </c>
      <c r="N1002" s="13" t="s">
        <v>181</v>
      </c>
      <c r="O1002" s="17" t="s">
        <v>9</v>
      </c>
      <c r="P1002" s="18">
        <v>9000000</v>
      </c>
      <c r="Q1002" s="18">
        <v>9000000</v>
      </c>
      <c r="R1002" s="13" t="s">
        <v>70</v>
      </c>
      <c r="S1002" s="13" t="s">
        <v>9</v>
      </c>
      <c r="T1002" s="14" t="s">
        <v>4260</v>
      </c>
      <c r="U1002" s="14" t="s">
        <v>4260</v>
      </c>
      <c r="V1002" s="14" t="s">
        <v>182</v>
      </c>
      <c r="W1002" s="14" t="s">
        <v>4281</v>
      </c>
      <c r="X1002" s="13" t="s">
        <v>9</v>
      </c>
      <c r="Y1002" s="19">
        <v>9002474.9600000009</v>
      </c>
      <c r="Z1002" s="16">
        <v>0</v>
      </c>
      <c r="AA1002" s="13"/>
      <c r="AB1002" s="16" t="s">
        <v>73</v>
      </c>
      <c r="AC1002" s="16" t="s">
        <v>73</v>
      </c>
      <c r="AD1002" s="16" t="s">
        <v>73</v>
      </c>
      <c r="AE1002" s="16" t="s">
        <v>73</v>
      </c>
      <c r="AF1002" s="16" t="s">
        <v>73</v>
      </c>
      <c r="AG1002" s="16" t="s">
        <v>73</v>
      </c>
      <c r="AH1002" s="13" t="s">
        <v>161</v>
      </c>
      <c r="AI1002" s="13" t="s">
        <v>697</v>
      </c>
      <c r="AJ1002" s="13" t="s">
        <v>646</v>
      </c>
      <c r="AK1002" s="13" t="s">
        <v>76</v>
      </c>
      <c r="AL1002" s="19">
        <v>1</v>
      </c>
      <c r="AM1002" s="19">
        <v>1</v>
      </c>
      <c r="AN1002" s="19">
        <v>3</v>
      </c>
      <c r="AO1002" s="16"/>
      <c r="AP1002" s="13" t="s">
        <v>4287</v>
      </c>
      <c r="AQ1002" s="13" t="s">
        <v>4288</v>
      </c>
      <c r="AR1002" s="13" t="s">
        <v>4289</v>
      </c>
      <c r="AS1002" s="16" t="s">
        <v>9</v>
      </c>
      <c r="AT1002" s="19">
        <v>8950000</v>
      </c>
      <c r="AU1002" s="19">
        <v>8950000</v>
      </c>
      <c r="AV1002" s="13" t="s">
        <v>9</v>
      </c>
      <c r="AW1002" s="13" t="s">
        <v>4290</v>
      </c>
      <c r="AX1002" s="13" t="s">
        <v>101</v>
      </c>
      <c r="AY1002" s="13" t="s">
        <v>930</v>
      </c>
      <c r="AZ1002" s="13" t="s">
        <v>1408</v>
      </c>
      <c r="BA1002" s="19">
        <v>75</v>
      </c>
      <c r="BB1002" s="13" t="s">
        <v>4291</v>
      </c>
      <c r="BC1002" s="19">
        <v>8950000</v>
      </c>
      <c r="BD1002" s="19">
        <v>8950000</v>
      </c>
      <c r="BF1002" s="18">
        <f t="shared" si="63"/>
        <v>50000</v>
      </c>
      <c r="BG1002" s="18">
        <f t="shared" si="64"/>
        <v>52474.960000000894</v>
      </c>
      <c r="BH1002" s="18"/>
      <c r="BI1002" s="18" t="str">
        <f>VLOOKUP($I1002,'[1]29 มี.ค.67'!$A$2:$BK$1371,61,0)</f>
        <v xml:space="preserve"> 12 ก.พ.67</v>
      </c>
      <c r="BJ1002" s="20">
        <f t="shared" si="65"/>
        <v>0.58289481762691719</v>
      </c>
      <c r="BK1002" s="18"/>
    </row>
    <row r="1003" spans="1:63" ht="63">
      <c r="A1003" s="13"/>
      <c r="B1003" s="13" t="s">
        <v>59</v>
      </c>
      <c r="C1003" s="14" t="s">
        <v>124</v>
      </c>
      <c r="D1003" s="14" t="s">
        <v>125</v>
      </c>
      <c r="E1003" s="14" t="s">
        <v>62</v>
      </c>
      <c r="F1003" s="14" t="s">
        <v>105</v>
      </c>
      <c r="G1003" s="14" t="s">
        <v>1705</v>
      </c>
      <c r="H1003" s="14" t="s">
        <v>179</v>
      </c>
      <c r="I1003" s="21" t="s">
        <v>4292</v>
      </c>
      <c r="J1003" s="21" t="s">
        <v>364</v>
      </c>
      <c r="K1003" s="21" t="s">
        <v>365</v>
      </c>
      <c r="L1003" s="16">
        <v>1</v>
      </c>
      <c r="M1003" s="13" t="s">
        <v>110</v>
      </c>
      <c r="N1003" s="13" t="s">
        <v>181</v>
      </c>
      <c r="O1003" s="17" t="s">
        <v>9</v>
      </c>
      <c r="P1003" s="18">
        <v>9100000</v>
      </c>
      <c r="Q1003" s="18">
        <v>9100000</v>
      </c>
      <c r="R1003" s="13" t="s">
        <v>70</v>
      </c>
      <c r="S1003" s="13" t="s">
        <v>9</v>
      </c>
      <c r="T1003" s="14" t="s">
        <v>4260</v>
      </c>
      <c r="U1003" s="14" t="s">
        <v>4260</v>
      </c>
      <c r="V1003" s="14" t="s">
        <v>182</v>
      </c>
      <c r="W1003" s="14" t="s">
        <v>365</v>
      </c>
      <c r="X1003" s="13" t="s">
        <v>9</v>
      </c>
      <c r="Y1003" s="19">
        <v>9100294.6799999997</v>
      </c>
      <c r="Z1003" s="16">
        <v>0</v>
      </c>
      <c r="AA1003" s="13"/>
      <c r="AB1003" s="16" t="s">
        <v>73</v>
      </c>
      <c r="AC1003" s="16" t="s">
        <v>73</v>
      </c>
      <c r="AD1003" s="16" t="s">
        <v>73</v>
      </c>
      <c r="AE1003" s="16" t="s">
        <v>73</v>
      </c>
      <c r="AF1003" s="16" t="s">
        <v>73</v>
      </c>
      <c r="AG1003" s="16" t="s">
        <v>73</v>
      </c>
      <c r="AH1003" s="13" t="s">
        <v>121</v>
      </c>
      <c r="AI1003" s="13" t="s">
        <v>697</v>
      </c>
      <c r="AJ1003" s="13" t="s">
        <v>133</v>
      </c>
      <c r="AK1003" s="13" t="s">
        <v>134</v>
      </c>
      <c r="AL1003" s="19">
        <v>1</v>
      </c>
      <c r="AM1003" s="19">
        <v>1</v>
      </c>
      <c r="AN1003" s="19">
        <v>2</v>
      </c>
      <c r="AO1003" s="16"/>
      <c r="AP1003" s="13" t="s">
        <v>366</v>
      </c>
      <c r="AQ1003" s="13"/>
      <c r="AR1003" s="13" t="s">
        <v>368</v>
      </c>
      <c r="AS1003" s="16" t="s">
        <v>9</v>
      </c>
      <c r="AT1003" s="19">
        <v>9049000</v>
      </c>
      <c r="AU1003" s="19">
        <v>9049000</v>
      </c>
      <c r="AV1003" s="13" t="s">
        <v>9</v>
      </c>
      <c r="AW1003" s="13" t="s">
        <v>4293</v>
      </c>
      <c r="AX1003" s="13" t="s">
        <v>101</v>
      </c>
      <c r="AY1003" s="13" t="s">
        <v>930</v>
      </c>
      <c r="AZ1003" s="13" t="s">
        <v>1408</v>
      </c>
      <c r="BA1003" s="19">
        <v>75</v>
      </c>
      <c r="BB1003" s="13" t="s">
        <v>4294</v>
      </c>
      <c r="BC1003" s="19">
        <v>9049000</v>
      </c>
      <c r="BD1003" s="19">
        <v>9049000</v>
      </c>
      <c r="BF1003" s="18">
        <f t="shared" si="63"/>
        <v>51000</v>
      </c>
      <c r="BG1003" s="18">
        <f t="shared" si="64"/>
        <v>51294.679999999702</v>
      </c>
      <c r="BH1003" s="18"/>
      <c r="BI1003" s="18" t="str">
        <f>VLOOKUP($I1003,'[1]29 มี.ค.67'!$A$2:$BK$1371,61,0)</f>
        <v xml:space="preserve"> 2 ก.พ.67</v>
      </c>
      <c r="BJ1003" s="20">
        <f t="shared" si="65"/>
        <v>0.56365954953889141</v>
      </c>
      <c r="BK1003" s="18"/>
    </row>
    <row r="1004" spans="1:63" ht="63">
      <c r="A1004" s="13"/>
      <c r="B1004" s="13" t="s">
        <v>59</v>
      </c>
      <c r="C1004" s="14" t="s">
        <v>124</v>
      </c>
      <c r="D1004" s="14" t="s">
        <v>125</v>
      </c>
      <c r="E1004" s="14" t="s">
        <v>126</v>
      </c>
      <c r="F1004" s="14" t="s">
        <v>564</v>
      </c>
      <c r="G1004" s="14" t="s">
        <v>779</v>
      </c>
      <c r="H1004" s="14" t="s">
        <v>780</v>
      </c>
      <c r="I1004" s="15" t="s">
        <v>1318</v>
      </c>
      <c r="J1004" s="15"/>
      <c r="K1004" s="15"/>
      <c r="L1004" s="16">
        <v>0</v>
      </c>
      <c r="M1004" s="13" t="s">
        <v>9</v>
      </c>
      <c r="N1004" s="13" t="s">
        <v>742</v>
      </c>
      <c r="O1004" s="17" t="s">
        <v>9</v>
      </c>
      <c r="P1004" s="18">
        <v>400000</v>
      </c>
      <c r="Q1004" s="18">
        <v>400000</v>
      </c>
      <c r="R1004" s="13" t="s">
        <v>70</v>
      </c>
      <c r="S1004" s="13" t="s">
        <v>9</v>
      </c>
      <c r="T1004" s="14" t="s">
        <v>4260</v>
      </c>
      <c r="U1004" s="14" t="s">
        <v>4260</v>
      </c>
      <c r="V1004" s="14" t="s">
        <v>72</v>
      </c>
      <c r="W1004" s="14"/>
      <c r="X1004" s="13" t="s">
        <v>9</v>
      </c>
      <c r="Y1004" s="19">
        <v>400000</v>
      </c>
      <c r="Z1004" s="16">
        <v>0</v>
      </c>
      <c r="AA1004" s="13" t="s">
        <v>130</v>
      </c>
      <c r="AB1004" s="16" t="s">
        <v>73</v>
      </c>
      <c r="AC1004" s="16" t="s">
        <v>143</v>
      </c>
      <c r="AD1004" s="16" t="s">
        <v>73</v>
      </c>
      <c r="AE1004" s="16" t="s">
        <v>73</v>
      </c>
      <c r="AF1004" s="16" t="s">
        <v>143</v>
      </c>
      <c r="AG1004" s="16" t="s">
        <v>73</v>
      </c>
      <c r="AH1004" s="13" t="s">
        <v>655</v>
      </c>
      <c r="AI1004" s="13" t="s">
        <v>674</v>
      </c>
      <c r="AJ1004" s="13" t="s">
        <v>655</v>
      </c>
      <c r="AK1004" s="13" t="s">
        <v>115</v>
      </c>
      <c r="AL1004" s="19">
        <v>1</v>
      </c>
      <c r="AM1004" s="16"/>
      <c r="AN1004" s="19">
        <v>1</v>
      </c>
      <c r="AO1004" s="16"/>
      <c r="AP1004" s="13" t="s">
        <v>4295</v>
      </c>
      <c r="AQ1004" s="13"/>
      <c r="AR1004" s="13" t="s">
        <v>4296</v>
      </c>
      <c r="AS1004" s="16" t="s">
        <v>9</v>
      </c>
      <c r="AT1004" s="19">
        <v>400000</v>
      </c>
      <c r="AU1004" s="19">
        <v>400000</v>
      </c>
      <c r="AV1004" s="13" t="s">
        <v>9</v>
      </c>
      <c r="AW1004" s="13" t="s">
        <v>4297</v>
      </c>
      <c r="AX1004" s="13" t="s">
        <v>115</v>
      </c>
      <c r="AY1004" s="13" t="s">
        <v>642</v>
      </c>
      <c r="AZ1004" s="13" t="s">
        <v>181</v>
      </c>
      <c r="BA1004" s="19">
        <v>14</v>
      </c>
      <c r="BB1004" s="13"/>
      <c r="BC1004" s="19">
        <v>400000</v>
      </c>
      <c r="BD1004" s="19">
        <v>400000</v>
      </c>
      <c r="BF1004" s="18">
        <f t="shared" si="63"/>
        <v>0</v>
      </c>
      <c r="BG1004" s="18">
        <f t="shared" si="64"/>
        <v>0</v>
      </c>
      <c r="BH1004" s="18"/>
      <c r="BI1004" s="18" t="str">
        <f>VLOOKUP($I1004,'[1]29 มี.ค.67'!$A$2:$BK$1371,61,0)</f>
        <v xml:space="preserve"> 2 ก.พ.67</v>
      </c>
      <c r="BJ1004" s="20">
        <f t="shared" si="65"/>
        <v>0</v>
      </c>
      <c r="BK1004" s="18"/>
    </row>
    <row r="1005" spans="1:63" ht="63">
      <c r="A1005" s="13"/>
      <c r="B1005" s="13" t="s">
        <v>59</v>
      </c>
      <c r="C1005" s="14" t="s">
        <v>628</v>
      </c>
      <c r="D1005" s="14" t="s">
        <v>629</v>
      </c>
      <c r="E1005" s="14" t="s">
        <v>85</v>
      </c>
      <c r="F1005" s="14" t="s">
        <v>105</v>
      </c>
      <c r="G1005" s="14" t="s">
        <v>667</v>
      </c>
      <c r="H1005" s="14" t="s">
        <v>668</v>
      </c>
      <c r="I1005" s="15" t="s">
        <v>4298</v>
      </c>
      <c r="J1005" s="15" t="s">
        <v>326</v>
      </c>
      <c r="K1005" s="15" t="s">
        <v>4259</v>
      </c>
      <c r="L1005" s="16">
        <v>1</v>
      </c>
      <c r="M1005" s="13" t="s">
        <v>110</v>
      </c>
      <c r="N1005" s="13" t="s">
        <v>674</v>
      </c>
      <c r="O1005" s="17" t="s">
        <v>9</v>
      </c>
      <c r="P1005" s="18">
        <v>4200000</v>
      </c>
      <c r="Q1005" s="18">
        <v>4200000</v>
      </c>
      <c r="R1005" s="13" t="s">
        <v>70</v>
      </c>
      <c r="S1005" s="13" t="s">
        <v>9</v>
      </c>
      <c r="T1005" s="14" t="s">
        <v>4260</v>
      </c>
      <c r="U1005" s="14" t="s">
        <v>4260</v>
      </c>
      <c r="V1005" s="14" t="s">
        <v>587</v>
      </c>
      <c r="W1005" s="14" t="s">
        <v>4259</v>
      </c>
      <c r="X1005" s="13" t="s">
        <v>9</v>
      </c>
      <c r="Y1005" s="19">
        <v>4202393.7300000004</v>
      </c>
      <c r="Z1005" s="16">
        <v>1</v>
      </c>
      <c r="AA1005" s="13" t="s">
        <v>110</v>
      </c>
      <c r="AB1005" s="16" t="s">
        <v>73</v>
      </c>
      <c r="AC1005" s="16" t="s">
        <v>73</v>
      </c>
      <c r="AD1005" s="16" t="s">
        <v>73</v>
      </c>
      <c r="AE1005" s="16" t="s">
        <v>73</v>
      </c>
      <c r="AF1005" s="16" t="s">
        <v>73</v>
      </c>
      <c r="AG1005" s="16" t="s">
        <v>73</v>
      </c>
      <c r="AH1005" s="13" t="s">
        <v>586</v>
      </c>
      <c r="AI1005" s="13" t="s">
        <v>596</v>
      </c>
      <c r="AJ1005" s="13" t="s">
        <v>915</v>
      </c>
      <c r="AK1005" s="13" t="s">
        <v>633</v>
      </c>
      <c r="AL1005" s="19">
        <v>3</v>
      </c>
      <c r="AM1005" s="19">
        <v>3</v>
      </c>
      <c r="AN1005" s="19">
        <v>3</v>
      </c>
      <c r="AO1005" s="19">
        <v>3</v>
      </c>
      <c r="AP1005" s="13" t="s">
        <v>956</v>
      </c>
      <c r="AQ1005" s="13"/>
      <c r="AR1005" s="13" t="s">
        <v>957</v>
      </c>
      <c r="AS1005" s="16" t="s">
        <v>9</v>
      </c>
      <c r="AT1005" s="19">
        <v>4190000</v>
      </c>
      <c r="AU1005" s="19">
        <v>4190000</v>
      </c>
      <c r="AV1005" s="13" t="s">
        <v>9</v>
      </c>
      <c r="AW1005" s="13" t="s">
        <v>4299</v>
      </c>
      <c r="AX1005" s="13" t="s">
        <v>837</v>
      </c>
      <c r="AY1005" s="13" t="s">
        <v>2535</v>
      </c>
      <c r="AZ1005" s="13" t="s">
        <v>1955</v>
      </c>
      <c r="BA1005" s="19">
        <v>75</v>
      </c>
      <c r="BB1005" s="13" t="s">
        <v>4300</v>
      </c>
      <c r="BC1005" s="19">
        <v>4190000</v>
      </c>
      <c r="BD1005" s="19">
        <v>4190000</v>
      </c>
      <c r="BF1005" s="18">
        <f t="shared" si="63"/>
        <v>10000</v>
      </c>
      <c r="BG1005" s="18">
        <f t="shared" si="64"/>
        <v>12393.730000000447</v>
      </c>
      <c r="BH1005" s="18"/>
      <c r="BI1005" s="18" t="str">
        <f>VLOOKUP($I1005,'[1]29 มี.ค.67'!$A$2:$BK$1371,61,0)</f>
        <v xml:space="preserve"> 2 ก.พ.67</v>
      </c>
      <c r="BJ1005" s="20">
        <f t="shared" si="65"/>
        <v>0.2949207236705173</v>
      </c>
      <c r="BK1005" s="18"/>
    </row>
    <row r="1006" spans="1:63" ht="63">
      <c r="A1006" s="13"/>
      <c r="B1006" s="13" t="s">
        <v>59</v>
      </c>
      <c r="C1006" s="14" t="s">
        <v>628</v>
      </c>
      <c r="D1006" s="14" t="s">
        <v>629</v>
      </c>
      <c r="E1006" s="14" t="s">
        <v>85</v>
      </c>
      <c r="F1006" s="14" t="s">
        <v>105</v>
      </c>
      <c r="G1006" s="14" t="s">
        <v>690</v>
      </c>
      <c r="H1006" s="14" t="s">
        <v>668</v>
      </c>
      <c r="I1006" s="15" t="s">
        <v>4301</v>
      </c>
      <c r="J1006" s="15" t="s">
        <v>326</v>
      </c>
      <c r="K1006" s="15" t="s">
        <v>365</v>
      </c>
      <c r="L1006" s="16">
        <v>3</v>
      </c>
      <c r="M1006" s="13" t="s">
        <v>110</v>
      </c>
      <c r="N1006" s="13" t="s">
        <v>145</v>
      </c>
      <c r="O1006" s="17" t="s">
        <v>9</v>
      </c>
      <c r="P1006" s="18">
        <v>4290000</v>
      </c>
      <c r="Q1006" s="18">
        <v>4290000</v>
      </c>
      <c r="R1006" s="13" t="s">
        <v>70</v>
      </c>
      <c r="S1006" s="13" t="s">
        <v>9</v>
      </c>
      <c r="T1006" s="14" t="s">
        <v>4260</v>
      </c>
      <c r="U1006" s="14" t="s">
        <v>4260</v>
      </c>
      <c r="V1006" s="14" t="s">
        <v>587</v>
      </c>
      <c r="W1006" s="14" t="s">
        <v>365</v>
      </c>
      <c r="X1006" s="13" t="s">
        <v>9</v>
      </c>
      <c r="Y1006" s="19">
        <v>4290001</v>
      </c>
      <c r="Z1006" s="16">
        <v>0</v>
      </c>
      <c r="AA1006" s="13"/>
      <c r="AB1006" s="16" t="s">
        <v>73</v>
      </c>
      <c r="AC1006" s="16" t="s">
        <v>73</v>
      </c>
      <c r="AD1006" s="16" t="s">
        <v>73</v>
      </c>
      <c r="AE1006" s="16" t="s">
        <v>73</v>
      </c>
      <c r="AF1006" s="16" t="s">
        <v>73</v>
      </c>
      <c r="AG1006" s="16" t="s">
        <v>73</v>
      </c>
      <c r="AH1006" s="13" t="s">
        <v>437</v>
      </c>
      <c r="AI1006" s="13" t="s">
        <v>633</v>
      </c>
      <c r="AJ1006" s="13" t="s">
        <v>616</v>
      </c>
      <c r="AK1006" s="13" t="s">
        <v>148</v>
      </c>
      <c r="AL1006" s="19">
        <v>1</v>
      </c>
      <c r="AM1006" s="19">
        <v>1</v>
      </c>
      <c r="AN1006" s="19">
        <v>2</v>
      </c>
      <c r="AO1006" s="19">
        <v>1</v>
      </c>
      <c r="AP1006" s="13" t="s">
        <v>4302</v>
      </c>
      <c r="AQ1006" s="13"/>
      <c r="AR1006" s="13" t="s">
        <v>4303</v>
      </c>
      <c r="AS1006" s="16" t="s">
        <v>9</v>
      </c>
      <c r="AT1006" s="19">
        <v>4285000</v>
      </c>
      <c r="AU1006" s="19">
        <v>4285000</v>
      </c>
      <c r="AV1006" s="13" t="s">
        <v>9</v>
      </c>
      <c r="AW1006" s="13" t="s">
        <v>4304</v>
      </c>
      <c r="AX1006" s="13" t="s">
        <v>133</v>
      </c>
      <c r="AY1006" s="13" t="s">
        <v>216</v>
      </c>
      <c r="AZ1006" s="13" t="s">
        <v>3471</v>
      </c>
      <c r="BA1006" s="19">
        <v>75</v>
      </c>
      <c r="BB1006" s="13" t="s">
        <v>4276</v>
      </c>
      <c r="BC1006" s="19">
        <v>4285000</v>
      </c>
      <c r="BD1006" s="19">
        <v>4285000</v>
      </c>
      <c r="BF1006" s="18">
        <f t="shared" si="63"/>
        <v>5000</v>
      </c>
      <c r="BG1006" s="18">
        <f t="shared" si="64"/>
        <v>5001</v>
      </c>
      <c r="BH1006" s="18"/>
      <c r="BI1006" s="18" t="str">
        <f>VLOOKUP($I1006,'[1]29 มี.ค.67'!$A$2:$BK$1371,61,0)</f>
        <v xml:space="preserve"> 2 ก.พ.67</v>
      </c>
      <c r="BJ1006" s="20">
        <f t="shared" si="65"/>
        <v>0.11657339940014</v>
      </c>
      <c r="BK1006" s="18"/>
    </row>
    <row r="1007" spans="1:63" ht="63">
      <c r="A1007" s="13"/>
      <c r="B1007" s="13" t="s">
        <v>59</v>
      </c>
      <c r="C1007" s="14" t="s">
        <v>628</v>
      </c>
      <c r="D1007" s="14" t="s">
        <v>629</v>
      </c>
      <c r="E1007" s="14" t="s">
        <v>85</v>
      </c>
      <c r="F1007" s="14" t="s">
        <v>105</v>
      </c>
      <c r="G1007" s="14" t="s">
        <v>667</v>
      </c>
      <c r="H1007" s="14" t="s">
        <v>668</v>
      </c>
      <c r="I1007" s="15" t="s">
        <v>4305</v>
      </c>
      <c r="J1007" s="15" t="s">
        <v>4306</v>
      </c>
      <c r="K1007" s="15" t="s">
        <v>4281</v>
      </c>
      <c r="L1007" s="16">
        <v>1</v>
      </c>
      <c r="M1007" s="13" t="s">
        <v>110</v>
      </c>
      <c r="N1007" s="13" t="s">
        <v>145</v>
      </c>
      <c r="O1007" s="17" t="s">
        <v>9</v>
      </c>
      <c r="P1007" s="18">
        <v>4000000</v>
      </c>
      <c r="Q1007" s="18">
        <v>4000000</v>
      </c>
      <c r="R1007" s="13" t="s">
        <v>70</v>
      </c>
      <c r="S1007" s="13" t="s">
        <v>9</v>
      </c>
      <c r="T1007" s="14" t="s">
        <v>4260</v>
      </c>
      <c r="U1007" s="14" t="s">
        <v>4260</v>
      </c>
      <c r="V1007" s="14" t="s">
        <v>587</v>
      </c>
      <c r="W1007" s="14" t="s">
        <v>4281</v>
      </c>
      <c r="X1007" s="13" t="s">
        <v>9</v>
      </c>
      <c r="Y1007" s="19">
        <v>4002932.41</v>
      </c>
      <c r="Z1007" s="16">
        <v>0</v>
      </c>
      <c r="AA1007" s="13"/>
      <c r="AB1007" s="16" t="s">
        <v>73</v>
      </c>
      <c r="AC1007" s="16" t="s">
        <v>74</v>
      </c>
      <c r="AD1007" s="16" t="s">
        <v>73</v>
      </c>
      <c r="AE1007" s="16" t="s">
        <v>73</v>
      </c>
      <c r="AF1007" s="16" t="s">
        <v>74</v>
      </c>
      <c r="AG1007" s="16" t="s">
        <v>73</v>
      </c>
      <c r="AH1007" s="13" t="s">
        <v>437</v>
      </c>
      <c r="AI1007" s="13" t="s">
        <v>633</v>
      </c>
      <c r="AJ1007" s="13" t="s">
        <v>437</v>
      </c>
      <c r="AK1007" s="13" t="s">
        <v>149</v>
      </c>
      <c r="AL1007" s="19">
        <v>1</v>
      </c>
      <c r="AM1007" s="19">
        <v>1</v>
      </c>
      <c r="AN1007" s="19">
        <v>3</v>
      </c>
      <c r="AO1007" s="16"/>
      <c r="AP1007" s="13" t="s">
        <v>950</v>
      </c>
      <c r="AQ1007" s="13"/>
      <c r="AR1007" s="13" t="s">
        <v>951</v>
      </c>
      <c r="AS1007" s="16" t="s">
        <v>9</v>
      </c>
      <c r="AT1007" s="19">
        <v>3990000</v>
      </c>
      <c r="AU1007" s="19">
        <v>3990000</v>
      </c>
      <c r="AV1007" s="13" t="s">
        <v>9</v>
      </c>
      <c r="AW1007" s="13" t="s">
        <v>4307</v>
      </c>
      <c r="AX1007" s="13" t="s">
        <v>133</v>
      </c>
      <c r="AY1007" s="13" t="s">
        <v>216</v>
      </c>
      <c r="AZ1007" s="13" t="s">
        <v>3471</v>
      </c>
      <c r="BA1007" s="19">
        <v>75</v>
      </c>
      <c r="BB1007" s="13" t="s">
        <v>4279</v>
      </c>
      <c r="BC1007" s="19">
        <v>3990000</v>
      </c>
      <c r="BD1007" s="19">
        <v>3990000</v>
      </c>
      <c r="BF1007" s="18">
        <f t="shared" si="63"/>
        <v>10000</v>
      </c>
      <c r="BG1007" s="18">
        <f t="shared" si="64"/>
        <v>12932.410000000149</v>
      </c>
      <c r="BH1007" s="18"/>
      <c r="BI1007" s="18" t="str">
        <f>VLOOKUP($I1007,'[1]29 มี.ค.67'!$A$2:$BK$1371,61,0)</f>
        <v xml:space="preserve"> 2 ก.พ.67</v>
      </c>
      <c r="BJ1007" s="20">
        <f t="shared" si="65"/>
        <v>0.32307340407978929</v>
      </c>
      <c r="BK1007" s="18"/>
    </row>
    <row r="1008" spans="1:63" ht="63">
      <c r="A1008" s="13"/>
      <c r="B1008" s="13" t="s">
        <v>59</v>
      </c>
      <c r="C1008" s="14" t="s">
        <v>628</v>
      </c>
      <c r="D1008" s="14" t="s">
        <v>629</v>
      </c>
      <c r="E1008" s="14" t="s">
        <v>85</v>
      </c>
      <c r="F1008" s="14" t="s">
        <v>105</v>
      </c>
      <c r="G1008" s="14" t="s">
        <v>667</v>
      </c>
      <c r="H1008" s="14" t="s">
        <v>668</v>
      </c>
      <c r="I1008" s="15" t="s">
        <v>4308</v>
      </c>
      <c r="J1008" s="15" t="s">
        <v>326</v>
      </c>
      <c r="K1008" s="15" t="s">
        <v>4281</v>
      </c>
      <c r="L1008" s="16">
        <v>2</v>
      </c>
      <c r="M1008" s="13" t="s">
        <v>110</v>
      </c>
      <c r="N1008" s="13" t="s">
        <v>145</v>
      </c>
      <c r="O1008" s="17" t="s">
        <v>9</v>
      </c>
      <c r="P1008" s="18">
        <v>2500000</v>
      </c>
      <c r="Q1008" s="18">
        <v>2500000</v>
      </c>
      <c r="R1008" s="13" t="s">
        <v>70</v>
      </c>
      <c r="S1008" s="13" t="s">
        <v>9</v>
      </c>
      <c r="T1008" s="14" t="s">
        <v>4260</v>
      </c>
      <c r="U1008" s="14" t="s">
        <v>4260</v>
      </c>
      <c r="V1008" s="14" t="s">
        <v>587</v>
      </c>
      <c r="W1008" s="14" t="s">
        <v>4281</v>
      </c>
      <c r="X1008" s="13" t="s">
        <v>9</v>
      </c>
      <c r="Y1008" s="19">
        <v>2500001</v>
      </c>
      <c r="Z1008" s="16">
        <v>0</v>
      </c>
      <c r="AA1008" s="13"/>
      <c r="AB1008" s="16" t="s">
        <v>73</v>
      </c>
      <c r="AC1008" s="16" t="s">
        <v>74</v>
      </c>
      <c r="AD1008" s="16" t="s">
        <v>73</v>
      </c>
      <c r="AE1008" s="16" t="s">
        <v>73</v>
      </c>
      <c r="AF1008" s="16" t="s">
        <v>74</v>
      </c>
      <c r="AG1008" s="16" t="s">
        <v>73</v>
      </c>
      <c r="AH1008" s="13" t="s">
        <v>437</v>
      </c>
      <c r="AI1008" s="13" t="s">
        <v>633</v>
      </c>
      <c r="AJ1008" s="13" t="s">
        <v>616</v>
      </c>
      <c r="AK1008" s="13" t="s">
        <v>148</v>
      </c>
      <c r="AL1008" s="19">
        <v>1</v>
      </c>
      <c r="AM1008" s="19">
        <v>1</v>
      </c>
      <c r="AN1008" s="19">
        <v>3</v>
      </c>
      <c r="AO1008" s="16"/>
      <c r="AP1008" s="13" t="s">
        <v>1765</v>
      </c>
      <c r="AQ1008" s="13"/>
      <c r="AR1008" s="13" t="s">
        <v>4309</v>
      </c>
      <c r="AS1008" s="16" t="s">
        <v>9</v>
      </c>
      <c r="AT1008" s="19">
        <v>2497000</v>
      </c>
      <c r="AU1008" s="19">
        <v>2497000</v>
      </c>
      <c r="AV1008" s="13" t="s">
        <v>9</v>
      </c>
      <c r="AW1008" s="13" t="s">
        <v>4310</v>
      </c>
      <c r="AX1008" s="13" t="s">
        <v>133</v>
      </c>
      <c r="AY1008" s="13" t="s">
        <v>216</v>
      </c>
      <c r="AZ1008" s="13" t="s">
        <v>3471</v>
      </c>
      <c r="BA1008" s="19">
        <v>75</v>
      </c>
      <c r="BB1008" s="13" t="s">
        <v>4300</v>
      </c>
      <c r="BC1008" s="19">
        <v>2497000</v>
      </c>
      <c r="BD1008" s="19">
        <v>2497000</v>
      </c>
      <c r="BF1008" s="18">
        <f t="shared" si="63"/>
        <v>3000</v>
      </c>
      <c r="BG1008" s="18">
        <f t="shared" si="64"/>
        <v>3001</v>
      </c>
      <c r="BH1008" s="18"/>
      <c r="BI1008" s="18" t="str">
        <f>VLOOKUP($I1008,'[1]29 มี.ค.67'!$A$2:$BK$1371,61,0)</f>
        <v xml:space="preserve"> 2 ก.พ.67</v>
      </c>
      <c r="BJ1008" s="20">
        <f t="shared" si="65"/>
        <v>0.12003995198401921</v>
      </c>
      <c r="BK1008" s="18"/>
    </row>
    <row r="1009" spans="1:63" ht="63">
      <c r="A1009" s="13"/>
      <c r="B1009" s="13" t="s">
        <v>59</v>
      </c>
      <c r="C1009" s="14" t="s">
        <v>628</v>
      </c>
      <c r="D1009" s="14" t="s">
        <v>629</v>
      </c>
      <c r="E1009" s="14" t="s">
        <v>85</v>
      </c>
      <c r="F1009" s="14" t="s">
        <v>105</v>
      </c>
      <c r="G1009" s="14" t="s">
        <v>690</v>
      </c>
      <c r="H1009" s="14" t="s">
        <v>668</v>
      </c>
      <c r="I1009" s="15" t="s">
        <v>4311</v>
      </c>
      <c r="J1009" s="15" t="s">
        <v>4312</v>
      </c>
      <c r="K1009" s="15" t="s">
        <v>4281</v>
      </c>
      <c r="L1009" s="16">
        <v>1</v>
      </c>
      <c r="M1009" s="13" t="s">
        <v>110</v>
      </c>
      <c r="N1009" s="13" t="s">
        <v>145</v>
      </c>
      <c r="O1009" s="17" t="s">
        <v>9</v>
      </c>
      <c r="P1009" s="18">
        <v>4800000</v>
      </c>
      <c r="Q1009" s="18">
        <v>4800000</v>
      </c>
      <c r="R1009" s="13" t="s">
        <v>70</v>
      </c>
      <c r="S1009" s="13" t="s">
        <v>9</v>
      </c>
      <c r="T1009" s="14" t="s">
        <v>4260</v>
      </c>
      <c r="U1009" s="14" t="s">
        <v>4260</v>
      </c>
      <c r="V1009" s="14" t="s">
        <v>587</v>
      </c>
      <c r="W1009" s="14" t="s">
        <v>4281</v>
      </c>
      <c r="X1009" s="13" t="s">
        <v>9</v>
      </c>
      <c r="Y1009" s="19">
        <v>4800001</v>
      </c>
      <c r="Z1009" s="16">
        <v>0</v>
      </c>
      <c r="AA1009" s="13"/>
      <c r="AB1009" s="16" t="s">
        <v>73</v>
      </c>
      <c r="AC1009" s="16" t="s">
        <v>74</v>
      </c>
      <c r="AD1009" s="16" t="s">
        <v>73</v>
      </c>
      <c r="AE1009" s="16" t="s">
        <v>73</v>
      </c>
      <c r="AF1009" s="16" t="s">
        <v>74</v>
      </c>
      <c r="AG1009" s="16" t="s">
        <v>73</v>
      </c>
      <c r="AH1009" s="13" t="s">
        <v>437</v>
      </c>
      <c r="AI1009" s="13" t="s">
        <v>633</v>
      </c>
      <c r="AJ1009" s="13" t="s">
        <v>616</v>
      </c>
      <c r="AK1009" s="13" t="s">
        <v>148</v>
      </c>
      <c r="AL1009" s="19">
        <v>1</v>
      </c>
      <c r="AM1009" s="19">
        <v>1</v>
      </c>
      <c r="AN1009" s="19">
        <v>3</v>
      </c>
      <c r="AO1009" s="16"/>
      <c r="AP1009" s="13" t="s">
        <v>945</v>
      </c>
      <c r="AQ1009" s="13"/>
      <c r="AR1009" s="13" t="s">
        <v>946</v>
      </c>
      <c r="AS1009" s="16" t="s">
        <v>9</v>
      </c>
      <c r="AT1009" s="19">
        <v>4790000</v>
      </c>
      <c r="AU1009" s="19">
        <v>4790000</v>
      </c>
      <c r="AV1009" s="13" t="s">
        <v>9</v>
      </c>
      <c r="AW1009" s="13" t="s">
        <v>4313</v>
      </c>
      <c r="AX1009" s="13" t="s">
        <v>133</v>
      </c>
      <c r="AY1009" s="13" t="s">
        <v>216</v>
      </c>
      <c r="AZ1009" s="13" t="s">
        <v>3471</v>
      </c>
      <c r="BA1009" s="19">
        <v>75</v>
      </c>
      <c r="BB1009" s="13" t="s">
        <v>4270</v>
      </c>
      <c r="BC1009" s="19">
        <v>4790000</v>
      </c>
      <c r="BD1009" s="19">
        <v>4790000</v>
      </c>
      <c r="BF1009" s="18">
        <f t="shared" si="63"/>
        <v>10000</v>
      </c>
      <c r="BG1009" s="18">
        <f t="shared" si="64"/>
        <v>10001</v>
      </c>
      <c r="BH1009" s="18"/>
      <c r="BI1009" s="18" t="str">
        <f>VLOOKUP($I1009,'[1]29 มี.ค.67'!$A$2:$BK$1371,61,0)</f>
        <v xml:space="preserve"> 2 ก.พ.67</v>
      </c>
      <c r="BJ1009" s="20">
        <f t="shared" si="65"/>
        <v>0.20835412325955766</v>
      </c>
      <c r="BK1009" s="18"/>
    </row>
    <row r="1010" spans="1:63" ht="105">
      <c r="A1010" s="13"/>
      <c r="B1010" s="13" t="s">
        <v>59</v>
      </c>
      <c r="C1010" s="14" t="s">
        <v>124</v>
      </c>
      <c r="D1010" s="14" t="s">
        <v>125</v>
      </c>
      <c r="E1010" s="14" t="s">
        <v>62</v>
      </c>
      <c r="F1010" s="14" t="s">
        <v>105</v>
      </c>
      <c r="G1010" s="14" t="s">
        <v>192</v>
      </c>
      <c r="H1010" s="14" t="s">
        <v>179</v>
      </c>
      <c r="I1010" s="15" t="s">
        <v>4314</v>
      </c>
      <c r="J1010" s="15"/>
      <c r="K1010" s="15" t="s">
        <v>358</v>
      </c>
      <c r="L1010" s="16">
        <v>1</v>
      </c>
      <c r="M1010" s="13" t="s">
        <v>110</v>
      </c>
      <c r="N1010" s="13" t="s">
        <v>181</v>
      </c>
      <c r="O1010" s="17" t="s">
        <v>9</v>
      </c>
      <c r="P1010" s="18">
        <v>6250000</v>
      </c>
      <c r="Q1010" s="18">
        <v>6250000</v>
      </c>
      <c r="R1010" s="13" t="s">
        <v>70</v>
      </c>
      <c r="S1010" s="13" t="s">
        <v>9</v>
      </c>
      <c r="T1010" s="14" t="s">
        <v>4260</v>
      </c>
      <c r="U1010" s="14" t="s">
        <v>4315</v>
      </c>
      <c r="V1010" s="14" t="s">
        <v>182</v>
      </c>
      <c r="W1010" s="14" t="s">
        <v>358</v>
      </c>
      <c r="X1010" s="13" t="s">
        <v>9</v>
      </c>
      <c r="Y1010" s="19">
        <v>6273289.4199999999</v>
      </c>
      <c r="Z1010" s="16">
        <v>1</v>
      </c>
      <c r="AA1010" s="13" t="s">
        <v>110</v>
      </c>
      <c r="AB1010" s="16" t="s">
        <v>711</v>
      </c>
      <c r="AC1010" s="16" t="s">
        <v>984</v>
      </c>
      <c r="AD1010" s="16" t="s">
        <v>789</v>
      </c>
      <c r="AE1010" s="16" t="s">
        <v>790</v>
      </c>
      <c r="AF1010" s="16" t="s">
        <v>984</v>
      </c>
      <c r="AG1010" s="16" t="s">
        <v>789</v>
      </c>
      <c r="AH1010" s="13" t="s">
        <v>437</v>
      </c>
      <c r="AI1010" s="13" t="s">
        <v>633</v>
      </c>
      <c r="AJ1010" s="13" t="s">
        <v>837</v>
      </c>
      <c r="AK1010" s="13" t="s">
        <v>161</v>
      </c>
      <c r="AL1010" s="19">
        <v>3</v>
      </c>
      <c r="AM1010" s="19">
        <v>2</v>
      </c>
      <c r="AN1010" s="19">
        <v>3</v>
      </c>
      <c r="AO1010" s="16"/>
      <c r="AP1010" s="13" t="s">
        <v>4316</v>
      </c>
      <c r="AQ1010" s="13" t="s">
        <v>4317</v>
      </c>
      <c r="AR1010" s="13" t="s">
        <v>4318</v>
      </c>
      <c r="AS1010" s="16" t="s">
        <v>9</v>
      </c>
      <c r="AT1010" s="19">
        <v>6237000</v>
      </c>
      <c r="AU1010" s="19">
        <v>6237000</v>
      </c>
      <c r="AV1010" s="13" t="s">
        <v>9</v>
      </c>
      <c r="AW1010" s="13" t="s">
        <v>4319</v>
      </c>
      <c r="AX1010" s="13" t="s">
        <v>77</v>
      </c>
      <c r="AY1010" s="13" t="s">
        <v>520</v>
      </c>
      <c r="AZ1010" s="13" t="s">
        <v>829</v>
      </c>
      <c r="BA1010" s="19">
        <v>75</v>
      </c>
      <c r="BB1010" s="13" t="s">
        <v>4320</v>
      </c>
      <c r="BC1010" s="19">
        <v>6237000</v>
      </c>
      <c r="BD1010" s="19">
        <v>6237000</v>
      </c>
      <c r="BF1010" s="18">
        <f t="shared" si="63"/>
        <v>13000</v>
      </c>
      <c r="BG1010" s="18">
        <f t="shared" si="64"/>
        <v>36289.419999999925</v>
      </c>
      <c r="BH1010" s="18"/>
      <c r="BI1010" s="18" t="str">
        <f>VLOOKUP($I1010,'[1]29 มี.ค.67'!$A$2:$BK$1371,61,0)</f>
        <v xml:space="preserve"> 2 ก.พ.67</v>
      </c>
      <c r="BJ1010" s="20">
        <f t="shared" si="65"/>
        <v>0.57847514390624</v>
      </c>
      <c r="BK1010" s="18"/>
    </row>
    <row r="1011" spans="1:63" ht="105">
      <c r="A1011" s="13"/>
      <c r="B1011" s="13" t="s">
        <v>59</v>
      </c>
      <c r="C1011" s="14" t="s">
        <v>124</v>
      </c>
      <c r="D1011" s="14" t="s">
        <v>125</v>
      </c>
      <c r="E1011" s="14" t="s">
        <v>62</v>
      </c>
      <c r="F1011" s="14" t="s">
        <v>105</v>
      </c>
      <c r="G1011" s="14" t="s">
        <v>192</v>
      </c>
      <c r="H1011" s="14" t="s">
        <v>179</v>
      </c>
      <c r="I1011" s="15" t="s">
        <v>4321</v>
      </c>
      <c r="J1011" s="15"/>
      <c r="K1011" s="15" t="s">
        <v>358</v>
      </c>
      <c r="L1011" s="16">
        <v>1</v>
      </c>
      <c r="M1011" s="13" t="s">
        <v>110</v>
      </c>
      <c r="N1011" s="13" t="s">
        <v>181</v>
      </c>
      <c r="O1011" s="17" t="s">
        <v>9</v>
      </c>
      <c r="P1011" s="18">
        <v>6500000</v>
      </c>
      <c r="Q1011" s="18">
        <v>6500000</v>
      </c>
      <c r="R1011" s="13" t="s">
        <v>70</v>
      </c>
      <c r="S1011" s="13" t="s">
        <v>9</v>
      </c>
      <c r="T1011" s="14" t="s">
        <v>4260</v>
      </c>
      <c r="U1011" s="14" t="s">
        <v>4315</v>
      </c>
      <c r="V1011" s="14" t="s">
        <v>182</v>
      </c>
      <c r="W1011" s="14" t="s">
        <v>358</v>
      </c>
      <c r="X1011" s="13" t="s">
        <v>9</v>
      </c>
      <c r="Y1011" s="19">
        <v>6500796.0199999996</v>
      </c>
      <c r="Z1011" s="16">
        <v>1</v>
      </c>
      <c r="AA1011" s="13" t="s">
        <v>110</v>
      </c>
      <c r="AB1011" s="16" t="s">
        <v>711</v>
      </c>
      <c r="AC1011" s="16" t="s">
        <v>4322</v>
      </c>
      <c r="AD1011" s="16" t="s">
        <v>789</v>
      </c>
      <c r="AE1011" s="16" t="s">
        <v>1039</v>
      </c>
      <c r="AF1011" s="16" t="s">
        <v>984</v>
      </c>
      <c r="AG1011" s="16" t="s">
        <v>789</v>
      </c>
      <c r="AH1011" s="13" t="s">
        <v>437</v>
      </c>
      <c r="AI1011" s="13" t="s">
        <v>633</v>
      </c>
      <c r="AJ1011" s="13" t="s">
        <v>837</v>
      </c>
      <c r="AK1011" s="13" t="s">
        <v>161</v>
      </c>
      <c r="AL1011" s="19">
        <v>3</v>
      </c>
      <c r="AM1011" s="19">
        <v>3</v>
      </c>
      <c r="AN1011" s="19">
        <v>3</v>
      </c>
      <c r="AO1011" s="19">
        <v>3</v>
      </c>
      <c r="AP1011" s="13"/>
      <c r="AQ1011" s="13" t="s">
        <v>4323</v>
      </c>
      <c r="AR1011" s="13" t="s">
        <v>4324</v>
      </c>
      <c r="AS1011" s="16" t="s">
        <v>9</v>
      </c>
      <c r="AT1011" s="19">
        <v>6475000</v>
      </c>
      <c r="AU1011" s="19">
        <v>6475000</v>
      </c>
      <c r="AV1011" s="13" t="s">
        <v>9</v>
      </c>
      <c r="AW1011" s="13" t="s">
        <v>4325</v>
      </c>
      <c r="AX1011" s="13" t="s">
        <v>77</v>
      </c>
      <c r="AY1011" s="13" t="s">
        <v>520</v>
      </c>
      <c r="AZ1011" s="13" t="s">
        <v>829</v>
      </c>
      <c r="BA1011" s="19">
        <v>75</v>
      </c>
      <c r="BB1011" s="13" t="s">
        <v>4326</v>
      </c>
      <c r="BC1011" s="19">
        <v>6475000</v>
      </c>
      <c r="BD1011" s="19">
        <v>6475000</v>
      </c>
      <c r="BF1011" s="18">
        <f t="shared" si="63"/>
        <v>25000</v>
      </c>
      <c r="BG1011" s="18">
        <f t="shared" si="64"/>
        <v>25796.019999999553</v>
      </c>
      <c r="BH1011" s="18"/>
      <c r="BI1011" s="18" t="str">
        <f>VLOOKUP($I1011,'[1]29 มี.ค.67'!$A$2:$BK$1371,61,0)</f>
        <v xml:space="preserve"> 2 ก.พ.67</v>
      </c>
      <c r="BJ1011" s="20">
        <f t="shared" si="65"/>
        <v>0.3968132505717285</v>
      </c>
      <c r="BK1011" s="18"/>
    </row>
    <row r="1012" spans="1:63" ht="63">
      <c r="A1012" s="13"/>
      <c r="B1012" s="13" t="s">
        <v>59</v>
      </c>
      <c r="C1012" s="14" t="s">
        <v>124</v>
      </c>
      <c r="D1012" s="14" t="s">
        <v>125</v>
      </c>
      <c r="E1012" s="14" t="s">
        <v>126</v>
      </c>
      <c r="F1012" s="14" t="s">
        <v>86</v>
      </c>
      <c r="G1012" s="14" t="s">
        <v>127</v>
      </c>
      <c r="H1012" s="14" t="s">
        <v>565</v>
      </c>
      <c r="I1012" s="21" t="s">
        <v>4327</v>
      </c>
      <c r="J1012" s="21"/>
      <c r="K1012" s="21" t="s">
        <v>358</v>
      </c>
      <c r="L1012" s="16">
        <v>4</v>
      </c>
      <c r="M1012" s="13" t="s">
        <v>567</v>
      </c>
      <c r="N1012" s="13" t="s">
        <v>568</v>
      </c>
      <c r="O1012" s="17" t="s">
        <v>9</v>
      </c>
      <c r="P1012" s="18">
        <v>38000</v>
      </c>
      <c r="Q1012" s="18">
        <v>38000</v>
      </c>
      <c r="R1012" s="13" t="s">
        <v>70</v>
      </c>
      <c r="S1012" s="13" t="s">
        <v>9</v>
      </c>
      <c r="T1012" s="14" t="s">
        <v>4260</v>
      </c>
      <c r="U1012" s="14" t="s">
        <v>4315</v>
      </c>
      <c r="V1012" s="14" t="s">
        <v>72</v>
      </c>
      <c r="W1012" s="14" t="s">
        <v>358</v>
      </c>
      <c r="X1012" s="13" t="s">
        <v>9</v>
      </c>
      <c r="Y1012" s="19">
        <v>38000</v>
      </c>
      <c r="Z1012" s="16">
        <v>4</v>
      </c>
      <c r="AA1012" s="13" t="s">
        <v>567</v>
      </c>
      <c r="AB1012" s="16" t="s">
        <v>73</v>
      </c>
      <c r="AC1012" s="16" t="s">
        <v>74</v>
      </c>
      <c r="AD1012" s="16" t="s">
        <v>73</v>
      </c>
      <c r="AE1012" s="16" t="s">
        <v>73</v>
      </c>
      <c r="AF1012" s="16" t="s">
        <v>74</v>
      </c>
      <c r="AG1012" s="16" t="s">
        <v>73</v>
      </c>
      <c r="AH1012" s="13" t="s">
        <v>1312</v>
      </c>
      <c r="AI1012" s="13" t="s">
        <v>73</v>
      </c>
      <c r="AJ1012" s="13" t="s">
        <v>144</v>
      </c>
      <c r="AK1012" s="13" t="s">
        <v>114</v>
      </c>
      <c r="AL1012" s="19">
        <v>1</v>
      </c>
      <c r="AM1012" s="19">
        <v>1</v>
      </c>
      <c r="AN1012" s="19">
        <v>1</v>
      </c>
      <c r="AO1012" s="19">
        <v>1</v>
      </c>
      <c r="AP1012" s="13" t="s">
        <v>4328</v>
      </c>
      <c r="AQ1012" s="13"/>
      <c r="AR1012" s="13" t="s">
        <v>4329</v>
      </c>
      <c r="AS1012" s="16" t="s">
        <v>9</v>
      </c>
      <c r="AT1012" s="19">
        <v>38000</v>
      </c>
      <c r="AU1012" s="19">
        <v>38000</v>
      </c>
      <c r="AV1012" s="13" t="s">
        <v>9</v>
      </c>
      <c r="AW1012" s="13" t="s">
        <v>1698</v>
      </c>
      <c r="AX1012" s="13" t="s">
        <v>144</v>
      </c>
      <c r="AY1012" s="13" t="s">
        <v>114</v>
      </c>
      <c r="AZ1012" s="13" t="s">
        <v>654</v>
      </c>
      <c r="BA1012" s="19">
        <v>5</v>
      </c>
      <c r="BB1012" s="13" t="s">
        <v>4330</v>
      </c>
      <c r="BC1012" s="19">
        <v>38000</v>
      </c>
      <c r="BD1012" s="19">
        <v>38000</v>
      </c>
      <c r="BF1012" s="18">
        <f t="shared" si="63"/>
        <v>0</v>
      </c>
      <c r="BG1012" s="18">
        <f t="shared" si="64"/>
        <v>0</v>
      </c>
      <c r="BH1012" s="18"/>
      <c r="BI1012" s="18" t="str">
        <f>VLOOKUP($I1012,'[1]29 มี.ค.67'!$A$2:$BK$1371,61,0)</f>
        <v xml:space="preserve"> 2 ก.พ.67</v>
      </c>
      <c r="BJ1012" s="20">
        <f t="shared" si="65"/>
        <v>0</v>
      </c>
      <c r="BK1012" s="18"/>
    </row>
    <row r="1013" spans="1:63" ht="63">
      <c r="A1013" s="13"/>
      <c r="B1013" s="13" t="s">
        <v>59</v>
      </c>
      <c r="C1013" s="14" t="s">
        <v>103</v>
      </c>
      <c r="D1013" s="14" t="s">
        <v>1162</v>
      </c>
      <c r="E1013" s="14" t="s">
        <v>576</v>
      </c>
      <c r="F1013" s="14" t="s">
        <v>105</v>
      </c>
      <c r="G1013" s="14" t="s">
        <v>1163</v>
      </c>
      <c r="H1013" s="14" t="s">
        <v>1164</v>
      </c>
      <c r="I1013" s="15" t="s">
        <v>4331</v>
      </c>
      <c r="J1013" s="15" t="s">
        <v>4332</v>
      </c>
      <c r="K1013" s="15" t="s">
        <v>358</v>
      </c>
      <c r="L1013" s="16">
        <v>26</v>
      </c>
      <c r="M1013" s="13" t="s">
        <v>789</v>
      </c>
      <c r="N1013" s="13" t="s">
        <v>160</v>
      </c>
      <c r="O1013" s="17" t="s">
        <v>9</v>
      </c>
      <c r="P1013" s="18">
        <v>6300000</v>
      </c>
      <c r="Q1013" s="18">
        <v>6300000</v>
      </c>
      <c r="R1013" s="13" t="s">
        <v>70</v>
      </c>
      <c r="S1013" s="13" t="s">
        <v>9</v>
      </c>
      <c r="T1013" s="14" t="s">
        <v>4260</v>
      </c>
      <c r="U1013" s="14" t="s">
        <v>4315</v>
      </c>
      <c r="V1013" s="14" t="s">
        <v>72</v>
      </c>
      <c r="W1013" s="14" t="s">
        <v>358</v>
      </c>
      <c r="X1013" s="13" t="s">
        <v>9</v>
      </c>
      <c r="Y1013" s="19">
        <v>6304277.1600000001</v>
      </c>
      <c r="Z1013" s="16">
        <v>26</v>
      </c>
      <c r="AA1013" s="13" t="s">
        <v>789</v>
      </c>
      <c r="AB1013" s="16" t="s">
        <v>711</v>
      </c>
      <c r="AC1013" s="16" t="s">
        <v>4322</v>
      </c>
      <c r="AD1013" s="16" t="s">
        <v>789</v>
      </c>
      <c r="AE1013" s="16" t="s">
        <v>73</v>
      </c>
      <c r="AF1013" s="16" t="s">
        <v>74</v>
      </c>
      <c r="AG1013" s="16" t="s">
        <v>789</v>
      </c>
      <c r="AH1013" s="13" t="s">
        <v>206</v>
      </c>
      <c r="AI1013" s="13" t="s">
        <v>438</v>
      </c>
      <c r="AJ1013" s="13" t="s">
        <v>77</v>
      </c>
      <c r="AK1013" s="13" t="s">
        <v>176</v>
      </c>
      <c r="AL1013" s="19">
        <v>1</v>
      </c>
      <c r="AM1013" s="19">
        <v>1</v>
      </c>
      <c r="AN1013" s="19">
        <v>1</v>
      </c>
      <c r="AO1013" s="19">
        <v>1</v>
      </c>
      <c r="AP1013" s="13" t="s">
        <v>4333</v>
      </c>
      <c r="AQ1013" s="13" t="s">
        <v>4334</v>
      </c>
      <c r="AR1013" s="13" t="s">
        <v>4335</v>
      </c>
      <c r="AS1013" s="16" t="s">
        <v>9</v>
      </c>
      <c r="AT1013" s="19">
        <v>6296651.2000000002</v>
      </c>
      <c r="AU1013" s="19">
        <v>6295000</v>
      </c>
      <c r="AV1013" s="13" t="s">
        <v>9</v>
      </c>
      <c r="AW1013" s="13" t="s">
        <v>4336</v>
      </c>
      <c r="AX1013" s="13" t="s">
        <v>2253</v>
      </c>
      <c r="AY1013" s="13" t="s">
        <v>1103</v>
      </c>
      <c r="AZ1013" s="13" t="s">
        <v>3258</v>
      </c>
      <c r="BA1013" s="19">
        <v>160</v>
      </c>
      <c r="BB1013" s="13" t="s">
        <v>4330</v>
      </c>
      <c r="BC1013" s="19">
        <v>6295000</v>
      </c>
      <c r="BD1013" s="19">
        <v>6295000</v>
      </c>
      <c r="BF1013" s="18">
        <f t="shared" si="63"/>
        <v>5000</v>
      </c>
      <c r="BG1013" s="18">
        <f t="shared" si="64"/>
        <v>9277.160000000149</v>
      </c>
      <c r="BH1013" s="18"/>
      <c r="BI1013" s="18" t="str">
        <f>VLOOKUP($I1013,'[1]29 มี.ค.67'!$A$2:$BK$1371,61,0)</f>
        <v xml:space="preserve"> 22 ก.พ.67</v>
      </c>
      <c r="BJ1013" s="20">
        <f t="shared" si="65"/>
        <v>0.14715660121770643</v>
      </c>
      <c r="BK1013" s="18"/>
    </row>
    <row r="1014" spans="1:63" ht="63">
      <c r="A1014" s="13"/>
      <c r="B1014" s="13" t="s">
        <v>59</v>
      </c>
      <c r="C1014" s="14" t="s">
        <v>582</v>
      </c>
      <c r="D1014" s="14" t="s">
        <v>660</v>
      </c>
      <c r="E1014" s="14" t="s">
        <v>85</v>
      </c>
      <c r="F1014" s="14" t="s">
        <v>105</v>
      </c>
      <c r="G1014" s="14" t="s">
        <v>660</v>
      </c>
      <c r="H1014" s="14" t="s">
        <v>584</v>
      </c>
      <c r="I1014" s="15" t="s">
        <v>4337</v>
      </c>
      <c r="J1014" s="15" t="s">
        <v>4338</v>
      </c>
      <c r="K1014" s="15" t="s">
        <v>358</v>
      </c>
      <c r="L1014" s="16">
        <v>1</v>
      </c>
      <c r="M1014" s="13" t="s">
        <v>110</v>
      </c>
      <c r="N1014" s="13" t="s">
        <v>671</v>
      </c>
      <c r="O1014" s="17" t="s">
        <v>9</v>
      </c>
      <c r="P1014" s="18">
        <v>1260000</v>
      </c>
      <c r="Q1014" s="18">
        <v>1260000</v>
      </c>
      <c r="R1014" s="13" t="s">
        <v>70</v>
      </c>
      <c r="S1014" s="13" t="s">
        <v>9</v>
      </c>
      <c r="T1014" s="14" t="s">
        <v>4260</v>
      </c>
      <c r="U1014" s="14" t="s">
        <v>4315</v>
      </c>
      <c r="V1014" s="14" t="s">
        <v>587</v>
      </c>
      <c r="W1014" s="14" t="s">
        <v>358</v>
      </c>
      <c r="X1014" s="13" t="s">
        <v>9</v>
      </c>
      <c r="Y1014" s="19">
        <v>1263185.8</v>
      </c>
      <c r="Z1014" s="16">
        <v>1</v>
      </c>
      <c r="AA1014" s="13" t="s">
        <v>110</v>
      </c>
      <c r="AB1014" s="16" t="s">
        <v>73</v>
      </c>
      <c r="AC1014" s="16" t="s">
        <v>74</v>
      </c>
      <c r="AD1014" s="16" t="s">
        <v>73</v>
      </c>
      <c r="AE1014" s="16" t="s">
        <v>73</v>
      </c>
      <c r="AF1014" s="16" t="s">
        <v>74</v>
      </c>
      <c r="AG1014" s="16" t="s">
        <v>73</v>
      </c>
      <c r="AH1014" s="13" t="s">
        <v>596</v>
      </c>
      <c r="AI1014" s="13" t="s">
        <v>642</v>
      </c>
      <c r="AJ1014" s="13" t="s">
        <v>615</v>
      </c>
      <c r="AK1014" s="13" t="s">
        <v>172</v>
      </c>
      <c r="AL1014" s="19">
        <v>3</v>
      </c>
      <c r="AM1014" s="19">
        <v>1</v>
      </c>
      <c r="AN1014" s="19">
        <v>3</v>
      </c>
      <c r="AO1014" s="19">
        <v>2</v>
      </c>
      <c r="AP1014" s="13" t="s">
        <v>2195</v>
      </c>
      <c r="AQ1014" s="13"/>
      <c r="AR1014" s="13" t="s">
        <v>2196</v>
      </c>
      <c r="AS1014" s="16" t="s">
        <v>9</v>
      </c>
      <c r="AT1014" s="19">
        <v>1255000</v>
      </c>
      <c r="AU1014" s="19">
        <v>1255000</v>
      </c>
      <c r="AV1014" s="13" t="s">
        <v>9</v>
      </c>
      <c r="AW1014" s="13" t="s">
        <v>4339</v>
      </c>
      <c r="AX1014" s="13" t="s">
        <v>616</v>
      </c>
      <c r="AY1014" s="13" t="s">
        <v>1592</v>
      </c>
      <c r="AZ1014" s="13" t="s">
        <v>190</v>
      </c>
      <c r="BA1014" s="19">
        <v>75</v>
      </c>
      <c r="BB1014" s="13" t="s">
        <v>4320</v>
      </c>
      <c r="BC1014" s="19">
        <v>1255000</v>
      </c>
      <c r="BD1014" s="19">
        <v>1255000</v>
      </c>
      <c r="BF1014" s="18">
        <f t="shared" si="63"/>
        <v>5000</v>
      </c>
      <c r="BG1014" s="18">
        <f t="shared" si="64"/>
        <v>8185.8000000000466</v>
      </c>
      <c r="BH1014" s="18"/>
      <c r="BI1014" s="18" t="str">
        <f>VLOOKUP($I1014,'[1]29 มี.ค.67'!$A$2:$BK$1371,61,0)</f>
        <v xml:space="preserve"> 2 ก.พ.67</v>
      </c>
      <c r="BJ1014" s="20">
        <f t="shared" si="65"/>
        <v>0.64802818397737261</v>
      </c>
      <c r="BK1014" s="18"/>
    </row>
    <row r="1015" spans="1:63" ht="63">
      <c r="A1015" s="13"/>
      <c r="B1015" s="13" t="s">
        <v>59</v>
      </c>
      <c r="C1015" s="14" t="s">
        <v>124</v>
      </c>
      <c r="D1015" s="14" t="s">
        <v>125</v>
      </c>
      <c r="E1015" s="14" t="s">
        <v>62</v>
      </c>
      <c r="F1015" s="14" t="s">
        <v>105</v>
      </c>
      <c r="G1015" s="14" t="s">
        <v>1705</v>
      </c>
      <c r="H1015" s="14" t="s">
        <v>179</v>
      </c>
      <c r="I1015" s="15" t="s">
        <v>4340</v>
      </c>
      <c r="J1015" s="15"/>
      <c r="K1015" s="15" t="s">
        <v>365</v>
      </c>
      <c r="L1015" s="16">
        <v>1</v>
      </c>
      <c r="M1015" s="13" t="s">
        <v>110</v>
      </c>
      <c r="N1015" s="13" t="s">
        <v>181</v>
      </c>
      <c r="O1015" s="17" t="s">
        <v>9</v>
      </c>
      <c r="P1015" s="18">
        <v>9000000</v>
      </c>
      <c r="Q1015" s="18">
        <v>9000000</v>
      </c>
      <c r="R1015" s="13" t="s">
        <v>70</v>
      </c>
      <c r="S1015" s="13" t="s">
        <v>9</v>
      </c>
      <c r="T1015" s="14" t="s">
        <v>4260</v>
      </c>
      <c r="U1015" s="14" t="s">
        <v>4341</v>
      </c>
      <c r="V1015" s="14" t="s">
        <v>182</v>
      </c>
      <c r="W1015" s="14" t="s">
        <v>365</v>
      </c>
      <c r="X1015" s="13" t="s">
        <v>9</v>
      </c>
      <c r="Y1015" s="19">
        <v>9005427.0800000001</v>
      </c>
      <c r="Z1015" s="16">
        <v>0</v>
      </c>
      <c r="AA1015" s="13"/>
      <c r="AB1015" s="16" t="s">
        <v>711</v>
      </c>
      <c r="AC1015" s="16" t="s">
        <v>74</v>
      </c>
      <c r="AD1015" s="16" t="s">
        <v>73</v>
      </c>
      <c r="AE1015" s="16" t="s">
        <v>73</v>
      </c>
      <c r="AF1015" s="16" t="s">
        <v>74</v>
      </c>
      <c r="AG1015" s="16" t="s">
        <v>73</v>
      </c>
      <c r="AH1015" s="13" t="s">
        <v>120</v>
      </c>
      <c r="AI1015" s="13" t="s">
        <v>160</v>
      </c>
      <c r="AJ1015" s="13" t="s">
        <v>216</v>
      </c>
      <c r="AK1015" s="13" t="s">
        <v>134</v>
      </c>
      <c r="AL1015" s="19">
        <v>3</v>
      </c>
      <c r="AM1015" s="19">
        <v>3</v>
      </c>
      <c r="AN1015" s="19">
        <v>3</v>
      </c>
      <c r="AO1015" s="19">
        <v>3</v>
      </c>
      <c r="AP1015" s="13"/>
      <c r="AQ1015" s="13"/>
      <c r="AR1015" s="13" t="s">
        <v>4342</v>
      </c>
      <c r="AS1015" s="16" t="s">
        <v>9</v>
      </c>
      <c r="AT1015" s="19">
        <v>8980000</v>
      </c>
      <c r="AU1015" s="19">
        <v>8980000</v>
      </c>
      <c r="AV1015" s="13" t="s">
        <v>9</v>
      </c>
      <c r="AW1015" s="13" t="s">
        <v>4343</v>
      </c>
      <c r="AX1015" s="13" t="s">
        <v>374</v>
      </c>
      <c r="AY1015" s="13" t="s">
        <v>311</v>
      </c>
      <c r="AZ1015" s="13" t="s">
        <v>797</v>
      </c>
      <c r="BA1015" s="19">
        <v>75</v>
      </c>
      <c r="BB1015" s="13" t="s">
        <v>4344</v>
      </c>
      <c r="BC1015" s="19">
        <v>8980000</v>
      </c>
      <c r="BD1015" s="19">
        <v>8980000</v>
      </c>
      <c r="BF1015" s="18">
        <f t="shared" si="63"/>
        <v>20000</v>
      </c>
      <c r="BG1015" s="18">
        <f t="shared" si="64"/>
        <v>25427.080000000075</v>
      </c>
      <c r="BH1015" s="18"/>
      <c r="BI1015" s="18" t="str">
        <f>VLOOKUP($I1015,'[1]29 มี.ค.67'!$A$2:$BK$1371,61,0)</f>
        <v xml:space="preserve"> 2 ก.พ.67</v>
      </c>
      <c r="BJ1015" s="20">
        <f t="shared" si="65"/>
        <v>0.28235284983285963</v>
      </c>
      <c r="BK1015" s="18"/>
    </row>
    <row r="1016" spans="1:63" ht="63">
      <c r="A1016" s="13"/>
      <c r="B1016" s="13" t="s">
        <v>59</v>
      </c>
      <c r="C1016" s="14" t="s">
        <v>124</v>
      </c>
      <c r="D1016" s="14" t="s">
        <v>125</v>
      </c>
      <c r="E1016" s="14" t="s">
        <v>62</v>
      </c>
      <c r="F1016" s="14" t="s">
        <v>105</v>
      </c>
      <c r="G1016" s="14" t="s">
        <v>1705</v>
      </c>
      <c r="H1016" s="14" t="s">
        <v>179</v>
      </c>
      <c r="I1016" s="21" t="s">
        <v>4345</v>
      </c>
      <c r="J1016" s="21"/>
      <c r="K1016" s="21" t="s">
        <v>365</v>
      </c>
      <c r="L1016" s="16">
        <v>1</v>
      </c>
      <c r="M1016" s="13" t="s">
        <v>110</v>
      </c>
      <c r="N1016" s="13" t="s">
        <v>181</v>
      </c>
      <c r="O1016" s="17" t="s">
        <v>9</v>
      </c>
      <c r="P1016" s="18">
        <v>9000000</v>
      </c>
      <c r="Q1016" s="18">
        <v>9000000</v>
      </c>
      <c r="R1016" s="13" t="s">
        <v>70</v>
      </c>
      <c r="S1016" s="13" t="s">
        <v>9</v>
      </c>
      <c r="T1016" s="14" t="s">
        <v>4260</v>
      </c>
      <c r="U1016" s="14" t="s">
        <v>4341</v>
      </c>
      <c r="V1016" s="14" t="s">
        <v>182</v>
      </c>
      <c r="W1016" s="14" t="s">
        <v>365</v>
      </c>
      <c r="X1016" s="13" t="s">
        <v>9</v>
      </c>
      <c r="Y1016" s="19">
        <v>9003198.8200000003</v>
      </c>
      <c r="Z1016" s="16">
        <v>0</v>
      </c>
      <c r="AA1016" s="13"/>
      <c r="AB1016" s="16" t="s">
        <v>711</v>
      </c>
      <c r="AC1016" s="16" t="s">
        <v>74</v>
      </c>
      <c r="AD1016" s="16" t="s">
        <v>73</v>
      </c>
      <c r="AE1016" s="16" t="s">
        <v>73</v>
      </c>
      <c r="AF1016" s="16" t="s">
        <v>74</v>
      </c>
      <c r="AG1016" s="16" t="s">
        <v>73</v>
      </c>
      <c r="AH1016" s="13" t="s">
        <v>120</v>
      </c>
      <c r="AI1016" s="13" t="s">
        <v>160</v>
      </c>
      <c r="AJ1016" s="13" t="s">
        <v>216</v>
      </c>
      <c r="AK1016" s="13" t="s">
        <v>134</v>
      </c>
      <c r="AL1016" s="19">
        <v>3</v>
      </c>
      <c r="AM1016" s="19">
        <v>3</v>
      </c>
      <c r="AN1016" s="19">
        <v>3</v>
      </c>
      <c r="AO1016" s="19">
        <v>3</v>
      </c>
      <c r="AP1016" s="13" t="s">
        <v>4302</v>
      </c>
      <c r="AQ1016" s="13"/>
      <c r="AR1016" s="13" t="s">
        <v>4303</v>
      </c>
      <c r="AS1016" s="16" t="s">
        <v>9</v>
      </c>
      <c r="AT1016" s="19">
        <v>8990000</v>
      </c>
      <c r="AU1016" s="19">
        <v>8990000</v>
      </c>
      <c r="AV1016" s="13" t="s">
        <v>9</v>
      </c>
      <c r="AW1016" s="13" t="s">
        <v>4346</v>
      </c>
      <c r="AX1016" s="13" t="s">
        <v>374</v>
      </c>
      <c r="AY1016" s="13" t="s">
        <v>311</v>
      </c>
      <c r="AZ1016" s="13" t="s">
        <v>797</v>
      </c>
      <c r="BA1016" s="19">
        <v>75</v>
      </c>
      <c r="BB1016" s="13" t="s">
        <v>4347</v>
      </c>
      <c r="BC1016" s="19">
        <v>8990000</v>
      </c>
      <c r="BD1016" s="19">
        <v>8990000</v>
      </c>
      <c r="BF1016" s="18">
        <f t="shared" si="63"/>
        <v>10000</v>
      </c>
      <c r="BG1016" s="18">
        <f t="shared" si="64"/>
        <v>13198.820000000298</v>
      </c>
      <c r="BH1016" s="18"/>
      <c r="BI1016" s="18" t="str">
        <f>VLOOKUP($I1016,'[1]29 มี.ค.67'!$A$2:$BK$1371,61,0)</f>
        <v xml:space="preserve"> 2 ก.พ.67</v>
      </c>
      <c r="BJ1016" s="20">
        <f t="shared" si="65"/>
        <v>0.14660144981670301</v>
      </c>
      <c r="BK1016" s="18"/>
    </row>
    <row r="1017" spans="1:63" ht="63">
      <c r="A1017" s="13"/>
      <c r="B1017" s="13" t="s">
        <v>59</v>
      </c>
      <c r="C1017" s="14" t="s">
        <v>124</v>
      </c>
      <c r="D1017" s="14" t="s">
        <v>125</v>
      </c>
      <c r="E1017" s="14" t="s">
        <v>62</v>
      </c>
      <c r="F1017" s="14" t="s">
        <v>105</v>
      </c>
      <c r="G1017" s="14" t="s">
        <v>1705</v>
      </c>
      <c r="H1017" s="14" t="s">
        <v>179</v>
      </c>
      <c r="I1017" s="15" t="s">
        <v>4348</v>
      </c>
      <c r="J1017" s="15" t="s">
        <v>364</v>
      </c>
      <c r="K1017" s="15" t="s">
        <v>365</v>
      </c>
      <c r="L1017" s="16">
        <v>1</v>
      </c>
      <c r="M1017" s="13" t="s">
        <v>110</v>
      </c>
      <c r="N1017" s="13" t="s">
        <v>181</v>
      </c>
      <c r="O1017" s="17" t="s">
        <v>9</v>
      </c>
      <c r="P1017" s="18">
        <v>8500000</v>
      </c>
      <c r="Q1017" s="18">
        <v>8500000</v>
      </c>
      <c r="R1017" s="13" t="s">
        <v>70</v>
      </c>
      <c r="S1017" s="13" t="s">
        <v>9</v>
      </c>
      <c r="T1017" s="14" t="s">
        <v>4260</v>
      </c>
      <c r="U1017" s="14" t="s">
        <v>4341</v>
      </c>
      <c r="V1017" s="14" t="s">
        <v>182</v>
      </c>
      <c r="W1017" s="14" t="s">
        <v>365</v>
      </c>
      <c r="X1017" s="13" t="s">
        <v>9</v>
      </c>
      <c r="Y1017" s="19">
        <v>8505098.1199999992</v>
      </c>
      <c r="Z1017" s="16">
        <v>0</v>
      </c>
      <c r="AA1017" s="13"/>
      <c r="AB1017" s="16" t="s">
        <v>711</v>
      </c>
      <c r="AC1017" s="16" t="s">
        <v>74</v>
      </c>
      <c r="AD1017" s="16" t="s">
        <v>73</v>
      </c>
      <c r="AE1017" s="16" t="s">
        <v>73</v>
      </c>
      <c r="AF1017" s="16" t="s">
        <v>74</v>
      </c>
      <c r="AG1017" s="16" t="s">
        <v>4349</v>
      </c>
      <c r="AH1017" s="13" t="s">
        <v>120</v>
      </c>
      <c r="AI1017" s="13" t="s">
        <v>160</v>
      </c>
      <c r="AJ1017" s="13" t="s">
        <v>216</v>
      </c>
      <c r="AK1017" s="13" t="s">
        <v>134</v>
      </c>
      <c r="AL1017" s="19">
        <v>3</v>
      </c>
      <c r="AM1017" s="19">
        <v>3</v>
      </c>
      <c r="AN1017" s="19">
        <v>3</v>
      </c>
      <c r="AO1017" s="19">
        <v>3</v>
      </c>
      <c r="AP1017" s="13"/>
      <c r="AQ1017" s="13"/>
      <c r="AR1017" s="13" t="s">
        <v>4350</v>
      </c>
      <c r="AS1017" s="16" t="s">
        <v>9</v>
      </c>
      <c r="AT1017" s="19">
        <v>8461500</v>
      </c>
      <c r="AU1017" s="19">
        <v>8461500</v>
      </c>
      <c r="AV1017" s="13" t="s">
        <v>9</v>
      </c>
      <c r="AW1017" s="13" t="s">
        <v>4351</v>
      </c>
      <c r="AX1017" s="13" t="s">
        <v>374</v>
      </c>
      <c r="AY1017" s="13" t="s">
        <v>311</v>
      </c>
      <c r="AZ1017" s="13" t="s">
        <v>797</v>
      </c>
      <c r="BA1017" s="19">
        <v>75</v>
      </c>
      <c r="BB1017" s="13" t="s">
        <v>4352</v>
      </c>
      <c r="BC1017" s="19">
        <v>8461500</v>
      </c>
      <c r="BD1017" s="19">
        <v>8461500</v>
      </c>
      <c r="BF1017" s="18">
        <f t="shared" si="63"/>
        <v>38500</v>
      </c>
      <c r="BG1017" s="18">
        <f t="shared" si="64"/>
        <v>43598.11999999918</v>
      </c>
      <c r="BH1017" s="18"/>
      <c r="BI1017" s="18" t="str">
        <f>VLOOKUP($I1017,'[1]29 มี.ค.67'!$A$2:$BK$1371,61,0)</f>
        <v xml:space="preserve"> 2 ก.พ.67</v>
      </c>
      <c r="BJ1017" s="20">
        <f t="shared" si="65"/>
        <v>0.51261160523800264</v>
      </c>
      <c r="BK1017" s="18"/>
    </row>
    <row r="1018" spans="1:63" ht="63">
      <c r="A1018" s="13"/>
      <c r="B1018" s="13" t="s">
        <v>59</v>
      </c>
      <c r="C1018" s="14" t="s">
        <v>124</v>
      </c>
      <c r="D1018" s="14" t="s">
        <v>125</v>
      </c>
      <c r="E1018" s="14" t="s">
        <v>126</v>
      </c>
      <c r="F1018" s="14" t="s">
        <v>564</v>
      </c>
      <c r="G1018" s="14" t="s">
        <v>127</v>
      </c>
      <c r="H1018" s="14" t="s">
        <v>565</v>
      </c>
      <c r="I1018" s="21" t="s">
        <v>4353</v>
      </c>
      <c r="J1018" s="21"/>
      <c r="K1018" s="21" t="s">
        <v>365</v>
      </c>
      <c r="L1018" s="16">
        <v>12</v>
      </c>
      <c r="M1018" s="13" t="s">
        <v>567</v>
      </c>
      <c r="N1018" s="13" t="s">
        <v>568</v>
      </c>
      <c r="O1018" s="17" t="s">
        <v>9</v>
      </c>
      <c r="P1018" s="18">
        <v>114000</v>
      </c>
      <c r="Q1018" s="18">
        <v>114000</v>
      </c>
      <c r="R1018" s="13" t="s">
        <v>70</v>
      </c>
      <c r="S1018" s="13" t="s">
        <v>9</v>
      </c>
      <c r="T1018" s="14" t="s">
        <v>4260</v>
      </c>
      <c r="U1018" s="14" t="s">
        <v>4341</v>
      </c>
      <c r="V1018" s="14" t="s">
        <v>72</v>
      </c>
      <c r="W1018" s="14" t="s">
        <v>365</v>
      </c>
      <c r="X1018" s="13" t="s">
        <v>9</v>
      </c>
      <c r="Y1018" s="19">
        <v>114000</v>
      </c>
      <c r="Z1018" s="16">
        <v>12</v>
      </c>
      <c r="AA1018" s="13" t="s">
        <v>567</v>
      </c>
      <c r="AB1018" s="16" t="s">
        <v>73</v>
      </c>
      <c r="AC1018" s="16" t="s">
        <v>143</v>
      </c>
      <c r="AD1018" s="16" t="s">
        <v>567</v>
      </c>
      <c r="AE1018" s="16" t="s">
        <v>73</v>
      </c>
      <c r="AF1018" s="16" t="s">
        <v>143</v>
      </c>
      <c r="AG1018" s="16" t="s">
        <v>567</v>
      </c>
      <c r="AH1018" s="13" t="s">
        <v>612</v>
      </c>
      <c r="AI1018" s="13" t="s">
        <v>73</v>
      </c>
      <c r="AJ1018" s="13" t="s">
        <v>1141</v>
      </c>
      <c r="AK1018" s="13" t="s">
        <v>114</v>
      </c>
      <c r="AL1018" s="19">
        <v>1</v>
      </c>
      <c r="AM1018" s="19">
        <v>1</v>
      </c>
      <c r="AN1018" s="19">
        <v>1</v>
      </c>
      <c r="AO1018" s="16"/>
      <c r="AP1018" s="13" t="s">
        <v>4354</v>
      </c>
      <c r="AQ1018" s="13"/>
      <c r="AR1018" s="13" t="s">
        <v>4355</v>
      </c>
      <c r="AS1018" s="16" t="s">
        <v>9</v>
      </c>
      <c r="AT1018" s="19">
        <v>114000</v>
      </c>
      <c r="AU1018" s="19">
        <v>114000</v>
      </c>
      <c r="AV1018" s="13" t="s">
        <v>9</v>
      </c>
      <c r="AW1018" s="13" t="s">
        <v>4356</v>
      </c>
      <c r="AX1018" s="13" t="s">
        <v>778</v>
      </c>
      <c r="AY1018" s="13" t="s">
        <v>569</v>
      </c>
      <c r="AZ1018" s="13" t="s">
        <v>91</v>
      </c>
      <c r="BA1018" s="19">
        <v>7</v>
      </c>
      <c r="BB1018" s="13"/>
      <c r="BC1018" s="19">
        <v>114000</v>
      </c>
      <c r="BD1018" s="19">
        <v>114000</v>
      </c>
      <c r="BF1018" s="18">
        <f t="shared" si="63"/>
        <v>0</v>
      </c>
      <c r="BG1018" s="18">
        <f t="shared" si="64"/>
        <v>0</v>
      </c>
      <c r="BH1018" s="18"/>
      <c r="BI1018" s="18" t="str">
        <f>VLOOKUP($I1018,'[1]29 มี.ค.67'!$A$2:$BK$1371,61,0)</f>
        <v xml:space="preserve"> 2 ก.พ.67</v>
      </c>
      <c r="BJ1018" s="20">
        <f t="shared" si="65"/>
        <v>0</v>
      </c>
      <c r="BK1018" s="18"/>
    </row>
    <row r="1019" spans="1:63" ht="63">
      <c r="A1019" s="13"/>
      <c r="B1019" s="13" t="s">
        <v>59</v>
      </c>
      <c r="C1019" s="14" t="s">
        <v>628</v>
      </c>
      <c r="D1019" s="14" t="s">
        <v>629</v>
      </c>
      <c r="E1019" s="14" t="s">
        <v>85</v>
      </c>
      <c r="F1019" s="14" t="s">
        <v>105</v>
      </c>
      <c r="G1019" s="14" t="s">
        <v>690</v>
      </c>
      <c r="H1019" s="14" t="s">
        <v>668</v>
      </c>
      <c r="I1019" s="15" t="s">
        <v>4357</v>
      </c>
      <c r="J1019" s="15" t="s">
        <v>4358</v>
      </c>
      <c r="K1019" s="15" t="s">
        <v>365</v>
      </c>
      <c r="L1019" s="16">
        <v>2</v>
      </c>
      <c r="M1019" s="13" t="s">
        <v>110</v>
      </c>
      <c r="N1019" s="13" t="s">
        <v>671</v>
      </c>
      <c r="O1019" s="17" t="s">
        <v>9</v>
      </c>
      <c r="P1019" s="18">
        <v>4640000</v>
      </c>
      <c r="Q1019" s="18">
        <v>4640000</v>
      </c>
      <c r="R1019" s="13" t="s">
        <v>70</v>
      </c>
      <c r="S1019" s="13" t="s">
        <v>9</v>
      </c>
      <c r="T1019" s="14" t="s">
        <v>4260</v>
      </c>
      <c r="U1019" s="14" t="s">
        <v>4341</v>
      </c>
      <c r="V1019" s="14" t="s">
        <v>587</v>
      </c>
      <c r="W1019" s="14" t="s">
        <v>365</v>
      </c>
      <c r="X1019" s="13" t="s">
        <v>9</v>
      </c>
      <c r="Y1019" s="19">
        <v>4643437.01</v>
      </c>
      <c r="Z1019" s="16">
        <v>0</v>
      </c>
      <c r="AA1019" s="13"/>
      <c r="AB1019" s="16" t="s">
        <v>73</v>
      </c>
      <c r="AC1019" s="16" t="s">
        <v>74</v>
      </c>
      <c r="AD1019" s="16" t="s">
        <v>110</v>
      </c>
      <c r="AE1019" s="16" t="s">
        <v>73</v>
      </c>
      <c r="AF1019" s="16" t="s">
        <v>74</v>
      </c>
      <c r="AG1019" s="16" t="s">
        <v>110</v>
      </c>
      <c r="AH1019" s="13" t="s">
        <v>569</v>
      </c>
      <c r="AI1019" s="13" t="s">
        <v>742</v>
      </c>
      <c r="AJ1019" s="13" t="s">
        <v>91</v>
      </c>
      <c r="AK1019" s="13" t="s">
        <v>115</v>
      </c>
      <c r="AL1019" s="19">
        <v>3</v>
      </c>
      <c r="AM1019" s="19">
        <v>3</v>
      </c>
      <c r="AN1019" s="19">
        <v>3</v>
      </c>
      <c r="AO1019" s="19">
        <v>3</v>
      </c>
      <c r="AP1019" s="13" t="s">
        <v>1144</v>
      </c>
      <c r="AQ1019" s="13"/>
      <c r="AR1019" s="13" t="s">
        <v>1145</v>
      </c>
      <c r="AS1019" s="16" t="s">
        <v>9</v>
      </c>
      <c r="AT1019" s="19">
        <v>4273440</v>
      </c>
      <c r="AU1019" s="19">
        <v>4273440</v>
      </c>
      <c r="AV1019" s="13" t="s">
        <v>9</v>
      </c>
      <c r="AW1019" s="13" t="s">
        <v>4359</v>
      </c>
      <c r="AX1019" s="13" t="s">
        <v>131</v>
      </c>
      <c r="AY1019" s="13" t="s">
        <v>616</v>
      </c>
      <c r="AZ1019" s="13" t="s">
        <v>4083</v>
      </c>
      <c r="BA1019" s="19">
        <v>80</v>
      </c>
      <c r="BB1019" s="13" t="s">
        <v>4360</v>
      </c>
      <c r="BC1019" s="19">
        <v>4273440</v>
      </c>
      <c r="BD1019" s="19">
        <v>4273440</v>
      </c>
      <c r="BF1019" s="18">
        <f t="shared" si="63"/>
        <v>366560</v>
      </c>
      <c r="BG1019" s="18">
        <f t="shared" si="64"/>
        <v>369997.00999999978</v>
      </c>
      <c r="BH1019" s="18"/>
      <c r="BI1019" s="18" t="str">
        <f>VLOOKUP($I1019,'[1]29 มี.ค.67'!$A$2:$BK$1371,61,0)</f>
        <v xml:space="preserve"> 2 ก.พ.67</v>
      </c>
      <c r="BJ1019" s="20">
        <f t="shared" si="65"/>
        <v>7.9681711887806959</v>
      </c>
      <c r="BK1019" s="18"/>
    </row>
    <row r="1020" spans="1:63" ht="63">
      <c r="A1020" s="13"/>
      <c r="B1020" s="13" t="s">
        <v>59</v>
      </c>
      <c r="C1020" s="14" t="s">
        <v>628</v>
      </c>
      <c r="D1020" s="14" t="s">
        <v>629</v>
      </c>
      <c r="E1020" s="14" t="s">
        <v>85</v>
      </c>
      <c r="F1020" s="14" t="s">
        <v>105</v>
      </c>
      <c r="G1020" s="14" t="s">
        <v>667</v>
      </c>
      <c r="H1020" s="14" t="s">
        <v>668</v>
      </c>
      <c r="I1020" s="21" t="s">
        <v>4361</v>
      </c>
      <c r="J1020" s="21" t="s">
        <v>326</v>
      </c>
      <c r="K1020" s="21" t="s">
        <v>365</v>
      </c>
      <c r="L1020" s="16">
        <v>1</v>
      </c>
      <c r="M1020" s="13" t="s">
        <v>110</v>
      </c>
      <c r="N1020" s="13" t="s">
        <v>671</v>
      </c>
      <c r="O1020" s="17" t="s">
        <v>9</v>
      </c>
      <c r="P1020" s="18">
        <v>1900000</v>
      </c>
      <c r="Q1020" s="18">
        <v>1900000</v>
      </c>
      <c r="R1020" s="13" t="s">
        <v>70</v>
      </c>
      <c r="S1020" s="13" t="s">
        <v>9</v>
      </c>
      <c r="T1020" s="14" t="s">
        <v>4260</v>
      </c>
      <c r="U1020" s="14" t="s">
        <v>4341</v>
      </c>
      <c r="V1020" s="14" t="s">
        <v>587</v>
      </c>
      <c r="W1020" s="14" t="s">
        <v>365</v>
      </c>
      <c r="X1020" s="13" t="s">
        <v>9</v>
      </c>
      <c r="Y1020" s="19">
        <v>1900597.67</v>
      </c>
      <c r="Z1020" s="16">
        <v>0</v>
      </c>
      <c r="AA1020" s="13"/>
      <c r="AB1020" s="16" t="s">
        <v>73</v>
      </c>
      <c r="AC1020" s="16" t="s">
        <v>74</v>
      </c>
      <c r="AD1020" s="16" t="s">
        <v>110</v>
      </c>
      <c r="AE1020" s="16" t="s">
        <v>73</v>
      </c>
      <c r="AF1020" s="16" t="s">
        <v>74</v>
      </c>
      <c r="AG1020" s="16" t="s">
        <v>110</v>
      </c>
      <c r="AH1020" s="13" t="s">
        <v>570</v>
      </c>
      <c r="AI1020" s="13" t="s">
        <v>144</v>
      </c>
      <c r="AJ1020" s="13" t="s">
        <v>674</v>
      </c>
      <c r="AK1020" s="13" t="s">
        <v>747</v>
      </c>
      <c r="AL1020" s="19">
        <v>2</v>
      </c>
      <c r="AM1020" s="19">
        <v>2</v>
      </c>
      <c r="AN1020" s="19">
        <v>2</v>
      </c>
      <c r="AO1020" s="19">
        <v>2</v>
      </c>
      <c r="AP1020" s="13" t="s">
        <v>4302</v>
      </c>
      <c r="AQ1020" s="13"/>
      <c r="AR1020" s="13" t="s">
        <v>4303</v>
      </c>
      <c r="AS1020" s="16" t="s">
        <v>9</v>
      </c>
      <c r="AT1020" s="19">
        <v>1897000</v>
      </c>
      <c r="AU1020" s="19">
        <v>1897000</v>
      </c>
      <c r="AV1020" s="13" t="s">
        <v>9</v>
      </c>
      <c r="AW1020" s="13" t="s">
        <v>4362</v>
      </c>
      <c r="AX1020" s="13" t="s">
        <v>160</v>
      </c>
      <c r="AY1020" s="13" t="s">
        <v>697</v>
      </c>
      <c r="AZ1020" s="13" t="s">
        <v>1219</v>
      </c>
      <c r="BA1020" s="19">
        <v>60</v>
      </c>
      <c r="BB1020" s="13" t="s">
        <v>4363</v>
      </c>
      <c r="BC1020" s="19">
        <v>1897000</v>
      </c>
      <c r="BD1020" s="19">
        <v>1897000</v>
      </c>
      <c r="BF1020" s="18">
        <f t="shared" si="63"/>
        <v>3000</v>
      </c>
      <c r="BG1020" s="18">
        <f t="shared" si="64"/>
        <v>3597.6699999999255</v>
      </c>
      <c r="BH1020" s="18"/>
      <c r="BI1020" s="18" t="str">
        <f>VLOOKUP($I1020,'[1]29 มี.ค.67'!$A$2:$BK$1371,61,0)</f>
        <v xml:space="preserve"> 2 ก.พ.67</v>
      </c>
      <c r="BJ1020" s="20">
        <f t="shared" si="65"/>
        <v>0.1892915084968996</v>
      </c>
      <c r="BK1020" s="18"/>
    </row>
    <row r="1021" spans="1:63" ht="63">
      <c r="A1021" s="13"/>
      <c r="B1021" s="13" t="s">
        <v>59</v>
      </c>
      <c r="C1021" s="14" t="s">
        <v>628</v>
      </c>
      <c r="D1021" s="14" t="s">
        <v>629</v>
      </c>
      <c r="E1021" s="14" t="s">
        <v>85</v>
      </c>
      <c r="F1021" s="14" t="s">
        <v>105</v>
      </c>
      <c r="G1021" s="14" t="s">
        <v>667</v>
      </c>
      <c r="H1021" s="14" t="s">
        <v>668</v>
      </c>
      <c r="I1021" s="15" t="s">
        <v>4364</v>
      </c>
      <c r="J1021" s="15" t="s">
        <v>326</v>
      </c>
      <c r="K1021" s="15" t="s">
        <v>365</v>
      </c>
      <c r="L1021" s="16">
        <v>1</v>
      </c>
      <c r="M1021" s="13" t="s">
        <v>110</v>
      </c>
      <c r="N1021" s="13" t="s">
        <v>671</v>
      </c>
      <c r="O1021" s="17" t="s">
        <v>9</v>
      </c>
      <c r="P1021" s="18">
        <v>1900000</v>
      </c>
      <c r="Q1021" s="18">
        <v>1900000</v>
      </c>
      <c r="R1021" s="13" t="s">
        <v>70</v>
      </c>
      <c r="S1021" s="13" t="s">
        <v>9</v>
      </c>
      <c r="T1021" s="14" t="s">
        <v>4260</v>
      </c>
      <c r="U1021" s="14" t="s">
        <v>4341</v>
      </c>
      <c r="V1021" s="14" t="s">
        <v>587</v>
      </c>
      <c r="W1021" s="14" t="s">
        <v>365</v>
      </c>
      <c r="X1021" s="13" t="s">
        <v>9</v>
      </c>
      <c r="Y1021" s="19">
        <v>1900284.53</v>
      </c>
      <c r="Z1021" s="16">
        <v>0</v>
      </c>
      <c r="AA1021" s="13"/>
      <c r="AB1021" s="16" t="s">
        <v>73</v>
      </c>
      <c r="AC1021" s="16" t="s">
        <v>74</v>
      </c>
      <c r="AD1021" s="16" t="s">
        <v>110</v>
      </c>
      <c r="AE1021" s="16" t="s">
        <v>73</v>
      </c>
      <c r="AF1021" s="16" t="s">
        <v>74</v>
      </c>
      <c r="AG1021" s="16" t="s">
        <v>110</v>
      </c>
      <c r="AH1021" s="13" t="s">
        <v>570</v>
      </c>
      <c r="AI1021" s="13" t="s">
        <v>144</v>
      </c>
      <c r="AJ1021" s="13" t="s">
        <v>655</v>
      </c>
      <c r="AK1021" s="13" t="s">
        <v>747</v>
      </c>
      <c r="AL1021" s="19">
        <v>2</v>
      </c>
      <c r="AM1021" s="19">
        <v>2</v>
      </c>
      <c r="AN1021" s="19">
        <v>2</v>
      </c>
      <c r="AO1021" s="19">
        <v>2</v>
      </c>
      <c r="AP1021" s="13" t="s">
        <v>4365</v>
      </c>
      <c r="AQ1021" s="13"/>
      <c r="AR1021" s="13" t="s">
        <v>4366</v>
      </c>
      <c r="AS1021" s="16" t="s">
        <v>9</v>
      </c>
      <c r="AT1021" s="19">
        <v>1894094</v>
      </c>
      <c r="AU1021" s="19">
        <v>1894094</v>
      </c>
      <c r="AV1021" s="13" t="s">
        <v>9</v>
      </c>
      <c r="AW1021" s="13" t="s">
        <v>4367</v>
      </c>
      <c r="AX1021" s="13" t="s">
        <v>160</v>
      </c>
      <c r="AY1021" s="13" t="s">
        <v>697</v>
      </c>
      <c r="AZ1021" s="13" t="s">
        <v>1219</v>
      </c>
      <c r="BA1021" s="19">
        <v>60</v>
      </c>
      <c r="BB1021" s="13" t="s">
        <v>4363</v>
      </c>
      <c r="BC1021" s="19">
        <v>1894094</v>
      </c>
      <c r="BD1021" s="19">
        <v>1894094</v>
      </c>
      <c r="BF1021" s="18">
        <f t="shared" si="63"/>
        <v>5906</v>
      </c>
      <c r="BG1021" s="18">
        <f t="shared" si="64"/>
        <v>6190.5300000000279</v>
      </c>
      <c r="BH1021" s="18"/>
      <c r="BI1021" s="18" t="str">
        <f>VLOOKUP($I1021,'[1]29 มี.ค.67'!$A$2:$BK$1371,61,0)</f>
        <v xml:space="preserve"> 2 ก.พ.67</v>
      </c>
      <c r="BJ1021" s="20">
        <f t="shared" si="65"/>
        <v>0.32576858371835654</v>
      </c>
      <c r="BK1021" s="18"/>
    </row>
    <row r="1022" spans="1:63" ht="63">
      <c r="A1022" s="13"/>
      <c r="B1022" s="13" t="s">
        <v>59</v>
      </c>
      <c r="C1022" s="14" t="s">
        <v>628</v>
      </c>
      <c r="D1022" s="14" t="s">
        <v>629</v>
      </c>
      <c r="E1022" s="14" t="s">
        <v>85</v>
      </c>
      <c r="F1022" s="14" t="s">
        <v>105</v>
      </c>
      <c r="G1022" s="14" t="s">
        <v>667</v>
      </c>
      <c r="H1022" s="14" t="s">
        <v>668</v>
      </c>
      <c r="I1022" s="15" t="s">
        <v>4368</v>
      </c>
      <c r="J1022" s="15" t="s">
        <v>4369</v>
      </c>
      <c r="K1022" s="15" t="s">
        <v>365</v>
      </c>
      <c r="L1022" s="16">
        <v>1</v>
      </c>
      <c r="M1022" s="13" t="s">
        <v>110</v>
      </c>
      <c r="N1022" s="13" t="s">
        <v>671</v>
      </c>
      <c r="O1022" s="17" t="s">
        <v>9</v>
      </c>
      <c r="P1022" s="18">
        <v>1900000</v>
      </c>
      <c r="Q1022" s="18">
        <v>1900000</v>
      </c>
      <c r="R1022" s="13" t="s">
        <v>70</v>
      </c>
      <c r="S1022" s="13" t="s">
        <v>9</v>
      </c>
      <c r="T1022" s="14" t="s">
        <v>4260</v>
      </c>
      <c r="U1022" s="14" t="s">
        <v>4341</v>
      </c>
      <c r="V1022" s="14" t="s">
        <v>587</v>
      </c>
      <c r="W1022" s="14" t="s">
        <v>365</v>
      </c>
      <c r="X1022" s="13" t="s">
        <v>9</v>
      </c>
      <c r="Y1022" s="19">
        <v>1900843.44</v>
      </c>
      <c r="Z1022" s="16">
        <v>0</v>
      </c>
      <c r="AA1022" s="13"/>
      <c r="AB1022" s="16" t="s">
        <v>73</v>
      </c>
      <c r="AC1022" s="16" t="s">
        <v>74</v>
      </c>
      <c r="AD1022" s="16" t="s">
        <v>110</v>
      </c>
      <c r="AE1022" s="16" t="s">
        <v>73</v>
      </c>
      <c r="AF1022" s="16" t="s">
        <v>74</v>
      </c>
      <c r="AG1022" s="16" t="s">
        <v>110</v>
      </c>
      <c r="AH1022" s="13" t="s">
        <v>570</v>
      </c>
      <c r="AI1022" s="13" t="s">
        <v>144</v>
      </c>
      <c r="AJ1022" s="13" t="s">
        <v>655</v>
      </c>
      <c r="AK1022" s="13" t="s">
        <v>747</v>
      </c>
      <c r="AL1022" s="19">
        <v>2</v>
      </c>
      <c r="AM1022" s="19">
        <v>2</v>
      </c>
      <c r="AN1022" s="19">
        <v>2</v>
      </c>
      <c r="AO1022" s="19">
        <v>2</v>
      </c>
      <c r="AP1022" s="13" t="s">
        <v>4302</v>
      </c>
      <c r="AQ1022" s="13"/>
      <c r="AR1022" s="13" t="s">
        <v>4303</v>
      </c>
      <c r="AS1022" s="16" t="s">
        <v>9</v>
      </c>
      <c r="AT1022" s="19">
        <v>1897000</v>
      </c>
      <c r="AU1022" s="19">
        <v>1897000</v>
      </c>
      <c r="AV1022" s="13" t="s">
        <v>9</v>
      </c>
      <c r="AW1022" s="13" t="s">
        <v>4370</v>
      </c>
      <c r="AX1022" s="13" t="s">
        <v>160</v>
      </c>
      <c r="AY1022" s="13" t="s">
        <v>697</v>
      </c>
      <c r="AZ1022" s="13" t="s">
        <v>1219</v>
      </c>
      <c r="BA1022" s="19">
        <v>60</v>
      </c>
      <c r="BB1022" s="13" t="s">
        <v>4371</v>
      </c>
      <c r="BC1022" s="19">
        <v>1897000</v>
      </c>
      <c r="BD1022" s="19">
        <v>1897000</v>
      </c>
      <c r="BF1022" s="18">
        <f t="shared" si="63"/>
        <v>3000</v>
      </c>
      <c r="BG1022" s="18">
        <f t="shared" si="64"/>
        <v>3843.4399999999441</v>
      </c>
      <c r="BH1022" s="18"/>
      <c r="BI1022" s="18" t="str">
        <f>VLOOKUP($I1022,'[1]29 มี.ค.67'!$A$2:$BK$1371,61,0)</f>
        <v xml:space="preserve"> 2 ก.พ.67</v>
      </c>
      <c r="BJ1022" s="20">
        <f t="shared" si="65"/>
        <v>0.20219655754499929</v>
      </c>
      <c r="BK1022" s="18"/>
    </row>
    <row r="1023" spans="1:63" ht="63">
      <c r="A1023" s="13"/>
      <c r="B1023" s="13" t="s">
        <v>59</v>
      </c>
      <c r="C1023" s="14" t="s">
        <v>628</v>
      </c>
      <c r="D1023" s="14" t="s">
        <v>629</v>
      </c>
      <c r="E1023" s="14" t="s">
        <v>85</v>
      </c>
      <c r="F1023" s="14" t="s">
        <v>105</v>
      </c>
      <c r="G1023" s="14" t="s">
        <v>667</v>
      </c>
      <c r="H1023" s="14" t="s">
        <v>668</v>
      </c>
      <c r="I1023" s="15" t="s">
        <v>4372</v>
      </c>
      <c r="J1023" s="15" t="s">
        <v>326</v>
      </c>
      <c r="K1023" s="15" t="s">
        <v>365</v>
      </c>
      <c r="L1023" s="16">
        <v>1</v>
      </c>
      <c r="M1023" s="13" t="s">
        <v>110</v>
      </c>
      <c r="N1023" s="13" t="s">
        <v>674</v>
      </c>
      <c r="O1023" s="17" t="s">
        <v>9</v>
      </c>
      <c r="P1023" s="18">
        <v>1900000</v>
      </c>
      <c r="Q1023" s="18">
        <v>1900000</v>
      </c>
      <c r="R1023" s="13" t="s">
        <v>70</v>
      </c>
      <c r="S1023" s="13" t="s">
        <v>9</v>
      </c>
      <c r="T1023" s="14" t="s">
        <v>4260</v>
      </c>
      <c r="U1023" s="14" t="s">
        <v>4341</v>
      </c>
      <c r="V1023" s="14" t="s">
        <v>587</v>
      </c>
      <c r="W1023" s="14" t="s">
        <v>365</v>
      </c>
      <c r="X1023" s="13" t="s">
        <v>9</v>
      </c>
      <c r="Y1023" s="19">
        <v>1900330.89</v>
      </c>
      <c r="Z1023" s="16">
        <v>0</v>
      </c>
      <c r="AA1023" s="13"/>
      <c r="AB1023" s="16" t="s">
        <v>73</v>
      </c>
      <c r="AC1023" s="16" t="s">
        <v>143</v>
      </c>
      <c r="AD1023" s="16" t="s">
        <v>110</v>
      </c>
      <c r="AE1023" s="16" t="s">
        <v>73</v>
      </c>
      <c r="AF1023" s="16" t="s">
        <v>143</v>
      </c>
      <c r="AG1023" s="16" t="s">
        <v>110</v>
      </c>
      <c r="AH1023" s="13" t="s">
        <v>639</v>
      </c>
      <c r="AI1023" s="13" t="s">
        <v>747</v>
      </c>
      <c r="AJ1023" s="13" t="s">
        <v>116</v>
      </c>
      <c r="AK1023" s="13" t="s">
        <v>69</v>
      </c>
      <c r="AL1023" s="19">
        <v>4</v>
      </c>
      <c r="AM1023" s="19">
        <v>4</v>
      </c>
      <c r="AN1023" s="19">
        <v>4</v>
      </c>
      <c r="AO1023" s="19">
        <v>4</v>
      </c>
      <c r="AP1023" s="13" t="s">
        <v>4302</v>
      </c>
      <c r="AQ1023" s="13"/>
      <c r="AR1023" s="13" t="s">
        <v>4303</v>
      </c>
      <c r="AS1023" s="16" t="s">
        <v>9</v>
      </c>
      <c r="AT1023" s="19">
        <v>1895000</v>
      </c>
      <c r="AU1023" s="19">
        <v>1895000</v>
      </c>
      <c r="AV1023" s="13" t="s">
        <v>9</v>
      </c>
      <c r="AW1023" s="13" t="s">
        <v>4373</v>
      </c>
      <c r="AX1023" s="13" t="s">
        <v>183</v>
      </c>
      <c r="AY1023" s="13" t="s">
        <v>627</v>
      </c>
      <c r="AZ1023" s="13" t="s">
        <v>189</v>
      </c>
      <c r="BA1023" s="19">
        <v>60</v>
      </c>
      <c r="BB1023" s="13" t="s">
        <v>4374</v>
      </c>
      <c r="BC1023" s="19">
        <v>1895000</v>
      </c>
      <c r="BD1023" s="19">
        <v>1895000</v>
      </c>
      <c r="BF1023" s="18">
        <f t="shared" si="63"/>
        <v>5000</v>
      </c>
      <c r="BG1023" s="18">
        <f t="shared" si="64"/>
        <v>5330.8899999998976</v>
      </c>
      <c r="BH1023" s="18"/>
      <c r="BI1023" s="18" t="str">
        <f>VLOOKUP($I1023,'[1]29 มี.ค.67'!$A$2:$BK$1371,61,0)</f>
        <v xml:space="preserve"> 2 ก.พ.67</v>
      </c>
      <c r="BJ1023" s="20">
        <f t="shared" si="65"/>
        <v>0.28052430384899429</v>
      </c>
      <c r="BK1023" s="18"/>
    </row>
    <row r="1024" spans="1:63" ht="63">
      <c r="A1024" s="13"/>
      <c r="B1024" s="13" t="s">
        <v>59</v>
      </c>
      <c r="C1024" s="14" t="s">
        <v>628</v>
      </c>
      <c r="D1024" s="14" t="s">
        <v>629</v>
      </c>
      <c r="E1024" s="14" t="s">
        <v>85</v>
      </c>
      <c r="F1024" s="14" t="s">
        <v>105</v>
      </c>
      <c r="G1024" s="14" t="s">
        <v>667</v>
      </c>
      <c r="H1024" s="14" t="s">
        <v>668</v>
      </c>
      <c r="I1024" s="15" t="s">
        <v>4375</v>
      </c>
      <c r="J1024" s="17" t="s">
        <v>364</v>
      </c>
      <c r="K1024" s="17" t="s">
        <v>365</v>
      </c>
      <c r="L1024" s="16">
        <v>1</v>
      </c>
      <c r="M1024" s="13" t="s">
        <v>110</v>
      </c>
      <c r="N1024" s="13" t="s">
        <v>674</v>
      </c>
      <c r="O1024" s="17" t="s">
        <v>9</v>
      </c>
      <c r="P1024" s="18">
        <v>1900000</v>
      </c>
      <c r="Q1024" s="18">
        <v>1900000</v>
      </c>
      <c r="R1024" s="13" t="s">
        <v>70</v>
      </c>
      <c r="S1024" s="13" t="s">
        <v>9</v>
      </c>
      <c r="T1024" s="14" t="s">
        <v>4260</v>
      </c>
      <c r="U1024" s="14" t="s">
        <v>4341</v>
      </c>
      <c r="V1024" s="14" t="s">
        <v>587</v>
      </c>
      <c r="W1024" s="14" t="s">
        <v>365</v>
      </c>
      <c r="X1024" s="13" t="s">
        <v>9</v>
      </c>
      <c r="Y1024" s="19">
        <v>1900220.39</v>
      </c>
      <c r="Z1024" s="16">
        <v>0</v>
      </c>
      <c r="AA1024" s="13"/>
      <c r="AB1024" s="16" t="s">
        <v>73</v>
      </c>
      <c r="AC1024" s="16" t="s">
        <v>74</v>
      </c>
      <c r="AD1024" s="16" t="s">
        <v>110</v>
      </c>
      <c r="AE1024" s="16" t="s">
        <v>73</v>
      </c>
      <c r="AF1024" s="16" t="s">
        <v>74</v>
      </c>
      <c r="AG1024" s="16" t="s">
        <v>110</v>
      </c>
      <c r="AH1024" s="13" t="s">
        <v>639</v>
      </c>
      <c r="AI1024" s="13" t="s">
        <v>747</v>
      </c>
      <c r="AJ1024" s="13" t="s">
        <v>149</v>
      </c>
      <c r="AK1024" s="13" t="s">
        <v>196</v>
      </c>
      <c r="AL1024" s="19">
        <v>2</v>
      </c>
      <c r="AM1024" s="19">
        <v>2</v>
      </c>
      <c r="AN1024" s="19">
        <v>2</v>
      </c>
      <c r="AO1024" s="19">
        <v>2</v>
      </c>
      <c r="AP1024" s="13" t="s">
        <v>4365</v>
      </c>
      <c r="AQ1024" s="13"/>
      <c r="AR1024" s="13" t="s">
        <v>4366</v>
      </c>
      <c r="AS1024" s="16" t="s">
        <v>9</v>
      </c>
      <c r="AT1024" s="19">
        <v>1895340</v>
      </c>
      <c r="AU1024" s="19">
        <v>1895340</v>
      </c>
      <c r="AV1024" s="13" t="s">
        <v>9</v>
      </c>
      <c r="AW1024" s="13" t="s">
        <v>4376</v>
      </c>
      <c r="AX1024" s="13" t="s">
        <v>140</v>
      </c>
      <c r="AY1024" s="13" t="s">
        <v>224</v>
      </c>
      <c r="AZ1024" s="13" t="s">
        <v>1120</v>
      </c>
      <c r="BA1024" s="19">
        <v>60</v>
      </c>
      <c r="BB1024" s="13" t="s">
        <v>4360</v>
      </c>
      <c r="BC1024" s="19">
        <v>1895340</v>
      </c>
      <c r="BD1024" s="19">
        <v>1895340</v>
      </c>
      <c r="BF1024" s="18">
        <f t="shared" si="63"/>
        <v>4660</v>
      </c>
      <c r="BG1024" s="18">
        <f t="shared" si="64"/>
        <v>4880.3899999998976</v>
      </c>
      <c r="BH1024" s="18"/>
      <c r="BI1024" s="18" t="str">
        <f>VLOOKUP($I1024,'[1]29 มี.ค.67'!$A$2:$BK$1371,61,0)</f>
        <v xml:space="preserve"> 2 ก.พ.67</v>
      </c>
      <c r="BJ1024" s="20">
        <f t="shared" si="65"/>
        <v>0.2568328403212165</v>
      </c>
      <c r="BK1024" s="18"/>
    </row>
    <row r="1025" spans="1:63" ht="63">
      <c r="A1025" s="13"/>
      <c r="B1025" s="13" t="s">
        <v>59</v>
      </c>
      <c r="C1025" s="14" t="s">
        <v>628</v>
      </c>
      <c r="D1025" s="14" t="s">
        <v>629</v>
      </c>
      <c r="E1025" s="14" t="s">
        <v>85</v>
      </c>
      <c r="F1025" s="14" t="s">
        <v>105</v>
      </c>
      <c r="G1025" s="14" t="s">
        <v>667</v>
      </c>
      <c r="H1025" s="14" t="s">
        <v>668</v>
      </c>
      <c r="I1025" s="15" t="s">
        <v>4377</v>
      </c>
      <c r="J1025" s="15" t="s">
        <v>4369</v>
      </c>
      <c r="K1025" s="15" t="s">
        <v>365</v>
      </c>
      <c r="L1025" s="16">
        <v>1</v>
      </c>
      <c r="M1025" s="13" t="s">
        <v>110</v>
      </c>
      <c r="N1025" s="13" t="s">
        <v>674</v>
      </c>
      <c r="O1025" s="17" t="s">
        <v>9</v>
      </c>
      <c r="P1025" s="18">
        <v>1900000</v>
      </c>
      <c r="Q1025" s="18">
        <v>1900000</v>
      </c>
      <c r="R1025" s="13" t="s">
        <v>70</v>
      </c>
      <c r="S1025" s="13" t="s">
        <v>9</v>
      </c>
      <c r="T1025" s="14" t="s">
        <v>4260</v>
      </c>
      <c r="U1025" s="14" t="s">
        <v>4341</v>
      </c>
      <c r="V1025" s="14" t="s">
        <v>587</v>
      </c>
      <c r="W1025" s="14" t="s">
        <v>365</v>
      </c>
      <c r="X1025" s="13" t="s">
        <v>9</v>
      </c>
      <c r="Y1025" s="19">
        <v>1900295.97</v>
      </c>
      <c r="Z1025" s="16">
        <v>1900000</v>
      </c>
      <c r="AA1025" s="13" t="s">
        <v>110</v>
      </c>
      <c r="AB1025" s="16" t="s">
        <v>73</v>
      </c>
      <c r="AC1025" s="16" t="s">
        <v>74</v>
      </c>
      <c r="AD1025" s="16" t="s">
        <v>110</v>
      </c>
      <c r="AE1025" s="16" t="s">
        <v>73</v>
      </c>
      <c r="AF1025" s="16" t="s">
        <v>74</v>
      </c>
      <c r="AG1025" s="16" t="s">
        <v>110</v>
      </c>
      <c r="AH1025" s="13" t="s">
        <v>639</v>
      </c>
      <c r="AI1025" s="13" t="s">
        <v>747</v>
      </c>
      <c r="AJ1025" s="13" t="s">
        <v>116</v>
      </c>
      <c r="AK1025" s="13" t="s">
        <v>69</v>
      </c>
      <c r="AL1025" s="19">
        <v>2</v>
      </c>
      <c r="AM1025" s="19">
        <v>2</v>
      </c>
      <c r="AN1025" s="19">
        <v>2</v>
      </c>
      <c r="AO1025" s="19">
        <v>2</v>
      </c>
      <c r="AP1025" s="13" t="s">
        <v>4302</v>
      </c>
      <c r="AQ1025" s="13"/>
      <c r="AR1025" s="13" t="s">
        <v>4303</v>
      </c>
      <c r="AS1025" s="16" t="s">
        <v>9</v>
      </c>
      <c r="AT1025" s="19">
        <v>1895000</v>
      </c>
      <c r="AU1025" s="19">
        <v>1895000</v>
      </c>
      <c r="AV1025" s="13" t="s">
        <v>9</v>
      </c>
      <c r="AW1025" s="13" t="s">
        <v>4378</v>
      </c>
      <c r="AX1025" s="13" t="s">
        <v>183</v>
      </c>
      <c r="AY1025" s="13" t="s">
        <v>627</v>
      </c>
      <c r="AZ1025" s="13" t="s">
        <v>189</v>
      </c>
      <c r="BA1025" s="19">
        <v>60</v>
      </c>
      <c r="BB1025" s="13" t="s">
        <v>4360</v>
      </c>
      <c r="BC1025" s="19">
        <v>1895000</v>
      </c>
      <c r="BD1025" s="19">
        <v>1895000</v>
      </c>
      <c r="BF1025" s="18">
        <f t="shared" si="63"/>
        <v>5000</v>
      </c>
      <c r="BG1025" s="18">
        <f t="shared" si="64"/>
        <v>5295.9699999999721</v>
      </c>
      <c r="BH1025" s="18"/>
      <c r="BI1025" s="18" t="str">
        <f>VLOOKUP($I1025,'[1]29 มี.ค.67'!$A$2:$BK$1371,61,0)</f>
        <v xml:space="preserve"> 2 ก.พ.67</v>
      </c>
      <c r="BJ1025" s="20">
        <f t="shared" si="65"/>
        <v>0.27869185030161236</v>
      </c>
      <c r="BK1025" s="18"/>
    </row>
    <row r="1026" spans="1:63" ht="63">
      <c r="A1026" s="13"/>
      <c r="B1026" s="13" t="s">
        <v>59</v>
      </c>
      <c r="C1026" s="14" t="s">
        <v>628</v>
      </c>
      <c r="D1026" s="14" t="s">
        <v>629</v>
      </c>
      <c r="E1026" s="14" t="s">
        <v>85</v>
      </c>
      <c r="F1026" s="14" t="s">
        <v>105</v>
      </c>
      <c r="G1026" s="14" t="s">
        <v>667</v>
      </c>
      <c r="H1026" s="14" t="s">
        <v>668</v>
      </c>
      <c r="I1026" s="21" t="s">
        <v>4379</v>
      </c>
      <c r="J1026" s="21" t="s">
        <v>4380</v>
      </c>
      <c r="K1026" s="21" t="s">
        <v>365</v>
      </c>
      <c r="L1026" s="16">
        <v>2</v>
      </c>
      <c r="M1026" s="13" t="s">
        <v>110</v>
      </c>
      <c r="N1026" s="13" t="s">
        <v>145</v>
      </c>
      <c r="O1026" s="17" t="s">
        <v>9</v>
      </c>
      <c r="P1026" s="18">
        <v>1900000</v>
      </c>
      <c r="Q1026" s="18">
        <v>1900000</v>
      </c>
      <c r="R1026" s="13" t="s">
        <v>70</v>
      </c>
      <c r="S1026" s="13" t="s">
        <v>9</v>
      </c>
      <c r="T1026" s="14" t="s">
        <v>4260</v>
      </c>
      <c r="U1026" s="14" t="s">
        <v>4341</v>
      </c>
      <c r="V1026" s="14" t="s">
        <v>587</v>
      </c>
      <c r="W1026" s="14" t="s">
        <v>365</v>
      </c>
      <c r="X1026" s="13" t="s">
        <v>9</v>
      </c>
      <c r="Y1026" s="19">
        <v>1900631.8</v>
      </c>
      <c r="Z1026" s="16">
        <v>0</v>
      </c>
      <c r="AA1026" s="13"/>
      <c r="AB1026" s="16" t="s">
        <v>73</v>
      </c>
      <c r="AC1026" s="16" t="s">
        <v>73</v>
      </c>
      <c r="AD1026" s="16" t="s">
        <v>73</v>
      </c>
      <c r="AE1026" s="16" t="s">
        <v>73</v>
      </c>
      <c r="AF1026" s="16" t="s">
        <v>73</v>
      </c>
      <c r="AG1026" s="16" t="s">
        <v>73</v>
      </c>
      <c r="AH1026" s="13" t="s">
        <v>116</v>
      </c>
      <c r="AI1026" s="13" t="s">
        <v>116</v>
      </c>
      <c r="AJ1026" s="13" t="s">
        <v>697</v>
      </c>
      <c r="AK1026" s="13" t="s">
        <v>148</v>
      </c>
      <c r="AL1026" s="19">
        <v>2</v>
      </c>
      <c r="AM1026" s="19">
        <v>2</v>
      </c>
      <c r="AN1026" s="19">
        <v>2</v>
      </c>
      <c r="AO1026" s="19">
        <v>2</v>
      </c>
      <c r="AP1026" s="13" t="s">
        <v>4302</v>
      </c>
      <c r="AQ1026" s="13"/>
      <c r="AR1026" s="13" t="s">
        <v>4303</v>
      </c>
      <c r="AS1026" s="16" t="s">
        <v>9</v>
      </c>
      <c r="AT1026" s="19">
        <v>1895000</v>
      </c>
      <c r="AU1026" s="19">
        <v>1895000</v>
      </c>
      <c r="AV1026" s="13" t="s">
        <v>9</v>
      </c>
      <c r="AW1026" s="13" t="s">
        <v>4381</v>
      </c>
      <c r="AX1026" s="13" t="s">
        <v>520</v>
      </c>
      <c r="AY1026" s="13" t="s">
        <v>176</v>
      </c>
      <c r="AZ1026" s="13" t="s">
        <v>2275</v>
      </c>
      <c r="BA1026" s="19">
        <v>60</v>
      </c>
      <c r="BB1026" s="13" t="s">
        <v>4352</v>
      </c>
      <c r="BC1026" s="19">
        <v>1895000</v>
      </c>
      <c r="BD1026" s="19">
        <v>1895000</v>
      </c>
      <c r="BF1026" s="18">
        <f t="shared" si="63"/>
        <v>5000</v>
      </c>
      <c r="BG1026" s="18">
        <f t="shared" si="64"/>
        <v>5631.8000000000466</v>
      </c>
      <c r="BH1026" s="18"/>
      <c r="BI1026" s="18" t="str">
        <f>VLOOKUP($I1026,'[1]29 มี.ค.67'!$A$2:$BK$1371,61,0)</f>
        <v xml:space="preserve"> 2 ก.พ.67</v>
      </c>
      <c r="BJ1026" s="20">
        <f t="shared" si="65"/>
        <v>0.29631199477984355</v>
      </c>
      <c r="BK1026" s="18"/>
    </row>
    <row r="1027" spans="1:63" ht="63">
      <c r="A1027" s="13"/>
      <c r="B1027" s="13" t="s">
        <v>59</v>
      </c>
      <c r="C1027" s="14" t="s">
        <v>628</v>
      </c>
      <c r="D1027" s="14" t="s">
        <v>629</v>
      </c>
      <c r="E1027" s="14" t="s">
        <v>85</v>
      </c>
      <c r="F1027" s="14" t="s">
        <v>105</v>
      </c>
      <c r="G1027" s="14" t="s">
        <v>667</v>
      </c>
      <c r="H1027" s="14" t="s">
        <v>668</v>
      </c>
      <c r="I1027" s="15" t="s">
        <v>4382</v>
      </c>
      <c r="J1027" s="15" t="s">
        <v>326</v>
      </c>
      <c r="K1027" s="15" t="s">
        <v>365</v>
      </c>
      <c r="L1027" s="16">
        <v>1</v>
      </c>
      <c r="M1027" s="13" t="s">
        <v>110</v>
      </c>
      <c r="N1027" s="13" t="s">
        <v>145</v>
      </c>
      <c r="O1027" s="17" t="s">
        <v>9</v>
      </c>
      <c r="P1027" s="18">
        <v>1900000</v>
      </c>
      <c r="Q1027" s="18">
        <v>1900000</v>
      </c>
      <c r="R1027" s="13" t="s">
        <v>70</v>
      </c>
      <c r="S1027" s="13" t="s">
        <v>9</v>
      </c>
      <c r="T1027" s="14" t="s">
        <v>4260</v>
      </c>
      <c r="U1027" s="14" t="s">
        <v>4341</v>
      </c>
      <c r="V1027" s="14" t="s">
        <v>587</v>
      </c>
      <c r="W1027" s="14" t="s">
        <v>365</v>
      </c>
      <c r="X1027" s="13" t="s">
        <v>9</v>
      </c>
      <c r="Y1027" s="19">
        <v>1900376.63</v>
      </c>
      <c r="Z1027" s="16">
        <v>0</v>
      </c>
      <c r="AA1027" s="13" t="s">
        <v>73</v>
      </c>
      <c r="AB1027" s="16" t="s">
        <v>73</v>
      </c>
      <c r="AC1027" s="16" t="s">
        <v>74</v>
      </c>
      <c r="AD1027" s="16" t="s">
        <v>73</v>
      </c>
      <c r="AE1027" s="16" t="s">
        <v>73</v>
      </c>
      <c r="AF1027" s="16" t="s">
        <v>74</v>
      </c>
      <c r="AG1027" s="16" t="s">
        <v>73</v>
      </c>
      <c r="AH1027" s="13" t="s">
        <v>171</v>
      </c>
      <c r="AI1027" s="13" t="s">
        <v>116</v>
      </c>
      <c r="AJ1027" s="13" t="s">
        <v>697</v>
      </c>
      <c r="AK1027" s="13" t="s">
        <v>148</v>
      </c>
      <c r="AL1027" s="19">
        <v>2</v>
      </c>
      <c r="AM1027" s="19">
        <v>2</v>
      </c>
      <c r="AN1027" s="19">
        <v>2</v>
      </c>
      <c r="AO1027" s="19">
        <v>2</v>
      </c>
      <c r="AP1027" s="13" t="s">
        <v>4302</v>
      </c>
      <c r="AQ1027" s="13"/>
      <c r="AR1027" s="13" t="s">
        <v>4303</v>
      </c>
      <c r="AS1027" s="16" t="s">
        <v>9</v>
      </c>
      <c r="AT1027" s="19">
        <v>1895000</v>
      </c>
      <c r="AU1027" s="19">
        <v>1895000</v>
      </c>
      <c r="AV1027" s="13" t="s">
        <v>9</v>
      </c>
      <c r="AW1027" s="13" t="s">
        <v>4383</v>
      </c>
      <c r="AX1027" s="13" t="s">
        <v>520</v>
      </c>
      <c r="AY1027" s="13" t="s">
        <v>176</v>
      </c>
      <c r="AZ1027" s="13" t="s">
        <v>2275</v>
      </c>
      <c r="BA1027" s="19">
        <v>60</v>
      </c>
      <c r="BB1027" s="13" t="s">
        <v>4384</v>
      </c>
      <c r="BC1027" s="19">
        <v>1895000</v>
      </c>
      <c r="BD1027" s="19">
        <v>1895000</v>
      </c>
      <c r="BF1027" s="18">
        <f t="shared" si="63"/>
        <v>5000</v>
      </c>
      <c r="BG1027" s="18">
        <f t="shared" si="64"/>
        <v>5376.6299999998882</v>
      </c>
      <c r="BH1027" s="18"/>
      <c r="BI1027" s="18" t="str">
        <f>VLOOKUP($I1027,'[1]29 มี.ค.67'!$A$2:$BK$1371,61,0)</f>
        <v xml:space="preserve"> 2 ก.พ.67</v>
      </c>
      <c r="BJ1027" s="20">
        <f t="shared" si="65"/>
        <v>0.28292444324575222</v>
      </c>
      <c r="BK1027" s="18"/>
    </row>
    <row r="1028" spans="1:63" ht="63">
      <c r="A1028" s="13"/>
      <c r="B1028" s="13" t="s">
        <v>59</v>
      </c>
      <c r="C1028" s="14" t="s">
        <v>628</v>
      </c>
      <c r="D1028" s="14" t="s">
        <v>629</v>
      </c>
      <c r="E1028" s="14" t="s">
        <v>85</v>
      </c>
      <c r="F1028" s="14" t="s">
        <v>105</v>
      </c>
      <c r="G1028" s="14" t="s">
        <v>667</v>
      </c>
      <c r="H1028" s="14" t="s">
        <v>668</v>
      </c>
      <c r="I1028" s="15" t="s">
        <v>4385</v>
      </c>
      <c r="J1028" s="15" t="s">
        <v>326</v>
      </c>
      <c r="K1028" s="15" t="s">
        <v>365</v>
      </c>
      <c r="L1028" s="16">
        <v>2</v>
      </c>
      <c r="M1028" s="13" t="s">
        <v>110</v>
      </c>
      <c r="N1028" s="13" t="s">
        <v>145</v>
      </c>
      <c r="O1028" s="17" t="s">
        <v>9</v>
      </c>
      <c r="P1028" s="18">
        <v>1900000</v>
      </c>
      <c r="Q1028" s="18">
        <v>1900000</v>
      </c>
      <c r="R1028" s="13" t="s">
        <v>70</v>
      </c>
      <c r="S1028" s="13" t="s">
        <v>9</v>
      </c>
      <c r="T1028" s="14" t="s">
        <v>4260</v>
      </c>
      <c r="U1028" s="14" t="s">
        <v>4341</v>
      </c>
      <c r="V1028" s="14" t="s">
        <v>587</v>
      </c>
      <c r="W1028" s="14" t="s">
        <v>365</v>
      </c>
      <c r="X1028" s="13" t="s">
        <v>9</v>
      </c>
      <c r="Y1028" s="19">
        <v>1900361.73</v>
      </c>
      <c r="Z1028" s="16">
        <v>0</v>
      </c>
      <c r="AA1028" s="13" t="s">
        <v>73</v>
      </c>
      <c r="AB1028" s="16" t="s">
        <v>73</v>
      </c>
      <c r="AC1028" s="16" t="s">
        <v>74</v>
      </c>
      <c r="AD1028" s="16" t="s">
        <v>73</v>
      </c>
      <c r="AE1028" s="16" t="s">
        <v>73</v>
      </c>
      <c r="AF1028" s="16" t="s">
        <v>74</v>
      </c>
      <c r="AG1028" s="16" t="s">
        <v>73</v>
      </c>
      <c r="AH1028" s="13" t="s">
        <v>171</v>
      </c>
      <c r="AI1028" s="13" t="s">
        <v>116</v>
      </c>
      <c r="AJ1028" s="13" t="s">
        <v>697</v>
      </c>
      <c r="AK1028" s="13" t="s">
        <v>148</v>
      </c>
      <c r="AL1028" s="19">
        <v>2</v>
      </c>
      <c r="AM1028" s="19">
        <v>2</v>
      </c>
      <c r="AN1028" s="19">
        <v>2</v>
      </c>
      <c r="AO1028" s="19">
        <v>2</v>
      </c>
      <c r="AP1028" s="13" t="s">
        <v>4302</v>
      </c>
      <c r="AQ1028" s="13"/>
      <c r="AR1028" s="13" t="s">
        <v>4303</v>
      </c>
      <c r="AS1028" s="16" t="s">
        <v>9</v>
      </c>
      <c r="AT1028" s="19">
        <v>1895000</v>
      </c>
      <c r="AU1028" s="19">
        <v>1895000</v>
      </c>
      <c r="AV1028" s="13" t="s">
        <v>9</v>
      </c>
      <c r="AW1028" s="13" t="s">
        <v>4386</v>
      </c>
      <c r="AX1028" s="13" t="s">
        <v>520</v>
      </c>
      <c r="AY1028" s="13" t="s">
        <v>176</v>
      </c>
      <c r="AZ1028" s="13" t="s">
        <v>2275</v>
      </c>
      <c r="BA1028" s="19">
        <v>60</v>
      </c>
      <c r="BB1028" s="13" t="s">
        <v>4387</v>
      </c>
      <c r="BC1028" s="19">
        <v>1895000</v>
      </c>
      <c r="BD1028" s="19">
        <v>1895000</v>
      </c>
      <c r="BF1028" s="18">
        <f t="shared" si="63"/>
        <v>5000</v>
      </c>
      <c r="BG1028" s="18">
        <f t="shared" si="64"/>
        <v>5361.7299999999814</v>
      </c>
      <c r="BH1028" s="18"/>
      <c r="BI1028" s="18" t="str">
        <f>VLOOKUP($I1028,'[1]29 มี.ค.67'!$A$2:$BK$1371,61,0)</f>
        <v xml:space="preserve"> 2 ก.พ.67</v>
      </c>
      <c r="BJ1028" s="20">
        <f t="shared" si="65"/>
        <v>0.28214260029326005</v>
      </c>
      <c r="BK1028" s="18"/>
    </row>
    <row r="1029" spans="1:63" ht="63">
      <c r="A1029" s="13"/>
      <c r="B1029" s="13" t="s">
        <v>59</v>
      </c>
      <c r="C1029" s="14" t="s">
        <v>628</v>
      </c>
      <c r="D1029" s="14" t="s">
        <v>629</v>
      </c>
      <c r="E1029" s="14" t="s">
        <v>85</v>
      </c>
      <c r="F1029" s="14" t="s">
        <v>105</v>
      </c>
      <c r="G1029" s="14" t="s">
        <v>667</v>
      </c>
      <c r="H1029" s="14" t="s">
        <v>668</v>
      </c>
      <c r="I1029" s="15" t="s">
        <v>4388</v>
      </c>
      <c r="J1029" s="15" t="s">
        <v>4369</v>
      </c>
      <c r="K1029" s="15" t="s">
        <v>365</v>
      </c>
      <c r="L1029" s="16">
        <v>1</v>
      </c>
      <c r="M1029" s="13" t="s">
        <v>110</v>
      </c>
      <c r="N1029" s="13" t="s">
        <v>145</v>
      </c>
      <c r="O1029" s="17" t="s">
        <v>9</v>
      </c>
      <c r="P1029" s="18">
        <v>1900000</v>
      </c>
      <c r="Q1029" s="18">
        <v>1900000</v>
      </c>
      <c r="R1029" s="13" t="s">
        <v>70</v>
      </c>
      <c r="S1029" s="13" t="s">
        <v>9</v>
      </c>
      <c r="T1029" s="14" t="s">
        <v>4260</v>
      </c>
      <c r="U1029" s="14" t="s">
        <v>4341</v>
      </c>
      <c r="V1029" s="14" t="s">
        <v>587</v>
      </c>
      <c r="W1029" s="14" t="s">
        <v>365</v>
      </c>
      <c r="X1029" s="13" t="s">
        <v>9</v>
      </c>
      <c r="Y1029" s="19">
        <v>1900227.76</v>
      </c>
      <c r="Z1029" s="16">
        <v>0</v>
      </c>
      <c r="AA1029" s="13" t="s">
        <v>73</v>
      </c>
      <c r="AB1029" s="16" t="s">
        <v>73</v>
      </c>
      <c r="AC1029" s="16" t="s">
        <v>74</v>
      </c>
      <c r="AD1029" s="16" t="s">
        <v>73</v>
      </c>
      <c r="AE1029" s="16" t="s">
        <v>73</v>
      </c>
      <c r="AF1029" s="16" t="s">
        <v>74</v>
      </c>
      <c r="AG1029" s="16" t="s">
        <v>73</v>
      </c>
      <c r="AH1029" s="13" t="s">
        <v>171</v>
      </c>
      <c r="AI1029" s="13" t="s">
        <v>116</v>
      </c>
      <c r="AJ1029" s="13" t="s">
        <v>697</v>
      </c>
      <c r="AK1029" s="13" t="s">
        <v>148</v>
      </c>
      <c r="AL1029" s="19">
        <v>2</v>
      </c>
      <c r="AM1029" s="19">
        <v>2</v>
      </c>
      <c r="AN1029" s="19">
        <v>2</v>
      </c>
      <c r="AO1029" s="19">
        <v>2</v>
      </c>
      <c r="AP1029" s="13" t="s">
        <v>4302</v>
      </c>
      <c r="AQ1029" s="13"/>
      <c r="AR1029" s="13" t="s">
        <v>4303</v>
      </c>
      <c r="AS1029" s="16" t="s">
        <v>9</v>
      </c>
      <c r="AT1029" s="19">
        <v>1895000</v>
      </c>
      <c r="AU1029" s="19">
        <v>1895000</v>
      </c>
      <c r="AV1029" s="13" t="s">
        <v>9</v>
      </c>
      <c r="AW1029" s="13" t="s">
        <v>4389</v>
      </c>
      <c r="AX1029" s="13" t="s">
        <v>520</v>
      </c>
      <c r="AY1029" s="13" t="s">
        <v>176</v>
      </c>
      <c r="AZ1029" s="13" t="s">
        <v>2275</v>
      </c>
      <c r="BA1029" s="19">
        <v>60</v>
      </c>
      <c r="BB1029" s="13" t="s">
        <v>4344</v>
      </c>
      <c r="BC1029" s="19">
        <v>1895000</v>
      </c>
      <c r="BD1029" s="19">
        <v>1895000</v>
      </c>
      <c r="BF1029" s="18">
        <f t="shared" si="63"/>
        <v>5000</v>
      </c>
      <c r="BG1029" s="18">
        <f t="shared" si="64"/>
        <v>5227.7600000000093</v>
      </c>
      <c r="BH1029" s="18"/>
      <c r="BI1029" s="18" t="str">
        <f>VLOOKUP($I1029,'[1]29 มี.ค.67'!$A$2:$BK$1371,61,0)</f>
        <v xml:space="preserve"> 2 ก.พ.67</v>
      </c>
      <c r="BJ1029" s="20">
        <f t="shared" si="65"/>
        <v>0.27511228443478847</v>
      </c>
      <c r="BK1029" s="18"/>
    </row>
    <row r="1030" spans="1:63" ht="63">
      <c r="A1030" s="13"/>
      <c r="B1030" s="13" t="s">
        <v>59</v>
      </c>
      <c r="C1030" s="14" t="s">
        <v>103</v>
      </c>
      <c r="D1030" s="14" t="s">
        <v>1162</v>
      </c>
      <c r="E1030" s="14" t="s">
        <v>576</v>
      </c>
      <c r="F1030" s="14" t="s">
        <v>105</v>
      </c>
      <c r="G1030" s="14" t="s">
        <v>1163</v>
      </c>
      <c r="H1030" s="14" t="s">
        <v>1164</v>
      </c>
      <c r="I1030" s="15" t="s">
        <v>4390</v>
      </c>
      <c r="J1030" s="15" t="s">
        <v>4391</v>
      </c>
      <c r="K1030" s="15" t="s">
        <v>365</v>
      </c>
      <c r="L1030" s="16">
        <v>30</v>
      </c>
      <c r="M1030" s="13" t="s">
        <v>789</v>
      </c>
      <c r="N1030" s="13" t="s">
        <v>160</v>
      </c>
      <c r="O1030" s="17" t="s">
        <v>9</v>
      </c>
      <c r="P1030" s="18">
        <v>5400000</v>
      </c>
      <c r="Q1030" s="18">
        <v>5400000</v>
      </c>
      <c r="R1030" s="13" t="s">
        <v>70</v>
      </c>
      <c r="S1030" s="13" t="s">
        <v>9</v>
      </c>
      <c r="T1030" s="14" t="s">
        <v>4260</v>
      </c>
      <c r="U1030" s="14" t="s">
        <v>4341</v>
      </c>
      <c r="V1030" s="14" t="s">
        <v>72</v>
      </c>
      <c r="W1030" s="14" t="s">
        <v>365</v>
      </c>
      <c r="X1030" s="13" t="s">
        <v>9</v>
      </c>
      <c r="Y1030" s="19">
        <v>5404247.5999999996</v>
      </c>
      <c r="Z1030" s="16">
        <v>0</v>
      </c>
      <c r="AA1030" s="13"/>
      <c r="AB1030" s="16" t="s">
        <v>73</v>
      </c>
      <c r="AC1030" s="16" t="s">
        <v>74</v>
      </c>
      <c r="AD1030" s="16" t="s">
        <v>73</v>
      </c>
      <c r="AE1030" s="16" t="s">
        <v>73</v>
      </c>
      <c r="AF1030" s="16" t="s">
        <v>74</v>
      </c>
      <c r="AG1030" s="16" t="s">
        <v>73</v>
      </c>
      <c r="AH1030" s="13" t="s">
        <v>133</v>
      </c>
      <c r="AI1030" s="13" t="s">
        <v>161</v>
      </c>
      <c r="AJ1030" s="13" t="s">
        <v>255</v>
      </c>
      <c r="AK1030" s="13" t="s">
        <v>77</v>
      </c>
      <c r="AL1030" s="19">
        <v>5</v>
      </c>
      <c r="AM1030" s="19">
        <v>5</v>
      </c>
      <c r="AN1030" s="19">
        <v>5</v>
      </c>
      <c r="AO1030" s="19">
        <v>5</v>
      </c>
      <c r="AP1030" s="13" t="s">
        <v>4392</v>
      </c>
      <c r="AQ1030" s="13"/>
      <c r="AR1030" s="13" t="s">
        <v>4393</v>
      </c>
      <c r="AS1030" s="16" t="s">
        <v>9</v>
      </c>
      <c r="AT1030" s="19">
        <v>4890000</v>
      </c>
      <c r="AU1030" s="19">
        <v>4890000</v>
      </c>
      <c r="AV1030" s="13" t="s">
        <v>9</v>
      </c>
      <c r="AW1030" s="13" t="s">
        <v>4394</v>
      </c>
      <c r="AX1030" s="13" t="s">
        <v>1103</v>
      </c>
      <c r="AY1030" s="13" t="s">
        <v>359</v>
      </c>
      <c r="AZ1030" s="13" t="s">
        <v>3610</v>
      </c>
      <c r="BA1030" s="19">
        <v>120</v>
      </c>
      <c r="BB1030" s="13" t="s">
        <v>4352</v>
      </c>
      <c r="BC1030" s="19">
        <v>4890000</v>
      </c>
      <c r="BD1030" s="19">
        <v>4890000</v>
      </c>
      <c r="BF1030" s="18">
        <f t="shared" si="63"/>
        <v>510000</v>
      </c>
      <c r="BG1030" s="18">
        <f t="shared" si="64"/>
        <v>514247.59999999963</v>
      </c>
      <c r="BH1030" s="18"/>
      <c r="BI1030" s="18" t="str">
        <f>VLOOKUP($I1030,'[1]29 มี.ค.67'!$A$2:$BK$1371,61,0)</f>
        <v xml:space="preserve"> 19 ก.พ.67</v>
      </c>
      <c r="BJ1030" s="20">
        <f t="shared" si="65"/>
        <v>9.5156187884507677</v>
      </c>
      <c r="BK1030" s="18"/>
    </row>
    <row r="1031" spans="1:63" ht="63">
      <c r="A1031" s="13"/>
      <c r="B1031" s="13" t="s">
        <v>59</v>
      </c>
      <c r="C1031" s="14" t="s">
        <v>628</v>
      </c>
      <c r="D1031" s="14" t="s">
        <v>629</v>
      </c>
      <c r="E1031" s="14" t="s">
        <v>85</v>
      </c>
      <c r="F1031" s="14" t="s">
        <v>105</v>
      </c>
      <c r="G1031" s="14" t="s">
        <v>667</v>
      </c>
      <c r="H1031" s="14" t="s">
        <v>668</v>
      </c>
      <c r="I1031" s="15" t="s">
        <v>4395</v>
      </c>
      <c r="J1031" s="15" t="s">
        <v>4312</v>
      </c>
      <c r="K1031" s="15" t="s">
        <v>4281</v>
      </c>
      <c r="L1031" s="16">
        <v>1</v>
      </c>
      <c r="M1031" s="13" t="s">
        <v>110</v>
      </c>
      <c r="N1031" s="13" t="s">
        <v>671</v>
      </c>
      <c r="O1031" s="17" t="s">
        <v>9</v>
      </c>
      <c r="P1031" s="18">
        <v>1200000</v>
      </c>
      <c r="Q1031" s="18">
        <v>1200000</v>
      </c>
      <c r="R1031" s="13" t="s">
        <v>70</v>
      </c>
      <c r="S1031" s="13" t="s">
        <v>9</v>
      </c>
      <c r="T1031" s="14" t="s">
        <v>4260</v>
      </c>
      <c r="U1031" s="14" t="s">
        <v>4396</v>
      </c>
      <c r="V1031" s="14" t="s">
        <v>587</v>
      </c>
      <c r="W1031" s="14" t="s">
        <v>4281</v>
      </c>
      <c r="X1031" s="13" t="s">
        <v>9</v>
      </c>
      <c r="Y1031" s="19">
        <v>1200000</v>
      </c>
      <c r="Z1031" s="16">
        <v>0</v>
      </c>
      <c r="AA1031" s="13"/>
      <c r="AB1031" s="16" t="s">
        <v>73</v>
      </c>
      <c r="AC1031" s="16" t="s">
        <v>73</v>
      </c>
      <c r="AD1031" s="16" t="s">
        <v>73</v>
      </c>
      <c r="AE1031" s="16" t="s">
        <v>73</v>
      </c>
      <c r="AF1031" s="16" t="s">
        <v>73</v>
      </c>
      <c r="AG1031" s="16" t="s">
        <v>73</v>
      </c>
      <c r="AH1031" s="13" t="s">
        <v>92</v>
      </c>
      <c r="AI1031" s="13" t="s">
        <v>115</v>
      </c>
      <c r="AJ1031" s="13" t="s">
        <v>624</v>
      </c>
      <c r="AK1031" s="13" t="s">
        <v>116</v>
      </c>
      <c r="AL1031" s="19">
        <v>3</v>
      </c>
      <c r="AM1031" s="19">
        <v>3</v>
      </c>
      <c r="AN1031" s="19">
        <v>3</v>
      </c>
      <c r="AO1031" s="19">
        <v>3</v>
      </c>
      <c r="AP1031" s="13" t="s">
        <v>4397</v>
      </c>
      <c r="AQ1031" s="13"/>
      <c r="AR1031" s="13" t="s">
        <v>4398</v>
      </c>
      <c r="AS1031" s="16" t="s">
        <v>9</v>
      </c>
      <c r="AT1031" s="19">
        <v>1172500</v>
      </c>
      <c r="AU1031" s="19">
        <v>1172500</v>
      </c>
      <c r="AV1031" s="13" t="s">
        <v>9</v>
      </c>
      <c r="AW1031" s="13" t="s">
        <v>4399</v>
      </c>
      <c r="AX1031" s="13" t="s">
        <v>697</v>
      </c>
      <c r="AY1031" s="13" t="s">
        <v>131</v>
      </c>
      <c r="AZ1031" s="13" t="s">
        <v>1860</v>
      </c>
      <c r="BA1031" s="19">
        <v>60</v>
      </c>
      <c r="BB1031" s="13" t="s">
        <v>4400</v>
      </c>
      <c r="BC1031" s="19">
        <v>1172500</v>
      </c>
      <c r="BD1031" s="19">
        <v>1172500</v>
      </c>
      <c r="BF1031" s="18">
        <f t="shared" si="63"/>
        <v>27500</v>
      </c>
      <c r="BG1031" s="18">
        <f t="shared" si="64"/>
        <v>27500</v>
      </c>
      <c r="BH1031" s="18"/>
      <c r="BI1031" s="18" t="str">
        <f>VLOOKUP($I1031,'[1]29 มี.ค.67'!$A$2:$BK$1371,61,0)</f>
        <v xml:space="preserve"> 2 ก.พ.67</v>
      </c>
      <c r="BJ1031" s="20">
        <f t="shared" si="65"/>
        <v>2.2916666666666665</v>
      </c>
      <c r="BK1031" s="18"/>
    </row>
    <row r="1032" spans="1:63" ht="63">
      <c r="A1032" s="13"/>
      <c r="B1032" s="13" t="s">
        <v>59</v>
      </c>
      <c r="C1032" s="14" t="s">
        <v>628</v>
      </c>
      <c r="D1032" s="14" t="s">
        <v>629</v>
      </c>
      <c r="E1032" s="14" t="s">
        <v>85</v>
      </c>
      <c r="F1032" s="14" t="s">
        <v>105</v>
      </c>
      <c r="G1032" s="14" t="s">
        <v>667</v>
      </c>
      <c r="H1032" s="14" t="s">
        <v>668</v>
      </c>
      <c r="I1032" s="21" t="s">
        <v>4401</v>
      </c>
      <c r="J1032" s="21" t="s">
        <v>4306</v>
      </c>
      <c r="K1032" s="21" t="s">
        <v>4281</v>
      </c>
      <c r="L1032" s="16">
        <v>2</v>
      </c>
      <c r="M1032" s="13" t="s">
        <v>110</v>
      </c>
      <c r="N1032" s="13" t="s">
        <v>674</v>
      </c>
      <c r="O1032" s="17" t="s">
        <v>9</v>
      </c>
      <c r="P1032" s="18">
        <v>4000000</v>
      </c>
      <c r="Q1032" s="18">
        <v>4000000</v>
      </c>
      <c r="R1032" s="13" t="s">
        <v>70</v>
      </c>
      <c r="S1032" s="13" t="s">
        <v>9</v>
      </c>
      <c r="T1032" s="14" t="s">
        <v>4260</v>
      </c>
      <c r="U1032" s="14" t="s">
        <v>4396</v>
      </c>
      <c r="V1032" s="14" t="s">
        <v>587</v>
      </c>
      <c r="W1032" s="14" t="s">
        <v>4281</v>
      </c>
      <c r="X1032" s="13" t="s">
        <v>9</v>
      </c>
      <c r="Y1032" s="19">
        <v>3928417.14</v>
      </c>
      <c r="Z1032" s="16">
        <v>0</v>
      </c>
      <c r="AA1032" s="13"/>
      <c r="AB1032" s="16" t="s">
        <v>73</v>
      </c>
      <c r="AC1032" s="16" t="s">
        <v>143</v>
      </c>
      <c r="AD1032" s="16" t="s">
        <v>73</v>
      </c>
      <c r="AE1032" s="16" t="s">
        <v>73</v>
      </c>
      <c r="AF1032" s="16" t="s">
        <v>143</v>
      </c>
      <c r="AG1032" s="16" t="s">
        <v>73</v>
      </c>
      <c r="AH1032" s="13" t="s">
        <v>69</v>
      </c>
      <c r="AI1032" s="13" t="s">
        <v>662</v>
      </c>
      <c r="AJ1032" s="13" t="s">
        <v>132</v>
      </c>
      <c r="AK1032" s="13" t="s">
        <v>131</v>
      </c>
      <c r="AL1032" s="19">
        <v>3</v>
      </c>
      <c r="AM1032" s="19">
        <v>3</v>
      </c>
      <c r="AN1032" s="19">
        <v>3</v>
      </c>
      <c r="AO1032" s="19">
        <v>3</v>
      </c>
      <c r="AP1032" s="13" t="s">
        <v>945</v>
      </c>
      <c r="AQ1032" s="13"/>
      <c r="AR1032" s="13" t="s">
        <v>946</v>
      </c>
      <c r="AS1032" s="16" t="s">
        <v>9</v>
      </c>
      <c r="AT1032" s="19">
        <v>3918000</v>
      </c>
      <c r="AU1032" s="19">
        <v>3918000</v>
      </c>
      <c r="AV1032" s="13" t="s">
        <v>9</v>
      </c>
      <c r="AW1032" s="13" t="s">
        <v>4402</v>
      </c>
      <c r="AX1032" s="13" t="s">
        <v>205</v>
      </c>
      <c r="AY1032" s="13" t="s">
        <v>133</v>
      </c>
      <c r="AZ1032" s="13" t="s">
        <v>728</v>
      </c>
      <c r="BA1032" s="19">
        <v>75</v>
      </c>
      <c r="BB1032" s="13" t="s">
        <v>4403</v>
      </c>
      <c r="BC1032" s="19">
        <v>3918000</v>
      </c>
      <c r="BD1032" s="19">
        <v>3918000</v>
      </c>
      <c r="BF1032" s="18">
        <f t="shared" si="63"/>
        <v>82000</v>
      </c>
      <c r="BG1032" s="18">
        <f t="shared" si="64"/>
        <v>10417.14000000013</v>
      </c>
      <c r="BH1032" s="18"/>
      <c r="BI1032" s="18" t="str">
        <f>VLOOKUP($I1032,'[1]29 มี.ค.67'!$A$2:$BK$1371,61,0)</f>
        <v xml:space="preserve"> 2 ก.พ.67</v>
      </c>
      <c r="BJ1032" s="20">
        <f t="shared" si="65"/>
        <v>0.26517397793453601</v>
      </c>
      <c r="BK1032" s="18"/>
    </row>
    <row r="1033" spans="1:63" ht="63">
      <c r="A1033" s="13"/>
      <c r="B1033" s="13" t="s">
        <v>59</v>
      </c>
      <c r="C1033" s="14" t="s">
        <v>628</v>
      </c>
      <c r="D1033" s="14" t="s">
        <v>629</v>
      </c>
      <c r="E1033" s="14" t="s">
        <v>85</v>
      </c>
      <c r="F1033" s="14" t="s">
        <v>105</v>
      </c>
      <c r="G1033" s="14" t="s">
        <v>667</v>
      </c>
      <c r="H1033" s="14" t="s">
        <v>668</v>
      </c>
      <c r="I1033" s="15" t="s">
        <v>4404</v>
      </c>
      <c r="J1033" s="15" t="s">
        <v>4306</v>
      </c>
      <c r="K1033" s="15" t="s">
        <v>4281</v>
      </c>
      <c r="L1033" s="16">
        <v>2</v>
      </c>
      <c r="M1033" s="13" t="s">
        <v>110</v>
      </c>
      <c r="N1033" s="13" t="s">
        <v>674</v>
      </c>
      <c r="O1033" s="17" t="s">
        <v>9</v>
      </c>
      <c r="P1033" s="18">
        <v>3000000</v>
      </c>
      <c r="Q1033" s="18">
        <v>3000000</v>
      </c>
      <c r="R1033" s="13" t="s">
        <v>70</v>
      </c>
      <c r="S1033" s="13" t="s">
        <v>9</v>
      </c>
      <c r="T1033" s="14" t="s">
        <v>4260</v>
      </c>
      <c r="U1033" s="14" t="s">
        <v>4396</v>
      </c>
      <c r="V1033" s="14" t="s">
        <v>587</v>
      </c>
      <c r="W1033" s="14" t="s">
        <v>4281</v>
      </c>
      <c r="X1033" s="13" t="s">
        <v>9</v>
      </c>
      <c r="Y1033" s="19">
        <v>2952369.36</v>
      </c>
      <c r="Z1033" s="16">
        <v>0</v>
      </c>
      <c r="AA1033" s="13"/>
      <c r="AB1033" s="16" t="s">
        <v>73</v>
      </c>
      <c r="AC1033" s="16" t="s">
        <v>74</v>
      </c>
      <c r="AD1033" s="16" t="s">
        <v>73</v>
      </c>
      <c r="AE1033" s="16" t="s">
        <v>73</v>
      </c>
      <c r="AF1033" s="16" t="s">
        <v>74</v>
      </c>
      <c r="AG1033" s="16" t="s">
        <v>73</v>
      </c>
      <c r="AH1033" s="13" t="s">
        <v>69</v>
      </c>
      <c r="AI1033" s="13" t="s">
        <v>662</v>
      </c>
      <c r="AJ1033" s="13" t="s">
        <v>132</v>
      </c>
      <c r="AK1033" s="13" t="s">
        <v>131</v>
      </c>
      <c r="AL1033" s="19">
        <v>2</v>
      </c>
      <c r="AM1033" s="19">
        <v>2</v>
      </c>
      <c r="AN1033" s="19">
        <v>2</v>
      </c>
      <c r="AO1033" s="19">
        <v>2</v>
      </c>
      <c r="AP1033" s="13" t="s">
        <v>1765</v>
      </c>
      <c r="AQ1033" s="13"/>
      <c r="AR1033" s="13" t="s">
        <v>4309</v>
      </c>
      <c r="AS1033" s="16" t="s">
        <v>9</v>
      </c>
      <c r="AT1033" s="19">
        <v>2950000</v>
      </c>
      <c r="AU1033" s="19">
        <v>2950000</v>
      </c>
      <c r="AV1033" s="13" t="s">
        <v>9</v>
      </c>
      <c r="AW1033" s="13" t="s">
        <v>4405</v>
      </c>
      <c r="AX1033" s="13" t="s">
        <v>205</v>
      </c>
      <c r="AY1033" s="13" t="s">
        <v>133</v>
      </c>
      <c r="AZ1033" s="13" t="s">
        <v>236</v>
      </c>
      <c r="BA1033" s="19">
        <v>60</v>
      </c>
      <c r="BB1033" s="13" t="s">
        <v>4400</v>
      </c>
      <c r="BC1033" s="19">
        <v>2950000</v>
      </c>
      <c r="BD1033" s="19">
        <v>2950000</v>
      </c>
      <c r="BF1033" s="18">
        <f t="shared" si="63"/>
        <v>50000</v>
      </c>
      <c r="BG1033" s="18">
        <f t="shared" si="64"/>
        <v>2369.3599999998696</v>
      </c>
      <c r="BH1033" s="18"/>
      <c r="BI1033" s="18" t="str">
        <f>VLOOKUP($I1033,'[1]29 มี.ค.67'!$A$2:$BK$1371,61,0)</f>
        <v xml:space="preserve"> 2 ก.พ.67</v>
      </c>
      <c r="BJ1033" s="20">
        <f t="shared" si="65"/>
        <v>8.0252831237886499E-2</v>
      </c>
      <c r="BK1033" s="18"/>
    </row>
    <row r="1034" spans="1:63" ht="63">
      <c r="A1034" s="13"/>
      <c r="B1034" s="13" t="s">
        <v>59</v>
      </c>
      <c r="C1034" s="14" t="s">
        <v>628</v>
      </c>
      <c r="D1034" s="14" t="s">
        <v>629</v>
      </c>
      <c r="E1034" s="14" t="s">
        <v>85</v>
      </c>
      <c r="F1034" s="14" t="s">
        <v>105</v>
      </c>
      <c r="G1034" s="14" t="s">
        <v>667</v>
      </c>
      <c r="H1034" s="14" t="s">
        <v>668</v>
      </c>
      <c r="I1034" s="21" t="s">
        <v>4406</v>
      </c>
      <c r="J1034" s="21" t="s">
        <v>4407</v>
      </c>
      <c r="K1034" s="21" t="s">
        <v>4281</v>
      </c>
      <c r="L1034" s="16">
        <v>1</v>
      </c>
      <c r="M1034" s="13" t="s">
        <v>110</v>
      </c>
      <c r="N1034" s="13" t="s">
        <v>674</v>
      </c>
      <c r="O1034" s="17" t="s">
        <v>9</v>
      </c>
      <c r="P1034" s="18">
        <v>1800000</v>
      </c>
      <c r="Q1034" s="18">
        <v>1800000</v>
      </c>
      <c r="R1034" s="13" t="s">
        <v>70</v>
      </c>
      <c r="S1034" s="13" t="s">
        <v>9</v>
      </c>
      <c r="T1034" s="14" t="s">
        <v>4260</v>
      </c>
      <c r="U1034" s="14" t="s">
        <v>4396</v>
      </c>
      <c r="V1034" s="14" t="s">
        <v>587</v>
      </c>
      <c r="W1034" s="14" t="s">
        <v>4281</v>
      </c>
      <c r="X1034" s="13" t="s">
        <v>9</v>
      </c>
      <c r="Y1034" s="19">
        <v>1784602.2</v>
      </c>
      <c r="Z1034" s="16">
        <v>0</v>
      </c>
      <c r="AA1034" s="13"/>
      <c r="AB1034" s="16" t="s">
        <v>73</v>
      </c>
      <c r="AC1034" s="16" t="s">
        <v>143</v>
      </c>
      <c r="AD1034" s="16" t="s">
        <v>73</v>
      </c>
      <c r="AE1034" s="16" t="s">
        <v>73</v>
      </c>
      <c r="AF1034" s="16" t="s">
        <v>143</v>
      </c>
      <c r="AG1034" s="16" t="s">
        <v>73</v>
      </c>
      <c r="AH1034" s="13" t="s">
        <v>69</v>
      </c>
      <c r="AI1034" s="13" t="s">
        <v>662</v>
      </c>
      <c r="AJ1034" s="13" t="s">
        <v>132</v>
      </c>
      <c r="AK1034" s="13" t="s">
        <v>131</v>
      </c>
      <c r="AL1034" s="19">
        <v>2</v>
      </c>
      <c r="AM1034" s="19">
        <v>2</v>
      </c>
      <c r="AN1034" s="19">
        <v>2</v>
      </c>
      <c r="AO1034" s="19">
        <v>2</v>
      </c>
      <c r="AP1034" s="13" t="s">
        <v>4365</v>
      </c>
      <c r="AQ1034" s="13"/>
      <c r="AR1034" s="13" t="s">
        <v>4366</v>
      </c>
      <c r="AS1034" s="16" t="s">
        <v>9</v>
      </c>
      <c r="AT1034" s="19">
        <v>1780160</v>
      </c>
      <c r="AU1034" s="19">
        <v>1780160</v>
      </c>
      <c r="AV1034" s="13" t="s">
        <v>9</v>
      </c>
      <c r="AW1034" s="13" t="s">
        <v>4408</v>
      </c>
      <c r="AX1034" s="13" t="s">
        <v>345</v>
      </c>
      <c r="AY1034" s="13" t="s">
        <v>345</v>
      </c>
      <c r="AZ1034" s="13" t="s">
        <v>824</v>
      </c>
      <c r="BA1034" s="19">
        <v>60</v>
      </c>
      <c r="BB1034" s="13" t="s">
        <v>4403</v>
      </c>
      <c r="BC1034" s="19">
        <v>1780160</v>
      </c>
      <c r="BD1034" s="19">
        <v>1780160</v>
      </c>
      <c r="BF1034" s="18">
        <f t="shared" ref="BF1034:BF1097" si="66">+Q1034-AU1034</f>
        <v>19840</v>
      </c>
      <c r="BG1034" s="18">
        <f t="shared" ref="BG1034:BG1097" si="67">+Y1034-AU1034</f>
        <v>4442.1999999999534</v>
      </c>
      <c r="BH1034" s="18"/>
      <c r="BI1034" s="18" t="str">
        <f>VLOOKUP($I1034,'[1]29 มี.ค.67'!$A$2:$BK$1371,61,0)</f>
        <v xml:space="preserve"> 2 ก.พ.67</v>
      </c>
      <c r="BJ1034" s="20">
        <f t="shared" ref="BJ1034:BJ1097" si="68">+BG1034*100/Y1034</f>
        <v>0.24891821830097227</v>
      </c>
      <c r="BK1034" s="18"/>
    </row>
    <row r="1035" spans="1:63" ht="63">
      <c r="A1035" s="13"/>
      <c r="B1035" s="13" t="s">
        <v>59</v>
      </c>
      <c r="C1035" s="14" t="s">
        <v>628</v>
      </c>
      <c r="D1035" s="14" t="s">
        <v>629</v>
      </c>
      <c r="E1035" s="14" t="s">
        <v>85</v>
      </c>
      <c r="F1035" s="14" t="s">
        <v>105</v>
      </c>
      <c r="G1035" s="14" t="s">
        <v>667</v>
      </c>
      <c r="H1035" s="14" t="s">
        <v>668</v>
      </c>
      <c r="I1035" s="15" t="s">
        <v>4409</v>
      </c>
      <c r="J1035" s="15" t="s">
        <v>4410</v>
      </c>
      <c r="K1035" s="15" t="s">
        <v>4281</v>
      </c>
      <c r="L1035" s="16">
        <v>1</v>
      </c>
      <c r="M1035" s="13" t="s">
        <v>110</v>
      </c>
      <c r="N1035" s="13" t="s">
        <v>145</v>
      </c>
      <c r="O1035" s="17" t="s">
        <v>9</v>
      </c>
      <c r="P1035" s="18">
        <v>2400000</v>
      </c>
      <c r="Q1035" s="18">
        <v>2400000</v>
      </c>
      <c r="R1035" s="13" t="s">
        <v>70</v>
      </c>
      <c r="S1035" s="13" t="s">
        <v>9</v>
      </c>
      <c r="T1035" s="14" t="s">
        <v>4260</v>
      </c>
      <c r="U1035" s="14" t="s">
        <v>4396</v>
      </c>
      <c r="V1035" s="14" t="s">
        <v>587</v>
      </c>
      <c r="W1035" s="14" t="s">
        <v>4281</v>
      </c>
      <c r="X1035" s="13" t="s">
        <v>9</v>
      </c>
      <c r="Y1035" s="19">
        <v>2364395.9</v>
      </c>
      <c r="Z1035" s="16">
        <v>0</v>
      </c>
      <c r="AA1035" s="13"/>
      <c r="AB1035" s="16" t="s">
        <v>73</v>
      </c>
      <c r="AC1035" s="16" t="s">
        <v>74</v>
      </c>
      <c r="AD1035" s="16" t="s">
        <v>73</v>
      </c>
      <c r="AE1035" s="16" t="s">
        <v>73</v>
      </c>
      <c r="AF1035" s="16" t="s">
        <v>74</v>
      </c>
      <c r="AG1035" s="16" t="s">
        <v>73</v>
      </c>
      <c r="AH1035" s="13" t="s">
        <v>837</v>
      </c>
      <c r="AI1035" s="13" t="s">
        <v>120</v>
      </c>
      <c r="AJ1035" s="13" t="s">
        <v>205</v>
      </c>
      <c r="AK1035" s="13" t="s">
        <v>216</v>
      </c>
      <c r="AL1035" s="19">
        <v>3</v>
      </c>
      <c r="AM1035" s="19">
        <v>3</v>
      </c>
      <c r="AN1035" s="19">
        <v>3</v>
      </c>
      <c r="AO1035" s="19">
        <v>3</v>
      </c>
      <c r="AP1035" s="13" t="s">
        <v>1765</v>
      </c>
      <c r="AQ1035" s="13"/>
      <c r="AR1035" s="13" t="s">
        <v>4309</v>
      </c>
      <c r="AS1035" s="16" t="s">
        <v>9</v>
      </c>
      <c r="AT1035" s="19">
        <v>2362000</v>
      </c>
      <c r="AU1035" s="19">
        <v>2362000</v>
      </c>
      <c r="AV1035" s="13" t="s">
        <v>9</v>
      </c>
      <c r="AW1035" s="13" t="s">
        <v>4411</v>
      </c>
      <c r="AX1035" s="13" t="s">
        <v>520</v>
      </c>
      <c r="AY1035" s="13" t="s">
        <v>176</v>
      </c>
      <c r="AZ1035" s="13" t="s">
        <v>2275</v>
      </c>
      <c r="BA1035" s="19">
        <v>60</v>
      </c>
      <c r="BB1035" s="13" t="s">
        <v>4403</v>
      </c>
      <c r="BC1035" s="19">
        <v>2362000</v>
      </c>
      <c r="BD1035" s="19">
        <v>2362000</v>
      </c>
      <c r="BF1035" s="18">
        <f t="shared" si="66"/>
        <v>38000</v>
      </c>
      <c r="BG1035" s="18">
        <f t="shared" si="67"/>
        <v>2395.8999999999069</v>
      </c>
      <c r="BH1035" s="18"/>
      <c r="BI1035" s="18" t="str">
        <f>VLOOKUP($I1035,'[1]29 มี.ค.67'!$A$2:$BK$1371,61,0)</f>
        <v xml:space="preserve"> 2 ก.พ.67</v>
      </c>
      <c r="BJ1035" s="20">
        <f t="shared" si="68"/>
        <v>0.10133243760065339</v>
      </c>
      <c r="BK1035" s="18"/>
    </row>
    <row r="1036" spans="1:63" ht="63">
      <c r="A1036" s="13"/>
      <c r="B1036" s="13" t="s">
        <v>59</v>
      </c>
      <c r="C1036" s="14" t="s">
        <v>628</v>
      </c>
      <c r="D1036" s="14" t="s">
        <v>629</v>
      </c>
      <c r="E1036" s="14" t="s">
        <v>85</v>
      </c>
      <c r="F1036" s="14" t="s">
        <v>105</v>
      </c>
      <c r="G1036" s="14" t="s">
        <v>667</v>
      </c>
      <c r="H1036" s="14" t="s">
        <v>668</v>
      </c>
      <c r="I1036" s="15" t="s">
        <v>4412</v>
      </c>
      <c r="J1036" s="15" t="s">
        <v>4312</v>
      </c>
      <c r="K1036" s="15" t="s">
        <v>4281</v>
      </c>
      <c r="L1036" s="16">
        <v>1</v>
      </c>
      <c r="M1036" s="13" t="s">
        <v>110</v>
      </c>
      <c r="N1036" s="13" t="s">
        <v>145</v>
      </c>
      <c r="O1036" s="17" t="s">
        <v>9</v>
      </c>
      <c r="P1036" s="18">
        <v>1550000</v>
      </c>
      <c r="Q1036" s="18">
        <v>1550000</v>
      </c>
      <c r="R1036" s="13" t="s">
        <v>70</v>
      </c>
      <c r="S1036" s="13" t="s">
        <v>9</v>
      </c>
      <c r="T1036" s="14" t="s">
        <v>4260</v>
      </c>
      <c r="U1036" s="14" t="s">
        <v>4396</v>
      </c>
      <c r="V1036" s="14" t="s">
        <v>587</v>
      </c>
      <c r="W1036" s="14" t="s">
        <v>4281</v>
      </c>
      <c r="X1036" s="13" t="s">
        <v>9</v>
      </c>
      <c r="Y1036" s="19">
        <v>1503336.66</v>
      </c>
      <c r="Z1036" s="16">
        <v>0</v>
      </c>
      <c r="AA1036" s="13"/>
      <c r="AB1036" s="16" t="s">
        <v>73</v>
      </c>
      <c r="AC1036" s="16" t="s">
        <v>143</v>
      </c>
      <c r="AD1036" s="16" t="s">
        <v>73</v>
      </c>
      <c r="AE1036" s="16" t="s">
        <v>73</v>
      </c>
      <c r="AF1036" s="16" t="s">
        <v>143</v>
      </c>
      <c r="AG1036" s="16" t="s">
        <v>73</v>
      </c>
      <c r="AH1036" s="13" t="s">
        <v>196</v>
      </c>
      <c r="AI1036" s="13" t="s">
        <v>120</v>
      </c>
      <c r="AJ1036" s="13" t="s">
        <v>133</v>
      </c>
      <c r="AK1036" s="13" t="s">
        <v>173</v>
      </c>
      <c r="AL1036" s="19">
        <v>2</v>
      </c>
      <c r="AM1036" s="19">
        <v>2</v>
      </c>
      <c r="AN1036" s="19">
        <v>2</v>
      </c>
      <c r="AO1036" s="19">
        <v>2</v>
      </c>
      <c r="AP1036" s="13" t="s">
        <v>4413</v>
      </c>
      <c r="AQ1036" s="13"/>
      <c r="AR1036" s="13" t="s">
        <v>4414</v>
      </c>
      <c r="AS1036" s="16" t="s">
        <v>9</v>
      </c>
      <c r="AT1036" s="19">
        <v>1499300</v>
      </c>
      <c r="AU1036" s="19">
        <v>1499300</v>
      </c>
      <c r="AV1036" s="13" t="s">
        <v>9</v>
      </c>
      <c r="AW1036" s="13" t="s">
        <v>4415</v>
      </c>
      <c r="AX1036" s="13" t="s">
        <v>139</v>
      </c>
      <c r="AY1036" s="13" t="s">
        <v>139</v>
      </c>
      <c r="AZ1036" s="13" t="s">
        <v>4416</v>
      </c>
      <c r="BA1036" s="19">
        <v>60</v>
      </c>
      <c r="BB1036" s="13" t="s">
        <v>4403</v>
      </c>
      <c r="BC1036" s="19">
        <v>1499300</v>
      </c>
      <c r="BD1036" s="19">
        <v>1499300</v>
      </c>
      <c r="BF1036" s="18">
        <f t="shared" si="66"/>
        <v>50700</v>
      </c>
      <c r="BG1036" s="18">
        <f t="shared" si="67"/>
        <v>4036.6599999999162</v>
      </c>
      <c r="BH1036" s="18"/>
      <c r="BI1036" s="18" t="str">
        <f>VLOOKUP($I1036,'[1]29 มี.ค.67'!$A$2:$BK$1371,61,0)</f>
        <v xml:space="preserve"> 2 ก.พ.67</v>
      </c>
      <c r="BJ1036" s="20">
        <f t="shared" si="68"/>
        <v>0.26851337477527598</v>
      </c>
      <c r="BK1036" s="18"/>
    </row>
    <row r="1037" spans="1:63" ht="63">
      <c r="A1037" s="13"/>
      <c r="B1037" s="13" t="s">
        <v>59</v>
      </c>
      <c r="C1037" s="14" t="s">
        <v>124</v>
      </c>
      <c r="D1037" s="14" t="s">
        <v>125</v>
      </c>
      <c r="E1037" s="14" t="s">
        <v>126</v>
      </c>
      <c r="F1037" s="14" t="s">
        <v>564</v>
      </c>
      <c r="G1037" s="14" t="s">
        <v>127</v>
      </c>
      <c r="H1037" s="14" t="s">
        <v>565</v>
      </c>
      <c r="I1037" s="21" t="s">
        <v>4417</v>
      </c>
      <c r="J1037" s="21"/>
      <c r="K1037" s="21" t="s">
        <v>4281</v>
      </c>
      <c r="L1037" s="16">
        <v>4</v>
      </c>
      <c r="M1037" s="13" t="s">
        <v>567</v>
      </c>
      <c r="N1037" s="13" t="s">
        <v>568</v>
      </c>
      <c r="O1037" s="17" t="s">
        <v>9</v>
      </c>
      <c r="P1037" s="18">
        <v>38000</v>
      </c>
      <c r="Q1037" s="18">
        <v>38000</v>
      </c>
      <c r="R1037" s="13" t="s">
        <v>70</v>
      </c>
      <c r="S1037" s="13" t="s">
        <v>9</v>
      </c>
      <c r="T1037" s="14" t="s">
        <v>4260</v>
      </c>
      <c r="U1037" s="14" t="s">
        <v>4396</v>
      </c>
      <c r="V1037" s="14" t="s">
        <v>72</v>
      </c>
      <c r="W1037" s="14" t="s">
        <v>4281</v>
      </c>
      <c r="X1037" s="13" t="s">
        <v>9</v>
      </c>
      <c r="Y1037" s="19">
        <v>38000</v>
      </c>
      <c r="Z1037" s="16">
        <v>0</v>
      </c>
      <c r="AA1037" s="13"/>
      <c r="AB1037" s="16" t="s">
        <v>73</v>
      </c>
      <c r="AC1037" s="16" t="s">
        <v>143</v>
      </c>
      <c r="AD1037" s="16" t="s">
        <v>73</v>
      </c>
      <c r="AE1037" s="16" t="s">
        <v>73</v>
      </c>
      <c r="AF1037" s="16" t="s">
        <v>143</v>
      </c>
      <c r="AG1037" s="16" t="s">
        <v>73</v>
      </c>
      <c r="AH1037" s="13" t="s">
        <v>654</v>
      </c>
      <c r="AI1037" s="13" t="s">
        <v>73</v>
      </c>
      <c r="AJ1037" s="13" t="s">
        <v>654</v>
      </c>
      <c r="AK1037" s="13" t="s">
        <v>91</v>
      </c>
      <c r="AL1037" s="19">
        <v>1</v>
      </c>
      <c r="AM1037" s="19">
        <v>1</v>
      </c>
      <c r="AN1037" s="19">
        <v>1</v>
      </c>
      <c r="AO1037" s="19">
        <v>1</v>
      </c>
      <c r="AP1037" s="13" t="s">
        <v>4418</v>
      </c>
      <c r="AQ1037" s="13"/>
      <c r="AR1037" s="13" t="s">
        <v>4419</v>
      </c>
      <c r="AS1037" s="16" t="s">
        <v>9</v>
      </c>
      <c r="AT1037" s="19">
        <v>38000</v>
      </c>
      <c r="AU1037" s="19">
        <v>38000</v>
      </c>
      <c r="AV1037" s="13" t="s">
        <v>9</v>
      </c>
      <c r="AW1037" s="13" t="s">
        <v>4420</v>
      </c>
      <c r="AX1037" s="13" t="s">
        <v>654</v>
      </c>
      <c r="AY1037" s="13" t="s">
        <v>113</v>
      </c>
      <c r="AZ1037" s="13" t="s">
        <v>674</v>
      </c>
      <c r="BA1037" s="19">
        <v>5</v>
      </c>
      <c r="BB1037" s="13"/>
      <c r="BC1037" s="19">
        <v>38000</v>
      </c>
      <c r="BD1037" s="19">
        <v>38000</v>
      </c>
      <c r="BF1037" s="18">
        <f t="shared" si="66"/>
        <v>0</v>
      </c>
      <c r="BG1037" s="18">
        <f t="shared" si="67"/>
        <v>0</v>
      </c>
      <c r="BH1037" s="18"/>
      <c r="BI1037" s="18" t="str">
        <f>VLOOKUP($I1037,'[1]29 มี.ค.67'!$A$2:$BK$1371,61,0)</f>
        <v xml:space="preserve"> 2 ก.พ.67</v>
      </c>
      <c r="BJ1037" s="20">
        <f t="shared" si="68"/>
        <v>0</v>
      </c>
      <c r="BK1037" s="18"/>
    </row>
    <row r="1038" spans="1:63" ht="63">
      <c r="A1038" s="13"/>
      <c r="B1038" s="13" t="s">
        <v>59</v>
      </c>
      <c r="C1038" s="14" t="s">
        <v>103</v>
      </c>
      <c r="D1038" s="14" t="s">
        <v>104</v>
      </c>
      <c r="E1038" s="14" t="s">
        <v>85</v>
      </c>
      <c r="F1038" s="14" t="s">
        <v>105</v>
      </c>
      <c r="G1038" s="14" t="s">
        <v>151</v>
      </c>
      <c r="H1038" s="14" t="s">
        <v>152</v>
      </c>
      <c r="I1038" s="15" t="s">
        <v>4421</v>
      </c>
      <c r="J1038" s="15"/>
      <c r="K1038" s="15" t="s">
        <v>4281</v>
      </c>
      <c r="L1038" s="16">
        <v>1</v>
      </c>
      <c r="M1038" s="13" t="s">
        <v>110</v>
      </c>
      <c r="N1038" s="13" t="s">
        <v>111</v>
      </c>
      <c r="O1038" s="17" t="s">
        <v>9</v>
      </c>
      <c r="P1038" s="18">
        <v>4515800</v>
      </c>
      <c r="Q1038" s="18">
        <v>4515800</v>
      </c>
      <c r="R1038" s="13" t="s">
        <v>70</v>
      </c>
      <c r="S1038" s="13" t="s">
        <v>9</v>
      </c>
      <c r="T1038" s="14" t="s">
        <v>4260</v>
      </c>
      <c r="U1038" s="14" t="s">
        <v>4396</v>
      </c>
      <c r="V1038" s="14" t="s">
        <v>72</v>
      </c>
      <c r="W1038" s="14" t="s">
        <v>4281</v>
      </c>
      <c r="X1038" s="13" t="s">
        <v>9</v>
      </c>
      <c r="Y1038" s="19">
        <v>4515871.0999999996</v>
      </c>
      <c r="Z1038" s="16">
        <v>0</v>
      </c>
      <c r="AA1038" s="13"/>
      <c r="AB1038" s="16" t="s">
        <v>73</v>
      </c>
      <c r="AC1038" s="16" t="s">
        <v>74</v>
      </c>
      <c r="AD1038" s="16" t="s">
        <v>73</v>
      </c>
      <c r="AE1038" s="16" t="s">
        <v>73</v>
      </c>
      <c r="AF1038" s="16" t="s">
        <v>74</v>
      </c>
      <c r="AG1038" s="16" t="s">
        <v>73</v>
      </c>
      <c r="AH1038" s="13" t="s">
        <v>205</v>
      </c>
      <c r="AI1038" s="13" t="s">
        <v>75</v>
      </c>
      <c r="AJ1038" s="13" t="s">
        <v>345</v>
      </c>
      <c r="AK1038" s="13" t="s">
        <v>646</v>
      </c>
      <c r="AL1038" s="19">
        <v>2</v>
      </c>
      <c r="AM1038" s="19">
        <v>2</v>
      </c>
      <c r="AN1038" s="19">
        <v>2</v>
      </c>
      <c r="AO1038" s="19">
        <v>2</v>
      </c>
      <c r="AP1038" s="13" t="s">
        <v>4422</v>
      </c>
      <c r="AQ1038" s="13"/>
      <c r="AR1038" s="13" t="s">
        <v>4423</v>
      </c>
      <c r="AS1038" s="16" t="s">
        <v>9</v>
      </c>
      <c r="AT1038" s="19">
        <v>4270000</v>
      </c>
      <c r="AU1038" s="19">
        <v>4270000</v>
      </c>
      <c r="AV1038" s="13" t="s">
        <v>9</v>
      </c>
      <c r="AW1038" s="13" t="s">
        <v>4424</v>
      </c>
      <c r="AX1038" s="13" t="s">
        <v>312</v>
      </c>
      <c r="AY1038" s="13" t="s">
        <v>82</v>
      </c>
      <c r="AZ1038" s="13" t="s">
        <v>1115</v>
      </c>
      <c r="BA1038" s="19">
        <v>180</v>
      </c>
      <c r="BB1038" s="13" t="s">
        <v>4400</v>
      </c>
      <c r="BC1038" s="19">
        <v>4270000</v>
      </c>
      <c r="BD1038" s="19">
        <v>4270000</v>
      </c>
      <c r="BF1038" s="18">
        <f t="shared" si="66"/>
        <v>245800</v>
      </c>
      <c r="BG1038" s="18">
        <f t="shared" si="67"/>
        <v>245871.09999999963</v>
      </c>
      <c r="BH1038" s="18"/>
      <c r="BI1038" s="18" t="str">
        <f>VLOOKUP($I1038,'[1]29 มี.ค.67'!$A$2:$BK$1371,61,0)</f>
        <v xml:space="preserve"> 8 ก.พ.67</v>
      </c>
      <c r="BJ1038" s="20">
        <f t="shared" si="68"/>
        <v>5.4445996033854831</v>
      </c>
      <c r="BK1038" s="18"/>
    </row>
    <row r="1039" spans="1:63" ht="84" hidden="1">
      <c r="A1039" s="13"/>
      <c r="B1039" s="13" t="s">
        <v>59</v>
      </c>
      <c r="C1039" s="14" t="s">
        <v>60</v>
      </c>
      <c r="D1039" s="14" t="s">
        <v>575</v>
      </c>
      <c r="E1039" s="14" t="s">
        <v>576</v>
      </c>
      <c r="F1039" s="14" t="s">
        <v>105</v>
      </c>
      <c r="G1039" s="14" t="s">
        <v>577</v>
      </c>
      <c r="H1039" s="14" t="s">
        <v>578</v>
      </c>
      <c r="I1039" s="15" t="s">
        <v>4425</v>
      </c>
      <c r="J1039" s="15" t="s">
        <v>4407</v>
      </c>
      <c r="K1039" s="15" t="s">
        <v>4281</v>
      </c>
      <c r="L1039" s="16">
        <v>0.48</v>
      </c>
      <c r="M1039" s="13" t="s">
        <v>580</v>
      </c>
      <c r="N1039" s="13" t="s">
        <v>160</v>
      </c>
      <c r="O1039" s="17" t="s">
        <v>9</v>
      </c>
      <c r="P1039" s="18">
        <v>3730000</v>
      </c>
      <c r="Q1039" s="18">
        <v>3730000</v>
      </c>
      <c r="R1039" s="13" t="s">
        <v>287</v>
      </c>
      <c r="S1039" s="13" t="s">
        <v>9</v>
      </c>
      <c r="T1039" s="14" t="s">
        <v>4260</v>
      </c>
      <c r="U1039" s="14" t="s">
        <v>4396</v>
      </c>
      <c r="V1039" s="14" t="s">
        <v>72</v>
      </c>
      <c r="W1039" s="14" t="s">
        <v>4281</v>
      </c>
      <c r="X1039" s="13" t="s">
        <v>9</v>
      </c>
      <c r="Y1039" s="19">
        <v>3730089.43</v>
      </c>
      <c r="Z1039" s="16">
        <v>0</v>
      </c>
      <c r="AA1039" s="13"/>
      <c r="AB1039" s="16" t="s">
        <v>73</v>
      </c>
      <c r="AC1039" s="16" t="s">
        <v>143</v>
      </c>
      <c r="AD1039" s="16" t="s">
        <v>73</v>
      </c>
      <c r="AE1039" s="16" t="s">
        <v>73</v>
      </c>
      <c r="AF1039" s="16" t="s">
        <v>143</v>
      </c>
      <c r="AG1039" s="16" t="s">
        <v>73</v>
      </c>
      <c r="AH1039" s="13" t="s">
        <v>373</v>
      </c>
      <c r="AI1039" s="13" t="s">
        <v>133</v>
      </c>
      <c r="AJ1039" s="13" t="s">
        <v>206</v>
      </c>
      <c r="AK1039" s="13" t="s">
        <v>520</v>
      </c>
      <c r="AL1039" s="19">
        <v>1</v>
      </c>
      <c r="AM1039" s="19">
        <v>1</v>
      </c>
      <c r="AN1039" s="19">
        <v>1</v>
      </c>
      <c r="AO1039" s="19">
        <v>1</v>
      </c>
      <c r="AP1039" s="13" t="s">
        <v>4287</v>
      </c>
      <c r="AQ1039" s="13"/>
      <c r="AR1039" s="13" t="s">
        <v>4289</v>
      </c>
      <c r="AS1039" s="16" t="s">
        <v>9</v>
      </c>
      <c r="AT1039" s="19">
        <v>3655400</v>
      </c>
      <c r="AU1039" s="19">
        <v>3655400</v>
      </c>
      <c r="AV1039" s="13" t="s">
        <v>9</v>
      </c>
      <c r="AW1039" s="13"/>
      <c r="AX1039" s="13" t="s">
        <v>73</v>
      </c>
      <c r="AY1039" s="13" t="s">
        <v>73</v>
      </c>
      <c r="AZ1039" s="13" t="s">
        <v>73</v>
      </c>
      <c r="BA1039" s="16"/>
      <c r="BB1039" s="13"/>
      <c r="BC1039" s="16"/>
      <c r="BD1039" s="16"/>
      <c r="BF1039" s="18">
        <f t="shared" si="66"/>
        <v>74600</v>
      </c>
      <c r="BG1039" s="18">
        <f t="shared" si="67"/>
        <v>74689.430000000168</v>
      </c>
      <c r="BH1039" s="18"/>
      <c r="BI1039" s="18" t="str">
        <f>VLOOKUP($I1039,'[1]29 มี.ค.67'!$A$2:$BK$1371,61,0)</f>
        <v xml:space="preserve"> 20 ก.พ.67</v>
      </c>
      <c r="BJ1039" s="20">
        <f t="shared" si="68"/>
        <v>2.0023495790555392</v>
      </c>
      <c r="BK1039" s="18"/>
    </row>
    <row r="1040" spans="1:63" ht="63">
      <c r="A1040" s="13"/>
      <c r="B1040" s="13" t="s">
        <v>59</v>
      </c>
      <c r="C1040" s="14" t="s">
        <v>628</v>
      </c>
      <c r="D1040" s="14" t="s">
        <v>629</v>
      </c>
      <c r="E1040" s="14" t="s">
        <v>85</v>
      </c>
      <c r="F1040" s="14" t="s">
        <v>105</v>
      </c>
      <c r="G1040" s="14" t="s">
        <v>690</v>
      </c>
      <c r="H1040" s="14" t="s">
        <v>668</v>
      </c>
      <c r="I1040" s="15" t="s">
        <v>4426</v>
      </c>
      <c r="J1040" s="15" t="s">
        <v>326</v>
      </c>
      <c r="K1040" s="15" t="s">
        <v>4259</v>
      </c>
      <c r="L1040" s="16">
        <v>2</v>
      </c>
      <c r="M1040" s="13" t="s">
        <v>110</v>
      </c>
      <c r="N1040" s="13" t="s">
        <v>671</v>
      </c>
      <c r="O1040" s="17" t="s">
        <v>9</v>
      </c>
      <c r="P1040" s="18">
        <v>4000000</v>
      </c>
      <c r="Q1040" s="18">
        <v>4000000</v>
      </c>
      <c r="R1040" s="13" t="s">
        <v>70</v>
      </c>
      <c r="S1040" s="13" t="s">
        <v>9</v>
      </c>
      <c r="T1040" s="14" t="s">
        <v>4260</v>
      </c>
      <c r="U1040" s="14" t="s">
        <v>4427</v>
      </c>
      <c r="V1040" s="14" t="s">
        <v>587</v>
      </c>
      <c r="W1040" s="14" t="s">
        <v>4259</v>
      </c>
      <c r="X1040" s="13" t="s">
        <v>9</v>
      </c>
      <c r="Y1040" s="19">
        <v>4011651.21</v>
      </c>
      <c r="Z1040" s="16">
        <v>2</v>
      </c>
      <c r="AA1040" s="13" t="s">
        <v>110</v>
      </c>
      <c r="AB1040" s="16" t="s">
        <v>73</v>
      </c>
      <c r="AC1040" s="16" t="s">
        <v>143</v>
      </c>
      <c r="AD1040" s="16" t="s">
        <v>73</v>
      </c>
      <c r="AE1040" s="16" t="s">
        <v>73</v>
      </c>
      <c r="AF1040" s="16" t="s">
        <v>143</v>
      </c>
      <c r="AG1040" s="16" t="s">
        <v>73</v>
      </c>
      <c r="AH1040" s="13" t="s">
        <v>570</v>
      </c>
      <c r="AI1040" s="13" t="s">
        <v>144</v>
      </c>
      <c r="AJ1040" s="13" t="s">
        <v>674</v>
      </c>
      <c r="AK1040" s="13" t="s">
        <v>115</v>
      </c>
      <c r="AL1040" s="19">
        <v>3</v>
      </c>
      <c r="AM1040" s="19">
        <v>2</v>
      </c>
      <c r="AN1040" s="19">
        <v>3</v>
      </c>
      <c r="AO1040" s="19">
        <v>2</v>
      </c>
      <c r="AP1040" s="13" t="s">
        <v>4272</v>
      </c>
      <c r="AQ1040" s="13"/>
      <c r="AR1040" s="13" t="s">
        <v>4274</v>
      </c>
      <c r="AS1040" s="16" t="s">
        <v>9</v>
      </c>
      <c r="AT1040" s="19">
        <v>3995000</v>
      </c>
      <c r="AU1040" s="19">
        <v>3995000</v>
      </c>
      <c r="AV1040" s="13" t="s">
        <v>9</v>
      </c>
      <c r="AW1040" s="13" t="s">
        <v>4428</v>
      </c>
      <c r="AX1040" s="13" t="s">
        <v>69</v>
      </c>
      <c r="AY1040" s="13" t="s">
        <v>633</v>
      </c>
      <c r="AZ1040" s="13" t="s">
        <v>490</v>
      </c>
      <c r="BA1040" s="19">
        <v>90</v>
      </c>
      <c r="BB1040" s="13" t="s">
        <v>4429</v>
      </c>
      <c r="BC1040" s="19">
        <v>3995000</v>
      </c>
      <c r="BD1040" s="19">
        <v>3995000</v>
      </c>
      <c r="BF1040" s="18">
        <f t="shared" si="66"/>
        <v>5000</v>
      </c>
      <c r="BG1040" s="18">
        <f t="shared" si="67"/>
        <v>16651.209999999963</v>
      </c>
      <c r="BH1040" s="18"/>
      <c r="BI1040" s="18" t="str">
        <f>VLOOKUP($I1040,'[1]29 มี.ค.67'!$A$2:$BK$1371,61,0)</f>
        <v xml:space="preserve"> 2 ก.พ.67</v>
      </c>
      <c r="BJ1040" s="20">
        <f t="shared" si="68"/>
        <v>0.41507122948507685</v>
      </c>
      <c r="BK1040" s="18"/>
    </row>
    <row r="1041" spans="1:64" ht="63">
      <c r="A1041" s="13"/>
      <c r="B1041" s="13" t="s">
        <v>59</v>
      </c>
      <c r="C1041" s="14" t="s">
        <v>103</v>
      </c>
      <c r="D1041" s="14" t="s">
        <v>104</v>
      </c>
      <c r="E1041" s="14" t="s">
        <v>85</v>
      </c>
      <c r="F1041" s="14" t="s">
        <v>105</v>
      </c>
      <c r="G1041" s="14" t="s">
        <v>151</v>
      </c>
      <c r="H1041" s="14" t="s">
        <v>152</v>
      </c>
      <c r="I1041" s="15" t="s">
        <v>4430</v>
      </c>
      <c r="J1041" s="15"/>
      <c r="K1041" s="15" t="s">
        <v>4259</v>
      </c>
      <c r="L1041" s="16">
        <v>1</v>
      </c>
      <c r="M1041" s="13" t="s">
        <v>110</v>
      </c>
      <c r="N1041" s="13" t="s">
        <v>111</v>
      </c>
      <c r="O1041" s="17" t="s">
        <v>9</v>
      </c>
      <c r="P1041" s="18">
        <v>2099000</v>
      </c>
      <c r="Q1041" s="18">
        <v>2099000</v>
      </c>
      <c r="R1041" s="13" t="s">
        <v>70</v>
      </c>
      <c r="S1041" s="13" t="s">
        <v>9</v>
      </c>
      <c r="T1041" s="14" t="s">
        <v>4260</v>
      </c>
      <c r="U1041" s="14" t="s">
        <v>4427</v>
      </c>
      <c r="V1041" s="14" t="s">
        <v>72</v>
      </c>
      <c r="W1041" s="14" t="s">
        <v>4259</v>
      </c>
      <c r="X1041" s="13" t="s">
        <v>9</v>
      </c>
      <c r="Y1041" s="19">
        <v>2146097.83</v>
      </c>
      <c r="Z1041" s="16">
        <v>1</v>
      </c>
      <c r="AA1041" s="13" t="s">
        <v>110</v>
      </c>
      <c r="AB1041" s="16" t="s">
        <v>73</v>
      </c>
      <c r="AC1041" s="16" t="s">
        <v>143</v>
      </c>
      <c r="AD1041" s="16" t="s">
        <v>73</v>
      </c>
      <c r="AE1041" s="16" t="s">
        <v>73</v>
      </c>
      <c r="AF1041" s="16" t="s">
        <v>143</v>
      </c>
      <c r="AG1041" s="16" t="s">
        <v>73</v>
      </c>
      <c r="AH1041" s="13" t="s">
        <v>172</v>
      </c>
      <c r="AI1041" s="13" t="s">
        <v>624</v>
      </c>
      <c r="AJ1041" s="13" t="s">
        <v>146</v>
      </c>
      <c r="AK1041" s="13" t="s">
        <v>697</v>
      </c>
      <c r="AL1041" s="19">
        <v>4</v>
      </c>
      <c r="AM1041" s="19">
        <v>4</v>
      </c>
      <c r="AN1041" s="19">
        <v>4</v>
      </c>
      <c r="AO1041" s="19">
        <v>4</v>
      </c>
      <c r="AP1041" s="13"/>
      <c r="AQ1041" s="13"/>
      <c r="AR1041" s="13" t="s">
        <v>4431</v>
      </c>
      <c r="AS1041" s="16" t="s">
        <v>9</v>
      </c>
      <c r="AT1041" s="19">
        <v>1686000</v>
      </c>
      <c r="AU1041" s="19">
        <v>1686000</v>
      </c>
      <c r="AV1041" s="13" t="s">
        <v>9</v>
      </c>
      <c r="AW1041" s="13" t="s">
        <v>4432</v>
      </c>
      <c r="AX1041" s="13" t="s">
        <v>133</v>
      </c>
      <c r="AY1041" s="13" t="s">
        <v>216</v>
      </c>
      <c r="AZ1041" s="13" t="s">
        <v>2381</v>
      </c>
      <c r="BA1041" s="19">
        <v>155</v>
      </c>
      <c r="BB1041" s="13" t="s">
        <v>4433</v>
      </c>
      <c r="BC1041" s="19">
        <v>1686000</v>
      </c>
      <c r="BD1041" s="19">
        <v>1686000</v>
      </c>
      <c r="BF1041" s="18">
        <f t="shared" si="66"/>
        <v>413000</v>
      </c>
      <c r="BG1041" s="18">
        <f t="shared" si="67"/>
        <v>460097.83000000007</v>
      </c>
      <c r="BH1041" s="18"/>
      <c r="BI1041" s="18" t="str">
        <f>VLOOKUP($I1041,'[1]29 มี.ค.67'!$A$2:$BK$1371,61,0)</f>
        <v xml:space="preserve"> 2 ก.พ.67</v>
      </c>
      <c r="BJ1041" s="20">
        <f t="shared" si="68"/>
        <v>21.438809711670974</v>
      </c>
      <c r="BK1041" s="18"/>
      <c r="BL1041" s="1">
        <v>1</v>
      </c>
    </row>
    <row r="1042" spans="1:64" ht="63">
      <c r="A1042" s="13"/>
      <c r="B1042" s="13" t="s">
        <v>59</v>
      </c>
      <c r="C1042" s="14" t="s">
        <v>582</v>
      </c>
      <c r="D1042" s="14" t="s">
        <v>652</v>
      </c>
      <c r="E1042" s="14" t="s">
        <v>85</v>
      </c>
      <c r="F1042" s="14" t="s">
        <v>105</v>
      </c>
      <c r="G1042" s="14" t="s">
        <v>652</v>
      </c>
      <c r="H1042" s="14" t="s">
        <v>584</v>
      </c>
      <c r="I1042" s="15" t="s">
        <v>4434</v>
      </c>
      <c r="J1042" s="15" t="s">
        <v>4266</v>
      </c>
      <c r="K1042" s="15" t="s">
        <v>4259</v>
      </c>
      <c r="L1042" s="16">
        <v>1</v>
      </c>
      <c r="M1042" s="13" t="s">
        <v>110</v>
      </c>
      <c r="N1042" s="13" t="s">
        <v>145</v>
      </c>
      <c r="O1042" s="17" t="s">
        <v>9</v>
      </c>
      <c r="P1042" s="18">
        <v>3500000</v>
      </c>
      <c r="Q1042" s="18">
        <v>3500000</v>
      </c>
      <c r="R1042" s="13" t="s">
        <v>70</v>
      </c>
      <c r="S1042" s="13" t="s">
        <v>9</v>
      </c>
      <c r="T1042" s="14" t="s">
        <v>4260</v>
      </c>
      <c r="U1042" s="14" t="s">
        <v>4427</v>
      </c>
      <c r="V1042" s="14" t="s">
        <v>587</v>
      </c>
      <c r="W1042" s="14" t="s">
        <v>4259</v>
      </c>
      <c r="X1042" s="13" t="s">
        <v>9</v>
      </c>
      <c r="Y1042" s="19">
        <v>3505928.85</v>
      </c>
      <c r="Z1042" s="16">
        <v>1</v>
      </c>
      <c r="AA1042" s="13" t="s">
        <v>110</v>
      </c>
      <c r="AB1042" s="16" t="s">
        <v>73</v>
      </c>
      <c r="AC1042" s="16" t="s">
        <v>74</v>
      </c>
      <c r="AD1042" s="16" t="s">
        <v>789</v>
      </c>
      <c r="AE1042" s="16" t="s">
        <v>73</v>
      </c>
      <c r="AF1042" s="16" t="s">
        <v>832</v>
      </c>
      <c r="AG1042" s="16" t="s">
        <v>789</v>
      </c>
      <c r="AH1042" s="13" t="s">
        <v>196</v>
      </c>
      <c r="AI1042" s="13" t="s">
        <v>121</v>
      </c>
      <c r="AJ1042" s="13" t="s">
        <v>133</v>
      </c>
      <c r="AK1042" s="13" t="s">
        <v>345</v>
      </c>
      <c r="AL1042" s="19">
        <v>3</v>
      </c>
      <c r="AM1042" s="19">
        <v>3</v>
      </c>
      <c r="AN1042" s="19">
        <v>3</v>
      </c>
      <c r="AO1042" s="19">
        <v>3</v>
      </c>
      <c r="AP1042" s="13" t="s">
        <v>1765</v>
      </c>
      <c r="AQ1042" s="13" t="s">
        <v>4435</v>
      </c>
      <c r="AR1042" s="13" t="s">
        <v>4309</v>
      </c>
      <c r="AS1042" s="16" t="s">
        <v>9</v>
      </c>
      <c r="AT1042" s="19">
        <v>3497500</v>
      </c>
      <c r="AU1042" s="19">
        <v>3497000</v>
      </c>
      <c r="AV1042" s="13" t="s">
        <v>9</v>
      </c>
      <c r="AW1042" s="13" t="s">
        <v>4436</v>
      </c>
      <c r="AX1042" s="13" t="s">
        <v>176</v>
      </c>
      <c r="AY1042" s="13" t="s">
        <v>139</v>
      </c>
      <c r="AZ1042" s="13" t="s">
        <v>678</v>
      </c>
      <c r="BA1042" s="19">
        <v>80</v>
      </c>
      <c r="BB1042" s="13" t="s">
        <v>4437</v>
      </c>
      <c r="BC1042" s="19">
        <v>3497000</v>
      </c>
      <c r="BD1042" s="19">
        <v>3497000</v>
      </c>
      <c r="BF1042" s="18">
        <f t="shared" si="66"/>
        <v>3000</v>
      </c>
      <c r="BG1042" s="18">
        <f t="shared" si="67"/>
        <v>8928.8500000000931</v>
      </c>
      <c r="BH1042" s="18"/>
      <c r="BI1042" s="18" t="str">
        <f>VLOOKUP($I1042,'[1]29 มี.ค.67'!$A$2:$BK$1371,61,0)</f>
        <v xml:space="preserve"> 6 ก.พ.67</v>
      </c>
      <c r="BJ1042" s="20">
        <f t="shared" si="68"/>
        <v>0.25467858539114657</v>
      </c>
      <c r="BK1042" s="18"/>
    </row>
    <row r="1043" spans="1:64" ht="63" hidden="1">
      <c r="A1043" s="13"/>
      <c r="B1043" s="13" t="s">
        <v>59</v>
      </c>
      <c r="C1043" s="14" t="s">
        <v>582</v>
      </c>
      <c r="D1043" s="14" t="s">
        <v>660</v>
      </c>
      <c r="E1043" s="14" t="s">
        <v>85</v>
      </c>
      <c r="F1043" s="14" t="s">
        <v>105</v>
      </c>
      <c r="G1043" s="14" t="s">
        <v>660</v>
      </c>
      <c r="H1043" s="14" t="s">
        <v>584</v>
      </c>
      <c r="I1043" s="21" t="s">
        <v>4438</v>
      </c>
      <c r="J1043" s="21" t="s">
        <v>326</v>
      </c>
      <c r="K1043" s="21" t="s">
        <v>4259</v>
      </c>
      <c r="L1043" s="16">
        <v>1</v>
      </c>
      <c r="M1043" s="13" t="s">
        <v>110</v>
      </c>
      <c r="N1043" s="13" t="s">
        <v>145</v>
      </c>
      <c r="O1043" s="17" t="s">
        <v>9</v>
      </c>
      <c r="P1043" s="18">
        <v>2800000</v>
      </c>
      <c r="Q1043" s="18">
        <v>2800000</v>
      </c>
      <c r="R1043" s="13" t="s">
        <v>287</v>
      </c>
      <c r="S1043" s="13" t="s">
        <v>9</v>
      </c>
      <c r="T1043" s="14" t="s">
        <v>4260</v>
      </c>
      <c r="U1043" s="14" t="s">
        <v>4427</v>
      </c>
      <c r="V1043" s="14" t="s">
        <v>587</v>
      </c>
      <c r="W1043" s="14" t="s">
        <v>4259</v>
      </c>
      <c r="X1043" s="13" t="s">
        <v>9</v>
      </c>
      <c r="Y1043" s="19">
        <v>2803100.83</v>
      </c>
      <c r="Z1043" s="16">
        <v>1</v>
      </c>
      <c r="AA1043" s="13" t="s">
        <v>110</v>
      </c>
      <c r="AB1043" s="16" t="s">
        <v>73</v>
      </c>
      <c r="AC1043" s="16" t="s">
        <v>143</v>
      </c>
      <c r="AD1043" s="16"/>
      <c r="AE1043" s="16" t="s">
        <v>73</v>
      </c>
      <c r="AF1043" s="16" t="s">
        <v>143</v>
      </c>
      <c r="AG1043" s="16" t="s">
        <v>73</v>
      </c>
      <c r="AH1043" s="13" t="s">
        <v>243</v>
      </c>
      <c r="AI1043" s="13" t="s">
        <v>311</v>
      </c>
      <c r="AJ1043" s="13" t="s">
        <v>167</v>
      </c>
      <c r="AK1043" s="13" t="s">
        <v>312</v>
      </c>
      <c r="AL1043" s="19">
        <v>3</v>
      </c>
      <c r="AM1043" s="19">
        <v>3</v>
      </c>
      <c r="AN1043" s="19">
        <v>3</v>
      </c>
      <c r="AO1043" s="19">
        <v>3</v>
      </c>
      <c r="AP1043" s="13" t="s">
        <v>1006</v>
      </c>
      <c r="AQ1043" s="13"/>
      <c r="AR1043" s="13" t="s">
        <v>1007</v>
      </c>
      <c r="AS1043" s="16" t="s">
        <v>9</v>
      </c>
      <c r="AT1043" s="19">
        <v>2780000</v>
      </c>
      <c r="AU1043" s="19">
        <v>2780000</v>
      </c>
      <c r="AV1043" s="13" t="s">
        <v>9</v>
      </c>
      <c r="AW1043" s="13"/>
      <c r="AX1043" s="13" t="s">
        <v>73</v>
      </c>
      <c r="AY1043" s="13" t="s">
        <v>73</v>
      </c>
      <c r="AZ1043" s="13" t="s">
        <v>73</v>
      </c>
      <c r="BA1043" s="16"/>
      <c r="BB1043" s="13"/>
      <c r="BC1043" s="16"/>
      <c r="BD1043" s="16"/>
      <c r="BF1043" s="18">
        <f t="shared" si="66"/>
        <v>20000</v>
      </c>
      <c r="BG1043" s="18">
        <f t="shared" si="67"/>
        <v>23100.830000000075</v>
      </c>
      <c r="BH1043" s="18"/>
      <c r="BI1043" s="18" t="str">
        <f>VLOOKUP($I1043,'[1]29 มี.ค.67'!$A$2:$BK$1371,61,0)</f>
        <v xml:space="preserve"> 15 มี.ค.67</v>
      </c>
      <c r="BJ1043" s="20">
        <f t="shared" si="68"/>
        <v>0.82411698333377736</v>
      </c>
      <c r="BK1043" s="18"/>
    </row>
    <row r="1044" spans="1:64" ht="105">
      <c r="A1044" s="13"/>
      <c r="B1044" s="13" t="s">
        <v>59</v>
      </c>
      <c r="C1044" s="14" t="s">
        <v>124</v>
      </c>
      <c r="D1044" s="14" t="s">
        <v>125</v>
      </c>
      <c r="E1044" s="14" t="s">
        <v>62</v>
      </c>
      <c r="F1044" s="14" t="s">
        <v>105</v>
      </c>
      <c r="G1044" s="14" t="s">
        <v>192</v>
      </c>
      <c r="H1044" s="14" t="s">
        <v>179</v>
      </c>
      <c r="I1044" s="15" t="s">
        <v>4439</v>
      </c>
      <c r="J1044" s="15" t="s">
        <v>4440</v>
      </c>
      <c r="K1044" s="15" t="s">
        <v>4441</v>
      </c>
      <c r="L1044" s="16">
        <v>1</v>
      </c>
      <c r="M1044" s="13" t="s">
        <v>110</v>
      </c>
      <c r="N1044" s="13" t="s">
        <v>121</v>
      </c>
      <c r="O1044" s="17" t="s">
        <v>9</v>
      </c>
      <c r="P1044" s="18">
        <v>5900000</v>
      </c>
      <c r="Q1044" s="18">
        <v>5900000</v>
      </c>
      <c r="R1044" s="13" t="s">
        <v>70</v>
      </c>
      <c r="S1044" s="13" t="s">
        <v>9</v>
      </c>
      <c r="T1044" s="14" t="s">
        <v>4442</v>
      </c>
      <c r="U1044" s="14" t="s">
        <v>4443</v>
      </c>
      <c r="V1044" s="14" t="s">
        <v>182</v>
      </c>
      <c r="W1044" s="14" t="s">
        <v>4441</v>
      </c>
      <c r="X1044" s="13" t="s">
        <v>9</v>
      </c>
      <c r="Y1044" s="19">
        <v>5903000</v>
      </c>
      <c r="Z1044" s="16">
        <v>0</v>
      </c>
      <c r="AA1044" s="13"/>
      <c r="AB1044" s="16" t="s">
        <v>73</v>
      </c>
      <c r="AC1044" s="16" t="s">
        <v>143</v>
      </c>
      <c r="AD1044" s="16" t="s">
        <v>73</v>
      </c>
      <c r="AE1044" s="16" t="s">
        <v>73</v>
      </c>
      <c r="AF1044" s="16" t="s">
        <v>143</v>
      </c>
      <c r="AG1044" s="16" t="s">
        <v>73</v>
      </c>
      <c r="AH1044" s="13" t="s">
        <v>205</v>
      </c>
      <c r="AI1044" s="13" t="s">
        <v>196</v>
      </c>
      <c r="AJ1044" s="13" t="s">
        <v>206</v>
      </c>
      <c r="AK1044" s="13" t="s">
        <v>520</v>
      </c>
      <c r="AL1044" s="19">
        <v>3</v>
      </c>
      <c r="AM1044" s="19">
        <v>2</v>
      </c>
      <c r="AN1044" s="19">
        <v>3</v>
      </c>
      <c r="AO1044" s="19">
        <v>3</v>
      </c>
      <c r="AP1044" s="13" t="s">
        <v>4444</v>
      </c>
      <c r="AQ1044" s="13" t="s">
        <v>4445</v>
      </c>
      <c r="AR1044" s="13" t="s">
        <v>4446</v>
      </c>
      <c r="AS1044" s="16" t="s">
        <v>9</v>
      </c>
      <c r="AT1044" s="19">
        <v>5754000</v>
      </c>
      <c r="AU1044" s="19">
        <v>5754000</v>
      </c>
      <c r="AV1044" s="13" t="s">
        <v>9</v>
      </c>
      <c r="AW1044" s="13" t="s">
        <v>4447</v>
      </c>
      <c r="AX1044" s="13" t="s">
        <v>82</v>
      </c>
      <c r="AY1044" s="13" t="s">
        <v>2160</v>
      </c>
      <c r="AZ1044" s="13" t="s">
        <v>1183</v>
      </c>
      <c r="BA1044" s="19">
        <v>80</v>
      </c>
      <c r="BB1044" s="13" t="s">
        <v>4448</v>
      </c>
      <c r="BC1044" s="19">
        <v>5754000</v>
      </c>
      <c r="BD1044" s="19">
        <v>5754000</v>
      </c>
      <c r="BF1044" s="18">
        <f t="shared" si="66"/>
        <v>146000</v>
      </c>
      <c r="BG1044" s="18">
        <f t="shared" si="67"/>
        <v>149000</v>
      </c>
      <c r="BH1044" s="18"/>
      <c r="BI1044" s="18" t="str">
        <f>VLOOKUP($I1044,'[1]29 มี.ค.67'!$A$2:$BK$1371,61,0)</f>
        <v xml:space="preserve"> 20 ก.พ.67</v>
      </c>
      <c r="BJ1044" s="20">
        <f t="shared" si="68"/>
        <v>2.5241402676605116</v>
      </c>
      <c r="BK1044" s="18"/>
    </row>
    <row r="1045" spans="1:64" ht="105">
      <c r="A1045" s="13"/>
      <c r="B1045" s="13" t="s">
        <v>59</v>
      </c>
      <c r="C1045" s="14" t="s">
        <v>124</v>
      </c>
      <c r="D1045" s="14" t="s">
        <v>125</v>
      </c>
      <c r="E1045" s="14" t="s">
        <v>62</v>
      </c>
      <c r="F1045" s="14" t="s">
        <v>105</v>
      </c>
      <c r="G1045" s="14" t="s">
        <v>192</v>
      </c>
      <c r="H1045" s="14" t="s">
        <v>179</v>
      </c>
      <c r="I1045" s="15" t="s">
        <v>4449</v>
      </c>
      <c r="J1045" s="15"/>
      <c r="K1045" s="15" t="s">
        <v>4441</v>
      </c>
      <c r="L1045" s="16">
        <v>1</v>
      </c>
      <c r="M1045" s="13" t="s">
        <v>110</v>
      </c>
      <c r="N1045" s="13" t="s">
        <v>181</v>
      </c>
      <c r="O1045" s="17" t="s">
        <v>9</v>
      </c>
      <c r="P1045" s="18">
        <v>5900000</v>
      </c>
      <c r="Q1045" s="18">
        <v>5900000</v>
      </c>
      <c r="R1045" s="13" t="s">
        <v>70</v>
      </c>
      <c r="S1045" s="13" t="s">
        <v>9</v>
      </c>
      <c r="T1045" s="14" t="s">
        <v>4442</v>
      </c>
      <c r="U1045" s="14" t="s">
        <v>4443</v>
      </c>
      <c r="V1045" s="14" t="s">
        <v>182</v>
      </c>
      <c r="W1045" s="14" t="s">
        <v>4441</v>
      </c>
      <c r="X1045" s="13" t="s">
        <v>9</v>
      </c>
      <c r="Y1045" s="19">
        <v>5920000</v>
      </c>
      <c r="Z1045" s="16">
        <v>0</v>
      </c>
      <c r="AA1045" s="13"/>
      <c r="AB1045" s="16" t="s">
        <v>73</v>
      </c>
      <c r="AC1045" s="16" t="s">
        <v>143</v>
      </c>
      <c r="AD1045" s="16" t="s">
        <v>73</v>
      </c>
      <c r="AE1045" s="16" t="s">
        <v>73</v>
      </c>
      <c r="AF1045" s="16" t="s">
        <v>143</v>
      </c>
      <c r="AG1045" s="16" t="s">
        <v>73</v>
      </c>
      <c r="AH1045" s="13" t="s">
        <v>120</v>
      </c>
      <c r="AI1045" s="13" t="s">
        <v>69</v>
      </c>
      <c r="AJ1045" s="13" t="s">
        <v>133</v>
      </c>
      <c r="AK1045" s="13" t="s">
        <v>134</v>
      </c>
      <c r="AL1045" s="19">
        <v>6</v>
      </c>
      <c r="AM1045" s="19">
        <v>5</v>
      </c>
      <c r="AN1045" s="19">
        <v>6</v>
      </c>
      <c r="AO1045" s="19">
        <v>6</v>
      </c>
      <c r="AP1045" s="13" t="s">
        <v>4450</v>
      </c>
      <c r="AQ1045" s="13" t="s">
        <v>4451</v>
      </c>
      <c r="AR1045" s="13" t="s">
        <v>4452</v>
      </c>
      <c r="AS1045" s="16" t="s">
        <v>9</v>
      </c>
      <c r="AT1045" s="19">
        <v>5780000</v>
      </c>
      <c r="AU1045" s="19">
        <v>5780000</v>
      </c>
      <c r="AV1045" s="13" t="s">
        <v>9</v>
      </c>
      <c r="AW1045" s="13" t="s">
        <v>4453</v>
      </c>
      <c r="AX1045" s="13" t="s">
        <v>82</v>
      </c>
      <c r="AY1045" s="13" t="s">
        <v>2160</v>
      </c>
      <c r="AZ1045" s="13" t="s">
        <v>1183</v>
      </c>
      <c r="BA1045" s="19">
        <v>80</v>
      </c>
      <c r="BB1045" s="13" t="s">
        <v>4454</v>
      </c>
      <c r="BC1045" s="19">
        <v>5780000</v>
      </c>
      <c r="BD1045" s="19">
        <v>5780000</v>
      </c>
      <c r="BF1045" s="18">
        <f t="shared" si="66"/>
        <v>120000</v>
      </c>
      <c r="BG1045" s="18">
        <f t="shared" si="67"/>
        <v>140000</v>
      </c>
      <c r="BH1045" s="18"/>
      <c r="BI1045" s="18" t="str">
        <f>VLOOKUP($I1045,'[1]29 มี.ค.67'!$A$2:$BK$1371,61,0)</f>
        <v xml:space="preserve"> 2 ก.พ.67</v>
      </c>
      <c r="BJ1045" s="20">
        <f t="shared" si="68"/>
        <v>2.3648648648648649</v>
      </c>
      <c r="BK1045" s="18"/>
    </row>
    <row r="1046" spans="1:64" ht="63">
      <c r="A1046" s="13"/>
      <c r="B1046" s="13" t="s">
        <v>59</v>
      </c>
      <c r="C1046" s="14" t="s">
        <v>103</v>
      </c>
      <c r="D1046" s="14" t="s">
        <v>104</v>
      </c>
      <c r="E1046" s="14" t="s">
        <v>85</v>
      </c>
      <c r="F1046" s="14" t="s">
        <v>105</v>
      </c>
      <c r="G1046" s="14" t="s">
        <v>106</v>
      </c>
      <c r="H1046" s="14" t="s">
        <v>2304</v>
      </c>
      <c r="I1046" s="15" t="s">
        <v>4455</v>
      </c>
      <c r="J1046" s="15"/>
      <c r="K1046" s="15" t="s">
        <v>4441</v>
      </c>
      <c r="L1046" s="16">
        <v>1</v>
      </c>
      <c r="M1046" s="13" t="s">
        <v>110</v>
      </c>
      <c r="N1046" s="13" t="s">
        <v>111</v>
      </c>
      <c r="O1046" s="17" t="s">
        <v>9</v>
      </c>
      <c r="P1046" s="18">
        <v>9600000</v>
      </c>
      <c r="Q1046" s="18">
        <v>9600000</v>
      </c>
      <c r="R1046" s="13" t="s">
        <v>70</v>
      </c>
      <c r="S1046" s="13" t="s">
        <v>9</v>
      </c>
      <c r="T1046" s="14" t="s">
        <v>4442</v>
      </c>
      <c r="U1046" s="14" t="s">
        <v>4443</v>
      </c>
      <c r="V1046" s="14" t="s">
        <v>72</v>
      </c>
      <c r="W1046" s="14" t="s">
        <v>4441</v>
      </c>
      <c r="X1046" s="13" t="s">
        <v>9</v>
      </c>
      <c r="Y1046" s="19">
        <v>9572000</v>
      </c>
      <c r="Z1046" s="16">
        <v>1</v>
      </c>
      <c r="AA1046" s="13" t="s">
        <v>110</v>
      </c>
      <c r="AB1046" s="16" t="s">
        <v>73</v>
      </c>
      <c r="AC1046" s="16" t="s">
        <v>143</v>
      </c>
      <c r="AD1046" s="16" t="s">
        <v>73</v>
      </c>
      <c r="AE1046" s="16" t="s">
        <v>73</v>
      </c>
      <c r="AF1046" s="16" t="s">
        <v>143</v>
      </c>
      <c r="AG1046" s="16" t="s">
        <v>73</v>
      </c>
      <c r="AH1046" s="13" t="s">
        <v>674</v>
      </c>
      <c r="AI1046" s="13" t="s">
        <v>113</v>
      </c>
      <c r="AJ1046" s="13" t="s">
        <v>586</v>
      </c>
      <c r="AK1046" s="13" t="s">
        <v>624</v>
      </c>
      <c r="AL1046" s="19">
        <v>3</v>
      </c>
      <c r="AM1046" s="19">
        <v>2</v>
      </c>
      <c r="AN1046" s="19">
        <v>3</v>
      </c>
      <c r="AO1046" s="19">
        <v>3</v>
      </c>
      <c r="AP1046" s="13" t="s">
        <v>4456</v>
      </c>
      <c r="AQ1046" s="13"/>
      <c r="AR1046" s="13" t="s">
        <v>4457</v>
      </c>
      <c r="AS1046" s="16" t="s">
        <v>9</v>
      </c>
      <c r="AT1046" s="19">
        <v>8990000</v>
      </c>
      <c r="AU1046" s="19">
        <v>8990000</v>
      </c>
      <c r="AV1046" s="13" t="s">
        <v>9</v>
      </c>
      <c r="AW1046" s="13" t="s">
        <v>4458</v>
      </c>
      <c r="AX1046" s="13" t="s">
        <v>837</v>
      </c>
      <c r="AY1046" s="13" t="s">
        <v>2535</v>
      </c>
      <c r="AZ1046" s="13" t="s">
        <v>3610</v>
      </c>
      <c r="BA1046" s="19">
        <v>180</v>
      </c>
      <c r="BB1046" s="13" t="s">
        <v>4459</v>
      </c>
      <c r="BC1046" s="19">
        <v>8990000</v>
      </c>
      <c r="BD1046" s="19">
        <v>8990000</v>
      </c>
      <c r="BF1046" s="18">
        <f t="shared" si="66"/>
        <v>610000</v>
      </c>
      <c r="BG1046" s="18">
        <f t="shared" si="67"/>
        <v>582000</v>
      </c>
      <c r="BH1046" s="18"/>
      <c r="BI1046" s="18" t="str">
        <f>VLOOKUP($I1046,'[1]29 มี.ค.67'!$A$2:$BK$1371,61,0)</f>
        <v xml:space="preserve"> 2 ก.พ.67</v>
      </c>
      <c r="BJ1046" s="20">
        <f t="shared" si="68"/>
        <v>6.0802340158796486</v>
      </c>
      <c r="BK1046" s="18"/>
    </row>
    <row r="1047" spans="1:64" ht="63" hidden="1">
      <c r="A1047" s="13"/>
      <c r="B1047" s="13" t="s">
        <v>59</v>
      </c>
      <c r="C1047" s="14" t="s">
        <v>628</v>
      </c>
      <c r="D1047" s="14" t="s">
        <v>629</v>
      </c>
      <c r="E1047" s="14" t="s">
        <v>85</v>
      </c>
      <c r="F1047" s="14" t="s">
        <v>105</v>
      </c>
      <c r="G1047" s="14" t="s">
        <v>667</v>
      </c>
      <c r="H1047" s="14" t="s">
        <v>668</v>
      </c>
      <c r="I1047" s="15" t="s">
        <v>4460</v>
      </c>
      <c r="J1047" s="15" t="s">
        <v>4461</v>
      </c>
      <c r="K1047" s="15" t="s">
        <v>4441</v>
      </c>
      <c r="L1047" s="16">
        <v>2</v>
      </c>
      <c r="M1047" s="13" t="s">
        <v>110</v>
      </c>
      <c r="N1047" s="13" t="s">
        <v>145</v>
      </c>
      <c r="O1047" s="17" t="s">
        <v>9</v>
      </c>
      <c r="P1047" s="18">
        <v>5000000</v>
      </c>
      <c r="Q1047" s="18">
        <v>5000000</v>
      </c>
      <c r="R1047" s="13" t="s">
        <v>287</v>
      </c>
      <c r="S1047" s="13" t="s">
        <v>9</v>
      </c>
      <c r="T1047" s="14" t="s">
        <v>4442</v>
      </c>
      <c r="U1047" s="14" t="s">
        <v>4443</v>
      </c>
      <c r="V1047" s="14" t="s">
        <v>587</v>
      </c>
      <c r="W1047" s="14" t="s">
        <v>4441</v>
      </c>
      <c r="X1047" s="13" t="s">
        <v>9</v>
      </c>
      <c r="Y1047" s="19">
        <v>5001000</v>
      </c>
      <c r="Z1047" s="16">
        <v>0</v>
      </c>
      <c r="AA1047" s="13"/>
      <c r="AB1047" s="16" t="s">
        <v>73</v>
      </c>
      <c r="AC1047" s="16" t="s">
        <v>74</v>
      </c>
      <c r="AD1047" s="16" t="s">
        <v>73</v>
      </c>
      <c r="AE1047" s="16" t="s">
        <v>73</v>
      </c>
      <c r="AF1047" s="16" t="s">
        <v>74</v>
      </c>
      <c r="AG1047" s="16" t="s">
        <v>73</v>
      </c>
      <c r="AH1047" s="13" t="s">
        <v>616</v>
      </c>
      <c r="AI1047" s="13" t="s">
        <v>73</v>
      </c>
      <c r="AJ1047" s="13" t="s">
        <v>196</v>
      </c>
      <c r="AK1047" s="13" t="s">
        <v>161</v>
      </c>
      <c r="AL1047" s="19">
        <v>4</v>
      </c>
      <c r="AM1047" s="19">
        <v>3</v>
      </c>
      <c r="AN1047" s="19">
        <v>4</v>
      </c>
      <c r="AO1047" s="19">
        <v>4</v>
      </c>
      <c r="AP1047" s="13" t="s">
        <v>1378</v>
      </c>
      <c r="AQ1047" s="13" t="s">
        <v>4462</v>
      </c>
      <c r="AR1047" s="13" t="s">
        <v>1380</v>
      </c>
      <c r="AS1047" s="16" t="s">
        <v>9</v>
      </c>
      <c r="AT1047" s="19">
        <v>4999000</v>
      </c>
      <c r="AU1047" s="19">
        <v>4999000</v>
      </c>
      <c r="AV1047" s="13" t="s">
        <v>9</v>
      </c>
      <c r="AW1047" s="13"/>
      <c r="AX1047" s="13" t="s">
        <v>73</v>
      </c>
      <c r="AY1047" s="13" t="s">
        <v>73</v>
      </c>
      <c r="AZ1047" s="13" t="s">
        <v>73</v>
      </c>
      <c r="BA1047" s="16"/>
      <c r="BB1047" s="13"/>
      <c r="BC1047" s="16"/>
      <c r="BD1047" s="16"/>
      <c r="BF1047" s="18">
        <f t="shared" si="66"/>
        <v>1000</v>
      </c>
      <c r="BG1047" s="18">
        <f t="shared" si="67"/>
        <v>2000</v>
      </c>
      <c r="BH1047" s="18"/>
      <c r="BI1047" s="18" t="str">
        <f>VLOOKUP($I1047,'[1]29 มี.ค.67'!$A$2:$BK$1371,61,0)</f>
        <v xml:space="preserve"> 2 ก.พ.67</v>
      </c>
      <c r="BJ1047" s="20">
        <f t="shared" si="68"/>
        <v>3.9992001599680062E-2</v>
      </c>
      <c r="BK1047" s="18"/>
    </row>
    <row r="1048" spans="1:64" ht="63" hidden="1">
      <c r="A1048" s="13"/>
      <c r="B1048" s="13" t="s">
        <v>59</v>
      </c>
      <c r="C1048" s="14" t="s">
        <v>628</v>
      </c>
      <c r="D1048" s="14" t="s">
        <v>629</v>
      </c>
      <c r="E1048" s="14" t="s">
        <v>85</v>
      </c>
      <c r="F1048" s="14" t="s">
        <v>105</v>
      </c>
      <c r="G1048" s="14" t="s">
        <v>690</v>
      </c>
      <c r="H1048" s="14" t="s">
        <v>668</v>
      </c>
      <c r="I1048" s="15" t="s">
        <v>4463</v>
      </c>
      <c r="J1048" s="15" t="s">
        <v>326</v>
      </c>
      <c r="K1048" s="15" t="s">
        <v>4441</v>
      </c>
      <c r="L1048" s="16">
        <v>3</v>
      </c>
      <c r="M1048" s="13" t="s">
        <v>110</v>
      </c>
      <c r="N1048" s="13" t="s">
        <v>145</v>
      </c>
      <c r="O1048" s="17" t="s">
        <v>9</v>
      </c>
      <c r="P1048" s="18">
        <v>2309500</v>
      </c>
      <c r="Q1048" s="18">
        <v>2309500</v>
      </c>
      <c r="R1048" s="13" t="s">
        <v>287</v>
      </c>
      <c r="S1048" s="13" t="s">
        <v>9</v>
      </c>
      <c r="T1048" s="14" t="s">
        <v>4442</v>
      </c>
      <c r="U1048" s="14" t="s">
        <v>4443</v>
      </c>
      <c r="V1048" s="14" t="s">
        <v>587</v>
      </c>
      <c r="W1048" s="14" t="s">
        <v>4441</v>
      </c>
      <c r="X1048" s="13" t="s">
        <v>9</v>
      </c>
      <c r="Y1048" s="19">
        <v>2310900</v>
      </c>
      <c r="Z1048" s="16">
        <v>0</v>
      </c>
      <c r="AA1048" s="13"/>
      <c r="AB1048" s="16" t="s">
        <v>73</v>
      </c>
      <c r="AC1048" s="16" t="s">
        <v>143</v>
      </c>
      <c r="AD1048" s="16" t="s">
        <v>73</v>
      </c>
      <c r="AE1048" s="16" t="s">
        <v>73</v>
      </c>
      <c r="AF1048" s="16" t="s">
        <v>143</v>
      </c>
      <c r="AG1048" s="16" t="s">
        <v>73</v>
      </c>
      <c r="AH1048" s="13" t="s">
        <v>69</v>
      </c>
      <c r="AI1048" s="13" t="s">
        <v>73</v>
      </c>
      <c r="AJ1048" s="13" t="s">
        <v>132</v>
      </c>
      <c r="AK1048" s="13" t="s">
        <v>4464</v>
      </c>
      <c r="AL1048" s="19">
        <v>4</v>
      </c>
      <c r="AM1048" s="19">
        <v>3</v>
      </c>
      <c r="AN1048" s="19">
        <v>4</v>
      </c>
      <c r="AO1048" s="19">
        <v>4</v>
      </c>
      <c r="AP1048" s="13" t="s">
        <v>1553</v>
      </c>
      <c r="AQ1048" s="13"/>
      <c r="AR1048" s="13" t="s">
        <v>1554</v>
      </c>
      <c r="AS1048" s="16" t="s">
        <v>9</v>
      </c>
      <c r="AT1048" s="19">
        <v>2307000</v>
      </c>
      <c r="AU1048" s="19">
        <v>2307000</v>
      </c>
      <c r="AV1048" s="13" t="s">
        <v>9</v>
      </c>
      <c r="AW1048" s="13"/>
      <c r="AX1048" s="13" t="s">
        <v>73</v>
      </c>
      <c r="AY1048" s="13" t="s">
        <v>73</v>
      </c>
      <c r="AZ1048" s="13" t="s">
        <v>73</v>
      </c>
      <c r="BA1048" s="16"/>
      <c r="BB1048" s="13"/>
      <c r="BC1048" s="16"/>
      <c r="BD1048" s="16"/>
      <c r="BF1048" s="18">
        <f t="shared" si="66"/>
        <v>2500</v>
      </c>
      <c r="BG1048" s="18">
        <f t="shared" si="67"/>
        <v>3900</v>
      </c>
      <c r="BH1048" s="18"/>
      <c r="BI1048" s="18" t="str">
        <f>VLOOKUP($I1048,'[1]29 มี.ค.67'!$A$2:$BK$1371,61,0)</f>
        <v xml:space="preserve"> 2 ก.พ.67</v>
      </c>
      <c r="BJ1048" s="20">
        <f t="shared" si="68"/>
        <v>0.1687654160716604</v>
      </c>
      <c r="BK1048" s="18"/>
    </row>
    <row r="1049" spans="1:64" ht="63" hidden="1">
      <c r="A1049" s="13"/>
      <c r="B1049" s="13" t="s">
        <v>59</v>
      </c>
      <c r="C1049" s="14" t="s">
        <v>628</v>
      </c>
      <c r="D1049" s="14" t="s">
        <v>629</v>
      </c>
      <c r="E1049" s="14" t="s">
        <v>85</v>
      </c>
      <c r="F1049" s="14" t="s">
        <v>105</v>
      </c>
      <c r="G1049" s="14" t="s">
        <v>667</v>
      </c>
      <c r="H1049" s="14" t="s">
        <v>668</v>
      </c>
      <c r="I1049" s="15" t="s">
        <v>4465</v>
      </c>
      <c r="J1049" s="15" t="s">
        <v>4440</v>
      </c>
      <c r="K1049" s="15" t="s">
        <v>4441</v>
      </c>
      <c r="L1049" s="16">
        <v>2</v>
      </c>
      <c r="M1049" s="13" t="s">
        <v>110</v>
      </c>
      <c r="N1049" s="13" t="s">
        <v>145</v>
      </c>
      <c r="O1049" s="17" t="s">
        <v>9</v>
      </c>
      <c r="P1049" s="18">
        <v>1760000</v>
      </c>
      <c r="Q1049" s="18">
        <v>1760000</v>
      </c>
      <c r="R1049" s="13" t="s">
        <v>287</v>
      </c>
      <c r="S1049" s="13" t="s">
        <v>9</v>
      </c>
      <c r="T1049" s="14" t="s">
        <v>4442</v>
      </c>
      <c r="U1049" s="14" t="s">
        <v>4443</v>
      </c>
      <c r="V1049" s="14" t="s">
        <v>587</v>
      </c>
      <c r="W1049" s="14" t="s">
        <v>4441</v>
      </c>
      <c r="X1049" s="13" t="s">
        <v>9</v>
      </c>
      <c r="Y1049" s="19">
        <v>1773000</v>
      </c>
      <c r="Z1049" s="16">
        <v>0</v>
      </c>
      <c r="AA1049" s="13"/>
      <c r="AB1049" s="16" t="s">
        <v>73</v>
      </c>
      <c r="AC1049" s="16" t="s">
        <v>143</v>
      </c>
      <c r="AD1049" s="16" t="s">
        <v>73</v>
      </c>
      <c r="AE1049" s="16" t="s">
        <v>73</v>
      </c>
      <c r="AF1049" s="16" t="s">
        <v>143</v>
      </c>
      <c r="AG1049" s="16" t="s">
        <v>73</v>
      </c>
      <c r="AH1049" s="13" t="s">
        <v>69</v>
      </c>
      <c r="AI1049" s="13" t="s">
        <v>73</v>
      </c>
      <c r="AJ1049" s="13" t="s">
        <v>132</v>
      </c>
      <c r="AK1049" s="13" t="s">
        <v>4464</v>
      </c>
      <c r="AL1049" s="19">
        <v>4</v>
      </c>
      <c r="AM1049" s="19">
        <v>2</v>
      </c>
      <c r="AN1049" s="19">
        <v>4</v>
      </c>
      <c r="AO1049" s="19">
        <v>4</v>
      </c>
      <c r="AP1049" s="13" t="s">
        <v>4466</v>
      </c>
      <c r="AQ1049" s="13"/>
      <c r="AR1049" s="13" t="s">
        <v>4467</v>
      </c>
      <c r="AS1049" s="16" t="s">
        <v>9</v>
      </c>
      <c r="AT1049" s="19">
        <v>1757000</v>
      </c>
      <c r="AU1049" s="19">
        <v>1757000</v>
      </c>
      <c r="AV1049" s="13" t="s">
        <v>9</v>
      </c>
      <c r="AW1049" s="13"/>
      <c r="AX1049" s="13" t="s">
        <v>73</v>
      </c>
      <c r="AY1049" s="13" t="s">
        <v>73</v>
      </c>
      <c r="AZ1049" s="13" t="s">
        <v>73</v>
      </c>
      <c r="BA1049" s="16"/>
      <c r="BB1049" s="13"/>
      <c r="BC1049" s="16"/>
      <c r="BD1049" s="16"/>
      <c r="BF1049" s="18">
        <f t="shared" si="66"/>
        <v>3000</v>
      </c>
      <c r="BG1049" s="18">
        <f t="shared" si="67"/>
        <v>16000</v>
      </c>
      <c r="BH1049" s="18"/>
      <c r="BI1049" s="18" t="str">
        <f>VLOOKUP($I1049,'[1]29 มี.ค.67'!$A$2:$BK$1371,61,0)</f>
        <v xml:space="preserve"> 2 ก.พ.67</v>
      </c>
      <c r="BJ1049" s="20">
        <f t="shared" si="68"/>
        <v>0.90242526790750144</v>
      </c>
      <c r="BK1049" s="18"/>
    </row>
    <row r="1050" spans="1:64" ht="63">
      <c r="A1050" s="13"/>
      <c r="B1050" s="13" t="s">
        <v>59</v>
      </c>
      <c r="C1050" s="14" t="s">
        <v>628</v>
      </c>
      <c r="D1050" s="14" t="s">
        <v>629</v>
      </c>
      <c r="E1050" s="14" t="s">
        <v>85</v>
      </c>
      <c r="F1050" s="14" t="s">
        <v>105</v>
      </c>
      <c r="G1050" s="14" t="s">
        <v>690</v>
      </c>
      <c r="H1050" s="14" t="s">
        <v>668</v>
      </c>
      <c r="I1050" s="15" t="s">
        <v>4468</v>
      </c>
      <c r="J1050" s="15" t="s">
        <v>4469</v>
      </c>
      <c r="K1050" s="15" t="s">
        <v>4441</v>
      </c>
      <c r="L1050" s="16">
        <v>2</v>
      </c>
      <c r="M1050" s="13" t="s">
        <v>110</v>
      </c>
      <c r="N1050" s="13" t="s">
        <v>145</v>
      </c>
      <c r="O1050" s="17" t="s">
        <v>9</v>
      </c>
      <c r="P1050" s="18">
        <v>5348000</v>
      </c>
      <c r="Q1050" s="18">
        <v>5348000</v>
      </c>
      <c r="R1050" s="13" t="s">
        <v>70</v>
      </c>
      <c r="S1050" s="13" t="s">
        <v>9</v>
      </c>
      <c r="T1050" s="14" t="s">
        <v>4442</v>
      </c>
      <c r="U1050" s="14" t="s">
        <v>4443</v>
      </c>
      <c r="V1050" s="14" t="s">
        <v>587</v>
      </c>
      <c r="W1050" s="14" t="s">
        <v>4441</v>
      </c>
      <c r="X1050" s="13" t="s">
        <v>9</v>
      </c>
      <c r="Y1050" s="19">
        <v>5351000</v>
      </c>
      <c r="Z1050" s="16">
        <v>0</v>
      </c>
      <c r="AA1050" s="13"/>
      <c r="AB1050" s="16" t="s">
        <v>73</v>
      </c>
      <c r="AC1050" s="16" t="s">
        <v>143</v>
      </c>
      <c r="AD1050" s="16" t="s">
        <v>73</v>
      </c>
      <c r="AE1050" s="16" t="s">
        <v>73</v>
      </c>
      <c r="AF1050" s="16" t="s">
        <v>143</v>
      </c>
      <c r="AG1050" s="16" t="s">
        <v>73</v>
      </c>
      <c r="AH1050" s="13" t="s">
        <v>802</v>
      </c>
      <c r="AI1050" s="13" t="s">
        <v>915</v>
      </c>
      <c r="AJ1050" s="13" t="s">
        <v>148</v>
      </c>
      <c r="AK1050" s="13" t="s">
        <v>148</v>
      </c>
      <c r="AL1050" s="19">
        <v>2</v>
      </c>
      <c r="AM1050" s="19">
        <v>2</v>
      </c>
      <c r="AN1050" s="19">
        <v>2</v>
      </c>
      <c r="AO1050" s="19">
        <v>2</v>
      </c>
      <c r="AP1050" s="13" t="s">
        <v>1553</v>
      </c>
      <c r="AQ1050" s="13" t="s">
        <v>4470</v>
      </c>
      <c r="AR1050" s="13" t="s">
        <v>1554</v>
      </c>
      <c r="AS1050" s="16" t="s">
        <v>9</v>
      </c>
      <c r="AT1050" s="19">
        <v>5343000</v>
      </c>
      <c r="AU1050" s="19">
        <v>5343000</v>
      </c>
      <c r="AV1050" s="13" t="s">
        <v>9</v>
      </c>
      <c r="AW1050" s="13" t="s">
        <v>4471</v>
      </c>
      <c r="AX1050" s="13" t="s">
        <v>345</v>
      </c>
      <c r="AY1050" s="13" t="s">
        <v>438</v>
      </c>
      <c r="AZ1050" s="13" t="s">
        <v>810</v>
      </c>
      <c r="BA1050" s="19">
        <v>120</v>
      </c>
      <c r="BB1050" s="13" t="s">
        <v>4448</v>
      </c>
      <c r="BC1050" s="19">
        <v>5343000</v>
      </c>
      <c r="BD1050" s="19">
        <v>5343000</v>
      </c>
      <c r="BF1050" s="18">
        <f t="shared" si="66"/>
        <v>5000</v>
      </c>
      <c r="BG1050" s="18">
        <f t="shared" si="67"/>
        <v>8000</v>
      </c>
      <c r="BH1050" s="18"/>
      <c r="BI1050" s="18" t="str">
        <f>VLOOKUP($I1050,'[1]29 มี.ค.67'!$A$2:$BK$1371,61,0)</f>
        <v xml:space="preserve"> 2 ก.พ.67</v>
      </c>
      <c r="BJ1050" s="20">
        <f t="shared" si="68"/>
        <v>0.14950476546439917</v>
      </c>
      <c r="BK1050" s="18"/>
    </row>
    <row r="1051" spans="1:64" ht="63" hidden="1">
      <c r="A1051" s="13"/>
      <c r="B1051" s="13" t="s">
        <v>59</v>
      </c>
      <c r="C1051" s="14" t="s">
        <v>628</v>
      </c>
      <c r="D1051" s="14" t="s">
        <v>629</v>
      </c>
      <c r="E1051" s="14" t="s">
        <v>85</v>
      </c>
      <c r="F1051" s="14" t="s">
        <v>105</v>
      </c>
      <c r="G1051" s="14" t="s">
        <v>667</v>
      </c>
      <c r="H1051" s="14" t="s">
        <v>668</v>
      </c>
      <c r="I1051" s="15" t="s">
        <v>4472</v>
      </c>
      <c r="J1051" s="15" t="s">
        <v>4473</v>
      </c>
      <c r="K1051" s="15" t="s">
        <v>4441</v>
      </c>
      <c r="L1051" s="16">
        <v>1</v>
      </c>
      <c r="M1051" s="13" t="s">
        <v>110</v>
      </c>
      <c r="N1051" s="13" t="s">
        <v>145</v>
      </c>
      <c r="O1051" s="17" t="s">
        <v>9</v>
      </c>
      <c r="P1051" s="18">
        <v>1270000</v>
      </c>
      <c r="Q1051" s="18">
        <v>1270000</v>
      </c>
      <c r="R1051" s="13" t="s">
        <v>287</v>
      </c>
      <c r="S1051" s="13" t="s">
        <v>9</v>
      </c>
      <c r="T1051" s="14" t="s">
        <v>4442</v>
      </c>
      <c r="U1051" s="14" t="s">
        <v>4443</v>
      </c>
      <c r="V1051" s="14" t="s">
        <v>587</v>
      </c>
      <c r="W1051" s="14" t="s">
        <v>4441</v>
      </c>
      <c r="X1051" s="13" t="s">
        <v>9</v>
      </c>
      <c r="Y1051" s="19">
        <v>1278000</v>
      </c>
      <c r="Z1051" s="16">
        <v>0</v>
      </c>
      <c r="AA1051" s="13"/>
      <c r="AB1051" s="16" t="s">
        <v>73</v>
      </c>
      <c r="AC1051" s="16" t="s">
        <v>74</v>
      </c>
      <c r="AD1051" s="16" t="s">
        <v>73</v>
      </c>
      <c r="AE1051" s="16" t="s">
        <v>73</v>
      </c>
      <c r="AF1051" s="16" t="s">
        <v>74</v>
      </c>
      <c r="AG1051" s="16" t="s">
        <v>73</v>
      </c>
      <c r="AH1051" s="13" t="s">
        <v>616</v>
      </c>
      <c r="AI1051" s="13" t="s">
        <v>73</v>
      </c>
      <c r="AJ1051" s="13" t="s">
        <v>196</v>
      </c>
      <c r="AK1051" s="13" t="s">
        <v>161</v>
      </c>
      <c r="AL1051" s="19">
        <v>4</v>
      </c>
      <c r="AM1051" s="19">
        <v>3</v>
      </c>
      <c r="AN1051" s="19">
        <v>4</v>
      </c>
      <c r="AO1051" s="19">
        <v>4</v>
      </c>
      <c r="AP1051" s="13" t="s">
        <v>1378</v>
      </c>
      <c r="AQ1051" s="13" t="s">
        <v>4474</v>
      </c>
      <c r="AR1051" s="13" t="s">
        <v>1380</v>
      </c>
      <c r="AS1051" s="16" t="s">
        <v>9</v>
      </c>
      <c r="AT1051" s="19">
        <v>1269000</v>
      </c>
      <c r="AU1051" s="19">
        <v>1269000</v>
      </c>
      <c r="AV1051" s="13" t="s">
        <v>9</v>
      </c>
      <c r="AW1051" s="13"/>
      <c r="AX1051" s="13" t="s">
        <v>73</v>
      </c>
      <c r="AY1051" s="13" t="s">
        <v>73</v>
      </c>
      <c r="AZ1051" s="13" t="s">
        <v>73</v>
      </c>
      <c r="BA1051" s="16"/>
      <c r="BB1051" s="13"/>
      <c r="BC1051" s="16"/>
      <c r="BD1051" s="16"/>
      <c r="BF1051" s="18">
        <f t="shared" si="66"/>
        <v>1000</v>
      </c>
      <c r="BG1051" s="18">
        <f t="shared" si="67"/>
        <v>9000</v>
      </c>
      <c r="BH1051" s="18"/>
      <c r="BI1051" s="18" t="str">
        <f>VLOOKUP($I1051,'[1]29 มี.ค.67'!$A$2:$BK$1371,61,0)</f>
        <v xml:space="preserve"> 2 ก.พ.67</v>
      </c>
      <c r="BJ1051" s="20">
        <f t="shared" si="68"/>
        <v>0.70422535211267601</v>
      </c>
      <c r="BK1051" s="18"/>
    </row>
    <row r="1052" spans="1:64" ht="63" hidden="1">
      <c r="A1052" s="13"/>
      <c r="B1052" s="13" t="s">
        <v>59</v>
      </c>
      <c r="C1052" s="14" t="s">
        <v>628</v>
      </c>
      <c r="D1052" s="14" t="s">
        <v>629</v>
      </c>
      <c r="E1052" s="14" t="s">
        <v>85</v>
      </c>
      <c r="F1052" s="14" t="s">
        <v>105</v>
      </c>
      <c r="G1052" s="14" t="s">
        <v>667</v>
      </c>
      <c r="H1052" s="14" t="s">
        <v>668</v>
      </c>
      <c r="I1052" s="15" t="s">
        <v>4475</v>
      </c>
      <c r="J1052" s="15" t="s">
        <v>4461</v>
      </c>
      <c r="K1052" s="15" t="s">
        <v>4441</v>
      </c>
      <c r="L1052" s="16">
        <v>1</v>
      </c>
      <c r="M1052" s="13" t="s">
        <v>110</v>
      </c>
      <c r="N1052" s="13" t="s">
        <v>145</v>
      </c>
      <c r="O1052" s="17" t="s">
        <v>9</v>
      </c>
      <c r="P1052" s="18">
        <v>2650000</v>
      </c>
      <c r="Q1052" s="18">
        <v>2650000</v>
      </c>
      <c r="R1052" s="13" t="s">
        <v>287</v>
      </c>
      <c r="S1052" s="13" t="s">
        <v>9</v>
      </c>
      <c r="T1052" s="14" t="s">
        <v>4442</v>
      </c>
      <c r="U1052" s="14" t="s">
        <v>4443</v>
      </c>
      <c r="V1052" s="14" t="s">
        <v>587</v>
      </c>
      <c r="W1052" s="14" t="s">
        <v>4441</v>
      </c>
      <c r="X1052" s="13" t="s">
        <v>9</v>
      </c>
      <c r="Y1052" s="19">
        <v>2653000</v>
      </c>
      <c r="Z1052" s="16">
        <v>0</v>
      </c>
      <c r="AA1052" s="13"/>
      <c r="AB1052" s="16" t="s">
        <v>73</v>
      </c>
      <c r="AC1052" s="16" t="s">
        <v>143</v>
      </c>
      <c r="AD1052" s="16" t="s">
        <v>73</v>
      </c>
      <c r="AE1052" s="16" t="s">
        <v>73</v>
      </c>
      <c r="AF1052" s="16" t="s">
        <v>143</v>
      </c>
      <c r="AG1052" s="16" t="s">
        <v>73</v>
      </c>
      <c r="AH1052" s="13" t="s">
        <v>69</v>
      </c>
      <c r="AI1052" s="13" t="s">
        <v>73</v>
      </c>
      <c r="AJ1052" s="13" t="s">
        <v>132</v>
      </c>
      <c r="AK1052" s="13" t="s">
        <v>4464</v>
      </c>
      <c r="AL1052" s="19">
        <v>3</v>
      </c>
      <c r="AM1052" s="19">
        <v>2</v>
      </c>
      <c r="AN1052" s="19">
        <v>3</v>
      </c>
      <c r="AO1052" s="19">
        <v>3</v>
      </c>
      <c r="AP1052" s="13" t="s">
        <v>4476</v>
      </c>
      <c r="AQ1052" s="13" t="s">
        <v>4477</v>
      </c>
      <c r="AR1052" s="13" t="s">
        <v>4478</v>
      </c>
      <c r="AS1052" s="16" t="s">
        <v>9</v>
      </c>
      <c r="AT1052" s="19">
        <v>2649900</v>
      </c>
      <c r="AU1052" s="19">
        <v>2649900</v>
      </c>
      <c r="AV1052" s="13" t="s">
        <v>9</v>
      </c>
      <c r="AW1052" s="13"/>
      <c r="AX1052" s="13" t="s">
        <v>73</v>
      </c>
      <c r="AY1052" s="13" t="s">
        <v>73</v>
      </c>
      <c r="AZ1052" s="13" t="s">
        <v>73</v>
      </c>
      <c r="BA1052" s="16"/>
      <c r="BB1052" s="13"/>
      <c r="BC1052" s="16"/>
      <c r="BD1052" s="16"/>
      <c r="BF1052" s="18">
        <f t="shared" si="66"/>
        <v>100</v>
      </c>
      <c r="BG1052" s="18">
        <f t="shared" si="67"/>
        <v>3100</v>
      </c>
      <c r="BH1052" s="18"/>
      <c r="BI1052" s="18" t="str">
        <f>VLOOKUP($I1052,'[1]29 มี.ค.67'!$A$2:$BK$1371,61,0)</f>
        <v xml:space="preserve"> 2 ก.พ.67</v>
      </c>
      <c r="BJ1052" s="20">
        <f t="shared" si="68"/>
        <v>0.11684885035808519</v>
      </c>
      <c r="BK1052" s="18"/>
    </row>
    <row r="1053" spans="1:64" ht="63">
      <c r="A1053" s="13"/>
      <c r="B1053" s="13" t="s">
        <v>59</v>
      </c>
      <c r="C1053" s="14" t="s">
        <v>628</v>
      </c>
      <c r="D1053" s="14" t="s">
        <v>629</v>
      </c>
      <c r="E1053" s="14" t="s">
        <v>85</v>
      </c>
      <c r="F1053" s="14" t="s">
        <v>105</v>
      </c>
      <c r="G1053" s="14" t="s">
        <v>690</v>
      </c>
      <c r="H1053" s="14" t="s">
        <v>668</v>
      </c>
      <c r="I1053" s="15" t="s">
        <v>4479</v>
      </c>
      <c r="J1053" s="15" t="s">
        <v>4440</v>
      </c>
      <c r="K1053" s="15" t="s">
        <v>4441</v>
      </c>
      <c r="L1053" s="16">
        <v>2</v>
      </c>
      <c r="M1053" s="13" t="s">
        <v>110</v>
      </c>
      <c r="N1053" s="13" t="s">
        <v>674</v>
      </c>
      <c r="O1053" s="17" t="s">
        <v>9</v>
      </c>
      <c r="P1053" s="18">
        <v>4998000</v>
      </c>
      <c r="Q1053" s="18">
        <v>4998000</v>
      </c>
      <c r="R1053" s="13" t="s">
        <v>70</v>
      </c>
      <c r="S1053" s="13" t="s">
        <v>9</v>
      </c>
      <c r="T1053" s="14" t="s">
        <v>4442</v>
      </c>
      <c r="U1053" s="14" t="s">
        <v>4443</v>
      </c>
      <c r="V1053" s="14" t="s">
        <v>587</v>
      </c>
      <c r="W1053" s="14" t="s">
        <v>4441</v>
      </c>
      <c r="X1053" s="13" t="s">
        <v>9</v>
      </c>
      <c r="Y1053" s="19">
        <v>4999000</v>
      </c>
      <c r="Z1053" s="16">
        <v>0</v>
      </c>
      <c r="AA1053" s="13"/>
      <c r="AB1053" s="16" t="s">
        <v>73</v>
      </c>
      <c r="AC1053" s="16" t="s">
        <v>143</v>
      </c>
      <c r="AD1053" s="16" t="s">
        <v>73</v>
      </c>
      <c r="AE1053" s="16" t="s">
        <v>73</v>
      </c>
      <c r="AF1053" s="16" t="s">
        <v>143</v>
      </c>
      <c r="AG1053" s="16" t="s">
        <v>73</v>
      </c>
      <c r="AH1053" s="13" t="s">
        <v>632</v>
      </c>
      <c r="AI1053" s="13" t="s">
        <v>73</v>
      </c>
      <c r="AJ1053" s="13" t="s">
        <v>586</v>
      </c>
      <c r="AK1053" s="13" t="s">
        <v>624</v>
      </c>
      <c r="AL1053" s="19">
        <v>2</v>
      </c>
      <c r="AM1053" s="19">
        <v>2</v>
      </c>
      <c r="AN1053" s="19">
        <v>2</v>
      </c>
      <c r="AO1053" s="19">
        <v>2</v>
      </c>
      <c r="AP1053" s="13" t="s">
        <v>4476</v>
      </c>
      <c r="AQ1053" s="13"/>
      <c r="AR1053" s="13" t="s">
        <v>4478</v>
      </c>
      <c r="AS1053" s="16" t="s">
        <v>9</v>
      </c>
      <c r="AT1053" s="19">
        <v>4992900</v>
      </c>
      <c r="AU1053" s="19">
        <v>4992900</v>
      </c>
      <c r="AV1053" s="13" t="s">
        <v>9</v>
      </c>
      <c r="AW1053" s="13" t="s">
        <v>4480</v>
      </c>
      <c r="AX1053" s="13" t="s">
        <v>837</v>
      </c>
      <c r="AY1053" s="13" t="s">
        <v>2535</v>
      </c>
      <c r="AZ1053" s="13" t="s">
        <v>1425</v>
      </c>
      <c r="BA1053" s="19">
        <v>100</v>
      </c>
      <c r="BB1053" s="13"/>
      <c r="BC1053" s="19">
        <v>4992900</v>
      </c>
      <c r="BD1053" s="19">
        <v>4992900</v>
      </c>
      <c r="BF1053" s="18">
        <f t="shared" si="66"/>
        <v>5100</v>
      </c>
      <c r="BG1053" s="18">
        <f t="shared" si="67"/>
        <v>6100</v>
      </c>
      <c r="BH1053" s="18"/>
      <c r="BI1053" s="18" t="str">
        <f>VLOOKUP($I1053,'[1]29 มี.ค.67'!$A$2:$BK$1371,61,0)</f>
        <v xml:space="preserve"> 2 ก.พ.67</v>
      </c>
      <c r="BJ1053" s="20">
        <f t="shared" si="68"/>
        <v>0.1220244048809762</v>
      </c>
      <c r="BK1053" s="18"/>
    </row>
    <row r="1054" spans="1:64" ht="63">
      <c r="A1054" s="13"/>
      <c r="B1054" s="13" t="s">
        <v>59</v>
      </c>
      <c r="C1054" s="14" t="s">
        <v>628</v>
      </c>
      <c r="D1054" s="14" t="s">
        <v>629</v>
      </c>
      <c r="E1054" s="14" t="s">
        <v>85</v>
      </c>
      <c r="F1054" s="14" t="s">
        <v>105</v>
      </c>
      <c r="G1054" s="14" t="s">
        <v>667</v>
      </c>
      <c r="H1054" s="14" t="s">
        <v>668</v>
      </c>
      <c r="I1054" s="15" t="s">
        <v>4481</v>
      </c>
      <c r="J1054" s="15" t="s">
        <v>4482</v>
      </c>
      <c r="K1054" s="15" t="s">
        <v>381</v>
      </c>
      <c r="L1054" s="16">
        <v>1</v>
      </c>
      <c r="M1054" s="13" t="s">
        <v>110</v>
      </c>
      <c r="N1054" s="13" t="s">
        <v>671</v>
      </c>
      <c r="O1054" s="17" t="s">
        <v>9</v>
      </c>
      <c r="P1054" s="18">
        <v>1999000</v>
      </c>
      <c r="Q1054" s="18">
        <v>1999000</v>
      </c>
      <c r="R1054" s="13" t="s">
        <v>70</v>
      </c>
      <c r="S1054" s="13" t="s">
        <v>9</v>
      </c>
      <c r="T1054" s="14" t="s">
        <v>4442</v>
      </c>
      <c r="U1054" s="14" t="s">
        <v>4483</v>
      </c>
      <c r="V1054" s="14" t="s">
        <v>587</v>
      </c>
      <c r="W1054" s="14" t="s">
        <v>381</v>
      </c>
      <c r="X1054" s="13" t="s">
        <v>9</v>
      </c>
      <c r="Y1054" s="19">
        <v>1949278.08</v>
      </c>
      <c r="Z1054" s="16">
        <v>1</v>
      </c>
      <c r="AA1054" s="13" t="s">
        <v>110</v>
      </c>
      <c r="AB1054" s="16" t="s">
        <v>73</v>
      </c>
      <c r="AC1054" s="16" t="s">
        <v>74</v>
      </c>
      <c r="AD1054" s="16" t="s">
        <v>73</v>
      </c>
      <c r="AE1054" s="16" t="s">
        <v>73</v>
      </c>
      <c r="AF1054" s="16" t="s">
        <v>74</v>
      </c>
      <c r="AG1054" s="16" t="s">
        <v>73</v>
      </c>
      <c r="AH1054" s="13" t="s">
        <v>570</v>
      </c>
      <c r="AI1054" s="13" t="s">
        <v>144</v>
      </c>
      <c r="AJ1054" s="13" t="s">
        <v>674</v>
      </c>
      <c r="AK1054" s="13" t="s">
        <v>747</v>
      </c>
      <c r="AL1054" s="19">
        <v>4</v>
      </c>
      <c r="AM1054" s="19">
        <v>3</v>
      </c>
      <c r="AN1054" s="19">
        <v>4</v>
      </c>
      <c r="AO1054" s="19">
        <v>3</v>
      </c>
      <c r="AP1054" s="13" t="s">
        <v>4113</v>
      </c>
      <c r="AQ1054" s="13"/>
      <c r="AR1054" s="13" t="s">
        <v>4115</v>
      </c>
      <c r="AS1054" s="16" t="s">
        <v>9</v>
      </c>
      <c r="AT1054" s="19">
        <v>1940000</v>
      </c>
      <c r="AU1054" s="19">
        <v>1940000</v>
      </c>
      <c r="AV1054" s="13" t="s">
        <v>9</v>
      </c>
      <c r="AW1054" s="13" t="s">
        <v>4484</v>
      </c>
      <c r="AX1054" s="13" t="s">
        <v>633</v>
      </c>
      <c r="AY1054" s="13" t="s">
        <v>171</v>
      </c>
      <c r="AZ1054" s="13" t="s">
        <v>189</v>
      </c>
      <c r="BA1054" s="19">
        <v>90</v>
      </c>
      <c r="BB1054" s="13"/>
      <c r="BC1054" s="19">
        <v>1940000</v>
      </c>
      <c r="BD1054" s="19">
        <v>1940000</v>
      </c>
      <c r="BF1054" s="18">
        <f t="shared" si="66"/>
        <v>59000</v>
      </c>
      <c r="BG1054" s="18">
        <f t="shared" si="67"/>
        <v>9278.0800000000745</v>
      </c>
      <c r="BH1054" s="18"/>
      <c r="BI1054" s="18" t="str">
        <f>VLOOKUP($I1054,'[1]29 มี.ค.67'!$A$2:$BK$1371,61,0)</f>
        <v xml:space="preserve"> 2 ก.พ.67</v>
      </c>
      <c r="BJ1054" s="20">
        <f t="shared" si="68"/>
        <v>0.47597518769615849</v>
      </c>
      <c r="BK1054" s="18"/>
    </row>
    <row r="1055" spans="1:64" ht="63">
      <c r="A1055" s="13"/>
      <c r="B1055" s="13" t="s">
        <v>59</v>
      </c>
      <c r="C1055" s="14" t="s">
        <v>628</v>
      </c>
      <c r="D1055" s="14" t="s">
        <v>629</v>
      </c>
      <c r="E1055" s="14" t="s">
        <v>85</v>
      </c>
      <c r="F1055" s="14" t="s">
        <v>105</v>
      </c>
      <c r="G1055" s="14" t="s">
        <v>667</v>
      </c>
      <c r="H1055" s="14" t="s">
        <v>668</v>
      </c>
      <c r="I1055" s="15" t="s">
        <v>4485</v>
      </c>
      <c r="J1055" s="15" t="s">
        <v>4486</v>
      </c>
      <c r="K1055" s="15" t="s">
        <v>381</v>
      </c>
      <c r="L1055" s="16">
        <v>1</v>
      </c>
      <c r="M1055" s="13" t="s">
        <v>110</v>
      </c>
      <c r="N1055" s="13" t="s">
        <v>671</v>
      </c>
      <c r="O1055" s="17" t="s">
        <v>9</v>
      </c>
      <c r="P1055" s="18">
        <v>1996000</v>
      </c>
      <c r="Q1055" s="18">
        <v>1996000</v>
      </c>
      <c r="R1055" s="13" t="s">
        <v>70</v>
      </c>
      <c r="S1055" s="13" t="s">
        <v>9</v>
      </c>
      <c r="T1055" s="14" t="s">
        <v>4442</v>
      </c>
      <c r="U1055" s="14" t="s">
        <v>4483</v>
      </c>
      <c r="V1055" s="14" t="s">
        <v>587</v>
      </c>
      <c r="W1055" s="14" t="s">
        <v>381</v>
      </c>
      <c r="X1055" s="13" t="s">
        <v>9</v>
      </c>
      <c r="Y1055" s="19">
        <v>1982983.68</v>
      </c>
      <c r="Z1055" s="16">
        <v>1</v>
      </c>
      <c r="AA1055" s="13" t="s">
        <v>110</v>
      </c>
      <c r="AB1055" s="16" t="s">
        <v>73</v>
      </c>
      <c r="AC1055" s="16" t="s">
        <v>143</v>
      </c>
      <c r="AD1055" s="16" t="s">
        <v>73</v>
      </c>
      <c r="AE1055" s="16" t="s">
        <v>73</v>
      </c>
      <c r="AF1055" s="16" t="s">
        <v>143</v>
      </c>
      <c r="AG1055" s="16" t="s">
        <v>73</v>
      </c>
      <c r="AH1055" s="13" t="s">
        <v>570</v>
      </c>
      <c r="AI1055" s="13" t="s">
        <v>144</v>
      </c>
      <c r="AJ1055" s="13" t="s">
        <v>674</v>
      </c>
      <c r="AK1055" s="13" t="s">
        <v>747</v>
      </c>
      <c r="AL1055" s="19">
        <v>4</v>
      </c>
      <c r="AM1055" s="19">
        <v>3</v>
      </c>
      <c r="AN1055" s="19">
        <v>4</v>
      </c>
      <c r="AO1055" s="19">
        <v>3</v>
      </c>
      <c r="AP1055" s="13" t="s">
        <v>4487</v>
      </c>
      <c r="AQ1055" s="13"/>
      <c r="AR1055" s="13" t="s">
        <v>4488</v>
      </c>
      <c r="AS1055" s="16" t="s">
        <v>9</v>
      </c>
      <c r="AT1055" s="19">
        <v>1962900</v>
      </c>
      <c r="AU1055" s="19">
        <v>1962900</v>
      </c>
      <c r="AV1055" s="13" t="s">
        <v>9</v>
      </c>
      <c r="AW1055" s="13" t="s">
        <v>4489</v>
      </c>
      <c r="AX1055" s="13" t="s">
        <v>662</v>
      </c>
      <c r="AY1055" s="13" t="s">
        <v>116</v>
      </c>
      <c r="AZ1055" s="13" t="s">
        <v>1103</v>
      </c>
      <c r="BA1055" s="19">
        <v>90</v>
      </c>
      <c r="BB1055" s="13"/>
      <c r="BC1055" s="19">
        <v>1962900</v>
      </c>
      <c r="BD1055" s="19">
        <v>1962900</v>
      </c>
      <c r="BF1055" s="18">
        <f t="shared" si="66"/>
        <v>33100</v>
      </c>
      <c r="BG1055" s="18">
        <f t="shared" si="67"/>
        <v>20083.679999999935</v>
      </c>
      <c r="BH1055" s="18"/>
      <c r="BI1055" s="18" t="str">
        <f>VLOOKUP($I1055,'[1]29 มี.ค.67'!$A$2:$BK$1371,61,0)</f>
        <v xml:space="preserve"> 2 ก.พ.67</v>
      </c>
      <c r="BJ1055" s="20">
        <f t="shared" si="68"/>
        <v>1.0128010735822059</v>
      </c>
      <c r="BK1055" s="18"/>
    </row>
    <row r="1056" spans="1:64" ht="63">
      <c r="A1056" s="13"/>
      <c r="B1056" s="13" t="s">
        <v>59</v>
      </c>
      <c r="C1056" s="14" t="s">
        <v>628</v>
      </c>
      <c r="D1056" s="14" t="s">
        <v>629</v>
      </c>
      <c r="E1056" s="14" t="s">
        <v>85</v>
      </c>
      <c r="F1056" s="14" t="s">
        <v>105</v>
      </c>
      <c r="G1056" s="14" t="s">
        <v>667</v>
      </c>
      <c r="H1056" s="14" t="s">
        <v>668</v>
      </c>
      <c r="I1056" s="15" t="s">
        <v>4490</v>
      </c>
      <c r="J1056" s="15" t="s">
        <v>4491</v>
      </c>
      <c r="K1056" s="15" t="s">
        <v>381</v>
      </c>
      <c r="L1056" s="16">
        <v>1</v>
      </c>
      <c r="M1056" s="13" t="s">
        <v>110</v>
      </c>
      <c r="N1056" s="13" t="s">
        <v>674</v>
      </c>
      <c r="O1056" s="17" t="s">
        <v>9</v>
      </c>
      <c r="P1056" s="18">
        <v>2393000</v>
      </c>
      <c r="Q1056" s="18">
        <v>2393000</v>
      </c>
      <c r="R1056" s="13" t="s">
        <v>70</v>
      </c>
      <c r="S1056" s="13" t="s">
        <v>9</v>
      </c>
      <c r="T1056" s="14" t="s">
        <v>4442</v>
      </c>
      <c r="U1056" s="14" t="s">
        <v>4483</v>
      </c>
      <c r="V1056" s="14" t="s">
        <v>587</v>
      </c>
      <c r="W1056" s="14" t="s">
        <v>381</v>
      </c>
      <c r="X1056" s="13" t="s">
        <v>9</v>
      </c>
      <c r="Y1056" s="19">
        <v>2349627.9500000002</v>
      </c>
      <c r="Z1056" s="16">
        <v>1</v>
      </c>
      <c r="AA1056" s="13" t="s">
        <v>110</v>
      </c>
      <c r="AB1056" s="16" t="s">
        <v>73</v>
      </c>
      <c r="AC1056" s="16" t="s">
        <v>143</v>
      </c>
      <c r="AD1056" s="16" t="s">
        <v>73</v>
      </c>
      <c r="AE1056" s="16" t="s">
        <v>73</v>
      </c>
      <c r="AF1056" s="16" t="s">
        <v>143</v>
      </c>
      <c r="AG1056" s="16" t="s">
        <v>73</v>
      </c>
      <c r="AH1056" s="13" t="s">
        <v>586</v>
      </c>
      <c r="AI1056" s="13" t="s">
        <v>596</v>
      </c>
      <c r="AJ1056" s="13" t="s">
        <v>915</v>
      </c>
      <c r="AK1056" s="13" t="s">
        <v>171</v>
      </c>
      <c r="AL1056" s="19">
        <v>4</v>
      </c>
      <c r="AM1056" s="19">
        <v>3</v>
      </c>
      <c r="AN1056" s="19">
        <v>4</v>
      </c>
      <c r="AO1056" s="19">
        <v>3</v>
      </c>
      <c r="AP1056" s="13" t="s">
        <v>3732</v>
      </c>
      <c r="AQ1056" s="13"/>
      <c r="AR1056" s="13" t="s">
        <v>3733</v>
      </c>
      <c r="AS1056" s="16" t="s">
        <v>9</v>
      </c>
      <c r="AT1056" s="19">
        <v>2342000</v>
      </c>
      <c r="AU1056" s="19">
        <v>2342000</v>
      </c>
      <c r="AV1056" s="13" t="s">
        <v>9</v>
      </c>
      <c r="AW1056" s="13" t="s">
        <v>4492</v>
      </c>
      <c r="AX1056" s="13" t="s">
        <v>76</v>
      </c>
      <c r="AY1056" s="13" t="s">
        <v>206</v>
      </c>
      <c r="AZ1056" s="13" t="s">
        <v>797</v>
      </c>
      <c r="BA1056" s="19">
        <v>90</v>
      </c>
      <c r="BB1056" s="13"/>
      <c r="BC1056" s="19">
        <v>2342000</v>
      </c>
      <c r="BD1056" s="19">
        <v>2342000</v>
      </c>
      <c r="BF1056" s="18">
        <f t="shared" si="66"/>
        <v>51000</v>
      </c>
      <c r="BG1056" s="18">
        <f t="shared" si="67"/>
        <v>7627.9500000001863</v>
      </c>
      <c r="BH1056" s="18"/>
      <c r="BI1056" s="18" t="str">
        <f>VLOOKUP($I1056,'[1]29 มี.ค.67'!$A$2:$BK$1371,61,0)</f>
        <v xml:space="preserve"> 2 ก.พ.67</v>
      </c>
      <c r="BJ1056" s="20">
        <f t="shared" si="68"/>
        <v>0.32464501454369343</v>
      </c>
      <c r="BK1056" s="18"/>
    </row>
    <row r="1057" spans="1:64" ht="63">
      <c r="A1057" s="13"/>
      <c r="B1057" s="13" t="s">
        <v>59</v>
      </c>
      <c r="C1057" s="14" t="s">
        <v>628</v>
      </c>
      <c r="D1057" s="14" t="s">
        <v>629</v>
      </c>
      <c r="E1057" s="14" t="s">
        <v>85</v>
      </c>
      <c r="F1057" s="14" t="s">
        <v>105</v>
      </c>
      <c r="G1057" s="14" t="s">
        <v>690</v>
      </c>
      <c r="H1057" s="14" t="s">
        <v>668</v>
      </c>
      <c r="I1057" s="15" t="s">
        <v>4493</v>
      </c>
      <c r="J1057" s="15" t="s">
        <v>4494</v>
      </c>
      <c r="K1057" s="15" t="s">
        <v>381</v>
      </c>
      <c r="L1057" s="16">
        <v>1</v>
      </c>
      <c r="M1057" s="13" t="s">
        <v>110</v>
      </c>
      <c r="N1057" s="13" t="s">
        <v>674</v>
      </c>
      <c r="O1057" s="17" t="s">
        <v>9</v>
      </c>
      <c r="P1057" s="18">
        <v>2495000</v>
      </c>
      <c r="Q1057" s="18">
        <v>2495000</v>
      </c>
      <c r="R1057" s="13" t="s">
        <v>70</v>
      </c>
      <c r="S1057" s="13" t="s">
        <v>9</v>
      </c>
      <c r="T1057" s="14" t="s">
        <v>4442</v>
      </c>
      <c r="U1057" s="14" t="s">
        <v>4483</v>
      </c>
      <c r="V1057" s="14" t="s">
        <v>587</v>
      </c>
      <c r="W1057" s="14" t="s">
        <v>381</v>
      </c>
      <c r="X1057" s="13" t="s">
        <v>9</v>
      </c>
      <c r="Y1057" s="19">
        <v>2476924.52</v>
      </c>
      <c r="Z1057" s="16">
        <v>1</v>
      </c>
      <c r="AA1057" s="13" t="s">
        <v>110</v>
      </c>
      <c r="AB1057" s="16" t="s">
        <v>73</v>
      </c>
      <c r="AC1057" s="16" t="s">
        <v>143</v>
      </c>
      <c r="AD1057" s="16" t="s">
        <v>73</v>
      </c>
      <c r="AE1057" s="16" t="s">
        <v>73</v>
      </c>
      <c r="AF1057" s="16" t="s">
        <v>143</v>
      </c>
      <c r="AG1057" s="16" t="s">
        <v>73</v>
      </c>
      <c r="AH1057" s="13" t="s">
        <v>586</v>
      </c>
      <c r="AI1057" s="13" t="s">
        <v>596</v>
      </c>
      <c r="AJ1057" s="13" t="s">
        <v>915</v>
      </c>
      <c r="AK1057" s="13" t="s">
        <v>171</v>
      </c>
      <c r="AL1057" s="19">
        <v>3</v>
      </c>
      <c r="AM1057" s="19">
        <v>3</v>
      </c>
      <c r="AN1057" s="19">
        <v>3</v>
      </c>
      <c r="AO1057" s="19">
        <v>3</v>
      </c>
      <c r="AP1057" s="13" t="s">
        <v>1553</v>
      </c>
      <c r="AQ1057" s="13"/>
      <c r="AR1057" s="13" t="s">
        <v>1554</v>
      </c>
      <c r="AS1057" s="16" t="s">
        <v>9</v>
      </c>
      <c r="AT1057" s="19">
        <v>2473000</v>
      </c>
      <c r="AU1057" s="19">
        <v>2473000</v>
      </c>
      <c r="AV1057" s="13" t="s">
        <v>9</v>
      </c>
      <c r="AW1057" s="13" t="s">
        <v>4495</v>
      </c>
      <c r="AX1057" s="13" t="s">
        <v>183</v>
      </c>
      <c r="AY1057" s="13" t="s">
        <v>627</v>
      </c>
      <c r="AZ1057" s="13" t="s">
        <v>2531</v>
      </c>
      <c r="BA1057" s="19">
        <v>90</v>
      </c>
      <c r="BB1057" s="13"/>
      <c r="BC1057" s="19">
        <v>2473000</v>
      </c>
      <c r="BD1057" s="19">
        <v>2473000</v>
      </c>
      <c r="BF1057" s="18">
        <f t="shared" si="66"/>
        <v>22000</v>
      </c>
      <c r="BG1057" s="18">
        <f t="shared" si="67"/>
        <v>3924.5200000000186</v>
      </c>
      <c r="BH1057" s="18"/>
      <c r="BI1057" s="18" t="str">
        <f>VLOOKUP($I1057,'[1]29 มี.ค.67'!$A$2:$BK$1371,61,0)</f>
        <v xml:space="preserve"> 2 ก.พ.67</v>
      </c>
      <c r="BJ1057" s="20">
        <f t="shared" si="68"/>
        <v>0.15844326172684578</v>
      </c>
      <c r="BK1057" s="18"/>
    </row>
    <row r="1058" spans="1:64" ht="63">
      <c r="A1058" s="13"/>
      <c r="B1058" s="13" t="s">
        <v>59</v>
      </c>
      <c r="C1058" s="14" t="s">
        <v>628</v>
      </c>
      <c r="D1058" s="14" t="s">
        <v>629</v>
      </c>
      <c r="E1058" s="14" t="s">
        <v>85</v>
      </c>
      <c r="F1058" s="14" t="s">
        <v>105</v>
      </c>
      <c r="G1058" s="14" t="s">
        <v>667</v>
      </c>
      <c r="H1058" s="14" t="s">
        <v>668</v>
      </c>
      <c r="I1058" s="15" t="s">
        <v>4496</v>
      </c>
      <c r="J1058" s="15" t="s">
        <v>326</v>
      </c>
      <c r="K1058" s="15" t="s">
        <v>381</v>
      </c>
      <c r="L1058" s="16">
        <v>1</v>
      </c>
      <c r="M1058" s="13" t="s">
        <v>110</v>
      </c>
      <c r="N1058" s="13" t="s">
        <v>674</v>
      </c>
      <c r="O1058" s="17" t="s">
        <v>9</v>
      </c>
      <c r="P1058" s="18">
        <v>3397000</v>
      </c>
      <c r="Q1058" s="18">
        <v>3397000</v>
      </c>
      <c r="R1058" s="13" t="s">
        <v>70</v>
      </c>
      <c r="S1058" s="13" t="s">
        <v>9</v>
      </c>
      <c r="T1058" s="14" t="s">
        <v>4442</v>
      </c>
      <c r="U1058" s="14" t="s">
        <v>4483</v>
      </c>
      <c r="V1058" s="14" t="s">
        <v>587</v>
      </c>
      <c r="W1058" s="14" t="s">
        <v>381</v>
      </c>
      <c r="X1058" s="13" t="s">
        <v>9</v>
      </c>
      <c r="Y1058" s="19">
        <v>3353445.89</v>
      </c>
      <c r="Z1058" s="16">
        <v>1</v>
      </c>
      <c r="AA1058" s="13" t="s">
        <v>110</v>
      </c>
      <c r="AB1058" s="16" t="s">
        <v>73</v>
      </c>
      <c r="AC1058" s="16" t="s">
        <v>74</v>
      </c>
      <c r="AD1058" s="16" t="s">
        <v>73</v>
      </c>
      <c r="AE1058" s="16" t="s">
        <v>73</v>
      </c>
      <c r="AF1058" s="16" t="s">
        <v>74</v>
      </c>
      <c r="AG1058" s="16" t="s">
        <v>73</v>
      </c>
      <c r="AH1058" s="13" t="s">
        <v>586</v>
      </c>
      <c r="AI1058" s="13" t="s">
        <v>596</v>
      </c>
      <c r="AJ1058" s="13" t="s">
        <v>915</v>
      </c>
      <c r="AK1058" s="13" t="s">
        <v>171</v>
      </c>
      <c r="AL1058" s="19">
        <v>4</v>
      </c>
      <c r="AM1058" s="19">
        <v>3</v>
      </c>
      <c r="AN1058" s="19">
        <v>4</v>
      </c>
      <c r="AO1058" s="19">
        <v>3</v>
      </c>
      <c r="AP1058" s="13" t="s">
        <v>4487</v>
      </c>
      <c r="AQ1058" s="13"/>
      <c r="AR1058" s="13" t="s">
        <v>4488</v>
      </c>
      <c r="AS1058" s="16" t="s">
        <v>9</v>
      </c>
      <c r="AT1058" s="19">
        <v>3347000</v>
      </c>
      <c r="AU1058" s="19">
        <v>3347000</v>
      </c>
      <c r="AV1058" s="13" t="s">
        <v>9</v>
      </c>
      <c r="AW1058" s="13" t="s">
        <v>4497</v>
      </c>
      <c r="AX1058" s="13" t="s">
        <v>76</v>
      </c>
      <c r="AY1058" s="13" t="s">
        <v>206</v>
      </c>
      <c r="AZ1058" s="13" t="s">
        <v>797</v>
      </c>
      <c r="BA1058" s="19">
        <v>90</v>
      </c>
      <c r="BB1058" s="13"/>
      <c r="BC1058" s="19">
        <v>3347000</v>
      </c>
      <c r="BD1058" s="19">
        <v>3347000</v>
      </c>
      <c r="BF1058" s="18">
        <f t="shared" si="66"/>
        <v>50000</v>
      </c>
      <c r="BG1058" s="18">
        <f t="shared" si="67"/>
        <v>6445.8900000001304</v>
      </c>
      <c r="BH1058" s="18"/>
      <c r="BI1058" s="18" t="str">
        <f>VLOOKUP($I1058,'[1]29 มี.ค.67'!$A$2:$BK$1371,61,0)</f>
        <v xml:space="preserve"> 2 ก.พ.67</v>
      </c>
      <c r="BJ1058" s="20">
        <f t="shared" si="68"/>
        <v>0.19221690796388935</v>
      </c>
      <c r="BK1058" s="18"/>
    </row>
    <row r="1059" spans="1:64" ht="63">
      <c r="A1059" s="13"/>
      <c r="B1059" s="13" t="s">
        <v>59</v>
      </c>
      <c r="C1059" s="14" t="s">
        <v>628</v>
      </c>
      <c r="D1059" s="14" t="s">
        <v>629</v>
      </c>
      <c r="E1059" s="14" t="s">
        <v>85</v>
      </c>
      <c r="F1059" s="14" t="s">
        <v>105</v>
      </c>
      <c r="G1059" s="14" t="s">
        <v>667</v>
      </c>
      <c r="H1059" s="14" t="s">
        <v>668</v>
      </c>
      <c r="I1059" s="15" t="s">
        <v>4498</v>
      </c>
      <c r="J1059" s="15" t="s">
        <v>4499</v>
      </c>
      <c r="K1059" s="15" t="s">
        <v>381</v>
      </c>
      <c r="L1059" s="16">
        <v>1</v>
      </c>
      <c r="M1059" s="13" t="s">
        <v>110</v>
      </c>
      <c r="N1059" s="13" t="s">
        <v>674</v>
      </c>
      <c r="O1059" s="17" t="s">
        <v>9</v>
      </c>
      <c r="P1059" s="18">
        <v>4149000</v>
      </c>
      <c r="Q1059" s="18">
        <v>4149000</v>
      </c>
      <c r="R1059" s="13" t="s">
        <v>70</v>
      </c>
      <c r="S1059" s="13" t="s">
        <v>9</v>
      </c>
      <c r="T1059" s="14" t="s">
        <v>4442</v>
      </c>
      <c r="U1059" s="14" t="s">
        <v>4483</v>
      </c>
      <c r="V1059" s="14" t="s">
        <v>587</v>
      </c>
      <c r="W1059" s="14" t="s">
        <v>381</v>
      </c>
      <c r="X1059" s="13" t="s">
        <v>9</v>
      </c>
      <c r="Y1059" s="19">
        <v>4086939.18</v>
      </c>
      <c r="Z1059" s="16">
        <v>1</v>
      </c>
      <c r="AA1059" s="13" t="s">
        <v>110</v>
      </c>
      <c r="AB1059" s="16" t="s">
        <v>73</v>
      </c>
      <c r="AC1059" s="16" t="s">
        <v>143</v>
      </c>
      <c r="AD1059" s="16" t="s">
        <v>73</v>
      </c>
      <c r="AE1059" s="16" t="s">
        <v>73</v>
      </c>
      <c r="AF1059" s="16" t="s">
        <v>143</v>
      </c>
      <c r="AG1059" s="16" t="s">
        <v>73</v>
      </c>
      <c r="AH1059" s="13" t="s">
        <v>586</v>
      </c>
      <c r="AI1059" s="13" t="s">
        <v>596</v>
      </c>
      <c r="AJ1059" s="13" t="s">
        <v>915</v>
      </c>
      <c r="AK1059" s="13" t="s">
        <v>802</v>
      </c>
      <c r="AL1059" s="19">
        <v>4</v>
      </c>
      <c r="AM1059" s="19">
        <v>3</v>
      </c>
      <c r="AN1059" s="19">
        <v>4</v>
      </c>
      <c r="AO1059" s="19">
        <v>3</v>
      </c>
      <c r="AP1059" s="13" t="s">
        <v>4487</v>
      </c>
      <c r="AQ1059" s="13"/>
      <c r="AR1059" s="13" t="s">
        <v>4488</v>
      </c>
      <c r="AS1059" s="16" t="s">
        <v>9</v>
      </c>
      <c r="AT1059" s="19">
        <v>4080000</v>
      </c>
      <c r="AU1059" s="19">
        <v>4080000</v>
      </c>
      <c r="AV1059" s="13" t="s">
        <v>9</v>
      </c>
      <c r="AW1059" s="13" t="s">
        <v>4500</v>
      </c>
      <c r="AX1059" s="13" t="s">
        <v>76</v>
      </c>
      <c r="AY1059" s="13" t="s">
        <v>206</v>
      </c>
      <c r="AZ1059" s="13" t="s">
        <v>797</v>
      </c>
      <c r="BA1059" s="19">
        <v>90</v>
      </c>
      <c r="BB1059" s="13"/>
      <c r="BC1059" s="19">
        <v>4080000</v>
      </c>
      <c r="BD1059" s="19">
        <v>4080000</v>
      </c>
      <c r="BF1059" s="18">
        <f t="shared" si="66"/>
        <v>69000</v>
      </c>
      <c r="BG1059" s="18">
        <f t="shared" si="67"/>
        <v>6939.1800000001676</v>
      </c>
      <c r="BH1059" s="18"/>
      <c r="BI1059" s="18" t="str">
        <f>VLOOKUP($I1059,'[1]29 มี.ค.67'!$A$2:$BK$1371,61,0)</f>
        <v xml:space="preserve"> 2 ก.พ.67</v>
      </c>
      <c r="BJ1059" s="20">
        <f t="shared" si="68"/>
        <v>0.16978916725646423</v>
      </c>
      <c r="BK1059" s="18"/>
    </row>
    <row r="1060" spans="1:64" ht="63">
      <c r="A1060" s="13"/>
      <c r="B1060" s="13" t="s">
        <v>59</v>
      </c>
      <c r="C1060" s="14" t="s">
        <v>628</v>
      </c>
      <c r="D1060" s="14" t="s">
        <v>629</v>
      </c>
      <c r="E1060" s="14" t="s">
        <v>85</v>
      </c>
      <c r="F1060" s="14" t="s">
        <v>105</v>
      </c>
      <c r="G1060" s="14" t="s">
        <v>667</v>
      </c>
      <c r="H1060" s="14" t="s">
        <v>668</v>
      </c>
      <c r="I1060" s="15" t="s">
        <v>4501</v>
      </c>
      <c r="J1060" s="15" t="s">
        <v>4502</v>
      </c>
      <c r="K1060" s="15" t="s">
        <v>381</v>
      </c>
      <c r="L1060" s="16">
        <v>1</v>
      </c>
      <c r="M1060" s="13" t="s">
        <v>110</v>
      </c>
      <c r="N1060" s="13" t="s">
        <v>145</v>
      </c>
      <c r="O1060" s="17" t="s">
        <v>9</v>
      </c>
      <c r="P1060" s="18">
        <v>3612000</v>
      </c>
      <c r="Q1060" s="18">
        <v>3612000</v>
      </c>
      <c r="R1060" s="13" t="s">
        <v>70</v>
      </c>
      <c r="S1060" s="13" t="s">
        <v>9</v>
      </c>
      <c r="T1060" s="14" t="s">
        <v>4442</v>
      </c>
      <c r="U1060" s="14" t="s">
        <v>4483</v>
      </c>
      <c r="V1060" s="14" t="s">
        <v>587</v>
      </c>
      <c r="W1060" s="14" t="s">
        <v>381</v>
      </c>
      <c r="X1060" s="13" t="s">
        <v>9</v>
      </c>
      <c r="Y1060" s="19">
        <v>3562472.68</v>
      </c>
      <c r="Z1060" s="16">
        <v>1</v>
      </c>
      <c r="AA1060" s="13" t="s">
        <v>110</v>
      </c>
      <c r="AB1060" s="16" t="s">
        <v>73</v>
      </c>
      <c r="AC1060" s="16" t="s">
        <v>143</v>
      </c>
      <c r="AD1060" s="16" t="s">
        <v>73</v>
      </c>
      <c r="AE1060" s="16" t="s">
        <v>73</v>
      </c>
      <c r="AF1060" s="16" t="s">
        <v>143</v>
      </c>
      <c r="AG1060" s="16" t="s">
        <v>73</v>
      </c>
      <c r="AH1060" s="13" t="s">
        <v>171</v>
      </c>
      <c r="AI1060" s="13" t="s">
        <v>172</v>
      </c>
      <c r="AJ1060" s="13" t="s">
        <v>160</v>
      </c>
      <c r="AK1060" s="13" t="s">
        <v>148</v>
      </c>
      <c r="AL1060" s="19">
        <v>4</v>
      </c>
      <c r="AM1060" s="19">
        <v>3</v>
      </c>
      <c r="AN1060" s="19">
        <v>4</v>
      </c>
      <c r="AO1060" s="19">
        <v>3</v>
      </c>
      <c r="AP1060" s="13" t="s">
        <v>4487</v>
      </c>
      <c r="AQ1060" s="13"/>
      <c r="AR1060" s="13" t="s">
        <v>4488</v>
      </c>
      <c r="AS1060" s="16" t="s">
        <v>9</v>
      </c>
      <c r="AT1060" s="19">
        <v>3552000</v>
      </c>
      <c r="AU1060" s="19">
        <v>3552000</v>
      </c>
      <c r="AV1060" s="13" t="s">
        <v>9</v>
      </c>
      <c r="AW1060" s="13" t="s">
        <v>4503</v>
      </c>
      <c r="AX1060" s="13" t="s">
        <v>76</v>
      </c>
      <c r="AY1060" s="13" t="s">
        <v>206</v>
      </c>
      <c r="AZ1060" s="13" t="s">
        <v>797</v>
      </c>
      <c r="BA1060" s="19">
        <v>90</v>
      </c>
      <c r="BB1060" s="13"/>
      <c r="BC1060" s="19">
        <v>3552000</v>
      </c>
      <c r="BD1060" s="19">
        <v>3552000</v>
      </c>
      <c r="BF1060" s="18">
        <f t="shared" si="66"/>
        <v>60000</v>
      </c>
      <c r="BG1060" s="18">
        <f t="shared" si="67"/>
        <v>10472.680000000168</v>
      </c>
      <c r="BH1060" s="18"/>
      <c r="BI1060" s="18" t="str">
        <f>VLOOKUP($I1060,'[1]29 มี.ค.67'!$A$2:$BK$1371,61,0)</f>
        <v xml:space="preserve"> 2 ก.พ.67</v>
      </c>
      <c r="BJ1060" s="20">
        <f t="shared" si="68"/>
        <v>0.29397221931818907</v>
      </c>
      <c r="BK1060" s="18"/>
    </row>
    <row r="1061" spans="1:64" ht="63">
      <c r="A1061" s="13"/>
      <c r="B1061" s="13" t="s">
        <v>59</v>
      </c>
      <c r="C1061" s="14" t="s">
        <v>628</v>
      </c>
      <c r="D1061" s="14" t="s">
        <v>629</v>
      </c>
      <c r="E1061" s="14" t="s">
        <v>85</v>
      </c>
      <c r="F1061" s="14" t="s">
        <v>105</v>
      </c>
      <c r="G1061" s="14" t="s">
        <v>690</v>
      </c>
      <c r="H1061" s="14" t="s">
        <v>668</v>
      </c>
      <c r="I1061" s="15" t="s">
        <v>4504</v>
      </c>
      <c r="J1061" s="15" t="s">
        <v>4494</v>
      </c>
      <c r="K1061" s="15" t="s">
        <v>381</v>
      </c>
      <c r="L1061" s="16">
        <v>1</v>
      </c>
      <c r="M1061" s="13" t="s">
        <v>110</v>
      </c>
      <c r="N1061" s="13" t="s">
        <v>145</v>
      </c>
      <c r="O1061" s="17" t="s">
        <v>9</v>
      </c>
      <c r="P1061" s="18">
        <v>2496000</v>
      </c>
      <c r="Q1061" s="18">
        <v>2496000</v>
      </c>
      <c r="R1061" s="13" t="s">
        <v>70</v>
      </c>
      <c r="S1061" s="13" t="s">
        <v>9</v>
      </c>
      <c r="T1061" s="14" t="s">
        <v>4442</v>
      </c>
      <c r="U1061" s="14" t="s">
        <v>4483</v>
      </c>
      <c r="V1061" s="14" t="s">
        <v>587</v>
      </c>
      <c r="W1061" s="14" t="s">
        <v>381</v>
      </c>
      <c r="X1061" s="13" t="s">
        <v>9</v>
      </c>
      <c r="Y1061" s="19">
        <v>2515659.9900000002</v>
      </c>
      <c r="Z1061" s="16">
        <v>1</v>
      </c>
      <c r="AA1061" s="13" t="s">
        <v>110</v>
      </c>
      <c r="AB1061" s="16" t="s">
        <v>73</v>
      </c>
      <c r="AC1061" s="16" t="s">
        <v>143</v>
      </c>
      <c r="AD1061" s="16" t="s">
        <v>73</v>
      </c>
      <c r="AE1061" s="16" t="s">
        <v>73</v>
      </c>
      <c r="AF1061" s="16" t="s">
        <v>143</v>
      </c>
      <c r="AG1061" s="16" t="s">
        <v>73</v>
      </c>
      <c r="AH1061" s="13" t="s">
        <v>171</v>
      </c>
      <c r="AI1061" s="13" t="s">
        <v>172</v>
      </c>
      <c r="AJ1061" s="13" t="s">
        <v>160</v>
      </c>
      <c r="AK1061" s="13" t="s">
        <v>148</v>
      </c>
      <c r="AL1061" s="19">
        <v>6</v>
      </c>
      <c r="AM1061" s="19">
        <v>5</v>
      </c>
      <c r="AN1061" s="19">
        <v>6</v>
      </c>
      <c r="AO1061" s="19">
        <v>5</v>
      </c>
      <c r="AP1061" s="13" t="s">
        <v>3736</v>
      </c>
      <c r="AQ1061" s="13"/>
      <c r="AR1061" s="13" t="s">
        <v>3737</v>
      </c>
      <c r="AS1061" s="16" t="s">
        <v>9</v>
      </c>
      <c r="AT1061" s="19">
        <v>2476000</v>
      </c>
      <c r="AU1061" s="19">
        <v>2476000</v>
      </c>
      <c r="AV1061" s="13" t="s">
        <v>9</v>
      </c>
      <c r="AW1061" s="13" t="s">
        <v>4505</v>
      </c>
      <c r="AX1061" s="13" t="s">
        <v>218</v>
      </c>
      <c r="AY1061" s="13" t="s">
        <v>184</v>
      </c>
      <c r="AZ1061" s="13" t="s">
        <v>1408</v>
      </c>
      <c r="BA1061" s="19">
        <v>90</v>
      </c>
      <c r="BB1061" s="13"/>
      <c r="BC1061" s="19">
        <v>2476000</v>
      </c>
      <c r="BD1061" s="19">
        <v>2476000</v>
      </c>
      <c r="BF1061" s="18">
        <f t="shared" si="66"/>
        <v>20000</v>
      </c>
      <c r="BG1061" s="18">
        <f t="shared" si="67"/>
        <v>39659.990000000224</v>
      </c>
      <c r="BH1061" s="18"/>
      <c r="BI1061" s="18" t="str">
        <f>VLOOKUP($I1061,'[1]29 มี.ค.67'!$A$2:$BK$1371,61,0)</f>
        <v xml:space="preserve"> 2 ก.พ.67</v>
      </c>
      <c r="BJ1061" s="20">
        <f t="shared" si="68"/>
        <v>1.5765242583517902</v>
      </c>
      <c r="BK1061" s="18"/>
    </row>
    <row r="1062" spans="1:64" ht="63">
      <c r="A1062" s="13"/>
      <c r="B1062" s="13" t="s">
        <v>59</v>
      </c>
      <c r="C1062" s="14" t="s">
        <v>124</v>
      </c>
      <c r="D1062" s="14" t="s">
        <v>125</v>
      </c>
      <c r="E1062" s="14" t="s">
        <v>62</v>
      </c>
      <c r="F1062" s="14" t="s">
        <v>105</v>
      </c>
      <c r="G1062" s="14" t="s">
        <v>349</v>
      </c>
      <c r="H1062" s="14" t="s">
        <v>179</v>
      </c>
      <c r="I1062" s="15" t="s">
        <v>4506</v>
      </c>
      <c r="J1062" s="15"/>
      <c r="K1062" s="15" t="s">
        <v>381</v>
      </c>
      <c r="L1062" s="16">
        <v>1</v>
      </c>
      <c r="M1062" s="13" t="s">
        <v>110</v>
      </c>
      <c r="N1062" s="13" t="s">
        <v>181</v>
      </c>
      <c r="O1062" s="17" t="s">
        <v>9</v>
      </c>
      <c r="P1062" s="18">
        <v>5850000</v>
      </c>
      <c r="Q1062" s="18">
        <v>5850000</v>
      </c>
      <c r="R1062" s="13" t="s">
        <v>70</v>
      </c>
      <c r="S1062" s="13" t="s">
        <v>9</v>
      </c>
      <c r="T1062" s="14" t="s">
        <v>4442</v>
      </c>
      <c r="U1062" s="14" t="s">
        <v>4483</v>
      </c>
      <c r="V1062" s="14" t="s">
        <v>182</v>
      </c>
      <c r="W1062" s="14" t="s">
        <v>381</v>
      </c>
      <c r="X1062" s="13" t="s">
        <v>9</v>
      </c>
      <c r="Y1062" s="19">
        <v>5591705.1900000004</v>
      </c>
      <c r="Z1062" s="16">
        <v>1</v>
      </c>
      <c r="AA1062" s="13" t="s">
        <v>110</v>
      </c>
      <c r="AB1062" s="16" t="s">
        <v>73</v>
      </c>
      <c r="AC1062" s="16" t="s">
        <v>143</v>
      </c>
      <c r="AD1062" s="16" t="s">
        <v>73</v>
      </c>
      <c r="AE1062" s="16" t="s">
        <v>73</v>
      </c>
      <c r="AF1062" s="16" t="s">
        <v>143</v>
      </c>
      <c r="AG1062" s="16" t="s">
        <v>73</v>
      </c>
      <c r="AH1062" s="13" t="s">
        <v>132</v>
      </c>
      <c r="AI1062" s="13" t="s">
        <v>69</v>
      </c>
      <c r="AJ1062" s="13" t="s">
        <v>196</v>
      </c>
      <c r="AK1062" s="13" t="s">
        <v>205</v>
      </c>
      <c r="AL1062" s="19">
        <v>4</v>
      </c>
      <c r="AM1062" s="19">
        <v>3</v>
      </c>
      <c r="AN1062" s="19">
        <v>4</v>
      </c>
      <c r="AO1062" s="19">
        <v>3</v>
      </c>
      <c r="AP1062" s="13" t="s">
        <v>4507</v>
      </c>
      <c r="AQ1062" s="13" t="s">
        <v>4508</v>
      </c>
      <c r="AR1062" s="13" t="s">
        <v>4509</v>
      </c>
      <c r="AS1062" s="16" t="s">
        <v>9</v>
      </c>
      <c r="AT1062" s="19">
        <v>5585000</v>
      </c>
      <c r="AU1062" s="19">
        <v>5585000</v>
      </c>
      <c r="AV1062" s="13" t="s">
        <v>9</v>
      </c>
      <c r="AW1062" s="13" t="s">
        <v>4510</v>
      </c>
      <c r="AX1062" s="13" t="s">
        <v>101</v>
      </c>
      <c r="AY1062" s="13" t="s">
        <v>930</v>
      </c>
      <c r="AZ1062" s="13" t="s">
        <v>3011</v>
      </c>
      <c r="BA1062" s="19">
        <v>120</v>
      </c>
      <c r="BB1062" s="13"/>
      <c r="BC1062" s="19">
        <v>5585000</v>
      </c>
      <c r="BD1062" s="19">
        <v>5585000</v>
      </c>
      <c r="BF1062" s="18">
        <f t="shared" si="66"/>
        <v>265000</v>
      </c>
      <c r="BG1062" s="18">
        <f t="shared" si="67"/>
        <v>6705.1900000004098</v>
      </c>
      <c r="BH1062" s="18"/>
      <c r="BI1062" s="18" t="str">
        <f>VLOOKUP($I1062,'[1]29 มี.ค.67'!$A$2:$BK$1371,61,0)</f>
        <v xml:space="preserve"> 2 ก.พ.67</v>
      </c>
      <c r="BJ1062" s="20">
        <f t="shared" si="68"/>
        <v>0.11991315300369777</v>
      </c>
      <c r="BK1062" s="18"/>
    </row>
    <row r="1063" spans="1:64" ht="63">
      <c r="A1063" s="13"/>
      <c r="B1063" s="13" t="s">
        <v>59</v>
      </c>
      <c r="C1063" s="14" t="s">
        <v>124</v>
      </c>
      <c r="D1063" s="14" t="s">
        <v>125</v>
      </c>
      <c r="E1063" s="14" t="s">
        <v>126</v>
      </c>
      <c r="F1063" s="14" t="s">
        <v>63</v>
      </c>
      <c r="G1063" s="14" t="s">
        <v>779</v>
      </c>
      <c r="H1063" s="14" t="s">
        <v>780</v>
      </c>
      <c r="I1063" s="21" t="s">
        <v>1494</v>
      </c>
      <c r="J1063" s="21"/>
      <c r="K1063" s="21"/>
      <c r="L1063" s="16">
        <v>0</v>
      </c>
      <c r="M1063" s="13" t="s">
        <v>9</v>
      </c>
      <c r="N1063" s="13" t="s">
        <v>742</v>
      </c>
      <c r="O1063" s="17" t="s">
        <v>9</v>
      </c>
      <c r="P1063" s="18">
        <v>600000</v>
      </c>
      <c r="Q1063" s="18">
        <v>600000</v>
      </c>
      <c r="R1063" s="13" t="s">
        <v>70</v>
      </c>
      <c r="S1063" s="13" t="s">
        <v>9</v>
      </c>
      <c r="T1063" s="14" t="s">
        <v>4442</v>
      </c>
      <c r="U1063" s="14" t="s">
        <v>4483</v>
      </c>
      <c r="V1063" s="14" t="s">
        <v>72</v>
      </c>
      <c r="W1063" s="14"/>
      <c r="X1063" s="13" t="s">
        <v>9</v>
      </c>
      <c r="Y1063" s="19">
        <v>600000</v>
      </c>
      <c r="Z1063" s="16">
        <v>1</v>
      </c>
      <c r="AA1063" s="13" t="s">
        <v>73</v>
      </c>
      <c r="AB1063" s="16" t="s">
        <v>73</v>
      </c>
      <c r="AC1063" s="16" t="s">
        <v>73</v>
      </c>
      <c r="AD1063" s="16" t="s">
        <v>73</v>
      </c>
      <c r="AE1063" s="16" t="s">
        <v>73</v>
      </c>
      <c r="AF1063" s="16" t="s">
        <v>73</v>
      </c>
      <c r="AG1063" s="16" t="s">
        <v>73</v>
      </c>
      <c r="AH1063" s="13" t="s">
        <v>624</v>
      </c>
      <c r="AI1063" s="13" t="s">
        <v>73</v>
      </c>
      <c r="AJ1063" s="13" t="s">
        <v>69</v>
      </c>
      <c r="AK1063" s="13" t="s">
        <v>437</v>
      </c>
      <c r="AL1063" s="19">
        <v>4</v>
      </c>
      <c r="AM1063" s="19">
        <v>3</v>
      </c>
      <c r="AN1063" s="19">
        <v>3</v>
      </c>
      <c r="AO1063" s="19">
        <v>3</v>
      </c>
      <c r="AP1063" s="13" t="s">
        <v>4511</v>
      </c>
      <c r="AQ1063" s="13"/>
      <c r="AR1063" s="13" t="s">
        <v>4512</v>
      </c>
      <c r="AS1063" s="16" t="s">
        <v>9</v>
      </c>
      <c r="AT1063" s="19">
        <v>600000</v>
      </c>
      <c r="AU1063" s="19">
        <v>600000</v>
      </c>
      <c r="AV1063" s="13" t="s">
        <v>9</v>
      </c>
      <c r="AW1063" s="13" t="s">
        <v>4513</v>
      </c>
      <c r="AX1063" s="13" t="s">
        <v>837</v>
      </c>
      <c r="AY1063" s="13" t="s">
        <v>2535</v>
      </c>
      <c r="AZ1063" s="13" t="s">
        <v>2544</v>
      </c>
      <c r="BA1063" s="19">
        <v>90</v>
      </c>
      <c r="BB1063" s="13"/>
      <c r="BC1063" s="19">
        <v>600000</v>
      </c>
      <c r="BD1063" s="19">
        <v>600000</v>
      </c>
      <c r="BF1063" s="18">
        <f t="shared" si="66"/>
        <v>0</v>
      </c>
      <c r="BG1063" s="18">
        <f t="shared" si="67"/>
        <v>0</v>
      </c>
      <c r="BH1063" s="18"/>
      <c r="BI1063" s="18" t="str">
        <f>VLOOKUP($I1063,'[1]29 มี.ค.67'!$A$2:$BK$1371,61,0)</f>
        <v xml:space="preserve"> 2 ก.พ.67</v>
      </c>
      <c r="BJ1063" s="20">
        <f t="shared" si="68"/>
        <v>0</v>
      </c>
      <c r="BK1063" s="18"/>
    </row>
    <row r="1064" spans="1:64" ht="84">
      <c r="A1064" s="13"/>
      <c r="B1064" s="13" t="s">
        <v>59</v>
      </c>
      <c r="C1064" s="14" t="s">
        <v>582</v>
      </c>
      <c r="D1064" s="14" t="s">
        <v>1593</v>
      </c>
      <c r="E1064" s="14" t="s">
        <v>85</v>
      </c>
      <c r="F1064" s="14" t="s">
        <v>105</v>
      </c>
      <c r="G1064" s="14" t="s">
        <v>1593</v>
      </c>
      <c r="H1064" s="14" t="s">
        <v>584</v>
      </c>
      <c r="I1064" s="15" t="s">
        <v>4514</v>
      </c>
      <c r="J1064" s="15" t="s">
        <v>326</v>
      </c>
      <c r="K1064" s="15" t="s">
        <v>381</v>
      </c>
      <c r="L1064" s="16">
        <v>1</v>
      </c>
      <c r="M1064" s="13" t="s">
        <v>110</v>
      </c>
      <c r="N1064" s="13" t="s">
        <v>145</v>
      </c>
      <c r="O1064" s="17" t="s">
        <v>9</v>
      </c>
      <c r="P1064" s="18">
        <v>1450000</v>
      </c>
      <c r="Q1064" s="18">
        <v>1450000</v>
      </c>
      <c r="R1064" s="13" t="s">
        <v>70</v>
      </c>
      <c r="S1064" s="13" t="s">
        <v>9</v>
      </c>
      <c r="T1064" s="14" t="s">
        <v>4442</v>
      </c>
      <c r="U1064" s="14" t="s">
        <v>4483</v>
      </c>
      <c r="V1064" s="14" t="s">
        <v>587</v>
      </c>
      <c r="W1064" s="14" t="s">
        <v>381</v>
      </c>
      <c r="X1064" s="13" t="s">
        <v>9</v>
      </c>
      <c r="Y1064" s="19">
        <v>1452854.35</v>
      </c>
      <c r="Z1064" s="16">
        <v>1</v>
      </c>
      <c r="AA1064" s="13" t="s">
        <v>110</v>
      </c>
      <c r="AB1064" s="16" t="s">
        <v>73</v>
      </c>
      <c r="AC1064" s="16" t="s">
        <v>74</v>
      </c>
      <c r="AD1064" s="16" t="s">
        <v>73</v>
      </c>
      <c r="AE1064" s="16" t="s">
        <v>73</v>
      </c>
      <c r="AF1064" s="16" t="s">
        <v>74</v>
      </c>
      <c r="AG1064" s="16" t="s">
        <v>73</v>
      </c>
      <c r="AH1064" s="13" t="s">
        <v>146</v>
      </c>
      <c r="AI1064" s="13" t="s">
        <v>69</v>
      </c>
      <c r="AJ1064" s="13" t="s">
        <v>131</v>
      </c>
      <c r="AK1064" s="13" t="s">
        <v>149</v>
      </c>
      <c r="AL1064" s="19">
        <v>4</v>
      </c>
      <c r="AM1064" s="19">
        <v>4</v>
      </c>
      <c r="AN1064" s="19">
        <v>4</v>
      </c>
      <c r="AO1064" s="19">
        <v>4</v>
      </c>
      <c r="AP1064" s="13" t="s">
        <v>4515</v>
      </c>
      <c r="AQ1064" s="13" t="s">
        <v>4516</v>
      </c>
      <c r="AR1064" s="13" t="s">
        <v>4517</v>
      </c>
      <c r="AS1064" s="16" t="s">
        <v>9</v>
      </c>
      <c r="AT1064" s="19">
        <v>1234234.08</v>
      </c>
      <c r="AU1064" s="19">
        <v>1234000</v>
      </c>
      <c r="AV1064" s="13" t="s">
        <v>9</v>
      </c>
      <c r="AW1064" s="13" t="s">
        <v>4518</v>
      </c>
      <c r="AX1064" s="13" t="s">
        <v>588</v>
      </c>
      <c r="AY1064" s="13" t="s">
        <v>243</v>
      </c>
      <c r="AZ1064" s="13" t="s">
        <v>1043</v>
      </c>
      <c r="BA1064" s="19">
        <v>90</v>
      </c>
      <c r="BB1064" s="13" t="s">
        <v>4519</v>
      </c>
      <c r="BC1064" s="19">
        <v>1234000</v>
      </c>
      <c r="BD1064" s="19">
        <v>1234000</v>
      </c>
      <c r="BF1064" s="18">
        <f t="shared" si="66"/>
        <v>216000</v>
      </c>
      <c r="BG1064" s="18">
        <f t="shared" si="67"/>
        <v>218854.35000000009</v>
      </c>
      <c r="BH1064" s="18"/>
      <c r="BI1064" s="18" t="str">
        <f>VLOOKUP($I1064,'[1]29 มี.ค.67'!$A$2:$BK$1371,61,0)</f>
        <v xml:space="preserve"> 2 ก.พ.67</v>
      </c>
      <c r="BJ1064" s="20">
        <f t="shared" si="68"/>
        <v>15.063750196294629</v>
      </c>
      <c r="BK1064" s="18"/>
      <c r="BL1064" s="1">
        <v>1</v>
      </c>
    </row>
    <row r="1065" spans="1:64" ht="63" hidden="1">
      <c r="A1065" s="13"/>
      <c r="B1065" s="13" t="s">
        <v>59</v>
      </c>
      <c r="C1065" s="14" t="s">
        <v>628</v>
      </c>
      <c r="D1065" s="14" t="s">
        <v>629</v>
      </c>
      <c r="E1065" s="14" t="s">
        <v>85</v>
      </c>
      <c r="F1065" s="14" t="s">
        <v>105</v>
      </c>
      <c r="G1065" s="14" t="s">
        <v>667</v>
      </c>
      <c r="H1065" s="14" t="s">
        <v>668</v>
      </c>
      <c r="I1065" s="21" t="s">
        <v>4520</v>
      </c>
      <c r="J1065" s="21" t="s">
        <v>4521</v>
      </c>
      <c r="K1065" s="21" t="s">
        <v>371</v>
      </c>
      <c r="L1065" s="16">
        <v>1</v>
      </c>
      <c r="M1065" s="13" t="s">
        <v>110</v>
      </c>
      <c r="N1065" s="13" t="s">
        <v>671</v>
      </c>
      <c r="O1065" s="17" t="s">
        <v>9</v>
      </c>
      <c r="P1065" s="18">
        <v>1200000</v>
      </c>
      <c r="Q1065" s="18">
        <v>1200000</v>
      </c>
      <c r="R1065" s="13" t="s">
        <v>287</v>
      </c>
      <c r="S1065" s="13" t="s">
        <v>4522</v>
      </c>
      <c r="T1065" s="14" t="s">
        <v>4442</v>
      </c>
      <c r="U1065" s="14" t="s">
        <v>4523</v>
      </c>
      <c r="V1065" s="14" t="s">
        <v>587</v>
      </c>
      <c r="W1065" s="14" t="s">
        <v>371</v>
      </c>
      <c r="X1065" s="13" t="s">
        <v>9</v>
      </c>
      <c r="Y1065" s="19">
        <v>1200739.8999999999</v>
      </c>
      <c r="Z1065" s="16">
        <v>1</v>
      </c>
      <c r="AA1065" s="13" t="s">
        <v>110</v>
      </c>
      <c r="AB1065" s="16" t="s">
        <v>73</v>
      </c>
      <c r="AC1065" s="16" t="s">
        <v>73</v>
      </c>
      <c r="AD1065" s="16" t="s">
        <v>73</v>
      </c>
      <c r="AE1065" s="16" t="s">
        <v>73</v>
      </c>
      <c r="AF1065" s="16" t="s">
        <v>73</v>
      </c>
      <c r="AG1065" s="16" t="s">
        <v>73</v>
      </c>
      <c r="AH1065" s="13" t="s">
        <v>802</v>
      </c>
      <c r="AI1065" s="13" t="s">
        <v>73</v>
      </c>
      <c r="AJ1065" s="13" t="s">
        <v>697</v>
      </c>
      <c r="AK1065" s="13" t="s">
        <v>121</v>
      </c>
      <c r="AL1065" s="19">
        <v>4</v>
      </c>
      <c r="AM1065" s="19">
        <v>3</v>
      </c>
      <c r="AN1065" s="19">
        <v>4</v>
      </c>
      <c r="AO1065" s="19">
        <v>3</v>
      </c>
      <c r="AP1065" s="13" t="s">
        <v>4466</v>
      </c>
      <c r="AQ1065" s="13" t="s">
        <v>4524</v>
      </c>
      <c r="AR1065" s="13" t="s">
        <v>4467</v>
      </c>
      <c r="AS1065" s="16" t="s">
        <v>9</v>
      </c>
      <c r="AT1065" s="19">
        <v>1197000</v>
      </c>
      <c r="AU1065" s="19">
        <v>1197000</v>
      </c>
      <c r="AV1065" s="13" t="s">
        <v>9</v>
      </c>
      <c r="AW1065" s="13"/>
      <c r="AX1065" s="13" t="s">
        <v>73</v>
      </c>
      <c r="AY1065" s="13" t="s">
        <v>73</v>
      </c>
      <c r="AZ1065" s="13" t="s">
        <v>73</v>
      </c>
      <c r="BA1065" s="16"/>
      <c r="BB1065" s="13"/>
      <c r="BC1065" s="16"/>
      <c r="BD1065" s="16"/>
      <c r="BF1065" s="18">
        <f t="shared" si="66"/>
        <v>3000</v>
      </c>
      <c r="BG1065" s="18">
        <f t="shared" si="67"/>
        <v>3739.8999999999069</v>
      </c>
      <c r="BH1065" s="18"/>
      <c r="BI1065" s="18" t="str">
        <f>VLOOKUP($I1065,'[1]29 มี.ค.67'!$A$2:$BK$1371,61,0)</f>
        <v xml:space="preserve"> 2 ก.พ.67</v>
      </c>
      <c r="BJ1065" s="20">
        <f t="shared" si="68"/>
        <v>0.31146628841099616</v>
      </c>
      <c r="BK1065" s="18"/>
    </row>
    <row r="1066" spans="1:64" ht="63">
      <c r="A1066" s="13"/>
      <c r="B1066" s="13" t="s">
        <v>59</v>
      </c>
      <c r="C1066" s="14" t="s">
        <v>628</v>
      </c>
      <c r="D1066" s="14" t="s">
        <v>629</v>
      </c>
      <c r="E1066" s="14" t="s">
        <v>85</v>
      </c>
      <c r="F1066" s="14" t="s">
        <v>105</v>
      </c>
      <c r="G1066" s="14" t="s">
        <v>667</v>
      </c>
      <c r="H1066" s="14" t="s">
        <v>668</v>
      </c>
      <c r="I1066" s="15" t="s">
        <v>4525</v>
      </c>
      <c r="J1066" s="15" t="s">
        <v>4526</v>
      </c>
      <c r="K1066" s="15" t="s">
        <v>371</v>
      </c>
      <c r="L1066" s="16">
        <v>2</v>
      </c>
      <c r="M1066" s="13" t="s">
        <v>110</v>
      </c>
      <c r="N1066" s="13" t="s">
        <v>674</v>
      </c>
      <c r="O1066" s="17" t="s">
        <v>9</v>
      </c>
      <c r="P1066" s="18">
        <v>4000000</v>
      </c>
      <c r="Q1066" s="18">
        <v>4000000</v>
      </c>
      <c r="R1066" s="13" t="s">
        <v>70</v>
      </c>
      <c r="S1066" s="13" t="s">
        <v>9</v>
      </c>
      <c r="T1066" s="14" t="s">
        <v>4442</v>
      </c>
      <c r="U1066" s="14" t="s">
        <v>4523</v>
      </c>
      <c r="V1066" s="14" t="s">
        <v>587</v>
      </c>
      <c r="W1066" s="14" t="s">
        <v>371</v>
      </c>
      <c r="X1066" s="13" t="s">
        <v>9</v>
      </c>
      <c r="Y1066" s="19">
        <v>4000316.3</v>
      </c>
      <c r="Z1066" s="16">
        <v>2</v>
      </c>
      <c r="AA1066" s="13" t="s">
        <v>110</v>
      </c>
      <c r="AB1066" s="16" t="s">
        <v>73</v>
      </c>
      <c r="AC1066" s="16" t="s">
        <v>73</v>
      </c>
      <c r="AD1066" s="16" t="s">
        <v>73</v>
      </c>
      <c r="AE1066" s="16" t="s">
        <v>73</v>
      </c>
      <c r="AF1066" s="16" t="s">
        <v>73</v>
      </c>
      <c r="AG1066" s="16" t="s">
        <v>73</v>
      </c>
      <c r="AH1066" s="13" t="s">
        <v>96</v>
      </c>
      <c r="AI1066" s="13" t="s">
        <v>73</v>
      </c>
      <c r="AJ1066" s="13" t="s">
        <v>121</v>
      </c>
      <c r="AK1066" s="13" t="s">
        <v>837</v>
      </c>
      <c r="AL1066" s="19">
        <v>3</v>
      </c>
      <c r="AM1066" s="19">
        <v>3</v>
      </c>
      <c r="AN1066" s="19">
        <v>3</v>
      </c>
      <c r="AO1066" s="19">
        <v>3</v>
      </c>
      <c r="AP1066" s="13" t="s">
        <v>4466</v>
      </c>
      <c r="AQ1066" s="13" t="s">
        <v>4527</v>
      </c>
      <c r="AR1066" s="13" t="s">
        <v>4467</v>
      </c>
      <c r="AS1066" s="16" t="s">
        <v>9</v>
      </c>
      <c r="AT1066" s="19">
        <v>3997000</v>
      </c>
      <c r="AU1066" s="19">
        <v>3997000</v>
      </c>
      <c r="AV1066" s="13" t="s">
        <v>9</v>
      </c>
      <c r="AW1066" s="13" t="s">
        <v>4528</v>
      </c>
      <c r="AX1066" s="13" t="s">
        <v>646</v>
      </c>
      <c r="AY1066" s="13" t="s">
        <v>372</v>
      </c>
      <c r="AZ1066" s="13" t="s">
        <v>881</v>
      </c>
      <c r="BA1066" s="19">
        <v>60</v>
      </c>
      <c r="BB1066" s="13" t="s">
        <v>4529</v>
      </c>
      <c r="BC1066" s="19">
        <v>3997000</v>
      </c>
      <c r="BD1066" s="19">
        <v>3997000</v>
      </c>
      <c r="BF1066" s="18">
        <f t="shared" si="66"/>
        <v>3000</v>
      </c>
      <c r="BG1066" s="18">
        <f t="shared" si="67"/>
        <v>3316.2999999998137</v>
      </c>
      <c r="BH1066" s="18"/>
      <c r="BI1066" s="18" t="str">
        <f>VLOOKUP($I1066,'[1]29 มี.ค.67'!$A$2:$BK$1371,61,0)</f>
        <v xml:space="preserve"> 2 ก.พ.67</v>
      </c>
      <c r="BJ1066" s="20">
        <f t="shared" si="68"/>
        <v>8.2900944607800481E-2</v>
      </c>
      <c r="BK1066" s="18"/>
    </row>
    <row r="1067" spans="1:64" ht="63">
      <c r="A1067" s="13"/>
      <c r="B1067" s="13" t="s">
        <v>59</v>
      </c>
      <c r="C1067" s="14" t="s">
        <v>628</v>
      </c>
      <c r="D1067" s="14" t="s">
        <v>629</v>
      </c>
      <c r="E1067" s="14" t="s">
        <v>85</v>
      </c>
      <c r="F1067" s="14" t="s">
        <v>105</v>
      </c>
      <c r="G1067" s="14" t="s">
        <v>667</v>
      </c>
      <c r="H1067" s="14" t="s">
        <v>668</v>
      </c>
      <c r="I1067" s="15" t="s">
        <v>4530</v>
      </c>
      <c r="J1067" s="15" t="s">
        <v>4531</v>
      </c>
      <c r="K1067" s="15" t="s">
        <v>371</v>
      </c>
      <c r="L1067" s="16">
        <v>1</v>
      </c>
      <c r="M1067" s="13" t="s">
        <v>110</v>
      </c>
      <c r="N1067" s="13" t="s">
        <v>145</v>
      </c>
      <c r="O1067" s="17" t="s">
        <v>9</v>
      </c>
      <c r="P1067" s="18">
        <v>5000000</v>
      </c>
      <c r="Q1067" s="18">
        <v>5000000</v>
      </c>
      <c r="R1067" s="13" t="s">
        <v>70</v>
      </c>
      <c r="S1067" s="13" t="s">
        <v>9</v>
      </c>
      <c r="T1067" s="14" t="s">
        <v>4442</v>
      </c>
      <c r="U1067" s="14" t="s">
        <v>4523</v>
      </c>
      <c r="V1067" s="14" t="s">
        <v>587</v>
      </c>
      <c r="W1067" s="14" t="s">
        <v>371</v>
      </c>
      <c r="X1067" s="13" t="s">
        <v>9</v>
      </c>
      <c r="Y1067" s="19">
        <v>5000005.99</v>
      </c>
      <c r="Z1067" s="16">
        <v>1</v>
      </c>
      <c r="AA1067" s="13" t="s">
        <v>110</v>
      </c>
      <c r="AB1067" s="16" t="s">
        <v>73</v>
      </c>
      <c r="AC1067" s="16" t="s">
        <v>73</v>
      </c>
      <c r="AD1067" s="16" t="s">
        <v>73</v>
      </c>
      <c r="AE1067" s="16" t="s">
        <v>73</v>
      </c>
      <c r="AF1067" s="16" t="s">
        <v>73</v>
      </c>
      <c r="AG1067" s="16" t="s">
        <v>73</v>
      </c>
      <c r="AH1067" s="13" t="s">
        <v>217</v>
      </c>
      <c r="AI1067" s="13" t="s">
        <v>837</v>
      </c>
      <c r="AJ1067" s="13" t="s">
        <v>134</v>
      </c>
      <c r="AK1067" s="13" t="s">
        <v>646</v>
      </c>
      <c r="AL1067" s="19">
        <v>4</v>
      </c>
      <c r="AM1067" s="19">
        <v>3</v>
      </c>
      <c r="AN1067" s="19">
        <v>4</v>
      </c>
      <c r="AO1067" s="19">
        <v>3</v>
      </c>
      <c r="AP1067" s="13" t="s">
        <v>1378</v>
      </c>
      <c r="AQ1067" s="13"/>
      <c r="AR1067" s="13" t="s">
        <v>1380</v>
      </c>
      <c r="AS1067" s="16" t="s">
        <v>9</v>
      </c>
      <c r="AT1067" s="19">
        <v>4998000</v>
      </c>
      <c r="AU1067" s="19">
        <v>4998000</v>
      </c>
      <c r="AV1067" s="13" t="s">
        <v>9</v>
      </c>
      <c r="AW1067" s="13" t="s">
        <v>4532</v>
      </c>
      <c r="AX1067" s="13" t="s">
        <v>166</v>
      </c>
      <c r="AY1067" s="13" t="s">
        <v>167</v>
      </c>
      <c r="AZ1067" s="13" t="s">
        <v>678</v>
      </c>
      <c r="BA1067" s="19">
        <v>60</v>
      </c>
      <c r="BB1067" s="13" t="s">
        <v>4533</v>
      </c>
      <c r="BC1067" s="19">
        <v>4998000</v>
      </c>
      <c r="BD1067" s="19">
        <v>4998000</v>
      </c>
      <c r="BF1067" s="18">
        <f t="shared" si="66"/>
        <v>2000</v>
      </c>
      <c r="BG1067" s="18">
        <f t="shared" si="67"/>
        <v>2005.9900000002235</v>
      </c>
      <c r="BH1067" s="18"/>
      <c r="BI1067" s="18" t="str">
        <f>VLOOKUP($I1067,'[1]29 มี.ค.67'!$A$2:$BK$1371,61,0)</f>
        <v xml:space="preserve"> 8 ก.พ.67</v>
      </c>
      <c r="BJ1067" s="20">
        <f t="shared" si="68"/>
        <v>4.0119751936541652E-2</v>
      </c>
      <c r="BK1067" s="18"/>
    </row>
    <row r="1068" spans="1:64" ht="63">
      <c r="A1068" s="13"/>
      <c r="B1068" s="13" t="s">
        <v>59</v>
      </c>
      <c r="C1068" s="14" t="s">
        <v>628</v>
      </c>
      <c r="D1068" s="14" t="s">
        <v>629</v>
      </c>
      <c r="E1068" s="14" t="s">
        <v>85</v>
      </c>
      <c r="F1068" s="14" t="s">
        <v>105</v>
      </c>
      <c r="G1068" s="14" t="s">
        <v>667</v>
      </c>
      <c r="H1068" s="14" t="s">
        <v>668</v>
      </c>
      <c r="I1068" s="15" t="s">
        <v>4534</v>
      </c>
      <c r="J1068" s="15" t="s">
        <v>4535</v>
      </c>
      <c r="K1068" s="15" t="s">
        <v>371</v>
      </c>
      <c r="L1068" s="16">
        <v>1</v>
      </c>
      <c r="M1068" s="13" t="s">
        <v>110</v>
      </c>
      <c r="N1068" s="13" t="s">
        <v>145</v>
      </c>
      <c r="O1068" s="17" t="s">
        <v>9</v>
      </c>
      <c r="P1068" s="18">
        <v>5000000</v>
      </c>
      <c r="Q1068" s="18">
        <v>5000000</v>
      </c>
      <c r="R1068" s="13" t="s">
        <v>70</v>
      </c>
      <c r="S1068" s="13" t="s">
        <v>9</v>
      </c>
      <c r="T1068" s="14" t="s">
        <v>4442</v>
      </c>
      <c r="U1068" s="14" t="s">
        <v>4523</v>
      </c>
      <c r="V1068" s="14" t="s">
        <v>587</v>
      </c>
      <c r="W1068" s="14" t="s">
        <v>371</v>
      </c>
      <c r="X1068" s="13" t="s">
        <v>9</v>
      </c>
      <c r="Y1068" s="19">
        <v>5000175.18</v>
      </c>
      <c r="Z1068" s="16">
        <v>1</v>
      </c>
      <c r="AA1068" s="13" t="s">
        <v>110</v>
      </c>
      <c r="AB1068" s="16" t="s">
        <v>73</v>
      </c>
      <c r="AC1068" s="16" t="s">
        <v>73</v>
      </c>
      <c r="AD1068" s="16" t="s">
        <v>73</v>
      </c>
      <c r="AE1068" s="16" t="s">
        <v>73</v>
      </c>
      <c r="AF1068" s="16" t="s">
        <v>73</v>
      </c>
      <c r="AG1068" s="16" t="s">
        <v>73</v>
      </c>
      <c r="AH1068" s="13" t="s">
        <v>217</v>
      </c>
      <c r="AI1068" s="13" t="s">
        <v>837</v>
      </c>
      <c r="AJ1068" s="13" t="s">
        <v>134</v>
      </c>
      <c r="AK1068" s="13" t="s">
        <v>646</v>
      </c>
      <c r="AL1068" s="19">
        <v>4</v>
      </c>
      <c r="AM1068" s="19">
        <v>3</v>
      </c>
      <c r="AN1068" s="19">
        <v>4</v>
      </c>
      <c r="AO1068" s="19">
        <v>3</v>
      </c>
      <c r="AP1068" s="13" t="s">
        <v>4466</v>
      </c>
      <c r="AQ1068" s="13"/>
      <c r="AR1068" s="13" t="s">
        <v>4467</v>
      </c>
      <c r="AS1068" s="16" t="s">
        <v>9</v>
      </c>
      <c r="AT1068" s="19">
        <v>4997000</v>
      </c>
      <c r="AU1068" s="19">
        <v>4997000</v>
      </c>
      <c r="AV1068" s="13" t="s">
        <v>9</v>
      </c>
      <c r="AW1068" s="13" t="s">
        <v>4536</v>
      </c>
      <c r="AX1068" s="13" t="s">
        <v>166</v>
      </c>
      <c r="AY1068" s="13" t="s">
        <v>167</v>
      </c>
      <c r="AZ1068" s="13" t="s">
        <v>678</v>
      </c>
      <c r="BA1068" s="19">
        <v>60</v>
      </c>
      <c r="BB1068" s="13" t="s">
        <v>4537</v>
      </c>
      <c r="BC1068" s="19">
        <v>4997000</v>
      </c>
      <c r="BD1068" s="19">
        <v>4997000</v>
      </c>
      <c r="BF1068" s="18">
        <f t="shared" si="66"/>
        <v>3000</v>
      </c>
      <c r="BG1068" s="18">
        <f t="shared" si="67"/>
        <v>3175.179999999702</v>
      </c>
      <c r="BH1068" s="18"/>
      <c r="BI1068" s="18" t="str">
        <f>VLOOKUP($I1068,'[1]29 มี.ค.67'!$A$2:$BK$1371,61,0)</f>
        <v xml:space="preserve"> 8 ก.พ.67</v>
      </c>
      <c r="BJ1068" s="20">
        <f t="shared" si="68"/>
        <v>6.3501375165813737E-2</v>
      </c>
      <c r="BK1068" s="18"/>
    </row>
    <row r="1069" spans="1:64" ht="63">
      <c r="A1069" s="13"/>
      <c r="B1069" s="13" t="s">
        <v>59</v>
      </c>
      <c r="C1069" s="14" t="s">
        <v>124</v>
      </c>
      <c r="D1069" s="14" t="s">
        <v>125</v>
      </c>
      <c r="E1069" s="14" t="s">
        <v>62</v>
      </c>
      <c r="F1069" s="14" t="s">
        <v>105</v>
      </c>
      <c r="G1069" s="14" t="s">
        <v>2345</v>
      </c>
      <c r="H1069" s="14" t="s">
        <v>179</v>
      </c>
      <c r="I1069" s="15" t="s">
        <v>4538</v>
      </c>
      <c r="J1069" s="15" t="s">
        <v>4539</v>
      </c>
      <c r="K1069" s="15" t="s">
        <v>371</v>
      </c>
      <c r="L1069" s="16">
        <v>1</v>
      </c>
      <c r="M1069" s="13" t="s">
        <v>110</v>
      </c>
      <c r="N1069" s="13" t="s">
        <v>181</v>
      </c>
      <c r="O1069" s="17" t="s">
        <v>9</v>
      </c>
      <c r="P1069" s="18">
        <v>5300000</v>
      </c>
      <c r="Q1069" s="18">
        <v>5300000</v>
      </c>
      <c r="R1069" s="13" t="s">
        <v>70</v>
      </c>
      <c r="S1069" s="13" t="s">
        <v>9</v>
      </c>
      <c r="T1069" s="14" t="s">
        <v>4442</v>
      </c>
      <c r="U1069" s="14" t="s">
        <v>4523</v>
      </c>
      <c r="V1069" s="14" t="s">
        <v>182</v>
      </c>
      <c r="W1069" s="14" t="s">
        <v>371</v>
      </c>
      <c r="X1069" s="13" t="s">
        <v>9</v>
      </c>
      <c r="Y1069" s="19">
        <v>5308128.16</v>
      </c>
      <c r="Z1069" s="16">
        <v>1</v>
      </c>
      <c r="AA1069" s="13" t="s">
        <v>110</v>
      </c>
      <c r="AB1069" s="16" t="s">
        <v>73</v>
      </c>
      <c r="AC1069" s="16" t="s">
        <v>73</v>
      </c>
      <c r="AD1069" s="16" t="s">
        <v>73</v>
      </c>
      <c r="AE1069" s="16" t="s">
        <v>73</v>
      </c>
      <c r="AF1069" s="16" t="s">
        <v>73</v>
      </c>
      <c r="AG1069" s="16" t="s">
        <v>73</v>
      </c>
      <c r="AH1069" s="13" t="s">
        <v>697</v>
      </c>
      <c r="AI1069" s="13" t="s">
        <v>437</v>
      </c>
      <c r="AJ1069" s="13" t="s">
        <v>217</v>
      </c>
      <c r="AK1069" s="13" t="s">
        <v>133</v>
      </c>
      <c r="AL1069" s="19">
        <v>4</v>
      </c>
      <c r="AM1069" s="19">
        <v>3</v>
      </c>
      <c r="AN1069" s="19">
        <v>4</v>
      </c>
      <c r="AO1069" s="19">
        <v>3</v>
      </c>
      <c r="AP1069" s="13" t="s">
        <v>3770</v>
      </c>
      <c r="AQ1069" s="13" t="s">
        <v>4540</v>
      </c>
      <c r="AR1069" s="13" t="s">
        <v>3771</v>
      </c>
      <c r="AS1069" s="16" t="s">
        <v>9</v>
      </c>
      <c r="AT1069" s="19">
        <v>5298000</v>
      </c>
      <c r="AU1069" s="19">
        <v>5298000</v>
      </c>
      <c r="AV1069" s="13" t="s">
        <v>9</v>
      </c>
      <c r="AW1069" s="13" t="s">
        <v>4541</v>
      </c>
      <c r="AX1069" s="13" t="s">
        <v>374</v>
      </c>
      <c r="AY1069" s="13" t="s">
        <v>311</v>
      </c>
      <c r="AZ1069" s="13" t="s">
        <v>665</v>
      </c>
      <c r="BA1069" s="19">
        <v>70</v>
      </c>
      <c r="BB1069" s="13" t="s">
        <v>4542</v>
      </c>
      <c r="BC1069" s="19">
        <v>5298000</v>
      </c>
      <c r="BD1069" s="19">
        <v>5298000</v>
      </c>
      <c r="BF1069" s="18">
        <f t="shared" si="66"/>
        <v>2000</v>
      </c>
      <c r="BG1069" s="18">
        <f t="shared" si="67"/>
        <v>10128.160000000149</v>
      </c>
      <c r="BH1069" s="18"/>
      <c r="BI1069" s="18" t="str">
        <f>VLOOKUP($I1069,'[1]29 มี.ค.67'!$A$2:$BK$1371,61,0)</f>
        <v xml:space="preserve"> 2 ก.พ.67</v>
      </c>
      <c r="BJ1069" s="20">
        <f t="shared" si="68"/>
        <v>0.19080473746512083</v>
      </c>
      <c r="BK1069" s="18"/>
    </row>
    <row r="1070" spans="1:64" ht="105">
      <c r="A1070" s="13"/>
      <c r="B1070" s="13" t="s">
        <v>59</v>
      </c>
      <c r="C1070" s="14" t="s">
        <v>124</v>
      </c>
      <c r="D1070" s="14" t="s">
        <v>125</v>
      </c>
      <c r="E1070" s="14" t="s">
        <v>62</v>
      </c>
      <c r="F1070" s="14" t="s">
        <v>105</v>
      </c>
      <c r="G1070" s="14" t="s">
        <v>192</v>
      </c>
      <c r="H1070" s="14" t="s">
        <v>179</v>
      </c>
      <c r="I1070" s="15" t="s">
        <v>4543</v>
      </c>
      <c r="J1070" s="15" t="s">
        <v>4521</v>
      </c>
      <c r="K1070" s="15" t="s">
        <v>371</v>
      </c>
      <c r="L1070" s="16">
        <v>1</v>
      </c>
      <c r="M1070" s="13" t="s">
        <v>110</v>
      </c>
      <c r="N1070" s="13" t="s">
        <v>181</v>
      </c>
      <c r="O1070" s="17" t="s">
        <v>9</v>
      </c>
      <c r="P1070" s="18">
        <v>5500000</v>
      </c>
      <c r="Q1070" s="18">
        <v>5500000</v>
      </c>
      <c r="R1070" s="13" t="s">
        <v>70</v>
      </c>
      <c r="S1070" s="13" t="s">
        <v>9</v>
      </c>
      <c r="T1070" s="14" t="s">
        <v>4442</v>
      </c>
      <c r="U1070" s="14" t="s">
        <v>4523</v>
      </c>
      <c r="V1070" s="14" t="s">
        <v>182</v>
      </c>
      <c r="W1070" s="14" t="s">
        <v>371</v>
      </c>
      <c r="X1070" s="13" t="s">
        <v>9</v>
      </c>
      <c r="Y1070" s="19">
        <v>5509279.2599999998</v>
      </c>
      <c r="Z1070" s="16">
        <v>1</v>
      </c>
      <c r="AA1070" s="13" t="s">
        <v>110</v>
      </c>
      <c r="AB1070" s="16" t="s">
        <v>73</v>
      </c>
      <c r="AC1070" s="16" t="s">
        <v>73</v>
      </c>
      <c r="AD1070" s="16" t="s">
        <v>73</v>
      </c>
      <c r="AE1070" s="16" t="s">
        <v>73</v>
      </c>
      <c r="AF1070" s="16" t="s">
        <v>73</v>
      </c>
      <c r="AG1070" s="16" t="s">
        <v>73</v>
      </c>
      <c r="AH1070" s="13" t="s">
        <v>616</v>
      </c>
      <c r="AI1070" s="13" t="s">
        <v>96</v>
      </c>
      <c r="AJ1070" s="13" t="s">
        <v>205</v>
      </c>
      <c r="AK1070" s="13" t="s">
        <v>173</v>
      </c>
      <c r="AL1070" s="19">
        <v>3</v>
      </c>
      <c r="AM1070" s="19">
        <v>2</v>
      </c>
      <c r="AN1070" s="19">
        <v>3</v>
      </c>
      <c r="AO1070" s="19">
        <v>2</v>
      </c>
      <c r="AP1070" s="13" t="s">
        <v>375</v>
      </c>
      <c r="AQ1070" s="13"/>
      <c r="AR1070" s="13" t="s">
        <v>376</v>
      </c>
      <c r="AS1070" s="16" t="s">
        <v>9</v>
      </c>
      <c r="AT1070" s="19">
        <v>5497000</v>
      </c>
      <c r="AU1070" s="19">
        <v>5497000</v>
      </c>
      <c r="AV1070" s="13" t="s">
        <v>9</v>
      </c>
      <c r="AW1070" s="13" t="s">
        <v>4544</v>
      </c>
      <c r="AX1070" s="13" t="s">
        <v>82</v>
      </c>
      <c r="AY1070" s="13" t="s">
        <v>2160</v>
      </c>
      <c r="AZ1070" s="13" t="s">
        <v>919</v>
      </c>
      <c r="BA1070" s="19">
        <v>70</v>
      </c>
      <c r="BB1070" s="13" t="s">
        <v>4533</v>
      </c>
      <c r="BC1070" s="19">
        <v>5497000</v>
      </c>
      <c r="BD1070" s="19">
        <v>5497000</v>
      </c>
      <c r="BF1070" s="18">
        <f t="shared" si="66"/>
        <v>3000</v>
      </c>
      <c r="BG1070" s="18">
        <f t="shared" si="67"/>
        <v>12279.259999999776</v>
      </c>
      <c r="BH1070" s="18"/>
      <c r="BI1070" s="18" t="str">
        <f>VLOOKUP($I1070,'[1]29 มี.ค.67'!$A$2:$BK$1371,61,0)</f>
        <v xml:space="preserve"> 2 ก.พ.67</v>
      </c>
      <c r="BJ1070" s="20">
        <f t="shared" si="68"/>
        <v>0.22288323790650932</v>
      </c>
      <c r="BK1070" s="18"/>
    </row>
    <row r="1071" spans="1:64" ht="105">
      <c r="A1071" s="13"/>
      <c r="B1071" s="13" t="s">
        <v>59</v>
      </c>
      <c r="C1071" s="14" t="s">
        <v>124</v>
      </c>
      <c r="D1071" s="14" t="s">
        <v>125</v>
      </c>
      <c r="E1071" s="14" t="s">
        <v>62</v>
      </c>
      <c r="F1071" s="14" t="s">
        <v>105</v>
      </c>
      <c r="G1071" s="14" t="s">
        <v>192</v>
      </c>
      <c r="H1071" s="14" t="s">
        <v>179</v>
      </c>
      <c r="I1071" s="21" t="s">
        <v>4545</v>
      </c>
      <c r="J1071" s="21" t="s">
        <v>378</v>
      </c>
      <c r="K1071" s="21" t="s">
        <v>371</v>
      </c>
      <c r="L1071" s="16">
        <v>1</v>
      </c>
      <c r="M1071" s="13" t="s">
        <v>110</v>
      </c>
      <c r="N1071" s="13" t="s">
        <v>181</v>
      </c>
      <c r="O1071" s="17" t="s">
        <v>9</v>
      </c>
      <c r="P1071" s="18">
        <v>5000000</v>
      </c>
      <c r="Q1071" s="18">
        <v>5000000</v>
      </c>
      <c r="R1071" s="13" t="s">
        <v>70</v>
      </c>
      <c r="S1071" s="13" t="s">
        <v>9</v>
      </c>
      <c r="T1071" s="14" t="s">
        <v>4442</v>
      </c>
      <c r="U1071" s="14" t="s">
        <v>4523</v>
      </c>
      <c r="V1071" s="14" t="s">
        <v>182</v>
      </c>
      <c r="W1071" s="14" t="s">
        <v>371</v>
      </c>
      <c r="X1071" s="13" t="s">
        <v>9</v>
      </c>
      <c r="Y1071" s="19">
        <v>5006194.7699999996</v>
      </c>
      <c r="Z1071" s="16">
        <v>1</v>
      </c>
      <c r="AA1071" s="13" t="s">
        <v>110</v>
      </c>
      <c r="AB1071" s="16" t="s">
        <v>73</v>
      </c>
      <c r="AC1071" s="16" t="s">
        <v>73</v>
      </c>
      <c r="AD1071" s="16" t="s">
        <v>73</v>
      </c>
      <c r="AE1071" s="16" t="s">
        <v>73</v>
      </c>
      <c r="AF1071" s="16" t="s">
        <v>73</v>
      </c>
      <c r="AG1071" s="16" t="s">
        <v>73</v>
      </c>
      <c r="AH1071" s="13" t="s">
        <v>616</v>
      </c>
      <c r="AI1071" s="13" t="s">
        <v>96</v>
      </c>
      <c r="AJ1071" s="13" t="s">
        <v>196</v>
      </c>
      <c r="AK1071" s="13" t="s">
        <v>217</v>
      </c>
      <c r="AL1071" s="19">
        <v>4</v>
      </c>
      <c r="AM1071" s="19">
        <v>3</v>
      </c>
      <c r="AN1071" s="19">
        <v>4</v>
      </c>
      <c r="AO1071" s="19">
        <v>3</v>
      </c>
      <c r="AP1071" s="13" t="s">
        <v>3770</v>
      </c>
      <c r="AQ1071" s="13" t="s">
        <v>4546</v>
      </c>
      <c r="AR1071" s="13" t="s">
        <v>3771</v>
      </c>
      <c r="AS1071" s="16" t="s">
        <v>9</v>
      </c>
      <c r="AT1071" s="19">
        <v>4998000</v>
      </c>
      <c r="AU1071" s="19">
        <v>4998000</v>
      </c>
      <c r="AV1071" s="13" t="s">
        <v>9</v>
      </c>
      <c r="AW1071" s="13" t="s">
        <v>4547</v>
      </c>
      <c r="AX1071" s="13" t="s">
        <v>140</v>
      </c>
      <c r="AY1071" s="13" t="s">
        <v>224</v>
      </c>
      <c r="AZ1071" s="13" t="s">
        <v>1009</v>
      </c>
      <c r="BA1071" s="19">
        <v>70</v>
      </c>
      <c r="BB1071" s="13" t="s">
        <v>4529</v>
      </c>
      <c r="BC1071" s="19">
        <v>4998000</v>
      </c>
      <c r="BD1071" s="19">
        <v>4998000</v>
      </c>
      <c r="BF1071" s="18">
        <f t="shared" si="66"/>
        <v>2000</v>
      </c>
      <c r="BG1071" s="18">
        <f t="shared" si="67"/>
        <v>8194.769999999553</v>
      </c>
      <c r="BH1071" s="18"/>
      <c r="BI1071" s="18" t="str">
        <f>VLOOKUP($I1071,'[1]29 มี.ค.67'!$A$2:$BK$1371,61,0)</f>
        <v xml:space="preserve"> 2 ก.พ.67</v>
      </c>
      <c r="BJ1071" s="20">
        <f t="shared" si="68"/>
        <v>0.163692592407857</v>
      </c>
      <c r="BK1071" s="18"/>
    </row>
    <row r="1072" spans="1:64" ht="63">
      <c r="A1072" s="13"/>
      <c r="B1072" s="13" t="s">
        <v>59</v>
      </c>
      <c r="C1072" s="14" t="s">
        <v>124</v>
      </c>
      <c r="D1072" s="14" t="s">
        <v>125</v>
      </c>
      <c r="E1072" s="14" t="s">
        <v>126</v>
      </c>
      <c r="F1072" s="14" t="s">
        <v>86</v>
      </c>
      <c r="G1072" s="14" t="s">
        <v>127</v>
      </c>
      <c r="H1072" s="14" t="s">
        <v>565</v>
      </c>
      <c r="I1072" s="15" t="s">
        <v>4548</v>
      </c>
      <c r="J1072" s="15"/>
      <c r="K1072" s="15" t="s">
        <v>371</v>
      </c>
      <c r="L1072" s="16">
        <v>4</v>
      </c>
      <c r="M1072" s="13" t="s">
        <v>567</v>
      </c>
      <c r="N1072" s="13" t="s">
        <v>568</v>
      </c>
      <c r="O1072" s="17" t="s">
        <v>9</v>
      </c>
      <c r="P1072" s="18">
        <v>38000</v>
      </c>
      <c r="Q1072" s="18">
        <v>38000</v>
      </c>
      <c r="R1072" s="13" t="s">
        <v>70</v>
      </c>
      <c r="S1072" s="13" t="s">
        <v>9</v>
      </c>
      <c r="T1072" s="14" t="s">
        <v>4442</v>
      </c>
      <c r="U1072" s="14" t="s">
        <v>4523</v>
      </c>
      <c r="V1072" s="14" t="s">
        <v>72</v>
      </c>
      <c r="W1072" s="14" t="s">
        <v>371</v>
      </c>
      <c r="X1072" s="13" t="s">
        <v>9</v>
      </c>
      <c r="Y1072" s="19">
        <v>38000</v>
      </c>
      <c r="Z1072" s="16">
        <v>4</v>
      </c>
      <c r="AA1072" s="13" t="s">
        <v>567</v>
      </c>
      <c r="AB1072" s="16" t="s">
        <v>73</v>
      </c>
      <c r="AC1072" s="16" t="s">
        <v>143</v>
      </c>
      <c r="AD1072" s="16" t="s">
        <v>73</v>
      </c>
      <c r="AE1072" s="16" t="s">
        <v>73</v>
      </c>
      <c r="AF1072" s="16" t="s">
        <v>143</v>
      </c>
      <c r="AG1072" s="16" t="s">
        <v>73</v>
      </c>
      <c r="AH1072" s="13" t="s">
        <v>570</v>
      </c>
      <c r="AI1072" s="13" t="s">
        <v>73</v>
      </c>
      <c r="AJ1072" s="13" t="s">
        <v>570</v>
      </c>
      <c r="AK1072" s="13" t="s">
        <v>113</v>
      </c>
      <c r="AL1072" s="19">
        <v>1</v>
      </c>
      <c r="AM1072" s="19">
        <v>1</v>
      </c>
      <c r="AN1072" s="19">
        <v>1</v>
      </c>
      <c r="AO1072" s="19">
        <v>1</v>
      </c>
      <c r="AP1072" s="13" t="s">
        <v>4549</v>
      </c>
      <c r="AQ1072" s="13"/>
      <c r="AR1072" s="13" t="s">
        <v>4550</v>
      </c>
      <c r="AS1072" s="16" t="s">
        <v>9</v>
      </c>
      <c r="AT1072" s="19">
        <v>38000</v>
      </c>
      <c r="AU1072" s="19">
        <v>38000</v>
      </c>
      <c r="AV1072" s="13" t="s">
        <v>9</v>
      </c>
      <c r="AW1072" s="13" t="s">
        <v>4551</v>
      </c>
      <c r="AX1072" s="13" t="s">
        <v>113</v>
      </c>
      <c r="AY1072" s="13" t="s">
        <v>113</v>
      </c>
      <c r="AZ1072" s="13" t="s">
        <v>642</v>
      </c>
      <c r="BA1072" s="19">
        <v>10</v>
      </c>
      <c r="BB1072" s="13"/>
      <c r="BC1072" s="19">
        <v>38000</v>
      </c>
      <c r="BD1072" s="19">
        <v>38000</v>
      </c>
      <c r="BF1072" s="18">
        <f t="shared" si="66"/>
        <v>0</v>
      </c>
      <c r="BG1072" s="18">
        <f t="shared" si="67"/>
        <v>0</v>
      </c>
      <c r="BH1072" s="18"/>
      <c r="BI1072" s="18" t="str">
        <f>VLOOKUP($I1072,'[1]29 มี.ค.67'!$A$2:$BK$1371,61,0)</f>
        <v xml:space="preserve"> 2 ก.พ.67</v>
      </c>
      <c r="BJ1072" s="20">
        <f t="shared" si="68"/>
        <v>0</v>
      </c>
      <c r="BK1072" s="18"/>
    </row>
    <row r="1073" spans="1:63" ht="63" hidden="1">
      <c r="A1073" s="13"/>
      <c r="B1073" s="13" t="s">
        <v>59</v>
      </c>
      <c r="C1073" s="14" t="s">
        <v>103</v>
      </c>
      <c r="D1073" s="14" t="s">
        <v>104</v>
      </c>
      <c r="E1073" s="14" t="s">
        <v>85</v>
      </c>
      <c r="F1073" s="14" t="s">
        <v>105</v>
      </c>
      <c r="G1073" s="14" t="s">
        <v>151</v>
      </c>
      <c r="H1073" s="14" t="s">
        <v>152</v>
      </c>
      <c r="I1073" s="15" t="s">
        <v>4552</v>
      </c>
      <c r="J1073" s="15"/>
      <c r="K1073" s="15" t="s">
        <v>371</v>
      </c>
      <c r="L1073" s="16">
        <v>1</v>
      </c>
      <c r="M1073" s="13" t="s">
        <v>110</v>
      </c>
      <c r="N1073" s="13" t="s">
        <v>111</v>
      </c>
      <c r="O1073" s="17" t="s">
        <v>9</v>
      </c>
      <c r="P1073" s="18">
        <v>5000000</v>
      </c>
      <c r="Q1073" s="18">
        <v>5000000</v>
      </c>
      <c r="R1073" s="13" t="s">
        <v>241</v>
      </c>
      <c r="S1073" s="13" t="s">
        <v>9</v>
      </c>
      <c r="T1073" s="14" t="s">
        <v>4442</v>
      </c>
      <c r="U1073" s="14" t="s">
        <v>4523</v>
      </c>
      <c r="V1073" s="14" t="s">
        <v>72</v>
      </c>
      <c r="W1073" s="14" t="s">
        <v>371</v>
      </c>
      <c r="X1073" s="13" t="s">
        <v>9</v>
      </c>
      <c r="Y1073" s="19">
        <v>5001664.1500000004</v>
      </c>
      <c r="Z1073" s="16">
        <v>1</v>
      </c>
      <c r="AA1073" s="13" t="s">
        <v>110</v>
      </c>
      <c r="AB1073" s="16" t="s">
        <v>73</v>
      </c>
      <c r="AC1073" s="16" t="s">
        <v>143</v>
      </c>
      <c r="AD1073" s="16" t="s">
        <v>73</v>
      </c>
      <c r="AE1073" s="16" t="s">
        <v>73</v>
      </c>
      <c r="AF1073" s="16" t="s">
        <v>143</v>
      </c>
      <c r="AG1073" s="16" t="s">
        <v>73</v>
      </c>
      <c r="AH1073" s="13" t="s">
        <v>647</v>
      </c>
      <c r="AI1073" s="13" t="s">
        <v>139</v>
      </c>
      <c r="AJ1073" s="13" t="s">
        <v>935</v>
      </c>
      <c r="AK1073" s="13" t="s">
        <v>2253</v>
      </c>
      <c r="AL1073" s="19">
        <v>4</v>
      </c>
      <c r="AM1073" s="19">
        <v>3</v>
      </c>
      <c r="AN1073" s="19">
        <v>4</v>
      </c>
      <c r="AO1073" s="19">
        <v>4</v>
      </c>
      <c r="AP1073" s="13" t="s">
        <v>4553</v>
      </c>
      <c r="AQ1073" s="13"/>
      <c r="AR1073" s="13" t="s">
        <v>4554</v>
      </c>
      <c r="AS1073" s="16" t="s">
        <v>9</v>
      </c>
      <c r="AT1073" s="19">
        <v>4650000</v>
      </c>
      <c r="AU1073" s="19">
        <v>4650000</v>
      </c>
      <c r="AV1073" s="13" t="s">
        <v>9</v>
      </c>
      <c r="AW1073" s="13"/>
      <c r="AX1073" s="13" t="s">
        <v>73</v>
      </c>
      <c r="AY1073" s="13" t="s">
        <v>73</v>
      </c>
      <c r="AZ1073" s="13" t="s">
        <v>73</v>
      </c>
      <c r="BA1073" s="16"/>
      <c r="BB1073" s="13"/>
      <c r="BC1073" s="16"/>
      <c r="BD1073" s="16"/>
      <c r="BF1073" s="18">
        <f t="shared" si="66"/>
        <v>350000</v>
      </c>
      <c r="BG1073" s="18">
        <f t="shared" si="67"/>
        <v>351664.15000000037</v>
      </c>
      <c r="BH1073" s="18"/>
      <c r="BI1073" s="18" t="str">
        <f>VLOOKUP($I1073,'[1]29 มี.ค.67'!$A$2:$BK$1371,61,0)</f>
        <v xml:space="preserve"> 18 มี.ค.67</v>
      </c>
      <c r="BJ1073" s="20">
        <f t="shared" si="68"/>
        <v>7.0309428912775029</v>
      </c>
      <c r="BK1073" s="18"/>
    </row>
    <row r="1074" spans="1:63" ht="63" hidden="1">
      <c r="A1074" s="13"/>
      <c r="B1074" s="13" t="s">
        <v>59</v>
      </c>
      <c r="C1074" s="14" t="s">
        <v>582</v>
      </c>
      <c r="D1074" s="14" t="s">
        <v>660</v>
      </c>
      <c r="E1074" s="14" t="s">
        <v>85</v>
      </c>
      <c r="F1074" s="14" t="s">
        <v>105</v>
      </c>
      <c r="G1074" s="14" t="s">
        <v>660</v>
      </c>
      <c r="H1074" s="14" t="s">
        <v>584</v>
      </c>
      <c r="I1074" s="15" t="s">
        <v>4555</v>
      </c>
      <c r="J1074" s="15" t="s">
        <v>326</v>
      </c>
      <c r="K1074" s="15" t="s">
        <v>371</v>
      </c>
      <c r="L1074" s="16">
        <v>1</v>
      </c>
      <c r="M1074" s="13" t="s">
        <v>110</v>
      </c>
      <c r="N1074" s="13" t="s">
        <v>145</v>
      </c>
      <c r="O1074" s="17" t="s">
        <v>9</v>
      </c>
      <c r="P1074" s="18">
        <v>760000</v>
      </c>
      <c r="Q1074" s="18">
        <v>760000</v>
      </c>
      <c r="R1074" s="13" t="s">
        <v>287</v>
      </c>
      <c r="S1074" s="13" t="s">
        <v>9</v>
      </c>
      <c r="T1074" s="14" t="s">
        <v>4442</v>
      </c>
      <c r="U1074" s="14" t="s">
        <v>4523</v>
      </c>
      <c r="V1074" s="14" t="s">
        <v>587</v>
      </c>
      <c r="W1074" s="14" t="s">
        <v>371</v>
      </c>
      <c r="X1074" s="13" t="s">
        <v>9</v>
      </c>
      <c r="Y1074" s="19">
        <v>760375.35</v>
      </c>
      <c r="Z1074" s="16">
        <v>1</v>
      </c>
      <c r="AA1074" s="13" t="s">
        <v>110</v>
      </c>
      <c r="AB1074" s="16" t="s">
        <v>73</v>
      </c>
      <c r="AC1074" s="16" t="s">
        <v>73</v>
      </c>
      <c r="AD1074" s="16" t="s">
        <v>73</v>
      </c>
      <c r="AE1074" s="16" t="s">
        <v>73</v>
      </c>
      <c r="AF1074" s="16" t="s">
        <v>73</v>
      </c>
      <c r="AG1074" s="16" t="s">
        <v>73</v>
      </c>
      <c r="AH1074" s="13" t="s">
        <v>148</v>
      </c>
      <c r="AI1074" s="13" t="s">
        <v>73</v>
      </c>
      <c r="AJ1074" s="13" t="s">
        <v>217</v>
      </c>
      <c r="AK1074" s="13" t="s">
        <v>173</v>
      </c>
      <c r="AL1074" s="19">
        <v>4</v>
      </c>
      <c r="AM1074" s="19">
        <v>3</v>
      </c>
      <c r="AN1074" s="19">
        <v>4</v>
      </c>
      <c r="AO1074" s="19">
        <v>3</v>
      </c>
      <c r="AP1074" s="13" t="s">
        <v>1378</v>
      </c>
      <c r="AQ1074" s="13" t="s">
        <v>4556</v>
      </c>
      <c r="AR1074" s="13" t="s">
        <v>1380</v>
      </c>
      <c r="AS1074" s="16" t="s">
        <v>9</v>
      </c>
      <c r="AT1074" s="19">
        <v>759000</v>
      </c>
      <c r="AU1074" s="19">
        <v>759000</v>
      </c>
      <c r="AV1074" s="13" t="s">
        <v>9</v>
      </c>
      <c r="AW1074" s="13"/>
      <c r="AX1074" s="13" t="s">
        <v>73</v>
      </c>
      <c r="AY1074" s="13" t="s">
        <v>73</v>
      </c>
      <c r="AZ1074" s="13" t="s">
        <v>73</v>
      </c>
      <c r="BA1074" s="16"/>
      <c r="BB1074" s="13"/>
      <c r="BC1074" s="16"/>
      <c r="BD1074" s="16"/>
      <c r="BF1074" s="18">
        <f t="shared" si="66"/>
        <v>1000</v>
      </c>
      <c r="BG1074" s="18">
        <f t="shared" si="67"/>
        <v>1375.3499999999767</v>
      </c>
      <c r="BH1074" s="18"/>
      <c r="BI1074" s="18" t="str">
        <f>VLOOKUP($I1074,'[1]29 มี.ค.67'!$A$2:$BK$1371,61,0)</f>
        <v xml:space="preserve"> 2 ก.พ.67</v>
      </c>
      <c r="BJ1074" s="20">
        <f t="shared" si="68"/>
        <v>0.18087777306299799</v>
      </c>
      <c r="BK1074" s="18"/>
    </row>
    <row r="1075" spans="1:63" ht="63" hidden="1">
      <c r="A1075" s="13"/>
      <c r="B1075" s="13" t="s">
        <v>59</v>
      </c>
      <c r="C1075" s="14" t="s">
        <v>582</v>
      </c>
      <c r="D1075" s="14" t="s">
        <v>660</v>
      </c>
      <c r="E1075" s="14" t="s">
        <v>85</v>
      </c>
      <c r="F1075" s="14" t="s">
        <v>105</v>
      </c>
      <c r="G1075" s="14" t="s">
        <v>660</v>
      </c>
      <c r="H1075" s="14" t="s">
        <v>584</v>
      </c>
      <c r="I1075" s="15" t="s">
        <v>4557</v>
      </c>
      <c r="J1075" s="15" t="s">
        <v>378</v>
      </c>
      <c r="K1075" s="15" t="s">
        <v>371</v>
      </c>
      <c r="L1075" s="16">
        <v>3</v>
      </c>
      <c r="M1075" s="13" t="s">
        <v>110</v>
      </c>
      <c r="N1075" s="13" t="s">
        <v>145</v>
      </c>
      <c r="O1075" s="17" t="s">
        <v>9</v>
      </c>
      <c r="P1075" s="18">
        <v>2280000</v>
      </c>
      <c r="Q1075" s="18">
        <v>2280000</v>
      </c>
      <c r="R1075" s="13" t="s">
        <v>287</v>
      </c>
      <c r="S1075" s="13" t="s">
        <v>9</v>
      </c>
      <c r="T1075" s="14" t="s">
        <v>4442</v>
      </c>
      <c r="U1075" s="14" t="s">
        <v>4523</v>
      </c>
      <c r="V1075" s="14" t="s">
        <v>587</v>
      </c>
      <c r="W1075" s="14" t="s">
        <v>371</v>
      </c>
      <c r="X1075" s="13" t="s">
        <v>9</v>
      </c>
      <c r="Y1075" s="19">
        <v>2280994.61</v>
      </c>
      <c r="Z1075" s="16">
        <v>3</v>
      </c>
      <c r="AA1075" s="13" t="s">
        <v>110</v>
      </c>
      <c r="AB1075" s="16" t="s">
        <v>73</v>
      </c>
      <c r="AC1075" s="16" t="s">
        <v>73</v>
      </c>
      <c r="AD1075" s="16" t="s">
        <v>73</v>
      </c>
      <c r="AE1075" s="16" t="s">
        <v>73</v>
      </c>
      <c r="AF1075" s="16" t="s">
        <v>73</v>
      </c>
      <c r="AG1075" s="16" t="s">
        <v>73</v>
      </c>
      <c r="AH1075" s="13" t="s">
        <v>149</v>
      </c>
      <c r="AI1075" s="13" t="s">
        <v>73</v>
      </c>
      <c r="AJ1075" s="13" t="s">
        <v>183</v>
      </c>
      <c r="AK1075" s="13" t="s">
        <v>173</v>
      </c>
      <c r="AL1075" s="19">
        <v>4</v>
      </c>
      <c r="AM1075" s="19">
        <v>3</v>
      </c>
      <c r="AN1075" s="19">
        <v>4</v>
      </c>
      <c r="AO1075" s="19">
        <v>3</v>
      </c>
      <c r="AP1075" s="13" t="s">
        <v>1378</v>
      </c>
      <c r="AQ1075" s="13"/>
      <c r="AR1075" s="13" t="s">
        <v>1380</v>
      </c>
      <c r="AS1075" s="16" t="s">
        <v>9</v>
      </c>
      <c r="AT1075" s="19">
        <v>2279000</v>
      </c>
      <c r="AU1075" s="19">
        <v>2279000</v>
      </c>
      <c r="AV1075" s="13" t="s">
        <v>9</v>
      </c>
      <c r="AW1075" s="13"/>
      <c r="AX1075" s="13" t="s">
        <v>73</v>
      </c>
      <c r="AY1075" s="13" t="s">
        <v>73</v>
      </c>
      <c r="AZ1075" s="13" t="s">
        <v>73</v>
      </c>
      <c r="BA1075" s="16"/>
      <c r="BB1075" s="13"/>
      <c r="BC1075" s="16"/>
      <c r="BD1075" s="16"/>
      <c r="BF1075" s="18">
        <f t="shared" si="66"/>
        <v>1000</v>
      </c>
      <c r="BG1075" s="18">
        <f t="shared" si="67"/>
        <v>1994.6099999998696</v>
      </c>
      <c r="BH1075" s="18"/>
      <c r="BI1075" s="18" t="str">
        <f>VLOOKUP($I1075,'[1]29 มี.ค.67'!$A$2:$BK$1371,61,0)</f>
        <v xml:space="preserve"> 2 ก.พ.67</v>
      </c>
      <c r="BJ1075" s="20">
        <f t="shared" si="68"/>
        <v>8.7444748499421909E-2</v>
      </c>
      <c r="BK1075" s="18"/>
    </row>
    <row r="1076" spans="1:63" ht="63">
      <c r="A1076" s="13"/>
      <c r="B1076" s="13" t="s">
        <v>59</v>
      </c>
      <c r="C1076" s="14" t="s">
        <v>582</v>
      </c>
      <c r="D1076" s="14" t="s">
        <v>660</v>
      </c>
      <c r="E1076" s="14" t="s">
        <v>85</v>
      </c>
      <c r="F1076" s="14" t="s">
        <v>105</v>
      </c>
      <c r="G1076" s="14" t="s">
        <v>660</v>
      </c>
      <c r="H1076" s="14" t="s">
        <v>584</v>
      </c>
      <c r="I1076" s="15" t="s">
        <v>4558</v>
      </c>
      <c r="J1076" s="15" t="s">
        <v>326</v>
      </c>
      <c r="K1076" s="15" t="s">
        <v>371</v>
      </c>
      <c r="L1076" s="16">
        <v>1</v>
      </c>
      <c r="M1076" s="13" t="s">
        <v>110</v>
      </c>
      <c r="N1076" s="13" t="s">
        <v>145</v>
      </c>
      <c r="O1076" s="17" t="s">
        <v>9</v>
      </c>
      <c r="P1076" s="18">
        <v>760000</v>
      </c>
      <c r="Q1076" s="18">
        <v>760000</v>
      </c>
      <c r="R1076" s="13" t="s">
        <v>70</v>
      </c>
      <c r="S1076" s="13" t="s">
        <v>9</v>
      </c>
      <c r="T1076" s="14" t="s">
        <v>4442</v>
      </c>
      <c r="U1076" s="14" t="s">
        <v>4523</v>
      </c>
      <c r="V1076" s="14" t="s">
        <v>587</v>
      </c>
      <c r="W1076" s="14" t="s">
        <v>371</v>
      </c>
      <c r="X1076" s="13" t="s">
        <v>9</v>
      </c>
      <c r="Y1076" s="19">
        <v>760993.55</v>
      </c>
      <c r="Z1076" s="16">
        <v>1</v>
      </c>
      <c r="AA1076" s="13" t="s">
        <v>110</v>
      </c>
      <c r="AB1076" s="16" t="s">
        <v>73</v>
      </c>
      <c r="AC1076" s="16" t="s">
        <v>73</v>
      </c>
      <c r="AD1076" s="16" t="s">
        <v>73</v>
      </c>
      <c r="AE1076" s="16" t="s">
        <v>73</v>
      </c>
      <c r="AF1076" s="16" t="s">
        <v>73</v>
      </c>
      <c r="AG1076" s="16" t="s">
        <v>73</v>
      </c>
      <c r="AH1076" s="13" t="s">
        <v>121</v>
      </c>
      <c r="AI1076" s="13" t="s">
        <v>73</v>
      </c>
      <c r="AJ1076" s="13" t="s">
        <v>161</v>
      </c>
      <c r="AK1076" s="13" t="s">
        <v>183</v>
      </c>
      <c r="AL1076" s="19">
        <v>4</v>
      </c>
      <c r="AM1076" s="19">
        <v>3</v>
      </c>
      <c r="AN1076" s="19">
        <v>4</v>
      </c>
      <c r="AO1076" s="19">
        <v>3</v>
      </c>
      <c r="AP1076" s="13" t="s">
        <v>1378</v>
      </c>
      <c r="AQ1076" s="13" t="s">
        <v>4559</v>
      </c>
      <c r="AR1076" s="13" t="s">
        <v>1380</v>
      </c>
      <c r="AS1076" s="16" t="s">
        <v>9</v>
      </c>
      <c r="AT1076" s="19">
        <v>759000</v>
      </c>
      <c r="AU1076" s="19">
        <v>759000</v>
      </c>
      <c r="AV1076" s="13" t="s">
        <v>9</v>
      </c>
      <c r="AW1076" s="13" t="s">
        <v>4560</v>
      </c>
      <c r="AX1076" s="13" t="s">
        <v>140</v>
      </c>
      <c r="AY1076" s="13" t="s">
        <v>224</v>
      </c>
      <c r="AZ1076" s="13" t="s">
        <v>1120</v>
      </c>
      <c r="BA1076" s="19">
        <v>60</v>
      </c>
      <c r="BB1076" s="13" t="s">
        <v>4561</v>
      </c>
      <c r="BC1076" s="19">
        <v>759000</v>
      </c>
      <c r="BD1076" s="19">
        <v>759000</v>
      </c>
      <c r="BF1076" s="18">
        <f t="shared" si="66"/>
        <v>1000</v>
      </c>
      <c r="BG1076" s="18">
        <f t="shared" si="67"/>
        <v>1993.5500000000466</v>
      </c>
      <c r="BH1076" s="18"/>
      <c r="BI1076" s="18" t="str">
        <f>VLOOKUP($I1076,'[1]29 มี.ค.67'!$A$2:$BK$1371,61,0)</f>
        <v xml:space="preserve"> 2 ก.พ.67</v>
      </c>
      <c r="BJ1076" s="20">
        <f t="shared" si="68"/>
        <v>0.26196674071679665</v>
      </c>
      <c r="BK1076" s="18"/>
    </row>
    <row r="1077" spans="1:63" ht="63" hidden="1">
      <c r="A1077" s="13"/>
      <c r="B1077" s="13" t="s">
        <v>59</v>
      </c>
      <c r="C1077" s="14" t="s">
        <v>582</v>
      </c>
      <c r="D1077" s="14" t="s">
        <v>660</v>
      </c>
      <c r="E1077" s="14" t="s">
        <v>85</v>
      </c>
      <c r="F1077" s="14" t="s">
        <v>105</v>
      </c>
      <c r="G1077" s="14" t="s">
        <v>660</v>
      </c>
      <c r="H1077" s="14" t="s">
        <v>584</v>
      </c>
      <c r="I1077" s="15" t="s">
        <v>4562</v>
      </c>
      <c r="J1077" s="15" t="s">
        <v>4531</v>
      </c>
      <c r="K1077" s="15" t="s">
        <v>371</v>
      </c>
      <c r="L1077" s="16">
        <v>1</v>
      </c>
      <c r="M1077" s="13" t="s">
        <v>110</v>
      </c>
      <c r="N1077" s="13" t="s">
        <v>145</v>
      </c>
      <c r="O1077" s="17" t="s">
        <v>9</v>
      </c>
      <c r="P1077" s="18">
        <v>760000</v>
      </c>
      <c r="Q1077" s="18">
        <v>760000</v>
      </c>
      <c r="R1077" s="13" t="s">
        <v>287</v>
      </c>
      <c r="S1077" s="13" t="s">
        <v>9</v>
      </c>
      <c r="T1077" s="14" t="s">
        <v>4442</v>
      </c>
      <c r="U1077" s="14" t="s">
        <v>4523</v>
      </c>
      <c r="V1077" s="14" t="s">
        <v>587</v>
      </c>
      <c r="W1077" s="14" t="s">
        <v>371</v>
      </c>
      <c r="X1077" s="13" t="s">
        <v>9</v>
      </c>
      <c r="Y1077" s="19">
        <v>760555.21</v>
      </c>
      <c r="Z1077" s="16">
        <v>1</v>
      </c>
      <c r="AA1077" s="13" t="s">
        <v>110</v>
      </c>
      <c r="AB1077" s="16" t="s">
        <v>73</v>
      </c>
      <c r="AC1077" s="16" t="s">
        <v>73</v>
      </c>
      <c r="AD1077" s="16" t="s">
        <v>73</v>
      </c>
      <c r="AE1077" s="16" t="s">
        <v>73</v>
      </c>
      <c r="AF1077" s="16" t="s">
        <v>73</v>
      </c>
      <c r="AG1077" s="16" t="s">
        <v>73</v>
      </c>
      <c r="AH1077" s="13" t="s">
        <v>121</v>
      </c>
      <c r="AI1077" s="13" t="s">
        <v>73</v>
      </c>
      <c r="AJ1077" s="13" t="s">
        <v>161</v>
      </c>
      <c r="AK1077" s="13" t="s">
        <v>183</v>
      </c>
      <c r="AL1077" s="19">
        <v>4</v>
      </c>
      <c r="AM1077" s="19">
        <v>3</v>
      </c>
      <c r="AN1077" s="19">
        <v>4</v>
      </c>
      <c r="AO1077" s="19">
        <v>3</v>
      </c>
      <c r="AP1077" s="13" t="s">
        <v>1378</v>
      </c>
      <c r="AQ1077" s="13" t="s">
        <v>4563</v>
      </c>
      <c r="AR1077" s="13" t="s">
        <v>1380</v>
      </c>
      <c r="AS1077" s="16" t="s">
        <v>9</v>
      </c>
      <c r="AT1077" s="19">
        <v>759000</v>
      </c>
      <c r="AU1077" s="19">
        <v>759000</v>
      </c>
      <c r="AV1077" s="13" t="s">
        <v>9</v>
      </c>
      <c r="AW1077" s="13"/>
      <c r="AX1077" s="13" t="s">
        <v>73</v>
      </c>
      <c r="AY1077" s="13" t="s">
        <v>73</v>
      </c>
      <c r="AZ1077" s="13" t="s">
        <v>73</v>
      </c>
      <c r="BA1077" s="16"/>
      <c r="BB1077" s="13"/>
      <c r="BC1077" s="16"/>
      <c r="BD1077" s="16"/>
      <c r="BF1077" s="18">
        <f t="shared" si="66"/>
        <v>1000</v>
      </c>
      <c r="BG1077" s="18">
        <f t="shared" si="67"/>
        <v>1555.2099999999627</v>
      </c>
      <c r="BH1077" s="18"/>
      <c r="BI1077" s="18" t="str">
        <f>VLOOKUP($I1077,'[1]29 มี.ค.67'!$A$2:$BK$1371,61,0)</f>
        <v xml:space="preserve"> 2 ก.พ.67</v>
      </c>
      <c r="BJ1077" s="20">
        <f t="shared" si="68"/>
        <v>0.20448351145999813</v>
      </c>
      <c r="BK1077" s="18"/>
    </row>
    <row r="1078" spans="1:63" ht="63" hidden="1">
      <c r="A1078" s="13"/>
      <c r="B1078" s="13" t="s">
        <v>59</v>
      </c>
      <c r="C1078" s="14" t="s">
        <v>582</v>
      </c>
      <c r="D1078" s="14" t="s">
        <v>660</v>
      </c>
      <c r="E1078" s="14" t="s">
        <v>85</v>
      </c>
      <c r="F1078" s="14" t="s">
        <v>105</v>
      </c>
      <c r="G1078" s="14" t="s">
        <v>660</v>
      </c>
      <c r="H1078" s="14" t="s">
        <v>584</v>
      </c>
      <c r="I1078" s="21" t="s">
        <v>4564</v>
      </c>
      <c r="J1078" s="21" t="s">
        <v>4539</v>
      </c>
      <c r="K1078" s="21" t="s">
        <v>371</v>
      </c>
      <c r="L1078" s="16">
        <v>1</v>
      </c>
      <c r="M1078" s="13" t="s">
        <v>110</v>
      </c>
      <c r="N1078" s="13" t="s">
        <v>145</v>
      </c>
      <c r="O1078" s="17" t="s">
        <v>9</v>
      </c>
      <c r="P1078" s="18">
        <v>760000</v>
      </c>
      <c r="Q1078" s="18">
        <v>760000</v>
      </c>
      <c r="R1078" s="13" t="s">
        <v>287</v>
      </c>
      <c r="S1078" s="13" t="s">
        <v>9</v>
      </c>
      <c r="T1078" s="14" t="s">
        <v>4442</v>
      </c>
      <c r="U1078" s="14" t="s">
        <v>4523</v>
      </c>
      <c r="V1078" s="14" t="s">
        <v>587</v>
      </c>
      <c r="W1078" s="14" t="s">
        <v>371</v>
      </c>
      <c r="X1078" s="13" t="s">
        <v>9</v>
      </c>
      <c r="Y1078" s="19">
        <v>760847.94</v>
      </c>
      <c r="Z1078" s="16">
        <v>1</v>
      </c>
      <c r="AA1078" s="13" t="s">
        <v>110</v>
      </c>
      <c r="AB1078" s="16" t="s">
        <v>73</v>
      </c>
      <c r="AC1078" s="16" t="s">
        <v>73</v>
      </c>
      <c r="AD1078" s="16" t="s">
        <v>73</v>
      </c>
      <c r="AE1078" s="16" t="s">
        <v>73</v>
      </c>
      <c r="AF1078" s="16" t="s">
        <v>73</v>
      </c>
      <c r="AG1078" s="16" t="s">
        <v>73</v>
      </c>
      <c r="AH1078" s="13" t="s">
        <v>148</v>
      </c>
      <c r="AI1078" s="13" t="s">
        <v>73</v>
      </c>
      <c r="AJ1078" s="13" t="s">
        <v>217</v>
      </c>
      <c r="AK1078" s="13" t="s">
        <v>216</v>
      </c>
      <c r="AL1078" s="19">
        <v>4</v>
      </c>
      <c r="AM1078" s="19">
        <v>3</v>
      </c>
      <c r="AN1078" s="19">
        <v>4</v>
      </c>
      <c r="AO1078" s="19">
        <v>3</v>
      </c>
      <c r="AP1078" s="13" t="s">
        <v>1378</v>
      </c>
      <c r="AQ1078" s="13"/>
      <c r="AR1078" s="13" t="s">
        <v>1380</v>
      </c>
      <c r="AS1078" s="16" t="s">
        <v>9</v>
      </c>
      <c r="AT1078" s="19">
        <v>759000</v>
      </c>
      <c r="AU1078" s="19">
        <v>759000</v>
      </c>
      <c r="AV1078" s="13" t="s">
        <v>9</v>
      </c>
      <c r="AW1078" s="13"/>
      <c r="AX1078" s="13" t="s">
        <v>73</v>
      </c>
      <c r="AY1078" s="13" t="s">
        <v>73</v>
      </c>
      <c r="AZ1078" s="13" t="s">
        <v>73</v>
      </c>
      <c r="BA1078" s="16"/>
      <c r="BB1078" s="13"/>
      <c r="BC1078" s="16"/>
      <c r="BD1078" s="16"/>
      <c r="BF1078" s="18">
        <f t="shared" si="66"/>
        <v>1000</v>
      </c>
      <c r="BG1078" s="18">
        <f t="shared" si="67"/>
        <v>1847.9399999999441</v>
      </c>
      <c r="BH1078" s="18"/>
      <c r="BI1078" s="18" t="str">
        <f>VLOOKUP($I1078,'[1]29 มี.ค.67'!$A$2:$BK$1371,61,0)</f>
        <v xml:space="preserve"> 2 ก.พ.67</v>
      </c>
      <c r="BJ1078" s="20">
        <f t="shared" si="68"/>
        <v>0.24287901732374334</v>
      </c>
      <c r="BK1078" s="18"/>
    </row>
    <row r="1079" spans="1:63" ht="63" hidden="1">
      <c r="A1079" s="13"/>
      <c r="B1079" s="13" t="s">
        <v>59</v>
      </c>
      <c r="C1079" s="14" t="s">
        <v>582</v>
      </c>
      <c r="D1079" s="14" t="s">
        <v>660</v>
      </c>
      <c r="E1079" s="14" t="s">
        <v>85</v>
      </c>
      <c r="F1079" s="14" t="s">
        <v>105</v>
      </c>
      <c r="G1079" s="14" t="s">
        <v>660</v>
      </c>
      <c r="H1079" s="14" t="s">
        <v>584</v>
      </c>
      <c r="I1079" s="15" t="s">
        <v>4565</v>
      </c>
      <c r="J1079" s="15" t="s">
        <v>326</v>
      </c>
      <c r="K1079" s="15" t="s">
        <v>371</v>
      </c>
      <c r="L1079" s="16">
        <v>3</v>
      </c>
      <c r="M1079" s="13" t="s">
        <v>110</v>
      </c>
      <c r="N1079" s="13" t="s">
        <v>586</v>
      </c>
      <c r="O1079" s="17" t="s">
        <v>9</v>
      </c>
      <c r="P1079" s="18">
        <v>2280000</v>
      </c>
      <c r="Q1079" s="18">
        <v>2280000</v>
      </c>
      <c r="R1079" s="13" t="s">
        <v>287</v>
      </c>
      <c r="S1079" s="13" t="s">
        <v>9</v>
      </c>
      <c r="T1079" s="14" t="s">
        <v>4442</v>
      </c>
      <c r="U1079" s="14" t="s">
        <v>4523</v>
      </c>
      <c r="V1079" s="14" t="s">
        <v>587</v>
      </c>
      <c r="W1079" s="14" t="s">
        <v>371</v>
      </c>
      <c r="X1079" s="13" t="s">
        <v>9</v>
      </c>
      <c r="Y1079" s="19">
        <v>2280766.91</v>
      </c>
      <c r="Z1079" s="16">
        <v>3</v>
      </c>
      <c r="AA1079" s="13" t="s">
        <v>110</v>
      </c>
      <c r="AB1079" s="16" t="s">
        <v>73</v>
      </c>
      <c r="AC1079" s="16" t="s">
        <v>73</v>
      </c>
      <c r="AD1079" s="16" t="s">
        <v>73</v>
      </c>
      <c r="AE1079" s="16" t="s">
        <v>73</v>
      </c>
      <c r="AF1079" s="16" t="s">
        <v>73</v>
      </c>
      <c r="AG1079" s="16" t="s">
        <v>73</v>
      </c>
      <c r="AH1079" s="13" t="s">
        <v>149</v>
      </c>
      <c r="AI1079" s="13" t="s">
        <v>73</v>
      </c>
      <c r="AJ1079" s="13" t="s">
        <v>183</v>
      </c>
      <c r="AK1079" s="13" t="s">
        <v>173</v>
      </c>
      <c r="AL1079" s="19">
        <v>4</v>
      </c>
      <c r="AM1079" s="19">
        <v>3</v>
      </c>
      <c r="AN1079" s="19">
        <v>4</v>
      </c>
      <c r="AO1079" s="19">
        <v>3</v>
      </c>
      <c r="AP1079" s="13" t="s">
        <v>3736</v>
      </c>
      <c r="AQ1079" s="13"/>
      <c r="AR1079" s="13" t="s">
        <v>3737</v>
      </c>
      <c r="AS1079" s="16" t="s">
        <v>9</v>
      </c>
      <c r="AT1079" s="19">
        <v>2275000</v>
      </c>
      <c r="AU1079" s="19">
        <v>2275000</v>
      </c>
      <c r="AV1079" s="13" t="s">
        <v>9</v>
      </c>
      <c r="AW1079" s="13"/>
      <c r="AX1079" s="13" t="s">
        <v>73</v>
      </c>
      <c r="AY1079" s="13" t="s">
        <v>73</v>
      </c>
      <c r="AZ1079" s="13" t="s">
        <v>73</v>
      </c>
      <c r="BA1079" s="16"/>
      <c r="BB1079" s="13"/>
      <c r="BC1079" s="16"/>
      <c r="BD1079" s="16"/>
      <c r="BF1079" s="18">
        <f t="shared" si="66"/>
        <v>5000</v>
      </c>
      <c r="BG1079" s="18">
        <f t="shared" si="67"/>
        <v>5766.910000000149</v>
      </c>
      <c r="BH1079" s="18"/>
      <c r="BI1079" s="18" t="str">
        <f>VLOOKUP($I1079,'[1]29 มี.ค.67'!$A$2:$BK$1371,61,0)</f>
        <v xml:space="preserve"> 2 ก.พ.67</v>
      </c>
      <c r="BJ1079" s="20">
        <f t="shared" si="68"/>
        <v>0.252849599611218</v>
      </c>
      <c r="BK1079" s="18"/>
    </row>
    <row r="1080" spans="1:63" ht="63" hidden="1">
      <c r="A1080" s="13"/>
      <c r="B1080" s="13" t="s">
        <v>59</v>
      </c>
      <c r="C1080" s="14" t="s">
        <v>582</v>
      </c>
      <c r="D1080" s="14" t="s">
        <v>660</v>
      </c>
      <c r="E1080" s="14" t="s">
        <v>85</v>
      </c>
      <c r="F1080" s="14" t="s">
        <v>105</v>
      </c>
      <c r="G1080" s="14" t="s">
        <v>660</v>
      </c>
      <c r="H1080" s="14" t="s">
        <v>584</v>
      </c>
      <c r="I1080" s="15" t="s">
        <v>4566</v>
      </c>
      <c r="J1080" s="15" t="s">
        <v>378</v>
      </c>
      <c r="K1080" s="15" t="s">
        <v>371</v>
      </c>
      <c r="L1080" s="16">
        <v>2</v>
      </c>
      <c r="M1080" s="13" t="s">
        <v>110</v>
      </c>
      <c r="N1080" s="13" t="s">
        <v>671</v>
      </c>
      <c r="O1080" s="17" t="s">
        <v>9</v>
      </c>
      <c r="P1080" s="18">
        <v>1520000</v>
      </c>
      <c r="Q1080" s="18">
        <v>1520000</v>
      </c>
      <c r="R1080" s="13" t="s">
        <v>287</v>
      </c>
      <c r="S1080" s="13" t="s">
        <v>9</v>
      </c>
      <c r="T1080" s="14" t="s">
        <v>4442</v>
      </c>
      <c r="U1080" s="14" t="s">
        <v>4523</v>
      </c>
      <c r="V1080" s="14" t="s">
        <v>587</v>
      </c>
      <c r="W1080" s="14" t="s">
        <v>371</v>
      </c>
      <c r="X1080" s="13" t="s">
        <v>9</v>
      </c>
      <c r="Y1080" s="19">
        <v>1520291.09</v>
      </c>
      <c r="Z1080" s="16">
        <v>2</v>
      </c>
      <c r="AA1080" s="13" t="s">
        <v>110</v>
      </c>
      <c r="AB1080" s="16" t="s">
        <v>73</v>
      </c>
      <c r="AC1080" s="16" t="s">
        <v>73</v>
      </c>
      <c r="AD1080" s="16" t="s">
        <v>73</v>
      </c>
      <c r="AE1080" s="16" t="s">
        <v>73</v>
      </c>
      <c r="AF1080" s="16" t="s">
        <v>73</v>
      </c>
      <c r="AG1080" s="16" t="s">
        <v>73</v>
      </c>
      <c r="AH1080" s="13" t="s">
        <v>96</v>
      </c>
      <c r="AI1080" s="13" t="s">
        <v>73</v>
      </c>
      <c r="AJ1080" s="13" t="s">
        <v>121</v>
      </c>
      <c r="AK1080" s="13" t="s">
        <v>837</v>
      </c>
      <c r="AL1080" s="19">
        <v>3</v>
      </c>
      <c r="AM1080" s="19">
        <v>2</v>
      </c>
      <c r="AN1080" s="19">
        <v>3</v>
      </c>
      <c r="AO1080" s="19">
        <v>2</v>
      </c>
      <c r="AP1080" s="13" t="s">
        <v>3753</v>
      </c>
      <c r="AQ1080" s="13" t="s">
        <v>4567</v>
      </c>
      <c r="AR1080" s="13" t="s">
        <v>3754</v>
      </c>
      <c r="AS1080" s="16" t="s">
        <v>9</v>
      </c>
      <c r="AT1080" s="19">
        <v>1439789</v>
      </c>
      <c r="AU1080" s="19">
        <v>1439789</v>
      </c>
      <c r="AV1080" s="13" t="s">
        <v>9</v>
      </c>
      <c r="AW1080" s="13"/>
      <c r="AX1080" s="13" t="s">
        <v>73</v>
      </c>
      <c r="AY1080" s="13" t="s">
        <v>73</v>
      </c>
      <c r="AZ1080" s="13" t="s">
        <v>73</v>
      </c>
      <c r="BA1080" s="16"/>
      <c r="BB1080" s="13"/>
      <c r="BC1080" s="16"/>
      <c r="BD1080" s="16"/>
      <c r="BF1080" s="18">
        <f t="shared" si="66"/>
        <v>80211</v>
      </c>
      <c r="BG1080" s="18">
        <f t="shared" si="67"/>
        <v>80502.090000000084</v>
      </c>
      <c r="BH1080" s="18"/>
      <c r="BI1080" s="18" t="str">
        <f>VLOOKUP($I1080,'[1]29 มี.ค.67'!$A$2:$BK$1371,61,0)</f>
        <v xml:space="preserve"> 2 ก.พ.67</v>
      </c>
      <c r="BJ1080" s="20">
        <f t="shared" si="68"/>
        <v>5.2951760705247626</v>
      </c>
      <c r="BK1080" s="18"/>
    </row>
    <row r="1081" spans="1:63" ht="63" hidden="1">
      <c r="A1081" s="13"/>
      <c r="B1081" s="13" t="s">
        <v>59</v>
      </c>
      <c r="C1081" s="14" t="s">
        <v>582</v>
      </c>
      <c r="D1081" s="14" t="s">
        <v>660</v>
      </c>
      <c r="E1081" s="14" t="s">
        <v>85</v>
      </c>
      <c r="F1081" s="14" t="s">
        <v>105</v>
      </c>
      <c r="G1081" s="14" t="s">
        <v>660</v>
      </c>
      <c r="H1081" s="14" t="s">
        <v>584</v>
      </c>
      <c r="I1081" s="15" t="s">
        <v>4568</v>
      </c>
      <c r="J1081" s="15" t="s">
        <v>4539</v>
      </c>
      <c r="K1081" s="15" t="s">
        <v>371</v>
      </c>
      <c r="L1081" s="16">
        <v>1</v>
      </c>
      <c r="M1081" s="13" t="s">
        <v>110</v>
      </c>
      <c r="N1081" s="13" t="s">
        <v>671</v>
      </c>
      <c r="O1081" s="17" t="s">
        <v>9</v>
      </c>
      <c r="P1081" s="18">
        <v>760000</v>
      </c>
      <c r="Q1081" s="18">
        <v>760000</v>
      </c>
      <c r="R1081" s="13" t="s">
        <v>287</v>
      </c>
      <c r="S1081" s="13" t="s">
        <v>9</v>
      </c>
      <c r="T1081" s="14" t="s">
        <v>4442</v>
      </c>
      <c r="U1081" s="14" t="s">
        <v>4523</v>
      </c>
      <c r="V1081" s="14" t="s">
        <v>587</v>
      </c>
      <c r="W1081" s="14" t="s">
        <v>371</v>
      </c>
      <c r="X1081" s="13" t="s">
        <v>9</v>
      </c>
      <c r="Y1081" s="19">
        <v>760546.07</v>
      </c>
      <c r="Z1081" s="16">
        <v>1</v>
      </c>
      <c r="AA1081" s="13" t="s">
        <v>110</v>
      </c>
      <c r="AB1081" s="16" t="s">
        <v>73</v>
      </c>
      <c r="AC1081" s="16" t="s">
        <v>74</v>
      </c>
      <c r="AD1081" s="16" t="s">
        <v>73</v>
      </c>
      <c r="AE1081" s="16" t="s">
        <v>73</v>
      </c>
      <c r="AF1081" s="16" t="s">
        <v>74</v>
      </c>
      <c r="AG1081" s="16" t="s">
        <v>73</v>
      </c>
      <c r="AH1081" s="13" t="s">
        <v>373</v>
      </c>
      <c r="AI1081" s="13" t="s">
        <v>73</v>
      </c>
      <c r="AJ1081" s="13" t="s">
        <v>206</v>
      </c>
      <c r="AK1081" s="13" t="s">
        <v>218</v>
      </c>
      <c r="AL1081" s="19">
        <v>4</v>
      </c>
      <c r="AM1081" s="19">
        <v>3</v>
      </c>
      <c r="AN1081" s="19">
        <v>4</v>
      </c>
      <c r="AO1081" s="19">
        <v>3</v>
      </c>
      <c r="AP1081" s="13" t="s">
        <v>4476</v>
      </c>
      <c r="AQ1081" s="13"/>
      <c r="AR1081" s="13" t="s">
        <v>4478</v>
      </c>
      <c r="AS1081" s="16" t="s">
        <v>9</v>
      </c>
      <c r="AT1081" s="19">
        <v>759000</v>
      </c>
      <c r="AU1081" s="19">
        <v>759000</v>
      </c>
      <c r="AV1081" s="13" t="s">
        <v>9</v>
      </c>
      <c r="AW1081" s="13"/>
      <c r="AX1081" s="13" t="s">
        <v>73</v>
      </c>
      <c r="AY1081" s="13" t="s">
        <v>73</v>
      </c>
      <c r="AZ1081" s="13" t="s">
        <v>73</v>
      </c>
      <c r="BA1081" s="16"/>
      <c r="BB1081" s="13"/>
      <c r="BC1081" s="16"/>
      <c r="BD1081" s="16"/>
      <c r="BF1081" s="18">
        <f t="shared" si="66"/>
        <v>1000</v>
      </c>
      <c r="BG1081" s="18">
        <f t="shared" si="67"/>
        <v>1546.0699999999488</v>
      </c>
      <c r="BH1081" s="18"/>
      <c r="BI1081" s="18" t="str">
        <f>VLOOKUP($I1081,'[1]29 มี.ค.67'!$A$2:$BK$1371,61,0)</f>
        <v xml:space="preserve"> 15 ก.พ.67</v>
      </c>
      <c r="BJ1081" s="20">
        <f t="shared" si="68"/>
        <v>0.203284200784832</v>
      </c>
      <c r="BK1081" s="18"/>
    </row>
    <row r="1082" spans="1:63" ht="63" hidden="1">
      <c r="A1082" s="13"/>
      <c r="B1082" s="13" t="s">
        <v>59</v>
      </c>
      <c r="C1082" s="14" t="s">
        <v>582</v>
      </c>
      <c r="D1082" s="14" t="s">
        <v>660</v>
      </c>
      <c r="E1082" s="14" t="s">
        <v>85</v>
      </c>
      <c r="F1082" s="14" t="s">
        <v>105</v>
      </c>
      <c r="G1082" s="14" t="s">
        <v>660</v>
      </c>
      <c r="H1082" s="14" t="s">
        <v>584</v>
      </c>
      <c r="I1082" s="21" t="s">
        <v>4569</v>
      </c>
      <c r="J1082" s="21" t="s">
        <v>4526</v>
      </c>
      <c r="K1082" s="21" t="s">
        <v>371</v>
      </c>
      <c r="L1082" s="16">
        <v>1</v>
      </c>
      <c r="M1082" s="13" t="s">
        <v>110</v>
      </c>
      <c r="N1082" s="13" t="s">
        <v>671</v>
      </c>
      <c r="O1082" s="17" t="s">
        <v>9</v>
      </c>
      <c r="P1082" s="18">
        <v>760000</v>
      </c>
      <c r="Q1082" s="18">
        <v>760000</v>
      </c>
      <c r="R1082" s="13" t="s">
        <v>287</v>
      </c>
      <c r="S1082" s="13" t="s">
        <v>9</v>
      </c>
      <c r="T1082" s="14" t="s">
        <v>4442</v>
      </c>
      <c r="U1082" s="14" t="s">
        <v>4523</v>
      </c>
      <c r="V1082" s="14" t="s">
        <v>587</v>
      </c>
      <c r="W1082" s="14" t="s">
        <v>371</v>
      </c>
      <c r="X1082" s="13" t="s">
        <v>9</v>
      </c>
      <c r="Y1082" s="19">
        <v>760703.81</v>
      </c>
      <c r="Z1082" s="16">
        <v>1</v>
      </c>
      <c r="AA1082" s="13" t="s">
        <v>110</v>
      </c>
      <c r="AB1082" s="16" t="s">
        <v>73</v>
      </c>
      <c r="AC1082" s="16" t="s">
        <v>73</v>
      </c>
      <c r="AD1082" s="16" t="s">
        <v>73</v>
      </c>
      <c r="AE1082" s="16" t="s">
        <v>73</v>
      </c>
      <c r="AF1082" s="16" t="s">
        <v>73</v>
      </c>
      <c r="AG1082" s="16" t="s">
        <v>73</v>
      </c>
      <c r="AH1082" s="13" t="s">
        <v>373</v>
      </c>
      <c r="AI1082" s="13" t="s">
        <v>73</v>
      </c>
      <c r="AJ1082" s="13" t="s">
        <v>206</v>
      </c>
      <c r="AK1082" s="13" t="s">
        <v>218</v>
      </c>
      <c r="AL1082" s="19">
        <v>4</v>
      </c>
      <c r="AM1082" s="19">
        <v>3</v>
      </c>
      <c r="AN1082" s="19">
        <v>4</v>
      </c>
      <c r="AO1082" s="19">
        <v>3</v>
      </c>
      <c r="AP1082" s="13" t="s">
        <v>4466</v>
      </c>
      <c r="AQ1082" s="13"/>
      <c r="AR1082" s="13" t="s">
        <v>4467</v>
      </c>
      <c r="AS1082" s="16" t="s">
        <v>9</v>
      </c>
      <c r="AT1082" s="19">
        <v>759000</v>
      </c>
      <c r="AU1082" s="19">
        <v>759000</v>
      </c>
      <c r="AV1082" s="13" t="s">
        <v>9</v>
      </c>
      <c r="AW1082" s="13"/>
      <c r="AX1082" s="13" t="s">
        <v>73</v>
      </c>
      <c r="AY1082" s="13" t="s">
        <v>73</v>
      </c>
      <c r="AZ1082" s="13" t="s">
        <v>73</v>
      </c>
      <c r="BA1082" s="16"/>
      <c r="BB1082" s="13"/>
      <c r="BC1082" s="16"/>
      <c r="BD1082" s="16"/>
      <c r="BF1082" s="18">
        <f t="shared" si="66"/>
        <v>1000</v>
      </c>
      <c r="BG1082" s="18">
        <f t="shared" si="67"/>
        <v>1703.8100000000559</v>
      </c>
      <c r="BH1082" s="18"/>
      <c r="BI1082" s="18" t="str">
        <f>VLOOKUP($I1082,'[1]29 มี.ค.67'!$A$2:$BK$1371,61,0)</f>
        <v xml:space="preserve"> 15 ก.พ.67</v>
      </c>
      <c r="BJ1082" s="20">
        <f t="shared" si="68"/>
        <v>0.22397810785252353</v>
      </c>
      <c r="BK1082" s="18"/>
    </row>
    <row r="1083" spans="1:63" ht="63">
      <c r="A1083" s="13"/>
      <c r="B1083" s="13" t="s">
        <v>59</v>
      </c>
      <c r="C1083" s="14" t="s">
        <v>582</v>
      </c>
      <c r="D1083" s="14" t="s">
        <v>660</v>
      </c>
      <c r="E1083" s="14" t="s">
        <v>85</v>
      </c>
      <c r="F1083" s="14" t="s">
        <v>105</v>
      </c>
      <c r="G1083" s="14" t="s">
        <v>660</v>
      </c>
      <c r="H1083" s="14" t="s">
        <v>584</v>
      </c>
      <c r="I1083" s="15" t="s">
        <v>4570</v>
      </c>
      <c r="J1083" s="15" t="s">
        <v>326</v>
      </c>
      <c r="K1083" s="15" t="s">
        <v>371</v>
      </c>
      <c r="L1083" s="16">
        <v>1</v>
      </c>
      <c r="M1083" s="13" t="s">
        <v>110</v>
      </c>
      <c r="N1083" s="13" t="s">
        <v>674</v>
      </c>
      <c r="O1083" s="17" t="s">
        <v>9</v>
      </c>
      <c r="P1083" s="18">
        <v>760000</v>
      </c>
      <c r="Q1083" s="18">
        <v>760000</v>
      </c>
      <c r="R1083" s="13" t="s">
        <v>70</v>
      </c>
      <c r="S1083" s="13" t="s">
        <v>9</v>
      </c>
      <c r="T1083" s="14" t="s">
        <v>4442</v>
      </c>
      <c r="U1083" s="14" t="s">
        <v>4523</v>
      </c>
      <c r="V1083" s="14" t="s">
        <v>587</v>
      </c>
      <c r="W1083" s="14" t="s">
        <v>371</v>
      </c>
      <c r="X1083" s="13" t="s">
        <v>9</v>
      </c>
      <c r="Y1083" s="19">
        <v>760327.08</v>
      </c>
      <c r="Z1083" s="16">
        <v>1</v>
      </c>
      <c r="AA1083" s="13" t="s">
        <v>110</v>
      </c>
      <c r="AB1083" s="16" t="s">
        <v>73</v>
      </c>
      <c r="AC1083" s="16" t="s">
        <v>74</v>
      </c>
      <c r="AD1083" s="16" t="s">
        <v>73</v>
      </c>
      <c r="AE1083" s="16" t="s">
        <v>73</v>
      </c>
      <c r="AF1083" s="16" t="s">
        <v>74</v>
      </c>
      <c r="AG1083" s="16" t="s">
        <v>73</v>
      </c>
      <c r="AH1083" s="13" t="s">
        <v>171</v>
      </c>
      <c r="AI1083" s="13" t="s">
        <v>73</v>
      </c>
      <c r="AJ1083" s="13" t="s">
        <v>160</v>
      </c>
      <c r="AK1083" s="13" t="s">
        <v>616</v>
      </c>
      <c r="AL1083" s="19">
        <v>3</v>
      </c>
      <c r="AM1083" s="19">
        <v>3</v>
      </c>
      <c r="AN1083" s="19">
        <v>3</v>
      </c>
      <c r="AO1083" s="19">
        <v>3</v>
      </c>
      <c r="AP1083" s="13" t="s">
        <v>4487</v>
      </c>
      <c r="AQ1083" s="13" t="s">
        <v>4571</v>
      </c>
      <c r="AR1083" s="13" t="s">
        <v>4488</v>
      </c>
      <c r="AS1083" s="16" t="s">
        <v>9</v>
      </c>
      <c r="AT1083" s="19">
        <v>758000</v>
      </c>
      <c r="AU1083" s="19">
        <v>758000</v>
      </c>
      <c r="AV1083" s="13" t="s">
        <v>9</v>
      </c>
      <c r="AW1083" s="13" t="s">
        <v>4572</v>
      </c>
      <c r="AX1083" s="13" t="s">
        <v>173</v>
      </c>
      <c r="AY1083" s="13" t="s">
        <v>134</v>
      </c>
      <c r="AZ1083" s="13" t="s">
        <v>2784</v>
      </c>
      <c r="BA1083" s="19">
        <v>60</v>
      </c>
      <c r="BB1083" s="13" t="s">
        <v>4573</v>
      </c>
      <c r="BC1083" s="19">
        <v>758000</v>
      </c>
      <c r="BD1083" s="19">
        <v>758000</v>
      </c>
      <c r="BF1083" s="18">
        <f t="shared" si="66"/>
        <v>2000</v>
      </c>
      <c r="BG1083" s="18">
        <f t="shared" si="67"/>
        <v>2327.0799999999581</v>
      </c>
      <c r="BH1083" s="18"/>
      <c r="BI1083" s="18" t="str">
        <f>VLOOKUP($I1083,'[1]29 มี.ค.67'!$A$2:$BK$1371,61,0)</f>
        <v xml:space="preserve"> 2 ก.พ.67</v>
      </c>
      <c r="BJ1083" s="20">
        <f t="shared" si="68"/>
        <v>0.30606301698473742</v>
      </c>
      <c r="BK1083" s="18"/>
    </row>
    <row r="1084" spans="1:63" ht="63">
      <c r="A1084" s="13"/>
      <c r="B1084" s="13" t="s">
        <v>59</v>
      </c>
      <c r="C1084" s="14" t="s">
        <v>582</v>
      </c>
      <c r="D1084" s="14" t="s">
        <v>660</v>
      </c>
      <c r="E1084" s="14" t="s">
        <v>85</v>
      </c>
      <c r="F1084" s="14" t="s">
        <v>105</v>
      </c>
      <c r="G1084" s="14" t="s">
        <v>660</v>
      </c>
      <c r="H1084" s="14" t="s">
        <v>584</v>
      </c>
      <c r="I1084" s="15" t="s">
        <v>4574</v>
      </c>
      <c r="J1084" s="15" t="s">
        <v>4531</v>
      </c>
      <c r="K1084" s="15" t="s">
        <v>371</v>
      </c>
      <c r="L1084" s="16">
        <v>1</v>
      </c>
      <c r="M1084" s="13" t="s">
        <v>110</v>
      </c>
      <c r="N1084" s="13" t="s">
        <v>674</v>
      </c>
      <c r="O1084" s="17" t="s">
        <v>9</v>
      </c>
      <c r="P1084" s="18">
        <v>760000</v>
      </c>
      <c r="Q1084" s="18">
        <v>760000</v>
      </c>
      <c r="R1084" s="13" t="s">
        <v>70</v>
      </c>
      <c r="S1084" s="13" t="s">
        <v>9</v>
      </c>
      <c r="T1084" s="14" t="s">
        <v>4442</v>
      </c>
      <c r="U1084" s="14" t="s">
        <v>4523</v>
      </c>
      <c r="V1084" s="14" t="s">
        <v>587</v>
      </c>
      <c r="W1084" s="14" t="s">
        <v>371</v>
      </c>
      <c r="X1084" s="13" t="s">
        <v>9</v>
      </c>
      <c r="Y1084" s="19">
        <v>760192.52</v>
      </c>
      <c r="Z1084" s="16">
        <v>1</v>
      </c>
      <c r="AA1084" s="13" t="s">
        <v>110</v>
      </c>
      <c r="AB1084" s="16" t="s">
        <v>73</v>
      </c>
      <c r="AC1084" s="16" t="s">
        <v>143</v>
      </c>
      <c r="AD1084" s="16" t="s">
        <v>73</v>
      </c>
      <c r="AE1084" s="16" t="s">
        <v>73</v>
      </c>
      <c r="AF1084" s="16" t="s">
        <v>143</v>
      </c>
      <c r="AG1084" s="16" t="s">
        <v>73</v>
      </c>
      <c r="AH1084" s="13" t="s">
        <v>171</v>
      </c>
      <c r="AI1084" s="13" t="s">
        <v>73</v>
      </c>
      <c r="AJ1084" s="13" t="s">
        <v>160</v>
      </c>
      <c r="AK1084" s="13" t="s">
        <v>616</v>
      </c>
      <c r="AL1084" s="19">
        <v>3</v>
      </c>
      <c r="AM1084" s="19">
        <v>3</v>
      </c>
      <c r="AN1084" s="19">
        <v>3</v>
      </c>
      <c r="AO1084" s="19">
        <v>3</v>
      </c>
      <c r="AP1084" s="13" t="s">
        <v>4487</v>
      </c>
      <c r="AQ1084" s="13" t="s">
        <v>4575</v>
      </c>
      <c r="AR1084" s="13" t="s">
        <v>4488</v>
      </c>
      <c r="AS1084" s="16" t="s">
        <v>9</v>
      </c>
      <c r="AT1084" s="19">
        <v>757500</v>
      </c>
      <c r="AU1084" s="19">
        <v>757500</v>
      </c>
      <c r="AV1084" s="13" t="s">
        <v>9</v>
      </c>
      <c r="AW1084" s="13" t="s">
        <v>4576</v>
      </c>
      <c r="AX1084" s="13" t="s">
        <v>173</v>
      </c>
      <c r="AY1084" s="13" t="s">
        <v>134</v>
      </c>
      <c r="AZ1084" s="13" t="s">
        <v>2784</v>
      </c>
      <c r="BA1084" s="19">
        <v>60</v>
      </c>
      <c r="BB1084" s="13" t="s">
        <v>4577</v>
      </c>
      <c r="BC1084" s="19">
        <v>757500</v>
      </c>
      <c r="BD1084" s="19">
        <v>757500</v>
      </c>
      <c r="BF1084" s="18">
        <f t="shared" si="66"/>
        <v>2500</v>
      </c>
      <c r="BG1084" s="18">
        <f t="shared" si="67"/>
        <v>2692.5200000000186</v>
      </c>
      <c r="BH1084" s="18"/>
      <c r="BI1084" s="18" t="str">
        <f>VLOOKUP($I1084,'[1]29 มี.ค.67'!$A$2:$BK$1371,61,0)</f>
        <v xml:space="preserve"> 2 ก.พ.67</v>
      </c>
      <c r="BJ1084" s="20">
        <f t="shared" si="68"/>
        <v>0.35418922564510613</v>
      </c>
      <c r="BK1084" s="18"/>
    </row>
    <row r="1085" spans="1:63" ht="63">
      <c r="A1085" s="13"/>
      <c r="B1085" s="13" t="s">
        <v>59</v>
      </c>
      <c r="C1085" s="14" t="s">
        <v>582</v>
      </c>
      <c r="D1085" s="14" t="s">
        <v>660</v>
      </c>
      <c r="E1085" s="14" t="s">
        <v>85</v>
      </c>
      <c r="F1085" s="14" t="s">
        <v>105</v>
      </c>
      <c r="G1085" s="14" t="s">
        <v>660</v>
      </c>
      <c r="H1085" s="14" t="s">
        <v>584</v>
      </c>
      <c r="I1085" s="21" t="s">
        <v>4578</v>
      </c>
      <c r="J1085" s="21" t="s">
        <v>4521</v>
      </c>
      <c r="K1085" s="21" t="s">
        <v>371</v>
      </c>
      <c r="L1085" s="16">
        <v>1</v>
      </c>
      <c r="M1085" s="13" t="s">
        <v>110</v>
      </c>
      <c r="N1085" s="13" t="s">
        <v>674</v>
      </c>
      <c r="O1085" s="17" t="s">
        <v>9</v>
      </c>
      <c r="P1085" s="18">
        <v>760000</v>
      </c>
      <c r="Q1085" s="18">
        <v>760000</v>
      </c>
      <c r="R1085" s="13" t="s">
        <v>70</v>
      </c>
      <c r="S1085" s="13" t="s">
        <v>9</v>
      </c>
      <c r="T1085" s="14" t="s">
        <v>4442</v>
      </c>
      <c r="U1085" s="14" t="s">
        <v>4523</v>
      </c>
      <c r="V1085" s="14" t="s">
        <v>587</v>
      </c>
      <c r="W1085" s="14" t="s">
        <v>371</v>
      </c>
      <c r="X1085" s="13" t="s">
        <v>9</v>
      </c>
      <c r="Y1085" s="19">
        <v>760718.71</v>
      </c>
      <c r="Z1085" s="16">
        <v>1</v>
      </c>
      <c r="AA1085" s="13" t="s">
        <v>110</v>
      </c>
      <c r="AB1085" s="16" t="s">
        <v>73</v>
      </c>
      <c r="AC1085" s="16" t="s">
        <v>73</v>
      </c>
      <c r="AD1085" s="16" t="s">
        <v>73</v>
      </c>
      <c r="AE1085" s="16" t="s">
        <v>73</v>
      </c>
      <c r="AF1085" s="16" t="s">
        <v>73</v>
      </c>
      <c r="AG1085" s="16" t="s">
        <v>73</v>
      </c>
      <c r="AH1085" s="13" t="s">
        <v>132</v>
      </c>
      <c r="AI1085" s="13" t="s">
        <v>73</v>
      </c>
      <c r="AJ1085" s="13" t="s">
        <v>120</v>
      </c>
      <c r="AK1085" s="13" t="s">
        <v>149</v>
      </c>
      <c r="AL1085" s="19">
        <v>3</v>
      </c>
      <c r="AM1085" s="19">
        <v>3</v>
      </c>
      <c r="AN1085" s="19">
        <v>3</v>
      </c>
      <c r="AO1085" s="19">
        <v>3</v>
      </c>
      <c r="AP1085" s="13" t="s">
        <v>4487</v>
      </c>
      <c r="AQ1085" s="13" t="s">
        <v>4579</v>
      </c>
      <c r="AR1085" s="13" t="s">
        <v>4488</v>
      </c>
      <c r="AS1085" s="16" t="s">
        <v>9</v>
      </c>
      <c r="AT1085" s="19">
        <v>757900</v>
      </c>
      <c r="AU1085" s="19">
        <v>757900</v>
      </c>
      <c r="AV1085" s="13" t="s">
        <v>9</v>
      </c>
      <c r="AW1085" s="13" t="s">
        <v>4580</v>
      </c>
      <c r="AX1085" s="13" t="s">
        <v>373</v>
      </c>
      <c r="AY1085" s="13" t="s">
        <v>345</v>
      </c>
      <c r="AZ1085" s="13" t="s">
        <v>824</v>
      </c>
      <c r="BA1085" s="19">
        <v>60</v>
      </c>
      <c r="BB1085" s="13" t="s">
        <v>4573</v>
      </c>
      <c r="BC1085" s="19">
        <v>757900</v>
      </c>
      <c r="BD1085" s="19">
        <v>757900</v>
      </c>
      <c r="BF1085" s="18">
        <f t="shared" si="66"/>
        <v>2100</v>
      </c>
      <c r="BG1085" s="18">
        <f t="shared" si="67"/>
        <v>2818.7099999999627</v>
      </c>
      <c r="BH1085" s="18"/>
      <c r="BI1085" s="18" t="str">
        <f>VLOOKUP($I1085,'[1]29 มี.ค.67'!$A$2:$BK$1371,61,0)</f>
        <v xml:space="preserve"> 2 ก.พ.67</v>
      </c>
      <c r="BJ1085" s="20">
        <f t="shared" si="68"/>
        <v>0.37053249288425716</v>
      </c>
      <c r="BK1085" s="18"/>
    </row>
    <row r="1086" spans="1:63" ht="63">
      <c r="A1086" s="13"/>
      <c r="B1086" s="13" t="s">
        <v>59</v>
      </c>
      <c r="C1086" s="14" t="s">
        <v>124</v>
      </c>
      <c r="D1086" s="14" t="s">
        <v>125</v>
      </c>
      <c r="E1086" s="14" t="s">
        <v>62</v>
      </c>
      <c r="F1086" s="14" t="s">
        <v>105</v>
      </c>
      <c r="G1086" s="14" t="s">
        <v>2345</v>
      </c>
      <c r="H1086" s="14" t="s">
        <v>179</v>
      </c>
      <c r="I1086" s="15" t="s">
        <v>4581</v>
      </c>
      <c r="J1086" s="15"/>
      <c r="K1086" s="15" t="s">
        <v>371</v>
      </c>
      <c r="L1086" s="16">
        <v>1</v>
      </c>
      <c r="M1086" s="13" t="s">
        <v>110</v>
      </c>
      <c r="N1086" s="13" t="s">
        <v>181</v>
      </c>
      <c r="O1086" s="17" t="s">
        <v>9</v>
      </c>
      <c r="P1086" s="18">
        <v>5450000</v>
      </c>
      <c r="Q1086" s="18">
        <v>5450000</v>
      </c>
      <c r="R1086" s="13" t="s">
        <v>70</v>
      </c>
      <c r="S1086" s="13" t="s">
        <v>9</v>
      </c>
      <c r="T1086" s="14" t="s">
        <v>4442</v>
      </c>
      <c r="U1086" s="14" t="s">
        <v>4442</v>
      </c>
      <c r="V1086" s="14" t="s">
        <v>182</v>
      </c>
      <c r="W1086" s="14" t="s">
        <v>371</v>
      </c>
      <c r="X1086" s="13" t="s">
        <v>9</v>
      </c>
      <c r="Y1086" s="19">
        <v>5440825.3200000003</v>
      </c>
      <c r="Z1086" s="16">
        <v>1</v>
      </c>
      <c r="AA1086" s="13" t="s">
        <v>110</v>
      </c>
      <c r="AB1086" s="16" t="s">
        <v>711</v>
      </c>
      <c r="AC1086" s="16" t="s">
        <v>73</v>
      </c>
      <c r="AD1086" s="16" t="s">
        <v>73</v>
      </c>
      <c r="AE1086" s="16" t="s">
        <v>790</v>
      </c>
      <c r="AF1086" s="16" t="s">
        <v>73</v>
      </c>
      <c r="AG1086" s="16" t="s">
        <v>73</v>
      </c>
      <c r="AH1086" s="13" t="s">
        <v>616</v>
      </c>
      <c r="AI1086" s="13" t="s">
        <v>96</v>
      </c>
      <c r="AJ1086" s="13" t="s">
        <v>205</v>
      </c>
      <c r="AK1086" s="13" t="s">
        <v>173</v>
      </c>
      <c r="AL1086" s="19">
        <v>3</v>
      </c>
      <c r="AM1086" s="19">
        <v>3</v>
      </c>
      <c r="AN1086" s="19">
        <v>3</v>
      </c>
      <c r="AO1086" s="19">
        <v>3</v>
      </c>
      <c r="AP1086" s="13" t="s">
        <v>3770</v>
      </c>
      <c r="AQ1086" s="13"/>
      <c r="AR1086" s="13" t="s">
        <v>3771</v>
      </c>
      <c r="AS1086" s="16" t="s">
        <v>9</v>
      </c>
      <c r="AT1086" s="19">
        <v>5438000</v>
      </c>
      <c r="AU1086" s="19">
        <v>5438000</v>
      </c>
      <c r="AV1086" s="13" t="s">
        <v>9</v>
      </c>
      <c r="AW1086" s="13" t="s">
        <v>4582</v>
      </c>
      <c r="AX1086" s="13" t="s">
        <v>139</v>
      </c>
      <c r="AY1086" s="13" t="s">
        <v>140</v>
      </c>
      <c r="AZ1086" s="13" t="s">
        <v>1337</v>
      </c>
      <c r="BA1086" s="19">
        <v>70</v>
      </c>
      <c r="BB1086" s="13"/>
      <c r="BC1086" s="19">
        <v>5438000</v>
      </c>
      <c r="BD1086" s="19">
        <v>5438000</v>
      </c>
      <c r="BF1086" s="18">
        <f t="shared" si="66"/>
        <v>12000</v>
      </c>
      <c r="BG1086" s="18">
        <f t="shared" si="67"/>
        <v>2825.320000000298</v>
      </c>
      <c r="BH1086" s="18"/>
      <c r="BI1086" s="18" t="str">
        <f>VLOOKUP($I1086,'[1]29 มี.ค.67'!$A$2:$BK$1371,61,0)</f>
        <v xml:space="preserve"> 2 ก.พ.67</v>
      </c>
      <c r="BJ1086" s="20">
        <f t="shared" si="68"/>
        <v>5.1928151223945153E-2</v>
      </c>
      <c r="BK1086" s="18"/>
    </row>
    <row r="1087" spans="1:63" ht="105" hidden="1">
      <c r="A1087" s="13"/>
      <c r="B1087" s="13" t="s">
        <v>59</v>
      </c>
      <c r="C1087" s="14" t="s">
        <v>124</v>
      </c>
      <c r="D1087" s="14" t="s">
        <v>125</v>
      </c>
      <c r="E1087" s="14" t="s">
        <v>62</v>
      </c>
      <c r="F1087" s="14" t="s">
        <v>105</v>
      </c>
      <c r="G1087" s="14" t="s">
        <v>192</v>
      </c>
      <c r="H1087" s="14" t="s">
        <v>179</v>
      </c>
      <c r="I1087" s="15" t="s">
        <v>4583</v>
      </c>
      <c r="J1087" s="15" t="s">
        <v>4486</v>
      </c>
      <c r="K1087" s="15" t="s">
        <v>381</v>
      </c>
      <c r="L1087" s="16">
        <v>1</v>
      </c>
      <c r="M1087" s="13" t="s">
        <v>110</v>
      </c>
      <c r="N1087" s="13" t="s">
        <v>181</v>
      </c>
      <c r="O1087" s="17" t="s">
        <v>9</v>
      </c>
      <c r="P1087" s="18">
        <v>5835000</v>
      </c>
      <c r="Q1087" s="18">
        <v>5835000</v>
      </c>
      <c r="R1087" s="13" t="s">
        <v>287</v>
      </c>
      <c r="S1087" s="13" t="s">
        <v>9</v>
      </c>
      <c r="T1087" s="14" t="s">
        <v>4442</v>
      </c>
      <c r="U1087" s="14" t="s">
        <v>4442</v>
      </c>
      <c r="V1087" s="14" t="s">
        <v>182</v>
      </c>
      <c r="W1087" s="14" t="s">
        <v>381</v>
      </c>
      <c r="X1087" s="13" t="s">
        <v>9</v>
      </c>
      <c r="Y1087" s="19">
        <v>5840727.2199999997</v>
      </c>
      <c r="Z1087" s="16">
        <v>1</v>
      </c>
      <c r="AA1087" s="13" t="s">
        <v>110</v>
      </c>
      <c r="AB1087" s="16" t="s">
        <v>711</v>
      </c>
      <c r="AC1087" s="16" t="s">
        <v>831</v>
      </c>
      <c r="AD1087" s="16" t="s">
        <v>789</v>
      </c>
      <c r="AE1087" s="16" t="s">
        <v>790</v>
      </c>
      <c r="AF1087" s="16" t="s">
        <v>3087</v>
      </c>
      <c r="AG1087" s="16" t="s">
        <v>789</v>
      </c>
      <c r="AH1087" s="13" t="s">
        <v>935</v>
      </c>
      <c r="AI1087" s="13" t="s">
        <v>311</v>
      </c>
      <c r="AJ1087" s="13" t="s">
        <v>312</v>
      </c>
      <c r="AK1087" s="13" t="s">
        <v>1103</v>
      </c>
      <c r="AL1087" s="19">
        <v>2</v>
      </c>
      <c r="AM1087" s="19">
        <v>1</v>
      </c>
      <c r="AN1087" s="19">
        <v>2</v>
      </c>
      <c r="AO1087" s="19">
        <v>1</v>
      </c>
      <c r="AP1087" s="13" t="s">
        <v>4584</v>
      </c>
      <c r="AQ1087" s="13" t="s">
        <v>4585</v>
      </c>
      <c r="AR1087" s="13" t="s">
        <v>4586</v>
      </c>
      <c r="AS1087" s="16" t="s">
        <v>9</v>
      </c>
      <c r="AT1087" s="19">
        <v>5820000</v>
      </c>
      <c r="AU1087" s="19">
        <v>5820000</v>
      </c>
      <c r="AV1087" s="13" t="s">
        <v>9</v>
      </c>
      <c r="AW1087" s="13"/>
      <c r="AX1087" s="13" t="s">
        <v>73</v>
      </c>
      <c r="AY1087" s="13" t="s">
        <v>73</v>
      </c>
      <c r="AZ1087" s="13" t="s">
        <v>73</v>
      </c>
      <c r="BA1087" s="16"/>
      <c r="BB1087" s="13"/>
      <c r="BC1087" s="16"/>
      <c r="BD1087" s="16"/>
      <c r="BF1087" s="18">
        <f t="shared" si="66"/>
        <v>15000</v>
      </c>
      <c r="BG1087" s="18">
        <f t="shared" si="67"/>
        <v>20727.219999999739</v>
      </c>
      <c r="BH1087" s="18"/>
      <c r="BI1087" s="18" t="str">
        <f>VLOOKUP($I1087,'[1]29 มี.ค.67'!$A$2:$BK$1371,61,0)</f>
        <v xml:space="preserve"> 20 มี.ค.67</v>
      </c>
      <c r="BJ1087" s="20">
        <f t="shared" si="68"/>
        <v>0.35487396036960855</v>
      </c>
      <c r="BK1087" s="18"/>
    </row>
    <row r="1088" spans="1:63" ht="105">
      <c r="A1088" s="13"/>
      <c r="B1088" s="13" t="s">
        <v>59</v>
      </c>
      <c r="C1088" s="14" t="s">
        <v>124</v>
      </c>
      <c r="D1088" s="14" t="s">
        <v>125</v>
      </c>
      <c r="E1088" s="14" t="s">
        <v>62</v>
      </c>
      <c r="F1088" s="14" t="s">
        <v>105</v>
      </c>
      <c r="G1088" s="14" t="s">
        <v>192</v>
      </c>
      <c r="H1088" s="14" t="s">
        <v>179</v>
      </c>
      <c r="I1088" s="15" t="s">
        <v>4587</v>
      </c>
      <c r="J1088" s="15"/>
      <c r="K1088" s="15" t="s">
        <v>381</v>
      </c>
      <c r="L1088" s="16">
        <v>1</v>
      </c>
      <c r="M1088" s="13" t="s">
        <v>110</v>
      </c>
      <c r="N1088" s="13" t="s">
        <v>181</v>
      </c>
      <c r="O1088" s="17" t="s">
        <v>9</v>
      </c>
      <c r="P1088" s="18">
        <v>5350000</v>
      </c>
      <c r="Q1088" s="18">
        <v>5350000</v>
      </c>
      <c r="R1088" s="13" t="s">
        <v>70</v>
      </c>
      <c r="S1088" s="13" t="s">
        <v>9</v>
      </c>
      <c r="T1088" s="14" t="s">
        <v>4442</v>
      </c>
      <c r="U1088" s="14" t="s">
        <v>4442</v>
      </c>
      <c r="V1088" s="14" t="s">
        <v>182</v>
      </c>
      <c r="W1088" s="14" t="s">
        <v>381</v>
      </c>
      <c r="X1088" s="13" t="s">
        <v>9</v>
      </c>
      <c r="Y1088" s="19">
        <v>5400491.0099999998</v>
      </c>
      <c r="Z1088" s="16">
        <v>1</v>
      </c>
      <c r="AA1088" s="13" t="s">
        <v>110</v>
      </c>
      <c r="AB1088" s="16" t="s">
        <v>711</v>
      </c>
      <c r="AC1088" s="16" t="s">
        <v>831</v>
      </c>
      <c r="AD1088" s="16" t="s">
        <v>789</v>
      </c>
      <c r="AE1088" s="16" t="s">
        <v>790</v>
      </c>
      <c r="AF1088" s="16" t="s">
        <v>3087</v>
      </c>
      <c r="AG1088" s="16" t="s">
        <v>789</v>
      </c>
      <c r="AH1088" s="13" t="s">
        <v>148</v>
      </c>
      <c r="AI1088" s="13" t="s">
        <v>131</v>
      </c>
      <c r="AJ1088" s="13" t="s">
        <v>173</v>
      </c>
      <c r="AK1088" s="13" t="s">
        <v>206</v>
      </c>
      <c r="AL1088" s="19">
        <v>4</v>
      </c>
      <c r="AM1088" s="19">
        <v>3</v>
      </c>
      <c r="AN1088" s="19">
        <v>4</v>
      </c>
      <c r="AO1088" s="19">
        <v>3</v>
      </c>
      <c r="AP1088" s="13" t="s">
        <v>4588</v>
      </c>
      <c r="AQ1088" s="13" t="s">
        <v>4589</v>
      </c>
      <c r="AR1088" s="13" t="s">
        <v>4590</v>
      </c>
      <c r="AS1088" s="16" t="s">
        <v>9</v>
      </c>
      <c r="AT1088" s="19">
        <v>5291000</v>
      </c>
      <c r="AU1088" s="19">
        <v>5291000</v>
      </c>
      <c r="AV1088" s="13" t="s">
        <v>9</v>
      </c>
      <c r="AW1088" s="13" t="s">
        <v>4591</v>
      </c>
      <c r="AX1088" s="13" t="s">
        <v>935</v>
      </c>
      <c r="AY1088" s="13" t="s">
        <v>1219</v>
      </c>
      <c r="AZ1088" s="13" t="s">
        <v>699</v>
      </c>
      <c r="BA1088" s="19">
        <v>70</v>
      </c>
      <c r="BB1088" s="13" t="s">
        <v>4592</v>
      </c>
      <c r="BC1088" s="19">
        <v>5291000</v>
      </c>
      <c r="BD1088" s="19">
        <v>5291000</v>
      </c>
      <c r="BF1088" s="18">
        <f t="shared" si="66"/>
        <v>59000</v>
      </c>
      <c r="BG1088" s="18">
        <f t="shared" si="67"/>
        <v>109491.00999999978</v>
      </c>
      <c r="BH1088" s="18"/>
      <c r="BI1088" s="18" t="str">
        <f>VLOOKUP($I1088,'[1]29 มี.ค.67'!$A$2:$BK$1371,61,0)</f>
        <v xml:space="preserve">  14 ก.พ.67</v>
      </c>
      <c r="BJ1088" s="20">
        <f t="shared" si="68"/>
        <v>2.0274269468694066</v>
      </c>
      <c r="BK1088" s="18"/>
    </row>
    <row r="1089" spans="1:63" ht="105">
      <c r="A1089" s="13"/>
      <c r="B1089" s="13" t="s">
        <v>59</v>
      </c>
      <c r="C1089" s="14" t="s">
        <v>124</v>
      </c>
      <c r="D1089" s="14" t="s">
        <v>125</v>
      </c>
      <c r="E1089" s="14" t="s">
        <v>62</v>
      </c>
      <c r="F1089" s="14" t="s">
        <v>105</v>
      </c>
      <c r="G1089" s="14" t="s">
        <v>192</v>
      </c>
      <c r="H1089" s="14" t="s">
        <v>179</v>
      </c>
      <c r="I1089" s="21" t="s">
        <v>4593</v>
      </c>
      <c r="J1089" s="21"/>
      <c r="K1089" s="21" t="s">
        <v>386</v>
      </c>
      <c r="L1089" s="16">
        <v>1</v>
      </c>
      <c r="M1089" s="13" t="s">
        <v>110</v>
      </c>
      <c r="N1089" s="13" t="s">
        <v>181</v>
      </c>
      <c r="O1089" s="17" t="s">
        <v>9</v>
      </c>
      <c r="P1089" s="18">
        <v>6350000</v>
      </c>
      <c r="Q1089" s="18">
        <v>6350000</v>
      </c>
      <c r="R1089" s="13" t="s">
        <v>70</v>
      </c>
      <c r="S1089" s="13" t="s">
        <v>9</v>
      </c>
      <c r="T1089" s="14" t="s">
        <v>4442</v>
      </c>
      <c r="U1089" s="14" t="s">
        <v>4442</v>
      </c>
      <c r="V1089" s="14" t="s">
        <v>182</v>
      </c>
      <c r="W1089" s="14" t="s">
        <v>386</v>
      </c>
      <c r="X1089" s="13" t="s">
        <v>9</v>
      </c>
      <c r="Y1089" s="19">
        <v>6359503</v>
      </c>
      <c r="Z1089" s="16">
        <v>1</v>
      </c>
      <c r="AA1089" s="13" t="s">
        <v>110</v>
      </c>
      <c r="AB1089" s="16" t="s">
        <v>711</v>
      </c>
      <c r="AC1089" s="16" t="s">
        <v>831</v>
      </c>
      <c r="AD1089" s="16" t="s">
        <v>789</v>
      </c>
      <c r="AE1089" s="16" t="s">
        <v>790</v>
      </c>
      <c r="AF1089" s="16" t="s">
        <v>832</v>
      </c>
      <c r="AG1089" s="16" t="s">
        <v>789</v>
      </c>
      <c r="AH1089" s="13" t="s">
        <v>148</v>
      </c>
      <c r="AI1089" s="13" t="s">
        <v>131</v>
      </c>
      <c r="AJ1089" s="13" t="s">
        <v>173</v>
      </c>
      <c r="AK1089" s="13" t="s">
        <v>206</v>
      </c>
      <c r="AL1089" s="19">
        <v>3</v>
      </c>
      <c r="AM1089" s="19">
        <v>2</v>
      </c>
      <c r="AN1089" s="19">
        <v>3</v>
      </c>
      <c r="AO1089" s="19">
        <v>2</v>
      </c>
      <c r="AP1089" s="13" t="s">
        <v>4594</v>
      </c>
      <c r="AQ1089" s="13" t="s">
        <v>4595</v>
      </c>
      <c r="AR1089" s="13" t="s">
        <v>4596</v>
      </c>
      <c r="AS1089" s="16" t="s">
        <v>9</v>
      </c>
      <c r="AT1089" s="19">
        <v>6345000</v>
      </c>
      <c r="AU1089" s="19">
        <v>6345000</v>
      </c>
      <c r="AV1089" s="13" t="s">
        <v>9</v>
      </c>
      <c r="AW1089" s="13" t="s">
        <v>4597</v>
      </c>
      <c r="AX1089" s="13" t="s">
        <v>935</v>
      </c>
      <c r="AY1089" s="13" t="s">
        <v>1219</v>
      </c>
      <c r="AZ1089" s="13" t="s">
        <v>699</v>
      </c>
      <c r="BA1089" s="19">
        <v>70</v>
      </c>
      <c r="BB1089" s="13"/>
      <c r="BC1089" s="19">
        <v>6345000</v>
      </c>
      <c r="BD1089" s="19">
        <v>6345000</v>
      </c>
      <c r="BF1089" s="18">
        <f t="shared" si="66"/>
        <v>5000</v>
      </c>
      <c r="BG1089" s="18">
        <f t="shared" si="67"/>
        <v>14503</v>
      </c>
      <c r="BH1089" s="18"/>
      <c r="BI1089" s="18" t="str">
        <f>VLOOKUP($I1089,'[1]29 มี.ค.67'!$A$2:$BK$1371,61,0)</f>
        <v xml:space="preserve">  14 ก.พ.67</v>
      </c>
      <c r="BJ1089" s="20">
        <f t="shared" si="68"/>
        <v>0.22805241227183948</v>
      </c>
      <c r="BK1089" s="18"/>
    </row>
    <row r="1090" spans="1:63" ht="105">
      <c r="A1090" s="13"/>
      <c r="B1090" s="13" t="s">
        <v>59</v>
      </c>
      <c r="C1090" s="14" t="s">
        <v>124</v>
      </c>
      <c r="D1090" s="14" t="s">
        <v>125</v>
      </c>
      <c r="E1090" s="14" t="s">
        <v>62</v>
      </c>
      <c r="F1090" s="14" t="s">
        <v>105</v>
      </c>
      <c r="G1090" s="14" t="s">
        <v>192</v>
      </c>
      <c r="H1090" s="14" t="s">
        <v>179</v>
      </c>
      <c r="I1090" s="15" t="s">
        <v>4598</v>
      </c>
      <c r="J1090" s="15"/>
      <c r="K1090" s="15" t="s">
        <v>386</v>
      </c>
      <c r="L1090" s="16">
        <v>1</v>
      </c>
      <c r="M1090" s="13" t="s">
        <v>110</v>
      </c>
      <c r="N1090" s="13" t="s">
        <v>181</v>
      </c>
      <c r="O1090" s="17" t="s">
        <v>9</v>
      </c>
      <c r="P1090" s="18">
        <v>6850000</v>
      </c>
      <c r="Q1090" s="18">
        <v>6850000</v>
      </c>
      <c r="R1090" s="13" t="s">
        <v>70</v>
      </c>
      <c r="S1090" s="13" t="s">
        <v>9</v>
      </c>
      <c r="T1090" s="14" t="s">
        <v>4442</v>
      </c>
      <c r="U1090" s="14" t="s">
        <v>4442</v>
      </c>
      <c r="V1090" s="14" t="s">
        <v>182</v>
      </c>
      <c r="W1090" s="14" t="s">
        <v>386</v>
      </c>
      <c r="X1090" s="13" t="s">
        <v>9</v>
      </c>
      <c r="Y1090" s="19">
        <v>6882389.0300000003</v>
      </c>
      <c r="Z1090" s="16">
        <v>1</v>
      </c>
      <c r="AA1090" s="13" t="s">
        <v>110</v>
      </c>
      <c r="AB1090" s="16" t="s">
        <v>711</v>
      </c>
      <c r="AC1090" s="16" t="s">
        <v>831</v>
      </c>
      <c r="AD1090" s="16" t="s">
        <v>789</v>
      </c>
      <c r="AE1090" s="16" t="s">
        <v>790</v>
      </c>
      <c r="AF1090" s="16" t="s">
        <v>3087</v>
      </c>
      <c r="AG1090" s="16" t="s">
        <v>789</v>
      </c>
      <c r="AH1090" s="13" t="s">
        <v>148</v>
      </c>
      <c r="AI1090" s="13" t="s">
        <v>131</v>
      </c>
      <c r="AJ1090" s="13" t="s">
        <v>173</v>
      </c>
      <c r="AK1090" s="13" t="s">
        <v>206</v>
      </c>
      <c r="AL1090" s="19">
        <v>3</v>
      </c>
      <c r="AM1090" s="19">
        <v>2</v>
      </c>
      <c r="AN1090" s="19">
        <v>3</v>
      </c>
      <c r="AO1090" s="19">
        <v>2</v>
      </c>
      <c r="AP1090" s="13" t="s">
        <v>4594</v>
      </c>
      <c r="AQ1090" s="13" t="s">
        <v>4599</v>
      </c>
      <c r="AR1090" s="13" t="s">
        <v>4596</v>
      </c>
      <c r="AS1090" s="16" t="s">
        <v>9</v>
      </c>
      <c r="AT1090" s="19">
        <v>6844000</v>
      </c>
      <c r="AU1090" s="19">
        <v>6844000</v>
      </c>
      <c r="AV1090" s="13" t="s">
        <v>9</v>
      </c>
      <c r="AW1090" s="13" t="s">
        <v>4600</v>
      </c>
      <c r="AX1090" s="13" t="s">
        <v>935</v>
      </c>
      <c r="AY1090" s="13" t="s">
        <v>1219</v>
      </c>
      <c r="AZ1090" s="13" t="s">
        <v>699</v>
      </c>
      <c r="BA1090" s="19">
        <v>70</v>
      </c>
      <c r="BB1090" s="13"/>
      <c r="BC1090" s="19">
        <v>6844000</v>
      </c>
      <c r="BD1090" s="19">
        <v>6844000</v>
      </c>
      <c r="BF1090" s="18">
        <f t="shared" si="66"/>
        <v>6000</v>
      </c>
      <c r="BG1090" s="18">
        <f t="shared" si="67"/>
        <v>38389.030000000261</v>
      </c>
      <c r="BH1090" s="18"/>
      <c r="BI1090" s="18" t="str">
        <f>VLOOKUP($I1090,'[1]29 มี.ค.67'!$A$2:$BK$1371,61,0)</f>
        <v xml:space="preserve">  14 ก.พ.67</v>
      </c>
      <c r="BJ1090" s="20">
        <f t="shared" si="68"/>
        <v>0.55778639993560863</v>
      </c>
      <c r="BK1090" s="18"/>
    </row>
    <row r="1091" spans="1:63" ht="63">
      <c r="A1091" s="13"/>
      <c r="B1091" s="13" t="s">
        <v>59</v>
      </c>
      <c r="C1091" s="14" t="s">
        <v>103</v>
      </c>
      <c r="D1091" s="14" t="s">
        <v>1162</v>
      </c>
      <c r="E1091" s="14" t="s">
        <v>85</v>
      </c>
      <c r="F1091" s="14" t="s">
        <v>105</v>
      </c>
      <c r="G1091" s="14" t="s">
        <v>1163</v>
      </c>
      <c r="H1091" s="14" t="s">
        <v>1164</v>
      </c>
      <c r="I1091" s="15" t="s">
        <v>4601</v>
      </c>
      <c r="J1091" s="15" t="s">
        <v>4482</v>
      </c>
      <c r="K1091" s="15" t="s">
        <v>381</v>
      </c>
      <c r="L1091" s="16">
        <v>30</v>
      </c>
      <c r="M1091" s="13" t="s">
        <v>789</v>
      </c>
      <c r="N1091" s="13" t="s">
        <v>111</v>
      </c>
      <c r="O1091" s="17" t="s">
        <v>9</v>
      </c>
      <c r="P1091" s="18">
        <v>5700000</v>
      </c>
      <c r="Q1091" s="18">
        <v>5700000</v>
      </c>
      <c r="R1091" s="13" t="s">
        <v>70</v>
      </c>
      <c r="S1091" s="13" t="s">
        <v>9</v>
      </c>
      <c r="T1091" s="14" t="s">
        <v>4442</v>
      </c>
      <c r="U1091" s="14" t="s">
        <v>4442</v>
      </c>
      <c r="V1091" s="14" t="s">
        <v>72</v>
      </c>
      <c r="W1091" s="14" t="s">
        <v>381</v>
      </c>
      <c r="X1091" s="13" t="s">
        <v>9</v>
      </c>
      <c r="Y1091" s="19">
        <v>5700000</v>
      </c>
      <c r="Z1091" s="16">
        <v>30</v>
      </c>
      <c r="AA1091" s="13" t="s">
        <v>789</v>
      </c>
      <c r="AB1091" s="16" t="s">
        <v>711</v>
      </c>
      <c r="AC1091" s="16" t="s">
        <v>1096</v>
      </c>
      <c r="AD1091" s="16" t="s">
        <v>789</v>
      </c>
      <c r="AE1091" s="16" t="s">
        <v>790</v>
      </c>
      <c r="AF1091" s="16" t="s">
        <v>4602</v>
      </c>
      <c r="AG1091" s="16" t="s">
        <v>789</v>
      </c>
      <c r="AH1091" s="13" t="s">
        <v>1141</v>
      </c>
      <c r="AI1091" s="13" t="s">
        <v>1142</v>
      </c>
      <c r="AJ1091" s="13" t="s">
        <v>91</v>
      </c>
      <c r="AK1091" s="13" t="s">
        <v>115</v>
      </c>
      <c r="AL1091" s="19">
        <v>3</v>
      </c>
      <c r="AM1091" s="19">
        <v>3</v>
      </c>
      <c r="AN1091" s="19">
        <v>3</v>
      </c>
      <c r="AO1091" s="19">
        <v>3</v>
      </c>
      <c r="AP1091" s="13" t="s">
        <v>4507</v>
      </c>
      <c r="AQ1091" s="13"/>
      <c r="AR1091" s="13" t="s">
        <v>4509</v>
      </c>
      <c r="AS1091" s="16" t="s">
        <v>9</v>
      </c>
      <c r="AT1091" s="19">
        <v>5650000</v>
      </c>
      <c r="AU1091" s="19">
        <v>5650000</v>
      </c>
      <c r="AV1091" s="13" t="s">
        <v>9</v>
      </c>
      <c r="AW1091" s="13" t="s">
        <v>4603</v>
      </c>
      <c r="AX1091" s="13" t="s">
        <v>96</v>
      </c>
      <c r="AY1091" s="13" t="s">
        <v>160</v>
      </c>
      <c r="AZ1091" s="13" t="s">
        <v>665</v>
      </c>
      <c r="BA1091" s="19">
        <v>120</v>
      </c>
      <c r="BB1091" s="13" t="s">
        <v>4604</v>
      </c>
      <c r="BC1091" s="19">
        <v>5650000</v>
      </c>
      <c r="BD1091" s="19">
        <v>5650000</v>
      </c>
      <c r="BF1091" s="18">
        <f t="shared" si="66"/>
        <v>50000</v>
      </c>
      <c r="BG1091" s="18">
        <f t="shared" si="67"/>
        <v>50000</v>
      </c>
      <c r="BH1091" s="18"/>
      <c r="BI1091" s="18" t="str">
        <f>VLOOKUP($I1091,'[1]29 มี.ค.67'!$A$2:$BK$1371,61,0)</f>
        <v xml:space="preserve"> 2 ก.พ.67</v>
      </c>
      <c r="BJ1091" s="20">
        <f t="shared" si="68"/>
        <v>0.8771929824561403</v>
      </c>
      <c r="BK1091" s="18"/>
    </row>
    <row r="1092" spans="1:63" ht="63">
      <c r="A1092" s="13"/>
      <c r="B1092" s="13" t="s">
        <v>59</v>
      </c>
      <c r="C1092" s="14" t="s">
        <v>103</v>
      </c>
      <c r="D1092" s="14" t="s">
        <v>1162</v>
      </c>
      <c r="E1092" s="14" t="s">
        <v>85</v>
      </c>
      <c r="F1092" s="14" t="s">
        <v>105</v>
      </c>
      <c r="G1092" s="14" t="s">
        <v>1163</v>
      </c>
      <c r="H1092" s="14" t="s">
        <v>1164</v>
      </c>
      <c r="I1092" s="15" t="s">
        <v>4605</v>
      </c>
      <c r="J1092" s="15" t="s">
        <v>4482</v>
      </c>
      <c r="K1092" s="15" t="s">
        <v>381</v>
      </c>
      <c r="L1092" s="16">
        <v>30</v>
      </c>
      <c r="M1092" s="13" t="s">
        <v>789</v>
      </c>
      <c r="N1092" s="13" t="s">
        <v>111</v>
      </c>
      <c r="O1092" s="17" t="s">
        <v>9</v>
      </c>
      <c r="P1092" s="18">
        <v>9960000</v>
      </c>
      <c r="Q1092" s="18">
        <v>9960000</v>
      </c>
      <c r="R1092" s="13" t="s">
        <v>70</v>
      </c>
      <c r="S1092" s="13" t="s">
        <v>9</v>
      </c>
      <c r="T1092" s="14" t="s">
        <v>4442</v>
      </c>
      <c r="U1092" s="14" t="s">
        <v>4442</v>
      </c>
      <c r="V1092" s="14" t="s">
        <v>72</v>
      </c>
      <c r="W1092" s="14" t="s">
        <v>381</v>
      </c>
      <c r="X1092" s="13" t="s">
        <v>9</v>
      </c>
      <c r="Y1092" s="19">
        <v>9960000</v>
      </c>
      <c r="Z1092" s="16">
        <v>30</v>
      </c>
      <c r="AA1092" s="13" t="s">
        <v>789</v>
      </c>
      <c r="AB1092" s="16" t="s">
        <v>711</v>
      </c>
      <c r="AC1092" s="16" t="s">
        <v>1096</v>
      </c>
      <c r="AD1092" s="16" t="s">
        <v>789</v>
      </c>
      <c r="AE1092" s="16" t="s">
        <v>790</v>
      </c>
      <c r="AF1092" s="16" t="s">
        <v>4606</v>
      </c>
      <c r="AG1092" s="16" t="s">
        <v>789</v>
      </c>
      <c r="AH1092" s="13" t="s">
        <v>1141</v>
      </c>
      <c r="AI1092" s="13" t="s">
        <v>1142</v>
      </c>
      <c r="AJ1092" s="13" t="s">
        <v>91</v>
      </c>
      <c r="AK1092" s="13" t="s">
        <v>115</v>
      </c>
      <c r="AL1092" s="19">
        <v>3</v>
      </c>
      <c r="AM1092" s="19">
        <v>3</v>
      </c>
      <c r="AN1092" s="19">
        <v>3</v>
      </c>
      <c r="AO1092" s="19">
        <v>3</v>
      </c>
      <c r="AP1092" s="13" t="s">
        <v>4507</v>
      </c>
      <c r="AQ1092" s="13"/>
      <c r="AR1092" s="13" t="s">
        <v>4509</v>
      </c>
      <c r="AS1092" s="16" t="s">
        <v>9</v>
      </c>
      <c r="AT1092" s="19">
        <v>9890000</v>
      </c>
      <c r="AU1092" s="19">
        <v>9890000</v>
      </c>
      <c r="AV1092" s="13" t="s">
        <v>9</v>
      </c>
      <c r="AW1092" s="13" t="s">
        <v>4607</v>
      </c>
      <c r="AX1092" s="13" t="s">
        <v>96</v>
      </c>
      <c r="AY1092" s="13" t="s">
        <v>160</v>
      </c>
      <c r="AZ1092" s="13" t="s">
        <v>1190</v>
      </c>
      <c r="BA1092" s="19">
        <v>150</v>
      </c>
      <c r="BB1092" s="13" t="s">
        <v>4608</v>
      </c>
      <c r="BC1092" s="19">
        <v>9890000</v>
      </c>
      <c r="BD1092" s="19">
        <v>9890000</v>
      </c>
      <c r="BF1092" s="18">
        <f t="shared" si="66"/>
        <v>70000</v>
      </c>
      <c r="BG1092" s="18">
        <f t="shared" si="67"/>
        <v>70000</v>
      </c>
      <c r="BH1092" s="18"/>
      <c r="BI1092" s="18" t="str">
        <f>VLOOKUP($I1092,'[1]29 มี.ค.67'!$A$2:$BK$1371,61,0)</f>
        <v xml:space="preserve"> 2 ก.พ.67</v>
      </c>
      <c r="BJ1092" s="20">
        <f t="shared" si="68"/>
        <v>0.70281124497991965</v>
      </c>
      <c r="BK1092" s="18"/>
    </row>
    <row r="1093" spans="1:63" ht="63" hidden="1">
      <c r="A1093" s="13"/>
      <c r="B1093" s="13" t="s">
        <v>59</v>
      </c>
      <c r="C1093" s="14" t="s">
        <v>628</v>
      </c>
      <c r="D1093" s="14" t="s">
        <v>629</v>
      </c>
      <c r="E1093" s="14" t="s">
        <v>85</v>
      </c>
      <c r="F1093" s="14" t="s">
        <v>105</v>
      </c>
      <c r="G1093" s="14" t="s">
        <v>667</v>
      </c>
      <c r="H1093" s="14" t="s">
        <v>668</v>
      </c>
      <c r="I1093" s="15" t="s">
        <v>4609</v>
      </c>
      <c r="J1093" s="15" t="s">
        <v>4461</v>
      </c>
      <c r="K1093" s="15" t="s">
        <v>4441</v>
      </c>
      <c r="L1093" s="16">
        <v>2</v>
      </c>
      <c r="M1093" s="13" t="s">
        <v>110</v>
      </c>
      <c r="N1093" s="13" t="s">
        <v>145</v>
      </c>
      <c r="O1093" s="17" t="s">
        <v>9</v>
      </c>
      <c r="P1093" s="18">
        <v>1830000</v>
      </c>
      <c r="Q1093" s="18">
        <v>1830000</v>
      </c>
      <c r="R1093" s="13" t="s">
        <v>287</v>
      </c>
      <c r="S1093" s="13" t="s">
        <v>9</v>
      </c>
      <c r="T1093" s="14" t="s">
        <v>4442</v>
      </c>
      <c r="U1093" s="14" t="s">
        <v>4442</v>
      </c>
      <c r="V1093" s="14" t="s">
        <v>587</v>
      </c>
      <c r="W1093" s="14" t="s">
        <v>4441</v>
      </c>
      <c r="X1093" s="13" t="s">
        <v>9</v>
      </c>
      <c r="Y1093" s="19">
        <v>1831210.7</v>
      </c>
      <c r="Z1093" s="16">
        <v>2</v>
      </c>
      <c r="AA1093" s="13" t="s">
        <v>110</v>
      </c>
      <c r="AB1093" s="16" t="s">
        <v>73</v>
      </c>
      <c r="AC1093" s="16" t="s">
        <v>74</v>
      </c>
      <c r="AD1093" s="16" t="s">
        <v>73</v>
      </c>
      <c r="AE1093" s="16" t="s">
        <v>73</v>
      </c>
      <c r="AF1093" s="16" t="s">
        <v>74</v>
      </c>
      <c r="AG1093" s="16" t="s">
        <v>73</v>
      </c>
      <c r="AH1093" s="13" t="s">
        <v>171</v>
      </c>
      <c r="AI1093" s="13" t="s">
        <v>171</v>
      </c>
      <c r="AJ1093" s="13" t="s">
        <v>697</v>
      </c>
      <c r="AK1093" s="13" t="s">
        <v>196</v>
      </c>
      <c r="AL1093" s="19">
        <v>4</v>
      </c>
      <c r="AM1093" s="19">
        <v>3</v>
      </c>
      <c r="AN1093" s="19">
        <v>4</v>
      </c>
      <c r="AO1093" s="19">
        <v>4</v>
      </c>
      <c r="AP1093" s="13" t="s">
        <v>1130</v>
      </c>
      <c r="AQ1093" s="13"/>
      <c r="AR1093" s="13" t="s">
        <v>1131</v>
      </c>
      <c r="AS1093" s="16" t="s">
        <v>9</v>
      </c>
      <c r="AT1093" s="19">
        <v>1825000</v>
      </c>
      <c r="AU1093" s="19">
        <v>1825000</v>
      </c>
      <c r="AV1093" s="13" t="s">
        <v>9</v>
      </c>
      <c r="AW1093" s="13"/>
      <c r="AX1093" s="13" t="s">
        <v>73</v>
      </c>
      <c r="AY1093" s="13" t="s">
        <v>73</v>
      </c>
      <c r="AZ1093" s="13" t="s">
        <v>73</v>
      </c>
      <c r="BA1093" s="16"/>
      <c r="BB1093" s="13"/>
      <c r="BC1093" s="16"/>
      <c r="BD1093" s="16"/>
      <c r="BF1093" s="18">
        <f t="shared" si="66"/>
        <v>5000</v>
      </c>
      <c r="BG1093" s="18">
        <f t="shared" si="67"/>
        <v>6210.6999999999534</v>
      </c>
      <c r="BH1093" s="18"/>
      <c r="BI1093" s="18" t="str">
        <f>VLOOKUP($I1093,'[1]29 มี.ค.67'!$A$2:$BK$1371,61,0)</f>
        <v xml:space="preserve"> 2 ก.พ.67</v>
      </c>
      <c r="BJ1093" s="20">
        <f t="shared" si="68"/>
        <v>0.33915813183048538</v>
      </c>
      <c r="BK1093" s="18"/>
    </row>
    <row r="1094" spans="1:63" ht="63">
      <c r="A1094" s="13"/>
      <c r="B1094" s="13" t="s">
        <v>59</v>
      </c>
      <c r="C1094" s="14" t="s">
        <v>628</v>
      </c>
      <c r="D1094" s="14" t="s">
        <v>629</v>
      </c>
      <c r="E1094" s="14" t="s">
        <v>85</v>
      </c>
      <c r="F1094" s="14" t="s">
        <v>105</v>
      </c>
      <c r="G1094" s="14" t="s">
        <v>667</v>
      </c>
      <c r="H1094" s="14" t="s">
        <v>668</v>
      </c>
      <c r="I1094" s="21" t="s">
        <v>4610</v>
      </c>
      <c r="J1094" s="21" t="s">
        <v>4486</v>
      </c>
      <c r="K1094" s="21" t="s">
        <v>381</v>
      </c>
      <c r="L1094" s="16">
        <v>2</v>
      </c>
      <c r="M1094" s="13" t="s">
        <v>110</v>
      </c>
      <c r="N1094" s="13" t="s">
        <v>674</v>
      </c>
      <c r="O1094" s="17" t="s">
        <v>9</v>
      </c>
      <c r="P1094" s="18">
        <v>5293000</v>
      </c>
      <c r="Q1094" s="18">
        <v>5293000</v>
      </c>
      <c r="R1094" s="13" t="s">
        <v>70</v>
      </c>
      <c r="S1094" s="13" t="s">
        <v>9</v>
      </c>
      <c r="T1094" s="14" t="s">
        <v>4442</v>
      </c>
      <c r="U1094" s="14" t="s">
        <v>4442</v>
      </c>
      <c r="V1094" s="14" t="s">
        <v>587</v>
      </c>
      <c r="W1094" s="14" t="s">
        <v>381</v>
      </c>
      <c r="X1094" s="13" t="s">
        <v>9</v>
      </c>
      <c r="Y1094" s="19">
        <v>5291102.03</v>
      </c>
      <c r="Z1094" s="16">
        <v>2</v>
      </c>
      <c r="AA1094" s="13" t="s">
        <v>110</v>
      </c>
      <c r="AB1094" s="16" t="s">
        <v>73</v>
      </c>
      <c r="AC1094" s="16" t="s">
        <v>73</v>
      </c>
      <c r="AD1094" s="16" t="s">
        <v>73</v>
      </c>
      <c r="AE1094" s="16" t="s">
        <v>73</v>
      </c>
      <c r="AF1094" s="16" t="s">
        <v>73</v>
      </c>
      <c r="AG1094" s="16" t="s">
        <v>73</v>
      </c>
      <c r="AH1094" s="13" t="s">
        <v>662</v>
      </c>
      <c r="AI1094" s="13" t="s">
        <v>181</v>
      </c>
      <c r="AJ1094" s="13" t="s">
        <v>96</v>
      </c>
      <c r="AK1094" s="13" t="s">
        <v>196</v>
      </c>
      <c r="AL1094" s="19">
        <v>4</v>
      </c>
      <c r="AM1094" s="19">
        <v>3</v>
      </c>
      <c r="AN1094" s="19">
        <v>4</v>
      </c>
      <c r="AO1094" s="19">
        <v>4</v>
      </c>
      <c r="AP1094" s="13" t="s">
        <v>4487</v>
      </c>
      <c r="AQ1094" s="13"/>
      <c r="AR1094" s="13" t="s">
        <v>4488</v>
      </c>
      <c r="AS1094" s="16" t="s">
        <v>9</v>
      </c>
      <c r="AT1094" s="19">
        <v>5282000</v>
      </c>
      <c r="AU1094" s="19">
        <v>5282000</v>
      </c>
      <c r="AV1094" s="13" t="s">
        <v>9</v>
      </c>
      <c r="AW1094" s="13" t="s">
        <v>4611</v>
      </c>
      <c r="AX1094" s="13" t="s">
        <v>218</v>
      </c>
      <c r="AY1094" s="13" t="s">
        <v>184</v>
      </c>
      <c r="AZ1094" s="13" t="s">
        <v>1408</v>
      </c>
      <c r="BA1094" s="19">
        <v>90</v>
      </c>
      <c r="BB1094" s="13" t="s">
        <v>9</v>
      </c>
      <c r="BC1094" s="19">
        <v>5282000</v>
      </c>
      <c r="BD1094" s="19">
        <v>5282000</v>
      </c>
      <c r="BF1094" s="18">
        <f t="shared" si="66"/>
        <v>11000</v>
      </c>
      <c r="BG1094" s="18">
        <f t="shared" si="67"/>
        <v>9102.0300000002608</v>
      </c>
      <c r="BH1094" s="18"/>
      <c r="BI1094" s="18" t="str">
        <f>VLOOKUP($I1094,'[1]29 มี.ค.67'!$A$2:$BK$1371,61,0)</f>
        <v xml:space="preserve"> 2 ก.พ.67</v>
      </c>
      <c r="BJ1094" s="20">
        <f t="shared" si="68"/>
        <v>0.17202522174761881</v>
      </c>
      <c r="BK1094" s="18"/>
    </row>
    <row r="1095" spans="1:63" ht="63" hidden="1">
      <c r="A1095" s="13"/>
      <c r="B1095" s="13" t="s">
        <v>59</v>
      </c>
      <c r="C1095" s="14" t="s">
        <v>628</v>
      </c>
      <c r="D1095" s="14" t="s">
        <v>629</v>
      </c>
      <c r="E1095" s="14" t="s">
        <v>85</v>
      </c>
      <c r="F1095" s="14" t="s">
        <v>105</v>
      </c>
      <c r="G1095" s="14" t="s">
        <v>667</v>
      </c>
      <c r="H1095" s="14" t="s">
        <v>668</v>
      </c>
      <c r="I1095" s="15" t="s">
        <v>4612</v>
      </c>
      <c r="J1095" s="15" t="s">
        <v>326</v>
      </c>
      <c r="K1095" s="15" t="s">
        <v>381</v>
      </c>
      <c r="L1095" s="16">
        <v>1</v>
      </c>
      <c r="M1095" s="13" t="s">
        <v>110</v>
      </c>
      <c r="N1095" s="13" t="s">
        <v>145</v>
      </c>
      <c r="O1095" s="17" t="s">
        <v>9</v>
      </c>
      <c r="P1095" s="18">
        <v>1997000</v>
      </c>
      <c r="Q1095" s="18">
        <v>1997000</v>
      </c>
      <c r="R1095" s="13" t="s">
        <v>287</v>
      </c>
      <c r="S1095" s="13" t="s">
        <v>9</v>
      </c>
      <c r="T1095" s="14" t="s">
        <v>4442</v>
      </c>
      <c r="U1095" s="14" t="s">
        <v>4442</v>
      </c>
      <c r="V1095" s="14" t="s">
        <v>587</v>
      </c>
      <c r="W1095" s="14" t="s">
        <v>381</v>
      </c>
      <c r="X1095" s="13" t="s">
        <v>9</v>
      </c>
      <c r="Y1095" s="19">
        <v>1980102.77</v>
      </c>
      <c r="Z1095" s="16">
        <v>1</v>
      </c>
      <c r="AA1095" s="13" t="s">
        <v>110</v>
      </c>
      <c r="AB1095" s="16" t="s">
        <v>73</v>
      </c>
      <c r="AC1095" s="16" t="s">
        <v>74</v>
      </c>
      <c r="AD1095" s="16" t="s">
        <v>73</v>
      </c>
      <c r="AE1095" s="16" t="s">
        <v>73</v>
      </c>
      <c r="AF1095" s="16" t="s">
        <v>74</v>
      </c>
      <c r="AG1095" s="16" t="s">
        <v>73</v>
      </c>
      <c r="AH1095" s="13" t="s">
        <v>171</v>
      </c>
      <c r="AI1095" s="13" t="s">
        <v>171</v>
      </c>
      <c r="AJ1095" s="13" t="s">
        <v>697</v>
      </c>
      <c r="AK1095" s="13" t="s">
        <v>196</v>
      </c>
      <c r="AL1095" s="19">
        <v>4</v>
      </c>
      <c r="AM1095" s="19">
        <v>3</v>
      </c>
      <c r="AN1095" s="19">
        <v>4</v>
      </c>
      <c r="AO1095" s="19">
        <v>4</v>
      </c>
      <c r="AP1095" s="13" t="s">
        <v>3939</v>
      </c>
      <c r="AQ1095" s="13"/>
      <c r="AR1095" s="13" t="s">
        <v>3940</v>
      </c>
      <c r="AS1095" s="16" t="s">
        <v>9</v>
      </c>
      <c r="AT1095" s="19">
        <v>1970000</v>
      </c>
      <c r="AU1095" s="19">
        <v>1970000</v>
      </c>
      <c r="AV1095" s="13" t="s">
        <v>9</v>
      </c>
      <c r="AW1095" s="13"/>
      <c r="AX1095" s="13" t="s">
        <v>73</v>
      </c>
      <c r="AY1095" s="13" t="s">
        <v>73</v>
      </c>
      <c r="AZ1095" s="13" t="s">
        <v>73</v>
      </c>
      <c r="BA1095" s="16"/>
      <c r="BB1095" s="13"/>
      <c r="BC1095" s="16"/>
      <c r="BD1095" s="16"/>
      <c r="BF1095" s="18">
        <f t="shared" si="66"/>
        <v>27000</v>
      </c>
      <c r="BG1095" s="18">
        <f t="shared" si="67"/>
        <v>10102.770000000019</v>
      </c>
      <c r="BH1095" s="18"/>
      <c r="BI1095" s="18" t="str">
        <f>VLOOKUP($I1095,'[1]29 มี.ค.67'!$A$2:$BK$1371,61,0)</f>
        <v xml:space="preserve"> 2 ก.พ.67</v>
      </c>
      <c r="BJ1095" s="20">
        <f t="shared" si="68"/>
        <v>0.51021442690068142</v>
      </c>
      <c r="BK1095" s="18"/>
    </row>
    <row r="1096" spans="1:63" ht="63">
      <c r="A1096" s="13"/>
      <c r="B1096" s="13" t="s">
        <v>59</v>
      </c>
      <c r="C1096" s="14" t="s">
        <v>628</v>
      </c>
      <c r="D1096" s="14" t="s">
        <v>629</v>
      </c>
      <c r="E1096" s="14" t="s">
        <v>85</v>
      </c>
      <c r="F1096" s="14" t="s">
        <v>105</v>
      </c>
      <c r="G1096" s="14" t="s">
        <v>690</v>
      </c>
      <c r="H1096" s="14" t="s">
        <v>668</v>
      </c>
      <c r="I1096" s="15" t="s">
        <v>4613</v>
      </c>
      <c r="J1096" s="15" t="s">
        <v>4491</v>
      </c>
      <c r="K1096" s="15" t="s">
        <v>381</v>
      </c>
      <c r="L1096" s="16">
        <v>1</v>
      </c>
      <c r="M1096" s="13" t="s">
        <v>110</v>
      </c>
      <c r="N1096" s="13" t="s">
        <v>145</v>
      </c>
      <c r="O1096" s="17" t="s">
        <v>9</v>
      </c>
      <c r="P1096" s="18">
        <v>2329000</v>
      </c>
      <c r="Q1096" s="18">
        <v>2329000</v>
      </c>
      <c r="R1096" s="13" t="s">
        <v>70</v>
      </c>
      <c r="S1096" s="13" t="s">
        <v>9</v>
      </c>
      <c r="T1096" s="14" t="s">
        <v>4442</v>
      </c>
      <c r="U1096" s="14" t="s">
        <v>4442</v>
      </c>
      <c r="V1096" s="14" t="s">
        <v>587</v>
      </c>
      <c r="W1096" s="14" t="s">
        <v>381</v>
      </c>
      <c r="X1096" s="13" t="s">
        <v>9</v>
      </c>
      <c r="Y1096" s="19">
        <v>2321280.14</v>
      </c>
      <c r="Z1096" s="16">
        <v>1</v>
      </c>
      <c r="AA1096" s="13" t="s">
        <v>110</v>
      </c>
      <c r="AB1096" s="16" t="s">
        <v>73</v>
      </c>
      <c r="AC1096" s="16" t="s">
        <v>74</v>
      </c>
      <c r="AD1096" s="16" t="s">
        <v>73</v>
      </c>
      <c r="AE1096" s="16" t="s">
        <v>73</v>
      </c>
      <c r="AF1096" s="16" t="s">
        <v>74</v>
      </c>
      <c r="AG1096" s="16" t="s">
        <v>73</v>
      </c>
      <c r="AH1096" s="13" t="s">
        <v>171</v>
      </c>
      <c r="AI1096" s="13" t="s">
        <v>171</v>
      </c>
      <c r="AJ1096" s="13" t="s">
        <v>160</v>
      </c>
      <c r="AK1096" s="13" t="s">
        <v>148</v>
      </c>
      <c r="AL1096" s="19">
        <v>3</v>
      </c>
      <c r="AM1096" s="19">
        <v>3</v>
      </c>
      <c r="AN1096" s="19">
        <v>3</v>
      </c>
      <c r="AO1096" s="19">
        <v>3</v>
      </c>
      <c r="AP1096" s="13" t="s">
        <v>4614</v>
      </c>
      <c r="AQ1096" s="13"/>
      <c r="AR1096" s="13" t="s">
        <v>4615</v>
      </c>
      <c r="AS1096" s="16" t="s">
        <v>9</v>
      </c>
      <c r="AT1096" s="19">
        <v>2311300</v>
      </c>
      <c r="AU1096" s="19">
        <v>2311000</v>
      </c>
      <c r="AV1096" s="13" t="s">
        <v>9</v>
      </c>
      <c r="AW1096" s="13" t="s">
        <v>4616</v>
      </c>
      <c r="AX1096" s="13" t="s">
        <v>134</v>
      </c>
      <c r="AY1096" s="13" t="s">
        <v>2958</v>
      </c>
      <c r="AZ1096" s="13" t="s">
        <v>1802</v>
      </c>
      <c r="BA1096" s="19">
        <v>60</v>
      </c>
      <c r="BB1096" s="13" t="s">
        <v>4617</v>
      </c>
      <c r="BC1096" s="19">
        <v>2311000</v>
      </c>
      <c r="BD1096" s="19">
        <v>2311000</v>
      </c>
      <c r="BF1096" s="18">
        <f t="shared" si="66"/>
        <v>18000</v>
      </c>
      <c r="BG1096" s="18">
        <f t="shared" si="67"/>
        <v>10280.14000000013</v>
      </c>
      <c r="BH1096" s="18"/>
      <c r="BI1096" s="18" t="str">
        <f>VLOOKUP($I1096,'[1]29 มี.ค.67'!$A$2:$BK$1371,61,0)</f>
        <v xml:space="preserve"> 2 ก.พ.67</v>
      </c>
      <c r="BJ1096" s="20">
        <f t="shared" si="68"/>
        <v>0.44286511665929862</v>
      </c>
      <c r="BK1096" s="18"/>
    </row>
    <row r="1097" spans="1:63" ht="63" hidden="1">
      <c r="A1097" s="13"/>
      <c r="B1097" s="13" t="s">
        <v>59</v>
      </c>
      <c r="C1097" s="14" t="s">
        <v>628</v>
      </c>
      <c r="D1097" s="14" t="s">
        <v>629</v>
      </c>
      <c r="E1097" s="14" t="s">
        <v>85</v>
      </c>
      <c r="F1097" s="14" t="s">
        <v>105</v>
      </c>
      <c r="G1097" s="14" t="s">
        <v>690</v>
      </c>
      <c r="H1097" s="14" t="s">
        <v>668</v>
      </c>
      <c r="I1097" s="15" t="s">
        <v>4618</v>
      </c>
      <c r="J1097" s="15" t="s">
        <v>4491</v>
      </c>
      <c r="K1097" s="15" t="s">
        <v>381</v>
      </c>
      <c r="L1097" s="16">
        <v>1</v>
      </c>
      <c r="M1097" s="13" t="s">
        <v>110</v>
      </c>
      <c r="N1097" s="13" t="s">
        <v>145</v>
      </c>
      <c r="O1097" s="17" t="s">
        <v>9</v>
      </c>
      <c r="P1097" s="18">
        <v>2407000</v>
      </c>
      <c r="Q1097" s="18">
        <v>2407000</v>
      </c>
      <c r="R1097" s="13" t="s">
        <v>287</v>
      </c>
      <c r="S1097" s="13" t="s">
        <v>9</v>
      </c>
      <c r="T1097" s="14" t="s">
        <v>4442</v>
      </c>
      <c r="U1097" s="14" t="s">
        <v>4442</v>
      </c>
      <c r="V1097" s="14" t="s">
        <v>587</v>
      </c>
      <c r="W1097" s="14" t="s">
        <v>381</v>
      </c>
      <c r="X1097" s="13" t="s">
        <v>9</v>
      </c>
      <c r="Y1097" s="19">
        <v>2406897.33</v>
      </c>
      <c r="Z1097" s="16">
        <v>1</v>
      </c>
      <c r="AA1097" s="13" t="s">
        <v>110</v>
      </c>
      <c r="AB1097" s="16" t="s">
        <v>73</v>
      </c>
      <c r="AC1097" s="16" t="s">
        <v>143</v>
      </c>
      <c r="AD1097" s="16" t="s">
        <v>73</v>
      </c>
      <c r="AE1097" s="16" t="s">
        <v>73</v>
      </c>
      <c r="AF1097" s="16" t="s">
        <v>143</v>
      </c>
      <c r="AG1097" s="16" t="s">
        <v>73</v>
      </c>
      <c r="AH1097" s="13" t="s">
        <v>802</v>
      </c>
      <c r="AI1097" s="13" t="s">
        <v>802</v>
      </c>
      <c r="AJ1097" s="13" t="s">
        <v>131</v>
      </c>
      <c r="AK1097" s="13" t="s">
        <v>75</v>
      </c>
      <c r="AL1097" s="19">
        <v>4</v>
      </c>
      <c r="AM1097" s="19">
        <v>3</v>
      </c>
      <c r="AN1097" s="19">
        <v>4</v>
      </c>
      <c r="AO1097" s="19">
        <v>4</v>
      </c>
      <c r="AP1097" s="13" t="s">
        <v>4614</v>
      </c>
      <c r="AQ1097" s="13"/>
      <c r="AR1097" s="13" t="s">
        <v>4615</v>
      </c>
      <c r="AS1097" s="16" t="s">
        <v>9</v>
      </c>
      <c r="AT1097" s="19">
        <v>2396000</v>
      </c>
      <c r="AU1097" s="19">
        <v>2396000</v>
      </c>
      <c r="AV1097" s="13" t="s">
        <v>9</v>
      </c>
      <c r="AW1097" s="13"/>
      <c r="AX1097" s="13" t="s">
        <v>73</v>
      </c>
      <c r="AY1097" s="13" t="s">
        <v>73</v>
      </c>
      <c r="AZ1097" s="13" t="s">
        <v>73</v>
      </c>
      <c r="BA1097" s="16"/>
      <c r="BB1097" s="13"/>
      <c r="BC1097" s="16"/>
      <c r="BD1097" s="16"/>
      <c r="BF1097" s="18">
        <f t="shared" si="66"/>
        <v>11000</v>
      </c>
      <c r="BG1097" s="18">
        <f t="shared" si="67"/>
        <v>10897.330000000075</v>
      </c>
      <c r="BH1097" s="18"/>
      <c r="BI1097" s="18" t="str">
        <f>VLOOKUP($I1097,'[1]29 มี.ค.67'!$A$2:$BK$1371,61,0)</f>
        <v xml:space="preserve"> 2 ก.พ.67</v>
      </c>
      <c r="BJ1097" s="20">
        <f t="shared" si="68"/>
        <v>0.45275425188161533</v>
      </c>
      <c r="BK1097" s="18"/>
    </row>
    <row r="1098" spans="1:63" ht="63">
      <c r="A1098" s="13"/>
      <c r="B1098" s="13" t="s">
        <v>59</v>
      </c>
      <c r="C1098" s="14" t="s">
        <v>628</v>
      </c>
      <c r="D1098" s="14" t="s">
        <v>629</v>
      </c>
      <c r="E1098" s="14" t="s">
        <v>85</v>
      </c>
      <c r="F1098" s="14" t="s">
        <v>105</v>
      </c>
      <c r="G1098" s="14" t="s">
        <v>667</v>
      </c>
      <c r="H1098" s="14" t="s">
        <v>668</v>
      </c>
      <c r="I1098" s="15" t="s">
        <v>4619</v>
      </c>
      <c r="J1098" s="15" t="s">
        <v>4482</v>
      </c>
      <c r="K1098" s="15" t="s">
        <v>381</v>
      </c>
      <c r="L1098" s="16">
        <v>1</v>
      </c>
      <c r="M1098" s="13" t="s">
        <v>110</v>
      </c>
      <c r="N1098" s="13" t="s">
        <v>145</v>
      </c>
      <c r="O1098" s="17" t="s">
        <v>9</v>
      </c>
      <c r="P1098" s="18">
        <v>1900000</v>
      </c>
      <c r="Q1098" s="18">
        <v>1900000</v>
      </c>
      <c r="R1098" s="13" t="s">
        <v>70</v>
      </c>
      <c r="S1098" s="13" t="s">
        <v>9</v>
      </c>
      <c r="T1098" s="14" t="s">
        <v>4442</v>
      </c>
      <c r="U1098" s="14" t="s">
        <v>4442</v>
      </c>
      <c r="V1098" s="14" t="s">
        <v>587</v>
      </c>
      <c r="W1098" s="14" t="s">
        <v>381</v>
      </c>
      <c r="X1098" s="13" t="s">
        <v>9</v>
      </c>
      <c r="Y1098" s="19">
        <v>1879770.94</v>
      </c>
      <c r="Z1098" s="16">
        <v>1</v>
      </c>
      <c r="AA1098" s="13" t="s">
        <v>110</v>
      </c>
      <c r="AB1098" s="16" t="s">
        <v>73</v>
      </c>
      <c r="AC1098" s="16" t="s">
        <v>74</v>
      </c>
      <c r="AD1098" s="16" t="s">
        <v>73</v>
      </c>
      <c r="AE1098" s="16" t="s">
        <v>73</v>
      </c>
      <c r="AF1098" s="16" t="s">
        <v>74</v>
      </c>
      <c r="AG1098" s="16" t="s">
        <v>73</v>
      </c>
      <c r="AH1098" s="13" t="s">
        <v>171</v>
      </c>
      <c r="AI1098" s="13" t="s">
        <v>171</v>
      </c>
      <c r="AJ1098" s="13" t="s">
        <v>160</v>
      </c>
      <c r="AK1098" s="13" t="s">
        <v>148</v>
      </c>
      <c r="AL1098" s="19">
        <v>3</v>
      </c>
      <c r="AM1098" s="19">
        <v>3</v>
      </c>
      <c r="AN1098" s="19">
        <v>3</v>
      </c>
      <c r="AO1098" s="19">
        <v>3</v>
      </c>
      <c r="AP1098" s="13" t="s">
        <v>4614</v>
      </c>
      <c r="AQ1098" s="13"/>
      <c r="AR1098" s="13" t="s">
        <v>4615</v>
      </c>
      <c r="AS1098" s="16" t="s">
        <v>9</v>
      </c>
      <c r="AT1098" s="19">
        <v>1873800</v>
      </c>
      <c r="AU1098" s="19">
        <v>1873000</v>
      </c>
      <c r="AV1098" s="13" t="s">
        <v>9</v>
      </c>
      <c r="AW1098" s="13" t="s">
        <v>4620</v>
      </c>
      <c r="AX1098" s="13" t="s">
        <v>134</v>
      </c>
      <c r="AY1098" s="13" t="s">
        <v>2958</v>
      </c>
      <c r="AZ1098" s="13" t="s">
        <v>3946</v>
      </c>
      <c r="BA1098" s="19">
        <v>60</v>
      </c>
      <c r="BB1098" s="13" t="s">
        <v>4621</v>
      </c>
      <c r="BC1098" s="19">
        <v>1873000</v>
      </c>
      <c r="BD1098" s="19">
        <v>1873000</v>
      </c>
      <c r="BF1098" s="18">
        <f t="shared" ref="BF1098:BF1161" si="69">+Q1098-AU1098</f>
        <v>27000</v>
      </c>
      <c r="BG1098" s="18">
        <f t="shared" ref="BG1098:BG1161" si="70">+Y1098-AU1098</f>
        <v>6770.9399999999441</v>
      </c>
      <c r="BH1098" s="18"/>
      <c r="BI1098" s="18" t="str">
        <f>VLOOKUP($I1098,'[1]29 มี.ค.67'!$A$2:$BK$1371,61,0)</f>
        <v xml:space="preserve"> 2 ก.พ.67</v>
      </c>
      <c r="BJ1098" s="20">
        <f t="shared" ref="BJ1098:BJ1161" si="71">+BG1098*100/Y1098</f>
        <v>0.36020026993288579</v>
      </c>
      <c r="BK1098" s="18"/>
    </row>
    <row r="1099" spans="1:63" ht="105" hidden="1">
      <c r="A1099" s="13"/>
      <c r="B1099" s="13" t="s">
        <v>59</v>
      </c>
      <c r="C1099" s="14" t="s">
        <v>124</v>
      </c>
      <c r="D1099" s="14" t="s">
        <v>125</v>
      </c>
      <c r="E1099" s="14" t="s">
        <v>62</v>
      </c>
      <c r="F1099" s="14" t="s">
        <v>105</v>
      </c>
      <c r="G1099" s="14" t="s">
        <v>192</v>
      </c>
      <c r="H1099" s="14" t="s">
        <v>179</v>
      </c>
      <c r="I1099" s="21" t="s">
        <v>4622</v>
      </c>
      <c r="J1099" s="21"/>
      <c r="K1099" s="21" t="s">
        <v>4623</v>
      </c>
      <c r="L1099" s="16">
        <v>1</v>
      </c>
      <c r="M1099" s="13" t="s">
        <v>110</v>
      </c>
      <c r="N1099" s="13" t="s">
        <v>181</v>
      </c>
      <c r="O1099" s="17" t="s">
        <v>9</v>
      </c>
      <c r="P1099" s="18">
        <v>5000000</v>
      </c>
      <c r="Q1099" s="18">
        <v>5000000</v>
      </c>
      <c r="R1099" s="13" t="s">
        <v>287</v>
      </c>
      <c r="S1099" s="13" t="s">
        <v>9</v>
      </c>
      <c r="T1099" s="14" t="s">
        <v>4442</v>
      </c>
      <c r="U1099" s="14" t="s">
        <v>4624</v>
      </c>
      <c r="V1099" s="14" t="s">
        <v>182</v>
      </c>
      <c r="W1099" s="14" t="s">
        <v>4623</v>
      </c>
      <c r="X1099" s="13" t="s">
        <v>9</v>
      </c>
      <c r="Y1099" s="19">
        <v>5002829.1399999997</v>
      </c>
      <c r="Z1099" s="16">
        <v>1</v>
      </c>
      <c r="AA1099" s="13" t="s">
        <v>110</v>
      </c>
      <c r="AB1099" s="16" t="s">
        <v>711</v>
      </c>
      <c r="AC1099" s="16" t="s">
        <v>788</v>
      </c>
      <c r="AD1099" s="16" t="s">
        <v>789</v>
      </c>
      <c r="AE1099" s="16" t="s">
        <v>790</v>
      </c>
      <c r="AF1099" s="16" t="s">
        <v>788</v>
      </c>
      <c r="AG1099" s="16" t="s">
        <v>789</v>
      </c>
      <c r="AH1099" s="13" t="s">
        <v>149</v>
      </c>
      <c r="AI1099" s="13" t="s">
        <v>149</v>
      </c>
      <c r="AJ1099" s="13" t="s">
        <v>183</v>
      </c>
      <c r="AK1099" s="13" t="s">
        <v>438</v>
      </c>
      <c r="AL1099" s="19">
        <v>5</v>
      </c>
      <c r="AM1099" s="19">
        <v>5</v>
      </c>
      <c r="AN1099" s="19">
        <v>5</v>
      </c>
      <c r="AO1099" s="19">
        <v>5</v>
      </c>
      <c r="AP1099" s="13" t="s">
        <v>4142</v>
      </c>
      <c r="AQ1099" s="13"/>
      <c r="AR1099" s="13" t="s">
        <v>4144</v>
      </c>
      <c r="AS1099" s="16" t="s">
        <v>9</v>
      </c>
      <c r="AT1099" s="19">
        <v>4980000</v>
      </c>
      <c r="AU1099" s="19">
        <v>4980000</v>
      </c>
      <c r="AV1099" s="13" t="s">
        <v>9</v>
      </c>
      <c r="AW1099" s="13"/>
      <c r="AX1099" s="13" t="s">
        <v>73</v>
      </c>
      <c r="AY1099" s="13" t="s">
        <v>73</v>
      </c>
      <c r="AZ1099" s="13" t="s">
        <v>73</v>
      </c>
      <c r="BA1099" s="16"/>
      <c r="BB1099" s="13"/>
      <c r="BC1099" s="16"/>
      <c r="BD1099" s="16"/>
      <c r="BF1099" s="18">
        <f t="shared" si="69"/>
        <v>20000</v>
      </c>
      <c r="BG1099" s="18">
        <f t="shared" si="70"/>
        <v>22829.139999999665</v>
      </c>
      <c r="BH1099" s="18"/>
      <c r="BI1099" s="18" t="str">
        <f>VLOOKUP($I1099,'[1]29 มี.ค.67'!$A$2:$BK$1371,61,0)</f>
        <v xml:space="preserve"> 8 ก.พ.67</v>
      </c>
      <c r="BJ1099" s="20">
        <f t="shared" si="71"/>
        <v>0.45632459876492337</v>
      </c>
      <c r="BK1099" s="18"/>
    </row>
    <row r="1100" spans="1:63" ht="63" hidden="1">
      <c r="A1100" s="13"/>
      <c r="B1100" s="13" t="s">
        <v>59</v>
      </c>
      <c r="C1100" s="14" t="s">
        <v>103</v>
      </c>
      <c r="D1100" s="14" t="s">
        <v>104</v>
      </c>
      <c r="E1100" s="14" t="s">
        <v>85</v>
      </c>
      <c r="F1100" s="14" t="s">
        <v>105</v>
      </c>
      <c r="G1100" s="14" t="s">
        <v>106</v>
      </c>
      <c r="H1100" s="14" t="s">
        <v>2304</v>
      </c>
      <c r="I1100" s="15" t="s">
        <v>4625</v>
      </c>
      <c r="J1100" s="15"/>
      <c r="K1100" s="15" t="s">
        <v>4623</v>
      </c>
      <c r="L1100" s="16">
        <v>1</v>
      </c>
      <c r="M1100" s="13" t="s">
        <v>110</v>
      </c>
      <c r="N1100" s="13" t="s">
        <v>111</v>
      </c>
      <c r="O1100" s="17" t="s">
        <v>9</v>
      </c>
      <c r="P1100" s="18">
        <v>9600000</v>
      </c>
      <c r="Q1100" s="18">
        <v>9600000</v>
      </c>
      <c r="R1100" s="13" t="s">
        <v>287</v>
      </c>
      <c r="S1100" s="13" t="s">
        <v>9</v>
      </c>
      <c r="T1100" s="14" t="s">
        <v>4442</v>
      </c>
      <c r="U1100" s="14" t="s">
        <v>4624</v>
      </c>
      <c r="V1100" s="14" t="s">
        <v>72</v>
      </c>
      <c r="W1100" s="14" t="s">
        <v>4623</v>
      </c>
      <c r="X1100" s="13" t="s">
        <v>9</v>
      </c>
      <c r="Y1100" s="19">
        <v>9607132.7799999993</v>
      </c>
      <c r="Z1100" s="16">
        <v>0</v>
      </c>
      <c r="AA1100" s="13" t="s">
        <v>73</v>
      </c>
      <c r="AB1100" s="16" t="s">
        <v>73</v>
      </c>
      <c r="AC1100" s="16" t="s">
        <v>143</v>
      </c>
      <c r="AD1100" s="16" t="s">
        <v>73</v>
      </c>
      <c r="AE1100" s="16" t="s">
        <v>73</v>
      </c>
      <c r="AF1100" s="16" t="s">
        <v>143</v>
      </c>
      <c r="AG1100" s="16" t="s">
        <v>73</v>
      </c>
      <c r="AH1100" s="13" t="s">
        <v>77</v>
      </c>
      <c r="AI1100" s="13" t="s">
        <v>76</v>
      </c>
      <c r="AJ1100" s="13" t="s">
        <v>81</v>
      </c>
      <c r="AK1100" s="13" t="s">
        <v>167</v>
      </c>
      <c r="AL1100" s="19">
        <v>7</v>
      </c>
      <c r="AM1100" s="19">
        <v>7</v>
      </c>
      <c r="AN1100" s="19">
        <v>7</v>
      </c>
      <c r="AO1100" s="19">
        <v>7</v>
      </c>
      <c r="AP1100" s="13" t="s">
        <v>4626</v>
      </c>
      <c r="AQ1100" s="13"/>
      <c r="AR1100" s="13" t="s">
        <v>4627</v>
      </c>
      <c r="AS1100" s="16" t="s">
        <v>9</v>
      </c>
      <c r="AT1100" s="19">
        <v>9288000</v>
      </c>
      <c r="AU1100" s="19">
        <v>9288000</v>
      </c>
      <c r="AV1100" s="13" t="s">
        <v>9</v>
      </c>
      <c r="AW1100" s="13"/>
      <c r="AX1100" s="13" t="s">
        <v>73</v>
      </c>
      <c r="AY1100" s="13" t="s">
        <v>73</v>
      </c>
      <c r="AZ1100" s="13" t="s">
        <v>73</v>
      </c>
      <c r="BA1100" s="16"/>
      <c r="BB1100" s="13"/>
      <c r="BC1100" s="16"/>
      <c r="BD1100" s="16"/>
      <c r="BF1100" s="18">
        <f t="shared" si="69"/>
        <v>312000</v>
      </c>
      <c r="BG1100" s="18">
        <f t="shared" si="70"/>
        <v>319132.77999999933</v>
      </c>
      <c r="BH1100" s="18"/>
      <c r="BI1100" s="18" t="str">
        <f>VLOOKUP($I1100,'[1]29 มี.ค.67'!$A$2:$BK$1371,61,0)</f>
        <v xml:space="preserve"> 14 มี.ค.67</v>
      </c>
      <c r="BJ1100" s="20">
        <f t="shared" si="71"/>
        <v>3.321831677650648</v>
      </c>
      <c r="BK1100" s="18"/>
    </row>
    <row r="1101" spans="1:63" ht="63">
      <c r="A1101" s="13"/>
      <c r="B1101" s="13" t="s">
        <v>59</v>
      </c>
      <c r="C1101" s="14" t="s">
        <v>628</v>
      </c>
      <c r="D1101" s="14" t="s">
        <v>629</v>
      </c>
      <c r="E1101" s="14" t="s">
        <v>85</v>
      </c>
      <c r="F1101" s="14" t="s">
        <v>105</v>
      </c>
      <c r="G1101" s="14" t="s">
        <v>667</v>
      </c>
      <c r="H1101" s="14" t="s">
        <v>668</v>
      </c>
      <c r="I1101" s="15" t="s">
        <v>4628</v>
      </c>
      <c r="J1101" s="15" t="s">
        <v>326</v>
      </c>
      <c r="K1101" s="15" t="s">
        <v>4623</v>
      </c>
      <c r="L1101" s="16">
        <v>2</v>
      </c>
      <c r="M1101" s="13" t="s">
        <v>110</v>
      </c>
      <c r="N1101" s="13" t="s">
        <v>145</v>
      </c>
      <c r="O1101" s="17" t="s">
        <v>9</v>
      </c>
      <c r="P1101" s="18">
        <v>2000000</v>
      </c>
      <c r="Q1101" s="18">
        <v>2000000</v>
      </c>
      <c r="R1101" s="13" t="s">
        <v>70</v>
      </c>
      <c r="S1101" s="13" t="s">
        <v>9</v>
      </c>
      <c r="T1101" s="14" t="s">
        <v>4442</v>
      </c>
      <c r="U1101" s="14" t="s">
        <v>4624</v>
      </c>
      <c r="V1101" s="14" t="s">
        <v>587</v>
      </c>
      <c r="W1101" s="14" t="s">
        <v>4623</v>
      </c>
      <c r="X1101" s="13" t="s">
        <v>9</v>
      </c>
      <c r="Y1101" s="19">
        <v>2001612.95</v>
      </c>
      <c r="Z1101" s="16">
        <v>2</v>
      </c>
      <c r="AA1101" s="13" t="s">
        <v>110</v>
      </c>
      <c r="AB1101" s="16" t="s">
        <v>73</v>
      </c>
      <c r="AC1101" s="16" t="s">
        <v>143</v>
      </c>
      <c r="AD1101" s="16" t="s">
        <v>73</v>
      </c>
      <c r="AE1101" s="16" t="s">
        <v>73</v>
      </c>
      <c r="AF1101" s="16" t="s">
        <v>143</v>
      </c>
      <c r="AG1101" s="16" t="s">
        <v>73</v>
      </c>
      <c r="AH1101" s="13" t="s">
        <v>146</v>
      </c>
      <c r="AI1101" s="13" t="s">
        <v>73</v>
      </c>
      <c r="AJ1101" s="13" t="s">
        <v>131</v>
      </c>
      <c r="AK1101" s="13" t="s">
        <v>616</v>
      </c>
      <c r="AL1101" s="19">
        <v>3</v>
      </c>
      <c r="AM1101" s="19">
        <v>3</v>
      </c>
      <c r="AN1101" s="19">
        <v>3</v>
      </c>
      <c r="AO1101" s="19">
        <v>3</v>
      </c>
      <c r="AP1101" s="13" t="s">
        <v>4113</v>
      </c>
      <c r="AQ1101" s="13"/>
      <c r="AR1101" s="13" t="s">
        <v>4115</v>
      </c>
      <c r="AS1101" s="16" t="s">
        <v>9</v>
      </c>
      <c r="AT1101" s="19">
        <v>1995000</v>
      </c>
      <c r="AU1101" s="19">
        <v>1995000</v>
      </c>
      <c r="AV1101" s="13" t="s">
        <v>9</v>
      </c>
      <c r="AW1101" s="13" t="s">
        <v>4629</v>
      </c>
      <c r="AX1101" s="13" t="s">
        <v>205</v>
      </c>
      <c r="AY1101" s="13" t="s">
        <v>133</v>
      </c>
      <c r="AZ1101" s="13" t="s">
        <v>728</v>
      </c>
      <c r="BA1101" s="19">
        <v>75</v>
      </c>
      <c r="BB1101" s="13"/>
      <c r="BC1101" s="19">
        <v>1995000</v>
      </c>
      <c r="BD1101" s="19">
        <v>1995000</v>
      </c>
      <c r="BF1101" s="18">
        <f t="shared" si="69"/>
        <v>5000</v>
      </c>
      <c r="BG1101" s="18">
        <f t="shared" si="70"/>
        <v>6612.9499999999534</v>
      </c>
      <c r="BH1101" s="18"/>
      <c r="BI1101" s="18" t="str">
        <f>VLOOKUP($I1101,'[1]29 มี.ค.67'!$A$2:$BK$1371,61,0)</f>
        <v xml:space="preserve"> 2 ก.พ.67</v>
      </c>
      <c r="BJ1101" s="20">
        <f t="shared" si="71"/>
        <v>0.33038105593791017</v>
      </c>
      <c r="BK1101" s="18"/>
    </row>
    <row r="1102" spans="1:63" ht="63">
      <c r="A1102" s="13"/>
      <c r="B1102" s="13" t="s">
        <v>59</v>
      </c>
      <c r="C1102" s="14" t="s">
        <v>628</v>
      </c>
      <c r="D1102" s="14" t="s">
        <v>629</v>
      </c>
      <c r="E1102" s="14" t="s">
        <v>85</v>
      </c>
      <c r="F1102" s="14" t="s">
        <v>105</v>
      </c>
      <c r="G1102" s="14" t="s">
        <v>667</v>
      </c>
      <c r="H1102" s="14" t="s">
        <v>668</v>
      </c>
      <c r="I1102" s="15" t="s">
        <v>4630</v>
      </c>
      <c r="J1102" s="15" t="s">
        <v>4631</v>
      </c>
      <c r="K1102" s="15" t="s">
        <v>4623</v>
      </c>
      <c r="L1102" s="16">
        <v>2</v>
      </c>
      <c r="M1102" s="13" t="s">
        <v>110</v>
      </c>
      <c r="N1102" s="13" t="s">
        <v>145</v>
      </c>
      <c r="O1102" s="17" t="s">
        <v>9</v>
      </c>
      <c r="P1102" s="18">
        <v>2000000</v>
      </c>
      <c r="Q1102" s="18">
        <v>2000000</v>
      </c>
      <c r="R1102" s="13" t="s">
        <v>70</v>
      </c>
      <c r="S1102" s="13" t="s">
        <v>9</v>
      </c>
      <c r="T1102" s="14" t="s">
        <v>4442</v>
      </c>
      <c r="U1102" s="14" t="s">
        <v>4624</v>
      </c>
      <c r="V1102" s="14" t="s">
        <v>587</v>
      </c>
      <c r="W1102" s="14" t="s">
        <v>4623</v>
      </c>
      <c r="X1102" s="13" t="s">
        <v>9</v>
      </c>
      <c r="Y1102" s="19">
        <v>2019565</v>
      </c>
      <c r="Z1102" s="16">
        <v>2</v>
      </c>
      <c r="AA1102" s="13" t="s">
        <v>110</v>
      </c>
      <c r="AB1102" s="16" t="s">
        <v>73</v>
      </c>
      <c r="AC1102" s="16" t="s">
        <v>143</v>
      </c>
      <c r="AD1102" s="16" t="s">
        <v>73</v>
      </c>
      <c r="AE1102" s="16" t="s">
        <v>73</v>
      </c>
      <c r="AF1102" s="16" t="s">
        <v>143</v>
      </c>
      <c r="AG1102" s="16" t="s">
        <v>73</v>
      </c>
      <c r="AH1102" s="13" t="s">
        <v>146</v>
      </c>
      <c r="AI1102" s="13" t="s">
        <v>73</v>
      </c>
      <c r="AJ1102" s="13" t="s">
        <v>131</v>
      </c>
      <c r="AK1102" s="13" t="s">
        <v>616</v>
      </c>
      <c r="AL1102" s="19">
        <v>3</v>
      </c>
      <c r="AM1102" s="19">
        <v>3</v>
      </c>
      <c r="AN1102" s="19">
        <v>3</v>
      </c>
      <c r="AO1102" s="19">
        <v>3</v>
      </c>
      <c r="AP1102" s="13" t="s">
        <v>4113</v>
      </c>
      <c r="AQ1102" s="13"/>
      <c r="AR1102" s="13" t="s">
        <v>4115</v>
      </c>
      <c r="AS1102" s="16" t="s">
        <v>9</v>
      </c>
      <c r="AT1102" s="19">
        <v>1995000</v>
      </c>
      <c r="AU1102" s="19">
        <v>1995000</v>
      </c>
      <c r="AV1102" s="13" t="s">
        <v>9</v>
      </c>
      <c r="AW1102" s="13" t="s">
        <v>4632</v>
      </c>
      <c r="AX1102" s="13" t="s">
        <v>205</v>
      </c>
      <c r="AY1102" s="13" t="s">
        <v>133</v>
      </c>
      <c r="AZ1102" s="13" t="s">
        <v>728</v>
      </c>
      <c r="BA1102" s="19">
        <v>75</v>
      </c>
      <c r="BB1102" s="13"/>
      <c r="BC1102" s="19">
        <v>1995000</v>
      </c>
      <c r="BD1102" s="19">
        <v>1995000</v>
      </c>
      <c r="BF1102" s="18">
        <f t="shared" si="69"/>
        <v>5000</v>
      </c>
      <c r="BG1102" s="18">
        <f t="shared" si="70"/>
        <v>24565</v>
      </c>
      <c r="BH1102" s="18"/>
      <c r="BI1102" s="18" t="str">
        <f>VLOOKUP($I1102,'[1]29 มี.ค.67'!$A$2:$BK$1371,61,0)</f>
        <v xml:space="preserve"> 2 ก.พ.67</v>
      </c>
      <c r="BJ1102" s="20">
        <f t="shared" si="71"/>
        <v>1.2163510458935465</v>
      </c>
      <c r="BK1102" s="18"/>
    </row>
    <row r="1103" spans="1:63" ht="63">
      <c r="A1103" s="13"/>
      <c r="B1103" s="13" t="s">
        <v>59</v>
      </c>
      <c r="C1103" s="14" t="s">
        <v>582</v>
      </c>
      <c r="D1103" s="14" t="s">
        <v>660</v>
      </c>
      <c r="E1103" s="14" t="s">
        <v>85</v>
      </c>
      <c r="F1103" s="14" t="s">
        <v>105</v>
      </c>
      <c r="G1103" s="14" t="s">
        <v>660</v>
      </c>
      <c r="H1103" s="14" t="s">
        <v>584</v>
      </c>
      <c r="I1103" s="15" t="s">
        <v>4633</v>
      </c>
      <c r="J1103" s="15" t="s">
        <v>4631</v>
      </c>
      <c r="K1103" s="15" t="s">
        <v>4623</v>
      </c>
      <c r="L1103" s="16">
        <v>1</v>
      </c>
      <c r="M1103" s="13" t="s">
        <v>110</v>
      </c>
      <c r="N1103" s="13" t="s">
        <v>145</v>
      </c>
      <c r="O1103" s="17" t="s">
        <v>9</v>
      </c>
      <c r="P1103" s="18">
        <v>1700000</v>
      </c>
      <c r="Q1103" s="18">
        <v>1700000</v>
      </c>
      <c r="R1103" s="13" t="s">
        <v>70</v>
      </c>
      <c r="S1103" s="13" t="s">
        <v>9</v>
      </c>
      <c r="T1103" s="14" t="s">
        <v>4442</v>
      </c>
      <c r="U1103" s="14" t="s">
        <v>4624</v>
      </c>
      <c r="V1103" s="14" t="s">
        <v>587</v>
      </c>
      <c r="W1103" s="14" t="s">
        <v>4623</v>
      </c>
      <c r="X1103" s="13" t="s">
        <v>9</v>
      </c>
      <c r="Y1103" s="19">
        <v>1719987.92</v>
      </c>
      <c r="Z1103" s="16">
        <v>1</v>
      </c>
      <c r="AA1103" s="13" t="s">
        <v>110</v>
      </c>
      <c r="AB1103" s="16" t="s">
        <v>73</v>
      </c>
      <c r="AC1103" s="16" t="s">
        <v>74</v>
      </c>
      <c r="AD1103" s="16" t="s">
        <v>73</v>
      </c>
      <c r="AE1103" s="16" t="s">
        <v>73</v>
      </c>
      <c r="AF1103" s="16" t="s">
        <v>74</v>
      </c>
      <c r="AG1103" s="16" t="s">
        <v>73</v>
      </c>
      <c r="AH1103" s="13" t="s">
        <v>146</v>
      </c>
      <c r="AI1103" s="13" t="s">
        <v>73</v>
      </c>
      <c r="AJ1103" s="13" t="s">
        <v>131</v>
      </c>
      <c r="AK1103" s="13" t="s">
        <v>616</v>
      </c>
      <c r="AL1103" s="19">
        <v>3</v>
      </c>
      <c r="AM1103" s="19">
        <v>3</v>
      </c>
      <c r="AN1103" s="19">
        <v>3</v>
      </c>
      <c r="AO1103" s="19">
        <v>3</v>
      </c>
      <c r="AP1103" s="13" t="s">
        <v>3753</v>
      </c>
      <c r="AQ1103" s="13"/>
      <c r="AR1103" s="13" t="s">
        <v>3754</v>
      </c>
      <c r="AS1103" s="16" t="s">
        <v>9</v>
      </c>
      <c r="AT1103" s="19">
        <v>1495000</v>
      </c>
      <c r="AU1103" s="19">
        <v>1495000</v>
      </c>
      <c r="AV1103" s="13" t="s">
        <v>9</v>
      </c>
      <c r="AW1103" s="13" t="s">
        <v>4634</v>
      </c>
      <c r="AX1103" s="13" t="s">
        <v>205</v>
      </c>
      <c r="AY1103" s="13" t="s">
        <v>133</v>
      </c>
      <c r="AZ1103" s="13" t="s">
        <v>728</v>
      </c>
      <c r="BA1103" s="19">
        <v>75</v>
      </c>
      <c r="BB1103" s="13"/>
      <c r="BC1103" s="19">
        <v>1495000</v>
      </c>
      <c r="BD1103" s="19">
        <v>1495000</v>
      </c>
      <c r="BF1103" s="18">
        <f t="shared" si="69"/>
        <v>205000</v>
      </c>
      <c r="BG1103" s="18">
        <f t="shared" si="70"/>
        <v>224987.91999999993</v>
      </c>
      <c r="BH1103" s="18"/>
      <c r="BI1103" s="18" t="str">
        <f>VLOOKUP($I1103,'[1]29 มี.ค.67'!$A$2:$BK$1371,61,0)</f>
        <v xml:space="preserve"> 2 ก.พ.67</v>
      </c>
      <c r="BJ1103" s="20">
        <f t="shared" si="71"/>
        <v>13.080784892954361</v>
      </c>
      <c r="BK1103" s="18"/>
    </row>
    <row r="1104" spans="1:63" ht="63">
      <c r="A1104" s="13"/>
      <c r="B1104" s="13" t="s">
        <v>59</v>
      </c>
      <c r="C1104" s="14" t="s">
        <v>582</v>
      </c>
      <c r="D1104" s="14" t="s">
        <v>660</v>
      </c>
      <c r="E1104" s="14" t="s">
        <v>85</v>
      </c>
      <c r="F1104" s="14" t="s">
        <v>105</v>
      </c>
      <c r="G1104" s="14" t="s">
        <v>660</v>
      </c>
      <c r="H1104" s="14" t="s">
        <v>584</v>
      </c>
      <c r="I1104" s="15" t="s">
        <v>4635</v>
      </c>
      <c r="J1104" s="15" t="s">
        <v>326</v>
      </c>
      <c r="K1104" s="15" t="s">
        <v>4623</v>
      </c>
      <c r="L1104" s="16">
        <v>1</v>
      </c>
      <c r="M1104" s="13" t="s">
        <v>110</v>
      </c>
      <c r="N1104" s="13" t="s">
        <v>145</v>
      </c>
      <c r="O1104" s="17" t="s">
        <v>9</v>
      </c>
      <c r="P1104" s="18">
        <v>1700000</v>
      </c>
      <c r="Q1104" s="18">
        <v>1700000</v>
      </c>
      <c r="R1104" s="13" t="s">
        <v>70</v>
      </c>
      <c r="S1104" s="13" t="s">
        <v>9</v>
      </c>
      <c r="T1104" s="14" t="s">
        <v>4442</v>
      </c>
      <c r="U1104" s="14" t="s">
        <v>4624</v>
      </c>
      <c r="V1104" s="14" t="s">
        <v>587</v>
      </c>
      <c r="W1104" s="14" t="s">
        <v>4623</v>
      </c>
      <c r="X1104" s="13" t="s">
        <v>9</v>
      </c>
      <c r="Y1104" s="19">
        <v>1714106.25</v>
      </c>
      <c r="Z1104" s="16">
        <v>1</v>
      </c>
      <c r="AA1104" s="13" t="s">
        <v>110</v>
      </c>
      <c r="AB1104" s="16" t="s">
        <v>73</v>
      </c>
      <c r="AC1104" s="16" t="s">
        <v>143</v>
      </c>
      <c r="AD1104" s="16" t="s">
        <v>73</v>
      </c>
      <c r="AE1104" s="16" t="s">
        <v>73</v>
      </c>
      <c r="AF1104" s="16" t="s">
        <v>143</v>
      </c>
      <c r="AG1104" s="16" t="s">
        <v>73</v>
      </c>
      <c r="AH1104" s="13" t="s">
        <v>146</v>
      </c>
      <c r="AI1104" s="13" t="s">
        <v>73</v>
      </c>
      <c r="AJ1104" s="13" t="s">
        <v>131</v>
      </c>
      <c r="AK1104" s="13" t="s">
        <v>616</v>
      </c>
      <c r="AL1104" s="19">
        <v>3</v>
      </c>
      <c r="AM1104" s="19">
        <v>3</v>
      </c>
      <c r="AN1104" s="19">
        <v>3</v>
      </c>
      <c r="AO1104" s="19">
        <v>3</v>
      </c>
      <c r="AP1104" s="13" t="s">
        <v>3753</v>
      </c>
      <c r="AQ1104" s="13"/>
      <c r="AR1104" s="13" t="s">
        <v>3754</v>
      </c>
      <c r="AS1104" s="16" t="s">
        <v>9</v>
      </c>
      <c r="AT1104" s="19">
        <v>1585000</v>
      </c>
      <c r="AU1104" s="19">
        <v>1585000</v>
      </c>
      <c r="AV1104" s="13" t="s">
        <v>9</v>
      </c>
      <c r="AW1104" s="13" t="s">
        <v>4636</v>
      </c>
      <c r="AX1104" s="13" t="s">
        <v>205</v>
      </c>
      <c r="AY1104" s="13" t="s">
        <v>133</v>
      </c>
      <c r="AZ1104" s="13" t="s">
        <v>728</v>
      </c>
      <c r="BA1104" s="19">
        <v>75</v>
      </c>
      <c r="BB1104" s="13"/>
      <c r="BC1104" s="19">
        <v>1585000</v>
      </c>
      <c r="BD1104" s="19">
        <v>1585000</v>
      </c>
      <c r="BF1104" s="18">
        <f t="shared" si="69"/>
        <v>115000</v>
      </c>
      <c r="BG1104" s="18">
        <f t="shared" si="70"/>
        <v>129106.25</v>
      </c>
      <c r="BH1104" s="18"/>
      <c r="BI1104" s="18" t="str">
        <f>VLOOKUP($I1104,'[1]29 มี.ค.67'!$A$2:$BK$1371,61,0)</f>
        <v xml:space="preserve"> 2 ก.พ.67</v>
      </c>
      <c r="BJ1104" s="20">
        <f t="shared" si="71"/>
        <v>7.5319864214951666</v>
      </c>
      <c r="BK1104" s="18"/>
    </row>
    <row r="1105" spans="1:63" ht="63">
      <c r="A1105" s="13"/>
      <c r="B1105" s="13" t="s">
        <v>59</v>
      </c>
      <c r="C1105" s="14" t="s">
        <v>582</v>
      </c>
      <c r="D1105" s="14" t="s">
        <v>660</v>
      </c>
      <c r="E1105" s="14" t="s">
        <v>85</v>
      </c>
      <c r="F1105" s="14" t="s">
        <v>105</v>
      </c>
      <c r="G1105" s="14" t="s">
        <v>660</v>
      </c>
      <c r="H1105" s="14" t="s">
        <v>584</v>
      </c>
      <c r="I1105" s="21" t="s">
        <v>4637</v>
      </c>
      <c r="J1105" s="21" t="s">
        <v>4631</v>
      </c>
      <c r="K1105" s="21" t="s">
        <v>4623</v>
      </c>
      <c r="L1105" s="16">
        <v>1</v>
      </c>
      <c r="M1105" s="13" t="s">
        <v>110</v>
      </c>
      <c r="N1105" s="13" t="s">
        <v>145</v>
      </c>
      <c r="O1105" s="17" t="s">
        <v>9</v>
      </c>
      <c r="P1105" s="18">
        <v>850000</v>
      </c>
      <c r="Q1105" s="18">
        <v>850000</v>
      </c>
      <c r="R1105" s="13" t="s">
        <v>70</v>
      </c>
      <c r="S1105" s="13" t="s">
        <v>9</v>
      </c>
      <c r="T1105" s="14" t="s">
        <v>4442</v>
      </c>
      <c r="U1105" s="14" t="s">
        <v>4624</v>
      </c>
      <c r="V1105" s="14" t="s">
        <v>587</v>
      </c>
      <c r="W1105" s="14" t="s">
        <v>4623</v>
      </c>
      <c r="X1105" s="13" t="s">
        <v>9</v>
      </c>
      <c r="Y1105" s="19">
        <v>850170.88</v>
      </c>
      <c r="Z1105" s="16">
        <v>1</v>
      </c>
      <c r="AA1105" s="13" t="s">
        <v>110</v>
      </c>
      <c r="AB1105" s="16" t="s">
        <v>73</v>
      </c>
      <c r="AC1105" s="16" t="s">
        <v>143</v>
      </c>
      <c r="AD1105" s="16" t="s">
        <v>73</v>
      </c>
      <c r="AE1105" s="16" t="s">
        <v>73</v>
      </c>
      <c r="AF1105" s="16" t="s">
        <v>143</v>
      </c>
      <c r="AG1105" s="16" t="s">
        <v>110</v>
      </c>
      <c r="AH1105" s="13" t="s">
        <v>69</v>
      </c>
      <c r="AI1105" s="13" t="s">
        <v>73</v>
      </c>
      <c r="AJ1105" s="13" t="s">
        <v>132</v>
      </c>
      <c r="AK1105" s="13" t="s">
        <v>96</v>
      </c>
      <c r="AL1105" s="19">
        <v>3</v>
      </c>
      <c r="AM1105" s="19">
        <v>3</v>
      </c>
      <c r="AN1105" s="19">
        <v>3</v>
      </c>
      <c r="AO1105" s="19">
        <v>3</v>
      </c>
      <c r="AP1105" s="13" t="s">
        <v>4638</v>
      </c>
      <c r="AQ1105" s="13"/>
      <c r="AR1105" s="13" t="s">
        <v>4639</v>
      </c>
      <c r="AS1105" s="16" t="s">
        <v>9</v>
      </c>
      <c r="AT1105" s="19">
        <v>849000</v>
      </c>
      <c r="AU1105" s="19">
        <v>849000</v>
      </c>
      <c r="AV1105" s="13" t="s">
        <v>9</v>
      </c>
      <c r="AW1105" s="13" t="s">
        <v>4640</v>
      </c>
      <c r="AX1105" s="13" t="s">
        <v>205</v>
      </c>
      <c r="AY1105" s="13" t="s">
        <v>133</v>
      </c>
      <c r="AZ1105" s="13" t="s">
        <v>236</v>
      </c>
      <c r="BA1105" s="19">
        <v>60</v>
      </c>
      <c r="BB1105" s="13"/>
      <c r="BC1105" s="19">
        <v>849000</v>
      </c>
      <c r="BD1105" s="19">
        <v>849000</v>
      </c>
      <c r="BF1105" s="18">
        <f t="shared" si="69"/>
        <v>1000</v>
      </c>
      <c r="BG1105" s="18">
        <f t="shared" si="70"/>
        <v>1170.8800000000047</v>
      </c>
      <c r="BH1105" s="18"/>
      <c r="BI1105" s="18" t="str">
        <f>VLOOKUP($I1105,'[1]29 มี.ค.67'!$A$2:$BK$1371,61,0)</f>
        <v xml:space="preserve"> 2 ก.พ.67</v>
      </c>
      <c r="BJ1105" s="20">
        <f t="shared" si="71"/>
        <v>0.13772290107137106</v>
      </c>
      <c r="BK1105" s="18"/>
    </row>
    <row r="1106" spans="1:63" ht="63">
      <c r="A1106" s="13"/>
      <c r="B1106" s="13" t="s">
        <v>59</v>
      </c>
      <c r="C1106" s="14" t="s">
        <v>582</v>
      </c>
      <c r="D1106" s="14" t="s">
        <v>660</v>
      </c>
      <c r="E1106" s="14" t="s">
        <v>85</v>
      </c>
      <c r="F1106" s="14" t="s">
        <v>105</v>
      </c>
      <c r="G1106" s="14" t="s">
        <v>660</v>
      </c>
      <c r="H1106" s="14" t="s">
        <v>584</v>
      </c>
      <c r="I1106" s="15" t="s">
        <v>4641</v>
      </c>
      <c r="J1106" s="15" t="s">
        <v>4631</v>
      </c>
      <c r="K1106" s="15" t="s">
        <v>4623</v>
      </c>
      <c r="L1106" s="16">
        <v>1</v>
      </c>
      <c r="M1106" s="13" t="s">
        <v>110</v>
      </c>
      <c r="N1106" s="13" t="s">
        <v>145</v>
      </c>
      <c r="O1106" s="17" t="s">
        <v>9</v>
      </c>
      <c r="P1106" s="18">
        <v>850000</v>
      </c>
      <c r="Q1106" s="18">
        <v>850000</v>
      </c>
      <c r="R1106" s="13" t="s">
        <v>70</v>
      </c>
      <c r="S1106" s="13" t="s">
        <v>9</v>
      </c>
      <c r="T1106" s="14" t="s">
        <v>4442</v>
      </c>
      <c r="U1106" s="14" t="s">
        <v>4624</v>
      </c>
      <c r="V1106" s="14" t="s">
        <v>587</v>
      </c>
      <c r="W1106" s="14" t="s">
        <v>4623</v>
      </c>
      <c r="X1106" s="13" t="s">
        <v>9</v>
      </c>
      <c r="Y1106" s="19">
        <v>863860.53</v>
      </c>
      <c r="Z1106" s="16">
        <v>1</v>
      </c>
      <c r="AA1106" s="13" t="s">
        <v>110</v>
      </c>
      <c r="AB1106" s="16" t="s">
        <v>73</v>
      </c>
      <c r="AC1106" s="16" t="s">
        <v>73</v>
      </c>
      <c r="AD1106" s="16" t="s">
        <v>73</v>
      </c>
      <c r="AE1106" s="16" t="s">
        <v>73</v>
      </c>
      <c r="AF1106" s="16" t="s">
        <v>73</v>
      </c>
      <c r="AG1106" s="16" t="s">
        <v>73</v>
      </c>
      <c r="AH1106" s="13" t="s">
        <v>69</v>
      </c>
      <c r="AI1106" s="13" t="s">
        <v>73</v>
      </c>
      <c r="AJ1106" s="13" t="s">
        <v>132</v>
      </c>
      <c r="AK1106" s="13" t="s">
        <v>96</v>
      </c>
      <c r="AL1106" s="19">
        <v>3</v>
      </c>
      <c r="AM1106" s="19">
        <v>3</v>
      </c>
      <c r="AN1106" s="19">
        <v>3</v>
      </c>
      <c r="AO1106" s="19">
        <v>3</v>
      </c>
      <c r="AP1106" s="13" t="s">
        <v>4638</v>
      </c>
      <c r="AQ1106" s="13"/>
      <c r="AR1106" s="13" t="s">
        <v>4639</v>
      </c>
      <c r="AS1106" s="16" t="s">
        <v>9</v>
      </c>
      <c r="AT1106" s="19">
        <v>849000</v>
      </c>
      <c r="AU1106" s="19">
        <v>849000</v>
      </c>
      <c r="AV1106" s="13" t="s">
        <v>9</v>
      </c>
      <c r="AW1106" s="13" t="s">
        <v>4642</v>
      </c>
      <c r="AX1106" s="13" t="s">
        <v>205</v>
      </c>
      <c r="AY1106" s="13" t="s">
        <v>133</v>
      </c>
      <c r="AZ1106" s="13" t="s">
        <v>728</v>
      </c>
      <c r="BA1106" s="19">
        <v>75</v>
      </c>
      <c r="BB1106" s="13"/>
      <c r="BC1106" s="19">
        <v>849000</v>
      </c>
      <c r="BD1106" s="19">
        <v>849000</v>
      </c>
      <c r="BF1106" s="18">
        <f t="shared" si="69"/>
        <v>1000</v>
      </c>
      <c r="BG1106" s="18">
        <f t="shared" si="70"/>
        <v>14860.530000000028</v>
      </c>
      <c r="BH1106" s="18"/>
      <c r="BI1106" s="18" t="str">
        <f>VLOOKUP($I1106,'[1]29 มี.ค.67'!$A$2:$BK$1371,61,0)</f>
        <v xml:space="preserve"> 2 ก.พ.67</v>
      </c>
      <c r="BJ1106" s="20">
        <f t="shared" si="71"/>
        <v>1.7202464383920895</v>
      </c>
      <c r="BK1106" s="18"/>
    </row>
    <row r="1107" spans="1:63" ht="63">
      <c r="A1107" s="13"/>
      <c r="B1107" s="13" t="s">
        <v>59</v>
      </c>
      <c r="C1107" s="14" t="s">
        <v>582</v>
      </c>
      <c r="D1107" s="14" t="s">
        <v>660</v>
      </c>
      <c r="E1107" s="14" t="s">
        <v>85</v>
      </c>
      <c r="F1107" s="14" t="s">
        <v>105</v>
      </c>
      <c r="G1107" s="14" t="s">
        <v>660</v>
      </c>
      <c r="H1107" s="14" t="s">
        <v>584</v>
      </c>
      <c r="I1107" s="15" t="s">
        <v>4643</v>
      </c>
      <c r="J1107" s="15" t="s">
        <v>4631</v>
      </c>
      <c r="K1107" s="15" t="s">
        <v>4623</v>
      </c>
      <c r="L1107" s="16">
        <v>1</v>
      </c>
      <c r="M1107" s="13" t="s">
        <v>110</v>
      </c>
      <c r="N1107" s="13" t="s">
        <v>671</v>
      </c>
      <c r="O1107" s="17" t="s">
        <v>9</v>
      </c>
      <c r="P1107" s="18">
        <v>1700000</v>
      </c>
      <c r="Q1107" s="18">
        <v>1700000</v>
      </c>
      <c r="R1107" s="13" t="s">
        <v>70</v>
      </c>
      <c r="S1107" s="13" t="s">
        <v>9</v>
      </c>
      <c r="T1107" s="14" t="s">
        <v>4442</v>
      </c>
      <c r="U1107" s="14" t="s">
        <v>4624</v>
      </c>
      <c r="V1107" s="14" t="s">
        <v>587</v>
      </c>
      <c r="W1107" s="14" t="s">
        <v>4623</v>
      </c>
      <c r="X1107" s="13" t="s">
        <v>9</v>
      </c>
      <c r="Y1107" s="19">
        <v>1702707.21</v>
      </c>
      <c r="Z1107" s="16">
        <v>1</v>
      </c>
      <c r="AA1107" s="13" t="s">
        <v>110</v>
      </c>
      <c r="AB1107" s="16" t="s">
        <v>73</v>
      </c>
      <c r="AC1107" s="16" t="s">
        <v>74</v>
      </c>
      <c r="AD1107" s="16" t="s">
        <v>73</v>
      </c>
      <c r="AE1107" s="16" t="s">
        <v>73</v>
      </c>
      <c r="AF1107" s="16" t="s">
        <v>74</v>
      </c>
      <c r="AG1107" s="16" t="s">
        <v>73</v>
      </c>
      <c r="AH1107" s="13" t="s">
        <v>145</v>
      </c>
      <c r="AI1107" s="13" t="s">
        <v>632</v>
      </c>
      <c r="AJ1107" s="13" t="s">
        <v>116</v>
      </c>
      <c r="AK1107" s="13" t="s">
        <v>633</v>
      </c>
      <c r="AL1107" s="19">
        <v>3</v>
      </c>
      <c r="AM1107" s="19">
        <v>3</v>
      </c>
      <c r="AN1107" s="19">
        <v>3</v>
      </c>
      <c r="AO1107" s="19">
        <v>3</v>
      </c>
      <c r="AP1107" s="13" t="s">
        <v>4638</v>
      </c>
      <c r="AQ1107" s="13"/>
      <c r="AR1107" s="13" t="s">
        <v>4639</v>
      </c>
      <c r="AS1107" s="16" t="s">
        <v>9</v>
      </c>
      <c r="AT1107" s="19">
        <v>1698000</v>
      </c>
      <c r="AU1107" s="19">
        <v>1698000</v>
      </c>
      <c r="AV1107" s="13" t="s">
        <v>9</v>
      </c>
      <c r="AW1107" s="13" t="s">
        <v>4644</v>
      </c>
      <c r="AX1107" s="13" t="s">
        <v>148</v>
      </c>
      <c r="AY1107" s="13" t="s">
        <v>149</v>
      </c>
      <c r="AZ1107" s="13" t="s">
        <v>2138</v>
      </c>
      <c r="BA1107" s="19">
        <v>60</v>
      </c>
      <c r="BB1107" s="13"/>
      <c r="BC1107" s="19">
        <v>1698000</v>
      </c>
      <c r="BD1107" s="19">
        <v>1698000</v>
      </c>
      <c r="BF1107" s="18">
        <f t="shared" si="69"/>
        <v>2000</v>
      </c>
      <c r="BG1107" s="18">
        <f t="shared" si="70"/>
        <v>4707.2099999999627</v>
      </c>
      <c r="BH1107" s="18"/>
      <c r="BI1107" s="18" t="str">
        <f>VLOOKUP($I1107,'[1]29 มี.ค.67'!$A$2:$BK$1371,61,0)</f>
        <v xml:space="preserve"> 2 ก.พ.67</v>
      </c>
      <c r="BJ1107" s="20">
        <f t="shared" si="71"/>
        <v>0.27645445866174273</v>
      </c>
      <c r="BK1107" s="18"/>
    </row>
    <row r="1108" spans="1:63" ht="63">
      <c r="A1108" s="13"/>
      <c r="B1108" s="13" t="s">
        <v>59</v>
      </c>
      <c r="C1108" s="14" t="s">
        <v>582</v>
      </c>
      <c r="D1108" s="14" t="s">
        <v>660</v>
      </c>
      <c r="E1108" s="14" t="s">
        <v>85</v>
      </c>
      <c r="F1108" s="14" t="s">
        <v>105</v>
      </c>
      <c r="G1108" s="14" t="s">
        <v>660</v>
      </c>
      <c r="H1108" s="14" t="s">
        <v>584</v>
      </c>
      <c r="I1108" s="15" t="s">
        <v>4645</v>
      </c>
      <c r="J1108" s="15" t="s">
        <v>326</v>
      </c>
      <c r="K1108" s="15" t="s">
        <v>4623</v>
      </c>
      <c r="L1108" s="16">
        <v>1</v>
      </c>
      <c r="M1108" s="13" t="s">
        <v>110</v>
      </c>
      <c r="N1108" s="13" t="s">
        <v>674</v>
      </c>
      <c r="O1108" s="17" t="s">
        <v>9</v>
      </c>
      <c r="P1108" s="18">
        <v>850000</v>
      </c>
      <c r="Q1108" s="18">
        <v>850000</v>
      </c>
      <c r="R1108" s="13" t="s">
        <v>70</v>
      </c>
      <c r="S1108" s="13" t="s">
        <v>9</v>
      </c>
      <c r="T1108" s="14" t="s">
        <v>4442</v>
      </c>
      <c r="U1108" s="14" t="s">
        <v>4624</v>
      </c>
      <c r="V1108" s="14" t="s">
        <v>587</v>
      </c>
      <c r="W1108" s="14" t="s">
        <v>4623</v>
      </c>
      <c r="X1108" s="13" t="s">
        <v>9</v>
      </c>
      <c r="Y1108" s="19">
        <v>851604.11</v>
      </c>
      <c r="Z1108" s="16">
        <v>1</v>
      </c>
      <c r="AA1108" s="13" t="s">
        <v>110</v>
      </c>
      <c r="AB1108" s="16" t="s">
        <v>73</v>
      </c>
      <c r="AC1108" s="16" t="s">
        <v>143</v>
      </c>
      <c r="AD1108" s="16" t="s">
        <v>73</v>
      </c>
      <c r="AE1108" s="16" t="s">
        <v>73</v>
      </c>
      <c r="AF1108" s="16" t="s">
        <v>143</v>
      </c>
      <c r="AG1108" s="16" t="s">
        <v>73</v>
      </c>
      <c r="AH1108" s="13" t="s">
        <v>172</v>
      </c>
      <c r="AI1108" s="13" t="s">
        <v>73</v>
      </c>
      <c r="AJ1108" s="13" t="s">
        <v>146</v>
      </c>
      <c r="AK1108" s="13" t="s">
        <v>96</v>
      </c>
      <c r="AL1108" s="19">
        <v>3</v>
      </c>
      <c r="AM1108" s="19">
        <v>3</v>
      </c>
      <c r="AN1108" s="19">
        <v>3</v>
      </c>
      <c r="AO1108" s="19">
        <v>3</v>
      </c>
      <c r="AP1108" s="13" t="s">
        <v>4638</v>
      </c>
      <c r="AQ1108" s="13"/>
      <c r="AR1108" s="13" t="s">
        <v>4639</v>
      </c>
      <c r="AS1108" s="16" t="s">
        <v>9</v>
      </c>
      <c r="AT1108" s="19">
        <v>849000</v>
      </c>
      <c r="AU1108" s="19">
        <v>849000</v>
      </c>
      <c r="AV1108" s="13" t="s">
        <v>9</v>
      </c>
      <c r="AW1108" s="13" t="s">
        <v>4646</v>
      </c>
      <c r="AX1108" s="13" t="s">
        <v>205</v>
      </c>
      <c r="AY1108" s="13" t="s">
        <v>133</v>
      </c>
      <c r="AZ1108" s="13" t="s">
        <v>236</v>
      </c>
      <c r="BA1108" s="19">
        <v>60</v>
      </c>
      <c r="BB1108" s="13"/>
      <c r="BC1108" s="19">
        <v>849000</v>
      </c>
      <c r="BD1108" s="19">
        <v>849000</v>
      </c>
      <c r="BF1108" s="18">
        <f t="shared" si="69"/>
        <v>1000</v>
      </c>
      <c r="BG1108" s="18">
        <f t="shared" si="70"/>
        <v>2604.109999999986</v>
      </c>
      <c r="BH1108" s="18"/>
      <c r="BI1108" s="18" t="str">
        <f>VLOOKUP($I1108,'[1]29 มี.ค.67'!$A$2:$BK$1371,61,0)</f>
        <v xml:space="preserve"> 2 ก.พ.67</v>
      </c>
      <c r="BJ1108" s="20">
        <f t="shared" si="71"/>
        <v>0.30578880132459507</v>
      </c>
      <c r="BK1108" s="18"/>
    </row>
    <row r="1109" spans="1:63" ht="63">
      <c r="A1109" s="13"/>
      <c r="B1109" s="13" t="s">
        <v>59</v>
      </c>
      <c r="C1109" s="14" t="s">
        <v>582</v>
      </c>
      <c r="D1109" s="14" t="s">
        <v>660</v>
      </c>
      <c r="E1109" s="14" t="s">
        <v>85</v>
      </c>
      <c r="F1109" s="14" t="s">
        <v>105</v>
      </c>
      <c r="G1109" s="14" t="s">
        <v>660</v>
      </c>
      <c r="H1109" s="14" t="s">
        <v>584</v>
      </c>
      <c r="I1109" s="21" t="s">
        <v>4647</v>
      </c>
      <c r="J1109" s="21" t="s">
        <v>4631</v>
      </c>
      <c r="K1109" s="21" t="s">
        <v>4623</v>
      </c>
      <c r="L1109" s="16">
        <v>1</v>
      </c>
      <c r="M1109" s="13" t="s">
        <v>110</v>
      </c>
      <c r="N1109" s="13" t="s">
        <v>674</v>
      </c>
      <c r="O1109" s="17" t="s">
        <v>9</v>
      </c>
      <c r="P1109" s="18">
        <v>850000</v>
      </c>
      <c r="Q1109" s="18">
        <v>850000</v>
      </c>
      <c r="R1109" s="13" t="s">
        <v>70</v>
      </c>
      <c r="S1109" s="13" t="s">
        <v>9</v>
      </c>
      <c r="T1109" s="14" t="s">
        <v>4442</v>
      </c>
      <c r="U1109" s="14" t="s">
        <v>4624</v>
      </c>
      <c r="V1109" s="14" t="s">
        <v>587</v>
      </c>
      <c r="W1109" s="14" t="s">
        <v>4623</v>
      </c>
      <c r="X1109" s="13" t="s">
        <v>9</v>
      </c>
      <c r="Y1109" s="19">
        <v>851257.42</v>
      </c>
      <c r="Z1109" s="16">
        <v>1</v>
      </c>
      <c r="AA1109" s="13" t="s">
        <v>110</v>
      </c>
      <c r="AB1109" s="16" t="s">
        <v>73</v>
      </c>
      <c r="AC1109" s="16" t="s">
        <v>74</v>
      </c>
      <c r="AD1109" s="16" t="s">
        <v>73</v>
      </c>
      <c r="AE1109" s="16" t="s">
        <v>73</v>
      </c>
      <c r="AF1109" s="16" t="s">
        <v>74</v>
      </c>
      <c r="AG1109" s="16" t="s">
        <v>73</v>
      </c>
      <c r="AH1109" s="13" t="s">
        <v>915</v>
      </c>
      <c r="AI1109" s="13" t="s">
        <v>73</v>
      </c>
      <c r="AJ1109" s="13" t="s">
        <v>437</v>
      </c>
      <c r="AK1109" s="13" t="s">
        <v>96</v>
      </c>
      <c r="AL1109" s="19">
        <v>5</v>
      </c>
      <c r="AM1109" s="19">
        <v>5</v>
      </c>
      <c r="AN1109" s="19">
        <v>5</v>
      </c>
      <c r="AO1109" s="19">
        <v>5</v>
      </c>
      <c r="AP1109" s="13" t="s">
        <v>4638</v>
      </c>
      <c r="AQ1109" s="13"/>
      <c r="AR1109" s="13" t="s">
        <v>4639</v>
      </c>
      <c r="AS1109" s="16" t="s">
        <v>9</v>
      </c>
      <c r="AT1109" s="19">
        <v>849000</v>
      </c>
      <c r="AU1109" s="19">
        <v>849000</v>
      </c>
      <c r="AV1109" s="13" t="s">
        <v>9</v>
      </c>
      <c r="AW1109" s="13" t="s">
        <v>4648</v>
      </c>
      <c r="AX1109" s="13" t="s">
        <v>205</v>
      </c>
      <c r="AY1109" s="13" t="s">
        <v>133</v>
      </c>
      <c r="AZ1109" s="13" t="s">
        <v>236</v>
      </c>
      <c r="BA1109" s="19">
        <v>60</v>
      </c>
      <c r="BB1109" s="13"/>
      <c r="BC1109" s="19">
        <v>849000</v>
      </c>
      <c r="BD1109" s="19">
        <v>849000</v>
      </c>
      <c r="BF1109" s="18">
        <f t="shared" si="69"/>
        <v>1000</v>
      </c>
      <c r="BG1109" s="18">
        <f t="shared" si="70"/>
        <v>2257.4200000000419</v>
      </c>
      <c r="BH1109" s="18"/>
      <c r="BI1109" s="18" t="str">
        <f>VLOOKUP($I1109,'[1]29 มี.ค.67'!$A$2:$BK$1371,61,0)</f>
        <v xml:space="preserve"> 2 ก.พ.67</v>
      </c>
      <c r="BJ1109" s="20">
        <f t="shared" si="71"/>
        <v>0.26518652841816542</v>
      </c>
      <c r="BK1109" s="18"/>
    </row>
    <row r="1110" spans="1:63" ht="63">
      <c r="A1110" s="13"/>
      <c r="B1110" s="13" t="s">
        <v>59</v>
      </c>
      <c r="C1110" s="14" t="s">
        <v>124</v>
      </c>
      <c r="D1110" s="14" t="s">
        <v>125</v>
      </c>
      <c r="E1110" s="14" t="s">
        <v>62</v>
      </c>
      <c r="F1110" s="14" t="s">
        <v>105</v>
      </c>
      <c r="G1110" s="14" t="s">
        <v>1705</v>
      </c>
      <c r="H1110" s="14" t="s">
        <v>179</v>
      </c>
      <c r="I1110" s="15" t="s">
        <v>4649</v>
      </c>
      <c r="J1110" s="15" t="s">
        <v>4650</v>
      </c>
      <c r="K1110" s="15" t="s">
        <v>386</v>
      </c>
      <c r="L1110" s="16">
        <v>1</v>
      </c>
      <c r="M1110" s="13" t="s">
        <v>110</v>
      </c>
      <c r="N1110" s="13" t="s">
        <v>181</v>
      </c>
      <c r="O1110" s="17" t="s">
        <v>9</v>
      </c>
      <c r="P1110" s="18">
        <v>6230000</v>
      </c>
      <c r="Q1110" s="18">
        <v>6230000</v>
      </c>
      <c r="R1110" s="13" t="s">
        <v>70</v>
      </c>
      <c r="S1110" s="13" t="s">
        <v>9</v>
      </c>
      <c r="T1110" s="14" t="s">
        <v>4442</v>
      </c>
      <c r="U1110" s="14" t="s">
        <v>4651</v>
      </c>
      <c r="V1110" s="14" t="s">
        <v>182</v>
      </c>
      <c r="W1110" s="14" t="s">
        <v>386</v>
      </c>
      <c r="X1110" s="13" t="s">
        <v>9</v>
      </c>
      <c r="Y1110" s="19">
        <v>6230173.96</v>
      </c>
      <c r="Z1110" s="16">
        <v>1</v>
      </c>
      <c r="AA1110" s="13" t="s">
        <v>110</v>
      </c>
      <c r="AB1110" s="16" t="s">
        <v>73</v>
      </c>
      <c r="AC1110" s="16" t="s">
        <v>74</v>
      </c>
      <c r="AD1110" s="16" t="s">
        <v>73</v>
      </c>
      <c r="AE1110" s="16" t="s">
        <v>73</v>
      </c>
      <c r="AF1110" s="16" t="s">
        <v>74</v>
      </c>
      <c r="AG1110" s="16" t="s">
        <v>73</v>
      </c>
      <c r="AH1110" s="13" t="s">
        <v>75</v>
      </c>
      <c r="AI1110" s="13" t="s">
        <v>121</v>
      </c>
      <c r="AJ1110" s="13" t="s">
        <v>438</v>
      </c>
      <c r="AK1110" s="13" t="s">
        <v>76</v>
      </c>
      <c r="AL1110" s="19">
        <v>3</v>
      </c>
      <c r="AM1110" s="19">
        <v>2</v>
      </c>
      <c r="AN1110" s="19">
        <v>3</v>
      </c>
      <c r="AO1110" s="19">
        <v>2</v>
      </c>
      <c r="AP1110" s="13" t="s">
        <v>4652</v>
      </c>
      <c r="AQ1110" s="13" t="s">
        <v>4653</v>
      </c>
      <c r="AR1110" s="13" t="s">
        <v>4654</v>
      </c>
      <c r="AS1110" s="16" t="s">
        <v>9</v>
      </c>
      <c r="AT1110" s="19">
        <v>6190000</v>
      </c>
      <c r="AU1110" s="19">
        <v>6190000</v>
      </c>
      <c r="AV1110" s="13" t="s">
        <v>9</v>
      </c>
      <c r="AW1110" s="13" t="s">
        <v>4655</v>
      </c>
      <c r="AX1110" s="13" t="s">
        <v>600</v>
      </c>
      <c r="AY1110" s="13" t="s">
        <v>935</v>
      </c>
      <c r="AZ1110" s="13" t="s">
        <v>97</v>
      </c>
      <c r="BA1110" s="19">
        <v>150</v>
      </c>
      <c r="BB1110" s="13" t="s">
        <v>4656</v>
      </c>
      <c r="BC1110" s="19">
        <v>6190000</v>
      </c>
      <c r="BD1110" s="19">
        <v>6190000</v>
      </c>
      <c r="BF1110" s="18">
        <f t="shared" si="69"/>
        <v>40000</v>
      </c>
      <c r="BG1110" s="18">
        <f t="shared" si="70"/>
        <v>40173.959999999963</v>
      </c>
      <c r="BH1110" s="18"/>
      <c r="BI1110" s="18" t="str">
        <f>VLOOKUP($I1110,'[1]29 มี.ค.67'!$A$2:$BK$1371,61,0)</f>
        <v xml:space="preserve"> 13 ก.พ.67</v>
      </c>
      <c r="BJ1110" s="20">
        <f t="shared" si="71"/>
        <v>0.64482886445758192</v>
      </c>
      <c r="BK1110" s="18"/>
    </row>
    <row r="1111" spans="1:63" ht="105">
      <c r="A1111" s="13"/>
      <c r="B1111" s="13" t="s">
        <v>59</v>
      </c>
      <c r="C1111" s="14" t="s">
        <v>124</v>
      </c>
      <c r="D1111" s="14" t="s">
        <v>125</v>
      </c>
      <c r="E1111" s="14" t="s">
        <v>62</v>
      </c>
      <c r="F1111" s="14" t="s">
        <v>105</v>
      </c>
      <c r="G1111" s="14" t="s">
        <v>192</v>
      </c>
      <c r="H1111" s="14" t="s">
        <v>179</v>
      </c>
      <c r="I1111" s="15" t="s">
        <v>4657</v>
      </c>
      <c r="J1111" s="15"/>
      <c r="K1111" s="15" t="s">
        <v>386</v>
      </c>
      <c r="L1111" s="16">
        <v>1</v>
      </c>
      <c r="M1111" s="13" t="s">
        <v>110</v>
      </c>
      <c r="N1111" s="13" t="s">
        <v>181</v>
      </c>
      <c r="O1111" s="17" t="s">
        <v>9</v>
      </c>
      <c r="P1111" s="18">
        <v>6500000</v>
      </c>
      <c r="Q1111" s="18">
        <v>6500000</v>
      </c>
      <c r="R1111" s="13" t="s">
        <v>70</v>
      </c>
      <c r="S1111" s="13" t="s">
        <v>9</v>
      </c>
      <c r="T1111" s="14" t="s">
        <v>4442</v>
      </c>
      <c r="U1111" s="14" t="s">
        <v>4651</v>
      </c>
      <c r="V1111" s="14" t="s">
        <v>182</v>
      </c>
      <c r="W1111" s="14" t="s">
        <v>386</v>
      </c>
      <c r="X1111" s="13" t="s">
        <v>9</v>
      </c>
      <c r="Y1111" s="19">
        <v>6500386.6299999999</v>
      </c>
      <c r="Z1111" s="16">
        <v>1</v>
      </c>
      <c r="AA1111" s="13" t="s">
        <v>110</v>
      </c>
      <c r="AB1111" s="16" t="s">
        <v>73</v>
      </c>
      <c r="AC1111" s="16" t="s">
        <v>74</v>
      </c>
      <c r="AD1111" s="16" t="s">
        <v>73</v>
      </c>
      <c r="AE1111" s="16" t="s">
        <v>73</v>
      </c>
      <c r="AF1111" s="16" t="s">
        <v>74</v>
      </c>
      <c r="AG1111" s="16" t="s">
        <v>73</v>
      </c>
      <c r="AH1111" s="13" t="s">
        <v>149</v>
      </c>
      <c r="AI1111" s="13" t="s">
        <v>616</v>
      </c>
      <c r="AJ1111" s="13" t="s">
        <v>134</v>
      </c>
      <c r="AK1111" s="13" t="s">
        <v>76</v>
      </c>
      <c r="AL1111" s="19">
        <v>3</v>
      </c>
      <c r="AM1111" s="19">
        <v>2</v>
      </c>
      <c r="AN1111" s="19">
        <v>3</v>
      </c>
      <c r="AO1111" s="19">
        <v>2</v>
      </c>
      <c r="AP1111" s="13"/>
      <c r="AQ1111" s="13" t="s">
        <v>4658</v>
      </c>
      <c r="AR1111" s="13" t="s">
        <v>4659</v>
      </c>
      <c r="AS1111" s="16" t="s">
        <v>9</v>
      </c>
      <c r="AT1111" s="19">
        <v>6495000</v>
      </c>
      <c r="AU1111" s="19">
        <v>6495000</v>
      </c>
      <c r="AV1111" s="13" t="s">
        <v>9</v>
      </c>
      <c r="AW1111" s="13" t="s">
        <v>4660</v>
      </c>
      <c r="AX1111" s="13" t="s">
        <v>242</v>
      </c>
      <c r="AY1111" s="13" t="s">
        <v>166</v>
      </c>
      <c r="AZ1111" s="13" t="s">
        <v>772</v>
      </c>
      <c r="BA1111" s="19">
        <v>150</v>
      </c>
      <c r="BB1111" s="13" t="s">
        <v>4656</v>
      </c>
      <c r="BC1111" s="19">
        <v>6495000</v>
      </c>
      <c r="BD1111" s="19">
        <v>6495000</v>
      </c>
      <c r="BF1111" s="18">
        <f t="shared" si="69"/>
        <v>5000</v>
      </c>
      <c r="BG1111" s="18">
        <f t="shared" si="70"/>
        <v>5386.6299999998882</v>
      </c>
      <c r="BH1111" s="18"/>
      <c r="BI1111" s="18" t="str">
        <f>VLOOKUP($I1111,'[1]29 มี.ค.67'!$A$2:$BK$1371,61,0)</f>
        <v xml:space="preserve"> 13 ก.พ.67</v>
      </c>
      <c r="BJ1111" s="20">
        <f t="shared" si="71"/>
        <v>8.2866301754114094E-2</v>
      </c>
      <c r="BK1111" s="18"/>
    </row>
    <row r="1112" spans="1:63" ht="63">
      <c r="A1112" s="13"/>
      <c r="B1112" s="13" t="s">
        <v>59</v>
      </c>
      <c r="C1112" s="14" t="s">
        <v>124</v>
      </c>
      <c r="D1112" s="14" t="s">
        <v>125</v>
      </c>
      <c r="E1112" s="14" t="s">
        <v>126</v>
      </c>
      <c r="F1112" s="14" t="s">
        <v>86</v>
      </c>
      <c r="G1112" s="14" t="s">
        <v>127</v>
      </c>
      <c r="H1112" s="14" t="s">
        <v>565</v>
      </c>
      <c r="I1112" s="21" t="s">
        <v>4661</v>
      </c>
      <c r="J1112" s="21"/>
      <c r="K1112" s="21" t="s">
        <v>386</v>
      </c>
      <c r="L1112" s="16">
        <v>4</v>
      </c>
      <c r="M1112" s="13" t="s">
        <v>567</v>
      </c>
      <c r="N1112" s="13" t="s">
        <v>568</v>
      </c>
      <c r="O1112" s="17" t="s">
        <v>9</v>
      </c>
      <c r="P1112" s="18">
        <v>38000</v>
      </c>
      <c r="Q1112" s="18">
        <v>38000</v>
      </c>
      <c r="R1112" s="13" t="s">
        <v>70</v>
      </c>
      <c r="S1112" s="13" t="s">
        <v>9</v>
      </c>
      <c r="T1112" s="14" t="s">
        <v>4442</v>
      </c>
      <c r="U1112" s="14" t="s">
        <v>4651</v>
      </c>
      <c r="V1112" s="14" t="s">
        <v>72</v>
      </c>
      <c r="W1112" s="14" t="s">
        <v>386</v>
      </c>
      <c r="X1112" s="13" t="s">
        <v>9</v>
      </c>
      <c r="Y1112" s="19">
        <v>38000</v>
      </c>
      <c r="Z1112" s="16">
        <v>4</v>
      </c>
      <c r="AA1112" s="13" t="s">
        <v>567</v>
      </c>
      <c r="AB1112" s="16" t="s">
        <v>73</v>
      </c>
      <c r="AC1112" s="16" t="s">
        <v>73</v>
      </c>
      <c r="AD1112" s="16" t="s">
        <v>73</v>
      </c>
      <c r="AE1112" s="16" t="s">
        <v>73</v>
      </c>
      <c r="AF1112" s="16" t="s">
        <v>73</v>
      </c>
      <c r="AG1112" s="16" t="s">
        <v>73</v>
      </c>
      <c r="AH1112" s="13" t="s">
        <v>742</v>
      </c>
      <c r="AI1112" s="13" t="s">
        <v>73</v>
      </c>
      <c r="AJ1112" s="13" t="s">
        <v>1143</v>
      </c>
      <c r="AK1112" s="13" t="s">
        <v>144</v>
      </c>
      <c r="AL1112" s="19">
        <v>1</v>
      </c>
      <c r="AM1112" s="19">
        <v>1</v>
      </c>
      <c r="AN1112" s="19">
        <v>1</v>
      </c>
      <c r="AO1112" s="19">
        <v>1</v>
      </c>
      <c r="AP1112" s="13" t="s">
        <v>4662</v>
      </c>
      <c r="AQ1112" s="13"/>
      <c r="AR1112" s="13" t="s">
        <v>4663</v>
      </c>
      <c r="AS1112" s="16" t="s">
        <v>9</v>
      </c>
      <c r="AT1112" s="19">
        <v>37800</v>
      </c>
      <c r="AU1112" s="19">
        <v>37800</v>
      </c>
      <c r="AV1112" s="13" t="s">
        <v>9</v>
      </c>
      <c r="AW1112" s="13" t="s">
        <v>4664</v>
      </c>
      <c r="AX1112" s="13" t="s">
        <v>144</v>
      </c>
      <c r="AY1112" s="13" t="s">
        <v>114</v>
      </c>
      <c r="AZ1112" s="13" t="s">
        <v>654</v>
      </c>
      <c r="BA1112" s="19">
        <v>5</v>
      </c>
      <c r="BB1112" s="13"/>
      <c r="BC1112" s="19">
        <v>37800</v>
      </c>
      <c r="BD1112" s="19">
        <v>37800</v>
      </c>
      <c r="BF1112" s="18">
        <f t="shared" si="69"/>
        <v>200</v>
      </c>
      <c r="BG1112" s="18">
        <f t="shared" si="70"/>
        <v>200</v>
      </c>
      <c r="BH1112" s="18"/>
      <c r="BI1112" s="18" t="str">
        <f>VLOOKUP($I1112,'[1]29 มี.ค.67'!$A$2:$BK$1371,61,0)</f>
        <v xml:space="preserve"> 2 ก.พ.67</v>
      </c>
      <c r="BJ1112" s="20">
        <f t="shared" si="71"/>
        <v>0.52631578947368418</v>
      </c>
      <c r="BK1112" s="18"/>
    </row>
    <row r="1113" spans="1:63" ht="63" hidden="1">
      <c r="A1113" s="13"/>
      <c r="B1113" s="13" t="s">
        <v>59</v>
      </c>
      <c r="C1113" s="14" t="s">
        <v>103</v>
      </c>
      <c r="D1113" s="14" t="s">
        <v>1162</v>
      </c>
      <c r="E1113" s="14" t="s">
        <v>576</v>
      </c>
      <c r="F1113" s="14" t="s">
        <v>105</v>
      </c>
      <c r="G1113" s="14" t="s">
        <v>1163</v>
      </c>
      <c r="H1113" s="14" t="s">
        <v>1164</v>
      </c>
      <c r="I1113" s="15" t="s">
        <v>4665</v>
      </c>
      <c r="J1113" s="15" t="s">
        <v>4650</v>
      </c>
      <c r="K1113" s="15" t="s">
        <v>386</v>
      </c>
      <c r="L1113" s="16">
        <v>30</v>
      </c>
      <c r="M1113" s="13" t="s">
        <v>789</v>
      </c>
      <c r="N1113" s="13" t="s">
        <v>160</v>
      </c>
      <c r="O1113" s="17" t="s">
        <v>9</v>
      </c>
      <c r="P1113" s="18">
        <v>6170000</v>
      </c>
      <c r="Q1113" s="18">
        <v>6170000</v>
      </c>
      <c r="R1113" s="13" t="s">
        <v>241</v>
      </c>
      <c r="S1113" s="13" t="s">
        <v>9</v>
      </c>
      <c r="T1113" s="14" t="s">
        <v>4442</v>
      </c>
      <c r="U1113" s="14" t="s">
        <v>4651</v>
      </c>
      <c r="V1113" s="14" t="s">
        <v>72</v>
      </c>
      <c r="W1113" s="14" t="s">
        <v>386</v>
      </c>
      <c r="X1113" s="13" t="s">
        <v>9</v>
      </c>
      <c r="Y1113" s="19">
        <v>6174166.0599999996</v>
      </c>
      <c r="Z1113" s="16">
        <v>30</v>
      </c>
      <c r="AA1113" s="13" t="s">
        <v>789</v>
      </c>
      <c r="AB1113" s="16" t="s">
        <v>73</v>
      </c>
      <c r="AC1113" s="16" t="s">
        <v>73</v>
      </c>
      <c r="AD1113" s="16" t="s">
        <v>73</v>
      </c>
      <c r="AE1113" s="16" t="s">
        <v>73</v>
      </c>
      <c r="AF1113" s="16" t="s">
        <v>73</v>
      </c>
      <c r="AG1113" s="16" t="s">
        <v>73</v>
      </c>
      <c r="AH1113" s="13" t="s">
        <v>166</v>
      </c>
      <c r="AI1113" s="13" t="s">
        <v>243</v>
      </c>
      <c r="AJ1113" s="13" t="s">
        <v>190</v>
      </c>
      <c r="AK1113" s="13" t="s">
        <v>236</v>
      </c>
      <c r="AL1113" s="19">
        <v>2</v>
      </c>
      <c r="AM1113" s="19">
        <v>2</v>
      </c>
      <c r="AN1113" s="19">
        <v>1</v>
      </c>
      <c r="AO1113" s="19">
        <v>2</v>
      </c>
      <c r="AP1113" s="13" t="s">
        <v>4666</v>
      </c>
      <c r="AQ1113" s="13"/>
      <c r="AR1113" s="13" t="s">
        <v>4667</v>
      </c>
      <c r="AS1113" s="16" t="s">
        <v>9</v>
      </c>
      <c r="AT1113" s="19">
        <v>6150000</v>
      </c>
      <c r="AU1113" s="19">
        <v>6120000</v>
      </c>
      <c r="AV1113" s="13" t="s">
        <v>9</v>
      </c>
      <c r="AW1113" s="13"/>
      <c r="AX1113" s="13" t="s">
        <v>73</v>
      </c>
      <c r="AY1113" s="13" t="s">
        <v>73</v>
      </c>
      <c r="AZ1113" s="13" t="s">
        <v>73</v>
      </c>
      <c r="BA1113" s="16"/>
      <c r="BB1113" s="13"/>
      <c r="BC1113" s="16"/>
      <c r="BD1113" s="16"/>
      <c r="BF1113" s="18">
        <f t="shared" si="69"/>
        <v>50000</v>
      </c>
      <c r="BG1113" s="18">
        <f t="shared" si="70"/>
        <v>54166.05999999959</v>
      </c>
      <c r="BH1113" s="18"/>
      <c r="BI1113" s="18" t="s">
        <v>246</v>
      </c>
      <c r="BJ1113" s="20">
        <f t="shared" si="71"/>
        <v>0.87730163836894914</v>
      </c>
      <c r="BK1113" s="18" t="s">
        <v>246</v>
      </c>
    </row>
    <row r="1114" spans="1:63" ht="63" hidden="1">
      <c r="A1114" s="13"/>
      <c r="B1114" s="13" t="s">
        <v>59</v>
      </c>
      <c r="C1114" s="14" t="s">
        <v>628</v>
      </c>
      <c r="D1114" s="14" t="s">
        <v>629</v>
      </c>
      <c r="E1114" s="14" t="s">
        <v>85</v>
      </c>
      <c r="F1114" s="14" t="s">
        <v>105</v>
      </c>
      <c r="G1114" s="14" t="s">
        <v>667</v>
      </c>
      <c r="H1114" s="14" t="s">
        <v>668</v>
      </c>
      <c r="I1114" s="15" t="s">
        <v>4668</v>
      </c>
      <c r="J1114" s="15" t="s">
        <v>4669</v>
      </c>
      <c r="K1114" s="15" t="s">
        <v>386</v>
      </c>
      <c r="L1114" s="16">
        <v>1</v>
      </c>
      <c r="M1114" s="13" t="s">
        <v>110</v>
      </c>
      <c r="N1114" s="13" t="s">
        <v>145</v>
      </c>
      <c r="O1114" s="17" t="s">
        <v>9</v>
      </c>
      <c r="P1114" s="18">
        <v>5000000</v>
      </c>
      <c r="Q1114" s="18">
        <v>5000000</v>
      </c>
      <c r="R1114" s="13" t="s">
        <v>287</v>
      </c>
      <c r="S1114" s="13" t="s">
        <v>9</v>
      </c>
      <c r="T1114" s="14" t="s">
        <v>4442</v>
      </c>
      <c r="U1114" s="14" t="s">
        <v>4651</v>
      </c>
      <c r="V1114" s="14" t="s">
        <v>587</v>
      </c>
      <c r="W1114" s="14" t="s">
        <v>386</v>
      </c>
      <c r="X1114" s="13" t="s">
        <v>9</v>
      </c>
      <c r="Y1114" s="19">
        <v>5000736.13</v>
      </c>
      <c r="Z1114" s="16">
        <v>1</v>
      </c>
      <c r="AA1114" s="13" t="s">
        <v>110</v>
      </c>
      <c r="AB1114" s="16" t="s">
        <v>73</v>
      </c>
      <c r="AC1114" s="16" t="s">
        <v>74</v>
      </c>
      <c r="AD1114" s="16" t="s">
        <v>110</v>
      </c>
      <c r="AE1114" s="16" t="s">
        <v>73</v>
      </c>
      <c r="AF1114" s="16" t="s">
        <v>74</v>
      </c>
      <c r="AG1114" s="16" t="s">
        <v>110</v>
      </c>
      <c r="AH1114" s="13" t="s">
        <v>131</v>
      </c>
      <c r="AI1114" s="13" t="s">
        <v>73</v>
      </c>
      <c r="AJ1114" s="13" t="s">
        <v>837</v>
      </c>
      <c r="AK1114" s="13" t="s">
        <v>161</v>
      </c>
      <c r="AL1114" s="19">
        <v>3</v>
      </c>
      <c r="AM1114" s="19">
        <v>2</v>
      </c>
      <c r="AN1114" s="19">
        <v>3</v>
      </c>
      <c r="AO1114" s="19">
        <v>1</v>
      </c>
      <c r="AP1114" s="13" t="s">
        <v>4670</v>
      </c>
      <c r="AQ1114" s="13" t="s">
        <v>4671</v>
      </c>
      <c r="AR1114" s="13" t="s">
        <v>4672</v>
      </c>
      <c r="AS1114" s="16" t="s">
        <v>9</v>
      </c>
      <c r="AT1114" s="19">
        <v>4995000</v>
      </c>
      <c r="AU1114" s="19">
        <v>4995000</v>
      </c>
      <c r="AV1114" s="13" t="s">
        <v>9</v>
      </c>
      <c r="AW1114" s="13"/>
      <c r="AX1114" s="13" t="s">
        <v>73</v>
      </c>
      <c r="AY1114" s="13" t="s">
        <v>73</v>
      </c>
      <c r="AZ1114" s="13" t="s">
        <v>73</v>
      </c>
      <c r="BA1114" s="16"/>
      <c r="BB1114" s="13"/>
      <c r="BC1114" s="16"/>
      <c r="BD1114" s="16"/>
      <c r="BF1114" s="18">
        <f t="shared" si="69"/>
        <v>5000</v>
      </c>
      <c r="BG1114" s="18">
        <f t="shared" si="70"/>
        <v>5736.1299999998882</v>
      </c>
      <c r="BH1114" s="18"/>
      <c r="BI1114" s="18" t="str">
        <f>VLOOKUP($I1114,'[1]29 มี.ค.67'!$A$2:$BK$1371,61,0)</f>
        <v xml:space="preserve"> 2 ก.พ.67</v>
      </c>
      <c r="BJ1114" s="20">
        <f t="shared" si="71"/>
        <v>0.11470571233679328</v>
      </c>
      <c r="BK1114" s="18"/>
    </row>
    <row r="1115" spans="1:63" ht="63" hidden="1">
      <c r="A1115" s="13"/>
      <c r="B1115" s="13" t="s">
        <v>59</v>
      </c>
      <c r="C1115" s="14" t="s">
        <v>582</v>
      </c>
      <c r="D1115" s="14" t="s">
        <v>660</v>
      </c>
      <c r="E1115" s="14" t="s">
        <v>85</v>
      </c>
      <c r="F1115" s="14" t="s">
        <v>105</v>
      </c>
      <c r="G1115" s="14" t="s">
        <v>660</v>
      </c>
      <c r="H1115" s="14" t="s">
        <v>584</v>
      </c>
      <c r="I1115" s="15" t="s">
        <v>4673</v>
      </c>
      <c r="J1115" s="15" t="s">
        <v>326</v>
      </c>
      <c r="K1115" s="15" t="s">
        <v>386</v>
      </c>
      <c r="L1115" s="16">
        <v>1</v>
      </c>
      <c r="M1115" s="13" t="s">
        <v>110</v>
      </c>
      <c r="N1115" s="13" t="s">
        <v>145</v>
      </c>
      <c r="O1115" s="17" t="s">
        <v>9</v>
      </c>
      <c r="P1115" s="18">
        <v>1519000</v>
      </c>
      <c r="Q1115" s="18">
        <v>1519000</v>
      </c>
      <c r="R1115" s="13" t="s">
        <v>287</v>
      </c>
      <c r="S1115" s="13" t="s">
        <v>9</v>
      </c>
      <c r="T1115" s="14" t="s">
        <v>4442</v>
      </c>
      <c r="U1115" s="14" t="s">
        <v>4651</v>
      </c>
      <c r="V1115" s="14" t="s">
        <v>587</v>
      </c>
      <c r="W1115" s="14" t="s">
        <v>386</v>
      </c>
      <c r="X1115" s="13" t="s">
        <v>9</v>
      </c>
      <c r="Y1115" s="19">
        <v>1519210.33</v>
      </c>
      <c r="Z1115" s="16">
        <v>1</v>
      </c>
      <c r="AA1115" s="13" t="s">
        <v>110</v>
      </c>
      <c r="AB1115" s="16" t="s">
        <v>73</v>
      </c>
      <c r="AC1115" s="16" t="s">
        <v>74</v>
      </c>
      <c r="AD1115" s="16" t="s">
        <v>73</v>
      </c>
      <c r="AE1115" s="16" t="s">
        <v>73</v>
      </c>
      <c r="AF1115" s="16" t="s">
        <v>74</v>
      </c>
      <c r="AG1115" s="16" t="s">
        <v>73</v>
      </c>
      <c r="AH1115" s="13" t="s">
        <v>131</v>
      </c>
      <c r="AI1115" s="13" t="s">
        <v>73</v>
      </c>
      <c r="AJ1115" s="13" t="s">
        <v>837</v>
      </c>
      <c r="AK1115" s="13" t="s">
        <v>161</v>
      </c>
      <c r="AL1115" s="19">
        <v>3</v>
      </c>
      <c r="AM1115" s="19">
        <v>2</v>
      </c>
      <c r="AN1115" s="19">
        <v>3</v>
      </c>
      <c r="AO1115" s="19">
        <v>2</v>
      </c>
      <c r="AP1115" s="13" t="s">
        <v>4670</v>
      </c>
      <c r="AQ1115" s="13" t="s">
        <v>4674</v>
      </c>
      <c r="AR1115" s="13" t="s">
        <v>4672</v>
      </c>
      <c r="AS1115" s="16" t="s">
        <v>9</v>
      </c>
      <c r="AT1115" s="19">
        <v>1515000</v>
      </c>
      <c r="AU1115" s="19">
        <v>1515000</v>
      </c>
      <c r="AV1115" s="13" t="s">
        <v>9</v>
      </c>
      <c r="AW1115" s="13"/>
      <c r="AX1115" s="13" t="s">
        <v>73</v>
      </c>
      <c r="AY1115" s="13" t="s">
        <v>73</v>
      </c>
      <c r="AZ1115" s="13" t="s">
        <v>73</v>
      </c>
      <c r="BA1115" s="16"/>
      <c r="BB1115" s="13"/>
      <c r="BC1115" s="16"/>
      <c r="BD1115" s="16"/>
      <c r="BF1115" s="18">
        <f t="shared" si="69"/>
        <v>4000</v>
      </c>
      <c r="BG1115" s="18">
        <f t="shared" si="70"/>
        <v>4210.3300000000745</v>
      </c>
      <c r="BH1115" s="18"/>
      <c r="BI1115" s="18" t="str">
        <f>VLOOKUP($I1115,'[1]29 มี.ค.67'!$A$2:$BK$1371,61,0)</f>
        <v xml:space="preserve"> 2 ก.พ.67</v>
      </c>
      <c r="BJ1115" s="20">
        <f t="shared" si="71"/>
        <v>0.27713937411155404</v>
      </c>
      <c r="BK1115" s="18"/>
    </row>
    <row r="1116" spans="1:63" ht="63">
      <c r="A1116" s="13"/>
      <c r="B1116" s="13" t="s">
        <v>59</v>
      </c>
      <c r="C1116" s="14" t="s">
        <v>582</v>
      </c>
      <c r="D1116" s="14" t="s">
        <v>660</v>
      </c>
      <c r="E1116" s="14" t="s">
        <v>85</v>
      </c>
      <c r="F1116" s="14" t="s">
        <v>105</v>
      </c>
      <c r="G1116" s="14" t="s">
        <v>660</v>
      </c>
      <c r="H1116" s="14" t="s">
        <v>584</v>
      </c>
      <c r="I1116" s="15" t="s">
        <v>4675</v>
      </c>
      <c r="J1116" s="15" t="s">
        <v>4676</v>
      </c>
      <c r="K1116" s="15" t="s">
        <v>386</v>
      </c>
      <c r="L1116" s="16">
        <v>1</v>
      </c>
      <c r="M1116" s="13" t="s">
        <v>110</v>
      </c>
      <c r="N1116" s="13" t="s">
        <v>145</v>
      </c>
      <c r="O1116" s="17" t="s">
        <v>9</v>
      </c>
      <c r="P1116" s="18">
        <v>2060000</v>
      </c>
      <c r="Q1116" s="18">
        <v>2060000</v>
      </c>
      <c r="R1116" s="13" t="s">
        <v>70</v>
      </c>
      <c r="S1116" s="13" t="s">
        <v>9</v>
      </c>
      <c r="T1116" s="14" t="s">
        <v>4442</v>
      </c>
      <c r="U1116" s="14" t="s">
        <v>4651</v>
      </c>
      <c r="V1116" s="14" t="s">
        <v>587</v>
      </c>
      <c r="W1116" s="14" t="s">
        <v>386</v>
      </c>
      <c r="X1116" s="13" t="s">
        <v>9</v>
      </c>
      <c r="Y1116" s="19">
        <v>2062584.12</v>
      </c>
      <c r="Z1116" s="16">
        <v>1</v>
      </c>
      <c r="AA1116" s="13" t="s">
        <v>110</v>
      </c>
      <c r="AB1116" s="16" t="s">
        <v>73</v>
      </c>
      <c r="AC1116" s="16" t="s">
        <v>143</v>
      </c>
      <c r="AD1116" s="16" t="s">
        <v>73</v>
      </c>
      <c r="AE1116" s="16" t="s">
        <v>73</v>
      </c>
      <c r="AF1116" s="16" t="s">
        <v>143</v>
      </c>
      <c r="AG1116" s="16" t="s">
        <v>73</v>
      </c>
      <c r="AH1116" s="13" t="s">
        <v>134</v>
      </c>
      <c r="AI1116" s="13" t="s">
        <v>73</v>
      </c>
      <c r="AJ1116" s="13" t="s">
        <v>76</v>
      </c>
      <c r="AK1116" s="13" t="s">
        <v>311</v>
      </c>
      <c r="AL1116" s="19">
        <v>2</v>
      </c>
      <c r="AM1116" s="19">
        <v>2</v>
      </c>
      <c r="AN1116" s="19">
        <v>2</v>
      </c>
      <c r="AO1116" s="19">
        <v>2</v>
      </c>
      <c r="AP1116" s="13" t="s">
        <v>4677</v>
      </c>
      <c r="AQ1116" s="13" t="s">
        <v>4678</v>
      </c>
      <c r="AR1116" s="13" t="s">
        <v>4672</v>
      </c>
      <c r="AS1116" s="16" t="s">
        <v>9</v>
      </c>
      <c r="AT1116" s="19">
        <v>2057000</v>
      </c>
      <c r="AU1116" s="19">
        <v>2057000</v>
      </c>
      <c r="AV1116" s="13" t="s">
        <v>9</v>
      </c>
      <c r="AW1116" s="13" t="s">
        <v>4679</v>
      </c>
      <c r="AX1116" s="13" t="s">
        <v>600</v>
      </c>
      <c r="AY1116" s="13" t="s">
        <v>935</v>
      </c>
      <c r="AZ1116" s="13" t="s">
        <v>2549</v>
      </c>
      <c r="BA1116" s="19">
        <v>100</v>
      </c>
      <c r="BB1116" s="13"/>
      <c r="BC1116" s="19">
        <v>2057000</v>
      </c>
      <c r="BD1116" s="19">
        <v>2057000</v>
      </c>
      <c r="BF1116" s="18">
        <f t="shared" si="69"/>
        <v>3000</v>
      </c>
      <c r="BG1116" s="18">
        <f t="shared" si="70"/>
        <v>5584.1200000001118</v>
      </c>
      <c r="BH1116" s="18"/>
      <c r="BI1116" s="18" t="str">
        <f>VLOOKUP($I1116,'[1]29 มี.ค.67'!$A$2:$BK$1371,61,0)</f>
        <v xml:space="preserve"> 28 ก.พ.67</v>
      </c>
      <c r="BJ1116" s="20">
        <f t="shared" si="71"/>
        <v>0.27073417010502882</v>
      </c>
      <c r="BK1116" s="18"/>
    </row>
    <row r="1117" spans="1:63" ht="63" hidden="1">
      <c r="A1117" s="13"/>
      <c r="B1117" s="13" t="s">
        <v>59</v>
      </c>
      <c r="C1117" s="14" t="s">
        <v>582</v>
      </c>
      <c r="D1117" s="14" t="s">
        <v>660</v>
      </c>
      <c r="E1117" s="14" t="s">
        <v>85</v>
      </c>
      <c r="F1117" s="14" t="s">
        <v>105</v>
      </c>
      <c r="G1117" s="14" t="s">
        <v>660</v>
      </c>
      <c r="H1117" s="14" t="s">
        <v>584</v>
      </c>
      <c r="I1117" s="21" t="s">
        <v>4680</v>
      </c>
      <c r="J1117" s="21" t="s">
        <v>326</v>
      </c>
      <c r="K1117" s="21" t="s">
        <v>386</v>
      </c>
      <c r="L1117" s="16">
        <v>1</v>
      </c>
      <c r="M1117" s="13" t="s">
        <v>110</v>
      </c>
      <c r="N1117" s="13" t="s">
        <v>145</v>
      </c>
      <c r="O1117" s="17" t="s">
        <v>9</v>
      </c>
      <c r="P1117" s="18">
        <v>2250000</v>
      </c>
      <c r="Q1117" s="18">
        <v>2250000</v>
      </c>
      <c r="R1117" s="13" t="s">
        <v>287</v>
      </c>
      <c r="S1117" s="13" t="s">
        <v>9</v>
      </c>
      <c r="T1117" s="14" t="s">
        <v>4442</v>
      </c>
      <c r="U1117" s="14" t="s">
        <v>4651</v>
      </c>
      <c r="V1117" s="14" t="s">
        <v>587</v>
      </c>
      <c r="W1117" s="14" t="s">
        <v>386</v>
      </c>
      <c r="X1117" s="13" t="s">
        <v>9</v>
      </c>
      <c r="Y1117" s="19">
        <v>2257487.84</v>
      </c>
      <c r="Z1117" s="16">
        <v>1</v>
      </c>
      <c r="AA1117" s="13" t="s">
        <v>110</v>
      </c>
      <c r="AB1117" s="16" t="s">
        <v>73</v>
      </c>
      <c r="AC1117" s="16" t="s">
        <v>74</v>
      </c>
      <c r="AD1117" s="16" t="s">
        <v>73</v>
      </c>
      <c r="AE1117" s="16" t="s">
        <v>73</v>
      </c>
      <c r="AF1117" s="16" t="s">
        <v>74</v>
      </c>
      <c r="AG1117" s="16" t="s">
        <v>73</v>
      </c>
      <c r="AH1117" s="13" t="s">
        <v>148</v>
      </c>
      <c r="AI1117" s="13" t="s">
        <v>73</v>
      </c>
      <c r="AJ1117" s="13" t="s">
        <v>217</v>
      </c>
      <c r="AK1117" s="13" t="s">
        <v>205</v>
      </c>
      <c r="AL1117" s="19">
        <v>3</v>
      </c>
      <c r="AM1117" s="19">
        <v>2</v>
      </c>
      <c r="AN1117" s="19">
        <v>3</v>
      </c>
      <c r="AO1117" s="19">
        <v>2</v>
      </c>
      <c r="AP1117" s="13" t="s">
        <v>3753</v>
      </c>
      <c r="AQ1117" s="13"/>
      <c r="AR1117" s="13" t="s">
        <v>3754</v>
      </c>
      <c r="AS1117" s="16" t="s">
        <v>9</v>
      </c>
      <c r="AT1117" s="19">
        <v>2150789</v>
      </c>
      <c r="AU1117" s="19">
        <v>2150789</v>
      </c>
      <c r="AV1117" s="13" t="s">
        <v>9</v>
      </c>
      <c r="AW1117" s="13"/>
      <c r="AX1117" s="13" t="s">
        <v>73</v>
      </c>
      <c r="AY1117" s="13" t="s">
        <v>73</v>
      </c>
      <c r="AZ1117" s="13" t="s">
        <v>73</v>
      </c>
      <c r="BA1117" s="16"/>
      <c r="BB1117" s="13"/>
      <c r="BC1117" s="16"/>
      <c r="BD1117" s="16"/>
      <c r="BF1117" s="18">
        <f t="shared" si="69"/>
        <v>99211</v>
      </c>
      <c r="BG1117" s="18">
        <f t="shared" si="70"/>
        <v>106698.83999999985</v>
      </c>
      <c r="BH1117" s="18"/>
      <c r="BI1117" s="18" t="str">
        <f>VLOOKUP($I1117,'[1]29 มี.ค.67'!$A$2:$BK$1371,61,0)</f>
        <v xml:space="preserve"> 2 ก.พ.67</v>
      </c>
      <c r="BJ1117" s="20">
        <f t="shared" si="71"/>
        <v>4.7264414057707551</v>
      </c>
      <c r="BK1117" s="18"/>
    </row>
    <row r="1118" spans="1:63" ht="63">
      <c r="A1118" s="13"/>
      <c r="B1118" s="13" t="s">
        <v>59</v>
      </c>
      <c r="C1118" s="14" t="s">
        <v>124</v>
      </c>
      <c r="D1118" s="14" t="s">
        <v>125</v>
      </c>
      <c r="E1118" s="14" t="s">
        <v>62</v>
      </c>
      <c r="F1118" s="14" t="s">
        <v>105</v>
      </c>
      <c r="G1118" s="14" t="s">
        <v>349</v>
      </c>
      <c r="H1118" s="14" t="s">
        <v>179</v>
      </c>
      <c r="I1118" s="15" t="s">
        <v>4681</v>
      </c>
      <c r="J1118" s="15"/>
      <c r="K1118" s="15" t="s">
        <v>390</v>
      </c>
      <c r="L1118" s="16">
        <v>1</v>
      </c>
      <c r="M1118" s="13" t="s">
        <v>110</v>
      </c>
      <c r="N1118" s="13" t="s">
        <v>181</v>
      </c>
      <c r="O1118" s="17" t="s">
        <v>9</v>
      </c>
      <c r="P1118" s="18">
        <v>5820000</v>
      </c>
      <c r="Q1118" s="18">
        <v>5820000</v>
      </c>
      <c r="R1118" s="13" t="s">
        <v>70</v>
      </c>
      <c r="S1118" s="13" t="s">
        <v>9</v>
      </c>
      <c r="T1118" s="14" t="s">
        <v>4682</v>
      </c>
      <c r="U1118" s="14" t="s">
        <v>4682</v>
      </c>
      <c r="V1118" s="14" t="s">
        <v>182</v>
      </c>
      <c r="W1118" s="14" t="s">
        <v>390</v>
      </c>
      <c r="X1118" s="13" t="s">
        <v>9</v>
      </c>
      <c r="Y1118" s="19">
        <v>5838445.3799999999</v>
      </c>
      <c r="Z1118" s="16">
        <v>1</v>
      </c>
      <c r="AA1118" s="13" t="s">
        <v>110</v>
      </c>
      <c r="AB1118" s="16" t="s">
        <v>73</v>
      </c>
      <c r="AC1118" s="16" t="s">
        <v>143</v>
      </c>
      <c r="AD1118" s="16" t="s">
        <v>73</v>
      </c>
      <c r="AE1118" s="16" t="s">
        <v>73</v>
      </c>
      <c r="AF1118" s="16" t="s">
        <v>143</v>
      </c>
      <c r="AG1118" s="16" t="s">
        <v>73</v>
      </c>
      <c r="AH1118" s="13" t="s">
        <v>633</v>
      </c>
      <c r="AI1118" s="13" t="s">
        <v>116</v>
      </c>
      <c r="AJ1118" s="13" t="s">
        <v>120</v>
      </c>
      <c r="AK1118" s="13" t="s">
        <v>196</v>
      </c>
      <c r="AL1118" s="19">
        <v>3</v>
      </c>
      <c r="AM1118" s="19">
        <v>3</v>
      </c>
      <c r="AN1118" s="19">
        <v>3</v>
      </c>
      <c r="AO1118" s="19">
        <v>3</v>
      </c>
      <c r="AP1118" s="13" t="s">
        <v>4683</v>
      </c>
      <c r="AQ1118" s="13"/>
      <c r="AR1118" s="13" t="s">
        <v>4684</v>
      </c>
      <c r="AS1118" s="16" t="s">
        <v>9</v>
      </c>
      <c r="AT1118" s="19">
        <v>5809000</v>
      </c>
      <c r="AU1118" s="19">
        <v>5809000</v>
      </c>
      <c r="AV1118" s="13" t="s">
        <v>9</v>
      </c>
      <c r="AW1118" s="13" t="s">
        <v>4685</v>
      </c>
      <c r="AX1118" s="13" t="s">
        <v>372</v>
      </c>
      <c r="AY1118" s="13" t="s">
        <v>1002</v>
      </c>
      <c r="AZ1118" s="13" t="s">
        <v>3225</v>
      </c>
      <c r="BA1118" s="19">
        <v>75</v>
      </c>
      <c r="BB1118" s="13" t="s">
        <v>4686</v>
      </c>
      <c r="BC1118" s="19">
        <v>5809000</v>
      </c>
      <c r="BD1118" s="19">
        <v>5809000</v>
      </c>
      <c r="BF1118" s="18">
        <f t="shared" si="69"/>
        <v>11000</v>
      </c>
      <c r="BG1118" s="18">
        <f t="shared" si="70"/>
        <v>29445.379999999888</v>
      </c>
      <c r="BH1118" s="18"/>
      <c r="BI1118" s="18" t="str">
        <f>VLOOKUP($I1118,'[1]29 มี.ค.67'!$A$2:$BK$1371,61,0)</f>
        <v xml:space="preserve"> 2 ก.พ.67</v>
      </c>
      <c r="BJ1118" s="20">
        <f t="shared" si="71"/>
        <v>0.50433596759964705</v>
      </c>
      <c r="BK1118" s="18"/>
    </row>
    <row r="1119" spans="1:63" ht="105">
      <c r="A1119" s="13"/>
      <c r="B1119" s="13" t="s">
        <v>59</v>
      </c>
      <c r="C1119" s="14" t="s">
        <v>124</v>
      </c>
      <c r="D1119" s="14" t="s">
        <v>125</v>
      </c>
      <c r="E1119" s="14" t="s">
        <v>62</v>
      </c>
      <c r="F1119" s="14" t="s">
        <v>105</v>
      </c>
      <c r="G1119" s="14" t="s">
        <v>192</v>
      </c>
      <c r="H1119" s="14" t="s">
        <v>179</v>
      </c>
      <c r="I1119" s="15" t="s">
        <v>4687</v>
      </c>
      <c r="J1119" s="17"/>
      <c r="K1119" s="17" t="s">
        <v>390</v>
      </c>
      <c r="L1119" s="16">
        <v>1</v>
      </c>
      <c r="M1119" s="13" t="s">
        <v>110</v>
      </c>
      <c r="N1119" s="13" t="s">
        <v>181</v>
      </c>
      <c r="O1119" s="17" t="s">
        <v>9</v>
      </c>
      <c r="P1119" s="18">
        <v>5900000</v>
      </c>
      <c r="Q1119" s="18">
        <v>5900000</v>
      </c>
      <c r="R1119" s="13" t="s">
        <v>70</v>
      </c>
      <c r="S1119" s="13" t="s">
        <v>9</v>
      </c>
      <c r="T1119" s="14" t="s">
        <v>4682</v>
      </c>
      <c r="U1119" s="14" t="s">
        <v>4682</v>
      </c>
      <c r="V1119" s="14" t="s">
        <v>182</v>
      </c>
      <c r="W1119" s="14" t="s">
        <v>390</v>
      </c>
      <c r="X1119" s="13" t="s">
        <v>9</v>
      </c>
      <c r="Y1119" s="19">
        <v>5911937.1900000004</v>
      </c>
      <c r="Z1119" s="16">
        <v>1</v>
      </c>
      <c r="AA1119" s="13" t="s">
        <v>110</v>
      </c>
      <c r="AB1119" s="16" t="s">
        <v>73</v>
      </c>
      <c r="AC1119" s="16" t="s">
        <v>143</v>
      </c>
      <c r="AD1119" s="16" t="s">
        <v>73</v>
      </c>
      <c r="AE1119" s="16" t="s">
        <v>73</v>
      </c>
      <c r="AF1119" s="16" t="s">
        <v>143</v>
      </c>
      <c r="AG1119" s="16" t="s">
        <v>73</v>
      </c>
      <c r="AH1119" s="13" t="s">
        <v>633</v>
      </c>
      <c r="AI1119" s="13" t="s">
        <v>116</v>
      </c>
      <c r="AJ1119" s="13" t="s">
        <v>120</v>
      </c>
      <c r="AK1119" s="13" t="s">
        <v>196</v>
      </c>
      <c r="AL1119" s="19">
        <v>3</v>
      </c>
      <c r="AM1119" s="19">
        <v>3</v>
      </c>
      <c r="AN1119" s="19">
        <v>3</v>
      </c>
      <c r="AO1119" s="19">
        <v>3</v>
      </c>
      <c r="AP1119" s="13" t="s">
        <v>4688</v>
      </c>
      <c r="AQ1119" s="13"/>
      <c r="AR1119" s="13" t="s">
        <v>4689</v>
      </c>
      <c r="AS1119" s="16" t="s">
        <v>9</v>
      </c>
      <c r="AT1119" s="19">
        <v>5878700</v>
      </c>
      <c r="AU1119" s="19">
        <v>5878700</v>
      </c>
      <c r="AV1119" s="13" t="s">
        <v>9</v>
      </c>
      <c r="AW1119" s="13" t="s">
        <v>4690</v>
      </c>
      <c r="AX1119" s="13" t="s">
        <v>218</v>
      </c>
      <c r="AY1119" s="13" t="s">
        <v>184</v>
      </c>
      <c r="AZ1119" s="13" t="s">
        <v>1408</v>
      </c>
      <c r="BA1119" s="19">
        <v>90</v>
      </c>
      <c r="BB1119" s="13" t="s">
        <v>4691</v>
      </c>
      <c r="BC1119" s="19">
        <v>5878700</v>
      </c>
      <c r="BD1119" s="19">
        <v>5878700</v>
      </c>
      <c r="BF1119" s="18">
        <f t="shared" si="69"/>
        <v>21300</v>
      </c>
      <c r="BG1119" s="18">
        <f t="shared" si="70"/>
        <v>33237.19000000041</v>
      </c>
      <c r="BH1119" s="18"/>
      <c r="BI1119" s="18" t="str">
        <f>VLOOKUP($I1119,'[1]29 มี.ค.67'!$A$2:$BK$1371,61,0)</f>
        <v xml:space="preserve"> 2 ก.พ.67</v>
      </c>
      <c r="BJ1119" s="20">
        <f t="shared" si="71"/>
        <v>0.56220472125821774</v>
      </c>
      <c r="BK1119" s="18"/>
    </row>
    <row r="1120" spans="1:63" ht="105">
      <c r="A1120" s="13"/>
      <c r="B1120" s="13" t="s">
        <v>59</v>
      </c>
      <c r="C1120" s="14" t="s">
        <v>124</v>
      </c>
      <c r="D1120" s="14" t="s">
        <v>125</v>
      </c>
      <c r="E1120" s="14" t="s">
        <v>62</v>
      </c>
      <c r="F1120" s="14" t="s">
        <v>105</v>
      </c>
      <c r="G1120" s="14" t="s">
        <v>192</v>
      </c>
      <c r="H1120" s="14" t="s">
        <v>179</v>
      </c>
      <c r="I1120" s="15" t="s">
        <v>4692</v>
      </c>
      <c r="J1120" s="15"/>
      <c r="K1120" s="15" t="s">
        <v>397</v>
      </c>
      <c r="L1120" s="16">
        <v>1</v>
      </c>
      <c r="M1120" s="13" t="s">
        <v>110</v>
      </c>
      <c r="N1120" s="13" t="s">
        <v>181</v>
      </c>
      <c r="O1120" s="17" t="s">
        <v>9</v>
      </c>
      <c r="P1120" s="18">
        <v>5750000</v>
      </c>
      <c r="Q1120" s="18">
        <v>5750000</v>
      </c>
      <c r="R1120" s="13" t="s">
        <v>70</v>
      </c>
      <c r="S1120" s="13" t="s">
        <v>9</v>
      </c>
      <c r="T1120" s="14" t="s">
        <v>4682</v>
      </c>
      <c r="U1120" s="14" t="s">
        <v>4682</v>
      </c>
      <c r="V1120" s="14" t="s">
        <v>182</v>
      </c>
      <c r="W1120" s="14" t="s">
        <v>397</v>
      </c>
      <c r="X1120" s="13" t="s">
        <v>9</v>
      </c>
      <c r="Y1120" s="19">
        <v>5756308.71</v>
      </c>
      <c r="Z1120" s="16">
        <v>1</v>
      </c>
      <c r="AA1120" s="13" t="s">
        <v>110</v>
      </c>
      <c r="AB1120" s="16" t="s">
        <v>73</v>
      </c>
      <c r="AC1120" s="16" t="s">
        <v>143</v>
      </c>
      <c r="AD1120" s="16" t="s">
        <v>73</v>
      </c>
      <c r="AE1120" s="16" t="s">
        <v>73</v>
      </c>
      <c r="AF1120" s="16" t="s">
        <v>143</v>
      </c>
      <c r="AG1120" s="16" t="s">
        <v>73</v>
      </c>
      <c r="AH1120" s="13" t="s">
        <v>633</v>
      </c>
      <c r="AI1120" s="13" t="s">
        <v>116</v>
      </c>
      <c r="AJ1120" s="13" t="s">
        <v>120</v>
      </c>
      <c r="AK1120" s="13" t="s">
        <v>196</v>
      </c>
      <c r="AL1120" s="19">
        <v>3</v>
      </c>
      <c r="AM1120" s="19">
        <v>3</v>
      </c>
      <c r="AN1120" s="19">
        <v>3</v>
      </c>
      <c r="AO1120" s="19">
        <v>3</v>
      </c>
      <c r="AP1120" s="13" t="s">
        <v>4693</v>
      </c>
      <c r="AQ1120" s="13" t="s">
        <v>4694</v>
      </c>
      <c r="AR1120" s="13" t="s">
        <v>4695</v>
      </c>
      <c r="AS1120" s="16" t="s">
        <v>9</v>
      </c>
      <c r="AT1120" s="19">
        <v>5743000</v>
      </c>
      <c r="AU1120" s="19">
        <v>5743000</v>
      </c>
      <c r="AV1120" s="13" t="s">
        <v>9</v>
      </c>
      <c r="AW1120" s="13" t="s">
        <v>4696</v>
      </c>
      <c r="AX1120" s="13" t="s">
        <v>218</v>
      </c>
      <c r="AY1120" s="13" t="s">
        <v>184</v>
      </c>
      <c r="AZ1120" s="13" t="s">
        <v>1408</v>
      </c>
      <c r="BA1120" s="19">
        <v>90</v>
      </c>
      <c r="BB1120" s="13" t="s">
        <v>4697</v>
      </c>
      <c r="BC1120" s="19">
        <v>5743000</v>
      </c>
      <c r="BD1120" s="19">
        <v>5743000</v>
      </c>
      <c r="BF1120" s="18">
        <f t="shared" si="69"/>
        <v>7000</v>
      </c>
      <c r="BG1120" s="18">
        <f t="shared" si="70"/>
        <v>13308.709999999963</v>
      </c>
      <c r="BH1120" s="18"/>
      <c r="BI1120" s="18" t="str">
        <f>VLOOKUP($I1120,'[1]29 มี.ค.67'!$A$2:$BK$1371,61,0)</f>
        <v xml:space="preserve"> 2 ก.พ.67</v>
      </c>
      <c r="BJ1120" s="20">
        <f t="shared" si="71"/>
        <v>0.23120215871813385</v>
      </c>
      <c r="BK1120" s="18"/>
    </row>
    <row r="1121" spans="1:63" ht="105">
      <c r="A1121" s="13"/>
      <c r="B1121" s="13" t="s">
        <v>59</v>
      </c>
      <c r="C1121" s="14" t="s">
        <v>124</v>
      </c>
      <c r="D1121" s="14" t="s">
        <v>125</v>
      </c>
      <c r="E1121" s="14" t="s">
        <v>62</v>
      </c>
      <c r="F1121" s="14" t="s">
        <v>105</v>
      </c>
      <c r="G1121" s="14" t="s">
        <v>192</v>
      </c>
      <c r="H1121" s="14" t="s">
        <v>179</v>
      </c>
      <c r="I1121" s="21" t="s">
        <v>4698</v>
      </c>
      <c r="J1121" s="21"/>
      <c r="K1121" s="21" t="s">
        <v>4699</v>
      </c>
      <c r="L1121" s="16">
        <v>1</v>
      </c>
      <c r="M1121" s="13" t="s">
        <v>110</v>
      </c>
      <c r="N1121" s="13" t="s">
        <v>181</v>
      </c>
      <c r="O1121" s="17" t="s">
        <v>9</v>
      </c>
      <c r="P1121" s="18">
        <v>5500000</v>
      </c>
      <c r="Q1121" s="18">
        <v>5500000</v>
      </c>
      <c r="R1121" s="13" t="s">
        <v>70</v>
      </c>
      <c r="S1121" s="13" t="s">
        <v>9</v>
      </c>
      <c r="T1121" s="14" t="s">
        <v>4682</v>
      </c>
      <c r="U1121" s="14" t="s">
        <v>4682</v>
      </c>
      <c r="V1121" s="14" t="s">
        <v>182</v>
      </c>
      <c r="W1121" s="14" t="s">
        <v>4699</v>
      </c>
      <c r="X1121" s="13" t="s">
        <v>9</v>
      </c>
      <c r="Y1121" s="19">
        <v>5507325.3399999999</v>
      </c>
      <c r="Z1121" s="16">
        <v>1</v>
      </c>
      <c r="AA1121" s="13" t="s">
        <v>110</v>
      </c>
      <c r="AB1121" s="16" t="s">
        <v>73</v>
      </c>
      <c r="AC1121" s="16" t="s">
        <v>143</v>
      </c>
      <c r="AD1121" s="16" t="s">
        <v>73</v>
      </c>
      <c r="AE1121" s="16" t="s">
        <v>73</v>
      </c>
      <c r="AF1121" s="16" t="s">
        <v>143</v>
      </c>
      <c r="AG1121" s="16" t="s">
        <v>73</v>
      </c>
      <c r="AH1121" s="13" t="s">
        <v>633</v>
      </c>
      <c r="AI1121" s="13" t="s">
        <v>116</v>
      </c>
      <c r="AJ1121" s="13" t="s">
        <v>120</v>
      </c>
      <c r="AK1121" s="13" t="s">
        <v>75</v>
      </c>
      <c r="AL1121" s="19">
        <v>3</v>
      </c>
      <c r="AM1121" s="19">
        <v>3</v>
      </c>
      <c r="AN1121" s="19">
        <v>3</v>
      </c>
      <c r="AO1121" s="19">
        <v>3</v>
      </c>
      <c r="AP1121" s="13" t="s">
        <v>4700</v>
      </c>
      <c r="AQ1121" s="13" t="s">
        <v>4701</v>
      </c>
      <c r="AR1121" s="13" t="s">
        <v>4702</v>
      </c>
      <c r="AS1121" s="16" t="s">
        <v>9</v>
      </c>
      <c r="AT1121" s="19">
        <v>5493000</v>
      </c>
      <c r="AU1121" s="19">
        <v>5493000</v>
      </c>
      <c r="AV1121" s="13" t="s">
        <v>9</v>
      </c>
      <c r="AW1121" s="13" t="s">
        <v>4703</v>
      </c>
      <c r="AX1121" s="13" t="s">
        <v>372</v>
      </c>
      <c r="AY1121" s="13" t="s">
        <v>1002</v>
      </c>
      <c r="AZ1121" s="13" t="s">
        <v>1158</v>
      </c>
      <c r="BA1121" s="19">
        <v>90</v>
      </c>
      <c r="BB1121" s="13" t="s">
        <v>4704</v>
      </c>
      <c r="BC1121" s="19">
        <v>5493000</v>
      </c>
      <c r="BD1121" s="19">
        <v>5493000</v>
      </c>
      <c r="BF1121" s="18">
        <f t="shared" si="69"/>
        <v>7000</v>
      </c>
      <c r="BG1121" s="18">
        <f t="shared" si="70"/>
        <v>14325.339999999851</v>
      </c>
      <c r="BH1121" s="18"/>
      <c r="BI1121" s="18" t="str">
        <f>VLOOKUP($I1121,'[1]29 มี.ค.67'!$A$2:$BK$1371,61,0)</f>
        <v xml:space="preserve"> 2 ก.พ.67</v>
      </c>
      <c r="BJ1121" s="20">
        <f t="shared" si="71"/>
        <v>0.26011428625714439</v>
      </c>
      <c r="BK1121" s="18"/>
    </row>
    <row r="1122" spans="1:63" ht="105">
      <c r="A1122" s="13"/>
      <c r="B1122" s="13" t="s">
        <v>59</v>
      </c>
      <c r="C1122" s="14" t="s">
        <v>124</v>
      </c>
      <c r="D1122" s="14" t="s">
        <v>125</v>
      </c>
      <c r="E1122" s="14" t="s">
        <v>62</v>
      </c>
      <c r="F1122" s="14" t="s">
        <v>105</v>
      </c>
      <c r="G1122" s="14" t="s">
        <v>192</v>
      </c>
      <c r="H1122" s="14" t="s">
        <v>179</v>
      </c>
      <c r="I1122" s="15" t="s">
        <v>4705</v>
      </c>
      <c r="J1122" s="15" t="s">
        <v>326</v>
      </c>
      <c r="K1122" s="15" t="s">
        <v>4699</v>
      </c>
      <c r="L1122" s="16">
        <v>1</v>
      </c>
      <c r="M1122" s="13" t="s">
        <v>110</v>
      </c>
      <c r="N1122" s="13" t="s">
        <v>181</v>
      </c>
      <c r="O1122" s="17" t="s">
        <v>9</v>
      </c>
      <c r="P1122" s="18">
        <v>5980000</v>
      </c>
      <c r="Q1122" s="18">
        <v>5980000</v>
      </c>
      <c r="R1122" s="13" t="s">
        <v>70</v>
      </c>
      <c r="S1122" s="13" t="s">
        <v>9</v>
      </c>
      <c r="T1122" s="14" t="s">
        <v>4682</v>
      </c>
      <c r="U1122" s="14" t="s">
        <v>4682</v>
      </c>
      <c r="V1122" s="14" t="s">
        <v>182</v>
      </c>
      <c r="W1122" s="14" t="s">
        <v>4699</v>
      </c>
      <c r="X1122" s="13" t="s">
        <v>9</v>
      </c>
      <c r="Y1122" s="19">
        <v>5985945.7400000002</v>
      </c>
      <c r="Z1122" s="16">
        <v>1</v>
      </c>
      <c r="AA1122" s="13" t="s">
        <v>110</v>
      </c>
      <c r="AB1122" s="16" t="s">
        <v>73</v>
      </c>
      <c r="AC1122" s="16" t="s">
        <v>143</v>
      </c>
      <c r="AD1122" s="16" t="s">
        <v>73</v>
      </c>
      <c r="AE1122" s="16" t="s">
        <v>73</v>
      </c>
      <c r="AF1122" s="16" t="s">
        <v>143</v>
      </c>
      <c r="AG1122" s="16" t="s">
        <v>73</v>
      </c>
      <c r="AH1122" s="13" t="s">
        <v>633</v>
      </c>
      <c r="AI1122" s="13" t="s">
        <v>116</v>
      </c>
      <c r="AJ1122" s="13" t="s">
        <v>120</v>
      </c>
      <c r="AK1122" s="13" t="s">
        <v>75</v>
      </c>
      <c r="AL1122" s="19">
        <v>3</v>
      </c>
      <c r="AM1122" s="19">
        <v>3</v>
      </c>
      <c r="AN1122" s="19">
        <v>3</v>
      </c>
      <c r="AO1122" s="19">
        <v>3</v>
      </c>
      <c r="AP1122" s="13" t="s">
        <v>4706</v>
      </c>
      <c r="AQ1122" s="13"/>
      <c r="AR1122" s="13" t="s">
        <v>4707</v>
      </c>
      <c r="AS1122" s="16" t="s">
        <v>9</v>
      </c>
      <c r="AT1122" s="19">
        <v>5970000</v>
      </c>
      <c r="AU1122" s="19">
        <v>5970000</v>
      </c>
      <c r="AV1122" s="13" t="s">
        <v>9</v>
      </c>
      <c r="AW1122" s="13" t="s">
        <v>4708</v>
      </c>
      <c r="AX1122" s="13" t="s">
        <v>372</v>
      </c>
      <c r="AY1122" s="13" t="s">
        <v>1002</v>
      </c>
      <c r="AZ1122" s="13" t="s">
        <v>1147</v>
      </c>
      <c r="BA1122" s="19">
        <v>90</v>
      </c>
      <c r="BB1122" s="13" t="s">
        <v>4709</v>
      </c>
      <c r="BC1122" s="19">
        <v>5970000</v>
      </c>
      <c r="BD1122" s="19">
        <v>5970000</v>
      </c>
      <c r="BF1122" s="18">
        <f t="shared" si="69"/>
        <v>10000</v>
      </c>
      <c r="BG1122" s="18">
        <f t="shared" si="70"/>
        <v>15945.740000000224</v>
      </c>
      <c r="BH1122" s="18"/>
      <c r="BI1122" s="18" t="str">
        <f>VLOOKUP($I1122,'[1]29 มี.ค.67'!$A$2:$BK$1371,61,0)</f>
        <v xml:space="preserve"> 2 ก.พ.67</v>
      </c>
      <c r="BJ1122" s="20">
        <f t="shared" si="71"/>
        <v>0.26638631041116356</v>
      </c>
      <c r="BK1122" s="18"/>
    </row>
    <row r="1123" spans="1:63" ht="63">
      <c r="A1123" s="13"/>
      <c r="B1123" s="13" t="s">
        <v>59</v>
      </c>
      <c r="C1123" s="14" t="s">
        <v>103</v>
      </c>
      <c r="D1123" s="14" t="s">
        <v>104</v>
      </c>
      <c r="E1123" s="14" t="s">
        <v>85</v>
      </c>
      <c r="F1123" s="14" t="s">
        <v>105</v>
      </c>
      <c r="G1123" s="14" t="s">
        <v>151</v>
      </c>
      <c r="H1123" s="14" t="s">
        <v>152</v>
      </c>
      <c r="I1123" s="15" t="s">
        <v>4710</v>
      </c>
      <c r="J1123" s="15"/>
      <c r="K1123" s="15" t="s">
        <v>390</v>
      </c>
      <c r="L1123" s="16">
        <v>1</v>
      </c>
      <c r="M1123" s="13" t="s">
        <v>110</v>
      </c>
      <c r="N1123" s="13" t="s">
        <v>111</v>
      </c>
      <c r="O1123" s="17" t="s">
        <v>9</v>
      </c>
      <c r="P1123" s="18">
        <v>9900000</v>
      </c>
      <c r="Q1123" s="18">
        <v>9900000</v>
      </c>
      <c r="R1123" s="13" t="s">
        <v>70</v>
      </c>
      <c r="S1123" s="13" t="s">
        <v>9</v>
      </c>
      <c r="T1123" s="14" t="s">
        <v>4682</v>
      </c>
      <c r="U1123" s="14" t="s">
        <v>4682</v>
      </c>
      <c r="V1123" s="14" t="s">
        <v>72</v>
      </c>
      <c r="W1123" s="14" t="s">
        <v>390</v>
      </c>
      <c r="X1123" s="13" t="s">
        <v>9</v>
      </c>
      <c r="Y1123" s="19">
        <v>9904863.4100000001</v>
      </c>
      <c r="Z1123" s="16">
        <v>0</v>
      </c>
      <c r="AA1123" s="13"/>
      <c r="AB1123" s="16"/>
      <c r="AC1123" s="16" t="s">
        <v>143</v>
      </c>
      <c r="AD1123" s="16" t="s">
        <v>73</v>
      </c>
      <c r="AE1123" s="16" t="s">
        <v>73</v>
      </c>
      <c r="AF1123" s="16" t="s">
        <v>143</v>
      </c>
      <c r="AG1123" s="16" t="s">
        <v>73</v>
      </c>
      <c r="AH1123" s="13" t="s">
        <v>113</v>
      </c>
      <c r="AI1123" s="13" t="s">
        <v>778</v>
      </c>
      <c r="AJ1123" s="13" t="s">
        <v>596</v>
      </c>
      <c r="AK1123" s="13" t="s">
        <v>586</v>
      </c>
      <c r="AL1123" s="19">
        <v>7</v>
      </c>
      <c r="AM1123" s="19">
        <v>5</v>
      </c>
      <c r="AN1123" s="19">
        <v>7</v>
      </c>
      <c r="AO1123" s="19">
        <v>5</v>
      </c>
      <c r="AP1123" s="13" t="s">
        <v>4711</v>
      </c>
      <c r="AQ1123" s="13"/>
      <c r="AR1123" s="13" t="s">
        <v>4712</v>
      </c>
      <c r="AS1123" s="16" t="s">
        <v>9</v>
      </c>
      <c r="AT1123" s="19">
        <v>8780000</v>
      </c>
      <c r="AU1123" s="19">
        <v>8780000</v>
      </c>
      <c r="AV1123" s="13" t="s">
        <v>9</v>
      </c>
      <c r="AW1123" s="13" t="s">
        <v>4713</v>
      </c>
      <c r="AX1123" s="13" t="s">
        <v>160</v>
      </c>
      <c r="AY1123" s="13" t="s">
        <v>697</v>
      </c>
      <c r="AZ1123" s="13" t="s">
        <v>4714</v>
      </c>
      <c r="BA1123" s="19">
        <v>270</v>
      </c>
      <c r="BB1123" s="13" t="s">
        <v>4715</v>
      </c>
      <c r="BC1123" s="19">
        <v>8780000</v>
      </c>
      <c r="BD1123" s="19">
        <v>8780000</v>
      </c>
      <c r="BF1123" s="18">
        <f t="shared" si="69"/>
        <v>1120000</v>
      </c>
      <c r="BG1123" s="18">
        <f t="shared" si="70"/>
        <v>1124863.4100000001</v>
      </c>
      <c r="BH1123" s="18"/>
      <c r="BI1123" s="18" t="str">
        <f>VLOOKUP($I1123,'[1]29 มี.ค.67'!$A$2:$BK$1371,61,0)</f>
        <v xml:space="preserve"> 2 ก.พ.67</v>
      </c>
      <c r="BJ1123" s="20">
        <f t="shared" si="71"/>
        <v>11.356677658617002</v>
      </c>
      <c r="BK1123" s="18"/>
    </row>
    <row r="1124" spans="1:63" ht="63">
      <c r="A1124" s="13"/>
      <c r="B1124" s="13" t="s">
        <v>59</v>
      </c>
      <c r="C1124" s="14" t="s">
        <v>582</v>
      </c>
      <c r="D1124" s="14" t="s">
        <v>583</v>
      </c>
      <c r="E1124" s="14" t="s">
        <v>85</v>
      </c>
      <c r="F1124" s="14" t="s">
        <v>105</v>
      </c>
      <c r="G1124" s="14" t="s">
        <v>583</v>
      </c>
      <c r="H1124" s="14" t="s">
        <v>584</v>
      </c>
      <c r="I1124" s="15" t="s">
        <v>4716</v>
      </c>
      <c r="J1124" s="15" t="s">
        <v>326</v>
      </c>
      <c r="K1124" s="15" t="s">
        <v>555</v>
      </c>
      <c r="L1124" s="16">
        <v>1</v>
      </c>
      <c r="M1124" s="13" t="s">
        <v>110</v>
      </c>
      <c r="N1124" s="13" t="s">
        <v>586</v>
      </c>
      <c r="O1124" s="17" t="s">
        <v>9</v>
      </c>
      <c r="P1124" s="18">
        <v>8000000</v>
      </c>
      <c r="Q1124" s="18">
        <v>8000000</v>
      </c>
      <c r="R1124" s="13" t="s">
        <v>70</v>
      </c>
      <c r="S1124" s="13" t="s">
        <v>9</v>
      </c>
      <c r="T1124" s="14" t="s">
        <v>4682</v>
      </c>
      <c r="U1124" s="14" t="s">
        <v>4682</v>
      </c>
      <c r="V1124" s="14" t="s">
        <v>587</v>
      </c>
      <c r="W1124" s="14" t="s">
        <v>555</v>
      </c>
      <c r="X1124" s="13" t="s">
        <v>9</v>
      </c>
      <c r="Y1124" s="19">
        <v>8014350.8399999999</v>
      </c>
      <c r="Z1124" s="16">
        <v>1</v>
      </c>
      <c r="AA1124" s="13" t="s">
        <v>110</v>
      </c>
      <c r="AB1124" s="16" t="s">
        <v>73</v>
      </c>
      <c r="AC1124" s="16" t="s">
        <v>74</v>
      </c>
      <c r="AD1124" s="16" t="s">
        <v>73</v>
      </c>
      <c r="AE1124" s="16" t="s">
        <v>73</v>
      </c>
      <c r="AF1124" s="16" t="s">
        <v>74</v>
      </c>
      <c r="AG1124" s="16" t="s">
        <v>73</v>
      </c>
      <c r="AH1124" s="13" t="s">
        <v>173</v>
      </c>
      <c r="AI1124" s="13" t="s">
        <v>183</v>
      </c>
      <c r="AJ1124" s="13" t="s">
        <v>438</v>
      </c>
      <c r="AK1124" s="13" t="s">
        <v>206</v>
      </c>
      <c r="AL1124" s="19">
        <v>3</v>
      </c>
      <c r="AM1124" s="19">
        <v>2</v>
      </c>
      <c r="AN1124" s="19">
        <v>3</v>
      </c>
      <c r="AO1124" s="19">
        <v>2</v>
      </c>
      <c r="AP1124" s="13" t="s">
        <v>1707</v>
      </c>
      <c r="AQ1124" s="13"/>
      <c r="AR1124" s="13" t="s">
        <v>1709</v>
      </c>
      <c r="AS1124" s="16" t="s">
        <v>9</v>
      </c>
      <c r="AT1124" s="19">
        <v>7996000</v>
      </c>
      <c r="AU1124" s="19">
        <v>7996000</v>
      </c>
      <c r="AV1124" s="13" t="s">
        <v>9</v>
      </c>
      <c r="AW1124" s="13" t="s">
        <v>4717</v>
      </c>
      <c r="AX1124" s="13" t="s">
        <v>81</v>
      </c>
      <c r="AY1124" s="13" t="s">
        <v>600</v>
      </c>
      <c r="AZ1124" s="13" t="s">
        <v>4162</v>
      </c>
      <c r="BA1124" s="19">
        <v>120</v>
      </c>
      <c r="BB1124" s="13" t="s">
        <v>4686</v>
      </c>
      <c r="BC1124" s="19">
        <v>7996000</v>
      </c>
      <c r="BD1124" s="19">
        <v>7996000</v>
      </c>
      <c r="BF1124" s="18">
        <f t="shared" si="69"/>
        <v>4000</v>
      </c>
      <c r="BG1124" s="18">
        <f t="shared" si="70"/>
        <v>18350.839999999851</v>
      </c>
      <c r="BH1124" s="18"/>
      <c r="BI1124" s="18" t="str">
        <f>VLOOKUP($I1124,'[1]29 มี.ค.67'!$A$2:$BK$1371,61,0)</f>
        <v xml:space="preserve"> 13 ก.พ.67</v>
      </c>
      <c r="BJ1124" s="20">
        <f t="shared" si="71"/>
        <v>0.22897475249536059</v>
      </c>
      <c r="BK1124" s="18"/>
    </row>
    <row r="1125" spans="1:63" ht="105">
      <c r="A1125" s="13"/>
      <c r="B1125" s="13" t="s">
        <v>59</v>
      </c>
      <c r="C1125" s="14" t="s">
        <v>124</v>
      </c>
      <c r="D1125" s="14" t="s">
        <v>125</v>
      </c>
      <c r="E1125" s="14" t="s">
        <v>62</v>
      </c>
      <c r="F1125" s="14" t="s">
        <v>105</v>
      </c>
      <c r="G1125" s="14" t="s">
        <v>192</v>
      </c>
      <c r="H1125" s="14" t="s">
        <v>179</v>
      </c>
      <c r="I1125" s="15" t="s">
        <v>4718</v>
      </c>
      <c r="J1125" s="15" t="s">
        <v>4719</v>
      </c>
      <c r="K1125" s="15" t="s">
        <v>390</v>
      </c>
      <c r="L1125" s="16">
        <v>1</v>
      </c>
      <c r="M1125" s="13" t="s">
        <v>110</v>
      </c>
      <c r="N1125" s="13" t="s">
        <v>181</v>
      </c>
      <c r="O1125" s="17" t="s">
        <v>9</v>
      </c>
      <c r="P1125" s="18">
        <v>5950000</v>
      </c>
      <c r="Q1125" s="18">
        <v>5950000</v>
      </c>
      <c r="R1125" s="13" t="s">
        <v>70</v>
      </c>
      <c r="S1125" s="13" t="s">
        <v>9</v>
      </c>
      <c r="T1125" s="14" t="s">
        <v>4682</v>
      </c>
      <c r="U1125" s="14" t="s">
        <v>4720</v>
      </c>
      <c r="V1125" s="14" t="s">
        <v>182</v>
      </c>
      <c r="W1125" s="14" t="s">
        <v>390</v>
      </c>
      <c r="X1125" s="13" t="s">
        <v>9</v>
      </c>
      <c r="Y1125" s="19">
        <v>5950000</v>
      </c>
      <c r="Z1125" s="16">
        <v>1</v>
      </c>
      <c r="AA1125" s="13" t="s">
        <v>110</v>
      </c>
      <c r="AB1125" s="16" t="s">
        <v>73</v>
      </c>
      <c r="AC1125" s="16" t="s">
        <v>73</v>
      </c>
      <c r="AD1125" s="16" t="s">
        <v>110</v>
      </c>
      <c r="AE1125" s="16" t="s">
        <v>73</v>
      </c>
      <c r="AF1125" s="16" t="s">
        <v>73</v>
      </c>
      <c r="AG1125" s="16" t="s">
        <v>110</v>
      </c>
      <c r="AH1125" s="13" t="s">
        <v>633</v>
      </c>
      <c r="AI1125" s="13" t="s">
        <v>116</v>
      </c>
      <c r="AJ1125" s="13" t="s">
        <v>120</v>
      </c>
      <c r="AK1125" s="13" t="s">
        <v>121</v>
      </c>
      <c r="AL1125" s="19">
        <v>1</v>
      </c>
      <c r="AM1125" s="19">
        <v>1</v>
      </c>
      <c r="AN1125" s="19">
        <v>1</v>
      </c>
      <c r="AO1125" s="19">
        <v>1</v>
      </c>
      <c r="AP1125" s="13" t="s">
        <v>1267</v>
      </c>
      <c r="AQ1125" s="13" t="s">
        <v>4721</v>
      </c>
      <c r="AR1125" s="13" t="s">
        <v>1269</v>
      </c>
      <c r="AS1125" s="16" t="s">
        <v>9</v>
      </c>
      <c r="AT1125" s="19">
        <v>5940000</v>
      </c>
      <c r="AU1125" s="19">
        <v>5940000</v>
      </c>
      <c r="AV1125" s="13" t="s">
        <v>9</v>
      </c>
      <c r="AW1125" s="13" t="s">
        <v>1675</v>
      </c>
      <c r="AX1125" s="13" t="s">
        <v>646</v>
      </c>
      <c r="AY1125" s="13" t="s">
        <v>372</v>
      </c>
      <c r="AZ1125" s="13" t="s">
        <v>2544</v>
      </c>
      <c r="BA1125" s="19">
        <v>70</v>
      </c>
      <c r="BB1125" s="13" t="s">
        <v>4722</v>
      </c>
      <c r="BC1125" s="19">
        <v>5940000</v>
      </c>
      <c r="BD1125" s="19">
        <v>5940000</v>
      </c>
      <c r="BF1125" s="18">
        <f t="shared" si="69"/>
        <v>10000</v>
      </c>
      <c r="BG1125" s="18">
        <f t="shared" si="70"/>
        <v>10000</v>
      </c>
      <c r="BH1125" s="18"/>
      <c r="BI1125" s="18" t="str">
        <f>VLOOKUP($I1125,'[1]29 มี.ค.67'!$A$2:$BK$1371,61,0)</f>
        <v xml:space="preserve"> 2 ก.พ.67</v>
      </c>
      <c r="BJ1125" s="20">
        <f t="shared" si="71"/>
        <v>0.16806722689075632</v>
      </c>
      <c r="BK1125" s="18"/>
    </row>
    <row r="1126" spans="1:63" ht="105">
      <c r="A1126" s="13"/>
      <c r="B1126" s="13" t="s">
        <v>59</v>
      </c>
      <c r="C1126" s="14" t="s">
        <v>124</v>
      </c>
      <c r="D1126" s="14" t="s">
        <v>125</v>
      </c>
      <c r="E1126" s="14" t="s">
        <v>62</v>
      </c>
      <c r="F1126" s="14" t="s">
        <v>105</v>
      </c>
      <c r="G1126" s="14" t="s">
        <v>192</v>
      </c>
      <c r="H1126" s="14" t="s">
        <v>179</v>
      </c>
      <c r="I1126" s="15" t="s">
        <v>4723</v>
      </c>
      <c r="J1126" s="15"/>
      <c r="K1126" s="15" t="s">
        <v>390</v>
      </c>
      <c r="L1126" s="16">
        <v>1</v>
      </c>
      <c r="M1126" s="13" t="s">
        <v>110</v>
      </c>
      <c r="N1126" s="13" t="s">
        <v>181</v>
      </c>
      <c r="O1126" s="17" t="s">
        <v>9</v>
      </c>
      <c r="P1126" s="18">
        <v>5850000</v>
      </c>
      <c r="Q1126" s="18">
        <v>5850000</v>
      </c>
      <c r="R1126" s="13" t="s">
        <v>70</v>
      </c>
      <c r="S1126" s="13" t="s">
        <v>9</v>
      </c>
      <c r="T1126" s="14" t="s">
        <v>4682</v>
      </c>
      <c r="U1126" s="14" t="s">
        <v>4720</v>
      </c>
      <c r="V1126" s="14" t="s">
        <v>182</v>
      </c>
      <c r="W1126" s="14" t="s">
        <v>390</v>
      </c>
      <c r="X1126" s="13" t="s">
        <v>9</v>
      </c>
      <c r="Y1126" s="19">
        <v>5850000</v>
      </c>
      <c r="Z1126" s="16">
        <v>1</v>
      </c>
      <c r="AA1126" s="13" t="s">
        <v>110</v>
      </c>
      <c r="AB1126" s="16" t="s">
        <v>73</v>
      </c>
      <c r="AC1126" s="16" t="s">
        <v>73</v>
      </c>
      <c r="AD1126" s="16" t="s">
        <v>110</v>
      </c>
      <c r="AE1126" s="16" t="s">
        <v>73</v>
      </c>
      <c r="AF1126" s="16" t="s">
        <v>73</v>
      </c>
      <c r="AG1126" s="16" t="s">
        <v>110</v>
      </c>
      <c r="AH1126" s="13" t="s">
        <v>633</v>
      </c>
      <c r="AI1126" s="13" t="s">
        <v>116</v>
      </c>
      <c r="AJ1126" s="13" t="s">
        <v>120</v>
      </c>
      <c r="AK1126" s="13" t="s">
        <v>121</v>
      </c>
      <c r="AL1126" s="19">
        <v>1</v>
      </c>
      <c r="AM1126" s="19">
        <v>1</v>
      </c>
      <c r="AN1126" s="19">
        <v>1</v>
      </c>
      <c r="AO1126" s="19">
        <v>1</v>
      </c>
      <c r="AP1126" s="13" t="s">
        <v>4700</v>
      </c>
      <c r="AQ1126" s="13" t="s">
        <v>4724</v>
      </c>
      <c r="AR1126" s="13" t="s">
        <v>4702</v>
      </c>
      <c r="AS1126" s="16" t="s">
        <v>9</v>
      </c>
      <c r="AT1126" s="19">
        <v>5842000</v>
      </c>
      <c r="AU1126" s="19">
        <v>5842000</v>
      </c>
      <c r="AV1126" s="13" t="s">
        <v>9</v>
      </c>
      <c r="AW1126" s="13" t="s">
        <v>1680</v>
      </c>
      <c r="AX1126" s="13" t="s">
        <v>646</v>
      </c>
      <c r="AY1126" s="13" t="s">
        <v>372</v>
      </c>
      <c r="AZ1126" s="13" t="s">
        <v>2544</v>
      </c>
      <c r="BA1126" s="19">
        <v>70</v>
      </c>
      <c r="BB1126" s="13" t="s">
        <v>4722</v>
      </c>
      <c r="BC1126" s="19">
        <v>5842000</v>
      </c>
      <c r="BD1126" s="19">
        <v>5842000</v>
      </c>
      <c r="BF1126" s="18">
        <f t="shared" si="69"/>
        <v>8000</v>
      </c>
      <c r="BG1126" s="18">
        <f t="shared" si="70"/>
        <v>8000</v>
      </c>
      <c r="BH1126" s="18"/>
      <c r="BI1126" s="18" t="str">
        <f>VLOOKUP($I1126,'[1]29 มี.ค.67'!$A$2:$BK$1371,61,0)</f>
        <v xml:space="preserve"> 2 ก.พ.67</v>
      </c>
      <c r="BJ1126" s="20">
        <f t="shared" si="71"/>
        <v>0.13675213675213677</v>
      </c>
      <c r="BK1126" s="18"/>
    </row>
    <row r="1127" spans="1:63" ht="105">
      <c r="A1127" s="13"/>
      <c r="B1127" s="13" t="s">
        <v>59</v>
      </c>
      <c r="C1127" s="14" t="s">
        <v>124</v>
      </c>
      <c r="D1127" s="14" t="s">
        <v>125</v>
      </c>
      <c r="E1127" s="14" t="s">
        <v>62</v>
      </c>
      <c r="F1127" s="14" t="s">
        <v>105</v>
      </c>
      <c r="G1127" s="14" t="s">
        <v>192</v>
      </c>
      <c r="H1127" s="14" t="s">
        <v>179</v>
      </c>
      <c r="I1127" s="15" t="s">
        <v>4725</v>
      </c>
      <c r="J1127" s="15"/>
      <c r="K1127" s="15" t="s">
        <v>390</v>
      </c>
      <c r="L1127" s="16">
        <v>1</v>
      </c>
      <c r="M1127" s="13" t="s">
        <v>110</v>
      </c>
      <c r="N1127" s="13" t="s">
        <v>181</v>
      </c>
      <c r="O1127" s="17" t="s">
        <v>9</v>
      </c>
      <c r="P1127" s="18">
        <v>5750000</v>
      </c>
      <c r="Q1127" s="18">
        <v>5750000</v>
      </c>
      <c r="R1127" s="13" t="s">
        <v>70</v>
      </c>
      <c r="S1127" s="13" t="s">
        <v>9</v>
      </c>
      <c r="T1127" s="14" t="s">
        <v>4682</v>
      </c>
      <c r="U1127" s="14" t="s">
        <v>4720</v>
      </c>
      <c r="V1127" s="14" t="s">
        <v>182</v>
      </c>
      <c r="W1127" s="14" t="s">
        <v>390</v>
      </c>
      <c r="X1127" s="13" t="s">
        <v>9</v>
      </c>
      <c r="Y1127" s="19">
        <v>5750000</v>
      </c>
      <c r="Z1127" s="16">
        <v>1</v>
      </c>
      <c r="AA1127" s="13" t="s">
        <v>110</v>
      </c>
      <c r="AB1127" s="16" t="s">
        <v>73</v>
      </c>
      <c r="AC1127" s="16" t="s">
        <v>73</v>
      </c>
      <c r="AD1127" s="16" t="s">
        <v>110</v>
      </c>
      <c r="AE1127" s="16" t="s">
        <v>73</v>
      </c>
      <c r="AF1127" s="16" t="s">
        <v>73</v>
      </c>
      <c r="AG1127" s="16" t="s">
        <v>110</v>
      </c>
      <c r="AH1127" s="13" t="s">
        <v>633</v>
      </c>
      <c r="AI1127" s="13" t="s">
        <v>116</v>
      </c>
      <c r="AJ1127" s="13" t="s">
        <v>120</v>
      </c>
      <c r="AK1127" s="13" t="s">
        <v>121</v>
      </c>
      <c r="AL1127" s="19">
        <v>1</v>
      </c>
      <c r="AM1127" s="19">
        <v>1</v>
      </c>
      <c r="AN1127" s="19">
        <v>1</v>
      </c>
      <c r="AO1127" s="19">
        <v>1</v>
      </c>
      <c r="AP1127" s="13" t="s">
        <v>4726</v>
      </c>
      <c r="AQ1127" s="13" t="s">
        <v>4727</v>
      </c>
      <c r="AR1127" s="13" t="s">
        <v>4728</v>
      </c>
      <c r="AS1127" s="16" t="s">
        <v>9</v>
      </c>
      <c r="AT1127" s="19">
        <v>5745000</v>
      </c>
      <c r="AU1127" s="19">
        <v>5745000</v>
      </c>
      <c r="AV1127" s="13" t="s">
        <v>9</v>
      </c>
      <c r="AW1127" s="13" t="s">
        <v>1727</v>
      </c>
      <c r="AX1127" s="13" t="s">
        <v>646</v>
      </c>
      <c r="AY1127" s="13" t="s">
        <v>372</v>
      </c>
      <c r="AZ1127" s="13" t="s">
        <v>2544</v>
      </c>
      <c r="BA1127" s="19">
        <v>70</v>
      </c>
      <c r="BB1127" s="13" t="s">
        <v>4729</v>
      </c>
      <c r="BC1127" s="19">
        <v>5745000</v>
      </c>
      <c r="BD1127" s="19">
        <v>5745000</v>
      </c>
      <c r="BF1127" s="18">
        <f t="shared" si="69"/>
        <v>5000</v>
      </c>
      <c r="BG1127" s="18">
        <f t="shared" si="70"/>
        <v>5000</v>
      </c>
      <c r="BH1127" s="18"/>
      <c r="BI1127" s="18" t="str">
        <f>VLOOKUP($I1127,'[1]29 มี.ค.67'!$A$2:$BK$1371,61,0)</f>
        <v xml:space="preserve"> 2 ก.พ.67</v>
      </c>
      <c r="BJ1127" s="20">
        <f t="shared" si="71"/>
        <v>8.6956521739130432E-2</v>
      </c>
      <c r="BK1127" s="18"/>
    </row>
    <row r="1128" spans="1:63" ht="63">
      <c r="A1128" s="13"/>
      <c r="B1128" s="13" t="s">
        <v>59</v>
      </c>
      <c r="C1128" s="14" t="s">
        <v>124</v>
      </c>
      <c r="D1128" s="14" t="s">
        <v>125</v>
      </c>
      <c r="E1128" s="14" t="s">
        <v>126</v>
      </c>
      <c r="F1128" s="14" t="s">
        <v>86</v>
      </c>
      <c r="G1128" s="14" t="s">
        <v>779</v>
      </c>
      <c r="H1128" s="14" t="s">
        <v>780</v>
      </c>
      <c r="I1128" s="21" t="s">
        <v>3280</v>
      </c>
      <c r="J1128" s="21"/>
      <c r="K1128" s="21"/>
      <c r="L1128" s="16">
        <v>0</v>
      </c>
      <c r="M1128" s="13" t="s">
        <v>9</v>
      </c>
      <c r="N1128" s="13" t="s">
        <v>742</v>
      </c>
      <c r="O1128" s="17" t="s">
        <v>9</v>
      </c>
      <c r="P1128" s="18">
        <v>400000</v>
      </c>
      <c r="Q1128" s="18">
        <v>400000</v>
      </c>
      <c r="R1128" s="13" t="s">
        <v>70</v>
      </c>
      <c r="S1128" s="13" t="s">
        <v>9</v>
      </c>
      <c r="T1128" s="14" t="s">
        <v>4682</v>
      </c>
      <c r="U1128" s="14" t="s">
        <v>4720</v>
      </c>
      <c r="V1128" s="14" t="s">
        <v>72</v>
      </c>
      <c r="W1128" s="14"/>
      <c r="X1128" s="13" t="s">
        <v>9</v>
      </c>
      <c r="Y1128" s="19">
        <v>400000</v>
      </c>
      <c r="Z1128" s="16">
        <v>1</v>
      </c>
      <c r="AA1128" s="13" t="s">
        <v>130</v>
      </c>
      <c r="AB1128" s="16" t="s">
        <v>73</v>
      </c>
      <c r="AC1128" s="16" t="s">
        <v>73</v>
      </c>
      <c r="AD1128" s="16" t="s">
        <v>130</v>
      </c>
      <c r="AE1128" s="16" t="s">
        <v>73</v>
      </c>
      <c r="AF1128" s="16" t="s">
        <v>73</v>
      </c>
      <c r="AG1128" s="16" t="s">
        <v>130</v>
      </c>
      <c r="AH1128" s="13" t="s">
        <v>311</v>
      </c>
      <c r="AI1128" s="13" t="s">
        <v>73</v>
      </c>
      <c r="AJ1128" s="13" t="s">
        <v>311</v>
      </c>
      <c r="AK1128" s="13" t="s">
        <v>647</v>
      </c>
      <c r="AL1128" s="19">
        <v>1</v>
      </c>
      <c r="AM1128" s="19">
        <v>1</v>
      </c>
      <c r="AN1128" s="19">
        <v>1</v>
      </c>
      <c r="AO1128" s="19">
        <v>1</v>
      </c>
      <c r="AP1128" s="13" t="s">
        <v>4730</v>
      </c>
      <c r="AQ1128" s="13" t="s">
        <v>4731</v>
      </c>
      <c r="AR1128" s="13" t="s">
        <v>4732</v>
      </c>
      <c r="AS1128" s="16" t="s">
        <v>9</v>
      </c>
      <c r="AT1128" s="19">
        <v>400000</v>
      </c>
      <c r="AU1128" s="19">
        <v>400000</v>
      </c>
      <c r="AV1128" s="13" t="s">
        <v>9</v>
      </c>
      <c r="AW1128" s="13" t="s">
        <v>1745</v>
      </c>
      <c r="AX1128" s="13" t="s">
        <v>588</v>
      </c>
      <c r="AY1128" s="13" t="s">
        <v>243</v>
      </c>
      <c r="AZ1128" s="13" t="s">
        <v>1043</v>
      </c>
      <c r="BA1128" s="19">
        <v>90</v>
      </c>
      <c r="BB1128" s="13" t="s">
        <v>4733</v>
      </c>
      <c r="BC1128" s="19">
        <v>400000</v>
      </c>
      <c r="BD1128" s="19">
        <v>400000</v>
      </c>
      <c r="BF1128" s="18">
        <f t="shared" si="69"/>
        <v>0</v>
      </c>
      <c r="BG1128" s="18">
        <f t="shared" si="70"/>
        <v>0</v>
      </c>
      <c r="BH1128" s="18"/>
      <c r="BI1128" s="18" t="str">
        <f>VLOOKUP($I1128,'[1]29 มี.ค.67'!$A$2:$BK$1371,61,0)</f>
        <v xml:space="preserve"> 2 ก.พ.67</v>
      </c>
      <c r="BJ1128" s="20">
        <f t="shared" si="71"/>
        <v>0</v>
      </c>
      <c r="BK1128" s="18"/>
    </row>
    <row r="1129" spans="1:63" ht="63">
      <c r="A1129" s="13"/>
      <c r="B1129" s="13" t="s">
        <v>59</v>
      </c>
      <c r="C1129" s="14" t="s">
        <v>124</v>
      </c>
      <c r="D1129" s="14" t="s">
        <v>125</v>
      </c>
      <c r="E1129" s="14" t="s">
        <v>126</v>
      </c>
      <c r="F1129" s="14" t="s">
        <v>86</v>
      </c>
      <c r="G1129" s="14" t="s">
        <v>127</v>
      </c>
      <c r="H1129" s="14" t="s">
        <v>565</v>
      </c>
      <c r="I1129" s="15" t="s">
        <v>4734</v>
      </c>
      <c r="J1129" s="15"/>
      <c r="K1129" s="15" t="s">
        <v>390</v>
      </c>
      <c r="L1129" s="16">
        <v>12</v>
      </c>
      <c r="M1129" s="13" t="s">
        <v>567</v>
      </c>
      <c r="N1129" s="13" t="s">
        <v>568</v>
      </c>
      <c r="O1129" s="17" t="s">
        <v>9</v>
      </c>
      <c r="P1129" s="18">
        <v>114000</v>
      </c>
      <c r="Q1129" s="18">
        <v>114000</v>
      </c>
      <c r="R1129" s="13" t="s">
        <v>70</v>
      </c>
      <c r="S1129" s="13" t="s">
        <v>9</v>
      </c>
      <c r="T1129" s="14" t="s">
        <v>4682</v>
      </c>
      <c r="U1129" s="14" t="s">
        <v>4720</v>
      </c>
      <c r="V1129" s="14" t="s">
        <v>72</v>
      </c>
      <c r="W1129" s="14" t="s">
        <v>390</v>
      </c>
      <c r="X1129" s="13" t="s">
        <v>9</v>
      </c>
      <c r="Y1129" s="19">
        <v>114000</v>
      </c>
      <c r="Z1129" s="16">
        <v>12</v>
      </c>
      <c r="AA1129" s="13" t="s">
        <v>567</v>
      </c>
      <c r="AB1129" s="16" t="s">
        <v>73</v>
      </c>
      <c r="AC1129" s="16" t="s">
        <v>73</v>
      </c>
      <c r="AD1129" s="16" t="s">
        <v>567</v>
      </c>
      <c r="AE1129" s="16" t="s">
        <v>73</v>
      </c>
      <c r="AF1129" s="16" t="s">
        <v>73</v>
      </c>
      <c r="AG1129" s="16" t="s">
        <v>567</v>
      </c>
      <c r="AH1129" s="13" t="s">
        <v>113</v>
      </c>
      <c r="AI1129" s="13" t="s">
        <v>73</v>
      </c>
      <c r="AJ1129" s="13" t="s">
        <v>172</v>
      </c>
      <c r="AK1129" s="13" t="s">
        <v>632</v>
      </c>
      <c r="AL1129" s="19">
        <v>1</v>
      </c>
      <c r="AM1129" s="19">
        <v>1</v>
      </c>
      <c r="AN1129" s="19">
        <v>1</v>
      </c>
      <c r="AO1129" s="19">
        <v>1</v>
      </c>
      <c r="AP1129" s="13" t="s">
        <v>4735</v>
      </c>
      <c r="AQ1129" s="13"/>
      <c r="AR1129" s="13" t="s">
        <v>4736</v>
      </c>
      <c r="AS1129" s="16" t="s">
        <v>9</v>
      </c>
      <c r="AT1129" s="19">
        <v>114000</v>
      </c>
      <c r="AU1129" s="19">
        <v>114000</v>
      </c>
      <c r="AV1129" s="13" t="s">
        <v>9</v>
      </c>
      <c r="AW1129" s="13" t="s">
        <v>4737</v>
      </c>
      <c r="AX1129" s="13" t="s">
        <v>743</v>
      </c>
      <c r="AY1129" s="13" t="s">
        <v>743</v>
      </c>
      <c r="AZ1129" s="13" t="s">
        <v>115</v>
      </c>
      <c r="BA1129" s="19">
        <v>5</v>
      </c>
      <c r="BB1129" s="13"/>
      <c r="BC1129" s="19">
        <v>114000</v>
      </c>
      <c r="BD1129" s="19">
        <v>114000</v>
      </c>
      <c r="BF1129" s="18">
        <f t="shared" si="69"/>
        <v>0</v>
      </c>
      <c r="BG1129" s="18">
        <f t="shared" si="70"/>
        <v>0</v>
      </c>
      <c r="BH1129" s="18"/>
      <c r="BI1129" s="18" t="str">
        <f>VLOOKUP($I1129,'[1]29 มี.ค.67'!$A$2:$BK$1371,61,0)</f>
        <v xml:space="preserve"> 2 ก.พ.67</v>
      </c>
      <c r="BJ1129" s="20">
        <f t="shared" si="71"/>
        <v>0</v>
      </c>
      <c r="BK1129" s="18"/>
    </row>
    <row r="1130" spans="1:63" ht="63">
      <c r="A1130" s="13"/>
      <c r="B1130" s="13" t="s">
        <v>59</v>
      </c>
      <c r="C1130" s="14" t="s">
        <v>628</v>
      </c>
      <c r="D1130" s="14" t="s">
        <v>629</v>
      </c>
      <c r="E1130" s="14" t="s">
        <v>85</v>
      </c>
      <c r="F1130" s="14" t="s">
        <v>105</v>
      </c>
      <c r="G1130" s="14" t="s">
        <v>667</v>
      </c>
      <c r="H1130" s="14" t="s">
        <v>668</v>
      </c>
      <c r="I1130" s="15" t="s">
        <v>4738</v>
      </c>
      <c r="J1130" s="15" t="s">
        <v>4739</v>
      </c>
      <c r="K1130" s="15" t="s">
        <v>390</v>
      </c>
      <c r="L1130" s="16">
        <v>1</v>
      </c>
      <c r="M1130" s="13" t="s">
        <v>110</v>
      </c>
      <c r="N1130" s="13" t="s">
        <v>671</v>
      </c>
      <c r="O1130" s="17" t="s">
        <v>9</v>
      </c>
      <c r="P1130" s="18">
        <v>2250000</v>
      </c>
      <c r="Q1130" s="18">
        <v>2250000</v>
      </c>
      <c r="R1130" s="13" t="s">
        <v>70</v>
      </c>
      <c r="S1130" s="13" t="s">
        <v>9</v>
      </c>
      <c r="T1130" s="14" t="s">
        <v>4682</v>
      </c>
      <c r="U1130" s="14" t="s">
        <v>4720</v>
      </c>
      <c r="V1130" s="14" t="s">
        <v>587</v>
      </c>
      <c r="W1130" s="14" t="s">
        <v>390</v>
      </c>
      <c r="X1130" s="13" t="s">
        <v>9</v>
      </c>
      <c r="Y1130" s="19">
        <v>2250000</v>
      </c>
      <c r="Z1130" s="16">
        <v>1</v>
      </c>
      <c r="AA1130" s="13" t="s">
        <v>110</v>
      </c>
      <c r="AB1130" s="16" t="s">
        <v>73</v>
      </c>
      <c r="AC1130" s="16" t="s">
        <v>73</v>
      </c>
      <c r="AD1130" s="16" t="s">
        <v>110</v>
      </c>
      <c r="AE1130" s="16" t="s">
        <v>73</v>
      </c>
      <c r="AF1130" s="16" t="s">
        <v>73</v>
      </c>
      <c r="AG1130" s="16" t="s">
        <v>110</v>
      </c>
      <c r="AH1130" s="13" t="s">
        <v>612</v>
      </c>
      <c r="AI1130" s="13" t="s">
        <v>568</v>
      </c>
      <c r="AJ1130" s="13" t="s">
        <v>778</v>
      </c>
      <c r="AK1130" s="13" t="s">
        <v>654</v>
      </c>
      <c r="AL1130" s="19">
        <v>1</v>
      </c>
      <c r="AM1130" s="19">
        <v>1</v>
      </c>
      <c r="AN1130" s="19">
        <v>1</v>
      </c>
      <c r="AO1130" s="19">
        <v>1</v>
      </c>
      <c r="AP1130" s="13" t="s">
        <v>4740</v>
      </c>
      <c r="AQ1130" s="13" t="s">
        <v>4741</v>
      </c>
      <c r="AR1130" s="13" t="s">
        <v>4742</v>
      </c>
      <c r="AS1130" s="16" t="s">
        <v>9</v>
      </c>
      <c r="AT1130" s="19">
        <v>2238000</v>
      </c>
      <c r="AU1130" s="19">
        <v>2238000</v>
      </c>
      <c r="AV1130" s="13" t="s">
        <v>9</v>
      </c>
      <c r="AW1130" s="13" t="s">
        <v>147</v>
      </c>
      <c r="AX1130" s="13" t="s">
        <v>632</v>
      </c>
      <c r="AY1130" s="13" t="s">
        <v>92</v>
      </c>
      <c r="AZ1130" s="13" t="s">
        <v>255</v>
      </c>
      <c r="BA1130" s="19">
        <v>70</v>
      </c>
      <c r="BB1130" s="13" t="s">
        <v>4743</v>
      </c>
      <c r="BC1130" s="19">
        <v>2238000</v>
      </c>
      <c r="BD1130" s="19">
        <v>2238000</v>
      </c>
      <c r="BF1130" s="18">
        <f t="shared" si="69"/>
        <v>12000</v>
      </c>
      <c r="BG1130" s="18">
        <f t="shared" si="70"/>
        <v>12000</v>
      </c>
      <c r="BH1130" s="18"/>
      <c r="BI1130" s="18" t="str">
        <f>VLOOKUP($I1130,'[1]29 มี.ค.67'!$A$2:$BK$1371,61,0)</f>
        <v xml:space="preserve"> 2 ก.พ.67</v>
      </c>
      <c r="BJ1130" s="20">
        <f t="shared" si="71"/>
        <v>0.53333333333333333</v>
      </c>
      <c r="BK1130" s="18"/>
    </row>
    <row r="1131" spans="1:63" ht="63">
      <c r="A1131" s="13"/>
      <c r="B1131" s="13" t="s">
        <v>59</v>
      </c>
      <c r="C1131" s="14" t="s">
        <v>628</v>
      </c>
      <c r="D1131" s="14" t="s">
        <v>629</v>
      </c>
      <c r="E1131" s="14" t="s">
        <v>85</v>
      </c>
      <c r="F1131" s="14" t="s">
        <v>105</v>
      </c>
      <c r="G1131" s="14" t="s">
        <v>667</v>
      </c>
      <c r="H1131" s="14" t="s">
        <v>668</v>
      </c>
      <c r="I1131" s="15" t="s">
        <v>4744</v>
      </c>
      <c r="J1131" s="15" t="s">
        <v>326</v>
      </c>
      <c r="K1131" s="15" t="s">
        <v>390</v>
      </c>
      <c r="L1131" s="16">
        <v>2</v>
      </c>
      <c r="M1131" s="13" t="s">
        <v>110</v>
      </c>
      <c r="N1131" s="13" t="s">
        <v>674</v>
      </c>
      <c r="O1131" s="17" t="s">
        <v>9</v>
      </c>
      <c r="P1131" s="18">
        <v>3840000</v>
      </c>
      <c r="Q1131" s="18">
        <v>3840000</v>
      </c>
      <c r="R1131" s="13" t="s">
        <v>70</v>
      </c>
      <c r="S1131" s="13" t="s">
        <v>9</v>
      </c>
      <c r="T1131" s="14" t="s">
        <v>4682</v>
      </c>
      <c r="U1131" s="14" t="s">
        <v>4720</v>
      </c>
      <c r="V1131" s="14" t="s">
        <v>587</v>
      </c>
      <c r="W1131" s="14" t="s">
        <v>390</v>
      </c>
      <c r="X1131" s="13" t="s">
        <v>9</v>
      </c>
      <c r="Y1131" s="19">
        <v>3840000</v>
      </c>
      <c r="Z1131" s="16">
        <v>2</v>
      </c>
      <c r="AA1131" s="13" t="s">
        <v>110</v>
      </c>
      <c r="AB1131" s="16" t="s">
        <v>73</v>
      </c>
      <c r="AC1131" s="16" t="s">
        <v>73</v>
      </c>
      <c r="AD1131" s="16" t="s">
        <v>110</v>
      </c>
      <c r="AE1131" s="16" t="s">
        <v>73</v>
      </c>
      <c r="AF1131" s="16" t="s">
        <v>73</v>
      </c>
      <c r="AG1131" s="16" t="s">
        <v>110</v>
      </c>
      <c r="AH1131" s="13" t="s">
        <v>615</v>
      </c>
      <c r="AI1131" s="13" t="s">
        <v>596</v>
      </c>
      <c r="AJ1131" s="13" t="s">
        <v>633</v>
      </c>
      <c r="AK1131" s="13" t="s">
        <v>146</v>
      </c>
      <c r="AL1131" s="19">
        <v>1</v>
      </c>
      <c r="AM1131" s="19">
        <v>1</v>
      </c>
      <c r="AN1131" s="19">
        <v>1</v>
      </c>
      <c r="AO1131" s="19">
        <v>1</v>
      </c>
      <c r="AP1131" s="13" t="s">
        <v>4740</v>
      </c>
      <c r="AQ1131" s="13" t="s">
        <v>4745</v>
      </c>
      <c r="AR1131" s="13" t="s">
        <v>4742</v>
      </c>
      <c r="AS1131" s="16" t="s">
        <v>9</v>
      </c>
      <c r="AT1131" s="19">
        <v>3832000</v>
      </c>
      <c r="AU1131" s="19">
        <v>3832000</v>
      </c>
      <c r="AV1131" s="13" t="s">
        <v>9</v>
      </c>
      <c r="AW1131" s="13" t="s">
        <v>165</v>
      </c>
      <c r="AX1131" s="13" t="s">
        <v>205</v>
      </c>
      <c r="AY1131" s="13" t="s">
        <v>133</v>
      </c>
      <c r="AZ1131" s="13" t="s">
        <v>881</v>
      </c>
      <c r="BA1131" s="19">
        <v>70</v>
      </c>
      <c r="BB1131" s="13" t="s">
        <v>4746</v>
      </c>
      <c r="BC1131" s="19">
        <v>3832000</v>
      </c>
      <c r="BD1131" s="19">
        <v>3832000</v>
      </c>
      <c r="BF1131" s="18">
        <f t="shared" si="69"/>
        <v>8000</v>
      </c>
      <c r="BG1131" s="18">
        <f t="shared" si="70"/>
        <v>8000</v>
      </c>
      <c r="BH1131" s="18"/>
      <c r="BI1131" s="18" t="str">
        <f>VLOOKUP($I1131,'[1]29 มี.ค.67'!$A$2:$BK$1371,61,0)</f>
        <v xml:space="preserve"> 2 ก.พ.67</v>
      </c>
      <c r="BJ1131" s="20">
        <f t="shared" si="71"/>
        <v>0.20833333333333334</v>
      </c>
      <c r="BK1131" s="18"/>
    </row>
    <row r="1132" spans="1:63" ht="63">
      <c r="A1132" s="13"/>
      <c r="B1132" s="13" t="s">
        <v>59</v>
      </c>
      <c r="C1132" s="14" t="s">
        <v>628</v>
      </c>
      <c r="D1132" s="14" t="s">
        <v>629</v>
      </c>
      <c r="E1132" s="14" t="s">
        <v>85</v>
      </c>
      <c r="F1132" s="14" t="s">
        <v>105</v>
      </c>
      <c r="G1132" s="14" t="s">
        <v>3137</v>
      </c>
      <c r="H1132" s="14" t="s">
        <v>668</v>
      </c>
      <c r="I1132" s="15" t="s">
        <v>4747</v>
      </c>
      <c r="J1132" s="15" t="s">
        <v>4748</v>
      </c>
      <c r="K1132" s="15" t="s">
        <v>390</v>
      </c>
      <c r="L1132" s="16">
        <v>2</v>
      </c>
      <c r="M1132" s="13" t="s">
        <v>110</v>
      </c>
      <c r="N1132" s="13" t="s">
        <v>145</v>
      </c>
      <c r="O1132" s="17" t="s">
        <v>9</v>
      </c>
      <c r="P1132" s="18">
        <v>1000000</v>
      </c>
      <c r="Q1132" s="18">
        <v>1000000</v>
      </c>
      <c r="R1132" s="13" t="s">
        <v>70</v>
      </c>
      <c r="S1132" s="13" t="s">
        <v>9</v>
      </c>
      <c r="T1132" s="14" t="s">
        <v>4682</v>
      </c>
      <c r="U1132" s="14" t="s">
        <v>4720</v>
      </c>
      <c r="V1132" s="14" t="s">
        <v>587</v>
      </c>
      <c r="W1132" s="14" t="s">
        <v>390</v>
      </c>
      <c r="X1132" s="13" t="s">
        <v>9</v>
      </c>
      <c r="Y1132" s="19">
        <v>1000000</v>
      </c>
      <c r="Z1132" s="16">
        <v>2</v>
      </c>
      <c r="AA1132" s="13" t="s">
        <v>110</v>
      </c>
      <c r="AB1132" s="16" t="s">
        <v>73</v>
      </c>
      <c r="AC1132" s="16" t="s">
        <v>73</v>
      </c>
      <c r="AD1132" s="16" t="s">
        <v>110</v>
      </c>
      <c r="AE1132" s="16" t="s">
        <v>73</v>
      </c>
      <c r="AF1132" s="16" t="s">
        <v>73</v>
      </c>
      <c r="AG1132" s="16" t="s">
        <v>110</v>
      </c>
      <c r="AH1132" s="13" t="s">
        <v>216</v>
      </c>
      <c r="AI1132" s="13" t="s">
        <v>121</v>
      </c>
      <c r="AJ1132" s="13" t="s">
        <v>646</v>
      </c>
      <c r="AK1132" s="13" t="s">
        <v>372</v>
      </c>
      <c r="AL1132" s="19">
        <v>1</v>
      </c>
      <c r="AM1132" s="19">
        <v>1</v>
      </c>
      <c r="AN1132" s="19">
        <v>1</v>
      </c>
      <c r="AO1132" s="19">
        <v>1</v>
      </c>
      <c r="AP1132" s="13" t="s">
        <v>897</v>
      </c>
      <c r="AQ1132" s="13" t="s">
        <v>4749</v>
      </c>
      <c r="AR1132" s="13" t="s">
        <v>898</v>
      </c>
      <c r="AS1132" s="16" t="s">
        <v>9</v>
      </c>
      <c r="AT1132" s="19">
        <v>992000</v>
      </c>
      <c r="AU1132" s="19">
        <v>992000</v>
      </c>
      <c r="AV1132" s="13" t="s">
        <v>9</v>
      </c>
      <c r="AW1132" s="13" t="s">
        <v>1739</v>
      </c>
      <c r="AX1132" s="13" t="s">
        <v>140</v>
      </c>
      <c r="AY1132" s="13" t="s">
        <v>224</v>
      </c>
      <c r="AZ1132" s="13" t="s">
        <v>1120</v>
      </c>
      <c r="BA1132" s="19">
        <v>60</v>
      </c>
      <c r="BB1132" s="13" t="s">
        <v>4750</v>
      </c>
      <c r="BC1132" s="19">
        <v>992000</v>
      </c>
      <c r="BD1132" s="19">
        <v>992000</v>
      </c>
      <c r="BF1132" s="18">
        <f t="shared" si="69"/>
        <v>8000</v>
      </c>
      <c r="BG1132" s="18">
        <f t="shared" si="70"/>
        <v>8000</v>
      </c>
      <c r="BH1132" s="18"/>
      <c r="BI1132" s="18" t="str">
        <f>VLOOKUP($I1132,'[1]29 มี.ค.67'!$A$2:$BK$1371,61,0)</f>
        <v xml:space="preserve"> 12 ก.พ.67</v>
      </c>
      <c r="BJ1132" s="20">
        <f t="shared" si="71"/>
        <v>0.8</v>
      </c>
      <c r="BK1132" s="18"/>
    </row>
    <row r="1133" spans="1:63" ht="63">
      <c r="A1133" s="13"/>
      <c r="B1133" s="13" t="s">
        <v>59</v>
      </c>
      <c r="C1133" s="14" t="s">
        <v>628</v>
      </c>
      <c r="D1133" s="14" t="s">
        <v>629</v>
      </c>
      <c r="E1133" s="14" t="s">
        <v>85</v>
      </c>
      <c r="F1133" s="14" t="s">
        <v>105</v>
      </c>
      <c r="G1133" s="14" t="s">
        <v>667</v>
      </c>
      <c r="H1133" s="14" t="s">
        <v>668</v>
      </c>
      <c r="I1133" s="15" t="s">
        <v>4751</v>
      </c>
      <c r="J1133" s="15" t="s">
        <v>4752</v>
      </c>
      <c r="K1133" s="15" t="s">
        <v>390</v>
      </c>
      <c r="L1133" s="16">
        <v>2</v>
      </c>
      <c r="M1133" s="13" t="s">
        <v>110</v>
      </c>
      <c r="N1133" s="13" t="s">
        <v>145</v>
      </c>
      <c r="O1133" s="17" t="s">
        <v>9</v>
      </c>
      <c r="P1133" s="18">
        <v>3200000</v>
      </c>
      <c r="Q1133" s="18">
        <v>3200000</v>
      </c>
      <c r="R1133" s="13" t="s">
        <v>70</v>
      </c>
      <c r="S1133" s="13" t="s">
        <v>9</v>
      </c>
      <c r="T1133" s="14" t="s">
        <v>4682</v>
      </c>
      <c r="U1133" s="14" t="s">
        <v>4720</v>
      </c>
      <c r="V1133" s="14" t="s">
        <v>587</v>
      </c>
      <c r="W1133" s="14" t="s">
        <v>390</v>
      </c>
      <c r="X1133" s="13" t="s">
        <v>9</v>
      </c>
      <c r="Y1133" s="19">
        <v>3200000</v>
      </c>
      <c r="Z1133" s="16">
        <v>2</v>
      </c>
      <c r="AA1133" s="13" t="s">
        <v>110</v>
      </c>
      <c r="AB1133" s="16" t="s">
        <v>73</v>
      </c>
      <c r="AC1133" s="16" t="s">
        <v>73</v>
      </c>
      <c r="AD1133" s="16" t="s">
        <v>110</v>
      </c>
      <c r="AE1133" s="16" t="s">
        <v>73</v>
      </c>
      <c r="AF1133" s="16" t="s">
        <v>73</v>
      </c>
      <c r="AG1133" s="16" t="s">
        <v>110</v>
      </c>
      <c r="AH1133" s="13" t="s">
        <v>96</v>
      </c>
      <c r="AI1133" s="13" t="s">
        <v>802</v>
      </c>
      <c r="AJ1133" s="13" t="s">
        <v>121</v>
      </c>
      <c r="AK1133" s="13" t="s">
        <v>345</v>
      </c>
      <c r="AL1133" s="19">
        <v>1</v>
      </c>
      <c r="AM1133" s="19">
        <v>1</v>
      </c>
      <c r="AN1133" s="19">
        <v>1</v>
      </c>
      <c r="AO1133" s="19">
        <v>1</v>
      </c>
      <c r="AP1133" s="13" t="s">
        <v>916</v>
      </c>
      <c r="AQ1133" s="13" t="s">
        <v>4753</v>
      </c>
      <c r="AR1133" s="13" t="s">
        <v>917</v>
      </c>
      <c r="AS1133" s="16" t="s">
        <v>9</v>
      </c>
      <c r="AT1133" s="19">
        <v>3193000</v>
      </c>
      <c r="AU1133" s="19">
        <v>3193000</v>
      </c>
      <c r="AV1133" s="13" t="s">
        <v>9</v>
      </c>
      <c r="AW1133" s="13" t="s">
        <v>1643</v>
      </c>
      <c r="AX1133" s="13" t="s">
        <v>373</v>
      </c>
      <c r="AY1133" s="13" t="s">
        <v>345</v>
      </c>
      <c r="AZ1133" s="13" t="s">
        <v>683</v>
      </c>
      <c r="BA1133" s="19">
        <v>70</v>
      </c>
      <c r="BB1133" s="13" t="s">
        <v>4729</v>
      </c>
      <c r="BC1133" s="19">
        <v>3193000</v>
      </c>
      <c r="BD1133" s="19">
        <v>3193000</v>
      </c>
      <c r="BF1133" s="18">
        <f t="shared" si="69"/>
        <v>7000</v>
      </c>
      <c r="BG1133" s="18">
        <f t="shared" si="70"/>
        <v>7000</v>
      </c>
      <c r="BH1133" s="18"/>
      <c r="BI1133" s="18" t="str">
        <f>VLOOKUP($I1133,'[1]29 มี.ค.67'!$A$2:$BK$1371,61,0)</f>
        <v xml:space="preserve"> 6 ก.พ.67</v>
      </c>
      <c r="BJ1133" s="20">
        <f t="shared" si="71"/>
        <v>0.21875</v>
      </c>
      <c r="BK1133" s="18"/>
    </row>
    <row r="1134" spans="1:63" ht="63">
      <c r="A1134" s="13"/>
      <c r="B1134" s="13" t="s">
        <v>59</v>
      </c>
      <c r="C1134" s="14" t="s">
        <v>628</v>
      </c>
      <c r="D1134" s="14" t="s">
        <v>629</v>
      </c>
      <c r="E1134" s="14" t="s">
        <v>85</v>
      </c>
      <c r="F1134" s="14" t="s">
        <v>105</v>
      </c>
      <c r="G1134" s="14" t="s">
        <v>667</v>
      </c>
      <c r="H1134" s="14" t="s">
        <v>668</v>
      </c>
      <c r="I1134" s="15" t="s">
        <v>4754</v>
      </c>
      <c r="J1134" s="15" t="s">
        <v>4755</v>
      </c>
      <c r="K1134" s="15" t="s">
        <v>390</v>
      </c>
      <c r="L1134" s="16">
        <v>2</v>
      </c>
      <c r="M1134" s="13" t="s">
        <v>110</v>
      </c>
      <c r="N1134" s="13" t="s">
        <v>145</v>
      </c>
      <c r="O1134" s="17" t="s">
        <v>9</v>
      </c>
      <c r="P1134" s="18">
        <v>3200000</v>
      </c>
      <c r="Q1134" s="18">
        <v>3200000</v>
      </c>
      <c r="R1134" s="13" t="s">
        <v>70</v>
      </c>
      <c r="S1134" s="13" t="s">
        <v>9</v>
      </c>
      <c r="T1134" s="14" t="s">
        <v>4682</v>
      </c>
      <c r="U1134" s="14" t="s">
        <v>4720</v>
      </c>
      <c r="V1134" s="14" t="s">
        <v>587</v>
      </c>
      <c r="W1134" s="14" t="s">
        <v>390</v>
      </c>
      <c r="X1134" s="13" t="s">
        <v>9</v>
      </c>
      <c r="Y1134" s="19">
        <v>3200000</v>
      </c>
      <c r="Z1134" s="16">
        <v>2</v>
      </c>
      <c r="AA1134" s="13" t="s">
        <v>110</v>
      </c>
      <c r="AB1134" s="16" t="s">
        <v>73</v>
      </c>
      <c r="AC1134" s="16" t="s">
        <v>73</v>
      </c>
      <c r="AD1134" s="16" t="s">
        <v>110</v>
      </c>
      <c r="AE1134" s="16" t="s">
        <v>73</v>
      </c>
      <c r="AF1134" s="16" t="s">
        <v>73</v>
      </c>
      <c r="AG1134" s="16" t="s">
        <v>110</v>
      </c>
      <c r="AH1134" s="13" t="s">
        <v>96</v>
      </c>
      <c r="AI1134" s="13" t="s">
        <v>802</v>
      </c>
      <c r="AJ1134" s="13" t="s">
        <v>121</v>
      </c>
      <c r="AK1134" s="13" t="s">
        <v>345</v>
      </c>
      <c r="AL1134" s="19">
        <v>1</v>
      </c>
      <c r="AM1134" s="19">
        <v>1</v>
      </c>
      <c r="AN1134" s="19">
        <v>1</v>
      </c>
      <c r="AO1134" s="19">
        <v>1</v>
      </c>
      <c r="AP1134" s="13" t="s">
        <v>916</v>
      </c>
      <c r="AQ1134" s="13" t="s">
        <v>4756</v>
      </c>
      <c r="AR1134" s="13" t="s">
        <v>917</v>
      </c>
      <c r="AS1134" s="16" t="s">
        <v>9</v>
      </c>
      <c r="AT1134" s="19">
        <v>3192000</v>
      </c>
      <c r="AU1134" s="19">
        <v>3192000</v>
      </c>
      <c r="AV1134" s="13" t="s">
        <v>9</v>
      </c>
      <c r="AW1134" s="13" t="s">
        <v>1652</v>
      </c>
      <c r="AX1134" s="13" t="s">
        <v>373</v>
      </c>
      <c r="AY1134" s="13" t="s">
        <v>345</v>
      </c>
      <c r="AZ1134" s="13" t="s">
        <v>683</v>
      </c>
      <c r="BA1134" s="19">
        <v>70</v>
      </c>
      <c r="BB1134" s="13" t="s">
        <v>4757</v>
      </c>
      <c r="BC1134" s="19">
        <v>3192000</v>
      </c>
      <c r="BD1134" s="19">
        <v>3192000</v>
      </c>
      <c r="BF1134" s="18">
        <f t="shared" si="69"/>
        <v>8000</v>
      </c>
      <c r="BG1134" s="18">
        <f t="shared" si="70"/>
        <v>8000</v>
      </c>
      <c r="BH1134" s="18"/>
      <c r="BI1134" s="18" t="str">
        <f>VLOOKUP($I1134,'[1]29 มี.ค.67'!$A$2:$BK$1371,61,0)</f>
        <v xml:space="preserve"> 6 ก.พ.67</v>
      </c>
      <c r="BJ1134" s="20">
        <f t="shared" si="71"/>
        <v>0.25</v>
      </c>
      <c r="BK1134" s="18"/>
    </row>
    <row r="1135" spans="1:63" ht="63">
      <c r="A1135" s="13"/>
      <c r="B1135" s="13" t="s">
        <v>59</v>
      </c>
      <c r="C1135" s="14" t="s">
        <v>628</v>
      </c>
      <c r="D1135" s="14" t="s">
        <v>629</v>
      </c>
      <c r="E1135" s="14" t="s">
        <v>85</v>
      </c>
      <c r="F1135" s="14" t="s">
        <v>105</v>
      </c>
      <c r="G1135" s="14" t="s">
        <v>690</v>
      </c>
      <c r="H1135" s="14" t="s">
        <v>668</v>
      </c>
      <c r="I1135" s="15" t="s">
        <v>4758</v>
      </c>
      <c r="J1135" s="15" t="s">
        <v>326</v>
      </c>
      <c r="K1135" s="15" t="s">
        <v>390</v>
      </c>
      <c r="L1135" s="16">
        <v>2</v>
      </c>
      <c r="M1135" s="13" t="s">
        <v>110</v>
      </c>
      <c r="N1135" s="13" t="s">
        <v>145</v>
      </c>
      <c r="O1135" s="17" t="s">
        <v>9</v>
      </c>
      <c r="P1135" s="18">
        <v>3698000</v>
      </c>
      <c r="Q1135" s="18">
        <v>3698000</v>
      </c>
      <c r="R1135" s="13" t="s">
        <v>70</v>
      </c>
      <c r="S1135" s="13" t="s">
        <v>9</v>
      </c>
      <c r="T1135" s="14" t="s">
        <v>4682</v>
      </c>
      <c r="U1135" s="14" t="s">
        <v>4720</v>
      </c>
      <c r="V1135" s="14" t="s">
        <v>587</v>
      </c>
      <c r="W1135" s="14" t="s">
        <v>390</v>
      </c>
      <c r="X1135" s="13" t="s">
        <v>9</v>
      </c>
      <c r="Y1135" s="19">
        <v>3698000</v>
      </c>
      <c r="Z1135" s="16">
        <v>2</v>
      </c>
      <c r="AA1135" s="13" t="s">
        <v>110</v>
      </c>
      <c r="AB1135" s="16" t="s">
        <v>73</v>
      </c>
      <c r="AC1135" s="16" t="s">
        <v>73</v>
      </c>
      <c r="AD1135" s="16" t="s">
        <v>110</v>
      </c>
      <c r="AE1135" s="16" t="s">
        <v>73</v>
      </c>
      <c r="AF1135" s="16" t="s">
        <v>73</v>
      </c>
      <c r="AG1135" s="16" t="s">
        <v>110</v>
      </c>
      <c r="AH1135" s="13" t="s">
        <v>96</v>
      </c>
      <c r="AI1135" s="13" t="s">
        <v>802</v>
      </c>
      <c r="AJ1135" s="13" t="s">
        <v>121</v>
      </c>
      <c r="AK1135" s="13" t="s">
        <v>345</v>
      </c>
      <c r="AL1135" s="19">
        <v>1</v>
      </c>
      <c r="AM1135" s="19">
        <v>1</v>
      </c>
      <c r="AN1135" s="19">
        <v>1</v>
      </c>
      <c r="AO1135" s="19">
        <v>1</v>
      </c>
      <c r="AP1135" s="13" t="s">
        <v>1602</v>
      </c>
      <c r="AQ1135" s="13" t="s">
        <v>4759</v>
      </c>
      <c r="AR1135" s="13" t="s">
        <v>1604</v>
      </c>
      <c r="AS1135" s="16" t="s">
        <v>9</v>
      </c>
      <c r="AT1135" s="19">
        <v>3690000</v>
      </c>
      <c r="AU1135" s="19">
        <v>3690000</v>
      </c>
      <c r="AV1135" s="13" t="s">
        <v>9</v>
      </c>
      <c r="AW1135" s="13" t="s">
        <v>1665</v>
      </c>
      <c r="AX1135" s="13" t="s">
        <v>373</v>
      </c>
      <c r="AY1135" s="13" t="s">
        <v>345</v>
      </c>
      <c r="AZ1135" s="13" t="s">
        <v>683</v>
      </c>
      <c r="BA1135" s="19">
        <v>70</v>
      </c>
      <c r="BB1135" s="13" t="s">
        <v>4760</v>
      </c>
      <c r="BC1135" s="19">
        <v>3690000</v>
      </c>
      <c r="BD1135" s="19">
        <v>3690000</v>
      </c>
      <c r="BF1135" s="18">
        <f t="shared" si="69"/>
        <v>8000</v>
      </c>
      <c r="BG1135" s="18">
        <f t="shared" si="70"/>
        <v>8000</v>
      </c>
      <c r="BH1135" s="18"/>
      <c r="BI1135" s="18" t="str">
        <f>VLOOKUP($I1135,'[1]29 มี.ค.67'!$A$2:$BK$1371,61,0)</f>
        <v xml:space="preserve"> 6 ก.พ.67</v>
      </c>
      <c r="BJ1135" s="20">
        <f t="shared" si="71"/>
        <v>0.21633315305570577</v>
      </c>
      <c r="BK1135" s="18"/>
    </row>
    <row r="1136" spans="1:63" ht="63">
      <c r="A1136" s="13"/>
      <c r="B1136" s="13" t="s">
        <v>59</v>
      </c>
      <c r="C1136" s="14" t="s">
        <v>628</v>
      </c>
      <c r="D1136" s="14" t="s">
        <v>629</v>
      </c>
      <c r="E1136" s="14" t="s">
        <v>85</v>
      </c>
      <c r="F1136" s="14" t="s">
        <v>105</v>
      </c>
      <c r="G1136" s="14" t="s">
        <v>667</v>
      </c>
      <c r="H1136" s="14" t="s">
        <v>668</v>
      </c>
      <c r="I1136" s="15" t="s">
        <v>4761</v>
      </c>
      <c r="J1136" s="15" t="s">
        <v>4762</v>
      </c>
      <c r="K1136" s="15" t="s">
        <v>390</v>
      </c>
      <c r="L1136" s="16">
        <v>1</v>
      </c>
      <c r="M1136" s="13" t="s">
        <v>110</v>
      </c>
      <c r="N1136" s="13" t="s">
        <v>145</v>
      </c>
      <c r="O1136" s="17" t="s">
        <v>9</v>
      </c>
      <c r="P1136" s="18">
        <v>3680000</v>
      </c>
      <c r="Q1136" s="18">
        <v>3680000</v>
      </c>
      <c r="R1136" s="13" t="s">
        <v>70</v>
      </c>
      <c r="S1136" s="13" t="s">
        <v>9</v>
      </c>
      <c r="T1136" s="14" t="s">
        <v>4682</v>
      </c>
      <c r="U1136" s="14" t="s">
        <v>4720</v>
      </c>
      <c r="V1136" s="14" t="s">
        <v>587</v>
      </c>
      <c r="W1136" s="14" t="s">
        <v>390</v>
      </c>
      <c r="X1136" s="13" t="s">
        <v>9</v>
      </c>
      <c r="Y1136" s="19">
        <v>3680000</v>
      </c>
      <c r="Z1136" s="16">
        <v>1</v>
      </c>
      <c r="AA1136" s="13" t="s">
        <v>110</v>
      </c>
      <c r="AB1136" s="16" t="s">
        <v>73</v>
      </c>
      <c r="AC1136" s="16" t="s">
        <v>73</v>
      </c>
      <c r="AD1136" s="16" t="s">
        <v>110</v>
      </c>
      <c r="AE1136" s="16" t="s">
        <v>73</v>
      </c>
      <c r="AF1136" s="16" t="s">
        <v>73</v>
      </c>
      <c r="AG1136" s="16" t="s">
        <v>110</v>
      </c>
      <c r="AH1136" s="13" t="s">
        <v>96</v>
      </c>
      <c r="AI1136" s="13" t="s">
        <v>802</v>
      </c>
      <c r="AJ1136" s="13" t="s">
        <v>121</v>
      </c>
      <c r="AK1136" s="13" t="s">
        <v>345</v>
      </c>
      <c r="AL1136" s="19">
        <v>1</v>
      </c>
      <c r="AM1136" s="19">
        <v>1</v>
      </c>
      <c r="AN1136" s="19">
        <v>1</v>
      </c>
      <c r="AO1136" s="19">
        <v>1</v>
      </c>
      <c r="AP1136" s="13" t="s">
        <v>916</v>
      </c>
      <c r="AQ1136" s="13" t="s">
        <v>4763</v>
      </c>
      <c r="AR1136" s="13" t="s">
        <v>917</v>
      </c>
      <c r="AS1136" s="16" t="s">
        <v>9</v>
      </c>
      <c r="AT1136" s="19">
        <v>3672000</v>
      </c>
      <c r="AU1136" s="19">
        <v>3672000</v>
      </c>
      <c r="AV1136" s="13" t="s">
        <v>9</v>
      </c>
      <c r="AW1136" s="13" t="s">
        <v>1640</v>
      </c>
      <c r="AX1136" s="13" t="s">
        <v>373</v>
      </c>
      <c r="AY1136" s="13" t="s">
        <v>345</v>
      </c>
      <c r="AZ1136" s="13" t="s">
        <v>683</v>
      </c>
      <c r="BA1136" s="19">
        <v>70</v>
      </c>
      <c r="BB1136" s="13"/>
      <c r="BC1136" s="19">
        <v>3672000</v>
      </c>
      <c r="BD1136" s="19">
        <v>3672000</v>
      </c>
      <c r="BF1136" s="18">
        <f t="shared" si="69"/>
        <v>8000</v>
      </c>
      <c r="BG1136" s="18">
        <f t="shared" si="70"/>
        <v>8000</v>
      </c>
      <c r="BH1136" s="18"/>
      <c r="BI1136" s="18" t="str">
        <f>VLOOKUP($I1136,'[1]29 มี.ค.67'!$A$2:$BK$1371,61,0)</f>
        <v xml:space="preserve"> 6 ก.พ.67</v>
      </c>
      <c r="BJ1136" s="20">
        <f t="shared" si="71"/>
        <v>0.21739130434782608</v>
      </c>
      <c r="BK1136" s="18"/>
    </row>
    <row r="1137" spans="1:63" ht="63">
      <c r="A1137" s="13"/>
      <c r="B1137" s="13" t="s">
        <v>59</v>
      </c>
      <c r="C1137" s="14" t="s">
        <v>628</v>
      </c>
      <c r="D1137" s="14" t="s">
        <v>629</v>
      </c>
      <c r="E1137" s="14" t="s">
        <v>85</v>
      </c>
      <c r="F1137" s="14" t="s">
        <v>105</v>
      </c>
      <c r="G1137" s="14" t="s">
        <v>667</v>
      </c>
      <c r="H1137" s="14" t="s">
        <v>668</v>
      </c>
      <c r="I1137" s="21" t="s">
        <v>4764</v>
      </c>
      <c r="J1137" s="21" t="s">
        <v>4765</v>
      </c>
      <c r="K1137" s="21" t="s">
        <v>390</v>
      </c>
      <c r="L1137" s="16">
        <v>2</v>
      </c>
      <c r="M1137" s="13" t="s">
        <v>110</v>
      </c>
      <c r="N1137" s="13" t="s">
        <v>145</v>
      </c>
      <c r="O1137" s="17" t="s">
        <v>9</v>
      </c>
      <c r="P1137" s="18">
        <v>3650000</v>
      </c>
      <c r="Q1137" s="18">
        <v>3650000</v>
      </c>
      <c r="R1137" s="13" t="s">
        <v>70</v>
      </c>
      <c r="S1137" s="13" t="s">
        <v>9</v>
      </c>
      <c r="T1137" s="14" t="s">
        <v>4682</v>
      </c>
      <c r="U1137" s="14" t="s">
        <v>4720</v>
      </c>
      <c r="V1137" s="14" t="s">
        <v>587</v>
      </c>
      <c r="W1137" s="14" t="s">
        <v>390</v>
      </c>
      <c r="X1137" s="13" t="s">
        <v>9</v>
      </c>
      <c r="Y1137" s="19">
        <v>3650000</v>
      </c>
      <c r="Z1137" s="16">
        <v>2</v>
      </c>
      <c r="AA1137" s="13" t="s">
        <v>110</v>
      </c>
      <c r="AB1137" s="16" t="s">
        <v>73</v>
      </c>
      <c r="AC1137" s="16" t="s">
        <v>73</v>
      </c>
      <c r="AD1137" s="16" t="s">
        <v>110</v>
      </c>
      <c r="AE1137" s="16" t="s">
        <v>73</v>
      </c>
      <c r="AF1137" s="16" t="s">
        <v>73</v>
      </c>
      <c r="AG1137" s="16" t="s">
        <v>110</v>
      </c>
      <c r="AH1137" s="13" t="s">
        <v>96</v>
      </c>
      <c r="AI1137" s="13" t="s">
        <v>802</v>
      </c>
      <c r="AJ1137" s="13" t="s">
        <v>121</v>
      </c>
      <c r="AK1137" s="13" t="s">
        <v>345</v>
      </c>
      <c r="AL1137" s="19">
        <v>1</v>
      </c>
      <c r="AM1137" s="19">
        <v>1</v>
      </c>
      <c r="AN1137" s="19">
        <v>1</v>
      </c>
      <c r="AO1137" s="19">
        <v>1</v>
      </c>
      <c r="AP1137" s="13" t="s">
        <v>960</v>
      </c>
      <c r="AQ1137" s="13" t="s">
        <v>4766</v>
      </c>
      <c r="AR1137" s="13" t="s">
        <v>961</v>
      </c>
      <c r="AS1137" s="16" t="s">
        <v>9</v>
      </c>
      <c r="AT1137" s="19">
        <v>3646200</v>
      </c>
      <c r="AU1137" s="19">
        <v>3646200</v>
      </c>
      <c r="AV1137" s="13" t="s">
        <v>9</v>
      </c>
      <c r="AW1137" s="13" t="s">
        <v>1713</v>
      </c>
      <c r="AX1137" s="13" t="s">
        <v>373</v>
      </c>
      <c r="AY1137" s="13" t="s">
        <v>345</v>
      </c>
      <c r="AZ1137" s="13" t="s">
        <v>683</v>
      </c>
      <c r="BA1137" s="19">
        <v>70</v>
      </c>
      <c r="BB1137" s="13" t="s">
        <v>4767</v>
      </c>
      <c r="BC1137" s="19">
        <v>3646200</v>
      </c>
      <c r="BD1137" s="19">
        <v>3646200</v>
      </c>
      <c r="BF1137" s="18">
        <f t="shared" si="69"/>
        <v>3800</v>
      </c>
      <c r="BG1137" s="18">
        <f t="shared" si="70"/>
        <v>3800</v>
      </c>
      <c r="BH1137" s="18"/>
      <c r="BI1137" s="18" t="str">
        <f>VLOOKUP($I1137,'[1]29 มี.ค.67'!$A$2:$BK$1371,61,0)</f>
        <v xml:space="preserve"> 6 ก.พ.67</v>
      </c>
      <c r="BJ1137" s="20">
        <f t="shared" si="71"/>
        <v>0.10410958904109589</v>
      </c>
      <c r="BK1137" s="18"/>
    </row>
    <row r="1138" spans="1:63" ht="63">
      <c r="A1138" s="13"/>
      <c r="B1138" s="13" t="s">
        <v>59</v>
      </c>
      <c r="C1138" s="14" t="s">
        <v>628</v>
      </c>
      <c r="D1138" s="14" t="s">
        <v>629</v>
      </c>
      <c r="E1138" s="14" t="s">
        <v>85</v>
      </c>
      <c r="F1138" s="14" t="s">
        <v>105</v>
      </c>
      <c r="G1138" s="14" t="s">
        <v>667</v>
      </c>
      <c r="H1138" s="14" t="s">
        <v>668</v>
      </c>
      <c r="I1138" s="15" t="s">
        <v>4768</v>
      </c>
      <c r="J1138" s="15" t="s">
        <v>4719</v>
      </c>
      <c r="K1138" s="15" t="s">
        <v>390</v>
      </c>
      <c r="L1138" s="16">
        <v>1</v>
      </c>
      <c r="M1138" s="13" t="s">
        <v>110</v>
      </c>
      <c r="N1138" s="13" t="s">
        <v>145</v>
      </c>
      <c r="O1138" s="17" t="s">
        <v>9</v>
      </c>
      <c r="P1138" s="18">
        <v>2250000</v>
      </c>
      <c r="Q1138" s="18">
        <v>2250000</v>
      </c>
      <c r="R1138" s="13" t="s">
        <v>70</v>
      </c>
      <c r="S1138" s="13" t="s">
        <v>9</v>
      </c>
      <c r="T1138" s="14" t="s">
        <v>4682</v>
      </c>
      <c r="U1138" s="14" t="s">
        <v>4720</v>
      </c>
      <c r="V1138" s="14" t="s">
        <v>587</v>
      </c>
      <c r="W1138" s="14" t="s">
        <v>390</v>
      </c>
      <c r="X1138" s="13" t="s">
        <v>9</v>
      </c>
      <c r="Y1138" s="19">
        <v>2250000</v>
      </c>
      <c r="Z1138" s="16">
        <v>1</v>
      </c>
      <c r="AA1138" s="13" t="s">
        <v>110</v>
      </c>
      <c r="AB1138" s="16" t="s">
        <v>73</v>
      </c>
      <c r="AC1138" s="16" t="s">
        <v>73</v>
      </c>
      <c r="AD1138" s="16" t="s">
        <v>110</v>
      </c>
      <c r="AE1138" s="16" t="s">
        <v>73</v>
      </c>
      <c r="AF1138" s="16" t="s">
        <v>73</v>
      </c>
      <c r="AG1138" s="16" t="s">
        <v>110</v>
      </c>
      <c r="AH1138" s="13" t="s">
        <v>96</v>
      </c>
      <c r="AI1138" s="13" t="s">
        <v>802</v>
      </c>
      <c r="AJ1138" s="13" t="s">
        <v>121</v>
      </c>
      <c r="AK1138" s="13" t="s">
        <v>345</v>
      </c>
      <c r="AL1138" s="19">
        <v>1</v>
      </c>
      <c r="AM1138" s="19">
        <v>1</v>
      </c>
      <c r="AN1138" s="19">
        <v>1</v>
      </c>
      <c r="AO1138" s="19">
        <v>1</v>
      </c>
      <c r="AP1138" s="13" t="s">
        <v>916</v>
      </c>
      <c r="AQ1138" s="13" t="s">
        <v>4769</v>
      </c>
      <c r="AR1138" s="13" t="s">
        <v>917</v>
      </c>
      <c r="AS1138" s="16" t="s">
        <v>9</v>
      </c>
      <c r="AT1138" s="19">
        <v>2243000</v>
      </c>
      <c r="AU1138" s="19">
        <v>2243000</v>
      </c>
      <c r="AV1138" s="13" t="s">
        <v>9</v>
      </c>
      <c r="AW1138" s="13" t="s">
        <v>1647</v>
      </c>
      <c r="AX1138" s="13" t="s">
        <v>373</v>
      </c>
      <c r="AY1138" s="13" t="s">
        <v>345</v>
      </c>
      <c r="AZ1138" s="13" t="s">
        <v>824</v>
      </c>
      <c r="BA1138" s="19">
        <v>60</v>
      </c>
      <c r="BB1138" s="13" t="s">
        <v>4770</v>
      </c>
      <c r="BC1138" s="19">
        <v>2243000</v>
      </c>
      <c r="BD1138" s="19">
        <v>2243000</v>
      </c>
      <c r="BF1138" s="18">
        <f t="shared" si="69"/>
        <v>7000</v>
      </c>
      <c r="BG1138" s="18">
        <f t="shared" si="70"/>
        <v>7000</v>
      </c>
      <c r="BH1138" s="18"/>
      <c r="BI1138" s="18" t="str">
        <f>VLOOKUP($I1138,'[1]29 มี.ค.67'!$A$2:$BK$1371,61,0)</f>
        <v xml:space="preserve"> 6 ก.พ.67</v>
      </c>
      <c r="BJ1138" s="20">
        <f t="shared" si="71"/>
        <v>0.31111111111111112</v>
      </c>
      <c r="BK1138" s="18"/>
    </row>
    <row r="1139" spans="1:63" ht="63">
      <c r="A1139" s="13"/>
      <c r="B1139" s="13" t="s">
        <v>59</v>
      </c>
      <c r="C1139" s="14" t="s">
        <v>628</v>
      </c>
      <c r="D1139" s="14" t="s">
        <v>629</v>
      </c>
      <c r="E1139" s="14" t="s">
        <v>85</v>
      </c>
      <c r="F1139" s="14" t="s">
        <v>105</v>
      </c>
      <c r="G1139" s="14" t="s">
        <v>667</v>
      </c>
      <c r="H1139" s="14" t="s">
        <v>668</v>
      </c>
      <c r="I1139" s="21" t="s">
        <v>4771</v>
      </c>
      <c r="J1139" s="21" t="s">
        <v>4772</v>
      </c>
      <c r="K1139" s="21" t="s">
        <v>390</v>
      </c>
      <c r="L1139" s="16">
        <v>1</v>
      </c>
      <c r="M1139" s="13" t="s">
        <v>110</v>
      </c>
      <c r="N1139" s="13" t="s">
        <v>145</v>
      </c>
      <c r="O1139" s="17" t="s">
        <v>9</v>
      </c>
      <c r="P1139" s="18">
        <v>4000000</v>
      </c>
      <c r="Q1139" s="18">
        <v>4000000</v>
      </c>
      <c r="R1139" s="13" t="s">
        <v>70</v>
      </c>
      <c r="S1139" s="13" t="s">
        <v>9</v>
      </c>
      <c r="T1139" s="14" t="s">
        <v>4682</v>
      </c>
      <c r="U1139" s="14" t="s">
        <v>4720</v>
      </c>
      <c r="V1139" s="14" t="s">
        <v>587</v>
      </c>
      <c r="W1139" s="14" t="s">
        <v>390</v>
      </c>
      <c r="X1139" s="13" t="s">
        <v>9</v>
      </c>
      <c r="Y1139" s="19">
        <v>4000000</v>
      </c>
      <c r="Z1139" s="16">
        <v>1</v>
      </c>
      <c r="AA1139" s="13" t="s">
        <v>110</v>
      </c>
      <c r="AB1139" s="16" t="s">
        <v>73</v>
      </c>
      <c r="AC1139" s="16" t="s">
        <v>73</v>
      </c>
      <c r="AD1139" s="16" t="s">
        <v>110</v>
      </c>
      <c r="AE1139" s="16" t="s">
        <v>73</v>
      </c>
      <c r="AF1139" s="16" t="s">
        <v>73</v>
      </c>
      <c r="AG1139" s="16" t="s">
        <v>110</v>
      </c>
      <c r="AH1139" s="13" t="s">
        <v>96</v>
      </c>
      <c r="AI1139" s="13" t="s">
        <v>802</v>
      </c>
      <c r="AJ1139" s="13" t="s">
        <v>121</v>
      </c>
      <c r="AK1139" s="13" t="s">
        <v>345</v>
      </c>
      <c r="AL1139" s="19">
        <v>1</v>
      </c>
      <c r="AM1139" s="19">
        <v>1</v>
      </c>
      <c r="AN1139" s="19">
        <v>1</v>
      </c>
      <c r="AO1139" s="19">
        <v>1</v>
      </c>
      <c r="AP1139" s="13" t="s">
        <v>1602</v>
      </c>
      <c r="AQ1139" s="13" t="s">
        <v>4773</v>
      </c>
      <c r="AR1139" s="13" t="s">
        <v>1604</v>
      </c>
      <c r="AS1139" s="16" t="s">
        <v>9</v>
      </c>
      <c r="AT1139" s="19">
        <v>3992500</v>
      </c>
      <c r="AU1139" s="19">
        <v>3992500</v>
      </c>
      <c r="AV1139" s="13" t="s">
        <v>9</v>
      </c>
      <c r="AW1139" s="13" t="s">
        <v>1660</v>
      </c>
      <c r="AX1139" s="13" t="s">
        <v>373</v>
      </c>
      <c r="AY1139" s="13" t="s">
        <v>345</v>
      </c>
      <c r="AZ1139" s="13" t="s">
        <v>683</v>
      </c>
      <c r="BA1139" s="19">
        <v>70</v>
      </c>
      <c r="BB1139" s="13" t="s">
        <v>4722</v>
      </c>
      <c r="BC1139" s="19">
        <v>3992500</v>
      </c>
      <c r="BD1139" s="19">
        <v>3992500</v>
      </c>
      <c r="BF1139" s="18">
        <f t="shared" si="69"/>
        <v>7500</v>
      </c>
      <c r="BG1139" s="18">
        <f t="shared" si="70"/>
        <v>7500</v>
      </c>
      <c r="BH1139" s="18"/>
      <c r="BI1139" s="18" t="str">
        <f>VLOOKUP($I1139,'[1]29 มี.ค.67'!$A$2:$BK$1371,61,0)</f>
        <v xml:space="preserve"> 6 ก.พ.67</v>
      </c>
      <c r="BJ1139" s="20">
        <f t="shared" si="71"/>
        <v>0.1875</v>
      </c>
      <c r="BK1139" s="18"/>
    </row>
    <row r="1140" spans="1:63" ht="63">
      <c r="A1140" s="13"/>
      <c r="B1140" s="13" t="s">
        <v>59</v>
      </c>
      <c r="C1140" s="14" t="s">
        <v>628</v>
      </c>
      <c r="D1140" s="14" t="s">
        <v>629</v>
      </c>
      <c r="E1140" s="14" t="s">
        <v>85</v>
      </c>
      <c r="F1140" s="14" t="s">
        <v>105</v>
      </c>
      <c r="G1140" s="14" t="s">
        <v>667</v>
      </c>
      <c r="H1140" s="14" t="s">
        <v>668</v>
      </c>
      <c r="I1140" s="15" t="s">
        <v>4774</v>
      </c>
      <c r="J1140" s="15" t="s">
        <v>4765</v>
      </c>
      <c r="K1140" s="15" t="s">
        <v>390</v>
      </c>
      <c r="L1140" s="16">
        <v>2</v>
      </c>
      <c r="M1140" s="13" t="s">
        <v>110</v>
      </c>
      <c r="N1140" s="13" t="s">
        <v>145</v>
      </c>
      <c r="O1140" s="17" t="s">
        <v>9</v>
      </c>
      <c r="P1140" s="18">
        <v>4930000</v>
      </c>
      <c r="Q1140" s="18">
        <v>4930000</v>
      </c>
      <c r="R1140" s="13" t="s">
        <v>70</v>
      </c>
      <c r="S1140" s="13" t="s">
        <v>9</v>
      </c>
      <c r="T1140" s="14" t="s">
        <v>4682</v>
      </c>
      <c r="U1140" s="14" t="s">
        <v>4720</v>
      </c>
      <c r="V1140" s="14" t="s">
        <v>587</v>
      </c>
      <c r="W1140" s="14" t="s">
        <v>390</v>
      </c>
      <c r="X1140" s="13" t="s">
        <v>9</v>
      </c>
      <c r="Y1140" s="19">
        <v>4930000</v>
      </c>
      <c r="Z1140" s="16">
        <v>2</v>
      </c>
      <c r="AA1140" s="13" t="s">
        <v>110</v>
      </c>
      <c r="AB1140" s="16" t="s">
        <v>73</v>
      </c>
      <c r="AC1140" s="16" t="s">
        <v>73</v>
      </c>
      <c r="AD1140" s="16" t="s">
        <v>110</v>
      </c>
      <c r="AE1140" s="16" t="s">
        <v>73</v>
      </c>
      <c r="AF1140" s="16" t="s">
        <v>73</v>
      </c>
      <c r="AG1140" s="16" t="s">
        <v>110</v>
      </c>
      <c r="AH1140" s="13" t="s">
        <v>120</v>
      </c>
      <c r="AI1140" s="13" t="s">
        <v>160</v>
      </c>
      <c r="AJ1140" s="13" t="s">
        <v>75</v>
      </c>
      <c r="AK1140" s="13" t="s">
        <v>217</v>
      </c>
      <c r="AL1140" s="19">
        <v>1</v>
      </c>
      <c r="AM1140" s="19">
        <v>1</v>
      </c>
      <c r="AN1140" s="19">
        <v>1</v>
      </c>
      <c r="AO1140" s="19">
        <v>1</v>
      </c>
      <c r="AP1140" s="13" t="s">
        <v>4775</v>
      </c>
      <c r="AQ1140" s="13" t="s">
        <v>4776</v>
      </c>
      <c r="AR1140" s="13" t="s">
        <v>4777</v>
      </c>
      <c r="AS1140" s="16" t="s">
        <v>9</v>
      </c>
      <c r="AT1140" s="19">
        <v>4917400</v>
      </c>
      <c r="AU1140" s="19">
        <v>4917400</v>
      </c>
      <c r="AV1140" s="13" t="s">
        <v>9</v>
      </c>
      <c r="AW1140" s="13" t="s">
        <v>1656</v>
      </c>
      <c r="AX1140" s="13" t="s">
        <v>76</v>
      </c>
      <c r="AY1140" s="13" t="s">
        <v>206</v>
      </c>
      <c r="AZ1140" s="13" t="s">
        <v>797</v>
      </c>
      <c r="BA1140" s="19">
        <v>90</v>
      </c>
      <c r="BB1140" s="13" t="s">
        <v>4767</v>
      </c>
      <c r="BC1140" s="19">
        <v>4917400</v>
      </c>
      <c r="BD1140" s="19">
        <v>4917400</v>
      </c>
      <c r="BF1140" s="18">
        <f t="shared" si="69"/>
        <v>12600</v>
      </c>
      <c r="BG1140" s="18">
        <f t="shared" si="70"/>
        <v>12600</v>
      </c>
      <c r="BH1140" s="18"/>
      <c r="BI1140" s="18" t="str">
        <f>VLOOKUP($I1140,'[1]29 มี.ค.67'!$A$2:$BK$1371,61,0)</f>
        <v xml:space="preserve"> 2 ก.พ.67</v>
      </c>
      <c r="BJ1140" s="20">
        <f t="shared" si="71"/>
        <v>0.25557809330628806</v>
      </c>
      <c r="BK1140" s="18"/>
    </row>
    <row r="1141" spans="1:63" ht="63">
      <c r="A1141" s="13"/>
      <c r="B1141" s="13" t="s">
        <v>59</v>
      </c>
      <c r="C1141" s="14" t="s">
        <v>628</v>
      </c>
      <c r="D1141" s="14" t="s">
        <v>629</v>
      </c>
      <c r="E1141" s="14" t="s">
        <v>85</v>
      </c>
      <c r="F1141" s="14" t="s">
        <v>105</v>
      </c>
      <c r="G1141" s="14" t="s">
        <v>667</v>
      </c>
      <c r="H1141" s="14" t="s">
        <v>668</v>
      </c>
      <c r="I1141" s="21" t="s">
        <v>4778</v>
      </c>
      <c r="J1141" s="21" t="s">
        <v>4739</v>
      </c>
      <c r="K1141" s="21" t="s">
        <v>390</v>
      </c>
      <c r="L1141" s="16">
        <v>1</v>
      </c>
      <c r="M1141" s="13" t="s">
        <v>110</v>
      </c>
      <c r="N1141" s="13" t="s">
        <v>145</v>
      </c>
      <c r="O1141" s="17" t="s">
        <v>9</v>
      </c>
      <c r="P1141" s="18">
        <v>3040000</v>
      </c>
      <c r="Q1141" s="18">
        <v>3040000</v>
      </c>
      <c r="R1141" s="13" t="s">
        <v>70</v>
      </c>
      <c r="S1141" s="13" t="s">
        <v>9</v>
      </c>
      <c r="T1141" s="14" t="s">
        <v>4682</v>
      </c>
      <c r="U1141" s="14" t="s">
        <v>4720</v>
      </c>
      <c r="V1141" s="14" t="s">
        <v>587</v>
      </c>
      <c r="W1141" s="14" t="s">
        <v>390</v>
      </c>
      <c r="X1141" s="13" t="s">
        <v>9</v>
      </c>
      <c r="Y1141" s="19">
        <v>3040000</v>
      </c>
      <c r="Z1141" s="16">
        <v>1</v>
      </c>
      <c r="AA1141" s="13" t="s">
        <v>110</v>
      </c>
      <c r="AB1141" s="16" t="s">
        <v>73</v>
      </c>
      <c r="AC1141" s="16" t="s">
        <v>73</v>
      </c>
      <c r="AD1141" s="16" t="s">
        <v>110</v>
      </c>
      <c r="AE1141" s="16" t="s">
        <v>73</v>
      </c>
      <c r="AF1141" s="16" t="s">
        <v>73</v>
      </c>
      <c r="AG1141" s="16" t="s">
        <v>110</v>
      </c>
      <c r="AH1141" s="13" t="s">
        <v>217</v>
      </c>
      <c r="AI1141" s="13" t="s">
        <v>160</v>
      </c>
      <c r="AJ1141" s="13" t="s">
        <v>134</v>
      </c>
      <c r="AK1141" s="13" t="s">
        <v>373</v>
      </c>
      <c r="AL1141" s="19">
        <v>1</v>
      </c>
      <c r="AM1141" s="19">
        <v>1</v>
      </c>
      <c r="AN1141" s="19">
        <v>1</v>
      </c>
      <c r="AO1141" s="19">
        <v>1</v>
      </c>
      <c r="AP1141" s="13" t="s">
        <v>916</v>
      </c>
      <c r="AQ1141" s="13" t="s">
        <v>4779</v>
      </c>
      <c r="AR1141" s="13" t="s">
        <v>917</v>
      </c>
      <c r="AS1141" s="16" t="s">
        <v>9</v>
      </c>
      <c r="AT1141" s="19">
        <v>3033000</v>
      </c>
      <c r="AU1141" s="19">
        <v>3033000</v>
      </c>
      <c r="AV1141" s="13" t="s">
        <v>9</v>
      </c>
      <c r="AW1141" s="13" t="s">
        <v>1754</v>
      </c>
      <c r="AX1141" s="13" t="s">
        <v>140</v>
      </c>
      <c r="AY1141" s="13" t="s">
        <v>224</v>
      </c>
      <c r="AZ1141" s="13" t="s">
        <v>982</v>
      </c>
      <c r="BA1141" s="19">
        <v>90</v>
      </c>
      <c r="BB1141" s="13" t="s">
        <v>4757</v>
      </c>
      <c r="BC1141" s="19">
        <v>3033000</v>
      </c>
      <c r="BD1141" s="19">
        <v>3033000</v>
      </c>
      <c r="BF1141" s="18">
        <f t="shared" si="69"/>
        <v>7000</v>
      </c>
      <c r="BG1141" s="18">
        <f t="shared" si="70"/>
        <v>7000</v>
      </c>
      <c r="BH1141" s="18"/>
      <c r="BI1141" s="18" t="str">
        <f>VLOOKUP($I1141,'[1]29 มี.ค.67'!$A$2:$BK$1371,61,0)</f>
        <v xml:space="preserve"> 5 ก.พ.67</v>
      </c>
      <c r="BJ1141" s="20">
        <f t="shared" si="71"/>
        <v>0.23026315789473684</v>
      </c>
      <c r="BK1141" s="18"/>
    </row>
    <row r="1142" spans="1:63" ht="63">
      <c r="A1142" s="13"/>
      <c r="B1142" s="13" t="s">
        <v>59</v>
      </c>
      <c r="C1142" s="14" t="s">
        <v>628</v>
      </c>
      <c r="D1142" s="14" t="s">
        <v>629</v>
      </c>
      <c r="E1142" s="14" t="s">
        <v>85</v>
      </c>
      <c r="F1142" s="14" t="s">
        <v>105</v>
      </c>
      <c r="G1142" s="14" t="s">
        <v>667</v>
      </c>
      <c r="H1142" s="14" t="s">
        <v>668</v>
      </c>
      <c r="I1142" s="15" t="s">
        <v>4780</v>
      </c>
      <c r="J1142" s="15" t="s">
        <v>4781</v>
      </c>
      <c r="K1142" s="15" t="s">
        <v>390</v>
      </c>
      <c r="L1142" s="16">
        <v>1</v>
      </c>
      <c r="M1142" s="13" t="s">
        <v>110</v>
      </c>
      <c r="N1142" s="13" t="s">
        <v>145</v>
      </c>
      <c r="O1142" s="17" t="s">
        <v>9</v>
      </c>
      <c r="P1142" s="18">
        <v>3200000</v>
      </c>
      <c r="Q1142" s="18">
        <v>3200000</v>
      </c>
      <c r="R1142" s="13" t="s">
        <v>70</v>
      </c>
      <c r="S1142" s="13" t="s">
        <v>9</v>
      </c>
      <c r="T1142" s="14" t="s">
        <v>4682</v>
      </c>
      <c r="U1142" s="14" t="s">
        <v>4720</v>
      </c>
      <c r="V1142" s="14" t="s">
        <v>587</v>
      </c>
      <c r="W1142" s="14" t="s">
        <v>390</v>
      </c>
      <c r="X1142" s="13" t="s">
        <v>9</v>
      </c>
      <c r="Y1142" s="19">
        <v>3200000</v>
      </c>
      <c r="Z1142" s="16">
        <v>1</v>
      </c>
      <c r="AA1142" s="13" t="s">
        <v>110</v>
      </c>
      <c r="AB1142" s="16" t="s">
        <v>73</v>
      </c>
      <c r="AC1142" s="16" t="s">
        <v>73</v>
      </c>
      <c r="AD1142" s="16" t="s">
        <v>110</v>
      </c>
      <c r="AE1142" s="16" t="s">
        <v>73</v>
      </c>
      <c r="AF1142" s="16" t="s">
        <v>73</v>
      </c>
      <c r="AG1142" s="16" t="s">
        <v>110</v>
      </c>
      <c r="AH1142" s="13" t="s">
        <v>120</v>
      </c>
      <c r="AI1142" s="13" t="s">
        <v>160</v>
      </c>
      <c r="AJ1142" s="13" t="s">
        <v>75</v>
      </c>
      <c r="AK1142" s="13" t="s">
        <v>217</v>
      </c>
      <c r="AL1142" s="19">
        <v>1</v>
      </c>
      <c r="AM1142" s="19">
        <v>1</v>
      </c>
      <c r="AN1142" s="19">
        <v>1</v>
      </c>
      <c r="AO1142" s="19">
        <v>1</v>
      </c>
      <c r="AP1142" s="13" t="s">
        <v>4782</v>
      </c>
      <c r="AQ1142" s="13" t="s">
        <v>4783</v>
      </c>
      <c r="AR1142" s="13" t="s">
        <v>4784</v>
      </c>
      <c r="AS1142" s="16" t="s">
        <v>9</v>
      </c>
      <c r="AT1142" s="19">
        <v>3190000</v>
      </c>
      <c r="AU1142" s="19">
        <v>3190000</v>
      </c>
      <c r="AV1142" s="13" t="s">
        <v>9</v>
      </c>
      <c r="AW1142" s="13" t="s">
        <v>1687</v>
      </c>
      <c r="AX1142" s="13" t="s">
        <v>76</v>
      </c>
      <c r="AY1142" s="13" t="s">
        <v>206</v>
      </c>
      <c r="AZ1142" s="13" t="s">
        <v>797</v>
      </c>
      <c r="BA1142" s="19">
        <v>90</v>
      </c>
      <c r="BB1142" s="13" t="s">
        <v>4760</v>
      </c>
      <c r="BC1142" s="19">
        <v>3190000</v>
      </c>
      <c r="BD1142" s="19">
        <v>3190000</v>
      </c>
      <c r="BF1142" s="18">
        <f t="shared" si="69"/>
        <v>10000</v>
      </c>
      <c r="BG1142" s="18">
        <f t="shared" si="70"/>
        <v>10000</v>
      </c>
      <c r="BH1142" s="18"/>
      <c r="BI1142" s="18" t="str">
        <f>VLOOKUP($I1142,'[1]29 มี.ค.67'!$A$2:$BK$1371,61,0)</f>
        <v xml:space="preserve"> 2 ก.พ.67</v>
      </c>
      <c r="BJ1142" s="20">
        <f t="shared" si="71"/>
        <v>0.3125</v>
      </c>
      <c r="BK1142" s="18"/>
    </row>
    <row r="1143" spans="1:63" ht="63">
      <c r="A1143" s="13"/>
      <c r="B1143" s="13" t="s">
        <v>59</v>
      </c>
      <c r="C1143" s="14" t="s">
        <v>628</v>
      </c>
      <c r="D1143" s="14" t="s">
        <v>629</v>
      </c>
      <c r="E1143" s="14" t="s">
        <v>85</v>
      </c>
      <c r="F1143" s="14" t="s">
        <v>105</v>
      </c>
      <c r="G1143" s="14" t="s">
        <v>690</v>
      </c>
      <c r="H1143" s="14" t="s">
        <v>668</v>
      </c>
      <c r="I1143" s="15" t="s">
        <v>4785</v>
      </c>
      <c r="J1143" s="15" t="s">
        <v>4781</v>
      </c>
      <c r="K1143" s="15" t="s">
        <v>390</v>
      </c>
      <c r="L1143" s="16">
        <v>2</v>
      </c>
      <c r="M1143" s="13" t="s">
        <v>110</v>
      </c>
      <c r="N1143" s="13" t="s">
        <v>145</v>
      </c>
      <c r="O1143" s="17" t="s">
        <v>9</v>
      </c>
      <c r="P1143" s="18">
        <v>4200000</v>
      </c>
      <c r="Q1143" s="18">
        <v>4200000</v>
      </c>
      <c r="R1143" s="13" t="s">
        <v>70</v>
      </c>
      <c r="S1143" s="13" t="s">
        <v>9</v>
      </c>
      <c r="T1143" s="14" t="s">
        <v>4682</v>
      </c>
      <c r="U1143" s="14" t="s">
        <v>4720</v>
      </c>
      <c r="V1143" s="14" t="s">
        <v>587</v>
      </c>
      <c r="W1143" s="14" t="s">
        <v>390</v>
      </c>
      <c r="X1143" s="13" t="s">
        <v>9</v>
      </c>
      <c r="Y1143" s="19">
        <v>4200000</v>
      </c>
      <c r="Z1143" s="16">
        <v>2</v>
      </c>
      <c r="AA1143" s="13" t="s">
        <v>110</v>
      </c>
      <c r="AB1143" s="16" t="s">
        <v>73</v>
      </c>
      <c r="AC1143" s="16" t="s">
        <v>73</v>
      </c>
      <c r="AD1143" s="16" t="s">
        <v>110</v>
      </c>
      <c r="AE1143" s="16" t="s">
        <v>73</v>
      </c>
      <c r="AF1143" s="16" t="s">
        <v>73</v>
      </c>
      <c r="AG1143" s="16" t="s">
        <v>110</v>
      </c>
      <c r="AH1143" s="13" t="s">
        <v>120</v>
      </c>
      <c r="AI1143" s="13" t="s">
        <v>160</v>
      </c>
      <c r="AJ1143" s="13" t="s">
        <v>75</v>
      </c>
      <c r="AK1143" s="13" t="s">
        <v>217</v>
      </c>
      <c r="AL1143" s="19">
        <v>1</v>
      </c>
      <c r="AM1143" s="19">
        <v>1</v>
      </c>
      <c r="AN1143" s="19">
        <v>1</v>
      </c>
      <c r="AO1143" s="19">
        <v>1</v>
      </c>
      <c r="AP1143" s="13" t="s">
        <v>803</v>
      </c>
      <c r="AQ1143" s="13" t="s">
        <v>4786</v>
      </c>
      <c r="AR1143" s="13" t="s">
        <v>805</v>
      </c>
      <c r="AS1143" s="16" t="s">
        <v>9</v>
      </c>
      <c r="AT1143" s="19">
        <v>4191500</v>
      </c>
      <c r="AU1143" s="19">
        <v>4191500</v>
      </c>
      <c r="AV1143" s="13" t="s">
        <v>9</v>
      </c>
      <c r="AW1143" s="13" t="s">
        <v>1730</v>
      </c>
      <c r="AX1143" s="13" t="s">
        <v>76</v>
      </c>
      <c r="AY1143" s="13" t="s">
        <v>206</v>
      </c>
      <c r="AZ1143" s="13" t="s">
        <v>797</v>
      </c>
      <c r="BA1143" s="19">
        <v>90</v>
      </c>
      <c r="BB1143" s="13" t="s">
        <v>4729</v>
      </c>
      <c r="BC1143" s="19">
        <v>4191500</v>
      </c>
      <c r="BD1143" s="19">
        <v>4191500</v>
      </c>
      <c r="BF1143" s="18">
        <f t="shared" si="69"/>
        <v>8500</v>
      </c>
      <c r="BG1143" s="18">
        <f t="shared" si="70"/>
        <v>8500</v>
      </c>
      <c r="BH1143" s="18"/>
      <c r="BI1143" s="18" t="str">
        <f>VLOOKUP($I1143,'[1]29 มี.ค.67'!$A$2:$BK$1371,61,0)</f>
        <v xml:space="preserve"> 2 ก.พ.67</v>
      </c>
      <c r="BJ1143" s="20">
        <f t="shared" si="71"/>
        <v>0.20238095238095238</v>
      </c>
      <c r="BK1143" s="18"/>
    </row>
    <row r="1144" spans="1:63" ht="63">
      <c r="A1144" s="13"/>
      <c r="B1144" s="13" t="s">
        <v>59</v>
      </c>
      <c r="C1144" s="14" t="s">
        <v>628</v>
      </c>
      <c r="D1144" s="14" t="s">
        <v>629</v>
      </c>
      <c r="E1144" s="14" t="s">
        <v>85</v>
      </c>
      <c r="F1144" s="14" t="s">
        <v>105</v>
      </c>
      <c r="G1144" s="14" t="s">
        <v>667</v>
      </c>
      <c r="H1144" s="14" t="s">
        <v>668</v>
      </c>
      <c r="I1144" s="15" t="s">
        <v>4787</v>
      </c>
      <c r="J1144" s="15" t="s">
        <v>4788</v>
      </c>
      <c r="K1144" s="15" t="s">
        <v>390</v>
      </c>
      <c r="L1144" s="16">
        <v>1</v>
      </c>
      <c r="M1144" s="13" t="s">
        <v>110</v>
      </c>
      <c r="N1144" s="13" t="s">
        <v>145</v>
      </c>
      <c r="O1144" s="17" t="s">
        <v>9</v>
      </c>
      <c r="P1144" s="18">
        <v>2250000</v>
      </c>
      <c r="Q1144" s="18">
        <v>2250000</v>
      </c>
      <c r="R1144" s="13" t="s">
        <v>70</v>
      </c>
      <c r="S1144" s="13" t="s">
        <v>9</v>
      </c>
      <c r="T1144" s="14" t="s">
        <v>4682</v>
      </c>
      <c r="U1144" s="14" t="s">
        <v>4720</v>
      </c>
      <c r="V1144" s="14" t="s">
        <v>587</v>
      </c>
      <c r="W1144" s="14" t="s">
        <v>390</v>
      </c>
      <c r="X1144" s="13" t="s">
        <v>9</v>
      </c>
      <c r="Y1144" s="19">
        <v>2250000</v>
      </c>
      <c r="Z1144" s="16">
        <v>1</v>
      </c>
      <c r="AA1144" s="13" t="s">
        <v>110</v>
      </c>
      <c r="AB1144" s="16" t="s">
        <v>73</v>
      </c>
      <c r="AC1144" s="16" t="s">
        <v>73</v>
      </c>
      <c r="AD1144" s="16" t="s">
        <v>110</v>
      </c>
      <c r="AE1144" s="16" t="s">
        <v>73</v>
      </c>
      <c r="AF1144" s="16" t="s">
        <v>73</v>
      </c>
      <c r="AG1144" s="16" t="s">
        <v>110</v>
      </c>
      <c r="AH1144" s="13" t="s">
        <v>120</v>
      </c>
      <c r="AI1144" s="13" t="s">
        <v>160</v>
      </c>
      <c r="AJ1144" s="13" t="s">
        <v>75</v>
      </c>
      <c r="AK1144" s="13" t="s">
        <v>217</v>
      </c>
      <c r="AL1144" s="19">
        <v>1</v>
      </c>
      <c r="AM1144" s="19">
        <v>1</v>
      </c>
      <c r="AN1144" s="19">
        <v>1</v>
      </c>
      <c r="AO1144" s="19">
        <v>1</v>
      </c>
      <c r="AP1144" s="13" t="s">
        <v>1144</v>
      </c>
      <c r="AQ1144" s="13" t="s">
        <v>4789</v>
      </c>
      <c r="AR1144" s="13" t="s">
        <v>1145</v>
      </c>
      <c r="AS1144" s="16" t="s">
        <v>9</v>
      </c>
      <c r="AT1144" s="19">
        <v>2230000</v>
      </c>
      <c r="AU1144" s="19">
        <v>2230000</v>
      </c>
      <c r="AV1144" s="13" t="s">
        <v>9</v>
      </c>
      <c r="AW1144" s="13" t="s">
        <v>1671</v>
      </c>
      <c r="AX1144" s="13" t="s">
        <v>76</v>
      </c>
      <c r="AY1144" s="13" t="s">
        <v>206</v>
      </c>
      <c r="AZ1144" s="13" t="s">
        <v>1337</v>
      </c>
      <c r="BA1144" s="19">
        <v>80</v>
      </c>
      <c r="BB1144" s="13" t="s">
        <v>4746</v>
      </c>
      <c r="BC1144" s="19">
        <v>2230000</v>
      </c>
      <c r="BD1144" s="19">
        <v>2230000</v>
      </c>
      <c r="BF1144" s="18">
        <f t="shared" si="69"/>
        <v>20000</v>
      </c>
      <c r="BG1144" s="18">
        <f t="shared" si="70"/>
        <v>20000</v>
      </c>
      <c r="BH1144" s="18"/>
      <c r="BI1144" s="18" t="str">
        <f>VLOOKUP($I1144,'[1]29 มี.ค.67'!$A$2:$BK$1371,61,0)</f>
        <v xml:space="preserve"> 2 ก.พ.67</v>
      </c>
      <c r="BJ1144" s="20">
        <f t="shared" si="71"/>
        <v>0.88888888888888884</v>
      </c>
      <c r="BK1144" s="18"/>
    </row>
    <row r="1145" spans="1:63" ht="63">
      <c r="A1145" s="13"/>
      <c r="B1145" s="13" t="s">
        <v>59</v>
      </c>
      <c r="C1145" s="14" t="s">
        <v>628</v>
      </c>
      <c r="D1145" s="14" t="s">
        <v>629</v>
      </c>
      <c r="E1145" s="14" t="s">
        <v>85</v>
      </c>
      <c r="F1145" s="14" t="s">
        <v>105</v>
      </c>
      <c r="G1145" s="14" t="s">
        <v>667</v>
      </c>
      <c r="H1145" s="14" t="s">
        <v>668</v>
      </c>
      <c r="I1145" s="21" t="s">
        <v>4790</v>
      </c>
      <c r="J1145" s="21" t="s">
        <v>4791</v>
      </c>
      <c r="K1145" s="21" t="s">
        <v>390</v>
      </c>
      <c r="L1145" s="16">
        <v>1</v>
      </c>
      <c r="M1145" s="13" t="s">
        <v>110</v>
      </c>
      <c r="N1145" s="13" t="s">
        <v>145</v>
      </c>
      <c r="O1145" s="17" t="s">
        <v>9</v>
      </c>
      <c r="P1145" s="18">
        <v>2250000</v>
      </c>
      <c r="Q1145" s="18">
        <v>2250000</v>
      </c>
      <c r="R1145" s="13" t="s">
        <v>70</v>
      </c>
      <c r="S1145" s="13" t="s">
        <v>9</v>
      </c>
      <c r="T1145" s="14" t="s">
        <v>4682</v>
      </c>
      <c r="U1145" s="14" t="s">
        <v>4720</v>
      </c>
      <c r="V1145" s="14" t="s">
        <v>587</v>
      </c>
      <c r="W1145" s="14" t="s">
        <v>390</v>
      </c>
      <c r="X1145" s="13" t="s">
        <v>9</v>
      </c>
      <c r="Y1145" s="19">
        <v>2250000</v>
      </c>
      <c r="Z1145" s="16">
        <v>1</v>
      </c>
      <c r="AA1145" s="13" t="s">
        <v>110</v>
      </c>
      <c r="AB1145" s="16" t="s">
        <v>73</v>
      </c>
      <c r="AC1145" s="16" t="s">
        <v>73</v>
      </c>
      <c r="AD1145" s="16" t="s">
        <v>110</v>
      </c>
      <c r="AE1145" s="16" t="s">
        <v>73</v>
      </c>
      <c r="AF1145" s="16" t="s">
        <v>73</v>
      </c>
      <c r="AG1145" s="16" t="s">
        <v>110</v>
      </c>
      <c r="AH1145" s="13" t="s">
        <v>120</v>
      </c>
      <c r="AI1145" s="13" t="s">
        <v>160</v>
      </c>
      <c r="AJ1145" s="13" t="s">
        <v>75</v>
      </c>
      <c r="AK1145" s="13" t="s">
        <v>217</v>
      </c>
      <c r="AL1145" s="19">
        <v>1</v>
      </c>
      <c r="AM1145" s="19">
        <v>1</v>
      </c>
      <c r="AN1145" s="19">
        <v>1</v>
      </c>
      <c r="AO1145" s="19">
        <v>1</v>
      </c>
      <c r="AP1145" s="13" t="s">
        <v>656</v>
      </c>
      <c r="AQ1145" s="13" t="s">
        <v>4792</v>
      </c>
      <c r="AR1145" s="13" t="s">
        <v>663</v>
      </c>
      <c r="AS1145" s="16" t="s">
        <v>9</v>
      </c>
      <c r="AT1145" s="19">
        <v>2247000</v>
      </c>
      <c r="AU1145" s="19">
        <v>2247000</v>
      </c>
      <c r="AV1145" s="13" t="s">
        <v>9</v>
      </c>
      <c r="AW1145" s="13" t="s">
        <v>1668</v>
      </c>
      <c r="AX1145" s="13" t="s">
        <v>76</v>
      </c>
      <c r="AY1145" s="13" t="s">
        <v>206</v>
      </c>
      <c r="AZ1145" s="13" t="s">
        <v>1337</v>
      </c>
      <c r="BA1145" s="19">
        <v>80</v>
      </c>
      <c r="BB1145" s="13" t="s">
        <v>4750</v>
      </c>
      <c r="BC1145" s="19">
        <v>2247000</v>
      </c>
      <c r="BD1145" s="19">
        <v>2247000</v>
      </c>
      <c r="BF1145" s="18">
        <f t="shared" si="69"/>
        <v>3000</v>
      </c>
      <c r="BG1145" s="18">
        <f t="shared" si="70"/>
        <v>3000</v>
      </c>
      <c r="BH1145" s="18"/>
      <c r="BI1145" s="18" t="str">
        <f>VLOOKUP($I1145,'[1]29 มี.ค.67'!$A$2:$BK$1371,61,0)</f>
        <v xml:space="preserve"> 2 ก.พ.67</v>
      </c>
      <c r="BJ1145" s="20">
        <f t="shared" si="71"/>
        <v>0.13333333333333333</v>
      </c>
      <c r="BK1145" s="18"/>
    </row>
    <row r="1146" spans="1:63" ht="63">
      <c r="A1146" s="13"/>
      <c r="B1146" s="13" t="s">
        <v>59</v>
      </c>
      <c r="C1146" s="14" t="s">
        <v>628</v>
      </c>
      <c r="D1146" s="14" t="s">
        <v>629</v>
      </c>
      <c r="E1146" s="14" t="s">
        <v>85</v>
      </c>
      <c r="F1146" s="14" t="s">
        <v>105</v>
      </c>
      <c r="G1146" s="14" t="s">
        <v>667</v>
      </c>
      <c r="H1146" s="14" t="s">
        <v>668</v>
      </c>
      <c r="I1146" s="15" t="s">
        <v>4793</v>
      </c>
      <c r="J1146" s="15" t="s">
        <v>4794</v>
      </c>
      <c r="K1146" s="15" t="s">
        <v>390</v>
      </c>
      <c r="L1146" s="16">
        <v>1</v>
      </c>
      <c r="M1146" s="13" t="s">
        <v>110</v>
      </c>
      <c r="N1146" s="13" t="s">
        <v>145</v>
      </c>
      <c r="O1146" s="17" t="s">
        <v>9</v>
      </c>
      <c r="P1146" s="18">
        <v>4160000</v>
      </c>
      <c r="Q1146" s="18">
        <v>4160000</v>
      </c>
      <c r="R1146" s="13" t="s">
        <v>70</v>
      </c>
      <c r="S1146" s="13" t="s">
        <v>9</v>
      </c>
      <c r="T1146" s="14" t="s">
        <v>4682</v>
      </c>
      <c r="U1146" s="14" t="s">
        <v>4720</v>
      </c>
      <c r="V1146" s="14" t="s">
        <v>587</v>
      </c>
      <c r="W1146" s="14" t="s">
        <v>390</v>
      </c>
      <c r="X1146" s="13" t="s">
        <v>9</v>
      </c>
      <c r="Y1146" s="19">
        <v>4160000</v>
      </c>
      <c r="Z1146" s="16">
        <v>1</v>
      </c>
      <c r="AA1146" s="13" t="s">
        <v>110</v>
      </c>
      <c r="AB1146" s="16" t="s">
        <v>73</v>
      </c>
      <c r="AC1146" s="16" t="s">
        <v>73</v>
      </c>
      <c r="AD1146" s="16" t="s">
        <v>110</v>
      </c>
      <c r="AE1146" s="16" t="s">
        <v>73</v>
      </c>
      <c r="AF1146" s="16" t="s">
        <v>73</v>
      </c>
      <c r="AG1146" s="16" t="s">
        <v>110</v>
      </c>
      <c r="AH1146" s="13" t="s">
        <v>120</v>
      </c>
      <c r="AI1146" s="13" t="s">
        <v>160</v>
      </c>
      <c r="AJ1146" s="13" t="s">
        <v>75</v>
      </c>
      <c r="AK1146" s="13" t="s">
        <v>217</v>
      </c>
      <c r="AL1146" s="19">
        <v>1</v>
      </c>
      <c r="AM1146" s="19">
        <v>1</v>
      </c>
      <c r="AN1146" s="19">
        <v>1</v>
      </c>
      <c r="AO1146" s="19">
        <v>1</v>
      </c>
      <c r="AP1146" s="13" t="s">
        <v>1144</v>
      </c>
      <c r="AQ1146" s="13" t="s">
        <v>4795</v>
      </c>
      <c r="AR1146" s="13" t="s">
        <v>1145</v>
      </c>
      <c r="AS1146" s="16" t="s">
        <v>9</v>
      </c>
      <c r="AT1146" s="19">
        <v>4140000</v>
      </c>
      <c r="AU1146" s="19">
        <v>4140000</v>
      </c>
      <c r="AV1146" s="13" t="s">
        <v>9</v>
      </c>
      <c r="AW1146" s="13" t="s">
        <v>1703</v>
      </c>
      <c r="AX1146" s="13" t="s">
        <v>76</v>
      </c>
      <c r="AY1146" s="13" t="s">
        <v>206</v>
      </c>
      <c r="AZ1146" s="13" t="s">
        <v>797</v>
      </c>
      <c r="BA1146" s="19">
        <v>90</v>
      </c>
      <c r="BB1146" s="13" t="s">
        <v>4729</v>
      </c>
      <c r="BC1146" s="19">
        <v>4140000</v>
      </c>
      <c r="BD1146" s="19">
        <v>4140000</v>
      </c>
      <c r="BF1146" s="18">
        <f t="shared" si="69"/>
        <v>20000</v>
      </c>
      <c r="BG1146" s="18">
        <f t="shared" si="70"/>
        <v>20000</v>
      </c>
      <c r="BH1146" s="18"/>
      <c r="BI1146" s="18" t="str">
        <f>VLOOKUP($I1146,'[1]29 มี.ค.67'!$A$2:$BK$1371,61,0)</f>
        <v xml:space="preserve"> 2 ก.พ.67</v>
      </c>
      <c r="BJ1146" s="20">
        <f t="shared" si="71"/>
        <v>0.48076923076923078</v>
      </c>
      <c r="BK1146" s="18"/>
    </row>
    <row r="1147" spans="1:63" ht="63">
      <c r="A1147" s="13"/>
      <c r="B1147" s="13" t="s">
        <v>59</v>
      </c>
      <c r="C1147" s="14" t="s">
        <v>628</v>
      </c>
      <c r="D1147" s="14" t="s">
        <v>629</v>
      </c>
      <c r="E1147" s="14" t="s">
        <v>85</v>
      </c>
      <c r="F1147" s="14" t="s">
        <v>105</v>
      </c>
      <c r="G1147" s="14" t="s">
        <v>667</v>
      </c>
      <c r="H1147" s="14" t="s">
        <v>668</v>
      </c>
      <c r="I1147" s="15" t="s">
        <v>4796</v>
      </c>
      <c r="J1147" s="15" t="s">
        <v>4739</v>
      </c>
      <c r="K1147" s="15" t="s">
        <v>390</v>
      </c>
      <c r="L1147" s="16">
        <v>1</v>
      </c>
      <c r="M1147" s="13" t="s">
        <v>110</v>
      </c>
      <c r="N1147" s="13" t="s">
        <v>145</v>
      </c>
      <c r="O1147" s="17" t="s">
        <v>9</v>
      </c>
      <c r="P1147" s="18">
        <v>4800000</v>
      </c>
      <c r="Q1147" s="18">
        <v>4800000</v>
      </c>
      <c r="R1147" s="13" t="s">
        <v>70</v>
      </c>
      <c r="S1147" s="13" t="s">
        <v>9</v>
      </c>
      <c r="T1147" s="14" t="s">
        <v>4682</v>
      </c>
      <c r="U1147" s="14" t="s">
        <v>4720</v>
      </c>
      <c r="V1147" s="14" t="s">
        <v>587</v>
      </c>
      <c r="W1147" s="14" t="s">
        <v>390</v>
      </c>
      <c r="X1147" s="13" t="s">
        <v>9</v>
      </c>
      <c r="Y1147" s="19">
        <v>4800000</v>
      </c>
      <c r="Z1147" s="16">
        <v>1</v>
      </c>
      <c r="AA1147" s="13" t="s">
        <v>110</v>
      </c>
      <c r="AB1147" s="16" t="s">
        <v>73</v>
      </c>
      <c r="AC1147" s="16" t="s">
        <v>73</v>
      </c>
      <c r="AD1147" s="16" t="s">
        <v>110</v>
      </c>
      <c r="AE1147" s="16" t="s">
        <v>73</v>
      </c>
      <c r="AF1147" s="16" t="s">
        <v>73</v>
      </c>
      <c r="AG1147" s="16" t="s">
        <v>110</v>
      </c>
      <c r="AH1147" s="13" t="s">
        <v>196</v>
      </c>
      <c r="AI1147" s="13" t="s">
        <v>121</v>
      </c>
      <c r="AJ1147" s="13" t="s">
        <v>133</v>
      </c>
      <c r="AK1147" s="13" t="s">
        <v>373</v>
      </c>
      <c r="AL1147" s="19">
        <v>1</v>
      </c>
      <c r="AM1147" s="19">
        <v>1</v>
      </c>
      <c r="AN1147" s="19">
        <v>1</v>
      </c>
      <c r="AO1147" s="19">
        <v>1</v>
      </c>
      <c r="AP1147" s="13" t="s">
        <v>4740</v>
      </c>
      <c r="AQ1147" s="13" t="s">
        <v>4797</v>
      </c>
      <c r="AR1147" s="13" t="s">
        <v>4798</v>
      </c>
      <c r="AS1147" s="16" t="s">
        <v>9</v>
      </c>
      <c r="AT1147" s="19">
        <v>4795000</v>
      </c>
      <c r="AU1147" s="19">
        <v>4795000</v>
      </c>
      <c r="AV1147" s="13" t="s">
        <v>9</v>
      </c>
      <c r="AW1147" s="13" t="s">
        <v>1724</v>
      </c>
      <c r="AX1147" s="13" t="s">
        <v>140</v>
      </c>
      <c r="AY1147" s="13" t="s">
        <v>224</v>
      </c>
      <c r="AZ1147" s="13" t="s">
        <v>982</v>
      </c>
      <c r="BA1147" s="19">
        <v>90</v>
      </c>
      <c r="BB1147" s="13" t="s">
        <v>4729</v>
      </c>
      <c r="BC1147" s="19">
        <v>4795000</v>
      </c>
      <c r="BD1147" s="19">
        <v>4795000</v>
      </c>
      <c r="BF1147" s="18">
        <f t="shared" si="69"/>
        <v>5000</v>
      </c>
      <c r="BG1147" s="18">
        <f t="shared" si="70"/>
        <v>5000</v>
      </c>
      <c r="BH1147" s="18"/>
      <c r="BI1147" s="18" t="str">
        <f>VLOOKUP($I1147,'[1]29 มี.ค.67'!$A$2:$BK$1371,61,0)</f>
        <v xml:space="preserve"> 5 ก.พ.67</v>
      </c>
      <c r="BJ1147" s="20">
        <f t="shared" si="71"/>
        <v>0.10416666666666667</v>
      </c>
      <c r="BK1147" s="18"/>
    </row>
    <row r="1148" spans="1:63" ht="63">
      <c r="A1148" s="13"/>
      <c r="B1148" s="13" t="s">
        <v>59</v>
      </c>
      <c r="C1148" s="14" t="s">
        <v>628</v>
      </c>
      <c r="D1148" s="14" t="s">
        <v>629</v>
      </c>
      <c r="E1148" s="14" t="s">
        <v>85</v>
      </c>
      <c r="F1148" s="14" t="s">
        <v>105</v>
      </c>
      <c r="G1148" s="14" t="s">
        <v>690</v>
      </c>
      <c r="H1148" s="14" t="s">
        <v>668</v>
      </c>
      <c r="I1148" s="15" t="s">
        <v>4799</v>
      </c>
      <c r="J1148" s="15" t="s">
        <v>4800</v>
      </c>
      <c r="K1148" s="15" t="s">
        <v>390</v>
      </c>
      <c r="L1148" s="16">
        <v>1</v>
      </c>
      <c r="M1148" s="13" t="s">
        <v>110</v>
      </c>
      <c r="N1148" s="13" t="s">
        <v>145</v>
      </c>
      <c r="O1148" s="17" t="s">
        <v>9</v>
      </c>
      <c r="P1148" s="18">
        <v>1000000</v>
      </c>
      <c r="Q1148" s="18">
        <v>1000000</v>
      </c>
      <c r="R1148" s="13" t="s">
        <v>70</v>
      </c>
      <c r="S1148" s="13" t="s">
        <v>9</v>
      </c>
      <c r="T1148" s="14" t="s">
        <v>4682</v>
      </c>
      <c r="U1148" s="14" t="s">
        <v>4720</v>
      </c>
      <c r="V1148" s="14" t="s">
        <v>587</v>
      </c>
      <c r="W1148" s="14" t="s">
        <v>390</v>
      </c>
      <c r="X1148" s="13" t="s">
        <v>9</v>
      </c>
      <c r="Y1148" s="19">
        <v>1000000</v>
      </c>
      <c r="Z1148" s="16">
        <v>1</v>
      </c>
      <c r="AA1148" s="13" t="s">
        <v>110</v>
      </c>
      <c r="AB1148" s="16" t="s">
        <v>73</v>
      </c>
      <c r="AC1148" s="16" t="s">
        <v>73</v>
      </c>
      <c r="AD1148" s="16" t="s">
        <v>110</v>
      </c>
      <c r="AE1148" s="16" t="s">
        <v>73</v>
      </c>
      <c r="AF1148" s="16" t="s">
        <v>73</v>
      </c>
      <c r="AG1148" s="16" t="s">
        <v>110</v>
      </c>
      <c r="AH1148" s="13" t="s">
        <v>216</v>
      </c>
      <c r="AI1148" s="13" t="s">
        <v>121</v>
      </c>
      <c r="AJ1148" s="13" t="s">
        <v>646</v>
      </c>
      <c r="AK1148" s="13" t="s">
        <v>372</v>
      </c>
      <c r="AL1148" s="19">
        <v>1</v>
      </c>
      <c r="AM1148" s="19">
        <v>1</v>
      </c>
      <c r="AN1148" s="19">
        <v>1</v>
      </c>
      <c r="AO1148" s="19">
        <v>1</v>
      </c>
      <c r="AP1148" s="13" t="s">
        <v>897</v>
      </c>
      <c r="AQ1148" s="13" t="s">
        <v>4801</v>
      </c>
      <c r="AR1148" s="13" t="s">
        <v>898</v>
      </c>
      <c r="AS1148" s="16" t="s">
        <v>9</v>
      </c>
      <c r="AT1148" s="19">
        <v>991900</v>
      </c>
      <c r="AU1148" s="19">
        <v>991900</v>
      </c>
      <c r="AV1148" s="13" t="s">
        <v>9</v>
      </c>
      <c r="AW1148" s="13" t="s">
        <v>1733</v>
      </c>
      <c r="AX1148" s="13" t="s">
        <v>140</v>
      </c>
      <c r="AY1148" s="13" t="s">
        <v>224</v>
      </c>
      <c r="AZ1148" s="13" t="s">
        <v>1120</v>
      </c>
      <c r="BA1148" s="19">
        <v>60</v>
      </c>
      <c r="BB1148" s="13" t="s">
        <v>4802</v>
      </c>
      <c r="BC1148" s="19">
        <v>991900</v>
      </c>
      <c r="BD1148" s="19">
        <v>991900</v>
      </c>
      <c r="BF1148" s="18">
        <f t="shared" si="69"/>
        <v>8100</v>
      </c>
      <c r="BG1148" s="18">
        <f t="shared" si="70"/>
        <v>8100</v>
      </c>
      <c r="BH1148" s="18"/>
      <c r="BI1148" s="18" t="str">
        <f>VLOOKUP($I1148,'[1]29 มี.ค.67'!$A$2:$BK$1371,61,0)</f>
        <v xml:space="preserve"> 9 ก.พ.67</v>
      </c>
      <c r="BJ1148" s="20">
        <f t="shared" si="71"/>
        <v>0.81</v>
      </c>
      <c r="BK1148" s="18"/>
    </row>
    <row r="1149" spans="1:63" ht="63">
      <c r="A1149" s="13"/>
      <c r="B1149" s="13" t="s">
        <v>59</v>
      </c>
      <c r="C1149" s="14" t="s">
        <v>103</v>
      </c>
      <c r="D1149" s="14" t="s">
        <v>104</v>
      </c>
      <c r="E1149" s="14" t="s">
        <v>85</v>
      </c>
      <c r="F1149" s="14" t="s">
        <v>105</v>
      </c>
      <c r="G1149" s="14" t="s">
        <v>151</v>
      </c>
      <c r="H1149" s="14" t="s">
        <v>152</v>
      </c>
      <c r="I1149" s="15" t="s">
        <v>4803</v>
      </c>
      <c r="J1149" s="15"/>
      <c r="K1149" s="15" t="s">
        <v>390</v>
      </c>
      <c r="L1149" s="16">
        <v>1</v>
      </c>
      <c r="M1149" s="13" t="s">
        <v>110</v>
      </c>
      <c r="N1149" s="13" t="s">
        <v>111</v>
      </c>
      <c r="O1149" s="17" t="s">
        <v>9</v>
      </c>
      <c r="P1149" s="18">
        <v>5800000</v>
      </c>
      <c r="Q1149" s="18">
        <v>5800000</v>
      </c>
      <c r="R1149" s="13" t="s">
        <v>70</v>
      </c>
      <c r="S1149" s="13" t="s">
        <v>9</v>
      </c>
      <c r="T1149" s="14" t="s">
        <v>4682</v>
      </c>
      <c r="U1149" s="14" t="s">
        <v>4720</v>
      </c>
      <c r="V1149" s="14" t="s">
        <v>72</v>
      </c>
      <c r="W1149" s="14" t="s">
        <v>390</v>
      </c>
      <c r="X1149" s="13" t="s">
        <v>9</v>
      </c>
      <c r="Y1149" s="19">
        <v>5800000</v>
      </c>
      <c r="Z1149" s="16">
        <v>1</v>
      </c>
      <c r="AA1149" s="13" t="s">
        <v>110</v>
      </c>
      <c r="AB1149" s="16" t="s">
        <v>73</v>
      </c>
      <c r="AC1149" s="16" t="s">
        <v>73</v>
      </c>
      <c r="AD1149" s="16" t="s">
        <v>110</v>
      </c>
      <c r="AE1149" s="16" t="s">
        <v>73</v>
      </c>
      <c r="AF1149" s="16" t="s">
        <v>73</v>
      </c>
      <c r="AG1149" s="16" t="s">
        <v>110</v>
      </c>
      <c r="AH1149" s="13" t="s">
        <v>632</v>
      </c>
      <c r="AI1149" s="13" t="s">
        <v>655</v>
      </c>
      <c r="AJ1149" s="13" t="s">
        <v>172</v>
      </c>
      <c r="AK1149" s="13" t="s">
        <v>915</v>
      </c>
      <c r="AL1149" s="19">
        <v>1</v>
      </c>
      <c r="AM1149" s="19">
        <v>1</v>
      </c>
      <c r="AN1149" s="19">
        <v>1</v>
      </c>
      <c r="AO1149" s="19">
        <v>1</v>
      </c>
      <c r="AP1149" s="13" t="s">
        <v>4804</v>
      </c>
      <c r="AQ1149" s="13" t="s">
        <v>4805</v>
      </c>
      <c r="AR1149" s="13" t="s">
        <v>4806</v>
      </c>
      <c r="AS1149" s="16" t="s">
        <v>9</v>
      </c>
      <c r="AT1149" s="19">
        <v>5590000</v>
      </c>
      <c r="AU1149" s="19">
        <v>5590000</v>
      </c>
      <c r="AV1149" s="13" t="s">
        <v>9</v>
      </c>
      <c r="AW1149" s="13" t="s">
        <v>620</v>
      </c>
      <c r="AX1149" s="13" t="s">
        <v>160</v>
      </c>
      <c r="AY1149" s="13" t="s">
        <v>697</v>
      </c>
      <c r="AZ1149" s="13" t="s">
        <v>1043</v>
      </c>
      <c r="BA1149" s="19">
        <v>145</v>
      </c>
      <c r="BB1149" s="13" t="s">
        <v>4760</v>
      </c>
      <c r="BC1149" s="19">
        <v>5590000</v>
      </c>
      <c r="BD1149" s="19">
        <v>5590000</v>
      </c>
      <c r="BF1149" s="18">
        <f t="shared" si="69"/>
        <v>210000</v>
      </c>
      <c r="BG1149" s="18">
        <f t="shared" si="70"/>
        <v>210000</v>
      </c>
      <c r="BH1149" s="18"/>
      <c r="BI1149" s="18" t="str">
        <f>VLOOKUP($I1149,'[1]29 มี.ค.67'!$A$2:$BK$1371,61,0)</f>
        <v xml:space="preserve"> 2 ก.พ.67</v>
      </c>
      <c r="BJ1149" s="20">
        <f t="shared" si="71"/>
        <v>3.6206896551724137</v>
      </c>
      <c r="BK1149" s="18"/>
    </row>
    <row r="1150" spans="1:63" ht="63">
      <c r="A1150" s="13"/>
      <c r="B1150" s="13" t="s">
        <v>59</v>
      </c>
      <c r="C1150" s="14" t="s">
        <v>582</v>
      </c>
      <c r="D1150" s="14" t="s">
        <v>1283</v>
      </c>
      <c r="E1150" s="14" t="s">
        <v>85</v>
      </c>
      <c r="F1150" s="14" t="s">
        <v>105</v>
      </c>
      <c r="G1150" s="14" t="s">
        <v>1283</v>
      </c>
      <c r="H1150" s="14" t="s">
        <v>584</v>
      </c>
      <c r="I1150" s="15" t="s">
        <v>4807</v>
      </c>
      <c r="J1150" s="15" t="s">
        <v>326</v>
      </c>
      <c r="K1150" s="15" t="s">
        <v>390</v>
      </c>
      <c r="L1150" s="16">
        <v>1</v>
      </c>
      <c r="M1150" s="13" t="s">
        <v>110</v>
      </c>
      <c r="N1150" s="13" t="s">
        <v>145</v>
      </c>
      <c r="O1150" s="17" t="s">
        <v>9</v>
      </c>
      <c r="P1150" s="18">
        <v>2500000</v>
      </c>
      <c r="Q1150" s="18">
        <v>2500000</v>
      </c>
      <c r="R1150" s="13" t="s">
        <v>70</v>
      </c>
      <c r="S1150" s="13" t="s">
        <v>9</v>
      </c>
      <c r="T1150" s="14" t="s">
        <v>4682</v>
      </c>
      <c r="U1150" s="14" t="s">
        <v>4720</v>
      </c>
      <c r="V1150" s="14" t="s">
        <v>587</v>
      </c>
      <c r="W1150" s="14" t="s">
        <v>390</v>
      </c>
      <c r="X1150" s="13" t="s">
        <v>9</v>
      </c>
      <c r="Y1150" s="19">
        <v>2500000</v>
      </c>
      <c r="Z1150" s="16">
        <v>1</v>
      </c>
      <c r="AA1150" s="13" t="s">
        <v>110</v>
      </c>
      <c r="AB1150" s="16" t="s">
        <v>73</v>
      </c>
      <c r="AC1150" s="16" t="s">
        <v>73</v>
      </c>
      <c r="AD1150" s="16" t="s">
        <v>110</v>
      </c>
      <c r="AE1150" s="16" t="s">
        <v>73</v>
      </c>
      <c r="AF1150" s="16" t="s">
        <v>73</v>
      </c>
      <c r="AG1150" s="16" t="s">
        <v>110</v>
      </c>
      <c r="AH1150" s="13" t="s">
        <v>196</v>
      </c>
      <c r="AI1150" s="13" t="s">
        <v>121</v>
      </c>
      <c r="AJ1150" s="13" t="s">
        <v>133</v>
      </c>
      <c r="AK1150" s="13" t="s">
        <v>373</v>
      </c>
      <c r="AL1150" s="19">
        <v>1</v>
      </c>
      <c r="AM1150" s="19">
        <v>1</v>
      </c>
      <c r="AN1150" s="19">
        <v>1</v>
      </c>
      <c r="AO1150" s="19">
        <v>1</v>
      </c>
      <c r="AP1150" s="13" t="s">
        <v>4808</v>
      </c>
      <c r="AQ1150" s="13" t="s">
        <v>4809</v>
      </c>
      <c r="AR1150" s="13" t="s">
        <v>4810</v>
      </c>
      <c r="AS1150" s="16" t="s">
        <v>9</v>
      </c>
      <c r="AT1150" s="19">
        <v>2493000</v>
      </c>
      <c r="AU1150" s="19">
        <v>2493000</v>
      </c>
      <c r="AV1150" s="13" t="s">
        <v>9</v>
      </c>
      <c r="AW1150" s="13" t="s">
        <v>4811</v>
      </c>
      <c r="AX1150" s="13" t="s">
        <v>140</v>
      </c>
      <c r="AY1150" s="13" t="s">
        <v>224</v>
      </c>
      <c r="AZ1150" s="13" t="s">
        <v>835</v>
      </c>
      <c r="BA1150" s="19">
        <v>80</v>
      </c>
      <c r="BB1150" s="13" t="s">
        <v>4746</v>
      </c>
      <c r="BC1150" s="19">
        <v>2493000</v>
      </c>
      <c r="BD1150" s="19">
        <v>2493000</v>
      </c>
      <c r="BF1150" s="18">
        <f t="shared" si="69"/>
        <v>7000</v>
      </c>
      <c r="BG1150" s="18">
        <f t="shared" si="70"/>
        <v>7000</v>
      </c>
      <c r="BH1150" s="18"/>
      <c r="BI1150" s="18" t="str">
        <f>VLOOKUP($I1150,'[1]29 มี.ค.67'!$A$2:$BK$1371,61,0)</f>
        <v xml:space="preserve"> 5 ก.พ.67</v>
      </c>
      <c r="BJ1150" s="20">
        <f t="shared" si="71"/>
        <v>0.28000000000000003</v>
      </c>
      <c r="BK1150" s="18"/>
    </row>
    <row r="1151" spans="1:63" ht="63">
      <c r="A1151" s="13"/>
      <c r="B1151" s="13" t="s">
        <v>59</v>
      </c>
      <c r="C1151" s="14" t="s">
        <v>582</v>
      </c>
      <c r="D1151" s="14" t="s">
        <v>1283</v>
      </c>
      <c r="E1151" s="14" t="s">
        <v>85</v>
      </c>
      <c r="F1151" s="14" t="s">
        <v>105</v>
      </c>
      <c r="G1151" s="14" t="s">
        <v>1283</v>
      </c>
      <c r="H1151" s="14" t="s">
        <v>584</v>
      </c>
      <c r="I1151" s="15" t="s">
        <v>4812</v>
      </c>
      <c r="J1151" s="15" t="s">
        <v>4748</v>
      </c>
      <c r="K1151" s="15" t="s">
        <v>390</v>
      </c>
      <c r="L1151" s="16">
        <v>1</v>
      </c>
      <c r="M1151" s="13" t="s">
        <v>110</v>
      </c>
      <c r="N1151" s="13" t="s">
        <v>145</v>
      </c>
      <c r="O1151" s="17" t="s">
        <v>9</v>
      </c>
      <c r="P1151" s="18">
        <v>2500000</v>
      </c>
      <c r="Q1151" s="18">
        <v>2500000</v>
      </c>
      <c r="R1151" s="13" t="s">
        <v>70</v>
      </c>
      <c r="S1151" s="13" t="s">
        <v>9</v>
      </c>
      <c r="T1151" s="14" t="s">
        <v>4682</v>
      </c>
      <c r="U1151" s="14" t="s">
        <v>4720</v>
      </c>
      <c r="V1151" s="14" t="s">
        <v>587</v>
      </c>
      <c r="W1151" s="14" t="s">
        <v>390</v>
      </c>
      <c r="X1151" s="13" t="s">
        <v>9</v>
      </c>
      <c r="Y1151" s="19">
        <v>2500000</v>
      </c>
      <c r="Z1151" s="16">
        <v>1</v>
      </c>
      <c r="AA1151" s="13" t="s">
        <v>110</v>
      </c>
      <c r="AB1151" s="16" t="s">
        <v>73</v>
      </c>
      <c r="AC1151" s="16" t="s">
        <v>73</v>
      </c>
      <c r="AD1151" s="16" t="s">
        <v>110</v>
      </c>
      <c r="AE1151" s="16" t="s">
        <v>73</v>
      </c>
      <c r="AF1151" s="16" t="s">
        <v>73</v>
      </c>
      <c r="AG1151" s="16" t="s">
        <v>110</v>
      </c>
      <c r="AH1151" s="13" t="s">
        <v>196</v>
      </c>
      <c r="AI1151" s="13" t="s">
        <v>121</v>
      </c>
      <c r="AJ1151" s="13" t="s">
        <v>133</v>
      </c>
      <c r="AK1151" s="13" t="s">
        <v>373</v>
      </c>
      <c r="AL1151" s="19">
        <v>1</v>
      </c>
      <c r="AM1151" s="19">
        <v>1</v>
      </c>
      <c r="AN1151" s="19">
        <v>1</v>
      </c>
      <c r="AO1151" s="19">
        <v>1</v>
      </c>
      <c r="AP1151" s="13" t="s">
        <v>656</v>
      </c>
      <c r="AQ1151" s="13" t="s">
        <v>4813</v>
      </c>
      <c r="AR1151" s="13" t="s">
        <v>663</v>
      </c>
      <c r="AS1151" s="16" t="s">
        <v>9</v>
      </c>
      <c r="AT1151" s="19">
        <v>2498000</v>
      </c>
      <c r="AU1151" s="19">
        <v>2498000</v>
      </c>
      <c r="AV1151" s="13" t="s">
        <v>9</v>
      </c>
      <c r="AW1151" s="13" t="s">
        <v>1742</v>
      </c>
      <c r="AX1151" s="13" t="s">
        <v>374</v>
      </c>
      <c r="AY1151" s="13" t="s">
        <v>311</v>
      </c>
      <c r="AZ1151" s="13" t="s">
        <v>699</v>
      </c>
      <c r="BA1151" s="19">
        <v>80</v>
      </c>
      <c r="BB1151" s="13" t="s">
        <v>4770</v>
      </c>
      <c r="BC1151" s="19">
        <v>2498000</v>
      </c>
      <c r="BD1151" s="19">
        <v>2498000</v>
      </c>
      <c r="BF1151" s="18">
        <f t="shared" si="69"/>
        <v>2000</v>
      </c>
      <c r="BG1151" s="18">
        <f t="shared" si="70"/>
        <v>2000</v>
      </c>
      <c r="BH1151" s="18"/>
      <c r="BI1151" s="18" t="str">
        <f>VLOOKUP($I1151,'[1]29 มี.ค.67'!$A$2:$BK$1371,61,0)</f>
        <v xml:space="preserve"> 5 ก.พ.67</v>
      </c>
      <c r="BJ1151" s="20">
        <f t="shared" si="71"/>
        <v>0.08</v>
      </c>
      <c r="BK1151" s="18"/>
    </row>
    <row r="1152" spans="1:63" ht="63">
      <c r="A1152" s="13"/>
      <c r="B1152" s="13" t="s">
        <v>59</v>
      </c>
      <c r="C1152" s="14" t="s">
        <v>582</v>
      </c>
      <c r="D1152" s="14" t="s">
        <v>1283</v>
      </c>
      <c r="E1152" s="14" t="s">
        <v>85</v>
      </c>
      <c r="F1152" s="14" t="s">
        <v>105</v>
      </c>
      <c r="G1152" s="14" t="s">
        <v>1283</v>
      </c>
      <c r="H1152" s="14" t="s">
        <v>584</v>
      </c>
      <c r="I1152" s="15" t="s">
        <v>4814</v>
      </c>
      <c r="J1152" s="15" t="s">
        <v>4772</v>
      </c>
      <c r="K1152" s="15" t="s">
        <v>390</v>
      </c>
      <c r="L1152" s="16">
        <v>1</v>
      </c>
      <c r="M1152" s="13" t="s">
        <v>110</v>
      </c>
      <c r="N1152" s="13" t="s">
        <v>674</v>
      </c>
      <c r="O1152" s="17" t="s">
        <v>9</v>
      </c>
      <c r="P1152" s="18">
        <v>1000000</v>
      </c>
      <c r="Q1152" s="18">
        <v>1000000</v>
      </c>
      <c r="R1152" s="13" t="s">
        <v>70</v>
      </c>
      <c r="S1152" s="13" t="s">
        <v>9</v>
      </c>
      <c r="T1152" s="14" t="s">
        <v>4682</v>
      </c>
      <c r="U1152" s="14" t="s">
        <v>4720</v>
      </c>
      <c r="V1152" s="14" t="s">
        <v>587</v>
      </c>
      <c r="W1152" s="14" t="s">
        <v>390</v>
      </c>
      <c r="X1152" s="13" t="s">
        <v>9</v>
      </c>
      <c r="Y1152" s="19">
        <v>1000000</v>
      </c>
      <c r="Z1152" s="16">
        <v>1</v>
      </c>
      <c r="AA1152" s="13" t="s">
        <v>110</v>
      </c>
      <c r="AB1152" s="16" t="s">
        <v>73</v>
      </c>
      <c r="AC1152" s="16" t="s">
        <v>73</v>
      </c>
      <c r="AD1152" s="16" t="s">
        <v>110</v>
      </c>
      <c r="AE1152" s="16" t="s">
        <v>73</v>
      </c>
      <c r="AF1152" s="16" t="s">
        <v>73</v>
      </c>
      <c r="AG1152" s="16" t="s">
        <v>110</v>
      </c>
      <c r="AH1152" s="13" t="s">
        <v>615</v>
      </c>
      <c r="AI1152" s="13" t="s">
        <v>596</v>
      </c>
      <c r="AJ1152" s="13" t="s">
        <v>633</v>
      </c>
      <c r="AK1152" s="13" t="s">
        <v>146</v>
      </c>
      <c r="AL1152" s="19">
        <v>1</v>
      </c>
      <c r="AM1152" s="19">
        <v>1</v>
      </c>
      <c r="AN1152" s="19">
        <v>1</v>
      </c>
      <c r="AO1152" s="19">
        <v>1</v>
      </c>
      <c r="AP1152" s="13" t="s">
        <v>4815</v>
      </c>
      <c r="AQ1152" s="13" t="s">
        <v>4816</v>
      </c>
      <c r="AR1152" s="13" t="s">
        <v>4817</v>
      </c>
      <c r="AS1152" s="16" t="s">
        <v>9</v>
      </c>
      <c r="AT1152" s="19">
        <v>992420</v>
      </c>
      <c r="AU1152" s="19">
        <v>992420</v>
      </c>
      <c r="AV1152" s="13" t="s">
        <v>9</v>
      </c>
      <c r="AW1152" s="13" t="s">
        <v>1343</v>
      </c>
      <c r="AX1152" s="13" t="s">
        <v>205</v>
      </c>
      <c r="AY1152" s="13" t="s">
        <v>133</v>
      </c>
      <c r="AZ1152" s="13" t="s">
        <v>236</v>
      </c>
      <c r="BA1152" s="19">
        <v>60</v>
      </c>
      <c r="BB1152" s="13" t="s">
        <v>4818</v>
      </c>
      <c r="BC1152" s="19">
        <v>992420</v>
      </c>
      <c r="BD1152" s="19">
        <v>992420</v>
      </c>
      <c r="BF1152" s="18">
        <f t="shared" si="69"/>
        <v>7580</v>
      </c>
      <c r="BG1152" s="18">
        <f t="shared" si="70"/>
        <v>7580</v>
      </c>
      <c r="BH1152" s="18"/>
      <c r="BI1152" s="18" t="str">
        <f>VLOOKUP($I1152,'[1]29 มี.ค.67'!$A$2:$BK$1371,61,0)</f>
        <v xml:space="preserve"> 2 ก.พ.67</v>
      </c>
      <c r="BJ1152" s="20">
        <f t="shared" si="71"/>
        <v>0.75800000000000001</v>
      </c>
      <c r="BK1152" s="18"/>
    </row>
    <row r="1153" spans="1:63" ht="63">
      <c r="A1153" s="13"/>
      <c r="B1153" s="13" t="s">
        <v>59</v>
      </c>
      <c r="C1153" s="14" t="s">
        <v>582</v>
      </c>
      <c r="D1153" s="14" t="s">
        <v>1283</v>
      </c>
      <c r="E1153" s="14" t="s">
        <v>85</v>
      </c>
      <c r="F1153" s="14" t="s">
        <v>105</v>
      </c>
      <c r="G1153" s="14" t="s">
        <v>1283</v>
      </c>
      <c r="H1153" s="14" t="s">
        <v>584</v>
      </c>
      <c r="I1153" s="15" t="s">
        <v>4819</v>
      </c>
      <c r="J1153" s="15" t="s">
        <v>4765</v>
      </c>
      <c r="K1153" s="15" t="s">
        <v>390</v>
      </c>
      <c r="L1153" s="16">
        <v>1</v>
      </c>
      <c r="M1153" s="13" t="s">
        <v>110</v>
      </c>
      <c r="N1153" s="13" t="s">
        <v>671</v>
      </c>
      <c r="O1153" s="17" t="s">
        <v>9</v>
      </c>
      <c r="P1153" s="18">
        <v>1500000</v>
      </c>
      <c r="Q1153" s="18">
        <v>1500000</v>
      </c>
      <c r="R1153" s="13" t="s">
        <v>70</v>
      </c>
      <c r="S1153" s="13" t="s">
        <v>9</v>
      </c>
      <c r="T1153" s="14" t="s">
        <v>4682</v>
      </c>
      <c r="U1153" s="14" t="s">
        <v>4720</v>
      </c>
      <c r="V1153" s="14" t="s">
        <v>587</v>
      </c>
      <c r="W1153" s="14" t="s">
        <v>390</v>
      </c>
      <c r="X1153" s="13" t="s">
        <v>9</v>
      </c>
      <c r="Y1153" s="19">
        <v>1500000</v>
      </c>
      <c r="Z1153" s="16">
        <v>1</v>
      </c>
      <c r="AA1153" s="13" t="s">
        <v>110</v>
      </c>
      <c r="AB1153" s="16" t="s">
        <v>73</v>
      </c>
      <c r="AC1153" s="16" t="s">
        <v>73</v>
      </c>
      <c r="AD1153" s="16" t="s">
        <v>110</v>
      </c>
      <c r="AE1153" s="16" t="s">
        <v>73</v>
      </c>
      <c r="AF1153" s="16" t="s">
        <v>73</v>
      </c>
      <c r="AG1153" s="16" t="s">
        <v>110</v>
      </c>
      <c r="AH1153" s="13" t="s">
        <v>612</v>
      </c>
      <c r="AI1153" s="13" t="s">
        <v>568</v>
      </c>
      <c r="AJ1153" s="13" t="s">
        <v>778</v>
      </c>
      <c r="AK1153" s="13" t="s">
        <v>654</v>
      </c>
      <c r="AL1153" s="19">
        <v>1</v>
      </c>
      <c r="AM1153" s="19">
        <v>1</v>
      </c>
      <c r="AN1153" s="19">
        <v>1</v>
      </c>
      <c r="AO1153" s="19">
        <v>1</v>
      </c>
      <c r="AP1153" s="13" t="s">
        <v>4820</v>
      </c>
      <c r="AQ1153" s="13" t="s">
        <v>4821</v>
      </c>
      <c r="AR1153" s="13" t="s">
        <v>4822</v>
      </c>
      <c r="AS1153" s="16" t="s">
        <v>9</v>
      </c>
      <c r="AT1153" s="19">
        <v>1490000</v>
      </c>
      <c r="AU1153" s="19">
        <v>1490000</v>
      </c>
      <c r="AV1153" s="13" t="s">
        <v>9</v>
      </c>
      <c r="AW1153" s="13" t="s">
        <v>1359</v>
      </c>
      <c r="AX1153" s="13" t="s">
        <v>632</v>
      </c>
      <c r="AY1153" s="13" t="s">
        <v>92</v>
      </c>
      <c r="AZ1153" s="13" t="s">
        <v>1814</v>
      </c>
      <c r="BA1153" s="19">
        <v>60</v>
      </c>
      <c r="BB1153" s="13" t="s">
        <v>4770</v>
      </c>
      <c r="BC1153" s="19">
        <v>1490000</v>
      </c>
      <c r="BD1153" s="19">
        <v>1490000</v>
      </c>
      <c r="BF1153" s="18">
        <f t="shared" si="69"/>
        <v>10000</v>
      </c>
      <c r="BG1153" s="18">
        <f t="shared" si="70"/>
        <v>10000</v>
      </c>
      <c r="BH1153" s="18"/>
      <c r="BI1153" s="18" t="str">
        <f>VLOOKUP($I1153,'[1]29 มี.ค.67'!$A$2:$BK$1371,61,0)</f>
        <v xml:space="preserve"> 2 ก.พ.67</v>
      </c>
      <c r="BJ1153" s="20">
        <f t="shared" si="71"/>
        <v>0.66666666666666663</v>
      </c>
      <c r="BK1153" s="18"/>
    </row>
    <row r="1154" spans="1:63" ht="63">
      <c r="A1154" s="13"/>
      <c r="B1154" s="13" t="s">
        <v>59</v>
      </c>
      <c r="C1154" s="14" t="s">
        <v>582</v>
      </c>
      <c r="D1154" s="14" t="s">
        <v>1283</v>
      </c>
      <c r="E1154" s="14" t="s">
        <v>85</v>
      </c>
      <c r="F1154" s="14" t="s">
        <v>105</v>
      </c>
      <c r="G1154" s="14" t="s">
        <v>1283</v>
      </c>
      <c r="H1154" s="14" t="s">
        <v>584</v>
      </c>
      <c r="I1154" s="21" t="s">
        <v>4823</v>
      </c>
      <c r="J1154" s="21" t="s">
        <v>4788</v>
      </c>
      <c r="K1154" s="21" t="s">
        <v>390</v>
      </c>
      <c r="L1154" s="16">
        <v>1</v>
      </c>
      <c r="M1154" s="13" t="s">
        <v>110</v>
      </c>
      <c r="N1154" s="13" t="s">
        <v>671</v>
      </c>
      <c r="O1154" s="17" t="s">
        <v>9</v>
      </c>
      <c r="P1154" s="18">
        <v>2500000</v>
      </c>
      <c r="Q1154" s="18">
        <v>2500000</v>
      </c>
      <c r="R1154" s="13" t="s">
        <v>70</v>
      </c>
      <c r="S1154" s="13" t="s">
        <v>9</v>
      </c>
      <c r="T1154" s="14" t="s">
        <v>4682</v>
      </c>
      <c r="U1154" s="14" t="s">
        <v>4720</v>
      </c>
      <c r="V1154" s="14" t="s">
        <v>587</v>
      </c>
      <c r="W1154" s="14" t="s">
        <v>390</v>
      </c>
      <c r="X1154" s="13" t="s">
        <v>9</v>
      </c>
      <c r="Y1154" s="19">
        <v>2500000</v>
      </c>
      <c r="Z1154" s="16">
        <v>1</v>
      </c>
      <c r="AA1154" s="13" t="s">
        <v>110</v>
      </c>
      <c r="AB1154" s="16" t="s">
        <v>73</v>
      </c>
      <c r="AC1154" s="16" t="s">
        <v>73</v>
      </c>
      <c r="AD1154" s="16" t="s">
        <v>110</v>
      </c>
      <c r="AE1154" s="16" t="s">
        <v>73</v>
      </c>
      <c r="AF1154" s="16" t="s">
        <v>73</v>
      </c>
      <c r="AG1154" s="16" t="s">
        <v>110</v>
      </c>
      <c r="AH1154" s="13" t="s">
        <v>612</v>
      </c>
      <c r="AI1154" s="13" t="s">
        <v>568</v>
      </c>
      <c r="AJ1154" s="13" t="s">
        <v>778</v>
      </c>
      <c r="AK1154" s="13" t="s">
        <v>654</v>
      </c>
      <c r="AL1154" s="19">
        <v>1</v>
      </c>
      <c r="AM1154" s="19">
        <v>1</v>
      </c>
      <c r="AN1154" s="19">
        <v>1</v>
      </c>
      <c r="AO1154" s="19">
        <v>1</v>
      </c>
      <c r="AP1154" s="13" t="s">
        <v>910</v>
      </c>
      <c r="AQ1154" s="13" t="s">
        <v>4824</v>
      </c>
      <c r="AR1154" s="13" t="s">
        <v>911</v>
      </c>
      <c r="AS1154" s="16" t="s">
        <v>9</v>
      </c>
      <c r="AT1154" s="19">
        <v>2493000</v>
      </c>
      <c r="AU1154" s="19">
        <v>2493000</v>
      </c>
      <c r="AV1154" s="13" t="s">
        <v>9</v>
      </c>
      <c r="AW1154" s="13" t="s">
        <v>644</v>
      </c>
      <c r="AX1154" s="13" t="s">
        <v>632</v>
      </c>
      <c r="AY1154" s="13" t="s">
        <v>632</v>
      </c>
      <c r="AZ1154" s="13" t="s">
        <v>255</v>
      </c>
      <c r="BA1154" s="19">
        <v>70</v>
      </c>
      <c r="BB1154" s="13" t="s">
        <v>4746</v>
      </c>
      <c r="BC1154" s="19">
        <v>2493000</v>
      </c>
      <c r="BD1154" s="19">
        <v>2493000</v>
      </c>
      <c r="BF1154" s="18">
        <f t="shared" si="69"/>
        <v>7000</v>
      </c>
      <c r="BG1154" s="18">
        <f t="shared" si="70"/>
        <v>7000</v>
      </c>
      <c r="BH1154" s="18"/>
      <c r="BI1154" s="18" t="str">
        <f>VLOOKUP($I1154,'[1]29 มี.ค.67'!$A$2:$BK$1371,61,0)</f>
        <v xml:space="preserve"> 2 ก.พ.67</v>
      </c>
      <c r="BJ1154" s="20">
        <f t="shared" si="71"/>
        <v>0.28000000000000003</v>
      </c>
      <c r="BK1154" s="18"/>
    </row>
    <row r="1155" spans="1:63" ht="63">
      <c r="A1155" s="13"/>
      <c r="B1155" s="13" t="s">
        <v>59</v>
      </c>
      <c r="C1155" s="14" t="s">
        <v>582</v>
      </c>
      <c r="D1155" s="14" t="s">
        <v>652</v>
      </c>
      <c r="E1155" s="14" t="s">
        <v>85</v>
      </c>
      <c r="F1155" s="14" t="s">
        <v>105</v>
      </c>
      <c r="G1155" s="14" t="s">
        <v>652</v>
      </c>
      <c r="H1155" s="14" t="s">
        <v>584</v>
      </c>
      <c r="I1155" s="15" t="s">
        <v>4825</v>
      </c>
      <c r="J1155" s="15" t="s">
        <v>4788</v>
      </c>
      <c r="K1155" s="15" t="s">
        <v>390</v>
      </c>
      <c r="L1155" s="16">
        <v>1</v>
      </c>
      <c r="M1155" s="13" t="s">
        <v>110</v>
      </c>
      <c r="N1155" s="13" t="s">
        <v>145</v>
      </c>
      <c r="O1155" s="17" t="s">
        <v>9</v>
      </c>
      <c r="P1155" s="18">
        <v>3000000</v>
      </c>
      <c r="Q1155" s="18">
        <v>3000000</v>
      </c>
      <c r="R1155" s="13" t="s">
        <v>70</v>
      </c>
      <c r="S1155" s="13" t="s">
        <v>9</v>
      </c>
      <c r="T1155" s="14" t="s">
        <v>4682</v>
      </c>
      <c r="U1155" s="14" t="s">
        <v>4720</v>
      </c>
      <c r="V1155" s="14" t="s">
        <v>587</v>
      </c>
      <c r="W1155" s="14" t="s">
        <v>390</v>
      </c>
      <c r="X1155" s="13" t="s">
        <v>9</v>
      </c>
      <c r="Y1155" s="19">
        <v>3000000</v>
      </c>
      <c r="Z1155" s="16">
        <v>1</v>
      </c>
      <c r="AA1155" s="13" t="s">
        <v>110</v>
      </c>
      <c r="AB1155" s="16" t="s">
        <v>73</v>
      </c>
      <c r="AC1155" s="16" t="s">
        <v>73</v>
      </c>
      <c r="AD1155" s="16" t="s">
        <v>110</v>
      </c>
      <c r="AE1155" s="16" t="s">
        <v>73</v>
      </c>
      <c r="AF1155" s="16" t="s">
        <v>73</v>
      </c>
      <c r="AG1155" s="16" t="s">
        <v>110</v>
      </c>
      <c r="AH1155" s="13" t="s">
        <v>196</v>
      </c>
      <c r="AI1155" s="13" t="s">
        <v>121</v>
      </c>
      <c r="AJ1155" s="13" t="s">
        <v>133</v>
      </c>
      <c r="AK1155" s="13" t="s">
        <v>373</v>
      </c>
      <c r="AL1155" s="19">
        <v>1</v>
      </c>
      <c r="AM1155" s="19">
        <v>1</v>
      </c>
      <c r="AN1155" s="19">
        <v>1</v>
      </c>
      <c r="AO1155" s="19">
        <v>1</v>
      </c>
      <c r="AP1155" s="13" t="s">
        <v>1602</v>
      </c>
      <c r="AQ1155" s="13" t="s">
        <v>4826</v>
      </c>
      <c r="AR1155" s="13" t="s">
        <v>1604</v>
      </c>
      <c r="AS1155" s="16" t="s">
        <v>9</v>
      </c>
      <c r="AT1155" s="19">
        <v>2993000</v>
      </c>
      <c r="AU1155" s="19">
        <v>2993000</v>
      </c>
      <c r="AV1155" s="13" t="s">
        <v>9</v>
      </c>
      <c r="AW1155" s="13" t="s">
        <v>1683</v>
      </c>
      <c r="AX1155" s="13" t="s">
        <v>140</v>
      </c>
      <c r="AY1155" s="13" t="s">
        <v>224</v>
      </c>
      <c r="AZ1155" s="13" t="s">
        <v>982</v>
      </c>
      <c r="BA1155" s="19">
        <v>90</v>
      </c>
      <c r="BB1155" s="13" t="s">
        <v>4743</v>
      </c>
      <c r="BC1155" s="19">
        <v>2993000</v>
      </c>
      <c r="BD1155" s="19">
        <v>2993000</v>
      </c>
      <c r="BF1155" s="18">
        <f t="shared" si="69"/>
        <v>7000</v>
      </c>
      <c r="BG1155" s="18">
        <f t="shared" si="70"/>
        <v>7000</v>
      </c>
      <c r="BH1155" s="18"/>
      <c r="BI1155" s="18" t="str">
        <f>VLOOKUP($I1155,'[1]29 มี.ค.67'!$A$2:$BK$1371,61,0)</f>
        <v xml:space="preserve"> 5 ก.พ.67</v>
      </c>
      <c r="BJ1155" s="20">
        <f t="shared" si="71"/>
        <v>0.23333333333333334</v>
      </c>
      <c r="BK1155" s="18"/>
    </row>
    <row r="1156" spans="1:63" ht="63">
      <c r="A1156" s="13"/>
      <c r="B1156" s="13" t="s">
        <v>59</v>
      </c>
      <c r="C1156" s="14" t="s">
        <v>582</v>
      </c>
      <c r="D1156" s="14" t="s">
        <v>652</v>
      </c>
      <c r="E1156" s="14" t="s">
        <v>85</v>
      </c>
      <c r="F1156" s="14" t="s">
        <v>105</v>
      </c>
      <c r="G1156" s="14" t="s">
        <v>652</v>
      </c>
      <c r="H1156" s="14" t="s">
        <v>584</v>
      </c>
      <c r="I1156" s="15" t="s">
        <v>4827</v>
      </c>
      <c r="J1156" s="15" t="s">
        <v>4800</v>
      </c>
      <c r="K1156" s="15" t="s">
        <v>390</v>
      </c>
      <c r="L1156" s="16">
        <v>1</v>
      </c>
      <c r="M1156" s="13" t="s">
        <v>110</v>
      </c>
      <c r="N1156" s="13" t="s">
        <v>674</v>
      </c>
      <c r="O1156" s="17" t="s">
        <v>9</v>
      </c>
      <c r="P1156" s="18">
        <v>1500000</v>
      </c>
      <c r="Q1156" s="18">
        <v>1500000</v>
      </c>
      <c r="R1156" s="13" t="s">
        <v>70</v>
      </c>
      <c r="S1156" s="13" t="s">
        <v>9</v>
      </c>
      <c r="T1156" s="14" t="s">
        <v>4682</v>
      </c>
      <c r="U1156" s="14" t="s">
        <v>4720</v>
      </c>
      <c r="V1156" s="14" t="s">
        <v>587</v>
      </c>
      <c r="W1156" s="14" t="s">
        <v>390</v>
      </c>
      <c r="X1156" s="13" t="s">
        <v>9</v>
      </c>
      <c r="Y1156" s="19">
        <v>1500000</v>
      </c>
      <c r="Z1156" s="16">
        <v>1</v>
      </c>
      <c r="AA1156" s="13" t="s">
        <v>110</v>
      </c>
      <c r="AB1156" s="16" t="s">
        <v>73</v>
      </c>
      <c r="AC1156" s="16" t="s">
        <v>73</v>
      </c>
      <c r="AD1156" s="16" t="s">
        <v>110</v>
      </c>
      <c r="AE1156" s="16" t="s">
        <v>73</v>
      </c>
      <c r="AF1156" s="16" t="s">
        <v>73</v>
      </c>
      <c r="AG1156" s="16" t="s">
        <v>110</v>
      </c>
      <c r="AH1156" s="13" t="s">
        <v>615</v>
      </c>
      <c r="AI1156" s="13" t="s">
        <v>596</v>
      </c>
      <c r="AJ1156" s="13" t="s">
        <v>633</v>
      </c>
      <c r="AK1156" s="13" t="s">
        <v>146</v>
      </c>
      <c r="AL1156" s="19">
        <v>1</v>
      </c>
      <c r="AM1156" s="19">
        <v>1</v>
      </c>
      <c r="AN1156" s="19">
        <v>1</v>
      </c>
      <c r="AO1156" s="19">
        <v>1</v>
      </c>
      <c r="AP1156" s="13" t="s">
        <v>885</v>
      </c>
      <c r="AQ1156" s="13" t="s">
        <v>4828</v>
      </c>
      <c r="AR1156" s="13" t="s">
        <v>886</v>
      </c>
      <c r="AS1156" s="16" t="s">
        <v>9</v>
      </c>
      <c r="AT1156" s="19">
        <v>1496500</v>
      </c>
      <c r="AU1156" s="19">
        <v>1496500</v>
      </c>
      <c r="AV1156" s="13" t="s">
        <v>9</v>
      </c>
      <c r="AW1156" s="13" t="s">
        <v>138</v>
      </c>
      <c r="AX1156" s="13" t="s">
        <v>205</v>
      </c>
      <c r="AY1156" s="13" t="s">
        <v>133</v>
      </c>
      <c r="AZ1156" s="13" t="s">
        <v>236</v>
      </c>
      <c r="BA1156" s="19">
        <v>60</v>
      </c>
      <c r="BB1156" s="13" t="s">
        <v>4802</v>
      </c>
      <c r="BC1156" s="19">
        <v>1496500</v>
      </c>
      <c r="BD1156" s="19">
        <v>1496500</v>
      </c>
      <c r="BF1156" s="18">
        <f t="shared" si="69"/>
        <v>3500</v>
      </c>
      <c r="BG1156" s="18">
        <f t="shared" si="70"/>
        <v>3500</v>
      </c>
      <c r="BH1156" s="18"/>
      <c r="BI1156" s="18" t="str">
        <f>VLOOKUP($I1156,'[1]29 มี.ค.67'!$A$2:$BK$1371,61,0)</f>
        <v xml:space="preserve"> 2 ก.พ.67</v>
      </c>
      <c r="BJ1156" s="20">
        <f t="shared" si="71"/>
        <v>0.23333333333333334</v>
      </c>
      <c r="BK1156" s="18"/>
    </row>
    <row r="1157" spans="1:63" ht="63">
      <c r="A1157" s="13"/>
      <c r="B1157" s="13" t="s">
        <v>59</v>
      </c>
      <c r="C1157" s="14" t="s">
        <v>582</v>
      </c>
      <c r="D1157" s="14" t="s">
        <v>652</v>
      </c>
      <c r="E1157" s="14" t="s">
        <v>85</v>
      </c>
      <c r="F1157" s="14" t="s">
        <v>105</v>
      </c>
      <c r="G1157" s="14" t="s">
        <v>652</v>
      </c>
      <c r="H1157" s="14" t="s">
        <v>584</v>
      </c>
      <c r="I1157" s="15" t="s">
        <v>4829</v>
      </c>
      <c r="J1157" s="15" t="s">
        <v>4830</v>
      </c>
      <c r="K1157" s="15" t="s">
        <v>390</v>
      </c>
      <c r="L1157" s="16">
        <v>1</v>
      </c>
      <c r="M1157" s="13" t="s">
        <v>110</v>
      </c>
      <c r="N1157" s="13" t="s">
        <v>674</v>
      </c>
      <c r="O1157" s="17" t="s">
        <v>9</v>
      </c>
      <c r="P1157" s="18">
        <v>1000000</v>
      </c>
      <c r="Q1157" s="18">
        <v>1000000</v>
      </c>
      <c r="R1157" s="13" t="s">
        <v>70</v>
      </c>
      <c r="S1157" s="13" t="s">
        <v>9</v>
      </c>
      <c r="T1157" s="14" t="s">
        <v>4682</v>
      </c>
      <c r="U1157" s="14" t="s">
        <v>4720</v>
      </c>
      <c r="V1157" s="14" t="s">
        <v>587</v>
      </c>
      <c r="W1157" s="14" t="s">
        <v>390</v>
      </c>
      <c r="X1157" s="13" t="s">
        <v>9</v>
      </c>
      <c r="Y1157" s="19">
        <v>1000000</v>
      </c>
      <c r="Z1157" s="16">
        <v>1</v>
      </c>
      <c r="AA1157" s="13" t="s">
        <v>110</v>
      </c>
      <c r="AB1157" s="16" t="s">
        <v>73</v>
      </c>
      <c r="AC1157" s="16" t="s">
        <v>791</v>
      </c>
      <c r="AD1157" s="16" t="s">
        <v>110</v>
      </c>
      <c r="AE1157" s="16" t="s">
        <v>73</v>
      </c>
      <c r="AF1157" s="16" t="s">
        <v>791</v>
      </c>
      <c r="AG1157" s="16" t="s">
        <v>110</v>
      </c>
      <c r="AH1157" s="13" t="s">
        <v>615</v>
      </c>
      <c r="AI1157" s="13" t="s">
        <v>596</v>
      </c>
      <c r="AJ1157" s="13" t="s">
        <v>633</v>
      </c>
      <c r="AK1157" s="13" t="s">
        <v>146</v>
      </c>
      <c r="AL1157" s="19">
        <v>1</v>
      </c>
      <c r="AM1157" s="19">
        <v>1</v>
      </c>
      <c r="AN1157" s="19">
        <v>1</v>
      </c>
      <c r="AO1157" s="19">
        <v>1</v>
      </c>
      <c r="AP1157" s="13" t="s">
        <v>4815</v>
      </c>
      <c r="AQ1157" s="13" t="s">
        <v>4831</v>
      </c>
      <c r="AR1157" s="13" t="s">
        <v>4817</v>
      </c>
      <c r="AS1157" s="16" t="s">
        <v>9</v>
      </c>
      <c r="AT1157" s="19">
        <v>991980</v>
      </c>
      <c r="AU1157" s="19">
        <v>991980</v>
      </c>
      <c r="AV1157" s="13" t="s">
        <v>9</v>
      </c>
      <c r="AW1157" s="13" t="s">
        <v>651</v>
      </c>
      <c r="AX1157" s="13" t="s">
        <v>205</v>
      </c>
      <c r="AY1157" s="13" t="s">
        <v>133</v>
      </c>
      <c r="AZ1157" s="13" t="s">
        <v>236</v>
      </c>
      <c r="BA1157" s="19">
        <v>60</v>
      </c>
      <c r="BB1157" s="13" t="s">
        <v>4750</v>
      </c>
      <c r="BC1157" s="19">
        <v>991980</v>
      </c>
      <c r="BD1157" s="19">
        <v>991980</v>
      </c>
      <c r="BF1157" s="18">
        <f t="shared" si="69"/>
        <v>8020</v>
      </c>
      <c r="BG1157" s="18">
        <f t="shared" si="70"/>
        <v>8020</v>
      </c>
      <c r="BH1157" s="18"/>
      <c r="BI1157" s="18" t="str">
        <f>VLOOKUP($I1157,'[1]29 มี.ค.67'!$A$2:$BK$1371,61,0)</f>
        <v xml:space="preserve"> 2 ก.พ.67</v>
      </c>
      <c r="BJ1157" s="20">
        <f t="shared" si="71"/>
        <v>0.80200000000000005</v>
      </c>
      <c r="BK1157" s="18"/>
    </row>
    <row r="1158" spans="1:63" ht="63">
      <c r="A1158" s="13"/>
      <c r="B1158" s="13" t="s">
        <v>59</v>
      </c>
      <c r="C1158" s="14" t="s">
        <v>582</v>
      </c>
      <c r="D1158" s="14" t="s">
        <v>652</v>
      </c>
      <c r="E1158" s="14" t="s">
        <v>85</v>
      </c>
      <c r="F1158" s="14" t="s">
        <v>105</v>
      </c>
      <c r="G1158" s="14" t="s">
        <v>652</v>
      </c>
      <c r="H1158" s="14" t="s">
        <v>584</v>
      </c>
      <c r="I1158" s="15" t="s">
        <v>4832</v>
      </c>
      <c r="J1158" s="15" t="s">
        <v>4765</v>
      </c>
      <c r="K1158" s="15" t="s">
        <v>390</v>
      </c>
      <c r="L1158" s="16">
        <v>1</v>
      </c>
      <c r="M1158" s="13" t="s">
        <v>110</v>
      </c>
      <c r="N1158" s="13" t="s">
        <v>674</v>
      </c>
      <c r="O1158" s="17" t="s">
        <v>9</v>
      </c>
      <c r="P1158" s="18">
        <v>3870000</v>
      </c>
      <c r="Q1158" s="18">
        <v>3870000</v>
      </c>
      <c r="R1158" s="13" t="s">
        <v>70</v>
      </c>
      <c r="S1158" s="13" t="s">
        <v>9</v>
      </c>
      <c r="T1158" s="14" t="s">
        <v>4682</v>
      </c>
      <c r="U1158" s="14" t="s">
        <v>4720</v>
      </c>
      <c r="V1158" s="14" t="s">
        <v>587</v>
      </c>
      <c r="W1158" s="14" t="s">
        <v>390</v>
      </c>
      <c r="X1158" s="13" t="s">
        <v>9</v>
      </c>
      <c r="Y1158" s="19">
        <v>3870000</v>
      </c>
      <c r="Z1158" s="16">
        <v>1</v>
      </c>
      <c r="AA1158" s="13" t="s">
        <v>110</v>
      </c>
      <c r="AB1158" s="16" t="s">
        <v>73</v>
      </c>
      <c r="AC1158" s="16" t="s">
        <v>73</v>
      </c>
      <c r="AD1158" s="16" t="s">
        <v>110</v>
      </c>
      <c r="AE1158" s="16" t="s">
        <v>73</v>
      </c>
      <c r="AF1158" s="16" t="s">
        <v>73</v>
      </c>
      <c r="AG1158" s="16" t="s">
        <v>110</v>
      </c>
      <c r="AH1158" s="13" t="s">
        <v>615</v>
      </c>
      <c r="AI1158" s="13" t="s">
        <v>596</v>
      </c>
      <c r="AJ1158" s="13" t="s">
        <v>633</v>
      </c>
      <c r="AK1158" s="13" t="s">
        <v>146</v>
      </c>
      <c r="AL1158" s="19">
        <v>1</v>
      </c>
      <c r="AM1158" s="19">
        <v>1</v>
      </c>
      <c r="AN1158" s="19">
        <v>1</v>
      </c>
      <c r="AO1158" s="19">
        <v>1</v>
      </c>
      <c r="AP1158" s="13" t="s">
        <v>1602</v>
      </c>
      <c r="AQ1158" s="13" t="s">
        <v>4833</v>
      </c>
      <c r="AR1158" s="13" t="s">
        <v>4834</v>
      </c>
      <c r="AS1158" s="16" t="s">
        <v>9</v>
      </c>
      <c r="AT1158" s="19">
        <v>3861500</v>
      </c>
      <c r="AU1158" s="19">
        <v>3861500</v>
      </c>
      <c r="AV1158" s="13" t="s">
        <v>9</v>
      </c>
      <c r="AW1158" s="13" t="s">
        <v>1751</v>
      </c>
      <c r="AX1158" s="13" t="s">
        <v>205</v>
      </c>
      <c r="AY1158" s="13" t="s">
        <v>133</v>
      </c>
      <c r="AZ1158" s="13" t="s">
        <v>881</v>
      </c>
      <c r="BA1158" s="19">
        <v>70</v>
      </c>
      <c r="BB1158" s="13"/>
      <c r="BC1158" s="19">
        <v>3861500</v>
      </c>
      <c r="BD1158" s="19">
        <v>3861500</v>
      </c>
      <c r="BF1158" s="18">
        <f t="shared" si="69"/>
        <v>8500</v>
      </c>
      <c r="BG1158" s="18">
        <f t="shared" si="70"/>
        <v>8500</v>
      </c>
      <c r="BH1158" s="18"/>
      <c r="BI1158" s="18" t="str">
        <f>VLOOKUP($I1158,'[1]29 มี.ค.67'!$A$2:$BK$1371,61,0)</f>
        <v xml:space="preserve"> 2 ก.พ.67</v>
      </c>
      <c r="BJ1158" s="20">
        <f t="shared" si="71"/>
        <v>0.21963824289405684</v>
      </c>
      <c r="BK1158" s="18"/>
    </row>
    <row r="1159" spans="1:63" ht="63">
      <c r="A1159" s="13"/>
      <c r="B1159" s="13" t="s">
        <v>59</v>
      </c>
      <c r="C1159" s="14" t="s">
        <v>582</v>
      </c>
      <c r="D1159" s="14" t="s">
        <v>652</v>
      </c>
      <c r="E1159" s="14" t="s">
        <v>85</v>
      </c>
      <c r="F1159" s="14" t="s">
        <v>105</v>
      </c>
      <c r="G1159" s="14" t="s">
        <v>652</v>
      </c>
      <c r="H1159" s="14" t="s">
        <v>584</v>
      </c>
      <c r="I1159" s="15" t="s">
        <v>4835</v>
      </c>
      <c r="J1159" s="15" t="s">
        <v>4755</v>
      </c>
      <c r="K1159" s="15" t="s">
        <v>390</v>
      </c>
      <c r="L1159" s="16">
        <v>1</v>
      </c>
      <c r="M1159" s="13" t="s">
        <v>110</v>
      </c>
      <c r="N1159" s="13" t="s">
        <v>671</v>
      </c>
      <c r="O1159" s="17" t="s">
        <v>9</v>
      </c>
      <c r="P1159" s="18">
        <v>1300000</v>
      </c>
      <c r="Q1159" s="18">
        <v>1300000</v>
      </c>
      <c r="R1159" s="13" t="s">
        <v>70</v>
      </c>
      <c r="S1159" s="13" t="s">
        <v>9</v>
      </c>
      <c r="T1159" s="14" t="s">
        <v>4682</v>
      </c>
      <c r="U1159" s="14" t="s">
        <v>4720</v>
      </c>
      <c r="V1159" s="14" t="s">
        <v>587</v>
      </c>
      <c r="W1159" s="14" t="s">
        <v>390</v>
      </c>
      <c r="X1159" s="13" t="s">
        <v>9</v>
      </c>
      <c r="Y1159" s="19">
        <v>1300000</v>
      </c>
      <c r="Z1159" s="16">
        <v>1</v>
      </c>
      <c r="AA1159" s="13" t="s">
        <v>110</v>
      </c>
      <c r="AB1159" s="16" t="s">
        <v>73</v>
      </c>
      <c r="AC1159" s="16" t="s">
        <v>73</v>
      </c>
      <c r="AD1159" s="16" t="s">
        <v>110</v>
      </c>
      <c r="AE1159" s="16" t="s">
        <v>73</v>
      </c>
      <c r="AF1159" s="16" t="s">
        <v>73</v>
      </c>
      <c r="AG1159" s="16" t="s">
        <v>110</v>
      </c>
      <c r="AH1159" s="13" t="s">
        <v>612</v>
      </c>
      <c r="AI1159" s="13" t="s">
        <v>568</v>
      </c>
      <c r="AJ1159" s="13" t="s">
        <v>778</v>
      </c>
      <c r="AK1159" s="13" t="s">
        <v>654</v>
      </c>
      <c r="AL1159" s="19">
        <v>1</v>
      </c>
      <c r="AM1159" s="19">
        <v>1</v>
      </c>
      <c r="AN1159" s="19">
        <v>1</v>
      </c>
      <c r="AO1159" s="19">
        <v>1</v>
      </c>
      <c r="AP1159" s="13" t="s">
        <v>2260</v>
      </c>
      <c r="AQ1159" s="13" t="s">
        <v>4836</v>
      </c>
      <c r="AR1159" s="13" t="s">
        <v>2261</v>
      </c>
      <c r="AS1159" s="16" t="s">
        <v>9</v>
      </c>
      <c r="AT1159" s="19">
        <v>1290000</v>
      </c>
      <c r="AU1159" s="19">
        <v>1290000</v>
      </c>
      <c r="AV1159" s="13" t="s">
        <v>9</v>
      </c>
      <c r="AW1159" s="13" t="s">
        <v>626</v>
      </c>
      <c r="AX1159" s="13" t="s">
        <v>632</v>
      </c>
      <c r="AY1159" s="13" t="s">
        <v>632</v>
      </c>
      <c r="AZ1159" s="13" t="s">
        <v>255</v>
      </c>
      <c r="BA1159" s="19">
        <v>70</v>
      </c>
      <c r="BB1159" s="13" t="s">
        <v>4837</v>
      </c>
      <c r="BC1159" s="19">
        <v>1290000</v>
      </c>
      <c r="BD1159" s="19">
        <v>1290000</v>
      </c>
      <c r="BF1159" s="18">
        <f t="shared" si="69"/>
        <v>10000</v>
      </c>
      <c r="BG1159" s="18">
        <f t="shared" si="70"/>
        <v>10000</v>
      </c>
      <c r="BH1159" s="18"/>
      <c r="BI1159" s="18" t="str">
        <f>VLOOKUP($I1159,'[1]29 มี.ค.67'!$A$2:$BK$1371,61,0)</f>
        <v xml:space="preserve"> 2 ก.พ.67</v>
      </c>
      <c r="BJ1159" s="20">
        <f t="shared" si="71"/>
        <v>0.76923076923076927</v>
      </c>
      <c r="BK1159" s="18"/>
    </row>
    <row r="1160" spans="1:63" ht="63">
      <c r="A1160" s="13"/>
      <c r="B1160" s="13" t="s">
        <v>59</v>
      </c>
      <c r="C1160" s="14" t="s">
        <v>582</v>
      </c>
      <c r="D1160" s="14" t="s">
        <v>652</v>
      </c>
      <c r="E1160" s="14" t="s">
        <v>85</v>
      </c>
      <c r="F1160" s="14" t="s">
        <v>105</v>
      </c>
      <c r="G1160" s="14" t="s">
        <v>652</v>
      </c>
      <c r="H1160" s="14" t="s">
        <v>584</v>
      </c>
      <c r="I1160" s="15" t="s">
        <v>4838</v>
      </c>
      <c r="J1160" s="15" t="s">
        <v>4739</v>
      </c>
      <c r="K1160" s="15" t="s">
        <v>390</v>
      </c>
      <c r="L1160" s="16">
        <v>2</v>
      </c>
      <c r="M1160" s="13" t="s">
        <v>110</v>
      </c>
      <c r="N1160" s="13" t="s">
        <v>671</v>
      </c>
      <c r="O1160" s="17" t="s">
        <v>9</v>
      </c>
      <c r="P1160" s="18">
        <v>1000000</v>
      </c>
      <c r="Q1160" s="18">
        <v>1000000</v>
      </c>
      <c r="R1160" s="13" t="s">
        <v>70</v>
      </c>
      <c r="S1160" s="13" t="s">
        <v>9</v>
      </c>
      <c r="T1160" s="14" t="s">
        <v>4682</v>
      </c>
      <c r="U1160" s="14" t="s">
        <v>4720</v>
      </c>
      <c r="V1160" s="14" t="s">
        <v>587</v>
      </c>
      <c r="W1160" s="14" t="s">
        <v>390</v>
      </c>
      <c r="X1160" s="13" t="s">
        <v>9</v>
      </c>
      <c r="Y1160" s="19">
        <v>1000000</v>
      </c>
      <c r="Z1160" s="16">
        <v>2</v>
      </c>
      <c r="AA1160" s="13" t="s">
        <v>110</v>
      </c>
      <c r="AB1160" s="16" t="s">
        <v>73</v>
      </c>
      <c r="AC1160" s="16" t="s">
        <v>73</v>
      </c>
      <c r="AD1160" s="16" t="s">
        <v>110</v>
      </c>
      <c r="AE1160" s="16" t="s">
        <v>73</v>
      </c>
      <c r="AF1160" s="16" t="s">
        <v>73</v>
      </c>
      <c r="AG1160" s="16" t="s">
        <v>110</v>
      </c>
      <c r="AH1160" s="13" t="s">
        <v>612</v>
      </c>
      <c r="AI1160" s="13" t="s">
        <v>608</v>
      </c>
      <c r="AJ1160" s="13" t="s">
        <v>778</v>
      </c>
      <c r="AK1160" s="13" t="s">
        <v>654</v>
      </c>
      <c r="AL1160" s="19">
        <v>1</v>
      </c>
      <c r="AM1160" s="19">
        <v>1</v>
      </c>
      <c r="AN1160" s="19">
        <v>1</v>
      </c>
      <c r="AO1160" s="19">
        <v>1</v>
      </c>
      <c r="AP1160" s="13" t="s">
        <v>4839</v>
      </c>
      <c r="AQ1160" s="13" t="s">
        <v>4840</v>
      </c>
      <c r="AR1160" s="13" t="s">
        <v>4841</v>
      </c>
      <c r="AS1160" s="16" t="s">
        <v>9</v>
      </c>
      <c r="AT1160" s="19">
        <v>990200</v>
      </c>
      <c r="AU1160" s="19">
        <v>990200</v>
      </c>
      <c r="AV1160" s="13" t="s">
        <v>9</v>
      </c>
      <c r="AW1160" s="13" t="s">
        <v>119</v>
      </c>
      <c r="AX1160" s="13" t="s">
        <v>632</v>
      </c>
      <c r="AY1160" s="13" t="s">
        <v>92</v>
      </c>
      <c r="AZ1160" s="13" t="s">
        <v>1814</v>
      </c>
      <c r="BA1160" s="19">
        <v>60</v>
      </c>
      <c r="BB1160" s="13" t="s">
        <v>4842</v>
      </c>
      <c r="BC1160" s="19">
        <v>990200</v>
      </c>
      <c r="BD1160" s="19">
        <v>990200</v>
      </c>
      <c r="BF1160" s="18">
        <f t="shared" si="69"/>
        <v>9800</v>
      </c>
      <c r="BG1160" s="18">
        <f t="shared" si="70"/>
        <v>9800</v>
      </c>
      <c r="BH1160" s="18"/>
      <c r="BI1160" s="18" t="str">
        <f>VLOOKUP($I1160,'[1]29 มี.ค.67'!$A$2:$BK$1371,61,0)</f>
        <v xml:space="preserve"> 2 ก.พ.67</v>
      </c>
      <c r="BJ1160" s="20">
        <f t="shared" si="71"/>
        <v>0.98</v>
      </c>
      <c r="BK1160" s="18"/>
    </row>
    <row r="1161" spans="1:63" ht="63">
      <c r="A1161" s="13"/>
      <c r="B1161" s="13" t="s">
        <v>59</v>
      </c>
      <c r="C1161" s="14" t="s">
        <v>582</v>
      </c>
      <c r="D1161" s="14" t="s">
        <v>660</v>
      </c>
      <c r="E1161" s="14" t="s">
        <v>85</v>
      </c>
      <c r="F1161" s="14" t="s">
        <v>105</v>
      </c>
      <c r="G1161" s="14" t="s">
        <v>660</v>
      </c>
      <c r="H1161" s="14" t="s">
        <v>584</v>
      </c>
      <c r="I1161" s="21" t="s">
        <v>4843</v>
      </c>
      <c r="J1161" s="21" t="s">
        <v>4739</v>
      </c>
      <c r="K1161" s="21" t="s">
        <v>390</v>
      </c>
      <c r="L1161" s="16">
        <v>1</v>
      </c>
      <c r="M1161" s="13" t="s">
        <v>110</v>
      </c>
      <c r="N1161" s="13" t="s">
        <v>674</v>
      </c>
      <c r="O1161" s="17" t="s">
        <v>9</v>
      </c>
      <c r="P1161" s="18">
        <v>2940000</v>
      </c>
      <c r="Q1161" s="18">
        <v>2940000</v>
      </c>
      <c r="R1161" s="13" t="s">
        <v>70</v>
      </c>
      <c r="S1161" s="13" t="s">
        <v>9</v>
      </c>
      <c r="T1161" s="14" t="s">
        <v>4682</v>
      </c>
      <c r="U1161" s="14" t="s">
        <v>4720</v>
      </c>
      <c r="V1161" s="14" t="s">
        <v>587</v>
      </c>
      <c r="W1161" s="14" t="s">
        <v>390</v>
      </c>
      <c r="X1161" s="13" t="s">
        <v>9</v>
      </c>
      <c r="Y1161" s="19">
        <v>2940000</v>
      </c>
      <c r="Z1161" s="16">
        <v>1</v>
      </c>
      <c r="AA1161" s="13" t="s">
        <v>110</v>
      </c>
      <c r="AB1161" s="16" t="s">
        <v>73</v>
      </c>
      <c r="AC1161" s="16" t="s">
        <v>73</v>
      </c>
      <c r="AD1161" s="16" t="s">
        <v>110</v>
      </c>
      <c r="AE1161" s="16" t="s">
        <v>73</v>
      </c>
      <c r="AF1161" s="16" t="s">
        <v>73</v>
      </c>
      <c r="AG1161" s="16" t="s">
        <v>110</v>
      </c>
      <c r="AH1161" s="13" t="s">
        <v>615</v>
      </c>
      <c r="AI1161" s="13" t="s">
        <v>145</v>
      </c>
      <c r="AJ1161" s="13" t="s">
        <v>633</v>
      </c>
      <c r="AK1161" s="13" t="s">
        <v>146</v>
      </c>
      <c r="AL1161" s="19">
        <v>1</v>
      </c>
      <c r="AM1161" s="19">
        <v>1</v>
      </c>
      <c r="AN1161" s="19">
        <v>1</v>
      </c>
      <c r="AO1161" s="19">
        <v>1</v>
      </c>
      <c r="AP1161" s="13" t="s">
        <v>4775</v>
      </c>
      <c r="AQ1161" s="13" t="s">
        <v>4844</v>
      </c>
      <c r="AR1161" s="13" t="s">
        <v>4777</v>
      </c>
      <c r="AS1161" s="16" t="s">
        <v>9</v>
      </c>
      <c r="AT1161" s="19">
        <v>2928500</v>
      </c>
      <c r="AU1161" s="19">
        <v>2928500</v>
      </c>
      <c r="AV1161" s="13" t="s">
        <v>9</v>
      </c>
      <c r="AW1161" s="13" t="s">
        <v>1635</v>
      </c>
      <c r="AX1161" s="13" t="s">
        <v>205</v>
      </c>
      <c r="AY1161" s="13" t="s">
        <v>133</v>
      </c>
      <c r="AZ1161" s="13" t="s">
        <v>881</v>
      </c>
      <c r="BA1161" s="19">
        <v>70</v>
      </c>
      <c r="BB1161" s="13" t="s">
        <v>4845</v>
      </c>
      <c r="BC1161" s="19">
        <v>2928500</v>
      </c>
      <c r="BD1161" s="19">
        <v>2928500</v>
      </c>
      <c r="BF1161" s="18">
        <f t="shared" si="69"/>
        <v>11500</v>
      </c>
      <c r="BG1161" s="18">
        <f t="shared" si="70"/>
        <v>11500</v>
      </c>
      <c r="BH1161" s="18"/>
      <c r="BI1161" s="18" t="str">
        <f>VLOOKUP($I1161,'[1]29 มี.ค.67'!$A$2:$BK$1371,61,0)</f>
        <v xml:space="preserve"> 2 ก.พ.67</v>
      </c>
      <c r="BJ1161" s="20">
        <f t="shared" si="71"/>
        <v>0.391156462585034</v>
      </c>
      <c r="BK1161" s="18"/>
    </row>
    <row r="1162" spans="1:63" ht="63">
      <c r="A1162" s="13"/>
      <c r="B1162" s="13" t="s">
        <v>59</v>
      </c>
      <c r="C1162" s="14" t="s">
        <v>582</v>
      </c>
      <c r="D1162" s="14" t="s">
        <v>660</v>
      </c>
      <c r="E1162" s="14" t="s">
        <v>85</v>
      </c>
      <c r="F1162" s="14" t="s">
        <v>105</v>
      </c>
      <c r="G1162" s="14" t="s">
        <v>660</v>
      </c>
      <c r="H1162" s="14" t="s">
        <v>584</v>
      </c>
      <c r="I1162" s="15" t="s">
        <v>4846</v>
      </c>
      <c r="J1162" s="15" t="s">
        <v>4755</v>
      </c>
      <c r="K1162" s="15" t="s">
        <v>390</v>
      </c>
      <c r="L1162" s="16">
        <v>1</v>
      </c>
      <c r="M1162" s="13" t="s">
        <v>110</v>
      </c>
      <c r="N1162" s="13" t="s">
        <v>671</v>
      </c>
      <c r="O1162" s="17" t="s">
        <v>9</v>
      </c>
      <c r="P1162" s="18">
        <v>2100000</v>
      </c>
      <c r="Q1162" s="18">
        <v>2100000</v>
      </c>
      <c r="R1162" s="13" t="s">
        <v>70</v>
      </c>
      <c r="S1162" s="13" t="s">
        <v>9</v>
      </c>
      <c r="T1162" s="14" t="s">
        <v>4682</v>
      </c>
      <c r="U1162" s="14" t="s">
        <v>4720</v>
      </c>
      <c r="V1162" s="14" t="s">
        <v>587</v>
      </c>
      <c r="W1162" s="14" t="s">
        <v>390</v>
      </c>
      <c r="X1162" s="13" t="s">
        <v>9</v>
      </c>
      <c r="Y1162" s="19">
        <v>2100000</v>
      </c>
      <c r="Z1162" s="16">
        <v>1</v>
      </c>
      <c r="AA1162" s="13" t="s">
        <v>110</v>
      </c>
      <c r="AB1162" s="16" t="s">
        <v>73</v>
      </c>
      <c r="AC1162" s="16" t="s">
        <v>73</v>
      </c>
      <c r="AD1162" s="16" t="s">
        <v>110</v>
      </c>
      <c r="AE1162" s="16" t="s">
        <v>73</v>
      </c>
      <c r="AF1162" s="16" t="s">
        <v>73</v>
      </c>
      <c r="AG1162" s="16" t="s">
        <v>110</v>
      </c>
      <c r="AH1162" s="13" t="s">
        <v>612</v>
      </c>
      <c r="AI1162" s="13" t="s">
        <v>568</v>
      </c>
      <c r="AJ1162" s="13" t="s">
        <v>778</v>
      </c>
      <c r="AK1162" s="13" t="s">
        <v>654</v>
      </c>
      <c r="AL1162" s="19">
        <v>1</v>
      </c>
      <c r="AM1162" s="19">
        <v>1</v>
      </c>
      <c r="AN1162" s="19">
        <v>1</v>
      </c>
      <c r="AO1162" s="19">
        <v>1</v>
      </c>
      <c r="AP1162" s="13" t="s">
        <v>754</v>
      </c>
      <c r="AQ1162" s="13" t="s">
        <v>4847</v>
      </c>
      <c r="AR1162" s="13" t="s">
        <v>1788</v>
      </c>
      <c r="AS1162" s="16" t="s">
        <v>9</v>
      </c>
      <c r="AT1162" s="19">
        <v>2089100</v>
      </c>
      <c r="AU1162" s="19">
        <v>2089100</v>
      </c>
      <c r="AV1162" s="13" t="s">
        <v>9</v>
      </c>
      <c r="AW1162" s="13" t="s">
        <v>640</v>
      </c>
      <c r="AX1162" s="13" t="s">
        <v>632</v>
      </c>
      <c r="AY1162" s="13" t="s">
        <v>632</v>
      </c>
      <c r="AZ1162" s="13" t="s">
        <v>255</v>
      </c>
      <c r="BA1162" s="19">
        <v>70</v>
      </c>
      <c r="BB1162" s="13" t="s">
        <v>4802</v>
      </c>
      <c r="BC1162" s="19">
        <v>2089100</v>
      </c>
      <c r="BD1162" s="19">
        <v>2089100</v>
      </c>
      <c r="BF1162" s="18">
        <f t="shared" ref="BF1162:BF1225" si="72">+Q1162-AU1162</f>
        <v>10900</v>
      </c>
      <c r="BG1162" s="18">
        <f t="shared" ref="BG1162:BG1225" si="73">+Y1162-AU1162</f>
        <v>10900</v>
      </c>
      <c r="BH1162" s="18"/>
      <c r="BI1162" s="18" t="str">
        <f>VLOOKUP($I1162,'[1]29 มี.ค.67'!$A$2:$BK$1371,61,0)</f>
        <v xml:space="preserve"> 2 ก.พ.67</v>
      </c>
      <c r="BJ1162" s="20">
        <f t="shared" ref="BJ1162:BJ1225" si="74">+BG1162*100/Y1162</f>
        <v>0.51904761904761909</v>
      </c>
      <c r="BK1162" s="18"/>
    </row>
    <row r="1163" spans="1:63" ht="63">
      <c r="A1163" s="13"/>
      <c r="B1163" s="13" t="s">
        <v>59</v>
      </c>
      <c r="C1163" s="14" t="s">
        <v>582</v>
      </c>
      <c r="D1163" s="14" t="s">
        <v>660</v>
      </c>
      <c r="E1163" s="14" t="s">
        <v>85</v>
      </c>
      <c r="F1163" s="14" t="s">
        <v>105</v>
      </c>
      <c r="G1163" s="14" t="s">
        <v>660</v>
      </c>
      <c r="H1163" s="14" t="s">
        <v>584</v>
      </c>
      <c r="I1163" s="21" t="s">
        <v>4848</v>
      </c>
      <c r="J1163" s="21" t="s">
        <v>4739</v>
      </c>
      <c r="K1163" s="21" t="s">
        <v>390</v>
      </c>
      <c r="L1163" s="16">
        <v>1</v>
      </c>
      <c r="M1163" s="13" t="s">
        <v>110</v>
      </c>
      <c r="N1163" s="13" t="s">
        <v>145</v>
      </c>
      <c r="O1163" s="17" t="s">
        <v>9</v>
      </c>
      <c r="P1163" s="18">
        <v>2250000</v>
      </c>
      <c r="Q1163" s="18">
        <v>2250000</v>
      </c>
      <c r="R1163" s="13" t="s">
        <v>70</v>
      </c>
      <c r="S1163" s="13" t="s">
        <v>9</v>
      </c>
      <c r="T1163" s="14" t="s">
        <v>4682</v>
      </c>
      <c r="U1163" s="14" t="s">
        <v>4720</v>
      </c>
      <c r="V1163" s="14" t="s">
        <v>587</v>
      </c>
      <c r="W1163" s="14" t="s">
        <v>390</v>
      </c>
      <c r="X1163" s="13" t="s">
        <v>9</v>
      </c>
      <c r="Y1163" s="19">
        <v>2250000</v>
      </c>
      <c r="Z1163" s="16">
        <v>1</v>
      </c>
      <c r="AA1163" s="13" t="s">
        <v>110</v>
      </c>
      <c r="AB1163" s="16" t="s">
        <v>73</v>
      </c>
      <c r="AC1163" s="16" t="s">
        <v>73</v>
      </c>
      <c r="AD1163" s="16" t="s">
        <v>110</v>
      </c>
      <c r="AE1163" s="16" t="s">
        <v>73</v>
      </c>
      <c r="AF1163" s="16" t="s">
        <v>73</v>
      </c>
      <c r="AG1163" s="16" t="s">
        <v>110</v>
      </c>
      <c r="AH1163" s="13" t="s">
        <v>196</v>
      </c>
      <c r="AI1163" s="13" t="s">
        <v>121</v>
      </c>
      <c r="AJ1163" s="13" t="s">
        <v>133</v>
      </c>
      <c r="AK1163" s="13" t="s">
        <v>373</v>
      </c>
      <c r="AL1163" s="19">
        <v>1</v>
      </c>
      <c r="AM1163" s="19">
        <v>1</v>
      </c>
      <c r="AN1163" s="19">
        <v>1</v>
      </c>
      <c r="AO1163" s="19">
        <v>1</v>
      </c>
      <c r="AP1163" s="13" t="s">
        <v>4808</v>
      </c>
      <c r="AQ1163" s="13" t="s">
        <v>4849</v>
      </c>
      <c r="AR1163" s="13" t="s">
        <v>4810</v>
      </c>
      <c r="AS1163" s="16" t="s">
        <v>9</v>
      </c>
      <c r="AT1163" s="19">
        <v>2243000</v>
      </c>
      <c r="AU1163" s="19">
        <v>2243000</v>
      </c>
      <c r="AV1163" s="13" t="s">
        <v>9</v>
      </c>
      <c r="AW1163" s="13" t="s">
        <v>1719</v>
      </c>
      <c r="AX1163" s="13" t="s">
        <v>140</v>
      </c>
      <c r="AY1163" s="13" t="s">
        <v>224</v>
      </c>
      <c r="AZ1163" s="13" t="s">
        <v>835</v>
      </c>
      <c r="BA1163" s="19">
        <v>80</v>
      </c>
      <c r="BB1163" s="13" t="s">
        <v>4733</v>
      </c>
      <c r="BC1163" s="19">
        <v>2243000</v>
      </c>
      <c r="BD1163" s="19">
        <v>2243000</v>
      </c>
      <c r="BF1163" s="18">
        <f t="shared" si="72"/>
        <v>7000</v>
      </c>
      <c r="BG1163" s="18">
        <f t="shared" si="73"/>
        <v>7000</v>
      </c>
      <c r="BH1163" s="18"/>
      <c r="BI1163" s="18" t="str">
        <f>VLOOKUP($I1163,'[1]29 มี.ค.67'!$A$2:$BK$1371,61,0)</f>
        <v xml:space="preserve"> 5 ก.พ.67</v>
      </c>
      <c r="BJ1163" s="20">
        <f t="shared" si="74"/>
        <v>0.31111111111111112</v>
      </c>
      <c r="BK1163" s="18"/>
    </row>
    <row r="1164" spans="1:63" ht="63">
      <c r="A1164" s="13"/>
      <c r="B1164" s="13" t="s">
        <v>59</v>
      </c>
      <c r="C1164" s="14" t="s">
        <v>582</v>
      </c>
      <c r="D1164" s="14" t="s">
        <v>770</v>
      </c>
      <c r="E1164" s="14" t="s">
        <v>85</v>
      </c>
      <c r="F1164" s="14" t="s">
        <v>105</v>
      </c>
      <c r="G1164" s="14" t="s">
        <v>770</v>
      </c>
      <c r="H1164" s="14" t="s">
        <v>584</v>
      </c>
      <c r="I1164" s="15" t="s">
        <v>4850</v>
      </c>
      <c r="J1164" s="15" t="s">
        <v>4739</v>
      </c>
      <c r="K1164" s="15" t="s">
        <v>390</v>
      </c>
      <c r="L1164" s="16">
        <v>1</v>
      </c>
      <c r="M1164" s="13" t="s">
        <v>110</v>
      </c>
      <c r="N1164" s="13" t="s">
        <v>586</v>
      </c>
      <c r="O1164" s="17" t="s">
        <v>9</v>
      </c>
      <c r="P1164" s="18">
        <v>9800000</v>
      </c>
      <c r="Q1164" s="18">
        <v>9800000</v>
      </c>
      <c r="R1164" s="13" t="s">
        <v>70</v>
      </c>
      <c r="S1164" s="13" t="s">
        <v>9</v>
      </c>
      <c r="T1164" s="14" t="s">
        <v>4682</v>
      </c>
      <c r="U1164" s="14" t="s">
        <v>4720</v>
      </c>
      <c r="V1164" s="14" t="s">
        <v>587</v>
      </c>
      <c r="W1164" s="14" t="s">
        <v>390</v>
      </c>
      <c r="X1164" s="13" t="s">
        <v>9</v>
      </c>
      <c r="Y1164" s="19">
        <v>9800000</v>
      </c>
      <c r="Z1164" s="16">
        <v>1</v>
      </c>
      <c r="AA1164" s="13" t="s">
        <v>110</v>
      </c>
      <c r="AB1164" s="16" t="s">
        <v>73</v>
      </c>
      <c r="AC1164" s="16" t="s">
        <v>73</v>
      </c>
      <c r="AD1164" s="16" t="s">
        <v>110</v>
      </c>
      <c r="AE1164" s="16" t="s">
        <v>73</v>
      </c>
      <c r="AF1164" s="16" t="s">
        <v>73</v>
      </c>
      <c r="AG1164" s="16" t="s">
        <v>110</v>
      </c>
      <c r="AH1164" s="13" t="s">
        <v>120</v>
      </c>
      <c r="AI1164" s="13" t="s">
        <v>160</v>
      </c>
      <c r="AJ1164" s="13" t="s">
        <v>133</v>
      </c>
      <c r="AK1164" s="13" t="s">
        <v>373</v>
      </c>
      <c r="AL1164" s="19">
        <v>1</v>
      </c>
      <c r="AM1164" s="19">
        <v>1</v>
      </c>
      <c r="AN1164" s="19">
        <v>1</v>
      </c>
      <c r="AO1164" s="19">
        <v>1</v>
      </c>
      <c r="AP1164" s="13" t="s">
        <v>391</v>
      </c>
      <c r="AQ1164" s="13" t="s">
        <v>4851</v>
      </c>
      <c r="AR1164" s="13" t="s">
        <v>393</v>
      </c>
      <c r="AS1164" s="16" t="s">
        <v>9</v>
      </c>
      <c r="AT1164" s="19">
        <v>9788000</v>
      </c>
      <c r="AU1164" s="19">
        <v>9788000</v>
      </c>
      <c r="AV1164" s="13" t="s">
        <v>9</v>
      </c>
      <c r="AW1164" s="13" t="s">
        <v>1710</v>
      </c>
      <c r="AX1164" s="13" t="s">
        <v>140</v>
      </c>
      <c r="AY1164" s="13" t="s">
        <v>224</v>
      </c>
      <c r="AZ1164" s="13" t="s">
        <v>1043</v>
      </c>
      <c r="BA1164" s="19">
        <v>100</v>
      </c>
      <c r="BB1164" s="13" t="s">
        <v>4722</v>
      </c>
      <c r="BC1164" s="19">
        <v>9788000</v>
      </c>
      <c r="BD1164" s="19">
        <v>9788000</v>
      </c>
      <c r="BF1164" s="18">
        <f t="shared" si="72"/>
        <v>12000</v>
      </c>
      <c r="BG1164" s="18">
        <f t="shared" si="73"/>
        <v>12000</v>
      </c>
      <c r="BH1164" s="18"/>
      <c r="BI1164" s="18" t="str">
        <f>VLOOKUP($I1164,'[1]29 มี.ค.67'!$A$2:$BK$1371,61,0)</f>
        <v xml:space="preserve"> 5 ก.พ.67</v>
      </c>
      <c r="BJ1164" s="20">
        <f t="shared" si="74"/>
        <v>0.12244897959183673</v>
      </c>
      <c r="BK1164" s="18"/>
    </row>
    <row r="1165" spans="1:63" ht="105">
      <c r="A1165" s="13"/>
      <c r="B1165" s="13" t="s">
        <v>59</v>
      </c>
      <c r="C1165" s="14" t="s">
        <v>124</v>
      </c>
      <c r="D1165" s="14" t="s">
        <v>125</v>
      </c>
      <c r="E1165" s="14" t="s">
        <v>62</v>
      </c>
      <c r="F1165" s="14" t="s">
        <v>105</v>
      </c>
      <c r="G1165" s="14" t="s">
        <v>192</v>
      </c>
      <c r="H1165" s="14" t="s">
        <v>179</v>
      </c>
      <c r="I1165" s="21" t="s">
        <v>4852</v>
      </c>
      <c r="J1165" s="21"/>
      <c r="K1165" s="21" t="s">
        <v>397</v>
      </c>
      <c r="L1165" s="16">
        <v>1</v>
      </c>
      <c r="M1165" s="13" t="s">
        <v>110</v>
      </c>
      <c r="N1165" s="13" t="s">
        <v>181</v>
      </c>
      <c r="O1165" s="17" t="s">
        <v>9</v>
      </c>
      <c r="P1165" s="18">
        <v>5650000</v>
      </c>
      <c r="Q1165" s="18">
        <v>5650000</v>
      </c>
      <c r="R1165" s="13" t="s">
        <v>70</v>
      </c>
      <c r="S1165" s="13" t="s">
        <v>9</v>
      </c>
      <c r="T1165" s="14" t="s">
        <v>4682</v>
      </c>
      <c r="U1165" s="14" t="s">
        <v>4853</v>
      </c>
      <c r="V1165" s="14" t="s">
        <v>182</v>
      </c>
      <c r="W1165" s="14" t="s">
        <v>397</v>
      </c>
      <c r="X1165" s="13" t="s">
        <v>9</v>
      </c>
      <c r="Y1165" s="19">
        <v>5653083.54</v>
      </c>
      <c r="Z1165" s="16">
        <v>1</v>
      </c>
      <c r="AA1165" s="13" t="s">
        <v>110</v>
      </c>
      <c r="AB1165" s="16" t="s">
        <v>711</v>
      </c>
      <c r="AC1165" s="16" t="s">
        <v>831</v>
      </c>
      <c r="AD1165" s="16" t="s">
        <v>789</v>
      </c>
      <c r="AE1165" s="16" t="s">
        <v>790</v>
      </c>
      <c r="AF1165" s="16" t="s">
        <v>832</v>
      </c>
      <c r="AG1165" s="16" t="s">
        <v>789</v>
      </c>
      <c r="AH1165" s="13" t="s">
        <v>633</v>
      </c>
      <c r="AI1165" s="13" t="s">
        <v>116</v>
      </c>
      <c r="AJ1165" s="13" t="s">
        <v>120</v>
      </c>
      <c r="AK1165" s="13" t="s">
        <v>149</v>
      </c>
      <c r="AL1165" s="19">
        <v>3</v>
      </c>
      <c r="AM1165" s="19">
        <v>3</v>
      </c>
      <c r="AN1165" s="19">
        <v>3</v>
      </c>
      <c r="AO1165" s="19">
        <v>3</v>
      </c>
      <c r="AP1165" s="13" t="s">
        <v>4854</v>
      </c>
      <c r="AQ1165" s="13"/>
      <c r="AR1165" s="13" t="s">
        <v>4855</v>
      </c>
      <c r="AS1165" s="16" t="s">
        <v>9</v>
      </c>
      <c r="AT1165" s="19">
        <v>5640000</v>
      </c>
      <c r="AU1165" s="19">
        <v>5640000</v>
      </c>
      <c r="AV1165" s="13" t="s">
        <v>9</v>
      </c>
      <c r="AW1165" s="13" t="s">
        <v>4856</v>
      </c>
      <c r="AX1165" s="13" t="s">
        <v>184</v>
      </c>
      <c r="AY1165" s="13" t="s">
        <v>756</v>
      </c>
      <c r="AZ1165" s="13" t="s">
        <v>1714</v>
      </c>
      <c r="BA1165" s="19">
        <v>70</v>
      </c>
      <c r="BB1165" s="13"/>
      <c r="BC1165" s="19">
        <v>5640000</v>
      </c>
      <c r="BD1165" s="19">
        <v>5640000</v>
      </c>
      <c r="BF1165" s="18">
        <f t="shared" si="72"/>
        <v>10000</v>
      </c>
      <c r="BG1165" s="18">
        <f t="shared" si="73"/>
        <v>13083.540000000037</v>
      </c>
      <c r="BH1165" s="18"/>
      <c r="BI1165" s="18" t="str">
        <f>VLOOKUP($I1165,'[1]29 มี.ค.67'!$A$2:$BK$1371,61,0)</f>
        <v xml:space="preserve"> 2 ก.พ.67</v>
      </c>
      <c r="BJ1165" s="20">
        <f t="shared" si="74"/>
        <v>0.23144076869594674</v>
      </c>
      <c r="BK1165" s="18"/>
    </row>
    <row r="1166" spans="1:63" ht="105">
      <c r="A1166" s="13"/>
      <c r="B1166" s="13" t="s">
        <v>59</v>
      </c>
      <c r="C1166" s="14" t="s">
        <v>124</v>
      </c>
      <c r="D1166" s="14" t="s">
        <v>125</v>
      </c>
      <c r="E1166" s="14" t="s">
        <v>62</v>
      </c>
      <c r="F1166" s="14" t="s">
        <v>105</v>
      </c>
      <c r="G1166" s="14" t="s">
        <v>192</v>
      </c>
      <c r="H1166" s="14" t="s">
        <v>179</v>
      </c>
      <c r="I1166" s="15" t="s">
        <v>4857</v>
      </c>
      <c r="J1166" s="15"/>
      <c r="K1166" s="15" t="s">
        <v>397</v>
      </c>
      <c r="L1166" s="16">
        <v>1</v>
      </c>
      <c r="M1166" s="13" t="s">
        <v>110</v>
      </c>
      <c r="N1166" s="13" t="s">
        <v>181</v>
      </c>
      <c r="O1166" s="17" t="s">
        <v>9</v>
      </c>
      <c r="P1166" s="18">
        <v>5600000</v>
      </c>
      <c r="Q1166" s="18">
        <v>5600000</v>
      </c>
      <c r="R1166" s="13" t="s">
        <v>70</v>
      </c>
      <c r="S1166" s="13" t="s">
        <v>9</v>
      </c>
      <c r="T1166" s="14" t="s">
        <v>4682</v>
      </c>
      <c r="U1166" s="14" t="s">
        <v>4853</v>
      </c>
      <c r="V1166" s="14" t="s">
        <v>182</v>
      </c>
      <c r="W1166" s="14" t="s">
        <v>397</v>
      </c>
      <c r="X1166" s="13" t="s">
        <v>9</v>
      </c>
      <c r="Y1166" s="19">
        <v>5608513.9199999999</v>
      </c>
      <c r="Z1166" s="16">
        <v>1</v>
      </c>
      <c r="AA1166" s="13" t="s">
        <v>110</v>
      </c>
      <c r="AB1166" s="16" t="s">
        <v>711</v>
      </c>
      <c r="AC1166" s="16" t="s">
        <v>1096</v>
      </c>
      <c r="AD1166" s="16" t="s">
        <v>789</v>
      </c>
      <c r="AE1166" s="16" t="s">
        <v>790</v>
      </c>
      <c r="AF1166" s="16" t="s">
        <v>1981</v>
      </c>
      <c r="AG1166" s="16" t="s">
        <v>789</v>
      </c>
      <c r="AH1166" s="13" t="s">
        <v>633</v>
      </c>
      <c r="AI1166" s="13" t="s">
        <v>116</v>
      </c>
      <c r="AJ1166" s="13" t="s">
        <v>120</v>
      </c>
      <c r="AK1166" s="13" t="s">
        <v>837</v>
      </c>
      <c r="AL1166" s="19">
        <v>3</v>
      </c>
      <c r="AM1166" s="19">
        <v>3</v>
      </c>
      <c r="AN1166" s="19">
        <v>3</v>
      </c>
      <c r="AO1166" s="19">
        <v>3</v>
      </c>
      <c r="AP1166" s="13"/>
      <c r="AQ1166" s="13"/>
      <c r="AR1166" s="13" t="s">
        <v>4858</v>
      </c>
      <c r="AS1166" s="16" t="s">
        <v>9</v>
      </c>
      <c r="AT1166" s="19">
        <v>5572000</v>
      </c>
      <c r="AU1166" s="19">
        <v>5572000</v>
      </c>
      <c r="AV1166" s="13" t="s">
        <v>9</v>
      </c>
      <c r="AW1166" s="13" t="s">
        <v>4859</v>
      </c>
      <c r="AX1166" s="13" t="s">
        <v>184</v>
      </c>
      <c r="AY1166" s="13" t="s">
        <v>756</v>
      </c>
      <c r="AZ1166" s="13" t="s">
        <v>1802</v>
      </c>
      <c r="BA1166" s="19">
        <v>70</v>
      </c>
      <c r="BB1166" s="13"/>
      <c r="BC1166" s="19">
        <v>5572000</v>
      </c>
      <c r="BD1166" s="19">
        <v>5572000</v>
      </c>
      <c r="BF1166" s="18">
        <f t="shared" si="72"/>
        <v>28000</v>
      </c>
      <c r="BG1166" s="18">
        <f t="shared" si="73"/>
        <v>36513.919999999925</v>
      </c>
      <c r="BH1166" s="18"/>
      <c r="BI1166" s="18" t="str">
        <f>VLOOKUP($I1166,'[1]29 มี.ค.67'!$A$2:$BK$1371,61,0)</f>
        <v xml:space="preserve"> 2 ก.พ.67</v>
      </c>
      <c r="BJ1166" s="20">
        <f t="shared" si="74"/>
        <v>0.65104447489719208</v>
      </c>
      <c r="BK1166" s="18"/>
    </row>
    <row r="1167" spans="1:63" ht="63">
      <c r="A1167" s="13"/>
      <c r="B1167" s="13" t="s">
        <v>59</v>
      </c>
      <c r="C1167" s="14" t="s">
        <v>124</v>
      </c>
      <c r="D1167" s="14" t="s">
        <v>125</v>
      </c>
      <c r="E1167" s="14" t="s">
        <v>126</v>
      </c>
      <c r="F1167" s="14" t="s">
        <v>86</v>
      </c>
      <c r="G1167" s="14" t="s">
        <v>127</v>
      </c>
      <c r="H1167" s="14" t="s">
        <v>565</v>
      </c>
      <c r="I1167" s="15" t="s">
        <v>4860</v>
      </c>
      <c r="J1167" s="15"/>
      <c r="K1167" s="15" t="s">
        <v>397</v>
      </c>
      <c r="L1167" s="16">
        <v>4</v>
      </c>
      <c r="M1167" s="13" t="s">
        <v>567</v>
      </c>
      <c r="N1167" s="13" t="s">
        <v>568</v>
      </c>
      <c r="O1167" s="17" t="s">
        <v>9</v>
      </c>
      <c r="P1167" s="18">
        <v>38000</v>
      </c>
      <c r="Q1167" s="18">
        <v>38000</v>
      </c>
      <c r="R1167" s="13" t="s">
        <v>70</v>
      </c>
      <c r="S1167" s="13" t="s">
        <v>9</v>
      </c>
      <c r="T1167" s="14" t="s">
        <v>4682</v>
      </c>
      <c r="U1167" s="14" t="s">
        <v>4853</v>
      </c>
      <c r="V1167" s="14" t="s">
        <v>72</v>
      </c>
      <c r="W1167" s="14" t="s">
        <v>397</v>
      </c>
      <c r="X1167" s="13" t="s">
        <v>9</v>
      </c>
      <c r="Y1167" s="19">
        <v>38000</v>
      </c>
      <c r="Z1167" s="16">
        <v>4</v>
      </c>
      <c r="AA1167" s="13" t="s">
        <v>567</v>
      </c>
      <c r="AB1167" s="16" t="s">
        <v>73</v>
      </c>
      <c r="AC1167" s="16" t="s">
        <v>73</v>
      </c>
      <c r="AD1167" s="16" t="s">
        <v>73</v>
      </c>
      <c r="AE1167" s="16" t="s">
        <v>73</v>
      </c>
      <c r="AF1167" s="16" t="s">
        <v>73</v>
      </c>
      <c r="AG1167" s="16" t="s">
        <v>73</v>
      </c>
      <c r="AH1167" s="13" t="s">
        <v>654</v>
      </c>
      <c r="AI1167" s="13" t="s">
        <v>73</v>
      </c>
      <c r="AJ1167" s="13" t="s">
        <v>623</v>
      </c>
      <c r="AK1167" s="13" t="s">
        <v>115</v>
      </c>
      <c r="AL1167" s="19">
        <v>1</v>
      </c>
      <c r="AM1167" s="19">
        <v>1</v>
      </c>
      <c r="AN1167" s="19">
        <v>1</v>
      </c>
      <c r="AO1167" s="19">
        <v>1</v>
      </c>
      <c r="AP1167" s="13" t="s">
        <v>4861</v>
      </c>
      <c r="AQ1167" s="13"/>
      <c r="AR1167" s="13" t="s">
        <v>4862</v>
      </c>
      <c r="AS1167" s="16" t="s">
        <v>9</v>
      </c>
      <c r="AT1167" s="19">
        <v>38000</v>
      </c>
      <c r="AU1167" s="19">
        <v>38000</v>
      </c>
      <c r="AV1167" s="13" t="s">
        <v>9</v>
      </c>
      <c r="AW1167" s="13" t="s">
        <v>4863</v>
      </c>
      <c r="AX1167" s="13" t="s">
        <v>674</v>
      </c>
      <c r="AY1167" s="13" t="s">
        <v>655</v>
      </c>
      <c r="AZ1167" s="13" t="s">
        <v>4864</v>
      </c>
      <c r="BA1167" s="19">
        <v>5</v>
      </c>
      <c r="BB1167" s="13"/>
      <c r="BC1167" s="19">
        <v>38000</v>
      </c>
      <c r="BD1167" s="19">
        <v>38000</v>
      </c>
      <c r="BF1167" s="18">
        <f t="shared" si="72"/>
        <v>0</v>
      </c>
      <c r="BG1167" s="18">
        <f t="shared" si="73"/>
        <v>0</v>
      </c>
      <c r="BH1167" s="18"/>
      <c r="BI1167" s="18" t="str">
        <f>VLOOKUP($I1167,'[1]29 มี.ค.67'!$A$2:$BK$1371,61,0)</f>
        <v xml:space="preserve"> 2 ก.พ.67</v>
      </c>
      <c r="BJ1167" s="20">
        <f t="shared" si="74"/>
        <v>0</v>
      </c>
      <c r="BK1167" s="18"/>
    </row>
    <row r="1168" spans="1:63" ht="63">
      <c r="A1168" s="13"/>
      <c r="B1168" s="13" t="s">
        <v>59</v>
      </c>
      <c r="C1168" s="14" t="s">
        <v>628</v>
      </c>
      <c r="D1168" s="14" t="s">
        <v>629</v>
      </c>
      <c r="E1168" s="14" t="s">
        <v>85</v>
      </c>
      <c r="F1168" s="14" t="s">
        <v>105</v>
      </c>
      <c r="G1168" s="14" t="s">
        <v>667</v>
      </c>
      <c r="H1168" s="14" t="s">
        <v>668</v>
      </c>
      <c r="I1168" s="21" t="s">
        <v>4865</v>
      </c>
      <c r="J1168" s="21" t="s">
        <v>4866</v>
      </c>
      <c r="K1168" s="21" t="s">
        <v>397</v>
      </c>
      <c r="L1168" s="16">
        <v>1</v>
      </c>
      <c r="M1168" s="13" t="s">
        <v>110</v>
      </c>
      <c r="N1168" s="13" t="s">
        <v>671</v>
      </c>
      <c r="O1168" s="17" t="s">
        <v>9</v>
      </c>
      <c r="P1168" s="18">
        <v>2450000</v>
      </c>
      <c r="Q1168" s="18">
        <v>2450000</v>
      </c>
      <c r="R1168" s="13" t="s">
        <v>70</v>
      </c>
      <c r="S1168" s="13" t="s">
        <v>9</v>
      </c>
      <c r="T1168" s="14" t="s">
        <v>4682</v>
      </c>
      <c r="U1168" s="14" t="s">
        <v>4853</v>
      </c>
      <c r="V1168" s="14" t="s">
        <v>587</v>
      </c>
      <c r="W1168" s="14" t="s">
        <v>397</v>
      </c>
      <c r="X1168" s="13" t="s">
        <v>9</v>
      </c>
      <c r="Y1168" s="19">
        <v>2465307.64</v>
      </c>
      <c r="Z1168" s="16">
        <v>1</v>
      </c>
      <c r="AA1168" s="13" t="s">
        <v>110</v>
      </c>
      <c r="AB1168" s="16" t="s">
        <v>73</v>
      </c>
      <c r="AC1168" s="16" t="s">
        <v>73</v>
      </c>
      <c r="AD1168" s="16" t="s">
        <v>789</v>
      </c>
      <c r="AE1168" s="16" t="s">
        <v>73</v>
      </c>
      <c r="AF1168" s="16" t="s">
        <v>73</v>
      </c>
      <c r="AG1168" s="16" t="s">
        <v>789</v>
      </c>
      <c r="AH1168" s="13" t="s">
        <v>114</v>
      </c>
      <c r="AI1168" s="13" t="s">
        <v>742</v>
      </c>
      <c r="AJ1168" s="13" t="s">
        <v>743</v>
      </c>
      <c r="AK1168" s="13" t="s">
        <v>115</v>
      </c>
      <c r="AL1168" s="19">
        <v>3</v>
      </c>
      <c r="AM1168" s="19">
        <v>3</v>
      </c>
      <c r="AN1168" s="19">
        <v>3</v>
      </c>
      <c r="AO1168" s="19">
        <v>3</v>
      </c>
      <c r="AP1168" s="13" t="s">
        <v>4775</v>
      </c>
      <c r="AQ1168" s="13"/>
      <c r="AR1168" s="13" t="s">
        <v>4777</v>
      </c>
      <c r="AS1168" s="16" t="s">
        <v>9</v>
      </c>
      <c r="AT1168" s="19">
        <v>2437500</v>
      </c>
      <c r="AU1168" s="19">
        <v>2437500</v>
      </c>
      <c r="AV1168" s="13" t="s">
        <v>9</v>
      </c>
      <c r="AW1168" s="13" t="s">
        <v>4867</v>
      </c>
      <c r="AX1168" s="13" t="s">
        <v>172</v>
      </c>
      <c r="AY1168" s="13" t="s">
        <v>4868</v>
      </c>
      <c r="AZ1168" s="13" t="s">
        <v>1230</v>
      </c>
      <c r="BA1168" s="19">
        <v>65</v>
      </c>
      <c r="BB1168" s="13"/>
      <c r="BC1168" s="19">
        <v>2437500</v>
      </c>
      <c r="BD1168" s="19">
        <v>2437500</v>
      </c>
      <c r="BF1168" s="18">
        <f t="shared" si="72"/>
        <v>12500</v>
      </c>
      <c r="BG1168" s="18">
        <f t="shared" si="73"/>
        <v>27807.64000000013</v>
      </c>
      <c r="BH1168" s="18"/>
      <c r="BI1168" s="18" t="str">
        <f>VLOOKUP($I1168,'[1]29 มี.ค.67'!$A$2:$BK$1371,61,0)</f>
        <v xml:space="preserve"> 2 ก.พ.67</v>
      </c>
      <c r="BJ1168" s="20">
        <f t="shared" si="74"/>
        <v>1.127958212955529</v>
      </c>
      <c r="BK1168" s="18"/>
    </row>
    <row r="1169" spans="1:63" ht="63">
      <c r="A1169" s="13"/>
      <c r="B1169" s="13" t="s">
        <v>59</v>
      </c>
      <c r="C1169" s="14" t="s">
        <v>628</v>
      </c>
      <c r="D1169" s="14" t="s">
        <v>629</v>
      </c>
      <c r="E1169" s="14" t="s">
        <v>85</v>
      </c>
      <c r="F1169" s="14" t="s">
        <v>105</v>
      </c>
      <c r="G1169" s="14" t="s">
        <v>667</v>
      </c>
      <c r="H1169" s="14" t="s">
        <v>668</v>
      </c>
      <c r="I1169" s="15" t="s">
        <v>4869</v>
      </c>
      <c r="J1169" s="15" t="s">
        <v>326</v>
      </c>
      <c r="K1169" s="15" t="s">
        <v>397</v>
      </c>
      <c r="L1169" s="16">
        <v>1</v>
      </c>
      <c r="M1169" s="13" t="s">
        <v>110</v>
      </c>
      <c r="N1169" s="13" t="s">
        <v>674</v>
      </c>
      <c r="O1169" s="17" t="s">
        <v>9</v>
      </c>
      <c r="P1169" s="18">
        <v>3350000</v>
      </c>
      <c r="Q1169" s="18">
        <v>3350000</v>
      </c>
      <c r="R1169" s="13" t="s">
        <v>70</v>
      </c>
      <c r="S1169" s="13" t="s">
        <v>9</v>
      </c>
      <c r="T1169" s="14" t="s">
        <v>4682</v>
      </c>
      <c r="U1169" s="14" t="s">
        <v>4853</v>
      </c>
      <c r="V1169" s="14" t="s">
        <v>587</v>
      </c>
      <c r="W1169" s="14" t="s">
        <v>397</v>
      </c>
      <c r="X1169" s="13" t="s">
        <v>9</v>
      </c>
      <c r="Y1169" s="19">
        <v>3351559.62</v>
      </c>
      <c r="Z1169" s="16">
        <v>1</v>
      </c>
      <c r="AA1169" s="13" t="s">
        <v>110</v>
      </c>
      <c r="AB1169" s="16" t="s">
        <v>73</v>
      </c>
      <c r="AC1169" s="16" t="s">
        <v>73</v>
      </c>
      <c r="AD1169" s="16" t="s">
        <v>73</v>
      </c>
      <c r="AE1169" s="16" t="s">
        <v>73</v>
      </c>
      <c r="AF1169" s="16" t="s">
        <v>73</v>
      </c>
      <c r="AG1169" s="16" t="s">
        <v>73</v>
      </c>
      <c r="AH1169" s="13" t="s">
        <v>633</v>
      </c>
      <c r="AI1169" s="13" t="s">
        <v>116</v>
      </c>
      <c r="AJ1169" s="13" t="s">
        <v>96</v>
      </c>
      <c r="AK1169" s="13" t="s">
        <v>131</v>
      </c>
      <c r="AL1169" s="19">
        <v>3</v>
      </c>
      <c r="AM1169" s="19">
        <v>3</v>
      </c>
      <c r="AN1169" s="19">
        <v>3</v>
      </c>
      <c r="AO1169" s="19">
        <v>3</v>
      </c>
      <c r="AP1169" s="13" t="s">
        <v>4870</v>
      </c>
      <c r="AQ1169" s="13"/>
      <c r="AR1169" s="13" t="s">
        <v>4871</v>
      </c>
      <c r="AS1169" s="16" t="s">
        <v>9</v>
      </c>
      <c r="AT1169" s="19">
        <v>3339000</v>
      </c>
      <c r="AU1169" s="19">
        <v>3339000</v>
      </c>
      <c r="AV1169" s="13" t="s">
        <v>9</v>
      </c>
      <c r="AW1169" s="13" t="s">
        <v>4872</v>
      </c>
      <c r="AX1169" s="13" t="s">
        <v>646</v>
      </c>
      <c r="AY1169" s="13" t="s">
        <v>372</v>
      </c>
      <c r="AZ1169" s="13" t="s">
        <v>1259</v>
      </c>
      <c r="BA1169" s="19">
        <v>110</v>
      </c>
      <c r="BB1169" s="13"/>
      <c r="BC1169" s="19">
        <v>3339000</v>
      </c>
      <c r="BD1169" s="19">
        <v>3339000</v>
      </c>
      <c r="BF1169" s="18">
        <f t="shared" si="72"/>
        <v>11000</v>
      </c>
      <c r="BG1169" s="18">
        <f t="shared" si="73"/>
        <v>12559.620000000112</v>
      </c>
      <c r="BH1169" s="18"/>
      <c r="BI1169" s="18" t="str">
        <f>VLOOKUP($I1169,'[1]29 มี.ค.67'!$A$2:$BK$1371,61,0)</f>
        <v xml:space="preserve"> 2 ก.พ.67</v>
      </c>
      <c r="BJ1169" s="20">
        <f t="shared" si="74"/>
        <v>0.37473956676921988</v>
      </c>
      <c r="BK1169" s="18"/>
    </row>
    <row r="1170" spans="1:63" ht="63">
      <c r="A1170" s="13"/>
      <c r="B1170" s="13" t="s">
        <v>59</v>
      </c>
      <c r="C1170" s="14" t="s">
        <v>628</v>
      </c>
      <c r="D1170" s="14" t="s">
        <v>629</v>
      </c>
      <c r="E1170" s="14" t="s">
        <v>85</v>
      </c>
      <c r="F1170" s="14" t="s">
        <v>105</v>
      </c>
      <c r="G1170" s="14" t="s">
        <v>667</v>
      </c>
      <c r="H1170" s="14" t="s">
        <v>668</v>
      </c>
      <c r="I1170" s="15" t="s">
        <v>4873</v>
      </c>
      <c r="J1170" s="15" t="s">
        <v>4874</v>
      </c>
      <c r="K1170" s="15" t="s">
        <v>397</v>
      </c>
      <c r="L1170" s="16">
        <v>1</v>
      </c>
      <c r="M1170" s="13" t="s">
        <v>110</v>
      </c>
      <c r="N1170" s="13" t="s">
        <v>145</v>
      </c>
      <c r="O1170" s="17" t="s">
        <v>9</v>
      </c>
      <c r="P1170" s="18">
        <v>5600000</v>
      </c>
      <c r="Q1170" s="18">
        <v>5600000</v>
      </c>
      <c r="R1170" s="13" t="s">
        <v>70</v>
      </c>
      <c r="S1170" s="13" t="s">
        <v>9</v>
      </c>
      <c r="T1170" s="14" t="s">
        <v>4682</v>
      </c>
      <c r="U1170" s="14" t="s">
        <v>4853</v>
      </c>
      <c r="V1170" s="14" t="s">
        <v>587</v>
      </c>
      <c r="W1170" s="14" t="s">
        <v>397</v>
      </c>
      <c r="X1170" s="13" t="s">
        <v>9</v>
      </c>
      <c r="Y1170" s="19">
        <v>5608799.1299999999</v>
      </c>
      <c r="Z1170" s="16">
        <v>1</v>
      </c>
      <c r="AA1170" s="13" t="s">
        <v>110</v>
      </c>
      <c r="AB1170" s="16" t="s">
        <v>73</v>
      </c>
      <c r="AC1170" s="16" t="s">
        <v>73</v>
      </c>
      <c r="AD1170" s="16" t="s">
        <v>73</v>
      </c>
      <c r="AE1170" s="16" t="s">
        <v>73</v>
      </c>
      <c r="AF1170" s="16" t="s">
        <v>73</v>
      </c>
      <c r="AG1170" s="16" t="s">
        <v>73</v>
      </c>
      <c r="AH1170" s="13" t="s">
        <v>437</v>
      </c>
      <c r="AI1170" s="13" t="s">
        <v>633</v>
      </c>
      <c r="AJ1170" s="13" t="s">
        <v>837</v>
      </c>
      <c r="AK1170" s="13" t="s">
        <v>75</v>
      </c>
      <c r="AL1170" s="19">
        <v>3</v>
      </c>
      <c r="AM1170" s="19">
        <v>2</v>
      </c>
      <c r="AN1170" s="19">
        <v>3</v>
      </c>
      <c r="AO1170" s="19">
        <v>3</v>
      </c>
      <c r="AP1170" s="13" t="s">
        <v>1091</v>
      </c>
      <c r="AQ1170" s="13" t="s">
        <v>4875</v>
      </c>
      <c r="AR1170" s="13" t="s">
        <v>1093</v>
      </c>
      <c r="AS1170" s="16" t="s">
        <v>9</v>
      </c>
      <c r="AT1170" s="19">
        <v>5597000</v>
      </c>
      <c r="AU1170" s="19">
        <v>5597000</v>
      </c>
      <c r="AV1170" s="13" t="s">
        <v>9</v>
      </c>
      <c r="AW1170" s="13" t="s">
        <v>4876</v>
      </c>
      <c r="AX1170" s="13" t="s">
        <v>140</v>
      </c>
      <c r="AY1170" s="13" t="s">
        <v>224</v>
      </c>
      <c r="AZ1170" s="13" t="s">
        <v>4249</v>
      </c>
      <c r="BA1170" s="19">
        <v>120</v>
      </c>
      <c r="BB1170" s="13"/>
      <c r="BC1170" s="19">
        <v>5597000</v>
      </c>
      <c r="BD1170" s="19">
        <v>5597000</v>
      </c>
      <c r="BF1170" s="18">
        <f t="shared" si="72"/>
        <v>3000</v>
      </c>
      <c r="BG1170" s="18">
        <f t="shared" si="73"/>
        <v>11799.129999999888</v>
      </c>
      <c r="BH1170" s="18"/>
      <c r="BI1170" s="18" t="str">
        <f>VLOOKUP($I1170,'[1]29 มี.ค.67'!$A$2:$BK$1371,61,0)</f>
        <v xml:space="preserve"> 2 ก.พ.67</v>
      </c>
      <c r="BJ1170" s="20">
        <f t="shared" si="74"/>
        <v>0.21036820407579632</v>
      </c>
      <c r="BK1170" s="18"/>
    </row>
    <row r="1171" spans="1:63" ht="105">
      <c r="A1171" s="13"/>
      <c r="B1171" s="13" t="s">
        <v>59</v>
      </c>
      <c r="C1171" s="14" t="s">
        <v>124</v>
      </c>
      <c r="D1171" s="14" t="s">
        <v>125</v>
      </c>
      <c r="E1171" s="14" t="s">
        <v>62</v>
      </c>
      <c r="F1171" s="14" t="s">
        <v>105</v>
      </c>
      <c r="G1171" s="14" t="s">
        <v>192</v>
      </c>
      <c r="H1171" s="14" t="s">
        <v>179</v>
      </c>
      <c r="I1171" s="15" t="s">
        <v>4877</v>
      </c>
      <c r="J1171" s="15"/>
      <c r="K1171" s="15" t="s">
        <v>4699</v>
      </c>
      <c r="L1171" s="16">
        <v>1</v>
      </c>
      <c r="M1171" s="13" t="s">
        <v>110</v>
      </c>
      <c r="N1171" s="13" t="s">
        <v>181</v>
      </c>
      <c r="O1171" s="17" t="s">
        <v>9</v>
      </c>
      <c r="P1171" s="18">
        <v>5650000</v>
      </c>
      <c r="Q1171" s="18">
        <v>5650000</v>
      </c>
      <c r="R1171" s="13" t="s">
        <v>70</v>
      </c>
      <c r="S1171" s="13" t="s">
        <v>9</v>
      </c>
      <c r="T1171" s="14" t="s">
        <v>4682</v>
      </c>
      <c r="U1171" s="14" t="s">
        <v>4878</v>
      </c>
      <c r="V1171" s="14" t="s">
        <v>182</v>
      </c>
      <c r="W1171" s="14" t="s">
        <v>4699</v>
      </c>
      <c r="X1171" s="13" t="s">
        <v>9</v>
      </c>
      <c r="Y1171" s="19">
        <v>5653794.6200000001</v>
      </c>
      <c r="Z1171" s="16">
        <v>1</v>
      </c>
      <c r="AA1171" s="13" t="s">
        <v>110</v>
      </c>
      <c r="AB1171" s="16" t="s">
        <v>711</v>
      </c>
      <c r="AC1171" s="16" t="s">
        <v>831</v>
      </c>
      <c r="AD1171" s="16" t="s">
        <v>789</v>
      </c>
      <c r="AE1171" s="16" t="s">
        <v>790</v>
      </c>
      <c r="AF1171" s="16" t="s">
        <v>984</v>
      </c>
      <c r="AG1171" s="16" t="s">
        <v>789</v>
      </c>
      <c r="AH1171" s="13" t="s">
        <v>633</v>
      </c>
      <c r="AI1171" s="13" t="s">
        <v>116</v>
      </c>
      <c r="AJ1171" s="13" t="s">
        <v>120</v>
      </c>
      <c r="AK1171" s="13" t="s">
        <v>121</v>
      </c>
      <c r="AL1171" s="19">
        <v>3</v>
      </c>
      <c r="AM1171" s="19">
        <v>3</v>
      </c>
      <c r="AN1171" s="19">
        <v>3</v>
      </c>
      <c r="AO1171" s="19">
        <v>3</v>
      </c>
      <c r="AP1171" s="13"/>
      <c r="AQ1171" s="13" t="s">
        <v>4879</v>
      </c>
      <c r="AR1171" s="13" t="s">
        <v>4880</v>
      </c>
      <c r="AS1171" s="16" t="s">
        <v>9</v>
      </c>
      <c r="AT1171" s="19">
        <v>5600000</v>
      </c>
      <c r="AU1171" s="19">
        <v>5600000</v>
      </c>
      <c r="AV1171" s="13" t="s">
        <v>9</v>
      </c>
      <c r="AW1171" s="13" t="s">
        <v>4881</v>
      </c>
      <c r="AX1171" s="13" t="s">
        <v>76</v>
      </c>
      <c r="AY1171" s="13" t="s">
        <v>206</v>
      </c>
      <c r="AZ1171" s="13" t="s">
        <v>797</v>
      </c>
      <c r="BA1171" s="19">
        <v>90</v>
      </c>
      <c r="BB1171" s="13" t="s">
        <v>4882</v>
      </c>
      <c r="BC1171" s="19">
        <v>5600000</v>
      </c>
      <c r="BD1171" s="19">
        <v>5600000</v>
      </c>
      <c r="BF1171" s="18">
        <f t="shared" si="72"/>
        <v>50000</v>
      </c>
      <c r="BG1171" s="18">
        <f t="shared" si="73"/>
        <v>53794.620000000112</v>
      </c>
      <c r="BH1171" s="18"/>
      <c r="BI1171" s="18" t="str">
        <f>VLOOKUP($I1171,'[1]29 มี.ค.67'!$A$2:$BK$1371,61,0)</f>
        <v xml:space="preserve"> 2 ก.พ.67</v>
      </c>
      <c r="BJ1171" s="20">
        <f t="shared" si="74"/>
        <v>0.95147814194920488</v>
      </c>
      <c r="BK1171" s="18"/>
    </row>
    <row r="1172" spans="1:63" ht="105">
      <c r="A1172" s="13"/>
      <c r="B1172" s="13" t="s">
        <v>59</v>
      </c>
      <c r="C1172" s="14" t="s">
        <v>124</v>
      </c>
      <c r="D1172" s="14" t="s">
        <v>125</v>
      </c>
      <c r="E1172" s="14" t="s">
        <v>62</v>
      </c>
      <c r="F1172" s="14" t="s">
        <v>105</v>
      </c>
      <c r="G1172" s="14" t="s">
        <v>192</v>
      </c>
      <c r="H1172" s="14" t="s">
        <v>179</v>
      </c>
      <c r="I1172" s="15" t="s">
        <v>4883</v>
      </c>
      <c r="J1172" s="15"/>
      <c r="K1172" s="15" t="s">
        <v>4699</v>
      </c>
      <c r="L1172" s="16">
        <v>1</v>
      </c>
      <c r="M1172" s="13" t="s">
        <v>110</v>
      </c>
      <c r="N1172" s="13" t="s">
        <v>181</v>
      </c>
      <c r="O1172" s="17" t="s">
        <v>9</v>
      </c>
      <c r="P1172" s="18">
        <v>5700000</v>
      </c>
      <c r="Q1172" s="18">
        <v>5700000</v>
      </c>
      <c r="R1172" s="13" t="s">
        <v>70</v>
      </c>
      <c r="S1172" s="13" t="s">
        <v>9</v>
      </c>
      <c r="T1172" s="14" t="s">
        <v>4682</v>
      </c>
      <c r="U1172" s="14" t="s">
        <v>4878</v>
      </c>
      <c r="V1172" s="14" t="s">
        <v>182</v>
      </c>
      <c r="W1172" s="14" t="s">
        <v>4699</v>
      </c>
      <c r="X1172" s="13" t="s">
        <v>9</v>
      </c>
      <c r="Y1172" s="19">
        <v>5705510.8600000003</v>
      </c>
      <c r="Z1172" s="16">
        <v>1</v>
      </c>
      <c r="AA1172" s="13" t="s">
        <v>110</v>
      </c>
      <c r="AB1172" s="16" t="s">
        <v>711</v>
      </c>
      <c r="AC1172" s="16" t="s">
        <v>831</v>
      </c>
      <c r="AD1172" s="16" t="s">
        <v>789</v>
      </c>
      <c r="AE1172" s="16" t="s">
        <v>790</v>
      </c>
      <c r="AF1172" s="16" t="s">
        <v>984</v>
      </c>
      <c r="AG1172" s="16" t="s">
        <v>789</v>
      </c>
      <c r="AH1172" s="13" t="s">
        <v>633</v>
      </c>
      <c r="AI1172" s="13" t="s">
        <v>116</v>
      </c>
      <c r="AJ1172" s="13" t="s">
        <v>120</v>
      </c>
      <c r="AK1172" s="13" t="s">
        <v>121</v>
      </c>
      <c r="AL1172" s="19">
        <v>3</v>
      </c>
      <c r="AM1172" s="19">
        <v>3</v>
      </c>
      <c r="AN1172" s="19">
        <v>3</v>
      </c>
      <c r="AO1172" s="19">
        <v>3</v>
      </c>
      <c r="AP1172" s="13"/>
      <c r="AQ1172" s="13" t="s">
        <v>4884</v>
      </c>
      <c r="AR1172" s="13" t="s">
        <v>4880</v>
      </c>
      <c r="AS1172" s="16" t="s">
        <v>9</v>
      </c>
      <c r="AT1172" s="19">
        <v>5690000</v>
      </c>
      <c r="AU1172" s="19">
        <v>5690000</v>
      </c>
      <c r="AV1172" s="13" t="s">
        <v>9</v>
      </c>
      <c r="AW1172" s="13" t="s">
        <v>4885</v>
      </c>
      <c r="AX1172" s="13" t="s">
        <v>76</v>
      </c>
      <c r="AY1172" s="13" t="s">
        <v>206</v>
      </c>
      <c r="AZ1172" s="13" t="s">
        <v>1714</v>
      </c>
      <c r="BA1172" s="19">
        <v>75</v>
      </c>
      <c r="BB1172" s="13" t="s">
        <v>4886</v>
      </c>
      <c r="BC1172" s="19">
        <v>5690000</v>
      </c>
      <c r="BD1172" s="19">
        <v>5690000</v>
      </c>
      <c r="BF1172" s="18">
        <f t="shared" si="72"/>
        <v>10000</v>
      </c>
      <c r="BG1172" s="18">
        <f t="shared" si="73"/>
        <v>15510.860000000335</v>
      </c>
      <c r="BH1172" s="18"/>
      <c r="BI1172" s="18" t="str">
        <f>VLOOKUP($I1172,'[1]29 มี.ค.67'!$A$2:$BK$1371,61,0)</f>
        <v xml:space="preserve"> 2 ก.พ.67</v>
      </c>
      <c r="BJ1172" s="20">
        <f t="shared" si="74"/>
        <v>0.27185751426297933</v>
      </c>
      <c r="BK1172" s="18"/>
    </row>
    <row r="1173" spans="1:63" ht="105">
      <c r="A1173" s="13"/>
      <c r="B1173" s="13" t="s">
        <v>59</v>
      </c>
      <c r="C1173" s="14" t="s">
        <v>124</v>
      </c>
      <c r="D1173" s="14" t="s">
        <v>125</v>
      </c>
      <c r="E1173" s="14" t="s">
        <v>62</v>
      </c>
      <c r="F1173" s="14" t="s">
        <v>105</v>
      </c>
      <c r="G1173" s="14" t="s">
        <v>192</v>
      </c>
      <c r="H1173" s="14" t="s">
        <v>179</v>
      </c>
      <c r="I1173" s="15" t="s">
        <v>4887</v>
      </c>
      <c r="J1173" s="15" t="s">
        <v>326</v>
      </c>
      <c r="K1173" s="15" t="s">
        <v>4699</v>
      </c>
      <c r="L1173" s="16">
        <v>1</v>
      </c>
      <c r="M1173" s="13" t="s">
        <v>110</v>
      </c>
      <c r="N1173" s="13" t="s">
        <v>181</v>
      </c>
      <c r="O1173" s="17" t="s">
        <v>9</v>
      </c>
      <c r="P1173" s="18">
        <v>5967000</v>
      </c>
      <c r="Q1173" s="18">
        <v>5967000</v>
      </c>
      <c r="R1173" s="13" t="s">
        <v>70</v>
      </c>
      <c r="S1173" s="13" t="s">
        <v>9</v>
      </c>
      <c r="T1173" s="14" t="s">
        <v>4682</v>
      </c>
      <c r="U1173" s="14" t="s">
        <v>4878</v>
      </c>
      <c r="V1173" s="14" t="s">
        <v>182</v>
      </c>
      <c r="W1173" s="14" t="s">
        <v>4699</v>
      </c>
      <c r="X1173" s="13" t="s">
        <v>9</v>
      </c>
      <c r="Y1173" s="19">
        <v>5976059.1500000004</v>
      </c>
      <c r="Z1173" s="16">
        <v>1</v>
      </c>
      <c r="AA1173" s="13" t="s">
        <v>110</v>
      </c>
      <c r="AB1173" s="16" t="s">
        <v>711</v>
      </c>
      <c r="AC1173" s="16" t="s">
        <v>831</v>
      </c>
      <c r="AD1173" s="16" t="s">
        <v>789</v>
      </c>
      <c r="AE1173" s="16" t="s">
        <v>790</v>
      </c>
      <c r="AF1173" s="16" t="s">
        <v>984</v>
      </c>
      <c r="AG1173" s="16" t="s">
        <v>789</v>
      </c>
      <c r="AH1173" s="13" t="s">
        <v>633</v>
      </c>
      <c r="AI1173" s="13" t="s">
        <v>116</v>
      </c>
      <c r="AJ1173" s="13" t="s">
        <v>120</v>
      </c>
      <c r="AK1173" s="13" t="s">
        <v>121</v>
      </c>
      <c r="AL1173" s="19">
        <v>3</v>
      </c>
      <c r="AM1173" s="19">
        <v>3</v>
      </c>
      <c r="AN1173" s="19">
        <v>3</v>
      </c>
      <c r="AO1173" s="19">
        <v>3</v>
      </c>
      <c r="AP1173" s="13" t="s">
        <v>4888</v>
      </c>
      <c r="AQ1173" s="13" t="s">
        <v>4889</v>
      </c>
      <c r="AR1173" s="13" t="s">
        <v>4890</v>
      </c>
      <c r="AS1173" s="16" t="s">
        <v>9</v>
      </c>
      <c r="AT1173" s="19">
        <v>5772000</v>
      </c>
      <c r="AU1173" s="19">
        <v>5772000</v>
      </c>
      <c r="AV1173" s="13" t="s">
        <v>9</v>
      </c>
      <c r="AW1173" s="13" t="s">
        <v>4891</v>
      </c>
      <c r="AX1173" s="13" t="s">
        <v>76</v>
      </c>
      <c r="AY1173" s="13" t="s">
        <v>206</v>
      </c>
      <c r="AZ1173" s="13" t="s">
        <v>1714</v>
      </c>
      <c r="BA1173" s="19">
        <v>75</v>
      </c>
      <c r="BB1173" s="13" t="s">
        <v>4892</v>
      </c>
      <c r="BC1173" s="19">
        <v>5772000</v>
      </c>
      <c r="BD1173" s="19">
        <v>5772000</v>
      </c>
      <c r="BF1173" s="18">
        <f t="shared" si="72"/>
        <v>195000</v>
      </c>
      <c r="BG1173" s="18">
        <f t="shared" si="73"/>
        <v>204059.15000000037</v>
      </c>
      <c r="BH1173" s="18"/>
      <c r="BI1173" s="18" t="str">
        <f>VLOOKUP($I1173,'[1]29 มี.ค.67'!$A$2:$BK$1371,61,0)</f>
        <v xml:space="preserve"> 2 ก.พ.67</v>
      </c>
      <c r="BJ1173" s="20">
        <f t="shared" si="74"/>
        <v>3.4146106134173784</v>
      </c>
      <c r="BK1173" s="18"/>
    </row>
    <row r="1174" spans="1:63" ht="63">
      <c r="A1174" s="13"/>
      <c r="B1174" s="13" t="s">
        <v>59</v>
      </c>
      <c r="C1174" s="14" t="s">
        <v>124</v>
      </c>
      <c r="D1174" s="14" t="s">
        <v>125</v>
      </c>
      <c r="E1174" s="14" t="s">
        <v>126</v>
      </c>
      <c r="F1174" s="14" t="s">
        <v>564</v>
      </c>
      <c r="G1174" s="14" t="s">
        <v>127</v>
      </c>
      <c r="H1174" s="14" t="s">
        <v>565</v>
      </c>
      <c r="I1174" s="15" t="s">
        <v>4893</v>
      </c>
      <c r="J1174" s="15"/>
      <c r="K1174" s="15" t="s">
        <v>4699</v>
      </c>
      <c r="L1174" s="16">
        <v>4</v>
      </c>
      <c r="M1174" s="13" t="s">
        <v>567</v>
      </c>
      <c r="N1174" s="13" t="s">
        <v>568</v>
      </c>
      <c r="O1174" s="17" t="s">
        <v>9</v>
      </c>
      <c r="P1174" s="18">
        <v>38000</v>
      </c>
      <c r="Q1174" s="18">
        <v>38000</v>
      </c>
      <c r="R1174" s="13" t="s">
        <v>70</v>
      </c>
      <c r="S1174" s="13" t="s">
        <v>9</v>
      </c>
      <c r="T1174" s="14" t="s">
        <v>4682</v>
      </c>
      <c r="U1174" s="14" t="s">
        <v>4878</v>
      </c>
      <c r="V1174" s="14" t="s">
        <v>72</v>
      </c>
      <c r="W1174" s="14" t="s">
        <v>4699</v>
      </c>
      <c r="X1174" s="13" t="s">
        <v>9</v>
      </c>
      <c r="Y1174" s="19">
        <v>38000</v>
      </c>
      <c r="Z1174" s="16">
        <v>4</v>
      </c>
      <c r="AA1174" s="13" t="s">
        <v>567</v>
      </c>
      <c r="AB1174" s="16" t="s">
        <v>73</v>
      </c>
      <c r="AC1174" s="16" t="s">
        <v>73</v>
      </c>
      <c r="AD1174" s="16" t="s">
        <v>73</v>
      </c>
      <c r="AE1174" s="16" t="s">
        <v>73</v>
      </c>
      <c r="AF1174" s="16" t="s">
        <v>73</v>
      </c>
      <c r="AG1174" s="16" t="s">
        <v>73</v>
      </c>
      <c r="AH1174" s="13" t="s">
        <v>144</v>
      </c>
      <c r="AI1174" s="13" t="s">
        <v>73</v>
      </c>
      <c r="AJ1174" s="13" t="s">
        <v>1143</v>
      </c>
      <c r="AK1174" s="13" t="s">
        <v>778</v>
      </c>
      <c r="AL1174" s="19">
        <v>1</v>
      </c>
      <c r="AM1174" s="19">
        <v>1</v>
      </c>
      <c r="AN1174" s="19">
        <v>1</v>
      </c>
      <c r="AO1174" s="19">
        <v>1</v>
      </c>
      <c r="AP1174" s="13" t="s">
        <v>4894</v>
      </c>
      <c r="AQ1174" s="13"/>
      <c r="AR1174" s="13" t="s">
        <v>4895</v>
      </c>
      <c r="AS1174" s="16" t="s">
        <v>9</v>
      </c>
      <c r="AT1174" s="19">
        <v>38000</v>
      </c>
      <c r="AU1174" s="19">
        <v>38000</v>
      </c>
      <c r="AV1174" s="13" t="s">
        <v>9</v>
      </c>
      <c r="AW1174" s="13" t="s">
        <v>4896</v>
      </c>
      <c r="AX1174" s="13" t="s">
        <v>114</v>
      </c>
      <c r="AY1174" s="13" t="s">
        <v>114</v>
      </c>
      <c r="AZ1174" s="13" t="s">
        <v>654</v>
      </c>
      <c r="BA1174" s="19">
        <v>5</v>
      </c>
      <c r="BB1174" s="13"/>
      <c r="BC1174" s="19">
        <v>38000</v>
      </c>
      <c r="BD1174" s="19">
        <v>38000</v>
      </c>
      <c r="BF1174" s="18">
        <f t="shared" si="72"/>
        <v>0</v>
      </c>
      <c r="BG1174" s="18">
        <f t="shared" si="73"/>
        <v>0</v>
      </c>
      <c r="BH1174" s="18"/>
      <c r="BI1174" s="18" t="str">
        <f>VLOOKUP($I1174,'[1]29 มี.ค.67'!$A$2:$BK$1371,61,0)</f>
        <v xml:space="preserve"> 2 ก.พ.67</v>
      </c>
      <c r="BJ1174" s="20">
        <f t="shared" si="74"/>
        <v>0</v>
      </c>
      <c r="BK1174" s="18"/>
    </row>
    <row r="1175" spans="1:63" ht="63">
      <c r="A1175" s="13"/>
      <c r="B1175" s="13" t="s">
        <v>59</v>
      </c>
      <c r="C1175" s="14" t="s">
        <v>628</v>
      </c>
      <c r="D1175" s="14" t="s">
        <v>629</v>
      </c>
      <c r="E1175" s="14" t="s">
        <v>85</v>
      </c>
      <c r="F1175" s="14" t="s">
        <v>105</v>
      </c>
      <c r="G1175" s="14" t="s">
        <v>667</v>
      </c>
      <c r="H1175" s="14" t="s">
        <v>668</v>
      </c>
      <c r="I1175" s="15" t="s">
        <v>4897</v>
      </c>
      <c r="J1175" s="15" t="s">
        <v>4898</v>
      </c>
      <c r="K1175" s="15" t="s">
        <v>4699</v>
      </c>
      <c r="L1175" s="16">
        <v>1</v>
      </c>
      <c r="M1175" s="13" t="s">
        <v>110</v>
      </c>
      <c r="N1175" s="13" t="s">
        <v>671</v>
      </c>
      <c r="O1175" s="17" t="s">
        <v>9</v>
      </c>
      <c r="P1175" s="18">
        <v>1680000</v>
      </c>
      <c r="Q1175" s="18">
        <v>1680000</v>
      </c>
      <c r="R1175" s="13" t="s">
        <v>70</v>
      </c>
      <c r="S1175" s="13" t="s">
        <v>9</v>
      </c>
      <c r="T1175" s="14" t="s">
        <v>4682</v>
      </c>
      <c r="U1175" s="14" t="s">
        <v>4878</v>
      </c>
      <c r="V1175" s="14" t="s">
        <v>587</v>
      </c>
      <c r="W1175" s="14" t="s">
        <v>4699</v>
      </c>
      <c r="X1175" s="13" t="s">
        <v>9</v>
      </c>
      <c r="Y1175" s="19">
        <v>1682262.41</v>
      </c>
      <c r="Z1175" s="16">
        <v>1</v>
      </c>
      <c r="AA1175" s="13" t="s">
        <v>110</v>
      </c>
      <c r="AB1175" s="16" t="s">
        <v>3383</v>
      </c>
      <c r="AC1175" s="16" t="s">
        <v>831</v>
      </c>
      <c r="AD1175" s="16" t="s">
        <v>789</v>
      </c>
      <c r="AE1175" s="16" t="s">
        <v>790</v>
      </c>
      <c r="AF1175" s="16" t="s">
        <v>984</v>
      </c>
      <c r="AG1175" s="16" t="s">
        <v>789</v>
      </c>
      <c r="AH1175" s="13" t="s">
        <v>569</v>
      </c>
      <c r="AI1175" s="13" t="s">
        <v>1143</v>
      </c>
      <c r="AJ1175" s="13" t="s">
        <v>91</v>
      </c>
      <c r="AK1175" s="13" t="s">
        <v>655</v>
      </c>
      <c r="AL1175" s="19">
        <v>2</v>
      </c>
      <c r="AM1175" s="19">
        <v>2</v>
      </c>
      <c r="AN1175" s="19">
        <v>2</v>
      </c>
      <c r="AO1175" s="19">
        <v>2</v>
      </c>
      <c r="AP1175" s="13" t="s">
        <v>1144</v>
      </c>
      <c r="AQ1175" s="13"/>
      <c r="AR1175" s="13" t="s">
        <v>1145</v>
      </c>
      <c r="AS1175" s="16" t="s">
        <v>9</v>
      </c>
      <c r="AT1175" s="19">
        <v>1547280</v>
      </c>
      <c r="AU1175" s="19">
        <v>1547280</v>
      </c>
      <c r="AV1175" s="13" t="s">
        <v>9</v>
      </c>
      <c r="AW1175" s="13" t="s">
        <v>4899</v>
      </c>
      <c r="AX1175" s="13" t="s">
        <v>120</v>
      </c>
      <c r="AY1175" s="13" t="s">
        <v>121</v>
      </c>
      <c r="AZ1175" s="13" t="s">
        <v>3220</v>
      </c>
      <c r="BA1175" s="19">
        <v>80</v>
      </c>
      <c r="BB1175" s="13" t="s">
        <v>4900</v>
      </c>
      <c r="BC1175" s="19">
        <v>1547280</v>
      </c>
      <c r="BD1175" s="19">
        <v>1547280</v>
      </c>
      <c r="BF1175" s="18">
        <f t="shared" si="72"/>
        <v>132720</v>
      </c>
      <c r="BG1175" s="18">
        <f t="shared" si="73"/>
        <v>134982.40999999992</v>
      </c>
      <c r="BH1175" s="18"/>
      <c r="BI1175" s="18" t="str">
        <f>VLOOKUP($I1175,'[1]29 มี.ค.67'!$A$2:$BK$1371,61,0)</f>
        <v xml:space="preserve"> 2 ก.พ.67</v>
      </c>
      <c r="BJ1175" s="20">
        <f t="shared" si="74"/>
        <v>8.0238617469910611</v>
      </c>
      <c r="BK1175" s="18"/>
    </row>
    <row r="1176" spans="1:63" ht="63">
      <c r="A1176" s="13"/>
      <c r="B1176" s="13" t="s">
        <v>59</v>
      </c>
      <c r="C1176" s="14" t="s">
        <v>628</v>
      </c>
      <c r="D1176" s="14" t="s">
        <v>629</v>
      </c>
      <c r="E1176" s="14" t="s">
        <v>85</v>
      </c>
      <c r="F1176" s="14" t="s">
        <v>105</v>
      </c>
      <c r="G1176" s="14" t="s">
        <v>667</v>
      </c>
      <c r="H1176" s="14" t="s">
        <v>668</v>
      </c>
      <c r="I1176" s="15" t="s">
        <v>4901</v>
      </c>
      <c r="J1176" s="15" t="s">
        <v>4902</v>
      </c>
      <c r="K1176" s="15" t="s">
        <v>4699</v>
      </c>
      <c r="L1176" s="16">
        <v>3</v>
      </c>
      <c r="M1176" s="13" t="s">
        <v>110</v>
      </c>
      <c r="N1176" s="13" t="s">
        <v>674</v>
      </c>
      <c r="O1176" s="17" t="s">
        <v>9</v>
      </c>
      <c r="P1176" s="18">
        <v>3280000</v>
      </c>
      <c r="Q1176" s="18">
        <v>3280000</v>
      </c>
      <c r="R1176" s="13" t="s">
        <v>70</v>
      </c>
      <c r="S1176" s="13" t="s">
        <v>9</v>
      </c>
      <c r="T1176" s="14" t="s">
        <v>4682</v>
      </c>
      <c r="U1176" s="14" t="s">
        <v>4878</v>
      </c>
      <c r="V1176" s="14" t="s">
        <v>587</v>
      </c>
      <c r="W1176" s="14" t="s">
        <v>4699</v>
      </c>
      <c r="X1176" s="13" t="s">
        <v>9</v>
      </c>
      <c r="Y1176" s="19">
        <v>3281174.78</v>
      </c>
      <c r="Z1176" s="16">
        <v>3</v>
      </c>
      <c r="AA1176" s="13" t="s">
        <v>110</v>
      </c>
      <c r="AB1176" s="16" t="s">
        <v>711</v>
      </c>
      <c r="AC1176" s="16" t="s">
        <v>831</v>
      </c>
      <c r="AD1176" s="16" t="s">
        <v>789</v>
      </c>
      <c r="AE1176" s="16" t="s">
        <v>790</v>
      </c>
      <c r="AF1176" s="16" t="s">
        <v>984</v>
      </c>
      <c r="AG1176" s="16" t="s">
        <v>789</v>
      </c>
      <c r="AH1176" s="13" t="s">
        <v>624</v>
      </c>
      <c r="AI1176" s="13" t="s">
        <v>639</v>
      </c>
      <c r="AJ1176" s="13" t="s">
        <v>69</v>
      </c>
      <c r="AK1176" s="13" t="s">
        <v>69</v>
      </c>
      <c r="AL1176" s="19">
        <v>3</v>
      </c>
      <c r="AM1176" s="19">
        <v>3</v>
      </c>
      <c r="AN1176" s="19">
        <v>3</v>
      </c>
      <c r="AO1176" s="19">
        <v>3</v>
      </c>
      <c r="AP1176" s="13" t="s">
        <v>2121</v>
      </c>
      <c r="AQ1176" s="13"/>
      <c r="AR1176" s="13" t="s">
        <v>2122</v>
      </c>
      <c r="AS1176" s="16" t="s">
        <v>9</v>
      </c>
      <c r="AT1176" s="19">
        <v>3271000</v>
      </c>
      <c r="AU1176" s="19">
        <v>3271000</v>
      </c>
      <c r="AV1176" s="13" t="s">
        <v>9</v>
      </c>
      <c r="AW1176" s="13" t="s">
        <v>4903</v>
      </c>
      <c r="AX1176" s="13" t="s">
        <v>75</v>
      </c>
      <c r="AY1176" s="13" t="s">
        <v>161</v>
      </c>
      <c r="AZ1176" s="13" t="s">
        <v>4416</v>
      </c>
      <c r="BA1176" s="19">
        <v>90</v>
      </c>
      <c r="BB1176" s="13" t="s">
        <v>4900</v>
      </c>
      <c r="BC1176" s="19">
        <v>3271000</v>
      </c>
      <c r="BD1176" s="19">
        <v>3271000</v>
      </c>
      <c r="BF1176" s="18">
        <f t="shared" si="72"/>
        <v>9000</v>
      </c>
      <c r="BG1176" s="18">
        <f t="shared" si="73"/>
        <v>10174.779999999795</v>
      </c>
      <c r="BH1176" s="18"/>
      <c r="BI1176" s="18" t="str">
        <f>VLOOKUP($I1176,'[1]29 มี.ค.67'!$A$2:$BK$1371,61,0)</f>
        <v xml:space="preserve"> 2 ก.พ.67</v>
      </c>
      <c r="BJ1176" s="20">
        <f t="shared" si="74"/>
        <v>0.31009564202489071</v>
      </c>
      <c r="BK1176" s="18"/>
    </row>
    <row r="1177" spans="1:63" ht="63">
      <c r="A1177" s="13"/>
      <c r="B1177" s="13" t="s">
        <v>59</v>
      </c>
      <c r="C1177" s="14" t="s">
        <v>628</v>
      </c>
      <c r="D1177" s="14" t="s">
        <v>629</v>
      </c>
      <c r="E1177" s="14" t="s">
        <v>85</v>
      </c>
      <c r="F1177" s="14" t="s">
        <v>105</v>
      </c>
      <c r="G1177" s="14" t="s">
        <v>667</v>
      </c>
      <c r="H1177" s="14" t="s">
        <v>668</v>
      </c>
      <c r="I1177" s="15" t="s">
        <v>4904</v>
      </c>
      <c r="J1177" s="15" t="s">
        <v>326</v>
      </c>
      <c r="K1177" s="15" t="s">
        <v>4699</v>
      </c>
      <c r="L1177" s="16">
        <v>3</v>
      </c>
      <c r="M1177" s="13" t="s">
        <v>110</v>
      </c>
      <c r="N1177" s="13" t="s">
        <v>674</v>
      </c>
      <c r="O1177" s="17" t="s">
        <v>9</v>
      </c>
      <c r="P1177" s="18">
        <v>5320000</v>
      </c>
      <c r="Q1177" s="18">
        <v>5320000</v>
      </c>
      <c r="R1177" s="13" t="s">
        <v>70</v>
      </c>
      <c r="S1177" s="13" t="s">
        <v>9</v>
      </c>
      <c r="T1177" s="14" t="s">
        <v>4682</v>
      </c>
      <c r="U1177" s="14" t="s">
        <v>4878</v>
      </c>
      <c r="V1177" s="14" t="s">
        <v>587</v>
      </c>
      <c r="W1177" s="14" t="s">
        <v>4699</v>
      </c>
      <c r="X1177" s="13" t="s">
        <v>9</v>
      </c>
      <c r="Y1177" s="19">
        <v>5321890.0599999996</v>
      </c>
      <c r="Z1177" s="16">
        <v>3</v>
      </c>
      <c r="AA1177" s="13" t="s">
        <v>110</v>
      </c>
      <c r="AB1177" s="16" t="s">
        <v>711</v>
      </c>
      <c r="AC1177" s="16" t="s">
        <v>831</v>
      </c>
      <c r="AD1177" s="16" t="s">
        <v>789</v>
      </c>
      <c r="AE1177" s="16" t="s">
        <v>790</v>
      </c>
      <c r="AF1177" s="16" t="s">
        <v>984</v>
      </c>
      <c r="AG1177" s="16" t="s">
        <v>789</v>
      </c>
      <c r="AH1177" s="13" t="s">
        <v>624</v>
      </c>
      <c r="AI1177" s="13" t="s">
        <v>639</v>
      </c>
      <c r="AJ1177" s="13" t="s">
        <v>437</v>
      </c>
      <c r="AK1177" s="13" t="s">
        <v>132</v>
      </c>
      <c r="AL1177" s="19">
        <v>2</v>
      </c>
      <c r="AM1177" s="19">
        <v>2</v>
      </c>
      <c r="AN1177" s="19">
        <v>2</v>
      </c>
      <c r="AO1177" s="19">
        <v>2</v>
      </c>
      <c r="AP1177" s="13" t="s">
        <v>2146</v>
      </c>
      <c r="AQ1177" s="13"/>
      <c r="AR1177" s="13" t="s">
        <v>2147</v>
      </c>
      <c r="AS1177" s="16" t="s">
        <v>9</v>
      </c>
      <c r="AT1177" s="19">
        <v>5288800</v>
      </c>
      <c r="AU1177" s="19">
        <v>5288800</v>
      </c>
      <c r="AV1177" s="13" t="s">
        <v>9</v>
      </c>
      <c r="AW1177" s="13" t="s">
        <v>4905</v>
      </c>
      <c r="AX1177" s="13" t="s">
        <v>183</v>
      </c>
      <c r="AY1177" s="13" t="s">
        <v>627</v>
      </c>
      <c r="AZ1177" s="13" t="s">
        <v>2450</v>
      </c>
      <c r="BA1177" s="19">
        <v>120</v>
      </c>
      <c r="BB1177" s="13" t="s">
        <v>4906</v>
      </c>
      <c r="BC1177" s="19">
        <v>5288800</v>
      </c>
      <c r="BD1177" s="19">
        <v>5288800</v>
      </c>
      <c r="BF1177" s="18">
        <f t="shared" si="72"/>
        <v>31200</v>
      </c>
      <c r="BG1177" s="18">
        <f t="shared" si="73"/>
        <v>33090.05999999959</v>
      </c>
      <c r="BH1177" s="18"/>
      <c r="BI1177" s="18" t="str">
        <f>VLOOKUP($I1177,'[1]29 มี.ค.67'!$A$2:$BK$1371,61,0)</f>
        <v xml:space="preserve"> 2 ก.พ.67</v>
      </c>
      <c r="BJ1177" s="20">
        <f t="shared" si="74"/>
        <v>0.62177270907395621</v>
      </c>
      <c r="BK1177" s="18"/>
    </row>
    <row r="1178" spans="1:63" ht="63">
      <c r="A1178" s="13"/>
      <c r="B1178" s="13" t="s">
        <v>59</v>
      </c>
      <c r="C1178" s="14" t="s">
        <v>628</v>
      </c>
      <c r="D1178" s="14" t="s">
        <v>629</v>
      </c>
      <c r="E1178" s="14" t="s">
        <v>85</v>
      </c>
      <c r="F1178" s="14" t="s">
        <v>105</v>
      </c>
      <c r="G1178" s="14" t="s">
        <v>667</v>
      </c>
      <c r="H1178" s="14" t="s">
        <v>668</v>
      </c>
      <c r="I1178" s="15" t="s">
        <v>4907</v>
      </c>
      <c r="J1178" s="15" t="s">
        <v>4898</v>
      </c>
      <c r="K1178" s="15" t="s">
        <v>4699</v>
      </c>
      <c r="L1178" s="16">
        <v>2</v>
      </c>
      <c r="M1178" s="13" t="s">
        <v>110</v>
      </c>
      <c r="N1178" s="13" t="s">
        <v>145</v>
      </c>
      <c r="O1178" s="17" t="s">
        <v>9</v>
      </c>
      <c r="P1178" s="18">
        <v>5050000</v>
      </c>
      <c r="Q1178" s="18">
        <v>5050000</v>
      </c>
      <c r="R1178" s="13" t="s">
        <v>70</v>
      </c>
      <c r="S1178" s="13" t="s">
        <v>9</v>
      </c>
      <c r="T1178" s="14" t="s">
        <v>4682</v>
      </c>
      <c r="U1178" s="14" t="s">
        <v>4878</v>
      </c>
      <c r="V1178" s="14" t="s">
        <v>587</v>
      </c>
      <c r="W1178" s="14" t="s">
        <v>4699</v>
      </c>
      <c r="X1178" s="13" t="s">
        <v>9</v>
      </c>
      <c r="Y1178" s="19">
        <v>5050402.7300000004</v>
      </c>
      <c r="Z1178" s="16">
        <v>2</v>
      </c>
      <c r="AA1178" s="13" t="s">
        <v>110</v>
      </c>
      <c r="AB1178" s="16" t="s">
        <v>711</v>
      </c>
      <c r="AC1178" s="16" t="s">
        <v>831</v>
      </c>
      <c r="AD1178" s="16" t="s">
        <v>789</v>
      </c>
      <c r="AE1178" s="16" t="s">
        <v>790</v>
      </c>
      <c r="AF1178" s="16" t="s">
        <v>984</v>
      </c>
      <c r="AG1178" s="16" t="s">
        <v>789</v>
      </c>
      <c r="AH1178" s="13" t="s">
        <v>633</v>
      </c>
      <c r="AI1178" s="13" t="s">
        <v>116</v>
      </c>
      <c r="AJ1178" s="13" t="s">
        <v>120</v>
      </c>
      <c r="AK1178" s="13" t="s">
        <v>121</v>
      </c>
      <c r="AL1178" s="19">
        <v>3</v>
      </c>
      <c r="AM1178" s="19">
        <v>2</v>
      </c>
      <c r="AN1178" s="19">
        <v>3</v>
      </c>
      <c r="AO1178" s="19">
        <v>2</v>
      </c>
      <c r="AP1178" s="13" t="s">
        <v>1602</v>
      </c>
      <c r="AQ1178" s="13" t="s">
        <v>4908</v>
      </c>
      <c r="AR1178" s="13" t="s">
        <v>1604</v>
      </c>
      <c r="AS1178" s="16" t="s">
        <v>9</v>
      </c>
      <c r="AT1178" s="19">
        <v>5048000</v>
      </c>
      <c r="AU1178" s="19">
        <v>5048000</v>
      </c>
      <c r="AV1178" s="13" t="s">
        <v>9</v>
      </c>
      <c r="AW1178" s="13" t="s">
        <v>4909</v>
      </c>
      <c r="AX1178" s="13" t="s">
        <v>345</v>
      </c>
      <c r="AY1178" s="13" t="s">
        <v>438</v>
      </c>
      <c r="AZ1178" s="13" t="s">
        <v>2516</v>
      </c>
      <c r="BA1178" s="19">
        <v>115</v>
      </c>
      <c r="BB1178" s="13" t="s">
        <v>4900</v>
      </c>
      <c r="BC1178" s="19">
        <v>5048000</v>
      </c>
      <c r="BD1178" s="19">
        <v>5048000</v>
      </c>
      <c r="BF1178" s="18">
        <f t="shared" si="72"/>
        <v>2000</v>
      </c>
      <c r="BG1178" s="18">
        <f t="shared" si="73"/>
        <v>2402.730000000447</v>
      </c>
      <c r="BH1178" s="18"/>
      <c r="BI1178" s="18" t="str">
        <f>VLOOKUP($I1178,'[1]29 มี.ค.67'!$A$2:$BK$1371,61,0)</f>
        <v xml:space="preserve"> 2 ก.พ.67</v>
      </c>
      <c r="BJ1178" s="20">
        <f t="shared" si="74"/>
        <v>4.7575017844179862E-2</v>
      </c>
      <c r="BK1178" s="18"/>
    </row>
    <row r="1179" spans="1:63" ht="105">
      <c r="A1179" s="13"/>
      <c r="B1179" s="13" t="s">
        <v>59</v>
      </c>
      <c r="C1179" s="14" t="s">
        <v>124</v>
      </c>
      <c r="D1179" s="14" t="s">
        <v>125</v>
      </c>
      <c r="E1179" s="14" t="s">
        <v>62</v>
      </c>
      <c r="F1179" s="14" t="s">
        <v>105</v>
      </c>
      <c r="G1179" s="14" t="s">
        <v>192</v>
      </c>
      <c r="H1179" s="14" t="s">
        <v>179</v>
      </c>
      <c r="I1179" s="15" t="s">
        <v>4910</v>
      </c>
      <c r="J1179" s="15" t="s">
        <v>4911</v>
      </c>
      <c r="K1179" s="15" t="s">
        <v>555</v>
      </c>
      <c r="L1179" s="16">
        <v>1</v>
      </c>
      <c r="M1179" s="13" t="s">
        <v>110</v>
      </c>
      <c r="N1179" s="13" t="s">
        <v>181</v>
      </c>
      <c r="O1179" s="17" t="s">
        <v>9</v>
      </c>
      <c r="P1179" s="18">
        <v>5500000</v>
      </c>
      <c r="Q1179" s="18">
        <v>5500000</v>
      </c>
      <c r="R1179" s="13" t="s">
        <v>70</v>
      </c>
      <c r="S1179" s="13" t="s">
        <v>9</v>
      </c>
      <c r="T1179" s="14" t="s">
        <v>4682</v>
      </c>
      <c r="U1179" s="14" t="s">
        <v>4912</v>
      </c>
      <c r="V1179" s="14" t="s">
        <v>182</v>
      </c>
      <c r="W1179" s="14" t="s">
        <v>555</v>
      </c>
      <c r="X1179" s="13" t="s">
        <v>9</v>
      </c>
      <c r="Y1179" s="19">
        <v>5502253.9900000002</v>
      </c>
      <c r="Z1179" s="16">
        <v>1</v>
      </c>
      <c r="AA1179" s="13" t="s">
        <v>110</v>
      </c>
      <c r="AB1179" s="16" t="s">
        <v>73</v>
      </c>
      <c r="AC1179" s="16" t="s">
        <v>74</v>
      </c>
      <c r="AD1179" s="16" t="s">
        <v>73</v>
      </c>
      <c r="AE1179" s="16" t="s">
        <v>73</v>
      </c>
      <c r="AF1179" s="16" t="s">
        <v>74</v>
      </c>
      <c r="AG1179" s="16" t="s">
        <v>73</v>
      </c>
      <c r="AH1179" s="13" t="s">
        <v>616</v>
      </c>
      <c r="AI1179" s="13" t="s">
        <v>96</v>
      </c>
      <c r="AJ1179" s="13" t="s">
        <v>205</v>
      </c>
      <c r="AK1179" s="13" t="s">
        <v>646</v>
      </c>
      <c r="AL1179" s="19">
        <v>3</v>
      </c>
      <c r="AM1179" s="19">
        <v>3</v>
      </c>
      <c r="AN1179" s="19">
        <v>3</v>
      </c>
      <c r="AO1179" s="19">
        <v>3</v>
      </c>
      <c r="AP1179" s="13" t="s">
        <v>4913</v>
      </c>
      <c r="AQ1179" s="13" t="s">
        <v>4914</v>
      </c>
      <c r="AR1179" s="13" t="s">
        <v>4915</v>
      </c>
      <c r="AS1179" s="16" t="s">
        <v>9</v>
      </c>
      <c r="AT1179" s="19">
        <v>5490000</v>
      </c>
      <c r="AU1179" s="19">
        <v>5490000</v>
      </c>
      <c r="AV1179" s="13" t="s">
        <v>9</v>
      </c>
      <c r="AW1179" s="13" t="s">
        <v>4916</v>
      </c>
      <c r="AX1179" s="13" t="s">
        <v>140</v>
      </c>
      <c r="AY1179" s="13" t="s">
        <v>224</v>
      </c>
      <c r="AZ1179" s="13" t="s">
        <v>1672</v>
      </c>
      <c r="BA1179" s="19">
        <v>85</v>
      </c>
      <c r="BB1179" s="13"/>
      <c r="BC1179" s="19">
        <v>5490000</v>
      </c>
      <c r="BD1179" s="19">
        <v>5490000</v>
      </c>
      <c r="BF1179" s="18">
        <f t="shared" si="72"/>
        <v>10000</v>
      </c>
      <c r="BG1179" s="18">
        <f t="shared" si="73"/>
        <v>12253.990000000224</v>
      </c>
      <c r="BH1179" s="18"/>
      <c r="BI1179" s="18" t="str">
        <f>VLOOKUP($I1179,'[1]29 มี.ค.67'!$A$2:$BK$1371,61,0)</f>
        <v xml:space="preserve"> 8 ก.พ.67</v>
      </c>
      <c r="BJ1179" s="20">
        <f t="shared" si="74"/>
        <v>0.22270854857429478</v>
      </c>
      <c r="BK1179" s="18"/>
    </row>
    <row r="1180" spans="1:63" ht="105">
      <c r="A1180" s="13"/>
      <c r="B1180" s="13" t="s">
        <v>59</v>
      </c>
      <c r="C1180" s="14" t="s">
        <v>124</v>
      </c>
      <c r="D1180" s="14" t="s">
        <v>125</v>
      </c>
      <c r="E1180" s="14" t="s">
        <v>62</v>
      </c>
      <c r="F1180" s="14" t="s">
        <v>105</v>
      </c>
      <c r="G1180" s="14" t="s">
        <v>192</v>
      </c>
      <c r="H1180" s="14" t="s">
        <v>179</v>
      </c>
      <c r="I1180" s="21" t="s">
        <v>4917</v>
      </c>
      <c r="J1180" s="21"/>
      <c r="K1180" s="21" t="s">
        <v>555</v>
      </c>
      <c r="L1180" s="16">
        <v>1</v>
      </c>
      <c r="M1180" s="13" t="s">
        <v>110</v>
      </c>
      <c r="N1180" s="13" t="s">
        <v>181</v>
      </c>
      <c r="O1180" s="17" t="s">
        <v>9</v>
      </c>
      <c r="P1180" s="18">
        <v>5250000</v>
      </c>
      <c r="Q1180" s="18">
        <v>5250000</v>
      </c>
      <c r="R1180" s="13" t="s">
        <v>70</v>
      </c>
      <c r="S1180" s="13" t="s">
        <v>9</v>
      </c>
      <c r="T1180" s="14" t="s">
        <v>4682</v>
      </c>
      <c r="U1180" s="14" t="s">
        <v>4912</v>
      </c>
      <c r="V1180" s="14" t="s">
        <v>182</v>
      </c>
      <c r="W1180" s="14" t="s">
        <v>555</v>
      </c>
      <c r="X1180" s="13" t="s">
        <v>9</v>
      </c>
      <c r="Y1180" s="19">
        <v>5254486.6399999997</v>
      </c>
      <c r="Z1180" s="16">
        <v>1</v>
      </c>
      <c r="AA1180" s="13" t="s">
        <v>110</v>
      </c>
      <c r="AB1180" s="16" t="s">
        <v>73</v>
      </c>
      <c r="AC1180" s="16" t="s">
        <v>74</v>
      </c>
      <c r="AD1180" s="16" t="s">
        <v>73</v>
      </c>
      <c r="AE1180" s="16" t="s">
        <v>73</v>
      </c>
      <c r="AF1180" s="16" t="s">
        <v>74</v>
      </c>
      <c r="AG1180" s="16" t="s">
        <v>73</v>
      </c>
      <c r="AH1180" s="13" t="s">
        <v>616</v>
      </c>
      <c r="AI1180" s="13" t="s">
        <v>96</v>
      </c>
      <c r="AJ1180" s="13" t="s">
        <v>205</v>
      </c>
      <c r="AK1180" s="13" t="s">
        <v>646</v>
      </c>
      <c r="AL1180" s="19">
        <v>3</v>
      </c>
      <c r="AM1180" s="19">
        <v>3</v>
      </c>
      <c r="AN1180" s="19">
        <v>3</v>
      </c>
      <c r="AO1180" s="19">
        <v>3</v>
      </c>
      <c r="AP1180" s="13" t="s">
        <v>2066</v>
      </c>
      <c r="AQ1180" s="13" t="s">
        <v>4918</v>
      </c>
      <c r="AR1180" s="13" t="s">
        <v>2068</v>
      </c>
      <c r="AS1180" s="16" t="s">
        <v>9</v>
      </c>
      <c r="AT1180" s="19">
        <v>5240000</v>
      </c>
      <c r="AU1180" s="19">
        <v>5240000</v>
      </c>
      <c r="AV1180" s="13" t="s">
        <v>9</v>
      </c>
      <c r="AW1180" s="13" t="s">
        <v>4919</v>
      </c>
      <c r="AX1180" s="13" t="s">
        <v>140</v>
      </c>
      <c r="AY1180" s="13" t="s">
        <v>224</v>
      </c>
      <c r="AZ1180" s="13" t="s">
        <v>835</v>
      </c>
      <c r="BA1180" s="19">
        <v>80</v>
      </c>
      <c r="BB1180" s="13"/>
      <c r="BC1180" s="19">
        <v>5240000</v>
      </c>
      <c r="BD1180" s="19">
        <v>5240000</v>
      </c>
      <c r="BF1180" s="18">
        <f t="shared" si="72"/>
        <v>10000</v>
      </c>
      <c r="BG1180" s="18">
        <f t="shared" si="73"/>
        <v>14486.639999999665</v>
      </c>
      <c r="BH1180" s="18"/>
      <c r="BI1180" s="18" t="str">
        <f>VLOOKUP($I1180,'[1]29 มี.ค.67'!$A$2:$BK$1371,61,0)</f>
        <v xml:space="preserve"> 8 ก.พ.67</v>
      </c>
      <c r="BJ1180" s="20">
        <f t="shared" si="74"/>
        <v>0.27570038697442889</v>
      </c>
      <c r="BK1180" s="18"/>
    </row>
    <row r="1181" spans="1:63" ht="63">
      <c r="A1181" s="13"/>
      <c r="B1181" s="13" t="s">
        <v>59</v>
      </c>
      <c r="C1181" s="14" t="s">
        <v>124</v>
      </c>
      <c r="D1181" s="14" t="s">
        <v>125</v>
      </c>
      <c r="E1181" s="14" t="s">
        <v>126</v>
      </c>
      <c r="F1181" s="14" t="s">
        <v>564</v>
      </c>
      <c r="G1181" s="14" t="s">
        <v>127</v>
      </c>
      <c r="H1181" s="14" t="s">
        <v>565</v>
      </c>
      <c r="I1181" s="15" t="s">
        <v>4920</v>
      </c>
      <c r="J1181" s="15"/>
      <c r="K1181" s="15" t="s">
        <v>555</v>
      </c>
      <c r="L1181" s="16">
        <v>4</v>
      </c>
      <c r="M1181" s="13" t="s">
        <v>567</v>
      </c>
      <c r="N1181" s="13" t="s">
        <v>568</v>
      </c>
      <c r="O1181" s="17" t="s">
        <v>9</v>
      </c>
      <c r="P1181" s="18">
        <v>38000</v>
      </c>
      <c r="Q1181" s="18">
        <v>38000</v>
      </c>
      <c r="R1181" s="13" t="s">
        <v>70</v>
      </c>
      <c r="S1181" s="13" t="s">
        <v>9</v>
      </c>
      <c r="T1181" s="14" t="s">
        <v>4682</v>
      </c>
      <c r="U1181" s="14" t="s">
        <v>4912</v>
      </c>
      <c r="V1181" s="14" t="s">
        <v>72</v>
      </c>
      <c r="W1181" s="14" t="s">
        <v>555</v>
      </c>
      <c r="X1181" s="13" t="s">
        <v>9</v>
      </c>
      <c r="Y1181" s="19">
        <v>38000</v>
      </c>
      <c r="Z1181" s="16">
        <v>4</v>
      </c>
      <c r="AA1181" s="13" t="s">
        <v>567</v>
      </c>
      <c r="AB1181" s="16" t="s">
        <v>73</v>
      </c>
      <c r="AC1181" s="16" t="s">
        <v>74</v>
      </c>
      <c r="AD1181" s="16" t="s">
        <v>73</v>
      </c>
      <c r="AE1181" s="16" t="s">
        <v>73</v>
      </c>
      <c r="AF1181" s="16" t="s">
        <v>74</v>
      </c>
      <c r="AG1181" s="16" t="s">
        <v>73</v>
      </c>
      <c r="AH1181" s="13" t="s">
        <v>1141</v>
      </c>
      <c r="AI1181" s="13" t="s">
        <v>73</v>
      </c>
      <c r="AJ1181" s="13" t="s">
        <v>742</v>
      </c>
      <c r="AK1181" s="13" t="s">
        <v>1143</v>
      </c>
      <c r="AL1181" s="19">
        <v>1</v>
      </c>
      <c r="AM1181" s="19">
        <v>1</v>
      </c>
      <c r="AN1181" s="19">
        <v>1</v>
      </c>
      <c r="AO1181" s="19">
        <v>1</v>
      </c>
      <c r="AP1181" s="13" t="s">
        <v>4921</v>
      </c>
      <c r="AQ1181" s="13"/>
      <c r="AR1181" s="13" t="s">
        <v>4922</v>
      </c>
      <c r="AS1181" s="16" t="s">
        <v>9</v>
      </c>
      <c r="AT1181" s="19">
        <v>38000</v>
      </c>
      <c r="AU1181" s="19">
        <v>38000</v>
      </c>
      <c r="AV1181" s="13" t="s">
        <v>9</v>
      </c>
      <c r="AW1181" s="13" t="s">
        <v>4428</v>
      </c>
      <c r="AX1181" s="13" t="s">
        <v>1143</v>
      </c>
      <c r="AY1181" s="13" t="s">
        <v>144</v>
      </c>
      <c r="AZ1181" s="13" t="s">
        <v>570</v>
      </c>
      <c r="BA1181" s="19">
        <v>5</v>
      </c>
      <c r="BB1181" s="13"/>
      <c r="BC1181" s="19">
        <v>38000</v>
      </c>
      <c r="BD1181" s="19">
        <v>38000</v>
      </c>
      <c r="BF1181" s="18">
        <f t="shared" si="72"/>
        <v>0</v>
      </c>
      <c r="BG1181" s="18">
        <f t="shared" si="73"/>
        <v>0</v>
      </c>
      <c r="BH1181" s="18"/>
      <c r="BI1181" s="18" t="str">
        <f>VLOOKUP($I1181,'[1]29 มี.ค.67'!$A$2:$BK$1371,61,0)</f>
        <v xml:space="preserve"> 2 ก.พ.67</v>
      </c>
      <c r="BJ1181" s="20">
        <f t="shared" si="74"/>
        <v>0</v>
      </c>
      <c r="BK1181" s="18"/>
    </row>
    <row r="1182" spans="1:63" ht="63">
      <c r="A1182" s="13"/>
      <c r="B1182" s="13" t="s">
        <v>59</v>
      </c>
      <c r="C1182" s="14" t="s">
        <v>628</v>
      </c>
      <c r="D1182" s="14" t="s">
        <v>629</v>
      </c>
      <c r="E1182" s="14" t="s">
        <v>85</v>
      </c>
      <c r="F1182" s="14" t="s">
        <v>105</v>
      </c>
      <c r="G1182" s="14" t="s">
        <v>667</v>
      </c>
      <c r="H1182" s="14" t="s">
        <v>668</v>
      </c>
      <c r="I1182" s="15" t="s">
        <v>4923</v>
      </c>
      <c r="J1182" s="15" t="s">
        <v>4924</v>
      </c>
      <c r="K1182" s="15" t="s">
        <v>555</v>
      </c>
      <c r="L1182" s="16">
        <v>1</v>
      </c>
      <c r="M1182" s="13" t="s">
        <v>110</v>
      </c>
      <c r="N1182" s="13" t="s">
        <v>671</v>
      </c>
      <c r="O1182" s="17" t="s">
        <v>9</v>
      </c>
      <c r="P1182" s="18">
        <v>2200000</v>
      </c>
      <c r="Q1182" s="18">
        <v>2200000</v>
      </c>
      <c r="R1182" s="13" t="s">
        <v>70</v>
      </c>
      <c r="S1182" s="13" t="s">
        <v>9</v>
      </c>
      <c r="T1182" s="14" t="s">
        <v>4682</v>
      </c>
      <c r="U1182" s="14" t="s">
        <v>4912</v>
      </c>
      <c r="V1182" s="14" t="s">
        <v>587</v>
      </c>
      <c r="W1182" s="14" t="s">
        <v>555</v>
      </c>
      <c r="X1182" s="13" t="s">
        <v>9</v>
      </c>
      <c r="Y1182" s="19">
        <v>2201499.4500000002</v>
      </c>
      <c r="Z1182" s="16">
        <v>1</v>
      </c>
      <c r="AA1182" s="13" t="s">
        <v>110</v>
      </c>
      <c r="AB1182" s="16" t="s">
        <v>73</v>
      </c>
      <c r="AC1182" s="16" t="s">
        <v>74</v>
      </c>
      <c r="AD1182" s="16" t="s">
        <v>73</v>
      </c>
      <c r="AE1182" s="16" t="s">
        <v>73</v>
      </c>
      <c r="AF1182" s="16" t="s">
        <v>74</v>
      </c>
      <c r="AG1182" s="16" t="s">
        <v>73</v>
      </c>
      <c r="AH1182" s="13" t="s">
        <v>1141</v>
      </c>
      <c r="AI1182" s="13" t="s">
        <v>1142</v>
      </c>
      <c r="AJ1182" s="13" t="s">
        <v>570</v>
      </c>
      <c r="AK1182" s="13" t="s">
        <v>674</v>
      </c>
      <c r="AL1182" s="19">
        <v>4</v>
      </c>
      <c r="AM1182" s="19">
        <v>3</v>
      </c>
      <c r="AN1182" s="19">
        <v>4</v>
      </c>
      <c r="AO1182" s="19">
        <v>4</v>
      </c>
      <c r="AP1182" s="13" t="s">
        <v>4782</v>
      </c>
      <c r="AQ1182" s="13"/>
      <c r="AR1182" s="13" t="s">
        <v>4784</v>
      </c>
      <c r="AS1182" s="16" t="s">
        <v>9</v>
      </c>
      <c r="AT1182" s="19">
        <v>2186500</v>
      </c>
      <c r="AU1182" s="19">
        <v>2186500</v>
      </c>
      <c r="AV1182" s="13" t="s">
        <v>9</v>
      </c>
      <c r="AW1182" s="13" t="s">
        <v>4925</v>
      </c>
      <c r="AX1182" s="13" t="s">
        <v>624</v>
      </c>
      <c r="AY1182" s="13" t="s">
        <v>615</v>
      </c>
      <c r="AZ1182" s="13" t="s">
        <v>231</v>
      </c>
      <c r="BA1182" s="19">
        <v>70</v>
      </c>
      <c r="BB1182" s="13"/>
      <c r="BC1182" s="19">
        <v>2186500</v>
      </c>
      <c r="BD1182" s="19">
        <v>2186500</v>
      </c>
      <c r="BF1182" s="18">
        <f t="shared" si="72"/>
        <v>13500</v>
      </c>
      <c r="BG1182" s="18">
        <f t="shared" si="73"/>
        <v>14999.450000000186</v>
      </c>
      <c r="BH1182" s="18"/>
      <c r="BI1182" s="18" t="str">
        <f>VLOOKUP($I1182,'[1]29 มี.ค.67'!$A$2:$BK$1371,61,0)</f>
        <v xml:space="preserve"> 2 ก.พ.67</v>
      </c>
      <c r="BJ1182" s="20">
        <f t="shared" si="74"/>
        <v>0.68132880978008803</v>
      </c>
      <c r="BK1182" s="18"/>
    </row>
    <row r="1183" spans="1:63" ht="63">
      <c r="A1183" s="13"/>
      <c r="B1183" s="13" t="s">
        <v>59</v>
      </c>
      <c r="C1183" s="14" t="s">
        <v>628</v>
      </c>
      <c r="D1183" s="14" t="s">
        <v>629</v>
      </c>
      <c r="E1183" s="14" t="s">
        <v>85</v>
      </c>
      <c r="F1183" s="14" t="s">
        <v>105</v>
      </c>
      <c r="G1183" s="14" t="s">
        <v>667</v>
      </c>
      <c r="H1183" s="14" t="s">
        <v>668</v>
      </c>
      <c r="I1183" s="15" t="s">
        <v>4926</v>
      </c>
      <c r="J1183" s="15" t="s">
        <v>326</v>
      </c>
      <c r="K1183" s="15" t="s">
        <v>555</v>
      </c>
      <c r="L1183" s="16">
        <v>1</v>
      </c>
      <c r="M1183" s="13" t="s">
        <v>110</v>
      </c>
      <c r="N1183" s="13" t="s">
        <v>674</v>
      </c>
      <c r="O1183" s="17" t="s">
        <v>9</v>
      </c>
      <c r="P1183" s="18">
        <v>2200000</v>
      </c>
      <c r="Q1183" s="18">
        <v>2200000</v>
      </c>
      <c r="R1183" s="13" t="s">
        <v>70</v>
      </c>
      <c r="S1183" s="13" t="s">
        <v>9</v>
      </c>
      <c r="T1183" s="14" t="s">
        <v>4682</v>
      </c>
      <c r="U1183" s="14" t="s">
        <v>4912</v>
      </c>
      <c r="V1183" s="14" t="s">
        <v>587</v>
      </c>
      <c r="W1183" s="14" t="s">
        <v>555</v>
      </c>
      <c r="X1183" s="13" t="s">
        <v>9</v>
      </c>
      <c r="Y1183" s="19">
        <v>2233696.17</v>
      </c>
      <c r="Z1183" s="16">
        <v>1</v>
      </c>
      <c r="AA1183" s="13" t="s">
        <v>110</v>
      </c>
      <c r="AB1183" s="16" t="s">
        <v>73</v>
      </c>
      <c r="AC1183" s="16" t="s">
        <v>74</v>
      </c>
      <c r="AD1183" s="16" t="s">
        <v>73</v>
      </c>
      <c r="AE1183" s="16" t="s">
        <v>73</v>
      </c>
      <c r="AF1183" s="16" t="s">
        <v>74</v>
      </c>
      <c r="AG1183" s="16" t="s">
        <v>73</v>
      </c>
      <c r="AH1183" s="13" t="s">
        <v>624</v>
      </c>
      <c r="AI1183" s="13" t="s">
        <v>639</v>
      </c>
      <c r="AJ1183" s="13" t="s">
        <v>69</v>
      </c>
      <c r="AK1183" s="13" t="s">
        <v>131</v>
      </c>
      <c r="AL1183" s="19">
        <v>3</v>
      </c>
      <c r="AM1183" s="19">
        <v>3</v>
      </c>
      <c r="AN1183" s="19">
        <v>3</v>
      </c>
      <c r="AO1183" s="19">
        <v>3</v>
      </c>
      <c r="AP1183" s="13" t="s">
        <v>2066</v>
      </c>
      <c r="AQ1183" s="13"/>
      <c r="AR1183" s="13" t="s">
        <v>2068</v>
      </c>
      <c r="AS1183" s="16" t="s">
        <v>9</v>
      </c>
      <c r="AT1183" s="19">
        <v>2195000</v>
      </c>
      <c r="AU1183" s="19">
        <v>2195000</v>
      </c>
      <c r="AV1183" s="13" t="s">
        <v>9</v>
      </c>
      <c r="AW1183" s="13" t="s">
        <v>4927</v>
      </c>
      <c r="AX1183" s="13" t="s">
        <v>217</v>
      </c>
      <c r="AY1183" s="13" t="s">
        <v>183</v>
      </c>
      <c r="AZ1183" s="13" t="s">
        <v>3220</v>
      </c>
      <c r="BA1183" s="19">
        <v>70</v>
      </c>
      <c r="BB1183" s="13"/>
      <c r="BC1183" s="19">
        <v>2195000</v>
      </c>
      <c r="BD1183" s="19">
        <v>2195000</v>
      </c>
      <c r="BF1183" s="18">
        <f t="shared" si="72"/>
        <v>5000</v>
      </c>
      <c r="BG1183" s="18">
        <f t="shared" si="73"/>
        <v>38696.169999999925</v>
      </c>
      <c r="BH1183" s="18"/>
      <c r="BI1183" s="18" t="str">
        <f>VLOOKUP($I1183,'[1]29 มี.ค.67'!$A$2:$BK$1371,61,0)</f>
        <v xml:space="preserve"> 2 ก.พ.67</v>
      </c>
      <c r="BJ1183" s="20">
        <f t="shared" si="74"/>
        <v>1.7323828781960049</v>
      </c>
      <c r="BK1183" s="18"/>
    </row>
    <row r="1184" spans="1:63" ht="63">
      <c r="A1184" s="13"/>
      <c r="B1184" s="13" t="s">
        <v>59</v>
      </c>
      <c r="C1184" s="14" t="s">
        <v>582</v>
      </c>
      <c r="D1184" s="14" t="s">
        <v>652</v>
      </c>
      <c r="E1184" s="14" t="s">
        <v>85</v>
      </c>
      <c r="F1184" s="14" t="s">
        <v>105</v>
      </c>
      <c r="G1184" s="14" t="s">
        <v>652</v>
      </c>
      <c r="H1184" s="14" t="s">
        <v>584</v>
      </c>
      <c r="I1184" s="15" t="s">
        <v>4928</v>
      </c>
      <c r="J1184" s="15" t="s">
        <v>4929</v>
      </c>
      <c r="K1184" s="15" t="s">
        <v>555</v>
      </c>
      <c r="L1184" s="16">
        <v>1</v>
      </c>
      <c r="M1184" s="13" t="s">
        <v>110</v>
      </c>
      <c r="N1184" s="13" t="s">
        <v>145</v>
      </c>
      <c r="O1184" s="17" t="s">
        <v>9</v>
      </c>
      <c r="P1184" s="18">
        <v>2000000</v>
      </c>
      <c r="Q1184" s="18">
        <v>2000000</v>
      </c>
      <c r="R1184" s="13" t="s">
        <v>70</v>
      </c>
      <c r="S1184" s="13" t="s">
        <v>9</v>
      </c>
      <c r="T1184" s="14" t="s">
        <v>4682</v>
      </c>
      <c r="U1184" s="14" t="s">
        <v>4912</v>
      </c>
      <c r="V1184" s="14" t="s">
        <v>587</v>
      </c>
      <c r="W1184" s="14" t="s">
        <v>555</v>
      </c>
      <c r="X1184" s="13" t="s">
        <v>9</v>
      </c>
      <c r="Y1184" s="19">
        <v>2000646.68</v>
      </c>
      <c r="Z1184" s="16">
        <v>1</v>
      </c>
      <c r="AA1184" s="13" t="s">
        <v>110</v>
      </c>
      <c r="AB1184" s="16" t="s">
        <v>73</v>
      </c>
      <c r="AC1184" s="16" t="s">
        <v>143</v>
      </c>
      <c r="AD1184" s="16" t="s">
        <v>73</v>
      </c>
      <c r="AE1184" s="16" t="s">
        <v>73</v>
      </c>
      <c r="AF1184" s="16" t="s">
        <v>143</v>
      </c>
      <c r="AG1184" s="16" t="s">
        <v>73</v>
      </c>
      <c r="AH1184" s="13" t="s">
        <v>121</v>
      </c>
      <c r="AI1184" s="13" t="s">
        <v>697</v>
      </c>
      <c r="AJ1184" s="13" t="s">
        <v>161</v>
      </c>
      <c r="AK1184" s="13" t="s">
        <v>76</v>
      </c>
      <c r="AL1184" s="19">
        <v>3</v>
      </c>
      <c r="AM1184" s="19">
        <v>2</v>
      </c>
      <c r="AN1184" s="19">
        <v>3</v>
      </c>
      <c r="AO1184" s="19">
        <v>3</v>
      </c>
      <c r="AP1184" s="13" t="s">
        <v>885</v>
      </c>
      <c r="AQ1184" s="13"/>
      <c r="AR1184" s="13" t="s">
        <v>886</v>
      </c>
      <c r="AS1184" s="16" t="s">
        <v>9</v>
      </c>
      <c r="AT1184" s="19">
        <v>1993000</v>
      </c>
      <c r="AU1184" s="19">
        <v>1993000</v>
      </c>
      <c r="AV1184" s="13" t="s">
        <v>9</v>
      </c>
      <c r="AW1184" s="13" t="s">
        <v>4930</v>
      </c>
      <c r="AX1184" s="13" t="s">
        <v>218</v>
      </c>
      <c r="AY1184" s="13" t="s">
        <v>184</v>
      </c>
      <c r="AZ1184" s="13" t="s">
        <v>2531</v>
      </c>
      <c r="BA1184" s="19">
        <v>70</v>
      </c>
      <c r="BB1184" s="13"/>
      <c r="BC1184" s="19">
        <v>1993000</v>
      </c>
      <c r="BD1184" s="19">
        <v>1993000</v>
      </c>
      <c r="BF1184" s="18">
        <f t="shared" si="72"/>
        <v>7000</v>
      </c>
      <c r="BG1184" s="18">
        <f t="shared" si="73"/>
        <v>7646.6799999999348</v>
      </c>
      <c r="BH1184" s="18"/>
      <c r="BI1184" s="18" t="str">
        <f>VLOOKUP($I1184,'[1]29 มี.ค.67'!$A$2:$BK$1371,61,0)</f>
        <v xml:space="preserve"> 12 ก.พ.67</v>
      </c>
      <c r="BJ1184" s="20">
        <f t="shared" si="74"/>
        <v>0.38221041608406015</v>
      </c>
      <c r="BK1184" s="18"/>
    </row>
    <row r="1185" spans="1:64" ht="63">
      <c r="A1185" s="13"/>
      <c r="B1185" s="13" t="s">
        <v>59</v>
      </c>
      <c r="C1185" s="14" t="s">
        <v>582</v>
      </c>
      <c r="D1185" s="14" t="s">
        <v>652</v>
      </c>
      <c r="E1185" s="14" t="s">
        <v>85</v>
      </c>
      <c r="F1185" s="14" t="s">
        <v>105</v>
      </c>
      <c r="G1185" s="14" t="s">
        <v>652</v>
      </c>
      <c r="H1185" s="14" t="s">
        <v>584</v>
      </c>
      <c r="I1185" s="15" t="s">
        <v>4931</v>
      </c>
      <c r="J1185" s="15" t="s">
        <v>326</v>
      </c>
      <c r="K1185" s="15" t="s">
        <v>555</v>
      </c>
      <c r="L1185" s="16">
        <v>2</v>
      </c>
      <c r="M1185" s="13" t="s">
        <v>110</v>
      </c>
      <c r="N1185" s="13" t="s">
        <v>145</v>
      </c>
      <c r="O1185" s="17" t="s">
        <v>9</v>
      </c>
      <c r="P1185" s="18">
        <v>2479000</v>
      </c>
      <c r="Q1185" s="18">
        <v>2479000</v>
      </c>
      <c r="R1185" s="13" t="s">
        <v>70</v>
      </c>
      <c r="S1185" s="13" t="s">
        <v>9</v>
      </c>
      <c r="T1185" s="14" t="s">
        <v>4682</v>
      </c>
      <c r="U1185" s="14" t="s">
        <v>4912</v>
      </c>
      <c r="V1185" s="14" t="s">
        <v>587</v>
      </c>
      <c r="W1185" s="14" t="s">
        <v>555</v>
      </c>
      <c r="X1185" s="13" t="s">
        <v>9</v>
      </c>
      <c r="Y1185" s="19">
        <v>2479889.02</v>
      </c>
      <c r="Z1185" s="16">
        <v>2</v>
      </c>
      <c r="AA1185" s="13" t="s">
        <v>110</v>
      </c>
      <c r="AB1185" s="16" t="s">
        <v>73</v>
      </c>
      <c r="AC1185" s="16" t="s">
        <v>74</v>
      </c>
      <c r="AD1185" s="16" t="s">
        <v>73</v>
      </c>
      <c r="AE1185" s="16" t="s">
        <v>73</v>
      </c>
      <c r="AF1185" s="16" t="s">
        <v>74</v>
      </c>
      <c r="AG1185" s="16" t="s">
        <v>73</v>
      </c>
      <c r="AH1185" s="13" t="s">
        <v>121</v>
      </c>
      <c r="AI1185" s="13" t="s">
        <v>697</v>
      </c>
      <c r="AJ1185" s="13" t="s">
        <v>161</v>
      </c>
      <c r="AK1185" s="13" t="s">
        <v>76</v>
      </c>
      <c r="AL1185" s="19">
        <v>3</v>
      </c>
      <c r="AM1185" s="19">
        <v>2</v>
      </c>
      <c r="AN1185" s="19">
        <v>3</v>
      </c>
      <c r="AO1185" s="19">
        <v>3</v>
      </c>
      <c r="AP1185" s="13" t="s">
        <v>885</v>
      </c>
      <c r="AQ1185" s="13"/>
      <c r="AR1185" s="13" t="s">
        <v>886</v>
      </c>
      <c r="AS1185" s="16" t="s">
        <v>9</v>
      </c>
      <c r="AT1185" s="19">
        <v>2471500</v>
      </c>
      <c r="AU1185" s="19">
        <v>2471500</v>
      </c>
      <c r="AV1185" s="13" t="s">
        <v>9</v>
      </c>
      <c r="AW1185" s="13" t="s">
        <v>4932</v>
      </c>
      <c r="AX1185" s="13" t="s">
        <v>218</v>
      </c>
      <c r="AY1185" s="13" t="s">
        <v>184</v>
      </c>
      <c r="AZ1185" s="13" t="s">
        <v>2531</v>
      </c>
      <c r="BA1185" s="19">
        <v>70</v>
      </c>
      <c r="BB1185" s="13"/>
      <c r="BC1185" s="19">
        <v>2471500</v>
      </c>
      <c r="BD1185" s="19">
        <v>2471500</v>
      </c>
      <c r="BF1185" s="18">
        <f t="shared" si="72"/>
        <v>7500</v>
      </c>
      <c r="BG1185" s="18">
        <f t="shared" si="73"/>
        <v>8389.0200000000186</v>
      </c>
      <c r="BH1185" s="18"/>
      <c r="BI1185" s="18" t="str">
        <f>VLOOKUP($I1185,'[1]29 มี.ค.67'!$A$2:$BK$1371,61,0)</f>
        <v xml:space="preserve"> 12 ก.พ.67</v>
      </c>
      <c r="BJ1185" s="20">
        <f t="shared" si="74"/>
        <v>0.33828207360666562</v>
      </c>
      <c r="BK1185" s="18"/>
    </row>
    <row r="1186" spans="1:64" ht="63">
      <c r="A1186" s="13"/>
      <c r="B1186" s="13" t="s">
        <v>59</v>
      </c>
      <c r="C1186" s="14" t="s">
        <v>582</v>
      </c>
      <c r="D1186" s="14" t="s">
        <v>652</v>
      </c>
      <c r="E1186" s="14" t="s">
        <v>85</v>
      </c>
      <c r="F1186" s="14" t="s">
        <v>105</v>
      </c>
      <c r="G1186" s="14" t="s">
        <v>652</v>
      </c>
      <c r="H1186" s="14" t="s">
        <v>584</v>
      </c>
      <c r="I1186" s="21" t="s">
        <v>4933</v>
      </c>
      <c r="J1186" s="21" t="s">
        <v>326</v>
      </c>
      <c r="K1186" s="21" t="s">
        <v>555</v>
      </c>
      <c r="L1186" s="16">
        <v>1</v>
      </c>
      <c r="M1186" s="13" t="s">
        <v>110</v>
      </c>
      <c r="N1186" s="13" t="s">
        <v>671</v>
      </c>
      <c r="O1186" s="17" t="s">
        <v>9</v>
      </c>
      <c r="P1186" s="18">
        <v>2000000</v>
      </c>
      <c r="Q1186" s="18">
        <v>2000000</v>
      </c>
      <c r="R1186" s="13" t="s">
        <v>70</v>
      </c>
      <c r="S1186" s="13" t="s">
        <v>9</v>
      </c>
      <c r="T1186" s="14" t="s">
        <v>4682</v>
      </c>
      <c r="U1186" s="14" t="s">
        <v>4912</v>
      </c>
      <c r="V1186" s="14" t="s">
        <v>587</v>
      </c>
      <c r="W1186" s="14" t="s">
        <v>555</v>
      </c>
      <c r="X1186" s="13" t="s">
        <v>9</v>
      </c>
      <c r="Y1186" s="19">
        <v>2008728.03</v>
      </c>
      <c r="Z1186" s="16">
        <v>1</v>
      </c>
      <c r="AA1186" s="13" t="s">
        <v>110</v>
      </c>
      <c r="AB1186" s="16" t="s">
        <v>73</v>
      </c>
      <c r="AC1186" s="16" t="s">
        <v>74</v>
      </c>
      <c r="AD1186" s="16" t="s">
        <v>73</v>
      </c>
      <c r="AE1186" s="16" t="s">
        <v>73</v>
      </c>
      <c r="AF1186" s="16" t="s">
        <v>74</v>
      </c>
      <c r="AG1186" s="16" t="s">
        <v>73</v>
      </c>
      <c r="AH1186" s="13" t="s">
        <v>1141</v>
      </c>
      <c r="AI1186" s="13" t="s">
        <v>1142</v>
      </c>
      <c r="AJ1186" s="13" t="s">
        <v>570</v>
      </c>
      <c r="AK1186" s="13" t="s">
        <v>674</v>
      </c>
      <c r="AL1186" s="19">
        <v>4</v>
      </c>
      <c r="AM1186" s="19">
        <v>3</v>
      </c>
      <c r="AN1186" s="19">
        <v>4</v>
      </c>
      <c r="AO1186" s="19">
        <v>4</v>
      </c>
      <c r="AP1186" s="13" t="s">
        <v>4934</v>
      </c>
      <c r="AQ1186" s="13"/>
      <c r="AR1186" s="13" t="s">
        <v>4935</v>
      </c>
      <c r="AS1186" s="16" t="s">
        <v>9</v>
      </c>
      <c r="AT1186" s="19">
        <v>1995000</v>
      </c>
      <c r="AU1186" s="19">
        <v>1995000</v>
      </c>
      <c r="AV1186" s="13" t="s">
        <v>9</v>
      </c>
      <c r="AW1186" s="13" t="s">
        <v>4936</v>
      </c>
      <c r="AX1186" s="13" t="s">
        <v>615</v>
      </c>
      <c r="AY1186" s="13" t="s">
        <v>662</v>
      </c>
      <c r="AZ1186" s="13" t="s">
        <v>374</v>
      </c>
      <c r="BA1186" s="19">
        <v>70</v>
      </c>
      <c r="BB1186" s="13"/>
      <c r="BC1186" s="19">
        <v>1995000</v>
      </c>
      <c r="BD1186" s="19">
        <v>1995000</v>
      </c>
      <c r="BF1186" s="18">
        <f t="shared" si="72"/>
        <v>5000</v>
      </c>
      <c r="BG1186" s="18">
        <f t="shared" si="73"/>
        <v>13728.030000000028</v>
      </c>
      <c r="BH1186" s="18"/>
      <c r="BI1186" s="18" t="str">
        <f>VLOOKUP($I1186,'[1]29 มี.ค.67'!$A$2:$BK$1371,61,0)</f>
        <v xml:space="preserve"> 2 ก.พ.67</v>
      </c>
      <c r="BJ1186" s="20">
        <f t="shared" si="74"/>
        <v>0.68341904901879758</v>
      </c>
      <c r="BK1186" s="18"/>
    </row>
    <row r="1187" spans="1:64" ht="63">
      <c r="A1187" s="13"/>
      <c r="B1187" s="13" t="s">
        <v>59</v>
      </c>
      <c r="C1187" s="14" t="s">
        <v>582</v>
      </c>
      <c r="D1187" s="14" t="s">
        <v>652</v>
      </c>
      <c r="E1187" s="14" t="s">
        <v>85</v>
      </c>
      <c r="F1187" s="14" t="s">
        <v>105</v>
      </c>
      <c r="G1187" s="14" t="s">
        <v>652</v>
      </c>
      <c r="H1187" s="14" t="s">
        <v>584</v>
      </c>
      <c r="I1187" s="15" t="s">
        <v>4937</v>
      </c>
      <c r="J1187" s="15" t="s">
        <v>4938</v>
      </c>
      <c r="K1187" s="15" t="s">
        <v>555</v>
      </c>
      <c r="L1187" s="16">
        <v>1</v>
      </c>
      <c r="M1187" s="13" t="s">
        <v>110</v>
      </c>
      <c r="N1187" s="13" t="s">
        <v>674</v>
      </c>
      <c r="O1187" s="17" t="s">
        <v>9</v>
      </c>
      <c r="P1187" s="18">
        <v>700000</v>
      </c>
      <c r="Q1187" s="18">
        <v>700000</v>
      </c>
      <c r="R1187" s="13" t="s">
        <v>70</v>
      </c>
      <c r="S1187" s="13" t="s">
        <v>9</v>
      </c>
      <c r="T1187" s="14" t="s">
        <v>4682</v>
      </c>
      <c r="U1187" s="14" t="s">
        <v>4912</v>
      </c>
      <c r="V1187" s="14" t="s">
        <v>587</v>
      </c>
      <c r="W1187" s="14" t="s">
        <v>555</v>
      </c>
      <c r="X1187" s="13" t="s">
        <v>9</v>
      </c>
      <c r="Y1187" s="19">
        <v>703137.53</v>
      </c>
      <c r="Z1187" s="16">
        <v>1</v>
      </c>
      <c r="AA1187" s="13" t="s">
        <v>110</v>
      </c>
      <c r="AB1187" s="16" t="s">
        <v>73</v>
      </c>
      <c r="AC1187" s="16" t="s">
        <v>74</v>
      </c>
      <c r="AD1187" s="16" t="s">
        <v>73</v>
      </c>
      <c r="AE1187" s="16" t="s">
        <v>73</v>
      </c>
      <c r="AF1187" s="16" t="s">
        <v>74</v>
      </c>
      <c r="AG1187" s="16" t="s">
        <v>73</v>
      </c>
      <c r="AH1187" s="13" t="s">
        <v>624</v>
      </c>
      <c r="AI1187" s="13" t="s">
        <v>616</v>
      </c>
      <c r="AJ1187" s="13" t="s">
        <v>69</v>
      </c>
      <c r="AK1187" s="13" t="s">
        <v>131</v>
      </c>
      <c r="AL1187" s="19">
        <v>3</v>
      </c>
      <c r="AM1187" s="19">
        <v>3</v>
      </c>
      <c r="AN1187" s="19">
        <v>3</v>
      </c>
      <c r="AO1187" s="19">
        <v>3</v>
      </c>
      <c r="AP1187" s="13" t="s">
        <v>2066</v>
      </c>
      <c r="AQ1187" s="13"/>
      <c r="AR1187" s="13" t="s">
        <v>2068</v>
      </c>
      <c r="AS1187" s="16" t="s">
        <v>9</v>
      </c>
      <c r="AT1187" s="19">
        <v>695000</v>
      </c>
      <c r="AU1187" s="19">
        <v>695000</v>
      </c>
      <c r="AV1187" s="13" t="s">
        <v>9</v>
      </c>
      <c r="AW1187" s="13" t="s">
        <v>4939</v>
      </c>
      <c r="AX1187" s="13" t="s">
        <v>217</v>
      </c>
      <c r="AY1187" s="13" t="s">
        <v>183</v>
      </c>
      <c r="AZ1187" s="13" t="s">
        <v>82</v>
      </c>
      <c r="BA1187" s="19">
        <v>50</v>
      </c>
      <c r="BB1187" s="13"/>
      <c r="BC1187" s="19">
        <v>695000</v>
      </c>
      <c r="BD1187" s="19">
        <v>695000</v>
      </c>
      <c r="BF1187" s="18">
        <f t="shared" si="72"/>
        <v>5000</v>
      </c>
      <c r="BG1187" s="18">
        <f t="shared" si="73"/>
        <v>8137.5300000000279</v>
      </c>
      <c r="BH1187" s="18"/>
      <c r="BI1187" s="18" t="str">
        <f>VLOOKUP($I1187,'[1]29 มี.ค.67'!$A$2:$BK$1371,61,0)</f>
        <v xml:space="preserve"> 2 ก.พ.67</v>
      </c>
      <c r="BJ1187" s="20">
        <f t="shared" si="74"/>
        <v>1.1573169760971267</v>
      </c>
      <c r="BK1187" s="18"/>
    </row>
    <row r="1188" spans="1:64" ht="84">
      <c r="A1188" s="13"/>
      <c r="B1188" s="13" t="s">
        <v>59</v>
      </c>
      <c r="C1188" s="14" t="s">
        <v>60</v>
      </c>
      <c r="D1188" s="14" t="s">
        <v>575</v>
      </c>
      <c r="E1188" s="14" t="s">
        <v>576</v>
      </c>
      <c r="F1188" s="14" t="s">
        <v>105</v>
      </c>
      <c r="G1188" s="14" t="s">
        <v>577</v>
      </c>
      <c r="H1188" s="14" t="s">
        <v>578</v>
      </c>
      <c r="I1188" s="21" t="s">
        <v>4940</v>
      </c>
      <c r="J1188" s="21" t="s">
        <v>4941</v>
      </c>
      <c r="K1188" s="21" t="s">
        <v>555</v>
      </c>
      <c r="L1188" s="16">
        <v>1.633</v>
      </c>
      <c r="M1188" s="13" t="s">
        <v>580</v>
      </c>
      <c r="N1188" s="13" t="s">
        <v>160</v>
      </c>
      <c r="O1188" s="17" t="s">
        <v>9</v>
      </c>
      <c r="P1188" s="18">
        <v>9900000</v>
      </c>
      <c r="Q1188" s="18">
        <v>9900000</v>
      </c>
      <c r="R1188" s="13" t="s">
        <v>70</v>
      </c>
      <c r="S1188" s="13" t="s">
        <v>9</v>
      </c>
      <c r="T1188" s="14" t="s">
        <v>4682</v>
      </c>
      <c r="U1188" s="14" t="s">
        <v>4912</v>
      </c>
      <c r="V1188" s="14" t="s">
        <v>72</v>
      </c>
      <c r="W1188" s="14" t="s">
        <v>555</v>
      </c>
      <c r="X1188" s="13" t="s">
        <v>9</v>
      </c>
      <c r="Y1188" s="19">
        <v>9944104.1400000006</v>
      </c>
      <c r="Z1188" s="16">
        <v>1.633</v>
      </c>
      <c r="AA1188" s="13" t="s">
        <v>580</v>
      </c>
      <c r="AB1188" s="16" t="s">
        <v>3383</v>
      </c>
      <c r="AC1188" s="16" t="s">
        <v>74</v>
      </c>
      <c r="AD1188" s="16" t="s">
        <v>73</v>
      </c>
      <c r="AE1188" s="16" t="s">
        <v>73</v>
      </c>
      <c r="AF1188" s="16" t="s">
        <v>74</v>
      </c>
      <c r="AG1188" s="16" t="s">
        <v>73</v>
      </c>
      <c r="AH1188" s="13" t="s">
        <v>438</v>
      </c>
      <c r="AI1188" s="13" t="s">
        <v>173</v>
      </c>
      <c r="AJ1188" s="13" t="s">
        <v>206</v>
      </c>
      <c r="AK1188" s="13" t="s">
        <v>77</v>
      </c>
      <c r="AL1188" s="19">
        <v>3</v>
      </c>
      <c r="AM1188" s="19">
        <v>3</v>
      </c>
      <c r="AN1188" s="19">
        <v>3</v>
      </c>
      <c r="AO1188" s="19">
        <v>3</v>
      </c>
      <c r="AP1188" s="13"/>
      <c r="AQ1188" s="13"/>
      <c r="AR1188" s="13" t="s">
        <v>4942</v>
      </c>
      <c r="AS1188" s="16" t="s">
        <v>9</v>
      </c>
      <c r="AT1188" s="19">
        <v>9890000</v>
      </c>
      <c r="AU1188" s="19">
        <v>9890000</v>
      </c>
      <c r="AV1188" s="13" t="s">
        <v>9</v>
      </c>
      <c r="AW1188" s="13" t="s">
        <v>4943</v>
      </c>
      <c r="AX1188" s="13" t="s">
        <v>166</v>
      </c>
      <c r="AY1188" s="13" t="s">
        <v>167</v>
      </c>
      <c r="AZ1188" s="13" t="s">
        <v>2574</v>
      </c>
      <c r="BA1188" s="19">
        <v>120</v>
      </c>
      <c r="BB1188" s="13"/>
      <c r="BC1188" s="19">
        <v>9890000</v>
      </c>
      <c r="BD1188" s="19">
        <v>9890000</v>
      </c>
      <c r="BF1188" s="18">
        <f t="shared" si="72"/>
        <v>10000</v>
      </c>
      <c r="BG1188" s="18">
        <f t="shared" si="73"/>
        <v>54104.140000000596</v>
      </c>
      <c r="BH1188" s="18"/>
      <c r="BI1188" s="18" t="str">
        <f>VLOOKUP($I1188,'[1]29 มี.ค.67'!$A$2:$BK$1371,61,0)</f>
        <v xml:space="preserve"> 19 ก.พ.67</v>
      </c>
      <c r="BJ1188" s="20">
        <f t="shared" si="74"/>
        <v>0.544082596464045</v>
      </c>
      <c r="BK1188" s="18"/>
    </row>
    <row r="1189" spans="1:64" ht="63">
      <c r="A1189" s="13"/>
      <c r="B1189" s="13" t="s">
        <v>59</v>
      </c>
      <c r="C1189" s="14" t="s">
        <v>628</v>
      </c>
      <c r="D1189" s="14" t="s">
        <v>629</v>
      </c>
      <c r="E1189" s="14" t="s">
        <v>85</v>
      </c>
      <c r="F1189" s="14" t="s">
        <v>105</v>
      </c>
      <c r="G1189" s="14" t="s">
        <v>667</v>
      </c>
      <c r="H1189" s="14" t="s">
        <v>668</v>
      </c>
      <c r="I1189" s="15" t="s">
        <v>4944</v>
      </c>
      <c r="J1189" s="15" t="s">
        <v>4945</v>
      </c>
      <c r="K1189" s="15" t="s">
        <v>407</v>
      </c>
      <c r="L1189" s="16">
        <v>1</v>
      </c>
      <c r="M1189" s="13" t="s">
        <v>110</v>
      </c>
      <c r="N1189" s="13" t="s">
        <v>671</v>
      </c>
      <c r="O1189" s="17" t="s">
        <v>9</v>
      </c>
      <c r="P1189" s="18">
        <v>1900000</v>
      </c>
      <c r="Q1189" s="18">
        <v>1900000</v>
      </c>
      <c r="R1189" s="13" t="s">
        <v>70</v>
      </c>
      <c r="S1189" s="13" t="s">
        <v>9</v>
      </c>
      <c r="T1189" s="14" t="s">
        <v>4946</v>
      </c>
      <c r="U1189" s="14" t="s">
        <v>4947</v>
      </c>
      <c r="V1189" s="14" t="s">
        <v>587</v>
      </c>
      <c r="W1189" s="14" t="s">
        <v>407</v>
      </c>
      <c r="X1189" s="13" t="s">
        <v>9</v>
      </c>
      <c r="Y1189" s="19">
        <v>1930716.94</v>
      </c>
      <c r="Z1189" s="16">
        <v>1</v>
      </c>
      <c r="AA1189" s="13" t="s">
        <v>110</v>
      </c>
      <c r="AB1189" s="16" t="s">
        <v>73</v>
      </c>
      <c r="AC1189" s="16" t="s">
        <v>74</v>
      </c>
      <c r="AD1189" s="16" t="s">
        <v>73</v>
      </c>
      <c r="AE1189" s="16" t="s">
        <v>73</v>
      </c>
      <c r="AF1189" s="16" t="s">
        <v>74</v>
      </c>
      <c r="AG1189" s="16" t="s">
        <v>73</v>
      </c>
      <c r="AH1189" s="13" t="s">
        <v>747</v>
      </c>
      <c r="AI1189" s="13" t="s">
        <v>674</v>
      </c>
      <c r="AJ1189" s="13" t="s">
        <v>181</v>
      </c>
      <c r="AK1189" s="13" t="s">
        <v>615</v>
      </c>
      <c r="AL1189" s="19">
        <v>3</v>
      </c>
      <c r="AM1189" s="19">
        <v>3</v>
      </c>
      <c r="AN1189" s="19">
        <v>3</v>
      </c>
      <c r="AO1189" s="19">
        <v>3</v>
      </c>
      <c r="AP1189" s="13" t="s">
        <v>2121</v>
      </c>
      <c r="AQ1189" s="13"/>
      <c r="AR1189" s="13" t="s">
        <v>2122</v>
      </c>
      <c r="AS1189" s="16" t="s">
        <v>9</v>
      </c>
      <c r="AT1189" s="19">
        <v>1925716</v>
      </c>
      <c r="AU1189" s="19">
        <v>1900000</v>
      </c>
      <c r="AV1189" s="13" t="s">
        <v>9</v>
      </c>
      <c r="AW1189" s="13" t="s">
        <v>4948</v>
      </c>
      <c r="AX1189" s="13" t="s">
        <v>160</v>
      </c>
      <c r="AY1189" s="13" t="s">
        <v>697</v>
      </c>
      <c r="AZ1189" s="13" t="s">
        <v>881</v>
      </c>
      <c r="BA1189" s="19">
        <v>90</v>
      </c>
      <c r="BB1189" s="13" t="s">
        <v>4949</v>
      </c>
      <c r="BC1189" s="19">
        <v>1900000</v>
      </c>
      <c r="BD1189" s="19">
        <v>1900000</v>
      </c>
      <c r="BF1189" s="18">
        <f t="shared" si="72"/>
        <v>0</v>
      </c>
      <c r="BG1189" s="18">
        <f t="shared" si="73"/>
        <v>30716.939999999944</v>
      </c>
      <c r="BH1189" s="18"/>
      <c r="BI1189" s="18" t="str">
        <f>VLOOKUP($I1189,'[1]29 มี.ค.67'!$A$2:$BK$1371,61,0)</f>
        <v xml:space="preserve"> 2 ก.พ.67</v>
      </c>
      <c r="BJ1189" s="20">
        <f t="shared" si="74"/>
        <v>1.5909602989239813</v>
      </c>
      <c r="BK1189" s="18"/>
    </row>
    <row r="1190" spans="1:64" ht="63">
      <c r="A1190" s="13"/>
      <c r="B1190" s="13" t="s">
        <v>59</v>
      </c>
      <c r="C1190" s="14" t="s">
        <v>628</v>
      </c>
      <c r="D1190" s="14" t="s">
        <v>629</v>
      </c>
      <c r="E1190" s="14" t="s">
        <v>85</v>
      </c>
      <c r="F1190" s="14" t="s">
        <v>105</v>
      </c>
      <c r="G1190" s="14" t="s">
        <v>667</v>
      </c>
      <c r="H1190" s="14" t="s">
        <v>668</v>
      </c>
      <c r="I1190" s="15" t="s">
        <v>4950</v>
      </c>
      <c r="J1190" s="15" t="s">
        <v>326</v>
      </c>
      <c r="K1190" s="15" t="s">
        <v>407</v>
      </c>
      <c r="L1190" s="16">
        <v>1</v>
      </c>
      <c r="M1190" s="13" t="s">
        <v>110</v>
      </c>
      <c r="N1190" s="13" t="s">
        <v>671</v>
      </c>
      <c r="O1190" s="17" t="s">
        <v>9</v>
      </c>
      <c r="P1190" s="18">
        <v>1900000</v>
      </c>
      <c r="Q1190" s="18">
        <v>1900000</v>
      </c>
      <c r="R1190" s="13" t="s">
        <v>70</v>
      </c>
      <c r="S1190" s="13" t="s">
        <v>9</v>
      </c>
      <c r="T1190" s="14" t="s">
        <v>4946</v>
      </c>
      <c r="U1190" s="14" t="s">
        <v>4947</v>
      </c>
      <c r="V1190" s="14" t="s">
        <v>587</v>
      </c>
      <c r="W1190" s="14" t="s">
        <v>407</v>
      </c>
      <c r="X1190" s="13" t="s">
        <v>9</v>
      </c>
      <c r="Y1190" s="19">
        <v>1916907.04</v>
      </c>
      <c r="Z1190" s="16">
        <v>1</v>
      </c>
      <c r="AA1190" s="13" t="s">
        <v>110</v>
      </c>
      <c r="AB1190" s="16" t="s">
        <v>73</v>
      </c>
      <c r="AC1190" s="16" t="s">
        <v>74</v>
      </c>
      <c r="AD1190" s="16" t="s">
        <v>73</v>
      </c>
      <c r="AE1190" s="16" t="s">
        <v>73</v>
      </c>
      <c r="AF1190" s="16" t="s">
        <v>74</v>
      </c>
      <c r="AG1190" s="16" t="s">
        <v>73</v>
      </c>
      <c r="AH1190" s="13" t="s">
        <v>747</v>
      </c>
      <c r="AI1190" s="13" t="s">
        <v>674</v>
      </c>
      <c r="AJ1190" s="13" t="s">
        <v>181</v>
      </c>
      <c r="AK1190" s="13" t="s">
        <v>615</v>
      </c>
      <c r="AL1190" s="19">
        <v>3</v>
      </c>
      <c r="AM1190" s="19">
        <v>3</v>
      </c>
      <c r="AN1190" s="19">
        <v>3</v>
      </c>
      <c r="AO1190" s="19">
        <v>3</v>
      </c>
      <c r="AP1190" s="13" t="s">
        <v>2066</v>
      </c>
      <c r="AQ1190" s="13"/>
      <c r="AR1190" s="13" t="s">
        <v>2068</v>
      </c>
      <c r="AS1190" s="16" t="s">
        <v>9</v>
      </c>
      <c r="AT1190" s="19">
        <v>1895000</v>
      </c>
      <c r="AU1190" s="19">
        <v>1895000</v>
      </c>
      <c r="AV1190" s="13" t="s">
        <v>9</v>
      </c>
      <c r="AW1190" s="13" t="s">
        <v>4951</v>
      </c>
      <c r="AX1190" s="13" t="s">
        <v>160</v>
      </c>
      <c r="AY1190" s="13" t="s">
        <v>697</v>
      </c>
      <c r="AZ1190" s="13" t="s">
        <v>881</v>
      </c>
      <c r="BA1190" s="19">
        <v>90</v>
      </c>
      <c r="BB1190" s="13" t="s">
        <v>4952</v>
      </c>
      <c r="BC1190" s="19">
        <v>1895000</v>
      </c>
      <c r="BD1190" s="19">
        <v>1895000</v>
      </c>
      <c r="BF1190" s="18">
        <f t="shared" si="72"/>
        <v>5000</v>
      </c>
      <c r="BG1190" s="18">
        <f t="shared" si="73"/>
        <v>21907.040000000037</v>
      </c>
      <c r="BH1190" s="18"/>
      <c r="BI1190" s="18" t="str">
        <f>VLOOKUP($I1190,'[1]29 มี.ค.67'!$A$2:$BK$1371,61,0)</f>
        <v xml:space="preserve"> 2 ก.พ.67</v>
      </c>
      <c r="BJ1190" s="20">
        <f t="shared" si="74"/>
        <v>1.1428326748698276</v>
      </c>
      <c r="BK1190" s="18"/>
    </row>
    <row r="1191" spans="1:64" ht="63">
      <c r="A1191" s="13"/>
      <c r="B1191" s="13" t="s">
        <v>59</v>
      </c>
      <c r="C1191" s="14" t="s">
        <v>628</v>
      </c>
      <c r="D1191" s="14" t="s">
        <v>629</v>
      </c>
      <c r="E1191" s="14" t="s">
        <v>85</v>
      </c>
      <c r="F1191" s="14" t="s">
        <v>105</v>
      </c>
      <c r="G1191" s="14" t="s">
        <v>690</v>
      </c>
      <c r="H1191" s="14" t="s">
        <v>668</v>
      </c>
      <c r="I1191" s="15" t="s">
        <v>4953</v>
      </c>
      <c r="J1191" s="15" t="s">
        <v>4945</v>
      </c>
      <c r="K1191" s="15" t="s">
        <v>407</v>
      </c>
      <c r="L1191" s="16">
        <v>2</v>
      </c>
      <c r="M1191" s="13" t="s">
        <v>110</v>
      </c>
      <c r="N1191" s="13" t="s">
        <v>674</v>
      </c>
      <c r="O1191" s="17" t="s">
        <v>9</v>
      </c>
      <c r="P1191" s="18">
        <v>4290000</v>
      </c>
      <c r="Q1191" s="18">
        <v>4290000</v>
      </c>
      <c r="R1191" s="13" t="s">
        <v>70</v>
      </c>
      <c r="S1191" s="13" t="s">
        <v>9</v>
      </c>
      <c r="T1191" s="14" t="s">
        <v>4946</v>
      </c>
      <c r="U1191" s="14" t="s">
        <v>4947</v>
      </c>
      <c r="V1191" s="14" t="s">
        <v>587</v>
      </c>
      <c r="W1191" s="14" t="s">
        <v>407</v>
      </c>
      <c r="X1191" s="13" t="s">
        <v>9</v>
      </c>
      <c r="Y1191" s="19">
        <v>4358897.01</v>
      </c>
      <c r="Z1191" s="16">
        <v>2</v>
      </c>
      <c r="AA1191" s="13" t="s">
        <v>110</v>
      </c>
      <c r="AB1191" s="16" t="s">
        <v>73</v>
      </c>
      <c r="AC1191" s="16" t="s">
        <v>73</v>
      </c>
      <c r="AD1191" s="16" t="s">
        <v>73</v>
      </c>
      <c r="AE1191" s="16" t="s">
        <v>73</v>
      </c>
      <c r="AF1191" s="16" t="s">
        <v>4954</v>
      </c>
      <c r="AG1191" s="16" t="s">
        <v>73</v>
      </c>
      <c r="AH1191" s="13" t="s">
        <v>616</v>
      </c>
      <c r="AI1191" s="13" t="s">
        <v>96</v>
      </c>
      <c r="AJ1191" s="13" t="s">
        <v>196</v>
      </c>
      <c r="AK1191" s="13" t="s">
        <v>75</v>
      </c>
      <c r="AL1191" s="19">
        <v>4</v>
      </c>
      <c r="AM1191" s="19">
        <v>3</v>
      </c>
      <c r="AN1191" s="19">
        <v>4</v>
      </c>
      <c r="AO1191" s="19">
        <v>3</v>
      </c>
      <c r="AP1191" s="13" t="s">
        <v>2066</v>
      </c>
      <c r="AQ1191" s="13"/>
      <c r="AR1191" s="13" t="s">
        <v>2068</v>
      </c>
      <c r="AS1191" s="16" t="s">
        <v>9</v>
      </c>
      <c r="AT1191" s="19">
        <v>4285000</v>
      </c>
      <c r="AU1191" s="19">
        <v>4285000</v>
      </c>
      <c r="AV1191" s="13" t="s">
        <v>9</v>
      </c>
      <c r="AW1191" s="13" t="s">
        <v>4955</v>
      </c>
      <c r="AX1191" s="13" t="s">
        <v>345</v>
      </c>
      <c r="AY1191" s="13" t="s">
        <v>438</v>
      </c>
      <c r="AZ1191" s="13" t="s">
        <v>888</v>
      </c>
      <c r="BA1191" s="19">
        <v>90</v>
      </c>
      <c r="BB1191" s="13" t="s">
        <v>4956</v>
      </c>
      <c r="BC1191" s="19">
        <v>4285000</v>
      </c>
      <c r="BD1191" s="19">
        <v>4285000</v>
      </c>
      <c r="BF1191" s="18">
        <f t="shared" si="72"/>
        <v>5000</v>
      </c>
      <c r="BG1191" s="18">
        <f t="shared" si="73"/>
        <v>73897.009999999776</v>
      </c>
      <c r="BH1191" s="18"/>
      <c r="BI1191" s="18" t="str">
        <f>VLOOKUP($I1191,'[1]29 มี.ค.67'!$A$2:$BK$1371,61,0)</f>
        <v xml:space="preserve"> 2 ก.พ.67</v>
      </c>
      <c r="BJ1191" s="20">
        <f t="shared" si="74"/>
        <v>1.6953144300144816</v>
      </c>
      <c r="BK1191" s="18"/>
    </row>
    <row r="1192" spans="1:64" ht="63">
      <c r="A1192" s="13"/>
      <c r="B1192" s="13" t="s">
        <v>59</v>
      </c>
      <c r="C1192" s="14" t="s">
        <v>628</v>
      </c>
      <c r="D1192" s="14" t="s">
        <v>629</v>
      </c>
      <c r="E1192" s="14" t="s">
        <v>85</v>
      </c>
      <c r="F1192" s="14" t="s">
        <v>105</v>
      </c>
      <c r="G1192" s="14" t="s">
        <v>3308</v>
      </c>
      <c r="H1192" s="14" t="s">
        <v>668</v>
      </c>
      <c r="I1192" s="15" t="s">
        <v>4957</v>
      </c>
      <c r="J1192" s="15" t="s">
        <v>4945</v>
      </c>
      <c r="K1192" s="15" t="s">
        <v>407</v>
      </c>
      <c r="L1192" s="16">
        <v>7</v>
      </c>
      <c r="M1192" s="13" t="s">
        <v>110</v>
      </c>
      <c r="N1192" s="13" t="s">
        <v>145</v>
      </c>
      <c r="O1192" s="17" t="s">
        <v>9</v>
      </c>
      <c r="P1192" s="18">
        <v>1520000</v>
      </c>
      <c r="Q1192" s="18">
        <v>1520000</v>
      </c>
      <c r="R1192" s="13" t="s">
        <v>70</v>
      </c>
      <c r="S1192" s="13" t="s">
        <v>9</v>
      </c>
      <c r="T1192" s="14" t="s">
        <v>4946</v>
      </c>
      <c r="U1192" s="14" t="s">
        <v>4947</v>
      </c>
      <c r="V1192" s="14" t="s">
        <v>587</v>
      </c>
      <c r="W1192" s="14" t="s">
        <v>407</v>
      </c>
      <c r="X1192" s="13" t="s">
        <v>9</v>
      </c>
      <c r="Y1192" s="19">
        <v>1524059.37</v>
      </c>
      <c r="Z1192" s="16">
        <v>0</v>
      </c>
      <c r="AA1192" s="13"/>
      <c r="AB1192" s="16" t="s">
        <v>73</v>
      </c>
      <c r="AC1192" s="16" t="s">
        <v>74</v>
      </c>
      <c r="AD1192" s="16" t="s">
        <v>110</v>
      </c>
      <c r="AE1192" s="16" t="s">
        <v>73</v>
      </c>
      <c r="AF1192" s="16" t="s">
        <v>74</v>
      </c>
      <c r="AG1192" s="16" t="s">
        <v>110</v>
      </c>
      <c r="AH1192" s="13" t="s">
        <v>196</v>
      </c>
      <c r="AI1192" s="13" t="s">
        <v>121</v>
      </c>
      <c r="AJ1192" s="13" t="s">
        <v>133</v>
      </c>
      <c r="AK1192" s="13" t="s">
        <v>345</v>
      </c>
      <c r="AL1192" s="19">
        <v>5</v>
      </c>
      <c r="AM1192" s="19">
        <v>5</v>
      </c>
      <c r="AN1192" s="19">
        <v>5</v>
      </c>
      <c r="AO1192" s="19">
        <v>5</v>
      </c>
      <c r="AP1192" s="13" t="s">
        <v>3626</v>
      </c>
      <c r="AQ1192" s="13"/>
      <c r="AR1192" s="13" t="s">
        <v>3628</v>
      </c>
      <c r="AS1192" s="16" t="s">
        <v>9</v>
      </c>
      <c r="AT1192" s="19">
        <v>1140000</v>
      </c>
      <c r="AU1192" s="19">
        <v>1140000</v>
      </c>
      <c r="AV1192" s="13" t="s">
        <v>9</v>
      </c>
      <c r="AW1192" s="13" t="s">
        <v>4958</v>
      </c>
      <c r="AX1192" s="13" t="s">
        <v>77</v>
      </c>
      <c r="AY1192" s="13" t="s">
        <v>520</v>
      </c>
      <c r="AZ1192" s="13" t="s">
        <v>835</v>
      </c>
      <c r="BA1192" s="19">
        <v>60</v>
      </c>
      <c r="BB1192" s="13" t="s">
        <v>4959</v>
      </c>
      <c r="BC1192" s="19">
        <v>1140000</v>
      </c>
      <c r="BD1192" s="19">
        <v>1140000</v>
      </c>
      <c r="BF1192" s="18">
        <f t="shared" si="72"/>
        <v>380000</v>
      </c>
      <c r="BG1192" s="18">
        <f t="shared" si="73"/>
        <v>384059.37000000011</v>
      </c>
      <c r="BH1192" s="18"/>
      <c r="BI1192" s="18" t="str">
        <f>VLOOKUP($I1192,'[1]29 มี.ค.67'!$A$2:$BK$1371,61,0)</f>
        <v xml:space="preserve"> 6 ก.พ.67</v>
      </c>
      <c r="BJ1192" s="20">
        <f t="shared" si="74"/>
        <v>25.199764363510337</v>
      </c>
      <c r="BK1192" s="18"/>
      <c r="BL1192" s="1">
        <v>1</v>
      </c>
    </row>
    <row r="1193" spans="1:64" ht="63">
      <c r="A1193" s="13"/>
      <c r="B1193" s="13" t="s">
        <v>59</v>
      </c>
      <c r="C1193" s="14" t="s">
        <v>628</v>
      </c>
      <c r="D1193" s="14" t="s">
        <v>629</v>
      </c>
      <c r="E1193" s="14" t="s">
        <v>85</v>
      </c>
      <c r="F1193" s="14" t="s">
        <v>105</v>
      </c>
      <c r="G1193" s="14" t="s">
        <v>3308</v>
      </c>
      <c r="H1193" s="14" t="s">
        <v>668</v>
      </c>
      <c r="I1193" s="15" t="s">
        <v>4960</v>
      </c>
      <c r="J1193" s="15" t="s">
        <v>4961</v>
      </c>
      <c r="K1193" s="15" t="s">
        <v>407</v>
      </c>
      <c r="L1193" s="16">
        <v>1</v>
      </c>
      <c r="M1193" s="13" t="s">
        <v>110</v>
      </c>
      <c r="N1193" s="13" t="s">
        <v>145</v>
      </c>
      <c r="O1193" s="17" t="s">
        <v>9</v>
      </c>
      <c r="P1193" s="18">
        <v>3500000</v>
      </c>
      <c r="Q1193" s="18">
        <v>3500000</v>
      </c>
      <c r="R1193" s="13" t="s">
        <v>70</v>
      </c>
      <c r="S1193" s="13" t="s">
        <v>9</v>
      </c>
      <c r="T1193" s="14" t="s">
        <v>4946</v>
      </c>
      <c r="U1193" s="14" t="s">
        <v>4947</v>
      </c>
      <c r="V1193" s="14" t="s">
        <v>587</v>
      </c>
      <c r="W1193" s="14" t="s">
        <v>407</v>
      </c>
      <c r="X1193" s="13" t="s">
        <v>9</v>
      </c>
      <c r="Y1193" s="19">
        <v>3509286.19</v>
      </c>
      <c r="Z1193" s="16">
        <v>0</v>
      </c>
      <c r="AA1193" s="13"/>
      <c r="AB1193" s="16" t="s">
        <v>73</v>
      </c>
      <c r="AC1193" s="16" t="s">
        <v>143</v>
      </c>
      <c r="AD1193" s="16" t="s">
        <v>73</v>
      </c>
      <c r="AE1193" s="16" t="s">
        <v>73</v>
      </c>
      <c r="AF1193" s="16" t="s">
        <v>143</v>
      </c>
      <c r="AG1193" s="16" t="s">
        <v>73</v>
      </c>
      <c r="AH1193" s="13" t="s">
        <v>837</v>
      </c>
      <c r="AI1193" s="13" t="s">
        <v>120</v>
      </c>
      <c r="AJ1193" s="13" t="s">
        <v>205</v>
      </c>
      <c r="AK1193" s="13" t="s">
        <v>345</v>
      </c>
      <c r="AL1193" s="19">
        <v>6</v>
      </c>
      <c r="AM1193" s="19">
        <v>6</v>
      </c>
      <c r="AN1193" s="19">
        <v>6</v>
      </c>
      <c r="AO1193" s="19">
        <v>6</v>
      </c>
      <c r="AP1193" s="13" t="s">
        <v>2703</v>
      </c>
      <c r="AQ1193" s="13"/>
      <c r="AR1193" s="13" t="s">
        <v>2704</v>
      </c>
      <c r="AS1193" s="16" t="s">
        <v>9</v>
      </c>
      <c r="AT1193" s="19">
        <v>2656800</v>
      </c>
      <c r="AU1193" s="19">
        <v>2656800</v>
      </c>
      <c r="AV1193" s="13" t="s">
        <v>9</v>
      </c>
      <c r="AW1193" s="13" t="s">
        <v>4962</v>
      </c>
      <c r="AX1193" s="13" t="s">
        <v>77</v>
      </c>
      <c r="AY1193" s="13" t="s">
        <v>520</v>
      </c>
      <c r="AZ1193" s="13" t="s">
        <v>1301</v>
      </c>
      <c r="BA1193" s="19">
        <v>60</v>
      </c>
      <c r="BB1193" s="13" t="s">
        <v>4956</v>
      </c>
      <c r="BC1193" s="19">
        <v>2656800</v>
      </c>
      <c r="BD1193" s="19">
        <v>2656800</v>
      </c>
      <c r="BF1193" s="18">
        <f t="shared" si="72"/>
        <v>843200</v>
      </c>
      <c r="BG1193" s="18">
        <f t="shared" si="73"/>
        <v>852486.19</v>
      </c>
      <c r="BH1193" s="18"/>
      <c r="BI1193" s="18" t="str">
        <f>VLOOKUP($I1193,'[1]29 มี.ค.67'!$A$2:$BK$1371,61,0)</f>
        <v xml:space="preserve"> 6 ก.พ.67</v>
      </c>
      <c r="BJ1193" s="20">
        <f t="shared" si="74"/>
        <v>24.292296035280042</v>
      </c>
      <c r="BK1193" s="18"/>
      <c r="BL1193" s="1">
        <v>1</v>
      </c>
    </row>
    <row r="1194" spans="1:64" ht="63">
      <c r="A1194" s="13"/>
      <c r="B1194" s="13" t="s">
        <v>59</v>
      </c>
      <c r="C1194" s="14" t="s">
        <v>628</v>
      </c>
      <c r="D1194" s="14" t="s">
        <v>629</v>
      </c>
      <c r="E1194" s="14" t="s">
        <v>85</v>
      </c>
      <c r="F1194" s="14" t="s">
        <v>105</v>
      </c>
      <c r="G1194" s="14" t="s">
        <v>3308</v>
      </c>
      <c r="H1194" s="14" t="s">
        <v>668</v>
      </c>
      <c r="I1194" s="15" t="s">
        <v>4963</v>
      </c>
      <c r="J1194" s="15"/>
      <c r="K1194" s="15" t="s">
        <v>407</v>
      </c>
      <c r="L1194" s="16">
        <v>1</v>
      </c>
      <c r="M1194" s="13" t="s">
        <v>110</v>
      </c>
      <c r="N1194" s="13" t="s">
        <v>145</v>
      </c>
      <c r="O1194" s="17" t="s">
        <v>9</v>
      </c>
      <c r="P1194" s="18">
        <v>3500000</v>
      </c>
      <c r="Q1194" s="18">
        <v>3500000</v>
      </c>
      <c r="R1194" s="13" t="s">
        <v>70</v>
      </c>
      <c r="S1194" s="13" t="s">
        <v>9</v>
      </c>
      <c r="T1194" s="14" t="s">
        <v>4946</v>
      </c>
      <c r="U1194" s="14" t="s">
        <v>4947</v>
      </c>
      <c r="V1194" s="14" t="s">
        <v>587</v>
      </c>
      <c r="W1194" s="14" t="s">
        <v>407</v>
      </c>
      <c r="X1194" s="13" t="s">
        <v>9</v>
      </c>
      <c r="Y1194" s="19">
        <v>3509286.19</v>
      </c>
      <c r="Z1194" s="16">
        <v>0</v>
      </c>
      <c r="AA1194" s="13"/>
      <c r="AB1194" s="16" t="s">
        <v>73</v>
      </c>
      <c r="AC1194" s="16" t="s">
        <v>143</v>
      </c>
      <c r="AD1194" s="16" t="s">
        <v>73</v>
      </c>
      <c r="AE1194" s="16" t="s">
        <v>73</v>
      </c>
      <c r="AF1194" s="16" t="s">
        <v>143</v>
      </c>
      <c r="AG1194" s="16" t="s">
        <v>73</v>
      </c>
      <c r="AH1194" s="13" t="s">
        <v>837</v>
      </c>
      <c r="AI1194" s="13" t="s">
        <v>120</v>
      </c>
      <c r="AJ1194" s="13" t="s">
        <v>205</v>
      </c>
      <c r="AK1194" s="13" t="s">
        <v>345</v>
      </c>
      <c r="AL1194" s="19">
        <v>6</v>
      </c>
      <c r="AM1194" s="19">
        <v>6</v>
      </c>
      <c r="AN1194" s="19">
        <v>6</v>
      </c>
      <c r="AO1194" s="19">
        <v>5</v>
      </c>
      <c r="AP1194" s="13" t="s">
        <v>2703</v>
      </c>
      <c r="AQ1194" s="13"/>
      <c r="AR1194" s="13" t="s">
        <v>2704</v>
      </c>
      <c r="AS1194" s="16" t="s">
        <v>9</v>
      </c>
      <c r="AT1194" s="19">
        <v>2746000</v>
      </c>
      <c r="AU1194" s="19">
        <v>2746000</v>
      </c>
      <c r="AV1194" s="13" t="s">
        <v>9</v>
      </c>
      <c r="AW1194" s="13" t="s">
        <v>4964</v>
      </c>
      <c r="AX1194" s="13" t="s">
        <v>77</v>
      </c>
      <c r="AY1194" s="13" t="s">
        <v>520</v>
      </c>
      <c r="AZ1194" s="13" t="s">
        <v>1301</v>
      </c>
      <c r="BA1194" s="19">
        <v>60</v>
      </c>
      <c r="BB1194" s="13" t="s">
        <v>4956</v>
      </c>
      <c r="BC1194" s="19">
        <v>2746000</v>
      </c>
      <c r="BD1194" s="19">
        <v>2746000</v>
      </c>
      <c r="BF1194" s="18">
        <f t="shared" si="72"/>
        <v>754000</v>
      </c>
      <c r="BG1194" s="18">
        <f t="shared" si="73"/>
        <v>763286.19</v>
      </c>
      <c r="BH1194" s="18"/>
      <c r="BI1194" s="18" t="str">
        <f>VLOOKUP($I1194,'[1]29 มี.ค.67'!$A$2:$BK$1371,61,0)</f>
        <v xml:space="preserve"> 6 ก.พ.67</v>
      </c>
      <c r="BJ1194" s="20">
        <f t="shared" si="74"/>
        <v>21.750468576061049</v>
      </c>
      <c r="BK1194" s="18"/>
      <c r="BL1194" s="1">
        <v>1</v>
      </c>
    </row>
    <row r="1195" spans="1:64" ht="105">
      <c r="A1195" s="13"/>
      <c r="B1195" s="13" t="s">
        <v>59</v>
      </c>
      <c r="C1195" s="14" t="s">
        <v>124</v>
      </c>
      <c r="D1195" s="14" t="s">
        <v>125</v>
      </c>
      <c r="E1195" s="14" t="s">
        <v>62</v>
      </c>
      <c r="F1195" s="14" t="s">
        <v>105</v>
      </c>
      <c r="G1195" s="14" t="s">
        <v>192</v>
      </c>
      <c r="H1195" s="14" t="s">
        <v>179</v>
      </c>
      <c r="I1195" s="15" t="s">
        <v>4965</v>
      </c>
      <c r="J1195" s="15"/>
      <c r="K1195" s="15" t="s">
        <v>407</v>
      </c>
      <c r="L1195" s="16">
        <v>1</v>
      </c>
      <c r="M1195" s="13" t="s">
        <v>110</v>
      </c>
      <c r="N1195" s="13" t="s">
        <v>181</v>
      </c>
      <c r="O1195" s="17" t="s">
        <v>9</v>
      </c>
      <c r="P1195" s="18">
        <v>5500000</v>
      </c>
      <c r="Q1195" s="18">
        <v>5500000</v>
      </c>
      <c r="R1195" s="13" t="s">
        <v>70</v>
      </c>
      <c r="S1195" s="13" t="s">
        <v>9</v>
      </c>
      <c r="T1195" s="14" t="s">
        <v>4946</v>
      </c>
      <c r="U1195" s="14" t="s">
        <v>4947</v>
      </c>
      <c r="V1195" s="14" t="s">
        <v>182</v>
      </c>
      <c r="W1195" s="14" t="s">
        <v>407</v>
      </c>
      <c r="X1195" s="13" t="s">
        <v>9</v>
      </c>
      <c r="Y1195" s="19">
        <v>5515892.6100000003</v>
      </c>
      <c r="Z1195" s="16">
        <v>0</v>
      </c>
      <c r="AA1195" s="13"/>
      <c r="AB1195" s="16" t="s">
        <v>711</v>
      </c>
      <c r="AC1195" s="16" t="s">
        <v>831</v>
      </c>
      <c r="AD1195" s="16" t="s">
        <v>789</v>
      </c>
      <c r="AE1195" s="16" t="s">
        <v>1039</v>
      </c>
      <c r="AF1195" s="16" t="s">
        <v>832</v>
      </c>
      <c r="AG1195" s="16" t="s">
        <v>789</v>
      </c>
      <c r="AH1195" s="13" t="s">
        <v>697</v>
      </c>
      <c r="AI1195" s="13" t="s">
        <v>802</v>
      </c>
      <c r="AJ1195" s="13" t="s">
        <v>217</v>
      </c>
      <c r="AK1195" s="13" t="s">
        <v>173</v>
      </c>
      <c r="AL1195" s="19">
        <v>3</v>
      </c>
      <c r="AM1195" s="19">
        <v>3</v>
      </c>
      <c r="AN1195" s="19">
        <v>3</v>
      </c>
      <c r="AO1195" s="19">
        <v>3</v>
      </c>
      <c r="AP1195" s="13" t="s">
        <v>4966</v>
      </c>
      <c r="AQ1195" s="13"/>
      <c r="AR1195" s="13" t="s">
        <v>4967</v>
      </c>
      <c r="AS1195" s="16" t="s">
        <v>9</v>
      </c>
      <c r="AT1195" s="19">
        <v>5493000</v>
      </c>
      <c r="AU1195" s="19">
        <v>5493000</v>
      </c>
      <c r="AV1195" s="13" t="s">
        <v>9</v>
      </c>
      <c r="AW1195" s="13" t="s">
        <v>4968</v>
      </c>
      <c r="AX1195" s="13" t="s">
        <v>140</v>
      </c>
      <c r="AY1195" s="13" t="s">
        <v>224</v>
      </c>
      <c r="AZ1195" s="13" t="s">
        <v>2285</v>
      </c>
      <c r="BA1195" s="19">
        <v>75</v>
      </c>
      <c r="BB1195" s="13" t="s">
        <v>4969</v>
      </c>
      <c r="BC1195" s="19">
        <v>5493000</v>
      </c>
      <c r="BD1195" s="19">
        <v>5493000</v>
      </c>
      <c r="BF1195" s="18">
        <f t="shared" si="72"/>
        <v>7000</v>
      </c>
      <c r="BG1195" s="18">
        <f t="shared" si="73"/>
        <v>22892.610000000335</v>
      </c>
      <c r="BH1195" s="18"/>
      <c r="BI1195" s="18" t="str">
        <f>VLOOKUP($I1195,'[1]29 มี.ค.67'!$A$2:$BK$1371,61,0)</f>
        <v xml:space="preserve"> 2 ก.พ.67</v>
      </c>
      <c r="BJ1195" s="20">
        <f t="shared" si="74"/>
        <v>0.41503001632949366</v>
      </c>
      <c r="BK1195" s="18"/>
    </row>
    <row r="1196" spans="1:64" ht="63">
      <c r="A1196" s="13"/>
      <c r="B1196" s="13" t="s">
        <v>59</v>
      </c>
      <c r="C1196" s="14" t="s">
        <v>124</v>
      </c>
      <c r="D1196" s="14" t="s">
        <v>125</v>
      </c>
      <c r="E1196" s="14" t="s">
        <v>62</v>
      </c>
      <c r="F1196" s="14" t="s">
        <v>105</v>
      </c>
      <c r="G1196" s="14" t="s">
        <v>349</v>
      </c>
      <c r="H1196" s="14" t="s">
        <v>179</v>
      </c>
      <c r="I1196" s="15" t="s">
        <v>4970</v>
      </c>
      <c r="J1196" s="15" t="s">
        <v>4971</v>
      </c>
      <c r="K1196" s="15" t="s">
        <v>407</v>
      </c>
      <c r="L1196" s="16">
        <v>1</v>
      </c>
      <c r="M1196" s="13" t="s">
        <v>110</v>
      </c>
      <c r="N1196" s="13" t="s">
        <v>181</v>
      </c>
      <c r="O1196" s="17" t="s">
        <v>9</v>
      </c>
      <c r="P1196" s="18">
        <v>5000000</v>
      </c>
      <c r="Q1196" s="18">
        <v>5000000</v>
      </c>
      <c r="R1196" s="13" t="s">
        <v>70</v>
      </c>
      <c r="S1196" s="13" t="s">
        <v>9</v>
      </c>
      <c r="T1196" s="14" t="s">
        <v>4946</v>
      </c>
      <c r="U1196" s="14" t="s">
        <v>4947</v>
      </c>
      <c r="V1196" s="14" t="s">
        <v>182</v>
      </c>
      <c r="W1196" s="14" t="s">
        <v>407</v>
      </c>
      <c r="X1196" s="13" t="s">
        <v>9</v>
      </c>
      <c r="Y1196" s="19">
        <v>5014829.25</v>
      </c>
      <c r="Z1196" s="16">
        <v>0</v>
      </c>
      <c r="AA1196" s="13"/>
      <c r="AB1196" s="16" t="s">
        <v>711</v>
      </c>
      <c r="AC1196" s="16" t="s">
        <v>788</v>
      </c>
      <c r="AD1196" s="16" t="s">
        <v>789</v>
      </c>
      <c r="AE1196" s="16" t="s">
        <v>1039</v>
      </c>
      <c r="AF1196" s="16" t="s">
        <v>791</v>
      </c>
      <c r="AG1196" s="16" t="s">
        <v>789</v>
      </c>
      <c r="AH1196" s="13" t="s">
        <v>697</v>
      </c>
      <c r="AI1196" s="13" t="s">
        <v>437</v>
      </c>
      <c r="AJ1196" s="13" t="s">
        <v>217</v>
      </c>
      <c r="AK1196" s="13" t="s">
        <v>173</v>
      </c>
      <c r="AL1196" s="19">
        <v>4</v>
      </c>
      <c r="AM1196" s="19">
        <v>3</v>
      </c>
      <c r="AN1196" s="19">
        <v>4</v>
      </c>
      <c r="AO1196" s="19">
        <v>3</v>
      </c>
      <c r="AP1196" s="13"/>
      <c r="AQ1196" s="13"/>
      <c r="AR1196" s="13" t="s">
        <v>4972</v>
      </c>
      <c r="AS1196" s="16" t="s">
        <v>9</v>
      </c>
      <c r="AT1196" s="19">
        <v>4991250</v>
      </c>
      <c r="AU1196" s="19">
        <v>4726000</v>
      </c>
      <c r="AV1196" s="13" t="s">
        <v>9</v>
      </c>
      <c r="AW1196" s="13" t="s">
        <v>4973</v>
      </c>
      <c r="AX1196" s="13" t="s">
        <v>140</v>
      </c>
      <c r="AY1196" s="13" t="s">
        <v>224</v>
      </c>
      <c r="AZ1196" s="13" t="s">
        <v>1120</v>
      </c>
      <c r="BA1196" s="19">
        <v>60</v>
      </c>
      <c r="BB1196" s="13" t="s">
        <v>4952</v>
      </c>
      <c r="BC1196" s="19">
        <v>4726000</v>
      </c>
      <c r="BD1196" s="19">
        <v>4726000</v>
      </c>
      <c r="BF1196" s="18">
        <f t="shared" si="72"/>
        <v>274000</v>
      </c>
      <c r="BG1196" s="18">
        <f t="shared" si="73"/>
        <v>288829.25</v>
      </c>
      <c r="BH1196" s="18"/>
      <c r="BI1196" s="18" t="str">
        <f>VLOOKUP($I1196,'[1]29 มี.ค.67'!$A$2:$BK$1371,61,0)</f>
        <v xml:space="preserve"> 2 ก.พ.67</v>
      </c>
      <c r="BJ1196" s="20">
        <f t="shared" si="74"/>
        <v>5.759503177501009</v>
      </c>
      <c r="BK1196" s="18"/>
    </row>
    <row r="1197" spans="1:64" ht="63">
      <c r="A1197" s="13"/>
      <c r="B1197" s="13" t="s">
        <v>59</v>
      </c>
      <c r="C1197" s="14" t="s">
        <v>124</v>
      </c>
      <c r="D1197" s="14" t="s">
        <v>125</v>
      </c>
      <c r="E1197" s="14" t="s">
        <v>62</v>
      </c>
      <c r="F1197" s="14" t="s">
        <v>105</v>
      </c>
      <c r="G1197" s="14" t="s">
        <v>349</v>
      </c>
      <c r="H1197" s="14" t="s">
        <v>179</v>
      </c>
      <c r="I1197" s="15" t="s">
        <v>4974</v>
      </c>
      <c r="J1197" s="15"/>
      <c r="K1197" s="15" t="s">
        <v>407</v>
      </c>
      <c r="L1197" s="16">
        <v>1</v>
      </c>
      <c r="M1197" s="13" t="s">
        <v>110</v>
      </c>
      <c r="N1197" s="13" t="s">
        <v>181</v>
      </c>
      <c r="O1197" s="17" t="s">
        <v>9</v>
      </c>
      <c r="P1197" s="18">
        <v>5500000</v>
      </c>
      <c r="Q1197" s="18">
        <v>5500000</v>
      </c>
      <c r="R1197" s="13" t="s">
        <v>70</v>
      </c>
      <c r="S1197" s="13" t="s">
        <v>9</v>
      </c>
      <c r="T1197" s="14" t="s">
        <v>4946</v>
      </c>
      <c r="U1197" s="14" t="s">
        <v>4947</v>
      </c>
      <c r="V1197" s="14" t="s">
        <v>182</v>
      </c>
      <c r="W1197" s="14" t="s">
        <v>407</v>
      </c>
      <c r="X1197" s="13" t="s">
        <v>9</v>
      </c>
      <c r="Y1197" s="19">
        <v>5502084</v>
      </c>
      <c r="Z1197" s="16">
        <v>0</v>
      </c>
      <c r="AA1197" s="13"/>
      <c r="AB1197" s="16" t="s">
        <v>711</v>
      </c>
      <c r="AC1197" s="16" t="s">
        <v>788</v>
      </c>
      <c r="AD1197" s="16" t="s">
        <v>789</v>
      </c>
      <c r="AE1197" s="16" t="s">
        <v>1039</v>
      </c>
      <c r="AF1197" s="16" t="s">
        <v>791</v>
      </c>
      <c r="AG1197" s="16" t="s">
        <v>789</v>
      </c>
      <c r="AH1197" s="13" t="s">
        <v>697</v>
      </c>
      <c r="AI1197" s="13" t="s">
        <v>437</v>
      </c>
      <c r="AJ1197" s="13" t="s">
        <v>217</v>
      </c>
      <c r="AK1197" s="13" t="s">
        <v>173</v>
      </c>
      <c r="AL1197" s="19">
        <v>4</v>
      </c>
      <c r="AM1197" s="19">
        <v>3</v>
      </c>
      <c r="AN1197" s="19">
        <v>4</v>
      </c>
      <c r="AO1197" s="19">
        <v>3</v>
      </c>
      <c r="AP1197" s="13" t="s">
        <v>4975</v>
      </c>
      <c r="AQ1197" s="13"/>
      <c r="AR1197" s="13" t="s">
        <v>4976</v>
      </c>
      <c r="AS1197" s="16" t="s">
        <v>9</v>
      </c>
      <c r="AT1197" s="19">
        <v>5490000</v>
      </c>
      <c r="AU1197" s="19">
        <v>5200000</v>
      </c>
      <c r="AV1197" s="13" t="s">
        <v>9</v>
      </c>
      <c r="AW1197" s="13" t="s">
        <v>4977</v>
      </c>
      <c r="AX1197" s="13" t="s">
        <v>140</v>
      </c>
      <c r="AY1197" s="13" t="s">
        <v>224</v>
      </c>
      <c r="AZ1197" s="13" t="s">
        <v>1120</v>
      </c>
      <c r="BA1197" s="19">
        <v>60</v>
      </c>
      <c r="BB1197" s="13" t="s">
        <v>4956</v>
      </c>
      <c r="BC1197" s="19">
        <v>5200000</v>
      </c>
      <c r="BD1197" s="19">
        <v>5200000</v>
      </c>
      <c r="BF1197" s="18">
        <f t="shared" si="72"/>
        <v>300000</v>
      </c>
      <c r="BG1197" s="18">
        <f t="shared" si="73"/>
        <v>302084</v>
      </c>
      <c r="BH1197" s="18"/>
      <c r="BI1197" s="18" t="str">
        <f>VLOOKUP($I1197,'[1]29 มี.ค.67'!$A$2:$BK$1371,61,0)</f>
        <v xml:space="preserve"> 2 ก.พ.67</v>
      </c>
      <c r="BJ1197" s="20">
        <f t="shared" si="74"/>
        <v>5.4903560178288808</v>
      </c>
      <c r="BK1197" s="18"/>
    </row>
    <row r="1198" spans="1:64" ht="105">
      <c r="A1198" s="13"/>
      <c r="B1198" s="13" t="s">
        <v>59</v>
      </c>
      <c r="C1198" s="14" t="s">
        <v>124</v>
      </c>
      <c r="D1198" s="14" t="s">
        <v>125</v>
      </c>
      <c r="E1198" s="14" t="s">
        <v>62</v>
      </c>
      <c r="F1198" s="14" t="s">
        <v>105</v>
      </c>
      <c r="G1198" s="14" t="s">
        <v>192</v>
      </c>
      <c r="H1198" s="14" t="s">
        <v>179</v>
      </c>
      <c r="I1198" s="15" t="s">
        <v>4978</v>
      </c>
      <c r="J1198" s="15" t="s">
        <v>4979</v>
      </c>
      <c r="K1198" s="15" t="s">
        <v>407</v>
      </c>
      <c r="L1198" s="16">
        <v>1</v>
      </c>
      <c r="M1198" s="13" t="s">
        <v>110</v>
      </c>
      <c r="N1198" s="13" t="s">
        <v>181</v>
      </c>
      <c r="O1198" s="17" t="s">
        <v>9</v>
      </c>
      <c r="P1198" s="18">
        <v>5640000</v>
      </c>
      <c r="Q1198" s="18">
        <v>5640000</v>
      </c>
      <c r="R1198" s="13" t="s">
        <v>70</v>
      </c>
      <c r="S1198" s="13" t="s">
        <v>9</v>
      </c>
      <c r="T1198" s="14" t="s">
        <v>4946</v>
      </c>
      <c r="U1198" s="14" t="s">
        <v>4947</v>
      </c>
      <c r="V1198" s="14" t="s">
        <v>182</v>
      </c>
      <c r="W1198" s="14" t="s">
        <v>407</v>
      </c>
      <c r="X1198" s="13" t="s">
        <v>9</v>
      </c>
      <c r="Y1198" s="19">
        <v>5677651.7400000002</v>
      </c>
      <c r="Z1198" s="16">
        <v>0</v>
      </c>
      <c r="AA1198" s="13"/>
      <c r="AB1198" s="16" t="s">
        <v>711</v>
      </c>
      <c r="AC1198" s="16" t="s">
        <v>788</v>
      </c>
      <c r="AD1198" s="16" t="s">
        <v>789</v>
      </c>
      <c r="AE1198" s="16" t="s">
        <v>1039</v>
      </c>
      <c r="AF1198" s="16" t="s">
        <v>791</v>
      </c>
      <c r="AG1198" s="16" t="s">
        <v>789</v>
      </c>
      <c r="AH1198" s="13" t="s">
        <v>697</v>
      </c>
      <c r="AI1198" s="13" t="s">
        <v>802</v>
      </c>
      <c r="AJ1198" s="13" t="s">
        <v>217</v>
      </c>
      <c r="AK1198" s="13" t="s">
        <v>173</v>
      </c>
      <c r="AL1198" s="19">
        <v>3</v>
      </c>
      <c r="AM1198" s="19">
        <v>3</v>
      </c>
      <c r="AN1198" s="19">
        <v>3</v>
      </c>
      <c r="AO1198" s="19">
        <v>3</v>
      </c>
      <c r="AP1198" s="13" t="s">
        <v>4980</v>
      </c>
      <c r="AQ1198" s="13"/>
      <c r="AR1198" s="13" t="s">
        <v>4981</v>
      </c>
      <c r="AS1198" s="16" t="s">
        <v>9</v>
      </c>
      <c r="AT1198" s="19">
        <v>5630000</v>
      </c>
      <c r="AU1198" s="19">
        <v>5630000</v>
      </c>
      <c r="AV1198" s="13" t="s">
        <v>9</v>
      </c>
      <c r="AW1198" s="13" t="s">
        <v>4982</v>
      </c>
      <c r="AX1198" s="13" t="s">
        <v>140</v>
      </c>
      <c r="AY1198" s="13" t="s">
        <v>224</v>
      </c>
      <c r="AZ1198" s="13" t="s">
        <v>2285</v>
      </c>
      <c r="BA1198" s="19">
        <v>75</v>
      </c>
      <c r="BB1198" s="13" t="s">
        <v>4959</v>
      </c>
      <c r="BC1198" s="19">
        <v>5630000</v>
      </c>
      <c r="BD1198" s="19">
        <v>5630000</v>
      </c>
      <c r="BF1198" s="18">
        <f t="shared" si="72"/>
        <v>10000</v>
      </c>
      <c r="BG1198" s="18">
        <f t="shared" si="73"/>
        <v>47651.740000000224</v>
      </c>
      <c r="BH1198" s="18"/>
      <c r="BI1198" s="18" t="str">
        <f>VLOOKUP($I1198,'[1]29 มี.ค.67'!$A$2:$BK$1371,61,0)</f>
        <v xml:space="preserve"> 2 ก.พ.67</v>
      </c>
      <c r="BJ1198" s="20">
        <f t="shared" si="74"/>
        <v>0.839286067235963</v>
      </c>
      <c r="BK1198" s="18"/>
    </row>
    <row r="1199" spans="1:64" ht="105">
      <c r="A1199" s="13"/>
      <c r="B1199" s="13" t="s">
        <v>59</v>
      </c>
      <c r="C1199" s="14" t="s">
        <v>124</v>
      </c>
      <c r="D1199" s="14" t="s">
        <v>125</v>
      </c>
      <c r="E1199" s="14" t="s">
        <v>62</v>
      </c>
      <c r="F1199" s="14" t="s">
        <v>105</v>
      </c>
      <c r="G1199" s="14" t="s">
        <v>192</v>
      </c>
      <c r="H1199" s="14" t="s">
        <v>179</v>
      </c>
      <c r="I1199" s="15" t="s">
        <v>4983</v>
      </c>
      <c r="J1199" s="15"/>
      <c r="K1199" s="15" t="s">
        <v>407</v>
      </c>
      <c r="L1199" s="16">
        <v>1</v>
      </c>
      <c r="M1199" s="13" t="s">
        <v>110</v>
      </c>
      <c r="N1199" s="13" t="s">
        <v>181</v>
      </c>
      <c r="O1199" s="17" t="s">
        <v>9</v>
      </c>
      <c r="P1199" s="18">
        <v>5750000</v>
      </c>
      <c r="Q1199" s="18">
        <v>5750000</v>
      </c>
      <c r="R1199" s="13" t="s">
        <v>70</v>
      </c>
      <c r="S1199" s="13" t="s">
        <v>9</v>
      </c>
      <c r="T1199" s="14" t="s">
        <v>4946</v>
      </c>
      <c r="U1199" s="14" t="s">
        <v>4947</v>
      </c>
      <c r="V1199" s="14" t="s">
        <v>182</v>
      </c>
      <c r="W1199" s="14" t="s">
        <v>407</v>
      </c>
      <c r="X1199" s="13" t="s">
        <v>9</v>
      </c>
      <c r="Y1199" s="19">
        <v>5803835.5899999999</v>
      </c>
      <c r="Z1199" s="16">
        <v>0</v>
      </c>
      <c r="AA1199" s="13"/>
      <c r="AB1199" s="16" t="s">
        <v>73</v>
      </c>
      <c r="AC1199" s="16" t="s">
        <v>832</v>
      </c>
      <c r="AD1199" s="16" t="s">
        <v>110</v>
      </c>
      <c r="AE1199" s="16" t="s">
        <v>73</v>
      </c>
      <c r="AF1199" s="16" t="s">
        <v>832</v>
      </c>
      <c r="AG1199" s="16" t="s">
        <v>110</v>
      </c>
      <c r="AH1199" s="13" t="s">
        <v>196</v>
      </c>
      <c r="AI1199" s="13" t="s">
        <v>121</v>
      </c>
      <c r="AJ1199" s="13" t="s">
        <v>345</v>
      </c>
      <c r="AK1199" s="13" t="s">
        <v>646</v>
      </c>
      <c r="AL1199" s="19">
        <v>4</v>
      </c>
      <c r="AM1199" s="19">
        <v>4</v>
      </c>
      <c r="AN1199" s="19">
        <v>4</v>
      </c>
      <c r="AO1199" s="19">
        <v>4</v>
      </c>
      <c r="AP1199" s="13"/>
      <c r="AQ1199" s="13"/>
      <c r="AR1199" s="13" t="s">
        <v>4984</v>
      </c>
      <c r="AS1199" s="16" t="s">
        <v>9</v>
      </c>
      <c r="AT1199" s="19">
        <v>5740000</v>
      </c>
      <c r="AU1199" s="19">
        <v>5740000</v>
      </c>
      <c r="AV1199" s="13" t="s">
        <v>9</v>
      </c>
      <c r="AW1199" s="13" t="s">
        <v>4985</v>
      </c>
      <c r="AX1199" s="13" t="s">
        <v>311</v>
      </c>
      <c r="AY1199" s="13" t="s">
        <v>647</v>
      </c>
      <c r="AZ1199" s="13" t="s">
        <v>868</v>
      </c>
      <c r="BA1199" s="19">
        <v>60</v>
      </c>
      <c r="BB1199" s="13" t="s">
        <v>4959</v>
      </c>
      <c r="BC1199" s="19">
        <v>5740000</v>
      </c>
      <c r="BD1199" s="19">
        <v>5740000</v>
      </c>
      <c r="BF1199" s="18">
        <f t="shared" si="72"/>
        <v>10000</v>
      </c>
      <c r="BG1199" s="18">
        <f t="shared" si="73"/>
        <v>63835.589999999851</v>
      </c>
      <c r="BH1199" s="18"/>
      <c r="BI1199" s="18" t="str">
        <f>VLOOKUP($I1199,'[1]29 มี.ค.67'!$A$2:$BK$1371,61,0)</f>
        <v xml:space="preserve"> 9 ก.พ.67</v>
      </c>
      <c r="BJ1199" s="20">
        <f t="shared" si="74"/>
        <v>1.0998862564264997</v>
      </c>
      <c r="BK1199" s="18"/>
    </row>
    <row r="1200" spans="1:64" ht="63">
      <c r="A1200" s="13"/>
      <c r="B1200" s="13" t="s">
        <v>59</v>
      </c>
      <c r="C1200" s="14" t="s">
        <v>124</v>
      </c>
      <c r="D1200" s="14" t="s">
        <v>125</v>
      </c>
      <c r="E1200" s="14" t="s">
        <v>62</v>
      </c>
      <c r="F1200" s="14" t="s">
        <v>105</v>
      </c>
      <c r="G1200" s="14" t="s">
        <v>349</v>
      </c>
      <c r="H1200" s="14" t="s">
        <v>179</v>
      </c>
      <c r="I1200" s="21" t="s">
        <v>4986</v>
      </c>
      <c r="J1200" s="21"/>
      <c r="K1200" s="21" t="s">
        <v>407</v>
      </c>
      <c r="L1200" s="16">
        <v>1</v>
      </c>
      <c r="M1200" s="13" t="s">
        <v>110</v>
      </c>
      <c r="N1200" s="13" t="s">
        <v>181</v>
      </c>
      <c r="O1200" s="17" t="s">
        <v>9</v>
      </c>
      <c r="P1200" s="18">
        <v>5850000</v>
      </c>
      <c r="Q1200" s="18">
        <v>5850000</v>
      </c>
      <c r="R1200" s="13" t="s">
        <v>70</v>
      </c>
      <c r="S1200" s="13" t="s">
        <v>9</v>
      </c>
      <c r="T1200" s="14" t="s">
        <v>4946</v>
      </c>
      <c r="U1200" s="14" t="s">
        <v>4947</v>
      </c>
      <c r="V1200" s="14" t="s">
        <v>182</v>
      </c>
      <c r="W1200" s="14" t="s">
        <v>407</v>
      </c>
      <c r="X1200" s="13" t="s">
        <v>9</v>
      </c>
      <c r="Y1200" s="19">
        <v>5854301.04</v>
      </c>
      <c r="Z1200" s="16">
        <v>0</v>
      </c>
      <c r="AA1200" s="13"/>
      <c r="AB1200" s="16" t="s">
        <v>73</v>
      </c>
      <c r="AC1200" s="16" t="s">
        <v>832</v>
      </c>
      <c r="AD1200" s="16" t="s">
        <v>110</v>
      </c>
      <c r="AE1200" s="16" t="s">
        <v>73</v>
      </c>
      <c r="AF1200" s="16" t="s">
        <v>832</v>
      </c>
      <c r="AG1200" s="16" t="s">
        <v>110</v>
      </c>
      <c r="AH1200" s="13" t="s">
        <v>196</v>
      </c>
      <c r="AI1200" s="13" t="s">
        <v>121</v>
      </c>
      <c r="AJ1200" s="13" t="s">
        <v>345</v>
      </c>
      <c r="AK1200" s="13" t="s">
        <v>646</v>
      </c>
      <c r="AL1200" s="19">
        <v>3</v>
      </c>
      <c r="AM1200" s="19">
        <v>3</v>
      </c>
      <c r="AN1200" s="19">
        <v>3</v>
      </c>
      <c r="AO1200" s="19">
        <v>3</v>
      </c>
      <c r="AP1200" s="13" t="s">
        <v>4987</v>
      </c>
      <c r="AQ1200" s="13"/>
      <c r="AR1200" s="13" t="s">
        <v>4988</v>
      </c>
      <c r="AS1200" s="16" t="s">
        <v>9</v>
      </c>
      <c r="AT1200" s="19">
        <v>5840000</v>
      </c>
      <c r="AU1200" s="19">
        <v>5840000</v>
      </c>
      <c r="AV1200" s="13" t="s">
        <v>9</v>
      </c>
      <c r="AW1200" s="13" t="s">
        <v>4989</v>
      </c>
      <c r="AX1200" s="13" t="s">
        <v>311</v>
      </c>
      <c r="AY1200" s="13" t="s">
        <v>647</v>
      </c>
      <c r="AZ1200" s="13" t="s">
        <v>868</v>
      </c>
      <c r="BA1200" s="19">
        <v>60</v>
      </c>
      <c r="BB1200" s="13" t="s">
        <v>4969</v>
      </c>
      <c r="BC1200" s="19">
        <v>5840000</v>
      </c>
      <c r="BD1200" s="19">
        <v>5840000</v>
      </c>
      <c r="BF1200" s="18">
        <f t="shared" si="72"/>
        <v>10000</v>
      </c>
      <c r="BG1200" s="18">
        <f t="shared" si="73"/>
        <v>14301.040000000037</v>
      </c>
      <c r="BH1200" s="18"/>
      <c r="BI1200" s="18" t="str">
        <f>VLOOKUP($I1200,'[1]29 มี.ค.67'!$A$2:$BK$1371,61,0)</f>
        <v xml:space="preserve"> 9 ก.พ.67</v>
      </c>
      <c r="BJ1200" s="20">
        <f t="shared" si="74"/>
        <v>0.24428262062861114</v>
      </c>
      <c r="BK1200" s="18"/>
    </row>
    <row r="1201" spans="1:63" ht="105">
      <c r="A1201" s="13"/>
      <c r="B1201" s="13" t="s">
        <v>59</v>
      </c>
      <c r="C1201" s="14" t="s">
        <v>124</v>
      </c>
      <c r="D1201" s="14" t="s">
        <v>125</v>
      </c>
      <c r="E1201" s="14" t="s">
        <v>62</v>
      </c>
      <c r="F1201" s="14" t="s">
        <v>105</v>
      </c>
      <c r="G1201" s="14" t="s">
        <v>192</v>
      </c>
      <c r="H1201" s="14" t="s">
        <v>179</v>
      </c>
      <c r="I1201" s="15" t="s">
        <v>4986</v>
      </c>
      <c r="J1201" s="15"/>
      <c r="K1201" s="15" t="s">
        <v>407</v>
      </c>
      <c r="L1201" s="16">
        <v>1</v>
      </c>
      <c r="M1201" s="13" t="s">
        <v>110</v>
      </c>
      <c r="N1201" s="13" t="s">
        <v>181</v>
      </c>
      <c r="O1201" s="17" t="s">
        <v>9</v>
      </c>
      <c r="P1201" s="18">
        <v>5250000</v>
      </c>
      <c r="Q1201" s="18">
        <v>5250000</v>
      </c>
      <c r="R1201" s="13" t="s">
        <v>70</v>
      </c>
      <c r="S1201" s="13" t="s">
        <v>9</v>
      </c>
      <c r="T1201" s="14" t="s">
        <v>4946</v>
      </c>
      <c r="U1201" s="14" t="s">
        <v>4947</v>
      </c>
      <c r="V1201" s="14" t="s">
        <v>182</v>
      </c>
      <c r="W1201" s="14" t="s">
        <v>407</v>
      </c>
      <c r="X1201" s="13" t="s">
        <v>9</v>
      </c>
      <c r="Y1201" s="19">
        <v>5264443.33</v>
      </c>
      <c r="Z1201" s="16">
        <v>0</v>
      </c>
      <c r="AA1201" s="13"/>
      <c r="AB1201" s="16" t="s">
        <v>73</v>
      </c>
      <c r="AC1201" s="16" t="s">
        <v>832</v>
      </c>
      <c r="AD1201" s="16" t="s">
        <v>110</v>
      </c>
      <c r="AE1201" s="16" t="s">
        <v>73</v>
      </c>
      <c r="AF1201" s="16" t="s">
        <v>832</v>
      </c>
      <c r="AG1201" s="16" t="s">
        <v>110</v>
      </c>
      <c r="AH1201" s="13" t="s">
        <v>196</v>
      </c>
      <c r="AI1201" s="13" t="s">
        <v>121</v>
      </c>
      <c r="AJ1201" s="13" t="s">
        <v>345</v>
      </c>
      <c r="AK1201" s="13" t="s">
        <v>646</v>
      </c>
      <c r="AL1201" s="19">
        <v>3</v>
      </c>
      <c r="AM1201" s="19">
        <v>3</v>
      </c>
      <c r="AN1201" s="19">
        <v>3</v>
      </c>
      <c r="AO1201" s="19">
        <v>3</v>
      </c>
      <c r="AP1201" s="13" t="s">
        <v>4990</v>
      </c>
      <c r="AQ1201" s="13"/>
      <c r="AR1201" s="13" t="s">
        <v>4991</v>
      </c>
      <c r="AS1201" s="16" t="s">
        <v>9</v>
      </c>
      <c r="AT1201" s="19">
        <v>5235000</v>
      </c>
      <c r="AU1201" s="19">
        <v>5235000</v>
      </c>
      <c r="AV1201" s="13" t="s">
        <v>9</v>
      </c>
      <c r="AW1201" s="13" t="s">
        <v>4992</v>
      </c>
      <c r="AX1201" s="13" t="s">
        <v>311</v>
      </c>
      <c r="AY1201" s="13" t="s">
        <v>647</v>
      </c>
      <c r="AZ1201" s="13" t="s">
        <v>1098</v>
      </c>
      <c r="BA1201" s="19">
        <v>75</v>
      </c>
      <c r="BB1201" s="13" t="s">
        <v>4969</v>
      </c>
      <c r="BC1201" s="19">
        <v>5235000</v>
      </c>
      <c r="BD1201" s="19">
        <v>5235000</v>
      </c>
      <c r="BF1201" s="18">
        <f t="shared" si="72"/>
        <v>15000</v>
      </c>
      <c r="BG1201" s="18">
        <f t="shared" si="73"/>
        <v>29443.330000000075</v>
      </c>
      <c r="BH1201" s="18"/>
      <c r="BI1201" s="18" t="str">
        <f>VLOOKUP($I1201,'[1]29 มี.ค.67'!$A$2:$BK$1371,61,0)</f>
        <v xml:space="preserve"> 9 ก.พ.67</v>
      </c>
      <c r="BJ1201" s="20">
        <f t="shared" si="74"/>
        <v>0.55928667390555942</v>
      </c>
      <c r="BK1201" s="18"/>
    </row>
    <row r="1202" spans="1:63" ht="63">
      <c r="A1202" s="13"/>
      <c r="B1202" s="13" t="s">
        <v>59</v>
      </c>
      <c r="C1202" s="14" t="s">
        <v>124</v>
      </c>
      <c r="D1202" s="14" t="s">
        <v>125</v>
      </c>
      <c r="E1202" s="14" t="s">
        <v>126</v>
      </c>
      <c r="F1202" s="14" t="s">
        <v>86</v>
      </c>
      <c r="G1202" s="14" t="s">
        <v>127</v>
      </c>
      <c r="H1202" s="14" t="s">
        <v>565</v>
      </c>
      <c r="I1202" s="21" t="s">
        <v>4993</v>
      </c>
      <c r="J1202" s="21"/>
      <c r="K1202" s="21" t="s">
        <v>407</v>
      </c>
      <c r="L1202" s="16">
        <v>12</v>
      </c>
      <c r="M1202" s="13" t="s">
        <v>567</v>
      </c>
      <c r="N1202" s="13" t="s">
        <v>568</v>
      </c>
      <c r="O1202" s="17" t="s">
        <v>9</v>
      </c>
      <c r="P1202" s="18">
        <v>114000</v>
      </c>
      <c r="Q1202" s="18">
        <v>114000</v>
      </c>
      <c r="R1202" s="13" t="s">
        <v>70</v>
      </c>
      <c r="S1202" s="13" t="s">
        <v>9</v>
      </c>
      <c r="T1202" s="14" t="s">
        <v>4946</v>
      </c>
      <c r="U1202" s="14" t="s">
        <v>4947</v>
      </c>
      <c r="V1202" s="14" t="s">
        <v>72</v>
      </c>
      <c r="W1202" s="14" t="s">
        <v>407</v>
      </c>
      <c r="X1202" s="13" t="s">
        <v>9</v>
      </c>
      <c r="Y1202" s="19">
        <v>114000</v>
      </c>
      <c r="Z1202" s="16">
        <v>12</v>
      </c>
      <c r="AA1202" s="13" t="s">
        <v>567</v>
      </c>
      <c r="AB1202" s="16" t="s">
        <v>73</v>
      </c>
      <c r="AC1202" s="16" t="s">
        <v>143</v>
      </c>
      <c r="AD1202" s="16" t="s">
        <v>73</v>
      </c>
      <c r="AE1202" s="16" t="s">
        <v>73</v>
      </c>
      <c r="AF1202" s="16" t="s">
        <v>143</v>
      </c>
      <c r="AG1202" s="16" t="s">
        <v>73</v>
      </c>
      <c r="AH1202" s="13" t="s">
        <v>1356</v>
      </c>
      <c r="AI1202" s="13" t="s">
        <v>73</v>
      </c>
      <c r="AJ1202" s="13" t="s">
        <v>1356</v>
      </c>
      <c r="AK1202" s="13" t="s">
        <v>742</v>
      </c>
      <c r="AL1202" s="19">
        <v>1</v>
      </c>
      <c r="AM1202" s="19">
        <v>1</v>
      </c>
      <c r="AN1202" s="19">
        <v>1</v>
      </c>
      <c r="AO1202" s="19">
        <v>1</v>
      </c>
      <c r="AP1202" s="13" t="s">
        <v>4994</v>
      </c>
      <c r="AQ1202" s="13"/>
      <c r="AR1202" s="13" t="s">
        <v>4995</v>
      </c>
      <c r="AS1202" s="16" t="s">
        <v>9</v>
      </c>
      <c r="AT1202" s="19">
        <v>114000</v>
      </c>
      <c r="AU1202" s="19">
        <v>114000</v>
      </c>
      <c r="AV1202" s="13" t="s">
        <v>9</v>
      </c>
      <c r="AW1202" s="13" t="s">
        <v>4982</v>
      </c>
      <c r="AX1202" s="13" t="s">
        <v>1356</v>
      </c>
      <c r="AY1202" s="13" t="s">
        <v>612</v>
      </c>
      <c r="AZ1202" s="13" t="s">
        <v>1141</v>
      </c>
      <c r="BA1202" s="19">
        <v>7</v>
      </c>
      <c r="BB1202" s="13"/>
      <c r="BC1202" s="19">
        <v>114000</v>
      </c>
      <c r="BD1202" s="19">
        <v>114000</v>
      </c>
      <c r="BF1202" s="18">
        <f t="shared" si="72"/>
        <v>0</v>
      </c>
      <c r="BG1202" s="18">
        <f t="shared" si="73"/>
        <v>0</v>
      </c>
      <c r="BH1202" s="18"/>
      <c r="BI1202" s="18" t="str">
        <f>VLOOKUP($I1202,'[1]29 มี.ค.67'!$A$2:$BK$1371,61,0)</f>
        <v xml:space="preserve"> 2 ก.พ.67</v>
      </c>
      <c r="BJ1202" s="20">
        <f t="shared" si="74"/>
        <v>0</v>
      </c>
      <c r="BK1202" s="18"/>
    </row>
    <row r="1203" spans="1:63" ht="63">
      <c r="A1203" s="13"/>
      <c r="B1203" s="13" t="s">
        <v>59</v>
      </c>
      <c r="C1203" s="14" t="s">
        <v>103</v>
      </c>
      <c r="D1203" s="14" t="s">
        <v>1162</v>
      </c>
      <c r="E1203" s="14" t="s">
        <v>85</v>
      </c>
      <c r="F1203" s="14" t="s">
        <v>105</v>
      </c>
      <c r="G1203" s="14" t="s">
        <v>1163</v>
      </c>
      <c r="H1203" s="14" t="s">
        <v>1164</v>
      </c>
      <c r="I1203" s="15" t="s">
        <v>4996</v>
      </c>
      <c r="J1203" s="15" t="s">
        <v>4945</v>
      </c>
      <c r="K1203" s="15" t="s">
        <v>407</v>
      </c>
      <c r="L1203" s="16">
        <v>24</v>
      </c>
      <c r="M1203" s="13" t="s">
        <v>789</v>
      </c>
      <c r="N1203" s="13" t="s">
        <v>111</v>
      </c>
      <c r="O1203" s="17" t="s">
        <v>9</v>
      </c>
      <c r="P1203" s="18">
        <v>7580000</v>
      </c>
      <c r="Q1203" s="18">
        <v>7580000</v>
      </c>
      <c r="R1203" s="13" t="s">
        <v>70</v>
      </c>
      <c r="S1203" s="13" t="s">
        <v>9</v>
      </c>
      <c r="T1203" s="14" t="s">
        <v>4946</v>
      </c>
      <c r="U1203" s="14" t="s">
        <v>4947</v>
      </c>
      <c r="V1203" s="14" t="s">
        <v>72</v>
      </c>
      <c r="W1203" s="14" t="s">
        <v>407</v>
      </c>
      <c r="X1203" s="13" t="s">
        <v>9</v>
      </c>
      <c r="Y1203" s="19">
        <v>7649515.5499999998</v>
      </c>
      <c r="Z1203" s="16">
        <v>24</v>
      </c>
      <c r="AA1203" s="13" t="s">
        <v>789</v>
      </c>
      <c r="AB1203" s="16" t="s">
        <v>3383</v>
      </c>
      <c r="AC1203" s="16" t="s">
        <v>831</v>
      </c>
      <c r="AD1203" s="16" t="s">
        <v>789</v>
      </c>
      <c r="AE1203" s="16" t="s">
        <v>790</v>
      </c>
      <c r="AF1203" s="16" t="s">
        <v>1058</v>
      </c>
      <c r="AG1203" s="16" t="s">
        <v>789</v>
      </c>
      <c r="AH1203" s="13" t="s">
        <v>570</v>
      </c>
      <c r="AI1203" s="13" t="s">
        <v>144</v>
      </c>
      <c r="AJ1203" s="13" t="s">
        <v>632</v>
      </c>
      <c r="AK1203" s="13" t="s">
        <v>596</v>
      </c>
      <c r="AL1203" s="19">
        <v>3</v>
      </c>
      <c r="AM1203" s="19">
        <v>2</v>
      </c>
      <c r="AN1203" s="19">
        <v>3</v>
      </c>
      <c r="AO1203" s="19">
        <v>2</v>
      </c>
      <c r="AP1203" s="13" t="s">
        <v>4997</v>
      </c>
      <c r="AQ1203" s="13"/>
      <c r="AR1203" s="13" t="s">
        <v>4806</v>
      </c>
      <c r="AS1203" s="16" t="s">
        <v>9</v>
      </c>
      <c r="AT1203" s="19">
        <v>7300000</v>
      </c>
      <c r="AU1203" s="19">
        <v>7190000</v>
      </c>
      <c r="AV1203" s="13" t="s">
        <v>9</v>
      </c>
      <c r="AW1203" s="13" t="s">
        <v>4998</v>
      </c>
      <c r="AX1203" s="13" t="s">
        <v>132</v>
      </c>
      <c r="AY1203" s="13" t="s">
        <v>613</v>
      </c>
      <c r="AZ1203" s="13" t="s">
        <v>601</v>
      </c>
      <c r="BA1203" s="19">
        <v>150</v>
      </c>
      <c r="BB1203" s="13" t="s">
        <v>4999</v>
      </c>
      <c r="BC1203" s="19">
        <v>7190000</v>
      </c>
      <c r="BD1203" s="19">
        <v>7190000</v>
      </c>
      <c r="BF1203" s="18">
        <f t="shared" si="72"/>
        <v>390000</v>
      </c>
      <c r="BG1203" s="18">
        <f t="shared" si="73"/>
        <v>459515.54999999981</v>
      </c>
      <c r="BH1203" s="18"/>
      <c r="BI1203" s="18" t="str">
        <f>VLOOKUP($I1203,'[1]29 มี.ค.67'!$A$2:$BK$1371,61,0)</f>
        <v xml:space="preserve"> 2 ก.พ.67</v>
      </c>
      <c r="BJ1203" s="20">
        <f t="shared" si="74"/>
        <v>6.0071196273337844</v>
      </c>
      <c r="BK1203" s="18"/>
    </row>
    <row r="1204" spans="1:63" ht="63">
      <c r="A1204" s="13"/>
      <c r="B1204" s="13" t="s">
        <v>59</v>
      </c>
      <c r="C1204" s="14" t="s">
        <v>582</v>
      </c>
      <c r="D1204" s="14" t="s">
        <v>652</v>
      </c>
      <c r="E1204" s="14" t="s">
        <v>85</v>
      </c>
      <c r="F1204" s="14" t="s">
        <v>105</v>
      </c>
      <c r="G1204" s="14" t="s">
        <v>652</v>
      </c>
      <c r="H1204" s="14" t="s">
        <v>584</v>
      </c>
      <c r="I1204" s="15" t="s">
        <v>5000</v>
      </c>
      <c r="J1204" s="15" t="s">
        <v>4945</v>
      </c>
      <c r="K1204" s="15" t="s">
        <v>407</v>
      </c>
      <c r="L1204" s="16">
        <v>1</v>
      </c>
      <c r="M1204" s="13" t="s">
        <v>110</v>
      </c>
      <c r="N1204" s="13" t="s">
        <v>671</v>
      </c>
      <c r="O1204" s="17" t="s">
        <v>9</v>
      </c>
      <c r="P1204" s="18">
        <v>3900000</v>
      </c>
      <c r="Q1204" s="18">
        <v>3900000</v>
      </c>
      <c r="R1204" s="13" t="s">
        <v>70</v>
      </c>
      <c r="S1204" s="13" t="s">
        <v>9</v>
      </c>
      <c r="T1204" s="14" t="s">
        <v>4946</v>
      </c>
      <c r="U1204" s="14" t="s">
        <v>4947</v>
      </c>
      <c r="V1204" s="14" t="s">
        <v>587</v>
      </c>
      <c r="W1204" s="14" t="s">
        <v>407</v>
      </c>
      <c r="X1204" s="13" t="s">
        <v>9</v>
      </c>
      <c r="Y1204" s="19">
        <v>3914126.11</v>
      </c>
      <c r="Z1204" s="16">
        <v>1</v>
      </c>
      <c r="AA1204" s="13" t="s">
        <v>110</v>
      </c>
      <c r="AB1204" s="16" t="s">
        <v>73</v>
      </c>
      <c r="AC1204" s="16" t="s">
        <v>74</v>
      </c>
      <c r="AD1204" s="16" t="s">
        <v>73</v>
      </c>
      <c r="AE1204" s="16" t="s">
        <v>73</v>
      </c>
      <c r="AF1204" s="16" t="s">
        <v>74</v>
      </c>
      <c r="AG1204" s="16" t="s">
        <v>73</v>
      </c>
      <c r="AH1204" s="13" t="s">
        <v>747</v>
      </c>
      <c r="AI1204" s="13" t="s">
        <v>674</v>
      </c>
      <c r="AJ1204" s="13" t="s">
        <v>181</v>
      </c>
      <c r="AK1204" s="13" t="s">
        <v>615</v>
      </c>
      <c r="AL1204" s="19">
        <v>5</v>
      </c>
      <c r="AM1204" s="19">
        <v>4</v>
      </c>
      <c r="AN1204" s="19">
        <v>5</v>
      </c>
      <c r="AO1204" s="19">
        <v>4</v>
      </c>
      <c r="AP1204" s="13" t="s">
        <v>916</v>
      </c>
      <c r="AQ1204" s="13"/>
      <c r="AR1204" s="13" t="s">
        <v>917</v>
      </c>
      <c r="AS1204" s="16" t="s">
        <v>9</v>
      </c>
      <c r="AT1204" s="19">
        <v>3891000</v>
      </c>
      <c r="AU1204" s="19">
        <v>3891000</v>
      </c>
      <c r="AV1204" s="13" t="s">
        <v>9</v>
      </c>
      <c r="AW1204" s="13" t="s">
        <v>5001</v>
      </c>
      <c r="AX1204" s="13" t="s">
        <v>160</v>
      </c>
      <c r="AY1204" s="13" t="s">
        <v>697</v>
      </c>
      <c r="AZ1204" s="13" t="s">
        <v>881</v>
      </c>
      <c r="BA1204" s="19">
        <v>90</v>
      </c>
      <c r="BB1204" s="13" t="s">
        <v>4959</v>
      </c>
      <c r="BC1204" s="19">
        <v>3891000</v>
      </c>
      <c r="BD1204" s="19">
        <v>3891000</v>
      </c>
      <c r="BF1204" s="18">
        <f t="shared" si="72"/>
        <v>9000</v>
      </c>
      <c r="BG1204" s="18">
        <f t="shared" si="73"/>
        <v>23126.10999999987</v>
      </c>
      <c r="BH1204" s="18"/>
      <c r="BI1204" s="18" t="str">
        <f>VLOOKUP($I1204,'[1]29 มี.ค.67'!$A$2:$BK$1371,61,0)</f>
        <v xml:space="preserve"> 2 ก.พ.67</v>
      </c>
      <c r="BJ1204" s="20">
        <f t="shared" si="74"/>
        <v>0.59083712047284731</v>
      </c>
      <c r="BK1204" s="18"/>
    </row>
    <row r="1205" spans="1:63" ht="63">
      <c r="A1205" s="13"/>
      <c r="B1205" s="13" t="s">
        <v>59</v>
      </c>
      <c r="C1205" s="14" t="s">
        <v>582</v>
      </c>
      <c r="D1205" s="14" t="s">
        <v>660</v>
      </c>
      <c r="E1205" s="14" t="s">
        <v>85</v>
      </c>
      <c r="F1205" s="14" t="s">
        <v>105</v>
      </c>
      <c r="G1205" s="14" t="s">
        <v>660</v>
      </c>
      <c r="H1205" s="14" t="s">
        <v>584</v>
      </c>
      <c r="I1205" s="21" t="s">
        <v>5002</v>
      </c>
      <c r="J1205" s="21" t="s">
        <v>4945</v>
      </c>
      <c r="K1205" s="21" t="s">
        <v>407</v>
      </c>
      <c r="L1205" s="16">
        <v>2</v>
      </c>
      <c r="M1205" s="13" t="s">
        <v>110</v>
      </c>
      <c r="N1205" s="13" t="s">
        <v>145</v>
      </c>
      <c r="O1205" s="17" t="s">
        <v>9</v>
      </c>
      <c r="P1205" s="18">
        <v>1900000</v>
      </c>
      <c r="Q1205" s="18">
        <v>1900000</v>
      </c>
      <c r="R1205" s="13" t="s">
        <v>70</v>
      </c>
      <c r="S1205" s="13" t="s">
        <v>9</v>
      </c>
      <c r="T1205" s="14" t="s">
        <v>4946</v>
      </c>
      <c r="U1205" s="14" t="s">
        <v>4947</v>
      </c>
      <c r="V1205" s="14" t="s">
        <v>587</v>
      </c>
      <c r="W1205" s="14" t="s">
        <v>407</v>
      </c>
      <c r="X1205" s="13" t="s">
        <v>9</v>
      </c>
      <c r="Y1205" s="19">
        <v>1914377.33</v>
      </c>
      <c r="Z1205" s="16">
        <v>0</v>
      </c>
      <c r="AA1205" s="13"/>
      <c r="AB1205" s="16"/>
      <c r="AC1205" s="16" t="s">
        <v>143</v>
      </c>
      <c r="AD1205" s="16" t="s">
        <v>73</v>
      </c>
      <c r="AE1205" s="16" t="s">
        <v>73</v>
      </c>
      <c r="AF1205" s="16" t="s">
        <v>143</v>
      </c>
      <c r="AG1205" s="16" t="s">
        <v>73</v>
      </c>
      <c r="AH1205" s="13" t="s">
        <v>217</v>
      </c>
      <c r="AI1205" s="13" t="s">
        <v>837</v>
      </c>
      <c r="AJ1205" s="13" t="s">
        <v>134</v>
      </c>
      <c r="AK1205" s="13" t="s">
        <v>345</v>
      </c>
      <c r="AL1205" s="19">
        <v>3</v>
      </c>
      <c r="AM1205" s="19">
        <v>3</v>
      </c>
      <c r="AN1205" s="19">
        <v>3</v>
      </c>
      <c r="AO1205" s="19">
        <v>3</v>
      </c>
      <c r="AP1205" s="13" t="s">
        <v>960</v>
      </c>
      <c r="AQ1205" s="13"/>
      <c r="AR1205" s="13" t="s">
        <v>961</v>
      </c>
      <c r="AS1205" s="16" t="s">
        <v>9</v>
      </c>
      <c r="AT1205" s="19">
        <v>1899900</v>
      </c>
      <c r="AU1205" s="19">
        <v>1899900</v>
      </c>
      <c r="AV1205" s="13" t="s">
        <v>9</v>
      </c>
      <c r="AW1205" s="13" t="s">
        <v>5003</v>
      </c>
      <c r="AX1205" s="13" t="s">
        <v>77</v>
      </c>
      <c r="AY1205" s="13" t="s">
        <v>520</v>
      </c>
      <c r="AZ1205" s="13" t="s">
        <v>1193</v>
      </c>
      <c r="BA1205" s="19">
        <v>90</v>
      </c>
      <c r="BB1205" s="13" t="s">
        <v>4952</v>
      </c>
      <c r="BC1205" s="19">
        <v>1899900</v>
      </c>
      <c r="BD1205" s="19">
        <v>1899900</v>
      </c>
      <c r="BF1205" s="18">
        <f t="shared" si="72"/>
        <v>100</v>
      </c>
      <c r="BG1205" s="18">
        <f t="shared" si="73"/>
        <v>14477.330000000075</v>
      </c>
      <c r="BH1205" s="18"/>
      <c r="BI1205" s="18" t="str">
        <f>VLOOKUP($I1205,'[1]29 มี.ค.67'!$A$2:$BK$1371,61,0)</f>
        <v xml:space="preserve"> 7 ก.พ.67</v>
      </c>
      <c r="BJ1205" s="20">
        <f t="shared" si="74"/>
        <v>0.7562422398723283</v>
      </c>
      <c r="BK1205" s="18"/>
    </row>
    <row r="1206" spans="1:63" ht="63">
      <c r="A1206" s="13"/>
      <c r="B1206" s="13" t="s">
        <v>59</v>
      </c>
      <c r="C1206" s="14" t="s">
        <v>582</v>
      </c>
      <c r="D1206" s="14" t="s">
        <v>660</v>
      </c>
      <c r="E1206" s="14" t="s">
        <v>85</v>
      </c>
      <c r="F1206" s="14" t="s">
        <v>105</v>
      </c>
      <c r="G1206" s="14" t="s">
        <v>660</v>
      </c>
      <c r="H1206" s="14" t="s">
        <v>584</v>
      </c>
      <c r="I1206" s="15" t="s">
        <v>5004</v>
      </c>
      <c r="J1206" s="15"/>
      <c r="K1206" s="15" t="s">
        <v>407</v>
      </c>
      <c r="L1206" s="16">
        <v>1</v>
      </c>
      <c r="M1206" s="13" t="s">
        <v>110</v>
      </c>
      <c r="N1206" s="13" t="s">
        <v>145</v>
      </c>
      <c r="O1206" s="17" t="s">
        <v>9</v>
      </c>
      <c r="P1206" s="18">
        <v>2980000</v>
      </c>
      <c r="Q1206" s="18">
        <v>2980000</v>
      </c>
      <c r="R1206" s="13" t="s">
        <v>70</v>
      </c>
      <c r="S1206" s="13" t="s">
        <v>9</v>
      </c>
      <c r="T1206" s="14" t="s">
        <v>4946</v>
      </c>
      <c r="U1206" s="14" t="s">
        <v>4947</v>
      </c>
      <c r="V1206" s="14" t="s">
        <v>587</v>
      </c>
      <c r="W1206" s="14" t="s">
        <v>407</v>
      </c>
      <c r="X1206" s="13" t="s">
        <v>9</v>
      </c>
      <c r="Y1206" s="19">
        <v>3028352.75</v>
      </c>
      <c r="Z1206" s="16">
        <v>0</v>
      </c>
      <c r="AA1206" s="13"/>
      <c r="AB1206" s="16" t="s">
        <v>73</v>
      </c>
      <c r="AC1206" s="16" t="s">
        <v>74</v>
      </c>
      <c r="AD1206" s="16" t="s">
        <v>110</v>
      </c>
      <c r="AE1206" s="16" t="s">
        <v>73</v>
      </c>
      <c r="AF1206" s="16" t="s">
        <v>74</v>
      </c>
      <c r="AG1206" s="16" t="s">
        <v>110</v>
      </c>
      <c r="AH1206" s="13" t="s">
        <v>196</v>
      </c>
      <c r="AI1206" s="13" t="s">
        <v>121</v>
      </c>
      <c r="AJ1206" s="13" t="s">
        <v>133</v>
      </c>
      <c r="AK1206" s="13" t="s">
        <v>345</v>
      </c>
      <c r="AL1206" s="19">
        <v>3</v>
      </c>
      <c r="AM1206" s="19">
        <v>3</v>
      </c>
      <c r="AN1206" s="19">
        <v>3</v>
      </c>
      <c r="AO1206" s="19">
        <v>3</v>
      </c>
      <c r="AP1206" s="13" t="s">
        <v>2121</v>
      </c>
      <c r="AQ1206" s="13"/>
      <c r="AR1206" s="13" t="s">
        <v>2122</v>
      </c>
      <c r="AS1206" s="16" t="s">
        <v>9</v>
      </c>
      <c r="AT1206" s="19">
        <v>2973000</v>
      </c>
      <c r="AU1206" s="19">
        <v>2973000</v>
      </c>
      <c r="AV1206" s="13" t="s">
        <v>9</v>
      </c>
      <c r="AW1206" s="13" t="s">
        <v>5005</v>
      </c>
      <c r="AX1206" s="13" t="s">
        <v>77</v>
      </c>
      <c r="AY1206" s="13" t="s">
        <v>520</v>
      </c>
      <c r="AZ1206" s="13" t="s">
        <v>1193</v>
      </c>
      <c r="BA1206" s="19">
        <v>90</v>
      </c>
      <c r="BB1206" s="13" t="s">
        <v>4959</v>
      </c>
      <c r="BC1206" s="19">
        <v>2973000</v>
      </c>
      <c r="BD1206" s="19">
        <v>2973000</v>
      </c>
      <c r="BF1206" s="18">
        <f t="shared" si="72"/>
        <v>7000</v>
      </c>
      <c r="BG1206" s="18">
        <f t="shared" si="73"/>
        <v>55352.75</v>
      </c>
      <c r="BH1206" s="18"/>
      <c r="BI1206" s="18" t="str">
        <f>VLOOKUP($I1206,'[1]29 มี.ค.67'!$A$2:$BK$1371,61,0)</f>
        <v xml:space="preserve"> 7 ก.พ.67</v>
      </c>
      <c r="BJ1206" s="20">
        <f t="shared" si="74"/>
        <v>1.8278171193894106</v>
      </c>
      <c r="BK1206" s="18"/>
    </row>
    <row r="1207" spans="1:63" ht="63">
      <c r="A1207" s="13"/>
      <c r="B1207" s="13" t="s">
        <v>59</v>
      </c>
      <c r="C1207" s="14" t="s">
        <v>628</v>
      </c>
      <c r="D1207" s="14" t="s">
        <v>629</v>
      </c>
      <c r="E1207" s="14" t="s">
        <v>85</v>
      </c>
      <c r="F1207" s="14" t="s">
        <v>105</v>
      </c>
      <c r="G1207" s="14" t="s">
        <v>667</v>
      </c>
      <c r="H1207" s="14" t="s">
        <v>668</v>
      </c>
      <c r="I1207" s="15" t="s">
        <v>5006</v>
      </c>
      <c r="J1207" s="15" t="s">
        <v>5007</v>
      </c>
      <c r="K1207" s="15" t="s">
        <v>5008</v>
      </c>
      <c r="L1207" s="16">
        <v>1</v>
      </c>
      <c r="M1207" s="13" t="s">
        <v>110</v>
      </c>
      <c r="N1207" s="13" t="s">
        <v>671</v>
      </c>
      <c r="O1207" s="17" t="s">
        <v>9</v>
      </c>
      <c r="P1207" s="18">
        <v>3600000</v>
      </c>
      <c r="Q1207" s="18">
        <v>3600000</v>
      </c>
      <c r="R1207" s="13" t="s">
        <v>70</v>
      </c>
      <c r="S1207" s="13" t="s">
        <v>9</v>
      </c>
      <c r="T1207" s="14" t="s">
        <v>4946</v>
      </c>
      <c r="U1207" s="14" t="s">
        <v>5009</v>
      </c>
      <c r="V1207" s="14" t="s">
        <v>587</v>
      </c>
      <c r="W1207" s="14" t="s">
        <v>5008</v>
      </c>
      <c r="X1207" s="13" t="s">
        <v>9</v>
      </c>
      <c r="Y1207" s="19">
        <v>3600000</v>
      </c>
      <c r="Z1207" s="16">
        <v>1</v>
      </c>
      <c r="AA1207" s="13" t="s">
        <v>110</v>
      </c>
      <c r="AB1207" s="16" t="s">
        <v>73</v>
      </c>
      <c r="AC1207" s="16" t="s">
        <v>73</v>
      </c>
      <c r="AD1207" s="16" t="s">
        <v>73</v>
      </c>
      <c r="AE1207" s="16" t="s">
        <v>73</v>
      </c>
      <c r="AF1207" s="16" t="s">
        <v>73</v>
      </c>
      <c r="AG1207" s="16" t="s">
        <v>73</v>
      </c>
      <c r="AH1207" s="13" t="s">
        <v>437</v>
      </c>
      <c r="AI1207" s="13" t="s">
        <v>633</v>
      </c>
      <c r="AJ1207" s="13" t="s">
        <v>616</v>
      </c>
      <c r="AK1207" s="13" t="s">
        <v>121</v>
      </c>
      <c r="AL1207" s="19">
        <v>3</v>
      </c>
      <c r="AM1207" s="19">
        <v>3</v>
      </c>
      <c r="AN1207" s="19">
        <v>3</v>
      </c>
      <c r="AO1207" s="19">
        <v>3</v>
      </c>
      <c r="AP1207" s="13" t="s">
        <v>5010</v>
      </c>
      <c r="AQ1207" s="13"/>
      <c r="AR1207" s="13" t="s">
        <v>5011</v>
      </c>
      <c r="AS1207" s="16" t="s">
        <v>9</v>
      </c>
      <c r="AT1207" s="19">
        <v>3597000</v>
      </c>
      <c r="AU1207" s="19">
        <v>3597000</v>
      </c>
      <c r="AV1207" s="13" t="s">
        <v>9</v>
      </c>
      <c r="AW1207" s="13" t="s">
        <v>5012</v>
      </c>
      <c r="AX1207" s="13" t="s">
        <v>345</v>
      </c>
      <c r="AY1207" s="13" t="s">
        <v>438</v>
      </c>
      <c r="AZ1207" s="13" t="s">
        <v>2151</v>
      </c>
      <c r="BA1207" s="19">
        <v>60</v>
      </c>
      <c r="BB1207" s="13" t="s">
        <v>5013</v>
      </c>
      <c r="BC1207" s="19">
        <v>3597000</v>
      </c>
      <c r="BD1207" s="19">
        <v>3597000</v>
      </c>
      <c r="BF1207" s="18">
        <f t="shared" si="72"/>
        <v>3000</v>
      </c>
      <c r="BG1207" s="18">
        <f t="shared" si="73"/>
        <v>3000</v>
      </c>
      <c r="BH1207" s="18"/>
      <c r="BI1207" s="18" t="str">
        <f>VLOOKUP($I1207,'[1]29 มี.ค.67'!$A$2:$BK$1371,61,0)</f>
        <v xml:space="preserve"> 2 ก.พ.67</v>
      </c>
      <c r="BJ1207" s="20">
        <f t="shared" si="74"/>
        <v>8.3333333333333329E-2</v>
      </c>
      <c r="BK1207" s="18"/>
    </row>
    <row r="1208" spans="1:63" ht="63">
      <c r="A1208" s="13"/>
      <c r="B1208" s="13" t="s">
        <v>59</v>
      </c>
      <c r="C1208" s="14" t="s">
        <v>628</v>
      </c>
      <c r="D1208" s="14" t="s">
        <v>629</v>
      </c>
      <c r="E1208" s="14" t="s">
        <v>85</v>
      </c>
      <c r="F1208" s="14" t="s">
        <v>105</v>
      </c>
      <c r="G1208" s="14" t="s">
        <v>667</v>
      </c>
      <c r="H1208" s="14" t="s">
        <v>668</v>
      </c>
      <c r="I1208" s="15" t="s">
        <v>5014</v>
      </c>
      <c r="J1208" s="15" t="s">
        <v>5015</v>
      </c>
      <c r="K1208" s="15" t="s">
        <v>5008</v>
      </c>
      <c r="L1208" s="16">
        <v>1</v>
      </c>
      <c r="M1208" s="13" t="s">
        <v>110</v>
      </c>
      <c r="N1208" s="13" t="s">
        <v>671</v>
      </c>
      <c r="O1208" s="17" t="s">
        <v>9</v>
      </c>
      <c r="P1208" s="18">
        <v>2000000</v>
      </c>
      <c r="Q1208" s="18">
        <v>2000000</v>
      </c>
      <c r="R1208" s="13" t="s">
        <v>70</v>
      </c>
      <c r="S1208" s="13" t="s">
        <v>9</v>
      </c>
      <c r="T1208" s="14" t="s">
        <v>4946</v>
      </c>
      <c r="U1208" s="14" t="s">
        <v>5009</v>
      </c>
      <c r="V1208" s="14" t="s">
        <v>587</v>
      </c>
      <c r="W1208" s="14" t="s">
        <v>5008</v>
      </c>
      <c r="X1208" s="13" t="s">
        <v>9</v>
      </c>
      <c r="Y1208" s="19">
        <v>2000000</v>
      </c>
      <c r="Z1208" s="16">
        <v>1</v>
      </c>
      <c r="AA1208" s="13" t="s">
        <v>110</v>
      </c>
      <c r="AB1208" s="16" t="s">
        <v>73</v>
      </c>
      <c r="AC1208" s="16" t="s">
        <v>73</v>
      </c>
      <c r="AD1208" s="16" t="s">
        <v>73</v>
      </c>
      <c r="AE1208" s="16" t="s">
        <v>73</v>
      </c>
      <c r="AF1208" s="16" t="s">
        <v>73</v>
      </c>
      <c r="AG1208" s="16" t="s">
        <v>73</v>
      </c>
      <c r="AH1208" s="13" t="s">
        <v>91</v>
      </c>
      <c r="AI1208" s="13" t="s">
        <v>654</v>
      </c>
      <c r="AJ1208" s="13" t="s">
        <v>632</v>
      </c>
      <c r="AK1208" s="13" t="s">
        <v>92</v>
      </c>
      <c r="AL1208" s="19">
        <v>3</v>
      </c>
      <c r="AM1208" s="19">
        <v>3</v>
      </c>
      <c r="AN1208" s="19">
        <v>3</v>
      </c>
      <c r="AO1208" s="19">
        <v>3</v>
      </c>
      <c r="AP1208" s="13" t="s">
        <v>2668</v>
      </c>
      <c r="AQ1208" s="13"/>
      <c r="AR1208" s="13" t="s">
        <v>2670</v>
      </c>
      <c r="AS1208" s="16" t="s">
        <v>9</v>
      </c>
      <c r="AT1208" s="19">
        <v>1989000</v>
      </c>
      <c r="AU1208" s="19">
        <v>1989000</v>
      </c>
      <c r="AV1208" s="13" t="s">
        <v>9</v>
      </c>
      <c r="AW1208" s="13" t="s">
        <v>5016</v>
      </c>
      <c r="AX1208" s="13" t="s">
        <v>120</v>
      </c>
      <c r="AY1208" s="13" t="s">
        <v>121</v>
      </c>
      <c r="AZ1208" s="13" t="s">
        <v>82</v>
      </c>
      <c r="BA1208" s="19">
        <v>60</v>
      </c>
      <c r="BB1208" s="13" t="s">
        <v>5017</v>
      </c>
      <c r="BC1208" s="19">
        <v>1989000</v>
      </c>
      <c r="BD1208" s="19">
        <v>1989000</v>
      </c>
      <c r="BF1208" s="18">
        <f t="shared" si="72"/>
        <v>11000</v>
      </c>
      <c r="BG1208" s="18">
        <f t="shared" si="73"/>
        <v>11000</v>
      </c>
      <c r="BH1208" s="18"/>
      <c r="BI1208" s="18" t="str">
        <f>VLOOKUP($I1208,'[1]29 มี.ค.67'!$A$2:$BK$1371,61,0)</f>
        <v xml:space="preserve"> 2 ก.พ.67</v>
      </c>
      <c r="BJ1208" s="20">
        <f t="shared" si="74"/>
        <v>0.55000000000000004</v>
      </c>
      <c r="BK1208" s="18"/>
    </row>
    <row r="1209" spans="1:63" ht="63">
      <c r="A1209" s="13"/>
      <c r="B1209" s="13" t="s">
        <v>59</v>
      </c>
      <c r="C1209" s="14" t="s">
        <v>628</v>
      </c>
      <c r="D1209" s="14" t="s">
        <v>629</v>
      </c>
      <c r="E1209" s="14" t="s">
        <v>85</v>
      </c>
      <c r="F1209" s="14" t="s">
        <v>105</v>
      </c>
      <c r="G1209" s="14" t="s">
        <v>667</v>
      </c>
      <c r="H1209" s="14" t="s">
        <v>668</v>
      </c>
      <c r="I1209" s="21" t="s">
        <v>5018</v>
      </c>
      <c r="J1209" s="21" t="s">
        <v>5019</v>
      </c>
      <c r="K1209" s="21" t="s">
        <v>5008</v>
      </c>
      <c r="L1209" s="16">
        <v>1</v>
      </c>
      <c r="M1209" s="13" t="s">
        <v>110</v>
      </c>
      <c r="N1209" s="13" t="s">
        <v>671</v>
      </c>
      <c r="O1209" s="17" t="s">
        <v>9</v>
      </c>
      <c r="P1209" s="18">
        <v>1800000</v>
      </c>
      <c r="Q1209" s="18">
        <v>1800000</v>
      </c>
      <c r="R1209" s="13" t="s">
        <v>70</v>
      </c>
      <c r="S1209" s="13" t="s">
        <v>9</v>
      </c>
      <c r="T1209" s="14" t="s">
        <v>4946</v>
      </c>
      <c r="U1209" s="14" t="s">
        <v>5009</v>
      </c>
      <c r="V1209" s="14" t="s">
        <v>587</v>
      </c>
      <c r="W1209" s="14" t="s">
        <v>5008</v>
      </c>
      <c r="X1209" s="13" t="s">
        <v>9</v>
      </c>
      <c r="Y1209" s="19">
        <v>1800000</v>
      </c>
      <c r="Z1209" s="16">
        <v>1</v>
      </c>
      <c r="AA1209" s="13" t="s">
        <v>110</v>
      </c>
      <c r="AB1209" s="16" t="s">
        <v>73</v>
      </c>
      <c r="AC1209" s="16" t="s">
        <v>73</v>
      </c>
      <c r="AD1209" s="16" t="s">
        <v>73</v>
      </c>
      <c r="AE1209" s="16" t="s">
        <v>73</v>
      </c>
      <c r="AF1209" s="16" t="s">
        <v>73</v>
      </c>
      <c r="AG1209" s="16" t="s">
        <v>73</v>
      </c>
      <c r="AH1209" s="13" t="s">
        <v>654</v>
      </c>
      <c r="AI1209" s="13" t="s">
        <v>654</v>
      </c>
      <c r="AJ1209" s="13" t="s">
        <v>655</v>
      </c>
      <c r="AK1209" s="13" t="s">
        <v>632</v>
      </c>
      <c r="AL1209" s="19">
        <v>3</v>
      </c>
      <c r="AM1209" s="19">
        <v>3</v>
      </c>
      <c r="AN1209" s="19">
        <v>3</v>
      </c>
      <c r="AO1209" s="19">
        <v>3</v>
      </c>
      <c r="AP1209" s="13" t="s">
        <v>1602</v>
      </c>
      <c r="AQ1209" s="13"/>
      <c r="AR1209" s="13" t="s">
        <v>4834</v>
      </c>
      <c r="AS1209" s="16" t="s">
        <v>9</v>
      </c>
      <c r="AT1209" s="19">
        <v>1793000</v>
      </c>
      <c r="AU1209" s="19">
        <v>1793000</v>
      </c>
      <c r="AV1209" s="13" t="s">
        <v>9</v>
      </c>
      <c r="AW1209" s="13" t="s">
        <v>5020</v>
      </c>
      <c r="AX1209" s="13" t="s">
        <v>96</v>
      </c>
      <c r="AY1209" s="13" t="s">
        <v>160</v>
      </c>
      <c r="AZ1209" s="13" t="s">
        <v>935</v>
      </c>
      <c r="BA1209" s="19">
        <v>60</v>
      </c>
      <c r="BB1209" s="13" t="s">
        <v>5021</v>
      </c>
      <c r="BC1209" s="19">
        <v>1793000</v>
      </c>
      <c r="BD1209" s="19">
        <v>1793000</v>
      </c>
      <c r="BF1209" s="18">
        <f t="shared" si="72"/>
        <v>7000</v>
      </c>
      <c r="BG1209" s="18">
        <f t="shared" si="73"/>
        <v>7000</v>
      </c>
      <c r="BH1209" s="18"/>
      <c r="BI1209" s="18" t="str">
        <f>VLOOKUP($I1209,'[1]29 มี.ค.67'!$A$2:$BK$1371,61,0)</f>
        <v xml:space="preserve"> 2 ก.พ.67</v>
      </c>
      <c r="BJ1209" s="20">
        <f t="shared" si="74"/>
        <v>0.3888888888888889</v>
      </c>
      <c r="BK1209" s="18"/>
    </row>
    <row r="1210" spans="1:63" ht="63">
      <c r="A1210" s="13"/>
      <c r="B1210" s="13" t="s">
        <v>59</v>
      </c>
      <c r="C1210" s="14" t="s">
        <v>628</v>
      </c>
      <c r="D1210" s="14" t="s">
        <v>629</v>
      </c>
      <c r="E1210" s="14" t="s">
        <v>85</v>
      </c>
      <c r="F1210" s="14" t="s">
        <v>105</v>
      </c>
      <c r="G1210" s="14" t="s">
        <v>690</v>
      </c>
      <c r="H1210" s="14" t="s">
        <v>668</v>
      </c>
      <c r="I1210" s="15" t="s">
        <v>5022</v>
      </c>
      <c r="J1210" s="15" t="s">
        <v>5015</v>
      </c>
      <c r="K1210" s="15" t="s">
        <v>5008</v>
      </c>
      <c r="L1210" s="16">
        <v>2</v>
      </c>
      <c r="M1210" s="13" t="s">
        <v>110</v>
      </c>
      <c r="N1210" s="13" t="s">
        <v>671</v>
      </c>
      <c r="O1210" s="17" t="s">
        <v>9</v>
      </c>
      <c r="P1210" s="18">
        <v>2600000</v>
      </c>
      <c r="Q1210" s="18">
        <v>2600000</v>
      </c>
      <c r="R1210" s="13" t="s">
        <v>70</v>
      </c>
      <c r="S1210" s="13" t="s">
        <v>9</v>
      </c>
      <c r="T1210" s="14" t="s">
        <v>4946</v>
      </c>
      <c r="U1210" s="14" t="s">
        <v>5009</v>
      </c>
      <c r="V1210" s="14" t="s">
        <v>587</v>
      </c>
      <c r="W1210" s="14" t="s">
        <v>5008</v>
      </c>
      <c r="X1210" s="13" t="s">
        <v>9</v>
      </c>
      <c r="Y1210" s="19">
        <v>2600000</v>
      </c>
      <c r="Z1210" s="16">
        <v>2</v>
      </c>
      <c r="AA1210" s="13" t="s">
        <v>110</v>
      </c>
      <c r="AB1210" s="16" t="s">
        <v>73</v>
      </c>
      <c r="AC1210" s="16" t="s">
        <v>73</v>
      </c>
      <c r="AD1210" s="16" t="s">
        <v>73</v>
      </c>
      <c r="AE1210" s="16" t="s">
        <v>73</v>
      </c>
      <c r="AF1210" s="16" t="s">
        <v>73</v>
      </c>
      <c r="AG1210" s="16" t="s">
        <v>73</v>
      </c>
      <c r="AH1210" s="13" t="s">
        <v>91</v>
      </c>
      <c r="AI1210" s="13" t="s">
        <v>654</v>
      </c>
      <c r="AJ1210" s="13" t="s">
        <v>632</v>
      </c>
      <c r="AK1210" s="13" t="s">
        <v>92</v>
      </c>
      <c r="AL1210" s="19">
        <v>3</v>
      </c>
      <c r="AM1210" s="19">
        <v>3</v>
      </c>
      <c r="AN1210" s="19">
        <v>3</v>
      </c>
      <c r="AO1210" s="19">
        <v>3</v>
      </c>
      <c r="AP1210" s="13" t="s">
        <v>2040</v>
      </c>
      <c r="AQ1210" s="13"/>
      <c r="AR1210" s="13" t="s">
        <v>2042</v>
      </c>
      <c r="AS1210" s="16" t="s">
        <v>9</v>
      </c>
      <c r="AT1210" s="19">
        <v>2597000</v>
      </c>
      <c r="AU1210" s="19">
        <v>2597000</v>
      </c>
      <c r="AV1210" s="13" t="s">
        <v>9</v>
      </c>
      <c r="AW1210" s="13" t="s">
        <v>5023</v>
      </c>
      <c r="AX1210" s="13" t="s">
        <v>120</v>
      </c>
      <c r="AY1210" s="13" t="s">
        <v>121</v>
      </c>
      <c r="AZ1210" s="13" t="s">
        <v>82</v>
      </c>
      <c r="BA1210" s="19">
        <v>60</v>
      </c>
      <c r="BB1210" s="13" t="s">
        <v>5017</v>
      </c>
      <c r="BC1210" s="19">
        <v>2597000</v>
      </c>
      <c r="BD1210" s="19">
        <v>2597000</v>
      </c>
      <c r="BF1210" s="18">
        <f t="shared" si="72"/>
        <v>3000</v>
      </c>
      <c r="BG1210" s="18">
        <f t="shared" si="73"/>
        <v>3000</v>
      </c>
      <c r="BH1210" s="18"/>
      <c r="BI1210" s="18" t="str">
        <f>VLOOKUP($I1210,'[1]29 มี.ค.67'!$A$2:$BK$1371,61,0)</f>
        <v xml:space="preserve"> 2 ก.พ.67</v>
      </c>
      <c r="BJ1210" s="20">
        <f t="shared" si="74"/>
        <v>0.11538461538461539</v>
      </c>
      <c r="BK1210" s="18"/>
    </row>
    <row r="1211" spans="1:63" ht="63">
      <c r="A1211" s="13"/>
      <c r="B1211" s="13" t="s">
        <v>59</v>
      </c>
      <c r="C1211" s="14" t="s">
        <v>628</v>
      </c>
      <c r="D1211" s="14" t="s">
        <v>629</v>
      </c>
      <c r="E1211" s="14" t="s">
        <v>85</v>
      </c>
      <c r="F1211" s="14" t="s">
        <v>105</v>
      </c>
      <c r="G1211" s="14" t="s">
        <v>667</v>
      </c>
      <c r="H1211" s="14" t="s">
        <v>668</v>
      </c>
      <c r="I1211" s="15" t="s">
        <v>5024</v>
      </c>
      <c r="J1211" s="15" t="s">
        <v>5025</v>
      </c>
      <c r="K1211" s="15" t="s">
        <v>5008</v>
      </c>
      <c r="L1211" s="16">
        <v>1</v>
      </c>
      <c r="M1211" s="13" t="s">
        <v>110</v>
      </c>
      <c r="N1211" s="13" t="s">
        <v>145</v>
      </c>
      <c r="O1211" s="17" t="s">
        <v>9</v>
      </c>
      <c r="P1211" s="18">
        <v>4500000</v>
      </c>
      <c r="Q1211" s="18">
        <v>4500000</v>
      </c>
      <c r="R1211" s="13" t="s">
        <v>70</v>
      </c>
      <c r="S1211" s="13" t="s">
        <v>9</v>
      </c>
      <c r="T1211" s="14" t="s">
        <v>4946</v>
      </c>
      <c r="U1211" s="14" t="s">
        <v>5009</v>
      </c>
      <c r="V1211" s="14" t="s">
        <v>587</v>
      </c>
      <c r="W1211" s="14" t="s">
        <v>5008</v>
      </c>
      <c r="X1211" s="13" t="s">
        <v>9</v>
      </c>
      <c r="Y1211" s="19">
        <v>4501533.5599999996</v>
      </c>
      <c r="Z1211" s="16">
        <v>1</v>
      </c>
      <c r="AA1211" s="13" t="s">
        <v>110</v>
      </c>
      <c r="AB1211" s="16" t="s">
        <v>73</v>
      </c>
      <c r="AC1211" s="16" t="s">
        <v>73</v>
      </c>
      <c r="AD1211" s="16" t="s">
        <v>73</v>
      </c>
      <c r="AE1211" s="16" t="s">
        <v>73</v>
      </c>
      <c r="AF1211" s="16" t="s">
        <v>73</v>
      </c>
      <c r="AG1211" s="16" t="s">
        <v>73</v>
      </c>
      <c r="AH1211" s="13" t="s">
        <v>149</v>
      </c>
      <c r="AI1211" s="13" t="s">
        <v>131</v>
      </c>
      <c r="AJ1211" s="13" t="s">
        <v>183</v>
      </c>
      <c r="AK1211" s="13" t="s">
        <v>133</v>
      </c>
      <c r="AL1211" s="19">
        <v>3</v>
      </c>
      <c r="AM1211" s="19">
        <v>3</v>
      </c>
      <c r="AN1211" s="19">
        <v>3</v>
      </c>
      <c r="AO1211" s="19">
        <v>3</v>
      </c>
      <c r="AP1211" s="13" t="s">
        <v>1602</v>
      </c>
      <c r="AQ1211" s="13"/>
      <c r="AR1211" s="13" t="s">
        <v>1604</v>
      </c>
      <c r="AS1211" s="16" t="s">
        <v>9</v>
      </c>
      <c r="AT1211" s="19">
        <v>4491500</v>
      </c>
      <c r="AU1211" s="19">
        <v>4491500</v>
      </c>
      <c r="AV1211" s="13" t="s">
        <v>9</v>
      </c>
      <c r="AW1211" s="13" t="s">
        <v>5026</v>
      </c>
      <c r="AX1211" s="13" t="s">
        <v>184</v>
      </c>
      <c r="AY1211" s="13" t="s">
        <v>756</v>
      </c>
      <c r="AZ1211" s="13" t="s">
        <v>906</v>
      </c>
      <c r="BA1211" s="19">
        <v>60</v>
      </c>
      <c r="BB1211" s="13" t="s">
        <v>5027</v>
      </c>
      <c r="BC1211" s="19">
        <v>4491500</v>
      </c>
      <c r="BD1211" s="19">
        <v>4491500</v>
      </c>
      <c r="BF1211" s="18">
        <f t="shared" si="72"/>
        <v>8500</v>
      </c>
      <c r="BG1211" s="18">
        <f t="shared" si="73"/>
        <v>10033.55999999959</v>
      </c>
      <c r="BH1211" s="18"/>
      <c r="BI1211" s="18" t="str">
        <f>VLOOKUP($I1211,'[1]29 มี.ค.67'!$A$2:$BK$1371,61,0)</f>
        <v xml:space="preserve"> 2 ก.พ.67</v>
      </c>
      <c r="BJ1211" s="20">
        <f t="shared" si="74"/>
        <v>0.22289204037389407</v>
      </c>
      <c r="BK1211" s="18"/>
    </row>
    <row r="1212" spans="1:63" ht="63">
      <c r="A1212" s="13"/>
      <c r="B1212" s="13" t="s">
        <v>59</v>
      </c>
      <c r="C1212" s="14" t="s">
        <v>628</v>
      </c>
      <c r="D1212" s="14" t="s">
        <v>629</v>
      </c>
      <c r="E1212" s="14" t="s">
        <v>85</v>
      </c>
      <c r="F1212" s="14" t="s">
        <v>105</v>
      </c>
      <c r="G1212" s="14" t="s">
        <v>667</v>
      </c>
      <c r="H1212" s="14" t="s">
        <v>668</v>
      </c>
      <c r="I1212" s="21" t="s">
        <v>5028</v>
      </c>
      <c r="J1212" s="21" t="s">
        <v>5025</v>
      </c>
      <c r="K1212" s="21" t="s">
        <v>5008</v>
      </c>
      <c r="L1212" s="16">
        <v>2</v>
      </c>
      <c r="M1212" s="13" t="s">
        <v>110</v>
      </c>
      <c r="N1212" s="13" t="s">
        <v>145</v>
      </c>
      <c r="O1212" s="17" t="s">
        <v>9</v>
      </c>
      <c r="P1212" s="18">
        <v>4500000</v>
      </c>
      <c r="Q1212" s="18">
        <v>4500000</v>
      </c>
      <c r="R1212" s="13" t="s">
        <v>70</v>
      </c>
      <c r="S1212" s="13" t="s">
        <v>9</v>
      </c>
      <c r="T1212" s="14" t="s">
        <v>4946</v>
      </c>
      <c r="U1212" s="14" t="s">
        <v>5009</v>
      </c>
      <c r="V1212" s="14" t="s">
        <v>587</v>
      </c>
      <c r="W1212" s="14" t="s">
        <v>5008</v>
      </c>
      <c r="X1212" s="13" t="s">
        <v>9</v>
      </c>
      <c r="Y1212" s="19">
        <v>4506299.01</v>
      </c>
      <c r="Z1212" s="16">
        <v>2</v>
      </c>
      <c r="AA1212" s="13" t="s">
        <v>110</v>
      </c>
      <c r="AB1212" s="16" t="s">
        <v>73</v>
      </c>
      <c r="AC1212" s="16" t="s">
        <v>73</v>
      </c>
      <c r="AD1212" s="16" t="s">
        <v>73</v>
      </c>
      <c r="AE1212" s="16" t="s">
        <v>73</v>
      </c>
      <c r="AF1212" s="16" t="s">
        <v>73</v>
      </c>
      <c r="AG1212" s="16" t="s">
        <v>73</v>
      </c>
      <c r="AH1212" s="13" t="s">
        <v>149</v>
      </c>
      <c r="AI1212" s="13" t="s">
        <v>131</v>
      </c>
      <c r="AJ1212" s="13" t="s">
        <v>183</v>
      </c>
      <c r="AK1212" s="13" t="s">
        <v>133</v>
      </c>
      <c r="AL1212" s="19">
        <v>3</v>
      </c>
      <c r="AM1212" s="19">
        <v>3</v>
      </c>
      <c r="AN1212" s="19">
        <v>3</v>
      </c>
      <c r="AO1212" s="19">
        <v>3</v>
      </c>
      <c r="AP1212" s="13" t="s">
        <v>1602</v>
      </c>
      <c r="AQ1212" s="13"/>
      <c r="AR1212" s="13" t="s">
        <v>1604</v>
      </c>
      <c r="AS1212" s="16" t="s">
        <v>9</v>
      </c>
      <c r="AT1212" s="19">
        <v>4491500</v>
      </c>
      <c r="AU1212" s="19">
        <v>4491500</v>
      </c>
      <c r="AV1212" s="13" t="s">
        <v>9</v>
      </c>
      <c r="AW1212" s="13" t="s">
        <v>5029</v>
      </c>
      <c r="AX1212" s="13" t="s">
        <v>184</v>
      </c>
      <c r="AY1212" s="13" t="s">
        <v>756</v>
      </c>
      <c r="AZ1212" s="13" t="s">
        <v>906</v>
      </c>
      <c r="BA1212" s="19">
        <v>60</v>
      </c>
      <c r="BB1212" s="13" t="s">
        <v>5027</v>
      </c>
      <c r="BC1212" s="19">
        <v>4491500</v>
      </c>
      <c r="BD1212" s="19">
        <v>4491500</v>
      </c>
      <c r="BF1212" s="18">
        <f t="shared" si="72"/>
        <v>8500</v>
      </c>
      <c r="BG1212" s="18">
        <f t="shared" si="73"/>
        <v>14799.009999999776</v>
      </c>
      <c r="BH1212" s="18"/>
      <c r="BI1212" s="18" t="str">
        <f>VLOOKUP($I1212,'[1]29 มี.ค.67'!$A$2:$BK$1371,61,0)</f>
        <v xml:space="preserve"> 2 ก.พ.67</v>
      </c>
      <c r="BJ1212" s="20">
        <f t="shared" si="74"/>
        <v>0.32840719107096661</v>
      </c>
      <c r="BK1212" s="18"/>
    </row>
    <row r="1213" spans="1:63" ht="63">
      <c r="A1213" s="13"/>
      <c r="B1213" s="13" t="s">
        <v>59</v>
      </c>
      <c r="C1213" s="14" t="s">
        <v>628</v>
      </c>
      <c r="D1213" s="14" t="s">
        <v>629</v>
      </c>
      <c r="E1213" s="14" t="s">
        <v>85</v>
      </c>
      <c r="F1213" s="14" t="s">
        <v>105</v>
      </c>
      <c r="G1213" s="14" t="s">
        <v>667</v>
      </c>
      <c r="H1213" s="14" t="s">
        <v>668</v>
      </c>
      <c r="I1213" s="15" t="s">
        <v>5030</v>
      </c>
      <c r="J1213" s="15" t="s">
        <v>5031</v>
      </c>
      <c r="K1213" s="15" t="s">
        <v>5008</v>
      </c>
      <c r="L1213" s="16">
        <v>2</v>
      </c>
      <c r="M1213" s="13" t="s">
        <v>110</v>
      </c>
      <c r="N1213" s="13" t="s">
        <v>145</v>
      </c>
      <c r="O1213" s="17" t="s">
        <v>9</v>
      </c>
      <c r="P1213" s="18">
        <v>4000000</v>
      </c>
      <c r="Q1213" s="18">
        <v>4000000</v>
      </c>
      <c r="R1213" s="13" t="s">
        <v>70</v>
      </c>
      <c r="S1213" s="13" t="s">
        <v>9</v>
      </c>
      <c r="T1213" s="14" t="s">
        <v>4946</v>
      </c>
      <c r="U1213" s="14" t="s">
        <v>5009</v>
      </c>
      <c r="V1213" s="14" t="s">
        <v>587</v>
      </c>
      <c r="W1213" s="14" t="s">
        <v>5008</v>
      </c>
      <c r="X1213" s="13" t="s">
        <v>9</v>
      </c>
      <c r="Y1213" s="19">
        <v>4000518.19</v>
      </c>
      <c r="Z1213" s="16">
        <v>2</v>
      </c>
      <c r="AA1213" s="13" t="s">
        <v>110</v>
      </c>
      <c r="AB1213" s="16" t="s">
        <v>73</v>
      </c>
      <c r="AC1213" s="16" t="s">
        <v>73</v>
      </c>
      <c r="AD1213" s="16" t="s">
        <v>73</v>
      </c>
      <c r="AE1213" s="16" t="s">
        <v>73</v>
      </c>
      <c r="AF1213" s="16" t="s">
        <v>73</v>
      </c>
      <c r="AG1213" s="16" t="s">
        <v>73</v>
      </c>
      <c r="AH1213" s="13" t="s">
        <v>149</v>
      </c>
      <c r="AI1213" s="13" t="s">
        <v>131</v>
      </c>
      <c r="AJ1213" s="13" t="s">
        <v>183</v>
      </c>
      <c r="AK1213" s="13" t="s">
        <v>133</v>
      </c>
      <c r="AL1213" s="19">
        <v>3</v>
      </c>
      <c r="AM1213" s="19">
        <v>3</v>
      </c>
      <c r="AN1213" s="19">
        <v>3</v>
      </c>
      <c r="AO1213" s="19">
        <v>3</v>
      </c>
      <c r="AP1213" s="13" t="s">
        <v>1602</v>
      </c>
      <c r="AQ1213" s="13"/>
      <c r="AR1213" s="13" t="s">
        <v>1604</v>
      </c>
      <c r="AS1213" s="16" t="s">
        <v>9</v>
      </c>
      <c r="AT1213" s="19">
        <v>3992500</v>
      </c>
      <c r="AU1213" s="19">
        <v>3992500</v>
      </c>
      <c r="AV1213" s="13" t="s">
        <v>9</v>
      </c>
      <c r="AW1213" s="13" t="s">
        <v>5032</v>
      </c>
      <c r="AX1213" s="13" t="s">
        <v>184</v>
      </c>
      <c r="AY1213" s="13" t="s">
        <v>756</v>
      </c>
      <c r="AZ1213" s="13" t="s">
        <v>906</v>
      </c>
      <c r="BA1213" s="19">
        <v>60</v>
      </c>
      <c r="BB1213" s="13" t="s">
        <v>5021</v>
      </c>
      <c r="BC1213" s="19">
        <v>3992500</v>
      </c>
      <c r="BD1213" s="19">
        <v>3992500</v>
      </c>
      <c r="BF1213" s="18">
        <f t="shared" si="72"/>
        <v>7500</v>
      </c>
      <c r="BG1213" s="18">
        <f t="shared" si="73"/>
        <v>8018.1899999999441</v>
      </c>
      <c r="BH1213" s="18"/>
      <c r="BI1213" s="18" t="str">
        <f>VLOOKUP($I1213,'[1]29 มี.ค.67'!$A$2:$BK$1371,61,0)</f>
        <v xml:space="preserve"> 2 ก.พ.67</v>
      </c>
      <c r="BJ1213" s="20">
        <f t="shared" si="74"/>
        <v>0.20042878495198005</v>
      </c>
      <c r="BK1213" s="18"/>
    </row>
    <row r="1214" spans="1:63" ht="63">
      <c r="A1214" s="13"/>
      <c r="B1214" s="13" t="s">
        <v>59</v>
      </c>
      <c r="C1214" s="14" t="s">
        <v>628</v>
      </c>
      <c r="D1214" s="14" t="s">
        <v>629</v>
      </c>
      <c r="E1214" s="14" t="s">
        <v>85</v>
      </c>
      <c r="F1214" s="14" t="s">
        <v>105</v>
      </c>
      <c r="G1214" s="14" t="s">
        <v>667</v>
      </c>
      <c r="H1214" s="14" t="s">
        <v>668</v>
      </c>
      <c r="I1214" s="21" t="s">
        <v>5033</v>
      </c>
      <c r="J1214" s="21" t="s">
        <v>5031</v>
      </c>
      <c r="K1214" s="21" t="s">
        <v>5008</v>
      </c>
      <c r="L1214" s="16">
        <v>2</v>
      </c>
      <c r="M1214" s="13" t="s">
        <v>110</v>
      </c>
      <c r="N1214" s="13" t="s">
        <v>674</v>
      </c>
      <c r="O1214" s="17" t="s">
        <v>9</v>
      </c>
      <c r="P1214" s="18">
        <v>3500000</v>
      </c>
      <c r="Q1214" s="18">
        <v>3500000</v>
      </c>
      <c r="R1214" s="13" t="s">
        <v>70</v>
      </c>
      <c r="S1214" s="13" t="s">
        <v>9</v>
      </c>
      <c r="T1214" s="14" t="s">
        <v>4946</v>
      </c>
      <c r="U1214" s="14" t="s">
        <v>5009</v>
      </c>
      <c r="V1214" s="14" t="s">
        <v>587</v>
      </c>
      <c r="W1214" s="14" t="s">
        <v>5008</v>
      </c>
      <c r="X1214" s="13" t="s">
        <v>9</v>
      </c>
      <c r="Y1214" s="19">
        <v>3500000</v>
      </c>
      <c r="Z1214" s="16">
        <v>2</v>
      </c>
      <c r="AA1214" s="13" t="s">
        <v>110</v>
      </c>
      <c r="AB1214" s="16" t="s">
        <v>73</v>
      </c>
      <c r="AC1214" s="16" t="s">
        <v>73</v>
      </c>
      <c r="AD1214" s="16" t="s">
        <v>73</v>
      </c>
      <c r="AE1214" s="16" t="s">
        <v>73</v>
      </c>
      <c r="AF1214" s="16" t="s">
        <v>73</v>
      </c>
      <c r="AG1214" s="16" t="s">
        <v>73</v>
      </c>
      <c r="AH1214" s="13" t="s">
        <v>624</v>
      </c>
      <c r="AI1214" s="13" t="s">
        <v>73</v>
      </c>
      <c r="AJ1214" s="13" t="s">
        <v>69</v>
      </c>
      <c r="AK1214" s="13" t="s">
        <v>633</v>
      </c>
      <c r="AL1214" s="19">
        <v>3</v>
      </c>
      <c r="AM1214" s="19">
        <v>3</v>
      </c>
      <c r="AN1214" s="19">
        <v>3</v>
      </c>
      <c r="AO1214" s="19">
        <v>3</v>
      </c>
      <c r="AP1214" s="13" t="s">
        <v>1602</v>
      </c>
      <c r="AQ1214" s="13"/>
      <c r="AR1214" s="13" t="s">
        <v>1604</v>
      </c>
      <c r="AS1214" s="16" t="s">
        <v>9</v>
      </c>
      <c r="AT1214" s="19">
        <v>3492000</v>
      </c>
      <c r="AU1214" s="19">
        <v>3492000</v>
      </c>
      <c r="AV1214" s="13" t="s">
        <v>9</v>
      </c>
      <c r="AW1214" s="13" t="s">
        <v>5034</v>
      </c>
      <c r="AX1214" s="13" t="s">
        <v>345</v>
      </c>
      <c r="AY1214" s="13" t="s">
        <v>438</v>
      </c>
      <c r="AZ1214" s="13" t="s">
        <v>2151</v>
      </c>
      <c r="BA1214" s="19">
        <v>60</v>
      </c>
      <c r="BB1214" s="13" t="s">
        <v>5035</v>
      </c>
      <c r="BC1214" s="19">
        <v>3492000</v>
      </c>
      <c r="BD1214" s="19">
        <v>3492000</v>
      </c>
      <c r="BF1214" s="18">
        <f t="shared" si="72"/>
        <v>8000</v>
      </c>
      <c r="BG1214" s="18">
        <f t="shared" si="73"/>
        <v>8000</v>
      </c>
      <c r="BH1214" s="18"/>
      <c r="BI1214" s="18" t="str">
        <f>VLOOKUP($I1214,'[1]29 มี.ค.67'!$A$2:$BK$1371,61,0)</f>
        <v xml:space="preserve"> 2 ก.พ.67</v>
      </c>
      <c r="BJ1214" s="20">
        <f t="shared" si="74"/>
        <v>0.22857142857142856</v>
      </c>
      <c r="BK1214" s="18"/>
    </row>
    <row r="1215" spans="1:63" ht="105">
      <c r="A1215" s="13"/>
      <c r="B1215" s="13" t="s">
        <v>59</v>
      </c>
      <c r="C1215" s="14" t="s">
        <v>124</v>
      </c>
      <c r="D1215" s="14" t="s">
        <v>125</v>
      </c>
      <c r="E1215" s="14" t="s">
        <v>62</v>
      </c>
      <c r="F1215" s="14" t="s">
        <v>105</v>
      </c>
      <c r="G1215" s="14" t="s">
        <v>192</v>
      </c>
      <c r="H1215" s="14" t="s">
        <v>179</v>
      </c>
      <c r="I1215" s="15" t="s">
        <v>5036</v>
      </c>
      <c r="J1215" s="15" t="s">
        <v>5019</v>
      </c>
      <c r="K1215" s="15" t="s">
        <v>5008</v>
      </c>
      <c r="L1215" s="16">
        <v>1</v>
      </c>
      <c r="M1215" s="13" t="s">
        <v>110</v>
      </c>
      <c r="N1215" s="13" t="s">
        <v>181</v>
      </c>
      <c r="O1215" s="17" t="s">
        <v>9</v>
      </c>
      <c r="P1215" s="18">
        <v>5900000</v>
      </c>
      <c r="Q1215" s="18">
        <v>5900000</v>
      </c>
      <c r="R1215" s="13" t="s">
        <v>70</v>
      </c>
      <c r="S1215" s="13" t="s">
        <v>9</v>
      </c>
      <c r="T1215" s="14" t="s">
        <v>4946</v>
      </c>
      <c r="U1215" s="14" t="s">
        <v>5009</v>
      </c>
      <c r="V1215" s="14" t="s">
        <v>182</v>
      </c>
      <c r="W1215" s="14" t="s">
        <v>5008</v>
      </c>
      <c r="X1215" s="13" t="s">
        <v>9</v>
      </c>
      <c r="Y1215" s="19">
        <v>5903312.2300000004</v>
      </c>
      <c r="Z1215" s="16">
        <v>1</v>
      </c>
      <c r="AA1215" s="13" t="s">
        <v>110</v>
      </c>
      <c r="AB1215" s="16" t="s">
        <v>73</v>
      </c>
      <c r="AC1215" s="16" t="s">
        <v>143</v>
      </c>
      <c r="AD1215" s="16" t="s">
        <v>73</v>
      </c>
      <c r="AE1215" s="16" t="s">
        <v>73</v>
      </c>
      <c r="AF1215" s="16" t="s">
        <v>143</v>
      </c>
      <c r="AG1215" s="16" t="s">
        <v>73</v>
      </c>
      <c r="AH1215" s="13" t="s">
        <v>837</v>
      </c>
      <c r="AI1215" s="13" t="s">
        <v>120</v>
      </c>
      <c r="AJ1215" s="13" t="s">
        <v>373</v>
      </c>
      <c r="AK1215" s="13" t="s">
        <v>373</v>
      </c>
      <c r="AL1215" s="19">
        <v>3</v>
      </c>
      <c r="AM1215" s="19">
        <v>3</v>
      </c>
      <c r="AN1215" s="19">
        <v>3</v>
      </c>
      <c r="AO1215" s="19">
        <v>3</v>
      </c>
      <c r="AP1215" s="13" t="s">
        <v>5037</v>
      </c>
      <c r="AQ1215" s="13" t="s">
        <v>5038</v>
      </c>
      <c r="AR1215" s="13" t="s">
        <v>5039</v>
      </c>
      <c r="AS1215" s="16" t="s">
        <v>9</v>
      </c>
      <c r="AT1215" s="19">
        <v>5890000</v>
      </c>
      <c r="AU1215" s="19">
        <v>5890000</v>
      </c>
      <c r="AV1215" s="13" t="s">
        <v>9</v>
      </c>
      <c r="AW1215" s="13" t="s">
        <v>5040</v>
      </c>
      <c r="AX1215" s="13" t="s">
        <v>647</v>
      </c>
      <c r="AY1215" s="13" t="s">
        <v>101</v>
      </c>
      <c r="AZ1215" s="13" t="s">
        <v>1400</v>
      </c>
      <c r="BA1215" s="19">
        <v>75</v>
      </c>
      <c r="BB1215" s="13" t="s">
        <v>5035</v>
      </c>
      <c r="BC1215" s="19">
        <v>5890000</v>
      </c>
      <c r="BD1215" s="19">
        <v>5890000</v>
      </c>
      <c r="BF1215" s="18">
        <f t="shared" si="72"/>
        <v>10000</v>
      </c>
      <c r="BG1215" s="18">
        <f t="shared" si="73"/>
        <v>13312.230000000447</v>
      </c>
      <c r="BH1215" s="18"/>
      <c r="BI1215" s="18" t="str">
        <f>VLOOKUP($I1215,'[1]29 มี.ค.67'!$A$2:$BK$1371,61,0)</f>
        <v xml:space="preserve"> 6 ก.พ.67</v>
      </c>
      <c r="BJ1215" s="20">
        <f t="shared" si="74"/>
        <v>0.22550441991445278</v>
      </c>
      <c r="BK1215" s="18"/>
    </row>
    <row r="1216" spans="1:63" ht="105">
      <c r="A1216" s="13"/>
      <c r="B1216" s="13" t="s">
        <v>59</v>
      </c>
      <c r="C1216" s="14" t="s">
        <v>124</v>
      </c>
      <c r="D1216" s="14" t="s">
        <v>125</v>
      </c>
      <c r="E1216" s="14" t="s">
        <v>62</v>
      </c>
      <c r="F1216" s="14" t="s">
        <v>105</v>
      </c>
      <c r="G1216" s="14" t="s">
        <v>192</v>
      </c>
      <c r="H1216" s="14" t="s">
        <v>179</v>
      </c>
      <c r="I1216" s="15" t="s">
        <v>5041</v>
      </c>
      <c r="J1216" s="15" t="s">
        <v>5019</v>
      </c>
      <c r="K1216" s="15" t="s">
        <v>5008</v>
      </c>
      <c r="L1216" s="16">
        <v>1</v>
      </c>
      <c r="M1216" s="13" t="s">
        <v>110</v>
      </c>
      <c r="N1216" s="13" t="s">
        <v>181</v>
      </c>
      <c r="O1216" s="17" t="s">
        <v>9</v>
      </c>
      <c r="P1216" s="18">
        <v>5900000</v>
      </c>
      <c r="Q1216" s="18">
        <v>5900000</v>
      </c>
      <c r="R1216" s="13" t="s">
        <v>70</v>
      </c>
      <c r="S1216" s="13" t="s">
        <v>9</v>
      </c>
      <c r="T1216" s="14" t="s">
        <v>4946</v>
      </c>
      <c r="U1216" s="14" t="s">
        <v>5009</v>
      </c>
      <c r="V1216" s="14" t="s">
        <v>182</v>
      </c>
      <c r="W1216" s="14" t="s">
        <v>5008</v>
      </c>
      <c r="X1216" s="13" t="s">
        <v>9</v>
      </c>
      <c r="Y1216" s="19">
        <v>5903426.6799999997</v>
      </c>
      <c r="Z1216" s="16">
        <v>1</v>
      </c>
      <c r="AA1216" s="13" t="s">
        <v>110</v>
      </c>
      <c r="AB1216" s="16" t="s">
        <v>73</v>
      </c>
      <c r="AC1216" s="16" t="s">
        <v>74</v>
      </c>
      <c r="AD1216" s="16" t="s">
        <v>73</v>
      </c>
      <c r="AE1216" s="16" t="s">
        <v>73</v>
      </c>
      <c r="AF1216" s="16" t="s">
        <v>74</v>
      </c>
      <c r="AG1216" s="16" t="s">
        <v>73</v>
      </c>
      <c r="AH1216" s="13" t="s">
        <v>149</v>
      </c>
      <c r="AI1216" s="13" t="s">
        <v>616</v>
      </c>
      <c r="AJ1216" s="13" t="s">
        <v>134</v>
      </c>
      <c r="AK1216" s="13" t="s">
        <v>134</v>
      </c>
      <c r="AL1216" s="19">
        <v>3</v>
      </c>
      <c r="AM1216" s="19">
        <v>3</v>
      </c>
      <c r="AN1216" s="19">
        <v>3</v>
      </c>
      <c r="AO1216" s="19">
        <v>3</v>
      </c>
      <c r="AP1216" s="13"/>
      <c r="AQ1216" s="13" t="s">
        <v>5042</v>
      </c>
      <c r="AR1216" s="13" t="s">
        <v>2170</v>
      </c>
      <c r="AS1216" s="16" t="s">
        <v>9</v>
      </c>
      <c r="AT1216" s="19">
        <v>5895000</v>
      </c>
      <c r="AU1216" s="19">
        <v>5895000</v>
      </c>
      <c r="AV1216" s="13" t="s">
        <v>9</v>
      </c>
      <c r="AW1216" s="13" t="s">
        <v>5043</v>
      </c>
      <c r="AX1216" s="13" t="s">
        <v>647</v>
      </c>
      <c r="AY1216" s="13" t="s">
        <v>101</v>
      </c>
      <c r="AZ1216" s="13" t="s">
        <v>1400</v>
      </c>
      <c r="BA1216" s="19">
        <v>75</v>
      </c>
      <c r="BB1216" s="13" t="s">
        <v>5035</v>
      </c>
      <c r="BC1216" s="19">
        <v>5895000</v>
      </c>
      <c r="BD1216" s="19">
        <v>5895000</v>
      </c>
      <c r="BF1216" s="18">
        <f t="shared" si="72"/>
        <v>5000</v>
      </c>
      <c r="BG1216" s="18">
        <f t="shared" si="73"/>
        <v>8426.679999999702</v>
      </c>
      <c r="BH1216" s="18"/>
      <c r="BI1216" s="18" t="str">
        <f>VLOOKUP($I1216,'[1]29 มี.ค.67'!$A$2:$BK$1371,61,0)</f>
        <v xml:space="preserve"> 2 ก.พ.67</v>
      </c>
      <c r="BJ1216" s="20">
        <f t="shared" si="74"/>
        <v>0.14274218105474468</v>
      </c>
      <c r="BK1216" s="18"/>
    </row>
    <row r="1217" spans="1:63" ht="105">
      <c r="A1217" s="13"/>
      <c r="B1217" s="13" t="s">
        <v>59</v>
      </c>
      <c r="C1217" s="14" t="s">
        <v>124</v>
      </c>
      <c r="D1217" s="14" t="s">
        <v>125</v>
      </c>
      <c r="E1217" s="14" t="s">
        <v>62</v>
      </c>
      <c r="F1217" s="14" t="s">
        <v>105</v>
      </c>
      <c r="G1217" s="14" t="s">
        <v>192</v>
      </c>
      <c r="H1217" s="14" t="s">
        <v>179</v>
      </c>
      <c r="I1217" s="15" t="s">
        <v>5044</v>
      </c>
      <c r="J1217" s="15" t="s">
        <v>5025</v>
      </c>
      <c r="K1217" s="15" t="s">
        <v>5008</v>
      </c>
      <c r="L1217" s="16">
        <v>1</v>
      </c>
      <c r="M1217" s="13" t="s">
        <v>110</v>
      </c>
      <c r="N1217" s="13" t="s">
        <v>181</v>
      </c>
      <c r="O1217" s="17" t="s">
        <v>9</v>
      </c>
      <c r="P1217" s="18">
        <v>5150000</v>
      </c>
      <c r="Q1217" s="18">
        <v>5150000</v>
      </c>
      <c r="R1217" s="13" t="s">
        <v>70</v>
      </c>
      <c r="S1217" s="13" t="s">
        <v>9</v>
      </c>
      <c r="T1217" s="14" t="s">
        <v>4946</v>
      </c>
      <c r="U1217" s="14" t="s">
        <v>5009</v>
      </c>
      <c r="V1217" s="14" t="s">
        <v>182</v>
      </c>
      <c r="W1217" s="14" t="s">
        <v>5008</v>
      </c>
      <c r="X1217" s="13" t="s">
        <v>9</v>
      </c>
      <c r="Y1217" s="19">
        <v>5152902.38</v>
      </c>
      <c r="Z1217" s="16">
        <v>1</v>
      </c>
      <c r="AA1217" s="13" t="s">
        <v>110</v>
      </c>
      <c r="AB1217" s="16" t="s">
        <v>73</v>
      </c>
      <c r="AC1217" s="16" t="s">
        <v>74</v>
      </c>
      <c r="AD1217" s="16" t="s">
        <v>73</v>
      </c>
      <c r="AE1217" s="16" t="s">
        <v>73</v>
      </c>
      <c r="AF1217" s="16" t="s">
        <v>74</v>
      </c>
      <c r="AG1217" s="16" t="s">
        <v>73</v>
      </c>
      <c r="AH1217" s="13" t="s">
        <v>149</v>
      </c>
      <c r="AI1217" s="13" t="s">
        <v>616</v>
      </c>
      <c r="AJ1217" s="13" t="s">
        <v>134</v>
      </c>
      <c r="AK1217" s="13" t="s">
        <v>373</v>
      </c>
      <c r="AL1217" s="19">
        <v>3</v>
      </c>
      <c r="AM1217" s="19">
        <v>3</v>
      </c>
      <c r="AN1217" s="19">
        <v>3</v>
      </c>
      <c r="AO1217" s="19">
        <v>3</v>
      </c>
      <c r="AP1217" s="13" t="s">
        <v>403</v>
      </c>
      <c r="AQ1217" s="13" t="s">
        <v>5045</v>
      </c>
      <c r="AR1217" s="13" t="s">
        <v>405</v>
      </c>
      <c r="AS1217" s="16" t="s">
        <v>9</v>
      </c>
      <c r="AT1217" s="19">
        <v>5140000</v>
      </c>
      <c r="AU1217" s="19">
        <v>5140000</v>
      </c>
      <c r="AV1217" s="13" t="s">
        <v>9</v>
      </c>
      <c r="AW1217" s="13" t="s">
        <v>5046</v>
      </c>
      <c r="AX1217" s="13" t="s">
        <v>647</v>
      </c>
      <c r="AY1217" s="13" t="s">
        <v>101</v>
      </c>
      <c r="AZ1217" s="13" t="s">
        <v>1400</v>
      </c>
      <c r="BA1217" s="19">
        <v>75</v>
      </c>
      <c r="BB1217" s="13" t="s">
        <v>5013</v>
      </c>
      <c r="BC1217" s="19">
        <v>5140000</v>
      </c>
      <c r="BD1217" s="19">
        <v>5140000</v>
      </c>
      <c r="BF1217" s="18">
        <f t="shared" si="72"/>
        <v>10000</v>
      </c>
      <c r="BG1217" s="18">
        <f t="shared" si="73"/>
        <v>12902.379999999888</v>
      </c>
      <c r="BH1217" s="18"/>
      <c r="BI1217" s="18" t="str">
        <f>VLOOKUP($I1217,'[1]29 มี.ค.67'!$A$2:$BK$1371,61,0)</f>
        <v xml:space="preserve"> 6 ก.พ.67</v>
      </c>
      <c r="BJ1217" s="20">
        <f t="shared" si="74"/>
        <v>0.25039053815725282</v>
      </c>
      <c r="BK1217" s="18"/>
    </row>
    <row r="1218" spans="1:63" ht="63">
      <c r="A1218" s="13"/>
      <c r="B1218" s="13" t="s">
        <v>59</v>
      </c>
      <c r="C1218" s="14" t="s">
        <v>124</v>
      </c>
      <c r="D1218" s="14" t="s">
        <v>125</v>
      </c>
      <c r="E1218" s="14" t="s">
        <v>62</v>
      </c>
      <c r="F1218" s="14" t="s">
        <v>105</v>
      </c>
      <c r="G1218" s="14" t="s">
        <v>349</v>
      </c>
      <c r="H1218" s="14" t="s">
        <v>179</v>
      </c>
      <c r="I1218" s="15" t="s">
        <v>5047</v>
      </c>
      <c r="J1218" s="15" t="s">
        <v>5048</v>
      </c>
      <c r="K1218" s="15" t="s">
        <v>5008</v>
      </c>
      <c r="L1218" s="16">
        <v>1</v>
      </c>
      <c r="M1218" s="13" t="s">
        <v>110</v>
      </c>
      <c r="N1218" s="13" t="s">
        <v>181</v>
      </c>
      <c r="O1218" s="17" t="s">
        <v>9</v>
      </c>
      <c r="P1218" s="18">
        <v>5800000</v>
      </c>
      <c r="Q1218" s="18">
        <v>5800000</v>
      </c>
      <c r="R1218" s="13" t="s">
        <v>70</v>
      </c>
      <c r="S1218" s="13" t="s">
        <v>9</v>
      </c>
      <c r="T1218" s="14" t="s">
        <v>4946</v>
      </c>
      <c r="U1218" s="14" t="s">
        <v>5009</v>
      </c>
      <c r="V1218" s="14" t="s">
        <v>182</v>
      </c>
      <c r="W1218" s="14" t="s">
        <v>5008</v>
      </c>
      <c r="X1218" s="13" t="s">
        <v>9</v>
      </c>
      <c r="Y1218" s="19">
        <v>5805976.0099999998</v>
      </c>
      <c r="Z1218" s="16">
        <v>1</v>
      </c>
      <c r="AA1218" s="13" t="s">
        <v>110</v>
      </c>
      <c r="AB1218" s="16" t="s">
        <v>73</v>
      </c>
      <c r="AC1218" s="16" t="s">
        <v>143</v>
      </c>
      <c r="AD1218" s="16" t="s">
        <v>73</v>
      </c>
      <c r="AE1218" s="16" t="s">
        <v>73</v>
      </c>
      <c r="AF1218" s="16" t="s">
        <v>143</v>
      </c>
      <c r="AG1218" s="16" t="s">
        <v>73</v>
      </c>
      <c r="AH1218" s="13" t="s">
        <v>837</v>
      </c>
      <c r="AI1218" s="13" t="s">
        <v>120</v>
      </c>
      <c r="AJ1218" s="13" t="s">
        <v>373</v>
      </c>
      <c r="AK1218" s="13" t="s">
        <v>438</v>
      </c>
      <c r="AL1218" s="19">
        <v>3</v>
      </c>
      <c r="AM1218" s="19">
        <v>3</v>
      </c>
      <c r="AN1218" s="19">
        <v>3</v>
      </c>
      <c r="AO1218" s="19">
        <v>3</v>
      </c>
      <c r="AP1218" s="13"/>
      <c r="AQ1218" s="13" t="s">
        <v>5049</v>
      </c>
      <c r="AR1218" s="13" t="s">
        <v>5050</v>
      </c>
      <c r="AS1218" s="16" t="s">
        <v>9</v>
      </c>
      <c r="AT1218" s="19">
        <v>5795000</v>
      </c>
      <c r="AU1218" s="19">
        <v>5795000</v>
      </c>
      <c r="AV1218" s="13" t="s">
        <v>9</v>
      </c>
      <c r="AW1218" s="13" t="s">
        <v>5051</v>
      </c>
      <c r="AX1218" s="13" t="s">
        <v>647</v>
      </c>
      <c r="AY1218" s="13" t="s">
        <v>101</v>
      </c>
      <c r="AZ1218" s="13" t="s">
        <v>1400</v>
      </c>
      <c r="BA1218" s="19">
        <v>75</v>
      </c>
      <c r="BB1218" s="13" t="s">
        <v>5052</v>
      </c>
      <c r="BC1218" s="19">
        <v>5795000</v>
      </c>
      <c r="BD1218" s="19">
        <v>5795000</v>
      </c>
      <c r="BF1218" s="18">
        <f t="shared" si="72"/>
        <v>5000</v>
      </c>
      <c r="BG1218" s="18">
        <f t="shared" si="73"/>
        <v>10976.009999999776</v>
      </c>
      <c r="BH1218" s="18"/>
      <c r="BI1218" s="18" t="str">
        <f>VLOOKUP($I1218,'[1]29 มี.ค.67'!$A$2:$BK$1371,61,0)</f>
        <v xml:space="preserve"> 7 ก.พ.67</v>
      </c>
      <c r="BJ1218" s="20">
        <f t="shared" si="74"/>
        <v>0.18904676803857096</v>
      </c>
      <c r="BK1218" s="18"/>
    </row>
    <row r="1219" spans="1:63" ht="63">
      <c r="A1219" s="13"/>
      <c r="B1219" s="13" t="s">
        <v>59</v>
      </c>
      <c r="C1219" s="14" t="s">
        <v>124</v>
      </c>
      <c r="D1219" s="14" t="s">
        <v>125</v>
      </c>
      <c r="E1219" s="14" t="s">
        <v>126</v>
      </c>
      <c r="F1219" s="14" t="s">
        <v>86</v>
      </c>
      <c r="G1219" s="14" t="s">
        <v>127</v>
      </c>
      <c r="H1219" s="14" t="s">
        <v>565</v>
      </c>
      <c r="I1219" s="15" t="s">
        <v>5053</v>
      </c>
      <c r="J1219" s="15"/>
      <c r="K1219" s="15" t="s">
        <v>5008</v>
      </c>
      <c r="L1219" s="16">
        <v>8</v>
      </c>
      <c r="M1219" s="13" t="s">
        <v>567</v>
      </c>
      <c r="N1219" s="13" t="s">
        <v>568</v>
      </c>
      <c r="O1219" s="17" t="s">
        <v>9</v>
      </c>
      <c r="P1219" s="18">
        <v>76000</v>
      </c>
      <c r="Q1219" s="18">
        <v>76000</v>
      </c>
      <c r="R1219" s="13" t="s">
        <v>70</v>
      </c>
      <c r="S1219" s="13" t="s">
        <v>9</v>
      </c>
      <c r="T1219" s="14" t="s">
        <v>4946</v>
      </c>
      <c r="U1219" s="14" t="s">
        <v>5009</v>
      </c>
      <c r="V1219" s="14" t="s">
        <v>72</v>
      </c>
      <c r="W1219" s="14" t="s">
        <v>5008</v>
      </c>
      <c r="X1219" s="13" t="s">
        <v>9</v>
      </c>
      <c r="Y1219" s="19">
        <v>76000</v>
      </c>
      <c r="Z1219" s="16">
        <v>8</v>
      </c>
      <c r="AA1219" s="13" t="s">
        <v>567</v>
      </c>
      <c r="AB1219" s="16" t="s">
        <v>73</v>
      </c>
      <c r="AC1219" s="16" t="s">
        <v>73</v>
      </c>
      <c r="AD1219" s="16" t="s">
        <v>73</v>
      </c>
      <c r="AE1219" s="16" t="s">
        <v>73</v>
      </c>
      <c r="AF1219" s="16" t="s">
        <v>73</v>
      </c>
      <c r="AG1219" s="16" t="s">
        <v>73</v>
      </c>
      <c r="AH1219" s="13" t="s">
        <v>1142</v>
      </c>
      <c r="AI1219" s="13" t="s">
        <v>73</v>
      </c>
      <c r="AJ1219" s="13" t="s">
        <v>1312</v>
      </c>
      <c r="AK1219" s="13" t="s">
        <v>654</v>
      </c>
      <c r="AL1219" s="19">
        <v>1</v>
      </c>
      <c r="AM1219" s="19">
        <v>1</v>
      </c>
      <c r="AN1219" s="19">
        <v>1</v>
      </c>
      <c r="AO1219" s="19">
        <v>1</v>
      </c>
      <c r="AP1219" s="13" t="s">
        <v>5054</v>
      </c>
      <c r="AQ1219" s="13"/>
      <c r="AR1219" s="13" t="s">
        <v>5055</v>
      </c>
      <c r="AS1219" s="16" t="s">
        <v>9</v>
      </c>
      <c r="AT1219" s="19">
        <v>76000</v>
      </c>
      <c r="AU1219" s="19">
        <v>76000</v>
      </c>
      <c r="AV1219" s="13" t="s">
        <v>9</v>
      </c>
      <c r="AW1219" s="13" t="s">
        <v>5056</v>
      </c>
      <c r="AX1219" s="13" t="s">
        <v>1143</v>
      </c>
      <c r="AY1219" s="13" t="s">
        <v>144</v>
      </c>
      <c r="AZ1219" s="13" t="s">
        <v>570</v>
      </c>
      <c r="BA1219" s="19">
        <v>5</v>
      </c>
      <c r="BB1219" s="13"/>
      <c r="BC1219" s="19">
        <v>76000</v>
      </c>
      <c r="BD1219" s="19">
        <v>76000</v>
      </c>
      <c r="BF1219" s="18">
        <f t="shared" si="72"/>
        <v>0</v>
      </c>
      <c r="BG1219" s="18">
        <f t="shared" si="73"/>
        <v>0</v>
      </c>
      <c r="BH1219" s="18"/>
      <c r="BI1219" s="18" t="str">
        <f>VLOOKUP($I1219,'[1]29 มี.ค.67'!$A$2:$BK$1371,61,0)</f>
        <v xml:space="preserve"> 2 ก.พ.67</v>
      </c>
      <c r="BJ1219" s="20">
        <f t="shared" si="74"/>
        <v>0</v>
      </c>
      <c r="BK1219" s="18"/>
    </row>
    <row r="1220" spans="1:63" ht="63">
      <c r="A1220" s="13"/>
      <c r="B1220" s="13" t="s">
        <v>59</v>
      </c>
      <c r="C1220" s="14" t="s">
        <v>124</v>
      </c>
      <c r="D1220" s="14" t="s">
        <v>125</v>
      </c>
      <c r="E1220" s="14" t="s">
        <v>126</v>
      </c>
      <c r="F1220" s="14" t="s">
        <v>86</v>
      </c>
      <c r="G1220" s="14" t="s">
        <v>779</v>
      </c>
      <c r="H1220" s="14" t="s">
        <v>780</v>
      </c>
      <c r="I1220" s="21" t="s">
        <v>5057</v>
      </c>
      <c r="J1220" s="21"/>
      <c r="K1220" s="21"/>
      <c r="L1220" s="16">
        <v>0</v>
      </c>
      <c r="M1220" s="13" t="s">
        <v>9</v>
      </c>
      <c r="N1220" s="13" t="s">
        <v>742</v>
      </c>
      <c r="O1220" s="17" t="s">
        <v>9</v>
      </c>
      <c r="P1220" s="18">
        <v>396000</v>
      </c>
      <c r="Q1220" s="18">
        <v>396000</v>
      </c>
      <c r="R1220" s="13" t="s">
        <v>70</v>
      </c>
      <c r="S1220" s="13" t="s">
        <v>9</v>
      </c>
      <c r="T1220" s="14" t="s">
        <v>4946</v>
      </c>
      <c r="U1220" s="14" t="s">
        <v>5009</v>
      </c>
      <c r="V1220" s="14" t="s">
        <v>72</v>
      </c>
      <c r="W1220" s="14"/>
      <c r="X1220" s="13" t="s">
        <v>9</v>
      </c>
      <c r="Y1220" s="19">
        <v>396000</v>
      </c>
      <c r="Z1220" s="16">
        <v>1</v>
      </c>
      <c r="AA1220" s="13" t="s">
        <v>130</v>
      </c>
      <c r="AB1220" s="16" t="s">
        <v>73</v>
      </c>
      <c r="AC1220" s="16" t="s">
        <v>73</v>
      </c>
      <c r="AD1220" s="16" t="s">
        <v>73</v>
      </c>
      <c r="AE1220" s="16" t="s">
        <v>73</v>
      </c>
      <c r="AF1220" s="16" t="s">
        <v>73</v>
      </c>
      <c r="AG1220" s="16" t="s">
        <v>73</v>
      </c>
      <c r="AH1220" s="13" t="s">
        <v>662</v>
      </c>
      <c r="AI1220" s="13" t="s">
        <v>73</v>
      </c>
      <c r="AJ1220" s="13" t="s">
        <v>662</v>
      </c>
      <c r="AK1220" s="13" t="s">
        <v>437</v>
      </c>
      <c r="AL1220" s="19">
        <v>1</v>
      </c>
      <c r="AM1220" s="19">
        <v>1</v>
      </c>
      <c r="AN1220" s="19">
        <v>1</v>
      </c>
      <c r="AO1220" s="19">
        <v>1</v>
      </c>
      <c r="AP1220" s="13" t="s">
        <v>5058</v>
      </c>
      <c r="AQ1220" s="13"/>
      <c r="AR1220" s="13" t="s">
        <v>5059</v>
      </c>
      <c r="AS1220" s="16" t="s">
        <v>9</v>
      </c>
      <c r="AT1220" s="19">
        <v>396000</v>
      </c>
      <c r="AU1220" s="19">
        <v>396000</v>
      </c>
      <c r="AV1220" s="13" t="s">
        <v>9</v>
      </c>
      <c r="AW1220" s="13" t="s">
        <v>5060</v>
      </c>
      <c r="AX1220" s="13" t="s">
        <v>120</v>
      </c>
      <c r="AY1220" s="13" t="s">
        <v>121</v>
      </c>
      <c r="AZ1220" s="13" t="s">
        <v>3471</v>
      </c>
      <c r="BA1220" s="19">
        <v>90</v>
      </c>
      <c r="BB1220" s="13"/>
      <c r="BC1220" s="19">
        <v>396000</v>
      </c>
      <c r="BD1220" s="19">
        <v>396000</v>
      </c>
      <c r="BF1220" s="18">
        <f t="shared" si="72"/>
        <v>0</v>
      </c>
      <c r="BG1220" s="18">
        <f t="shared" si="73"/>
        <v>0</v>
      </c>
      <c r="BH1220" s="18"/>
      <c r="BI1220" s="18" t="str">
        <f>VLOOKUP($I1220,'[1]29 มี.ค.67'!$A$2:$BK$1371,61,0)</f>
        <v xml:space="preserve"> 2 ก.พ.67</v>
      </c>
      <c r="BJ1220" s="20">
        <f t="shared" si="74"/>
        <v>0</v>
      </c>
      <c r="BK1220" s="18"/>
    </row>
    <row r="1221" spans="1:63" ht="63">
      <c r="A1221" s="13"/>
      <c r="B1221" s="13" t="s">
        <v>59</v>
      </c>
      <c r="C1221" s="14" t="s">
        <v>103</v>
      </c>
      <c r="D1221" s="14" t="s">
        <v>1162</v>
      </c>
      <c r="E1221" s="14" t="s">
        <v>85</v>
      </c>
      <c r="F1221" s="14" t="s">
        <v>105</v>
      </c>
      <c r="G1221" s="14" t="s">
        <v>1163</v>
      </c>
      <c r="H1221" s="14" t="s">
        <v>1164</v>
      </c>
      <c r="I1221" s="15" t="s">
        <v>5061</v>
      </c>
      <c r="J1221" s="15" t="s">
        <v>5048</v>
      </c>
      <c r="K1221" s="15" t="s">
        <v>5008</v>
      </c>
      <c r="L1221" s="16">
        <v>30</v>
      </c>
      <c r="M1221" s="13" t="s">
        <v>789</v>
      </c>
      <c r="N1221" s="13" t="s">
        <v>111</v>
      </c>
      <c r="O1221" s="17" t="s">
        <v>9</v>
      </c>
      <c r="P1221" s="18">
        <v>6000000</v>
      </c>
      <c r="Q1221" s="18">
        <v>6000000</v>
      </c>
      <c r="R1221" s="13" t="s">
        <v>70</v>
      </c>
      <c r="S1221" s="13" t="s">
        <v>9</v>
      </c>
      <c r="T1221" s="14" t="s">
        <v>4946</v>
      </c>
      <c r="U1221" s="14" t="s">
        <v>5009</v>
      </c>
      <c r="V1221" s="14" t="s">
        <v>72</v>
      </c>
      <c r="W1221" s="14" t="s">
        <v>5008</v>
      </c>
      <c r="X1221" s="13" t="s">
        <v>9</v>
      </c>
      <c r="Y1221" s="19">
        <v>6000121.5999999996</v>
      </c>
      <c r="Z1221" s="16">
        <v>30</v>
      </c>
      <c r="AA1221" s="13" t="s">
        <v>789</v>
      </c>
      <c r="AB1221" s="16" t="s">
        <v>73</v>
      </c>
      <c r="AC1221" s="16" t="s">
        <v>74</v>
      </c>
      <c r="AD1221" s="16" t="s">
        <v>73</v>
      </c>
      <c r="AE1221" s="16" t="s">
        <v>73</v>
      </c>
      <c r="AF1221" s="16" t="s">
        <v>74</v>
      </c>
      <c r="AG1221" s="16" t="s">
        <v>73</v>
      </c>
      <c r="AH1221" s="13" t="s">
        <v>183</v>
      </c>
      <c r="AI1221" s="13" t="s">
        <v>196</v>
      </c>
      <c r="AJ1221" s="13" t="s">
        <v>76</v>
      </c>
      <c r="AK1221" s="13" t="s">
        <v>76</v>
      </c>
      <c r="AL1221" s="19">
        <v>3</v>
      </c>
      <c r="AM1221" s="19">
        <v>3</v>
      </c>
      <c r="AN1221" s="19">
        <v>3</v>
      </c>
      <c r="AO1221" s="19">
        <v>3</v>
      </c>
      <c r="AP1221" s="13" t="s">
        <v>2249</v>
      </c>
      <c r="AQ1221" s="13" t="s">
        <v>5062</v>
      </c>
      <c r="AR1221" s="13" t="s">
        <v>5063</v>
      </c>
      <c r="AS1221" s="16" t="s">
        <v>9</v>
      </c>
      <c r="AT1221" s="19">
        <v>5990000</v>
      </c>
      <c r="AU1221" s="19">
        <v>5990000</v>
      </c>
      <c r="AV1221" s="13" t="s">
        <v>9</v>
      </c>
      <c r="AW1221" s="13" t="s">
        <v>5064</v>
      </c>
      <c r="AX1221" s="13" t="s">
        <v>935</v>
      </c>
      <c r="AY1221" s="13" t="s">
        <v>1219</v>
      </c>
      <c r="AZ1221" s="13" t="s">
        <v>2074</v>
      </c>
      <c r="BA1221" s="19">
        <v>150</v>
      </c>
      <c r="BB1221" s="13" t="s">
        <v>5035</v>
      </c>
      <c r="BC1221" s="19">
        <v>5990000</v>
      </c>
      <c r="BD1221" s="19">
        <v>5990000</v>
      </c>
      <c r="BF1221" s="18">
        <f t="shared" si="72"/>
        <v>10000</v>
      </c>
      <c r="BG1221" s="18">
        <f t="shared" si="73"/>
        <v>10121.599999999627</v>
      </c>
      <c r="BH1221" s="18"/>
      <c r="BI1221" s="18" t="str">
        <f>VLOOKUP($I1221,'[1]29 มี.ค.67'!$A$2:$BK$1371,61,0)</f>
        <v xml:space="preserve"> 13 ก.พ.67</v>
      </c>
      <c r="BJ1221" s="20">
        <f t="shared" si="74"/>
        <v>0.16868991455105889</v>
      </c>
      <c r="BK1221" s="18"/>
    </row>
    <row r="1222" spans="1:63" ht="63">
      <c r="A1222" s="13"/>
      <c r="B1222" s="13" t="s">
        <v>59</v>
      </c>
      <c r="C1222" s="14" t="s">
        <v>582</v>
      </c>
      <c r="D1222" s="14" t="s">
        <v>652</v>
      </c>
      <c r="E1222" s="14" t="s">
        <v>85</v>
      </c>
      <c r="F1222" s="14" t="s">
        <v>105</v>
      </c>
      <c r="G1222" s="14" t="s">
        <v>652</v>
      </c>
      <c r="H1222" s="14" t="s">
        <v>584</v>
      </c>
      <c r="I1222" s="15" t="s">
        <v>5065</v>
      </c>
      <c r="J1222" s="15" t="s">
        <v>5031</v>
      </c>
      <c r="K1222" s="15" t="s">
        <v>5008</v>
      </c>
      <c r="L1222" s="16">
        <v>1</v>
      </c>
      <c r="M1222" s="13" t="s">
        <v>110</v>
      </c>
      <c r="N1222" s="13" t="s">
        <v>671</v>
      </c>
      <c r="O1222" s="17" t="s">
        <v>9</v>
      </c>
      <c r="P1222" s="18">
        <v>1500000</v>
      </c>
      <c r="Q1222" s="18">
        <v>1500000</v>
      </c>
      <c r="R1222" s="13" t="s">
        <v>70</v>
      </c>
      <c r="S1222" s="13" t="s">
        <v>9</v>
      </c>
      <c r="T1222" s="14" t="s">
        <v>4946</v>
      </c>
      <c r="U1222" s="14" t="s">
        <v>5009</v>
      </c>
      <c r="V1222" s="14" t="s">
        <v>587</v>
      </c>
      <c r="W1222" s="14" t="s">
        <v>5008</v>
      </c>
      <c r="X1222" s="13" t="s">
        <v>9</v>
      </c>
      <c r="Y1222" s="19">
        <v>1500000</v>
      </c>
      <c r="Z1222" s="16">
        <v>1</v>
      </c>
      <c r="AA1222" s="13" t="s">
        <v>110</v>
      </c>
      <c r="AB1222" s="16" t="s">
        <v>73</v>
      </c>
      <c r="AC1222" s="16" t="s">
        <v>73</v>
      </c>
      <c r="AD1222" s="16" t="s">
        <v>73</v>
      </c>
      <c r="AE1222" s="16" t="s">
        <v>73</v>
      </c>
      <c r="AF1222" s="16" t="s">
        <v>73</v>
      </c>
      <c r="AG1222" s="16" t="s">
        <v>73</v>
      </c>
      <c r="AH1222" s="13" t="s">
        <v>91</v>
      </c>
      <c r="AI1222" s="13" t="s">
        <v>654</v>
      </c>
      <c r="AJ1222" s="13" t="s">
        <v>632</v>
      </c>
      <c r="AK1222" s="13" t="s">
        <v>92</v>
      </c>
      <c r="AL1222" s="19">
        <v>3</v>
      </c>
      <c r="AM1222" s="19">
        <v>3</v>
      </c>
      <c r="AN1222" s="19">
        <v>3</v>
      </c>
      <c r="AO1222" s="19">
        <v>3</v>
      </c>
      <c r="AP1222" s="13" t="s">
        <v>5066</v>
      </c>
      <c r="AQ1222" s="13"/>
      <c r="AR1222" s="13" t="s">
        <v>5067</v>
      </c>
      <c r="AS1222" s="16" t="s">
        <v>9</v>
      </c>
      <c r="AT1222" s="19">
        <v>1495000</v>
      </c>
      <c r="AU1222" s="19">
        <v>1495000</v>
      </c>
      <c r="AV1222" s="13" t="s">
        <v>9</v>
      </c>
      <c r="AW1222" s="13" t="s">
        <v>5068</v>
      </c>
      <c r="AX1222" s="13" t="s">
        <v>345</v>
      </c>
      <c r="AY1222" s="13" t="s">
        <v>438</v>
      </c>
      <c r="AZ1222" s="13" t="s">
        <v>2151</v>
      </c>
      <c r="BA1222" s="19">
        <v>60</v>
      </c>
      <c r="BB1222" s="13" t="s">
        <v>5021</v>
      </c>
      <c r="BC1222" s="19">
        <v>1495000</v>
      </c>
      <c r="BD1222" s="19">
        <v>1495000</v>
      </c>
      <c r="BF1222" s="18">
        <f t="shared" si="72"/>
        <v>5000</v>
      </c>
      <c r="BG1222" s="18">
        <f t="shared" si="73"/>
        <v>5000</v>
      </c>
      <c r="BH1222" s="18"/>
      <c r="BI1222" s="18" t="str">
        <f>VLOOKUP($I1222,'[1]29 มี.ค.67'!$A$2:$BK$1371,61,0)</f>
        <v xml:space="preserve"> 2 ก.พ.67</v>
      </c>
      <c r="BJ1222" s="20">
        <f t="shared" si="74"/>
        <v>0.33333333333333331</v>
      </c>
      <c r="BK1222" s="18"/>
    </row>
    <row r="1223" spans="1:63" ht="84">
      <c r="A1223" s="13"/>
      <c r="B1223" s="13" t="s">
        <v>59</v>
      </c>
      <c r="C1223" s="14" t="s">
        <v>60</v>
      </c>
      <c r="D1223" s="14" t="s">
        <v>575</v>
      </c>
      <c r="E1223" s="14" t="s">
        <v>576</v>
      </c>
      <c r="F1223" s="14" t="s">
        <v>105</v>
      </c>
      <c r="G1223" s="14" t="s">
        <v>577</v>
      </c>
      <c r="H1223" s="14" t="s">
        <v>578</v>
      </c>
      <c r="I1223" s="21" t="s">
        <v>5069</v>
      </c>
      <c r="J1223" s="21" t="s">
        <v>5031</v>
      </c>
      <c r="K1223" s="21" t="s">
        <v>5008</v>
      </c>
      <c r="L1223" s="16">
        <v>1.482</v>
      </c>
      <c r="M1223" s="13" t="s">
        <v>580</v>
      </c>
      <c r="N1223" s="13" t="s">
        <v>160</v>
      </c>
      <c r="O1223" s="17" t="s">
        <v>9</v>
      </c>
      <c r="P1223" s="18">
        <v>9900000</v>
      </c>
      <c r="Q1223" s="18">
        <v>9900000</v>
      </c>
      <c r="R1223" s="13" t="s">
        <v>70</v>
      </c>
      <c r="S1223" s="13" t="s">
        <v>9</v>
      </c>
      <c r="T1223" s="14" t="s">
        <v>4946</v>
      </c>
      <c r="U1223" s="14" t="s">
        <v>5009</v>
      </c>
      <c r="V1223" s="14" t="s">
        <v>72</v>
      </c>
      <c r="W1223" s="14" t="s">
        <v>5008</v>
      </c>
      <c r="X1223" s="13" t="s">
        <v>9</v>
      </c>
      <c r="Y1223" s="19">
        <v>9900101.2799999993</v>
      </c>
      <c r="Z1223" s="16">
        <v>1.482</v>
      </c>
      <c r="AA1223" s="13" t="s">
        <v>580</v>
      </c>
      <c r="AB1223" s="16" t="s">
        <v>73</v>
      </c>
      <c r="AC1223" s="16" t="s">
        <v>143</v>
      </c>
      <c r="AD1223" s="16" t="s">
        <v>73</v>
      </c>
      <c r="AE1223" s="16" t="s">
        <v>73</v>
      </c>
      <c r="AF1223" s="16" t="s">
        <v>143</v>
      </c>
      <c r="AG1223" s="16" t="s">
        <v>73</v>
      </c>
      <c r="AH1223" s="13" t="s">
        <v>373</v>
      </c>
      <c r="AI1223" s="13" t="s">
        <v>133</v>
      </c>
      <c r="AJ1223" s="13" t="s">
        <v>520</v>
      </c>
      <c r="AK1223" s="13" t="s">
        <v>520</v>
      </c>
      <c r="AL1223" s="19">
        <v>3</v>
      </c>
      <c r="AM1223" s="19">
        <v>3</v>
      </c>
      <c r="AN1223" s="19">
        <v>3</v>
      </c>
      <c r="AO1223" s="19">
        <v>3</v>
      </c>
      <c r="AP1223" s="13" t="s">
        <v>4913</v>
      </c>
      <c r="AQ1223" s="13" t="s">
        <v>5070</v>
      </c>
      <c r="AR1223" s="13" t="s">
        <v>5071</v>
      </c>
      <c r="AS1223" s="16" t="s">
        <v>9</v>
      </c>
      <c r="AT1223" s="19">
        <v>9890000</v>
      </c>
      <c r="AU1223" s="19">
        <v>9890000</v>
      </c>
      <c r="AV1223" s="13" t="s">
        <v>9</v>
      </c>
      <c r="AW1223" s="13" t="s">
        <v>5072</v>
      </c>
      <c r="AX1223" s="13" t="s">
        <v>82</v>
      </c>
      <c r="AY1223" s="13" t="s">
        <v>2160</v>
      </c>
      <c r="AZ1223" s="13" t="s">
        <v>5073</v>
      </c>
      <c r="BA1223" s="19">
        <v>120</v>
      </c>
      <c r="BB1223" s="13" t="s">
        <v>5074</v>
      </c>
      <c r="BC1223" s="19">
        <v>9890000</v>
      </c>
      <c r="BD1223" s="19">
        <v>9890000</v>
      </c>
      <c r="BF1223" s="18">
        <f t="shared" si="72"/>
        <v>10000</v>
      </c>
      <c r="BG1223" s="18">
        <f t="shared" si="73"/>
        <v>10101.279999999329</v>
      </c>
      <c r="BH1223" s="18"/>
      <c r="BI1223" s="18" t="str">
        <f>VLOOKUP($I1223,'[1]29 มี.ค.67'!$A$2:$BK$1371,61,0)</f>
        <v xml:space="preserve"> 21 ก.พ.67</v>
      </c>
      <c r="BJ1223" s="20">
        <f t="shared" si="74"/>
        <v>0.10203208749395067</v>
      </c>
      <c r="BK1223" s="18"/>
    </row>
    <row r="1224" spans="1:63" ht="63">
      <c r="A1224" s="13"/>
      <c r="B1224" s="13" t="s">
        <v>59</v>
      </c>
      <c r="C1224" s="14" t="s">
        <v>628</v>
      </c>
      <c r="D1224" s="14" t="s">
        <v>629</v>
      </c>
      <c r="E1224" s="14" t="s">
        <v>85</v>
      </c>
      <c r="F1224" s="14" t="s">
        <v>105</v>
      </c>
      <c r="G1224" s="14" t="s">
        <v>667</v>
      </c>
      <c r="H1224" s="14" t="s">
        <v>668</v>
      </c>
      <c r="I1224" s="15" t="s">
        <v>5075</v>
      </c>
      <c r="J1224" s="15" t="s">
        <v>5076</v>
      </c>
      <c r="K1224" s="15" t="s">
        <v>402</v>
      </c>
      <c r="L1224" s="16">
        <v>1</v>
      </c>
      <c r="M1224" s="13" t="s">
        <v>110</v>
      </c>
      <c r="N1224" s="13" t="s">
        <v>671</v>
      </c>
      <c r="O1224" s="17" t="s">
        <v>9</v>
      </c>
      <c r="P1224" s="18">
        <v>1900000</v>
      </c>
      <c r="Q1224" s="18">
        <v>1900000</v>
      </c>
      <c r="R1224" s="13" t="s">
        <v>70</v>
      </c>
      <c r="S1224" s="13" t="s">
        <v>9</v>
      </c>
      <c r="T1224" s="14" t="s">
        <v>4946</v>
      </c>
      <c r="U1224" s="14" t="s">
        <v>5077</v>
      </c>
      <c r="V1224" s="14" t="s">
        <v>587</v>
      </c>
      <c r="W1224" s="14" t="s">
        <v>402</v>
      </c>
      <c r="X1224" s="13" t="s">
        <v>9</v>
      </c>
      <c r="Y1224" s="19">
        <v>1900239.27</v>
      </c>
      <c r="Z1224" s="16">
        <v>0</v>
      </c>
      <c r="AA1224" s="13"/>
      <c r="AB1224" s="16" t="s">
        <v>73</v>
      </c>
      <c r="AC1224" s="16" t="s">
        <v>831</v>
      </c>
      <c r="AD1224" s="16" t="s">
        <v>789</v>
      </c>
      <c r="AE1224" s="16" t="s">
        <v>790</v>
      </c>
      <c r="AF1224" s="16" t="s">
        <v>832</v>
      </c>
      <c r="AG1224" s="16" t="s">
        <v>789</v>
      </c>
      <c r="AH1224" s="13" t="s">
        <v>91</v>
      </c>
      <c r="AI1224" s="13" t="s">
        <v>654</v>
      </c>
      <c r="AJ1224" s="13" t="s">
        <v>632</v>
      </c>
      <c r="AK1224" s="13" t="s">
        <v>92</v>
      </c>
      <c r="AL1224" s="19">
        <v>2</v>
      </c>
      <c r="AM1224" s="19">
        <v>2</v>
      </c>
      <c r="AN1224" s="19">
        <v>2</v>
      </c>
      <c r="AO1224" s="19">
        <v>2</v>
      </c>
      <c r="AP1224" s="13" t="s">
        <v>2268</v>
      </c>
      <c r="AQ1224" s="13"/>
      <c r="AR1224" s="13" t="s">
        <v>2269</v>
      </c>
      <c r="AS1224" s="16" t="s">
        <v>9</v>
      </c>
      <c r="AT1224" s="19">
        <v>1897000</v>
      </c>
      <c r="AU1224" s="19">
        <v>1897000</v>
      </c>
      <c r="AV1224" s="13" t="s">
        <v>9</v>
      </c>
      <c r="AW1224" s="13" t="s">
        <v>119</v>
      </c>
      <c r="AX1224" s="13" t="s">
        <v>96</v>
      </c>
      <c r="AY1224" s="13" t="s">
        <v>160</v>
      </c>
      <c r="AZ1224" s="13" t="s">
        <v>4416</v>
      </c>
      <c r="BA1224" s="19">
        <v>75</v>
      </c>
      <c r="BB1224" s="13"/>
      <c r="BC1224" s="19">
        <v>1897000</v>
      </c>
      <c r="BD1224" s="19">
        <v>1897000</v>
      </c>
      <c r="BF1224" s="18">
        <f t="shared" si="72"/>
        <v>3000</v>
      </c>
      <c r="BG1224" s="18">
        <f t="shared" si="73"/>
        <v>3239.2700000000186</v>
      </c>
      <c r="BH1224" s="18"/>
      <c r="BI1224" s="18" t="str">
        <f>VLOOKUP($I1224,'[1]29 มี.ค.67'!$A$2:$BK$1371,61,0)</f>
        <v xml:space="preserve"> 2 ก.พ.67</v>
      </c>
      <c r="BJ1224" s="20">
        <f t="shared" si="74"/>
        <v>0.17046642763045405</v>
      </c>
      <c r="BK1224" s="18"/>
    </row>
    <row r="1225" spans="1:63" ht="63">
      <c r="A1225" s="13"/>
      <c r="B1225" s="13" t="s">
        <v>59</v>
      </c>
      <c r="C1225" s="14" t="s">
        <v>628</v>
      </c>
      <c r="D1225" s="14" t="s">
        <v>629</v>
      </c>
      <c r="E1225" s="14" t="s">
        <v>85</v>
      </c>
      <c r="F1225" s="14" t="s">
        <v>105</v>
      </c>
      <c r="G1225" s="14" t="s">
        <v>667</v>
      </c>
      <c r="H1225" s="14" t="s">
        <v>668</v>
      </c>
      <c r="I1225" s="15" t="s">
        <v>5078</v>
      </c>
      <c r="J1225" s="15" t="s">
        <v>5079</v>
      </c>
      <c r="K1225" s="15" t="s">
        <v>402</v>
      </c>
      <c r="L1225" s="16">
        <v>1</v>
      </c>
      <c r="M1225" s="13" t="s">
        <v>110</v>
      </c>
      <c r="N1225" s="13" t="s">
        <v>674</v>
      </c>
      <c r="O1225" s="17" t="s">
        <v>9</v>
      </c>
      <c r="P1225" s="18">
        <v>2300000</v>
      </c>
      <c r="Q1225" s="18">
        <v>2300000</v>
      </c>
      <c r="R1225" s="13" t="s">
        <v>70</v>
      </c>
      <c r="S1225" s="13" t="s">
        <v>9</v>
      </c>
      <c r="T1225" s="14" t="s">
        <v>4946</v>
      </c>
      <c r="U1225" s="14" t="s">
        <v>5077</v>
      </c>
      <c r="V1225" s="14" t="s">
        <v>587</v>
      </c>
      <c r="W1225" s="14" t="s">
        <v>402</v>
      </c>
      <c r="X1225" s="13" t="s">
        <v>9</v>
      </c>
      <c r="Y1225" s="19">
        <v>2309081.71</v>
      </c>
      <c r="Z1225" s="16">
        <v>1</v>
      </c>
      <c r="AA1225" s="13" t="s">
        <v>110</v>
      </c>
      <c r="AB1225" s="16" t="s">
        <v>73</v>
      </c>
      <c r="AC1225" s="16" t="s">
        <v>832</v>
      </c>
      <c r="AD1225" s="16" t="s">
        <v>789</v>
      </c>
      <c r="AE1225" s="16" t="s">
        <v>73</v>
      </c>
      <c r="AF1225" s="16" t="s">
        <v>832</v>
      </c>
      <c r="AG1225" s="16" t="s">
        <v>789</v>
      </c>
      <c r="AH1225" s="13" t="s">
        <v>615</v>
      </c>
      <c r="AI1225" s="13" t="s">
        <v>145</v>
      </c>
      <c r="AJ1225" s="13" t="s">
        <v>633</v>
      </c>
      <c r="AK1225" s="13" t="s">
        <v>131</v>
      </c>
      <c r="AL1225" s="19">
        <v>4</v>
      </c>
      <c r="AM1225" s="19">
        <v>4</v>
      </c>
      <c r="AN1225" s="19">
        <v>4</v>
      </c>
      <c r="AO1225" s="19">
        <v>4</v>
      </c>
      <c r="AP1225" s="13" t="s">
        <v>5080</v>
      </c>
      <c r="AQ1225" s="13"/>
      <c r="AR1225" s="13" t="s">
        <v>5081</v>
      </c>
      <c r="AS1225" s="16" t="s">
        <v>9</v>
      </c>
      <c r="AT1225" s="19">
        <v>2290500</v>
      </c>
      <c r="AU1225" s="19">
        <v>2290500</v>
      </c>
      <c r="AV1225" s="13" t="s">
        <v>9</v>
      </c>
      <c r="AW1225" s="13" t="s">
        <v>5082</v>
      </c>
      <c r="AX1225" s="13" t="s">
        <v>173</v>
      </c>
      <c r="AY1225" s="13" t="s">
        <v>134</v>
      </c>
      <c r="AZ1225" s="13" t="s">
        <v>757</v>
      </c>
      <c r="BA1225" s="19">
        <v>75</v>
      </c>
      <c r="BB1225" s="13"/>
      <c r="BC1225" s="19">
        <v>2290500</v>
      </c>
      <c r="BD1225" s="19">
        <v>2290500</v>
      </c>
      <c r="BF1225" s="18">
        <f t="shared" si="72"/>
        <v>9500</v>
      </c>
      <c r="BG1225" s="18">
        <f t="shared" si="73"/>
        <v>18581.709999999963</v>
      </c>
      <c r="BH1225" s="18"/>
      <c r="BI1225" s="18" t="str">
        <f>VLOOKUP($I1225,'[1]29 มี.ค.67'!$A$2:$BK$1371,61,0)</f>
        <v xml:space="preserve"> 2 ก.พ.67</v>
      </c>
      <c r="BJ1225" s="20">
        <f t="shared" si="74"/>
        <v>0.8047229303115464</v>
      </c>
      <c r="BK1225" s="18"/>
    </row>
    <row r="1226" spans="1:63" ht="63">
      <c r="A1226" s="13"/>
      <c r="B1226" s="13" t="s">
        <v>59</v>
      </c>
      <c r="C1226" s="14" t="s">
        <v>628</v>
      </c>
      <c r="D1226" s="14" t="s">
        <v>629</v>
      </c>
      <c r="E1226" s="14" t="s">
        <v>85</v>
      </c>
      <c r="F1226" s="14" t="s">
        <v>105</v>
      </c>
      <c r="G1226" s="14" t="s">
        <v>667</v>
      </c>
      <c r="H1226" s="14" t="s">
        <v>668</v>
      </c>
      <c r="I1226" s="15" t="s">
        <v>5083</v>
      </c>
      <c r="J1226" s="15" t="s">
        <v>5079</v>
      </c>
      <c r="K1226" s="15" t="s">
        <v>402</v>
      </c>
      <c r="L1226" s="16">
        <v>1</v>
      </c>
      <c r="M1226" s="13" t="s">
        <v>110</v>
      </c>
      <c r="N1226" s="13" t="s">
        <v>674</v>
      </c>
      <c r="O1226" s="17" t="s">
        <v>9</v>
      </c>
      <c r="P1226" s="18">
        <v>1900000</v>
      </c>
      <c r="Q1226" s="18">
        <v>1900000</v>
      </c>
      <c r="R1226" s="13" t="s">
        <v>70</v>
      </c>
      <c r="S1226" s="13" t="s">
        <v>9</v>
      </c>
      <c r="T1226" s="14" t="s">
        <v>4946</v>
      </c>
      <c r="U1226" s="14" t="s">
        <v>5077</v>
      </c>
      <c r="V1226" s="14" t="s">
        <v>587</v>
      </c>
      <c r="W1226" s="14" t="s">
        <v>402</v>
      </c>
      <c r="X1226" s="13" t="s">
        <v>9</v>
      </c>
      <c r="Y1226" s="19">
        <v>1907085.74</v>
      </c>
      <c r="Z1226" s="16">
        <v>1</v>
      </c>
      <c r="AA1226" s="13" t="s">
        <v>110</v>
      </c>
      <c r="AB1226" s="16" t="s">
        <v>73</v>
      </c>
      <c r="AC1226" s="16" t="s">
        <v>832</v>
      </c>
      <c r="AD1226" s="16" t="s">
        <v>789</v>
      </c>
      <c r="AE1226" s="16" t="s">
        <v>73</v>
      </c>
      <c r="AF1226" s="16" t="s">
        <v>832</v>
      </c>
      <c r="AG1226" s="16" t="s">
        <v>789</v>
      </c>
      <c r="AH1226" s="13" t="s">
        <v>615</v>
      </c>
      <c r="AI1226" s="13" t="s">
        <v>145</v>
      </c>
      <c r="AJ1226" s="13" t="s">
        <v>633</v>
      </c>
      <c r="AK1226" s="13" t="s">
        <v>131</v>
      </c>
      <c r="AL1226" s="19">
        <v>3</v>
      </c>
      <c r="AM1226" s="19">
        <v>3</v>
      </c>
      <c r="AN1226" s="19">
        <v>3</v>
      </c>
      <c r="AO1226" s="19">
        <v>3</v>
      </c>
      <c r="AP1226" s="13" t="s">
        <v>1759</v>
      </c>
      <c r="AQ1226" s="13"/>
      <c r="AR1226" s="13" t="s">
        <v>1760</v>
      </c>
      <c r="AS1226" s="16" t="s">
        <v>9</v>
      </c>
      <c r="AT1226" s="19">
        <v>1898000</v>
      </c>
      <c r="AU1226" s="19">
        <v>1898000</v>
      </c>
      <c r="AV1226" s="13" t="s">
        <v>9</v>
      </c>
      <c r="AW1226" s="13" t="s">
        <v>5084</v>
      </c>
      <c r="AX1226" s="13" t="s">
        <v>173</v>
      </c>
      <c r="AY1226" s="13" t="s">
        <v>134</v>
      </c>
      <c r="AZ1226" s="13" t="s">
        <v>757</v>
      </c>
      <c r="BA1226" s="19">
        <v>75</v>
      </c>
      <c r="BB1226" s="13"/>
      <c r="BC1226" s="19">
        <v>1898000</v>
      </c>
      <c r="BD1226" s="19">
        <v>1898000</v>
      </c>
      <c r="BF1226" s="18">
        <f t="shared" ref="BF1226:BF1289" si="75">+Q1226-AU1226</f>
        <v>2000</v>
      </c>
      <c r="BG1226" s="18">
        <f t="shared" ref="BG1226:BG1289" si="76">+Y1226-AU1226</f>
        <v>9085.7399999999907</v>
      </c>
      <c r="BH1226" s="18"/>
      <c r="BI1226" s="18" t="str">
        <f>VLOOKUP($I1226,'[1]29 มี.ค.67'!$A$2:$BK$1371,61,0)</f>
        <v xml:space="preserve"> 2 ก.พ.67</v>
      </c>
      <c r="BJ1226" s="20">
        <f t="shared" ref="BJ1226:BJ1289" si="77">+BG1226*100/Y1226</f>
        <v>0.47642011103286791</v>
      </c>
      <c r="BK1226" s="18"/>
    </row>
    <row r="1227" spans="1:63" ht="63">
      <c r="A1227" s="13"/>
      <c r="B1227" s="13" t="s">
        <v>59</v>
      </c>
      <c r="C1227" s="14" t="s">
        <v>628</v>
      </c>
      <c r="D1227" s="14" t="s">
        <v>629</v>
      </c>
      <c r="E1227" s="14" t="s">
        <v>85</v>
      </c>
      <c r="F1227" s="14" t="s">
        <v>105</v>
      </c>
      <c r="G1227" s="14" t="s">
        <v>667</v>
      </c>
      <c r="H1227" s="14" t="s">
        <v>668</v>
      </c>
      <c r="I1227" s="15" t="s">
        <v>5085</v>
      </c>
      <c r="J1227" s="15" t="s">
        <v>326</v>
      </c>
      <c r="K1227" s="15" t="s">
        <v>402</v>
      </c>
      <c r="L1227" s="16">
        <v>1</v>
      </c>
      <c r="M1227" s="13" t="s">
        <v>110</v>
      </c>
      <c r="N1227" s="13" t="s">
        <v>674</v>
      </c>
      <c r="O1227" s="17" t="s">
        <v>9</v>
      </c>
      <c r="P1227" s="18">
        <v>3000000</v>
      </c>
      <c r="Q1227" s="18">
        <v>3000000</v>
      </c>
      <c r="R1227" s="13" t="s">
        <v>70</v>
      </c>
      <c r="S1227" s="13" t="s">
        <v>9</v>
      </c>
      <c r="T1227" s="14" t="s">
        <v>4946</v>
      </c>
      <c r="U1227" s="14" t="s">
        <v>5077</v>
      </c>
      <c r="V1227" s="14" t="s">
        <v>587</v>
      </c>
      <c r="W1227" s="14" t="s">
        <v>402</v>
      </c>
      <c r="X1227" s="13" t="s">
        <v>9</v>
      </c>
      <c r="Y1227" s="19">
        <v>3008136.63</v>
      </c>
      <c r="Z1227" s="16">
        <v>1</v>
      </c>
      <c r="AA1227" s="13" t="s">
        <v>110</v>
      </c>
      <c r="AB1227" s="16" t="s">
        <v>73</v>
      </c>
      <c r="AC1227" s="16" t="s">
        <v>791</v>
      </c>
      <c r="AD1227" s="16" t="s">
        <v>789</v>
      </c>
      <c r="AE1227" s="16" t="s">
        <v>73</v>
      </c>
      <c r="AF1227" s="16" t="s">
        <v>791</v>
      </c>
      <c r="AG1227" s="16" t="s">
        <v>789</v>
      </c>
      <c r="AH1227" s="13" t="s">
        <v>615</v>
      </c>
      <c r="AI1227" s="13" t="s">
        <v>145</v>
      </c>
      <c r="AJ1227" s="13" t="s">
        <v>633</v>
      </c>
      <c r="AK1227" s="13" t="s">
        <v>131</v>
      </c>
      <c r="AL1227" s="19">
        <v>3</v>
      </c>
      <c r="AM1227" s="19">
        <v>3</v>
      </c>
      <c r="AN1227" s="19">
        <v>3</v>
      </c>
      <c r="AO1227" s="19">
        <v>3</v>
      </c>
      <c r="AP1227" s="13"/>
      <c r="AQ1227" s="13"/>
      <c r="AR1227" s="13" t="s">
        <v>5086</v>
      </c>
      <c r="AS1227" s="16" t="s">
        <v>9</v>
      </c>
      <c r="AT1227" s="19">
        <v>2985000</v>
      </c>
      <c r="AU1227" s="19">
        <v>2985000</v>
      </c>
      <c r="AV1227" s="13" t="s">
        <v>9</v>
      </c>
      <c r="AW1227" s="13" t="s">
        <v>5087</v>
      </c>
      <c r="AX1227" s="13" t="s">
        <v>173</v>
      </c>
      <c r="AY1227" s="13" t="s">
        <v>134</v>
      </c>
      <c r="AZ1227" s="13" t="s">
        <v>757</v>
      </c>
      <c r="BA1227" s="19">
        <v>75</v>
      </c>
      <c r="BB1227" s="13"/>
      <c r="BC1227" s="19">
        <v>2985000</v>
      </c>
      <c r="BD1227" s="19">
        <v>2985000</v>
      </c>
      <c r="BF1227" s="18">
        <f t="shared" si="75"/>
        <v>15000</v>
      </c>
      <c r="BG1227" s="18">
        <f t="shared" si="76"/>
        <v>23136.629999999888</v>
      </c>
      <c r="BH1227" s="18"/>
      <c r="BI1227" s="18" t="str">
        <f>VLOOKUP($I1227,'[1]29 มี.ค.67'!$A$2:$BK$1371,61,0)</f>
        <v xml:space="preserve"> 2 ก.พ.67</v>
      </c>
      <c r="BJ1227" s="20">
        <f t="shared" si="77"/>
        <v>0.76913494451214104</v>
      </c>
      <c r="BK1227" s="18"/>
    </row>
    <row r="1228" spans="1:63" ht="63">
      <c r="A1228" s="13"/>
      <c r="B1228" s="13" t="s">
        <v>59</v>
      </c>
      <c r="C1228" s="14" t="s">
        <v>628</v>
      </c>
      <c r="D1228" s="14" t="s">
        <v>629</v>
      </c>
      <c r="E1228" s="14" t="s">
        <v>85</v>
      </c>
      <c r="F1228" s="14" t="s">
        <v>105</v>
      </c>
      <c r="G1228" s="14" t="s">
        <v>667</v>
      </c>
      <c r="H1228" s="14" t="s">
        <v>668</v>
      </c>
      <c r="I1228" s="15" t="s">
        <v>5088</v>
      </c>
      <c r="J1228" s="17"/>
      <c r="K1228" s="17" t="s">
        <v>402</v>
      </c>
      <c r="L1228" s="16">
        <v>1</v>
      </c>
      <c r="M1228" s="13" t="s">
        <v>110</v>
      </c>
      <c r="N1228" s="13" t="s">
        <v>145</v>
      </c>
      <c r="O1228" s="17" t="s">
        <v>9</v>
      </c>
      <c r="P1228" s="18">
        <v>2500000</v>
      </c>
      <c r="Q1228" s="18">
        <v>2500000</v>
      </c>
      <c r="R1228" s="13" t="s">
        <v>70</v>
      </c>
      <c r="S1228" s="13" t="s">
        <v>9</v>
      </c>
      <c r="T1228" s="14" t="s">
        <v>4946</v>
      </c>
      <c r="U1228" s="14" t="s">
        <v>5077</v>
      </c>
      <c r="V1228" s="14" t="s">
        <v>587</v>
      </c>
      <c r="W1228" s="14" t="s">
        <v>402</v>
      </c>
      <c r="X1228" s="13" t="s">
        <v>9</v>
      </c>
      <c r="Y1228" s="19">
        <v>2506233.0499999998</v>
      </c>
      <c r="Z1228" s="16">
        <v>1</v>
      </c>
      <c r="AA1228" s="13" t="s">
        <v>110</v>
      </c>
      <c r="AB1228" s="16" t="s">
        <v>73</v>
      </c>
      <c r="AC1228" s="16" t="s">
        <v>791</v>
      </c>
      <c r="AD1228" s="16" t="s">
        <v>789</v>
      </c>
      <c r="AE1228" s="16" t="s">
        <v>73</v>
      </c>
      <c r="AF1228" s="16" t="s">
        <v>791</v>
      </c>
      <c r="AG1228" s="16" t="s">
        <v>789</v>
      </c>
      <c r="AH1228" s="13" t="s">
        <v>161</v>
      </c>
      <c r="AI1228" s="13" t="s">
        <v>149</v>
      </c>
      <c r="AJ1228" s="13" t="s">
        <v>134</v>
      </c>
      <c r="AK1228" s="13" t="s">
        <v>438</v>
      </c>
      <c r="AL1228" s="19">
        <v>3</v>
      </c>
      <c r="AM1228" s="19">
        <v>3</v>
      </c>
      <c r="AN1228" s="19">
        <v>3</v>
      </c>
      <c r="AO1228" s="19">
        <v>3</v>
      </c>
      <c r="AP1228" s="13" t="s">
        <v>1759</v>
      </c>
      <c r="AQ1228" s="13"/>
      <c r="AR1228" s="13" t="s">
        <v>1760</v>
      </c>
      <c r="AS1228" s="16" t="s">
        <v>9</v>
      </c>
      <c r="AT1228" s="19">
        <v>2498000</v>
      </c>
      <c r="AU1228" s="19">
        <v>2498000</v>
      </c>
      <c r="AV1228" s="13" t="s">
        <v>9</v>
      </c>
      <c r="AW1228" s="13" t="s">
        <v>5089</v>
      </c>
      <c r="AX1228" s="13" t="s">
        <v>647</v>
      </c>
      <c r="AY1228" s="13" t="s">
        <v>101</v>
      </c>
      <c r="AZ1228" s="13" t="s">
        <v>1173</v>
      </c>
      <c r="BA1228" s="19">
        <v>90</v>
      </c>
      <c r="BB1228" s="13"/>
      <c r="BC1228" s="19">
        <v>2498000</v>
      </c>
      <c r="BD1228" s="19">
        <v>2498000</v>
      </c>
      <c r="BF1228" s="18">
        <f t="shared" si="75"/>
        <v>2000</v>
      </c>
      <c r="BG1228" s="18">
        <f t="shared" si="76"/>
        <v>8233.0499999998137</v>
      </c>
      <c r="BH1228" s="18"/>
      <c r="BI1228" s="18" t="str">
        <f>VLOOKUP($I1228,'[1]29 มี.ค.67'!$A$2:$BK$1371,61,0)</f>
        <v xml:space="preserve"> 7 ก.พ.67</v>
      </c>
      <c r="BJ1228" s="20">
        <f t="shared" si="77"/>
        <v>0.3285029698255641</v>
      </c>
      <c r="BK1228" s="18"/>
    </row>
    <row r="1229" spans="1:63" ht="63">
      <c r="A1229" s="13"/>
      <c r="B1229" s="13" t="s">
        <v>59</v>
      </c>
      <c r="C1229" s="14" t="s">
        <v>628</v>
      </c>
      <c r="D1229" s="14" t="s">
        <v>629</v>
      </c>
      <c r="E1229" s="14" t="s">
        <v>85</v>
      </c>
      <c r="F1229" s="14" t="s">
        <v>105</v>
      </c>
      <c r="G1229" s="14" t="s">
        <v>667</v>
      </c>
      <c r="H1229" s="14" t="s">
        <v>668</v>
      </c>
      <c r="I1229" s="15" t="s">
        <v>5090</v>
      </c>
      <c r="J1229" s="15" t="s">
        <v>5091</v>
      </c>
      <c r="K1229" s="15" t="s">
        <v>402</v>
      </c>
      <c r="L1229" s="16">
        <v>1</v>
      </c>
      <c r="M1229" s="13" t="s">
        <v>110</v>
      </c>
      <c r="N1229" s="13" t="s">
        <v>145</v>
      </c>
      <c r="O1229" s="17" t="s">
        <v>9</v>
      </c>
      <c r="P1229" s="18">
        <v>1500000</v>
      </c>
      <c r="Q1229" s="18">
        <v>1500000</v>
      </c>
      <c r="R1229" s="13" t="s">
        <v>70</v>
      </c>
      <c r="S1229" s="13" t="s">
        <v>9</v>
      </c>
      <c r="T1229" s="14" t="s">
        <v>4946</v>
      </c>
      <c r="U1229" s="14" t="s">
        <v>5077</v>
      </c>
      <c r="V1229" s="14" t="s">
        <v>587</v>
      </c>
      <c r="W1229" s="14" t="s">
        <v>402</v>
      </c>
      <c r="X1229" s="13" t="s">
        <v>9</v>
      </c>
      <c r="Y1229" s="19">
        <v>1506803.13</v>
      </c>
      <c r="Z1229" s="16">
        <v>1</v>
      </c>
      <c r="AA1229" s="13" t="s">
        <v>110</v>
      </c>
      <c r="AB1229" s="16" t="s">
        <v>73</v>
      </c>
      <c r="AC1229" s="16" t="s">
        <v>791</v>
      </c>
      <c r="AD1229" s="16" t="s">
        <v>789</v>
      </c>
      <c r="AE1229" s="16" t="s">
        <v>73</v>
      </c>
      <c r="AF1229" s="16" t="s">
        <v>791</v>
      </c>
      <c r="AG1229" s="16" t="s">
        <v>110</v>
      </c>
      <c r="AH1229" s="13" t="s">
        <v>161</v>
      </c>
      <c r="AI1229" s="13" t="s">
        <v>149</v>
      </c>
      <c r="AJ1229" s="13" t="s">
        <v>134</v>
      </c>
      <c r="AK1229" s="13" t="s">
        <v>438</v>
      </c>
      <c r="AL1229" s="19">
        <v>2</v>
      </c>
      <c r="AM1229" s="19">
        <v>2</v>
      </c>
      <c r="AN1229" s="19">
        <v>2</v>
      </c>
      <c r="AO1229" s="19">
        <v>2</v>
      </c>
      <c r="AP1229" s="13" t="s">
        <v>5092</v>
      </c>
      <c r="AQ1229" s="13"/>
      <c r="AR1229" s="13" t="s">
        <v>5093</v>
      </c>
      <c r="AS1229" s="16" t="s">
        <v>9</v>
      </c>
      <c r="AT1229" s="19">
        <v>1497500</v>
      </c>
      <c r="AU1229" s="19">
        <v>1497500</v>
      </c>
      <c r="AV1229" s="13" t="s">
        <v>9</v>
      </c>
      <c r="AW1229" s="13" t="s">
        <v>5094</v>
      </c>
      <c r="AX1229" s="13" t="s">
        <v>374</v>
      </c>
      <c r="AY1229" s="13" t="s">
        <v>311</v>
      </c>
      <c r="AZ1229" s="13" t="s">
        <v>797</v>
      </c>
      <c r="BA1229" s="19">
        <v>75</v>
      </c>
      <c r="BB1229" s="13"/>
      <c r="BC1229" s="19">
        <v>1497500</v>
      </c>
      <c r="BD1229" s="19">
        <v>1497500</v>
      </c>
      <c r="BF1229" s="18">
        <f t="shared" si="75"/>
        <v>2500</v>
      </c>
      <c r="BG1229" s="18">
        <f t="shared" si="76"/>
        <v>9303.1299999998882</v>
      </c>
      <c r="BH1229" s="18"/>
      <c r="BI1229" s="18" t="str">
        <f>VLOOKUP($I1229,'[1]29 มี.ค.67'!$A$2:$BK$1371,61,0)</f>
        <v xml:space="preserve"> 7 ก.พ.67</v>
      </c>
      <c r="BJ1229" s="20">
        <f t="shared" si="77"/>
        <v>0.61740845998905569</v>
      </c>
      <c r="BK1229" s="18"/>
    </row>
    <row r="1230" spans="1:63" ht="63">
      <c r="A1230" s="13"/>
      <c r="B1230" s="13" t="s">
        <v>59</v>
      </c>
      <c r="C1230" s="14" t="s">
        <v>628</v>
      </c>
      <c r="D1230" s="14" t="s">
        <v>629</v>
      </c>
      <c r="E1230" s="14" t="s">
        <v>85</v>
      </c>
      <c r="F1230" s="14" t="s">
        <v>105</v>
      </c>
      <c r="G1230" s="14" t="s">
        <v>667</v>
      </c>
      <c r="H1230" s="14" t="s">
        <v>668</v>
      </c>
      <c r="I1230" s="21" t="s">
        <v>5095</v>
      </c>
      <c r="J1230" s="21" t="s">
        <v>5096</v>
      </c>
      <c r="K1230" s="21" t="s">
        <v>402</v>
      </c>
      <c r="L1230" s="16">
        <v>1</v>
      </c>
      <c r="M1230" s="13" t="s">
        <v>110</v>
      </c>
      <c r="N1230" s="13" t="s">
        <v>145</v>
      </c>
      <c r="O1230" s="17" t="s">
        <v>9</v>
      </c>
      <c r="P1230" s="18">
        <v>1000000</v>
      </c>
      <c r="Q1230" s="18">
        <v>1000000</v>
      </c>
      <c r="R1230" s="13" t="s">
        <v>70</v>
      </c>
      <c r="S1230" s="13" t="s">
        <v>9</v>
      </c>
      <c r="T1230" s="14" t="s">
        <v>4946</v>
      </c>
      <c r="U1230" s="14" t="s">
        <v>5077</v>
      </c>
      <c r="V1230" s="14" t="s">
        <v>587</v>
      </c>
      <c r="W1230" s="14" t="s">
        <v>402</v>
      </c>
      <c r="X1230" s="13" t="s">
        <v>9</v>
      </c>
      <c r="Y1230" s="19">
        <v>1009941.31</v>
      </c>
      <c r="Z1230" s="16">
        <v>1</v>
      </c>
      <c r="AA1230" s="13" t="s">
        <v>110</v>
      </c>
      <c r="AB1230" s="16" t="s">
        <v>73</v>
      </c>
      <c r="AC1230" s="16" t="s">
        <v>791</v>
      </c>
      <c r="AD1230" s="16" t="s">
        <v>789</v>
      </c>
      <c r="AE1230" s="16" t="s">
        <v>73</v>
      </c>
      <c r="AF1230" s="16" t="s">
        <v>791</v>
      </c>
      <c r="AG1230" s="16" t="s">
        <v>789</v>
      </c>
      <c r="AH1230" s="13" t="s">
        <v>132</v>
      </c>
      <c r="AI1230" s="13" t="s">
        <v>69</v>
      </c>
      <c r="AJ1230" s="13" t="s">
        <v>120</v>
      </c>
      <c r="AK1230" s="13" t="s">
        <v>837</v>
      </c>
      <c r="AL1230" s="19">
        <v>2</v>
      </c>
      <c r="AM1230" s="19">
        <v>2</v>
      </c>
      <c r="AN1230" s="19">
        <v>2</v>
      </c>
      <c r="AO1230" s="19">
        <v>2</v>
      </c>
      <c r="AP1230" s="13" t="s">
        <v>5092</v>
      </c>
      <c r="AQ1230" s="13"/>
      <c r="AR1230" s="13" t="s">
        <v>5093</v>
      </c>
      <c r="AS1230" s="16" t="s">
        <v>9</v>
      </c>
      <c r="AT1230" s="19">
        <v>998000</v>
      </c>
      <c r="AU1230" s="19">
        <v>998000</v>
      </c>
      <c r="AV1230" s="13" t="s">
        <v>9</v>
      </c>
      <c r="AW1230" s="13" t="s">
        <v>5097</v>
      </c>
      <c r="AX1230" s="13" t="s">
        <v>646</v>
      </c>
      <c r="AY1230" s="13" t="s">
        <v>372</v>
      </c>
      <c r="AZ1230" s="13" t="s">
        <v>982</v>
      </c>
      <c r="BA1230" s="19">
        <v>75</v>
      </c>
      <c r="BB1230" s="13"/>
      <c r="BC1230" s="19">
        <v>998000</v>
      </c>
      <c r="BD1230" s="19">
        <v>998000</v>
      </c>
      <c r="BF1230" s="18">
        <f t="shared" si="75"/>
        <v>2000</v>
      </c>
      <c r="BG1230" s="18">
        <f t="shared" si="76"/>
        <v>11941.310000000056</v>
      </c>
      <c r="BH1230" s="18"/>
      <c r="BI1230" s="18" t="str">
        <f>VLOOKUP($I1230,'[1]29 มี.ค.67'!$A$2:$BK$1371,61,0)</f>
        <v xml:space="preserve"> 2 ก.พ.67</v>
      </c>
      <c r="BJ1230" s="20">
        <f t="shared" si="77"/>
        <v>1.1823766274101666</v>
      </c>
      <c r="BK1230" s="18"/>
    </row>
    <row r="1231" spans="1:63" ht="63">
      <c r="A1231" s="13"/>
      <c r="B1231" s="13" t="s">
        <v>59</v>
      </c>
      <c r="C1231" s="14" t="s">
        <v>628</v>
      </c>
      <c r="D1231" s="14" t="s">
        <v>629</v>
      </c>
      <c r="E1231" s="14" t="s">
        <v>85</v>
      </c>
      <c r="F1231" s="14" t="s">
        <v>105</v>
      </c>
      <c r="G1231" s="14" t="s">
        <v>667</v>
      </c>
      <c r="H1231" s="14" t="s">
        <v>668</v>
      </c>
      <c r="I1231" s="15" t="s">
        <v>5098</v>
      </c>
      <c r="J1231" s="15" t="s">
        <v>5099</v>
      </c>
      <c r="K1231" s="15" t="s">
        <v>402</v>
      </c>
      <c r="L1231" s="16">
        <v>1</v>
      </c>
      <c r="M1231" s="13" t="s">
        <v>110</v>
      </c>
      <c r="N1231" s="13" t="s">
        <v>145</v>
      </c>
      <c r="O1231" s="17" t="s">
        <v>9</v>
      </c>
      <c r="P1231" s="18">
        <v>1000000</v>
      </c>
      <c r="Q1231" s="18">
        <v>1000000</v>
      </c>
      <c r="R1231" s="13" t="s">
        <v>70</v>
      </c>
      <c r="S1231" s="13" t="s">
        <v>9</v>
      </c>
      <c r="T1231" s="14" t="s">
        <v>4946</v>
      </c>
      <c r="U1231" s="14" t="s">
        <v>5077</v>
      </c>
      <c r="V1231" s="14" t="s">
        <v>587</v>
      </c>
      <c r="W1231" s="14" t="s">
        <v>402</v>
      </c>
      <c r="X1231" s="13" t="s">
        <v>9</v>
      </c>
      <c r="Y1231" s="19">
        <v>1006565.38</v>
      </c>
      <c r="Z1231" s="16">
        <v>1</v>
      </c>
      <c r="AA1231" s="13" t="s">
        <v>110</v>
      </c>
      <c r="AB1231" s="16" t="s">
        <v>73</v>
      </c>
      <c r="AC1231" s="16" t="s">
        <v>832</v>
      </c>
      <c r="AD1231" s="16" t="s">
        <v>789</v>
      </c>
      <c r="AE1231" s="16" t="s">
        <v>73</v>
      </c>
      <c r="AF1231" s="16" t="s">
        <v>832</v>
      </c>
      <c r="AG1231" s="16" t="s">
        <v>789</v>
      </c>
      <c r="AH1231" s="13" t="s">
        <v>161</v>
      </c>
      <c r="AI1231" s="13" t="s">
        <v>149</v>
      </c>
      <c r="AJ1231" s="13" t="s">
        <v>802</v>
      </c>
      <c r="AK1231" s="13" t="s">
        <v>438</v>
      </c>
      <c r="AL1231" s="19">
        <v>2</v>
      </c>
      <c r="AM1231" s="19">
        <v>2</v>
      </c>
      <c r="AN1231" s="19">
        <v>2</v>
      </c>
      <c r="AO1231" s="19">
        <v>2</v>
      </c>
      <c r="AP1231" s="13" t="s">
        <v>5092</v>
      </c>
      <c r="AQ1231" s="13"/>
      <c r="AR1231" s="13" t="s">
        <v>5093</v>
      </c>
      <c r="AS1231" s="16" t="s">
        <v>9</v>
      </c>
      <c r="AT1231" s="19">
        <v>997500</v>
      </c>
      <c r="AU1231" s="19">
        <v>997500</v>
      </c>
      <c r="AV1231" s="13" t="s">
        <v>9</v>
      </c>
      <c r="AW1231" s="13" t="s">
        <v>5100</v>
      </c>
      <c r="AX1231" s="13" t="s">
        <v>374</v>
      </c>
      <c r="AY1231" s="13" t="s">
        <v>140</v>
      </c>
      <c r="AZ1231" s="13" t="s">
        <v>797</v>
      </c>
      <c r="BA1231" s="19">
        <v>75</v>
      </c>
      <c r="BB1231" s="13"/>
      <c r="BC1231" s="19">
        <v>997500</v>
      </c>
      <c r="BD1231" s="19">
        <v>997500</v>
      </c>
      <c r="BF1231" s="18">
        <f t="shared" si="75"/>
        <v>2500</v>
      </c>
      <c r="BG1231" s="18">
        <f t="shared" si="76"/>
        <v>9065.3800000000047</v>
      </c>
      <c r="BH1231" s="18"/>
      <c r="BI1231" s="18" t="str">
        <f>VLOOKUP($I1231,'[1]29 มี.ค.67'!$A$2:$BK$1371,61,0)</f>
        <v xml:space="preserve"> 7 ก.พ.67</v>
      </c>
      <c r="BJ1231" s="20">
        <f t="shared" si="77"/>
        <v>0.90062505428112427</v>
      </c>
      <c r="BK1231" s="18"/>
    </row>
    <row r="1232" spans="1:63" ht="63">
      <c r="A1232" s="13"/>
      <c r="B1232" s="13" t="s">
        <v>59</v>
      </c>
      <c r="C1232" s="14" t="s">
        <v>628</v>
      </c>
      <c r="D1232" s="14" t="s">
        <v>629</v>
      </c>
      <c r="E1232" s="14" t="s">
        <v>85</v>
      </c>
      <c r="F1232" s="14" t="s">
        <v>105</v>
      </c>
      <c r="G1232" s="14" t="s">
        <v>667</v>
      </c>
      <c r="H1232" s="14" t="s">
        <v>668</v>
      </c>
      <c r="I1232" s="15" t="s">
        <v>5101</v>
      </c>
      <c r="J1232" s="15" t="s">
        <v>5102</v>
      </c>
      <c r="K1232" s="15" t="s">
        <v>402</v>
      </c>
      <c r="L1232" s="16">
        <v>1</v>
      </c>
      <c r="M1232" s="13" t="s">
        <v>110</v>
      </c>
      <c r="N1232" s="13" t="s">
        <v>145</v>
      </c>
      <c r="O1232" s="17" t="s">
        <v>9</v>
      </c>
      <c r="P1232" s="18">
        <v>1800000</v>
      </c>
      <c r="Q1232" s="18">
        <v>1800000</v>
      </c>
      <c r="R1232" s="13" t="s">
        <v>70</v>
      </c>
      <c r="S1232" s="13" t="s">
        <v>9</v>
      </c>
      <c r="T1232" s="14" t="s">
        <v>4946</v>
      </c>
      <c r="U1232" s="14" t="s">
        <v>5077</v>
      </c>
      <c r="V1232" s="14" t="s">
        <v>587</v>
      </c>
      <c r="W1232" s="14" t="s">
        <v>402</v>
      </c>
      <c r="X1232" s="13" t="s">
        <v>9</v>
      </c>
      <c r="Y1232" s="19">
        <v>1807912.78</v>
      </c>
      <c r="Z1232" s="16">
        <v>1</v>
      </c>
      <c r="AA1232" s="13"/>
      <c r="AB1232" s="16" t="s">
        <v>73</v>
      </c>
      <c r="AC1232" s="16" t="s">
        <v>791</v>
      </c>
      <c r="AD1232" s="16" t="s">
        <v>789</v>
      </c>
      <c r="AE1232" s="16" t="s">
        <v>73</v>
      </c>
      <c r="AF1232" s="16" t="s">
        <v>791</v>
      </c>
      <c r="AG1232" s="16" t="s">
        <v>789</v>
      </c>
      <c r="AH1232" s="13" t="s">
        <v>161</v>
      </c>
      <c r="AI1232" s="13" t="s">
        <v>149</v>
      </c>
      <c r="AJ1232" s="13" t="s">
        <v>134</v>
      </c>
      <c r="AK1232" s="13" t="s">
        <v>438</v>
      </c>
      <c r="AL1232" s="19">
        <v>2</v>
      </c>
      <c r="AM1232" s="19">
        <v>2</v>
      </c>
      <c r="AN1232" s="19">
        <v>2</v>
      </c>
      <c r="AO1232" s="19">
        <v>2</v>
      </c>
      <c r="AP1232" s="13" t="s">
        <v>5092</v>
      </c>
      <c r="AQ1232" s="13"/>
      <c r="AR1232" s="13" t="s">
        <v>5093</v>
      </c>
      <c r="AS1232" s="16" t="s">
        <v>9</v>
      </c>
      <c r="AT1232" s="19">
        <v>1797000</v>
      </c>
      <c r="AU1232" s="19">
        <v>1797000</v>
      </c>
      <c r="AV1232" s="13" t="s">
        <v>9</v>
      </c>
      <c r="AW1232" s="13" t="s">
        <v>5103</v>
      </c>
      <c r="AX1232" s="13" t="s">
        <v>374</v>
      </c>
      <c r="AY1232" s="13" t="s">
        <v>311</v>
      </c>
      <c r="AZ1232" s="13" t="s">
        <v>797</v>
      </c>
      <c r="BA1232" s="19">
        <v>75</v>
      </c>
      <c r="BB1232" s="13"/>
      <c r="BC1232" s="19">
        <v>1797000</v>
      </c>
      <c r="BD1232" s="19">
        <v>1797000</v>
      </c>
      <c r="BF1232" s="18">
        <f t="shared" si="75"/>
        <v>3000</v>
      </c>
      <c r="BG1232" s="18">
        <f t="shared" si="76"/>
        <v>10912.780000000028</v>
      </c>
      <c r="BH1232" s="18"/>
      <c r="BI1232" s="18" t="str">
        <f>VLOOKUP($I1232,'[1]29 มี.ค.67'!$A$2:$BK$1371,61,0)</f>
        <v xml:space="preserve"> 7 ก.พ.67</v>
      </c>
      <c r="BJ1232" s="20">
        <f t="shared" si="77"/>
        <v>0.60361208354310258</v>
      </c>
      <c r="BK1232" s="18"/>
    </row>
    <row r="1233" spans="1:64" ht="63">
      <c r="A1233" s="13"/>
      <c r="B1233" s="13" t="s">
        <v>59</v>
      </c>
      <c r="C1233" s="14" t="s">
        <v>628</v>
      </c>
      <c r="D1233" s="14" t="s">
        <v>629</v>
      </c>
      <c r="E1233" s="14" t="s">
        <v>85</v>
      </c>
      <c r="F1233" s="14" t="s">
        <v>105</v>
      </c>
      <c r="G1233" s="14" t="s">
        <v>667</v>
      </c>
      <c r="H1233" s="14" t="s">
        <v>668</v>
      </c>
      <c r="I1233" s="15" t="s">
        <v>5104</v>
      </c>
      <c r="J1233" s="15" t="s">
        <v>326</v>
      </c>
      <c r="K1233" s="15" t="s">
        <v>402</v>
      </c>
      <c r="L1233" s="16">
        <v>1</v>
      </c>
      <c r="M1233" s="13" t="s">
        <v>110</v>
      </c>
      <c r="N1233" s="13" t="s">
        <v>145</v>
      </c>
      <c r="O1233" s="17" t="s">
        <v>9</v>
      </c>
      <c r="P1233" s="18">
        <v>3000000</v>
      </c>
      <c r="Q1233" s="18">
        <v>3000000</v>
      </c>
      <c r="R1233" s="13" t="s">
        <v>70</v>
      </c>
      <c r="S1233" s="13" t="s">
        <v>9</v>
      </c>
      <c r="T1233" s="14" t="s">
        <v>4946</v>
      </c>
      <c r="U1233" s="14" t="s">
        <v>5077</v>
      </c>
      <c r="V1233" s="14" t="s">
        <v>587</v>
      </c>
      <c r="W1233" s="14" t="s">
        <v>402</v>
      </c>
      <c r="X1233" s="13" t="s">
        <v>9</v>
      </c>
      <c r="Y1233" s="19">
        <v>3001917.09</v>
      </c>
      <c r="Z1233" s="16">
        <v>1</v>
      </c>
      <c r="AA1233" s="13" t="s">
        <v>110</v>
      </c>
      <c r="AB1233" s="16" t="s">
        <v>73</v>
      </c>
      <c r="AC1233" s="16" t="s">
        <v>73</v>
      </c>
      <c r="AD1233" s="16" t="s">
        <v>73</v>
      </c>
      <c r="AE1233" s="16" t="s">
        <v>73</v>
      </c>
      <c r="AF1233" s="16" t="s">
        <v>73</v>
      </c>
      <c r="AG1233" s="16" t="s">
        <v>73</v>
      </c>
      <c r="AH1233" s="13" t="s">
        <v>161</v>
      </c>
      <c r="AI1233" s="13" t="s">
        <v>149</v>
      </c>
      <c r="AJ1233" s="13" t="s">
        <v>173</v>
      </c>
      <c r="AK1233" s="13" t="s">
        <v>373</v>
      </c>
      <c r="AL1233" s="19">
        <v>3</v>
      </c>
      <c r="AM1233" s="19">
        <v>3</v>
      </c>
      <c r="AN1233" s="19">
        <v>3</v>
      </c>
      <c r="AO1233" s="19">
        <v>3</v>
      </c>
      <c r="AP1233" s="13" t="s">
        <v>1091</v>
      </c>
      <c r="AQ1233" s="13"/>
      <c r="AR1233" s="13" t="s">
        <v>1093</v>
      </c>
      <c r="AS1233" s="16" t="s">
        <v>9</v>
      </c>
      <c r="AT1233" s="19">
        <v>2998000</v>
      </c>
      <c r="AU1233" s="19">
        <v>2998000</v>
      </c>
      <c r="AV1233" s="13" t="s">
        <v>9</v>
      </c>
      <c r="AW1233" s="13" t="s">
        <v>5105</v>
      </c>
      <c r="AX1233" s="13" t="s">
        <v>647</v>
      </c>
      <c r="AY1233" s="13" t="s">
        <v>101</v>
      </c>
      <c r="AZ1233" s="13" t="s">
        <v>1173</v>
      </c>
      <c r="BA1233" s="19">
        <v>90</v>
      </c>
      <c r="BB1233" s="13" t="s">
        <v>5106</v>
      </c>
      <c r="BC1233" s="19">
        <v>2998000</v>
      </c>
      <c r="BD1233" s="19">
        <v>2998000</v>
      </c>
      <c r="BF1233" s="18">
        <f t="shared" si="75"/>
        <v>2000</v>
      </c>
      <c r="BG1233" s="18">
        <f t="shared" si="76"/>
        <v>3917.089999999851</v>
      </c>
      <c r="BH1233" s="18"/>
      <c r="BI1233" s="18" t="str">
        <f>VLOOKUP($I1233,'[1]29 มี.ค.67'!$A$2:$BK$1371,61,0)</f>
        <v xml:space="preserve"> 5 ก.พ.67</v>
      </c>
      <c r="BJ1233" s="20">
        <f t="shared" si="77"/>
        <v>0.13048628201786383</v>
      </c>
      <c r="BK1233" s="18"/>
    </row>
    <row r="1234" spans="1:64" ht="63">
      <c r="A1234" s="13"/>
      <c r="B1234" s="13" t="s">
        <v>59</v>
      </c>
      <c r="C1234" s="14" t="s">
        <v>628</v>
      </c>
      <c r="D1234" s="14" t="s">
        <v>629</v>
      </c>
      <c r="E1234" s="14" t="s">
        <v>85</v>
      </c>
      <c r="F1234" s="14" t="s">
        <v>105</v>
      </c>
      <c r="G1234" s="14" t="s">
        <v>667</v>
      </c>
      <c r="H1234" s="14" t="s">
        <v>668</v>
      </c>
      <c r="I1234" s="15" t="s">
        <v>5107</v>
      </c>
      <c r="J1234" s="15" t="s">
        <v>5108</v>
      </c>
      <c r="K1234" s="15" t="s">
        <v>402</v>
      </c>
      <c r="L1234" s="16">
        <v>1</v>
      </c>
      <c r="M1234" s="13" t="s">
        <v>110</v>
      </c>
      <c r="N1234" s="13" t="s">
        <v>145</v>
      </c>
      <c r="O1234" s="17" t="s">
        <v>9</v>
      </c>
      <c r="P1234" s="18">
        <v>1000000</v>
      </c>
      <c r="Q1234" s="18">
        <v>1000000</v>
      </c>
      <c r="R1234" s="13" t="s">
        <v>70</v>
      </c>
      <c r="S1234" s="13" t="s">
        <v>9</v>
      </c>
      <c r="T1234" s="14" t="s">
        <v>4946</v>
      </c>
      <c r="U1234" s="14" t="s">
        <v>5077</v>
      </c>
      <c r="V1234" s="14" t="s">
        <v>587</v>
      </c>
      <c r="W1234" s="14" t="s">
        <v>402</v>
      </c>
      <c r="X1234" s="13" t="s">
        <v>9</v>
      </c>
      <c r="Y1234" s="19">
        <v>1009878.03</v>
      </c>
      <c r="Z1234" s="16">
        <v>1</v>
      </c>
      <c r="AA1234" s="13" t="s">
        <v>110</v>
      </c>
      <c r="AB1234" s="16" t="s">
        <v>73</v>
      </c>
      <c r="AC1234" s="16" t="s">
        <v>832</v>
      </c>
      <c r="AD1234" s="16" t="s">
        <v>789</v>
      </c>
      <c r="AE1234" s="16" t="s">
        <v>73</v>
      </c>
      <c r="AF1234" s="16" t="s">
        <v>832</v>
      </c>
      <c r="AG1234" s="16" t="s">
        <v>110</v>
      </c>
      <c r="AH1234" s="13" t="s">
        <v>132</v>
      </c>
      <c r="AI1234" s="13" t="s">
        <v>69</v>
      </c>
      <c r="AJ1234" s="13" t="s">
        <v>120</v>
      </c>
      <c r="AK1234" s="13" t="s">
        <v>837</v>
      </c>
      <c r="AL1234" s="19">
        <v>3</v>
      </c>
      <c r="AM1234" s="19">
        <v>3</v>
      </c>
      <c r="AN1234" s="19">
        <v>3</v>
      </c>
      <c r="AO1234" s="19">
        <v>3</v>
      </c>
      <c r="AP1234" s="13" t="s">
        <v>2495</v>
      </c>
      <c r="AQ1234" s="13"/>
      <c r="AR1234" s="13" t="s">
        <v>2497</v>
      </c>
      <c r="AS1234" s="16" t="s">
        <v>9</v>
      </c>
      <c r="AT1234" s="19">
        <v>994000</v>
      </c>
      <c r="AU1234" s="19">
        <v>994000</v>
      </c>
      <c r="AV1234" s="13" t="s">
        <v>9</v>
      </c>
      <c r="AW1234" s="13" t="s">
        <v>5109</v>
      </c>
      <c r="AX1234" s="13" t="s">
        <v>646</v>
      </c>
      <c r="AY1234" s="13" t="s">
        <v>372</v>
      </c>
      <c r="AZ1234" s="13" t="s">
        <v>1120</v>
      </c>
      <c r="BA1234" s="19">
        <v>75</v>
      </c>
      <c r="BB1234" s="13"/>
      <c r="BC1234" s="19">
        <v>994000</v>
      </c>
      <c r="BD1234" s="19">
        <v>994000</v>
      </c>
      <c r="BF1234" s="18">
        <f t="shared" si="75"/>
        <v>6000</v>
      </c>
      <c r="BG1234" s="18">
        <f t="shared" si="76"/>
        <v>15878.030000000028</v>
      </c>
      <c r="BH1234" s="18"/>
      <c r="BI1234" s="18" t="str">
        <f>VLOOKUP($I1234,'[1]29 มี.ค.67'!$A$2:$BK$1371,61,0)</f>
        <v xml:space="preserve"> 2 ก.พ.67</v>
      </c>
      <c r="BJ1234" s="20">
        <f t="shared" si="77"/>
        <v>1.5722720495266174</v>
      </c>
      <c r="BK1234" s="18"/>
    </row>
    <row r="1235" spans="1:64" ht="105">
      <c r="A1235" s="13"/>
      <c r="B1235" s="13" t="s">
        <v>59</v>
      </c>
      <c r="C1235" s="14" t="s">
        <v>124</v>
      </c>
      <c r="D1235" s="14" t="s">
        <v>125</v>
      </c>
      <c r="E1235" s="14" t="s">
        <v>62</v>
      </c>
      <c r="F1235" s="14" t="s">
        <v>105</v>
      </c>
      <c r="G1235" s="14" t="s">
        <v>192</v>
      </c>
      <c r="H1235" s="14" t="s">
        <v>179</v>
      </c>
      <c r="I1235" s="15" t="s">
        <v>5110</v>
      </c>
      <c r="J1235" s="15"/>
      <c r="K1235" s="15" t="s">
        <v>402</v>
      </c>
      <c r="L1235" s="16">
        <v>1</v>
      </c>
      <c r="M1235" s="13" t="s">
        <v>110</v>
      </c>
      <c r="N1235" s="13" t="s">
        <v>181</v>
      </c>
      <c r="O1235" s="17" t="s">
        <v>9</v>
      </c>
      <c r="P1235" s="18">
        <v>5850000</v>
      </c>
      <c r="Q1235" s="18">
        <v>5850000</v>
      </c>
      <c r="R1235" s="13" t="s">
        <v>70</v>
      </c>
      <c r="S1235" s="13" t="s">
        <v>9</v>
      </c>
      <c r="T1235" s="14" t="s">
        <v>4946</v>
      </c>
      <c r="U1235" s="14" t="s">
        <v>5077</v>
      </c>
      <c r="V1235" s="14" t="s">
        <v>182</v>
      </c>
      <c r="W1235" s="14" t="s">
        <v>402</v>
      </c>
      <c r="X1235" s="13" t="s">
        <v>9</v>
      </c>
      <c r="Y1235" s="19">
        <v>5851896.9100000001</v>
      </c>
      <c r="Z1235" s="16">
        <v>1</v>
      </c>
      <c r="AA1235" s="13" t="s">
        <v>110</v>
      </c>
      <c r="AB1235" s="16" t="s">
        <v>711</v>
      </c>
      <c r="AC1235" s="16" t="s">
        <v>831</v>
      </c>
      <c r="AD1235" s="16" t="s">
        <v>789</v>
      </c>
      <c r="AE1235" s="16" t="s">
        <v>73</v>
      </c>
      <c r="AF1235" s="16" t="s">
        <v>73</v>
      </c>
      <c r="AG1235" s="16" t="s">
        <v>73</v>
      </c>
      <c r="AH1235" s="13" t="s">
        <v>205</v>
      </c>
      <c r="AI1235" s="13" t="s">
        <v>196</v>
      </c>
      <c r="AJ1235" s="13" t="s">
        <v>345</v>
      </c>
      <c r="AK1235" s="13" t="s">
        <v>206</v>
      </c>
      <c r="AL1235" s="19">
        <v>3</v>
      </c>
      <c r="AM1235" s="19">
        <v>3</v>
      </c>
      <c r="AN1235" s="19">
        <v>3</v>
      </c>
      <c r="AO1235" s="19">
        <v>3</v>
      </c>
      <c r="AP1235" s="13" t="s">
        <v>5111</v>
      </c>
      <c r="AQ1235" s="13"/>
      <c r="AR1235" s="13" t="s">
        <v>5112</v>
      </c>
      <c r="AS1235" s="16" t="s">
        <v>9</v>
      </c>
      <c r="AT1235" s="19">
        <v>5845000</v>
      </c>
      <c r="AU1235" s="19">
        <v>5845000</v>
      </c>
      <c r="AV1235" s="13" t="s">
        <v>9</v>
      </c>
      <c r="AW1235" s="13" t="s">
        <v>5113</v>
      </c>
      <c r="AX1235" s="13" t="s">
        <v>243</v>
      </c>
      <c r="AY1235" s="13" t="s">
        <v>81</v>
      </c>
      <c r="AZ1235" s="13" t="s">
        <v>1183</v>
      </c>
      <c r="BA1235" s="19">
        <v>90</v>
      </c>
      <c r="BB1235" s="13"/>
      <c r="BC1235" s="19">
        <v>5845000</v>
      </c>
      <c r="BD1235" s="19">
        <v>5845000</v>
      </c>
      <c r="BF1235" s="18">
        <f t="shared" si="75"/>
        <v>5000</v>
      </c>
      <c r="BG1235" s="18">
        <f t="shared" si="76"/>
        <v>6896.910000000149</v>
      </c>
      <c r="BH1235" s="18"/>
      <c r="BI1235" s="18" t="str">
        <f>VLOOKUP($I1235,'[1]29 มี.ค.67'!$A$2:$BK$1371,61,0)</f>
        <v xml:space="preserve"> 13 ก.พ.67</v>
      </c>
      <c r="BJ1235" s="20">
        <f t="shared" si="77"/>
        <v>0.11785768112583085</v>
      </c>
      <c r="BK1235" s="18"/>
    </row>
    <row r="1236" spans="1:64" ht="105">
      <c r="A1236" s="13"/>
      <c r="B1236" s="13" t="s">
        <v>59</v>
      </c>
      <c r="C1236" s="14" t="s">
        <v>124</v>
      </c>
      <c r="D1236" s="14" t="s">
        <v>125</v>
      </c>
      <c r="E1236" s="14" t="s">
        <v>62</v>
      </c>
      <c r="F1236" s="14" t="s">
        <v>105</v>
      </c>
      <c r="G1236" s="14" t="s">
        <v>192</v>
      </c>
      <c r="H1236" s="14" t="s">
        <v>179</v>
      </c>
      <c r="I1236" s="15" t="s">
        <v>5114</v>
      </c>
      <c r="J1236" s="15"/>
      <c r="K1236" s="15" t="s">
        <v>402</v>
      </c>
      <c r="L1236" s="16">
        <v>1</v>
      </c>
      <c r="M1236" s="13" t="s">
        <v>110</v>
      </c>
      <c r="N1236" s="13" t="s">
        <v>181</v>
      </c>
      <c r="O1236" s="17" t="s">
        <v>9</v>
      </c>
      <c r="P1236" s="18">
        <v>5300000</v>
      </c>
      <c r="Q1236" s="18">
        <v>5300000</v>
      </c>
      <c r="R1236" s="13" t="s">
        <v>70</v>
      </c>
      <c r="S1236" s="13" t="s">
        <v>9</v>
      </c>
      <c r="T1236" s="14" t="s">
        <v>4946</v>
      </c>
      <c r="U1236" s="14" t="s">
        <v>5077</v>
      </c>
      <c r="V1236" s="14" t="s">
        <v>182</v>
      </c>
      <c r="W1236" s="14" t="s">
        <v>402</v>
      </c>
      <c r="X1236" s="13" t="s">
        <v>9</v>
      </c>
      <c r="Y1236" s="19">
        <v>5307384.66</v>
      </c>
      <c r="Z1236" s="16">
        <v>1</v>
      </c>
      <c r="AA1236" s="13" t="s">
        <v>110</v>
      </c>
      <c r="AB1236" s="16" t="s">
        <v>711</v>
      </c>
      <c r="AC1236" s="16" t="s">
        <v>831</v>
      </c>
      <c r="AD1236" s="16" t="s">
        <v>789</v>
      </c>
      <c r="AE1236" s="16" t="s">
        <v>73</v>
      </c>
      <c r="AF1236" s="16" t="s">
        <v>73</v>
      </c>
      <c r="AG1236" s="16" t="s">
        <v>73</v>
      </c>
      <c r="AH1236" s="13" t="s">
        <v>205</v>
      </c>
      <c r="AI1236" s="13" t="s">
        <v>196</v>
      </c>
      <c r="AJ1236" s="13" t="s">
        <v>345</v>
      </c>
      <c r="AK1236" s="13" t="s">
        <v>206</v>
      </c>
      <c r="AL1236" s="19">
        <v>3</v>
      </c>
      <c r="AM1236" s="19">
        <v>2</v>
      </c>
      <c r="AN1236" s="19">
        <v>3</v>
      </c>
      <c r="AO1236" s="19">
        <v>2</v>
      </c>
      <c r="AP1236" s="13" t="s">
        <v>5115</v>
      </c>
      <c r="AQ1236" s="13"/>
      <c r="AR1236" s="13" t="s">
        <v>5116</v>
      </c>
      <c r="AS1236" s="16" t="s">
        <v>9</v>
      </c>
      <c r="AT1236" s="19">
        <v>5294000</v>
      </c>
      <c r="AU1236" s="19">
        <v>5294000</v>
      </c>
      <c r="AV1236" s="13" t="s">
        <v>9</v>
      </c>
      <c r="AW1236" s="13" t="s">
        <v>5117</v>
      </c>
      <c r="AX1236" s="13" t="s">
        <v>243</v>
      </c>
      <c r="AY1236" s="13" t="s">
        <v>81</v>
      </c>
      <c r="AZ1236" s="13" t="s">
        <v>1183</v>
      </c>
      <c r="BA1236" s="19">
        <v>90</v>
      </c>
      <c r="BB1236" s="13"/>
      <c r="BC1236" s="19">
        <v>5294000</v>
      </c>
      <c r="BD1236" s="19">
        <v>5294000</v>
      </c>
      <c r="BF1236" s="18">
        <f t="shared" si="75"/>
        <v>6000</v>
      </c>
      <c r="BG1236" s="18">
        <f t="shared" si="76"/>
        <v>13384.660000000149</v>
      </c>
      <c r="BH1236" s="18"/>
      <c r="BI1236" s="18" t="str">
        <f>VLOOKUP($I1236,'[1]29 มี.ค.67'!$A$2:$BK$1371,61,0)</f>
        <v xml:space="preserve"> 13 ก.พ.67</v>
      </c>
      <c r="BJ1236" s="20">
        <f t="shared" si="77"/>
        <v>0.25218937117702994</v>
      </c>
      <c r="BK1236" s="18"/>
    </row>
    <row r="1237" spans="1:64" ht="105">
      <c r="A1237" s="13"/>
      <c r="B1237" s="13" t="s">
        <v>59</v>
      </c>
      <c r="C1237" s="14" t="s">
        <v>124</v>
      </c>
      <c r="D1237" s="14" t="s">
        <v>125</v>
      </c>
      <c r="E1237" s="14" t="s">
        <v>62</v>
      </c>
      <c r="F1237" s="14" t="s">
        <v>105</v>
      </c>
      <c r="G1237" s="14" t="s">
        <v>192</v>
      </c>
      <c r="H1237" s="14" t="s">
        <v>179</v>
      </c>
      <c r="I1237" s="15" t="s">
        <v>5118</v>
      </c>
      <c r="J1237" s="15"/>
      <c r="K1237" s="15" t="s">
        <v>402</v>
      </c>
      <c r="L1237" s="16">
        <v>1</v>
      </c>
      <c r="M1237" s="13" t="s">
        <v>110</v>
      </c>
      <c r="N1237" s="13" t="s">
        <v>181</v>
      </c>
      <c r="O1237" s="17" t="s">
        <v>9</v>
      </c>
      <c r="P1237" s="18">
        <v>5550000</v>
      </c>
      <c r="Q1237" s="18">
        <v>5550000</v>
      </c>
      <c r="R1237" s="13" t="s">
        <v>70</v>
      </c>
      <c r="S1237" s="13" t="s">
        <v>9</v>
      </c>
      <c r="T1237" s="14" t="s">
        <v>4946</v>
      </c>
      <c r="U1237" s="14" t="s">
        <v>5077</v>
      </c>
      <c r="V1237" s="14" t="s">
        <v>182</v>
      </c>
      <c r="W1237" s="14" t="s">
        <v>402</v>
      </c>
      <c r="X1237" s="13" t="s">
        <v>9</v>
      </c>
      <c r="Y1237" s="19">
        <v>5554127.1900000004</v>
      </c>
      <c r="Z1237" s="16">
        <v>1</v>
      </c>
      <c r="AA1237" s="13" t="s">
        <v>110</v>
      </c>
      <c r="AB1237" s="16" t="s">
        <v>711</v>
      </c>
      <c r="AC1237" s="16" t="s">
        <v>73</v>
      </c>
      <c r="AD1237" s="16" t="s">
        <v>73</v>
      </c>
      <c r="AE1237" s="16" t="s">
        <v>73</v>
      </c>
      <c r="AF1237" s="16" t="s">
        <v>73</v>
      </c>
      <c r="AG1237" s="16" t="s">
        <v>73</v>
      </c>
      <c r="AH1237" s="13" t="s">
        <v>205</v>
      </c>
      <c r="AI1237" s="13" t="s">
        <v>196</v>
      </c>
      <c r="AJ1237" s="13" t="s">
        <v>345</v>
      </c>
      <c r="AK1237" s="13" t="s">
        <v>206</v>
      </c>
      <c r="AL1237" s="19">
        <v>3</v>
      </c>
      <c r="AM1237" s="19">
        <v>3</v>
      </c>
      <c r="AN1237" s="19">
        <v>3</v>
      </c>
      <c r="AO1237" s="19">
        <v>3</v>
      </c>
      <c r="AP1237" s="13" t="s">
        <v>5119</v>
      </c>
      <c r="AQ1237" s="13"/>
      <c r="AR1237" s="13" t="s">
        <v>5120</v>
      </c>
      <c r="AS1237" s="16" t="s">
        <v>9</v>
      </c>
      <c r="AT1237" s="19">
        <v>5540000</v>
      </c>
      <c r="AU1237" s="19">
        <v>5540000</v>
      </c>
      <c r="AV1237" s="13" t="s">
        <v>9</v>
      </c>
      <c r="AW1237" s="13" t="s">
        <v>5121</v>
      </c>
      <c r="AX1237" s="13" t="s">
        <v>243</v>
      </c>
      <c r="AY1237" s="13" t="s">
        <v>81</v>
      </c>
      <c r="AZ1237" s="13" t="s">
        <v>1183</v>
      </c>
      <c r="BA1237" s="19">
        <v>90</v>
      </c>
      <c r="BB1237" s="13" t="s">
        <v>5122</v>
      </c>
      <c r="BC1237" s="19">
        <v>5540000</v>
      </c>
      <c r="BD1237" s="19">
        <v>5540000</v>
      </c>
      <c r="BF1237" s="18">
        <f t="shared" si="75"/>
        <v>10000</v>
      </c>
      <c r="BG1237" s="18">
        <f t="shared" si="76"/>
        <v>14127.19000000041</v>
      </c>
      <c r="BH1237" s="18"/>
      <c r="BI1237" s="18" t="str">
        <f>VLOOKUP($I1237,'[1]29 มี.ค.67'!$A$2:$BK$1371,61,0)</f>
        <v xml:space="preserve"> 13 ก.พ.67</v>
      </c>
      <c r="BJ1237" s="20">
        <f t="shared" si="77"/>
        <v>0.2543548160984842</v>
      </c>
      <c r="BK1237" s="18"/>
    </row>
    <row r="1238" spans="1:64" ht="105">
      <c r="A1238" s="13"/>
      <c r="B1238" s="13" t="s">
        <v>59</v>
      </c>
      <c r="C1238" s="14" t="s">
        <v>124</v>
      </c>
      <c r="D1238" s="14" t="s">
        <v>125</v>
      </c>
      <c r="E1238" s="14" t="s">
        <v>62</v>
      </c>
      <c r="F1238" s="14" t="s">
        <v>105</v>
      </c>
      <c r="G1238" s="14" t="s">
        <v>192</v>
      </c>
      <c r="H1238" s="14" t="s">
        <v>179</v>
      </c>
      <c r="I1238" s="15" t="s">
        <v>5123</v>
      </c>
      <c r="J1238" s="15"/>
      <c r="K1238" s="15" t="s">
        <v>402</v>
      </c>
      <c r="L1238" s="16">
        <v>1</v>
      </c>
      <c r="M1238" s="13" t="s">
        <v>110</v>
      </c>
      <c r="N1238" s="13" t="s">
        <v>181</v>
      </c>
      <c r="O1238" s="17" t="s">
        <v>9</v>
      </c>
      <c r="P1238" s="18">
        <v>5200000</v>
      </c>
      <c r="Q1238" s="18">
        <v>5200000</v>
      </c>
      <c r="R1238" s="13" t="s">
        <v>70</v>
      </c>
      <c r="S1238" s="13" t="s">
        <v>9</v>
      </c>
      <c r="T1238" s="14" t="s">
        <v>4946</v>
      </c>
      <c r="U1238" s="14" t="s">
        <v>5077</v>
      </c>
      <c r="V1238" s="14" t="s">
        <v>182</v>
      </c>
      <c r="W1238" s="14" t="s">
        <v>402</v>
      </c>
      <c r="X1238" s="13" t="s">
        <v>9</v>
      </c>
      <c r="Y1238" s="19">
        <v>5204106.59</v>
      </c>
      <c r="Z1238" s="16">
        <v>1</v>
      </c>
      <c r="AA1238" s="13" t="s">
        <v>110</v>
      </c>
      <c r="AB1238" s="16" t="s">
        <v>711</v>
      </c>
      <c r="AC1238" s="16" t="s">
        <v>73</v>
      </c>
      <c r="AD1238" s="16" t="s">
        <v>73</v>
      </c>
      <c r="AE1238" s="16" t="s">
        <v>73</v>
      </c>
      <c r="AF1238" s="16" t="s">
        <v>73</v>
      </c>
      <c r="AG1238" s="16" t="s">
        <v>73</v>
      </c>
      <c r="AH1238" s="13" t="s">
        <v>205</v>
      </c>
      <c r="AI1238" s="13" t="s">
        <v>196</v>
      </c>
      <c r="AJ1238" s="13" t="s">
        <v>345</v>
      </c>
      <c r="AK1238" s="13" t="s">
        <v>206</v>
      </c>
      <c r="AL1238" s="19">
        <v>4</v>
      </c>
      <c r="AM1238" s="19">
        <v>3</v>
      </c>
      <c r="AN1238" s="19">
        <v>4</v>
      </c>
      <c r="AO1238" s="19">
        <v>3</v>
      </c>
      <c r="AP1238" s="13"/>
      <c r="AQ1238" s="13"/>
      <c r="AR1238" s="13" t="s">
        <v>5124</v>
      </c>
      <c r="AS1238" s="16" t="s">
        <v>9</v>
      </c>
      <c r="AT1238" s="19">
        <v>5190000</v>
      </c>
      <c r="AU1238" s="19">
        <v>5190000</v>
      </c>
      <c r="AV1238" s="13" t="s">
        <v>9</v>
      </c>
      <c r="AW1238" s="13" t="s">
        <v>5125</v>
      </c>
      <c r="AX1238" s="13" t="s">
        <v>243</v>
      </c>
      <c r="AY1238" s="13" t="s">
        <v>81</v>
      </c>
      <c r="AZ1238" s="13" t="s">
        <v>1183</v>
      </c>
      <c r="BA1238" s="19">
        <v>90</v>
      </c>
      <c r="BB1238" s="13" t="s">
        <v>5126</v>
      </c>
      <c r="BC1238" s="19">
        <v>5190000</v>
      </c>
      <c r="BD1238" s="19">
        <v>5190000</v>
      </c>
      <c r="BF1238" s="18">
        <f t="shared" si="75"/>
        <v>10000</v>
      </c>
      <c r="BG1238" s="18">
        <f t="shared" si="76"/>
        <v>14106.589999999851</v>
      </c>
      <c r="BH1238" s="18"/>
      <c r="BI1238" s="18" t="str">
        <f>VLOOKUP($I1238,'[1]29 มี.ค.67'!$A$2:$BK$1371,61,0)</f>
        <v xml:space="preserve"> 13 ก.พ.67</v>
      </c>
      <c r="BJ1238" s="20">
        <f t="shared" si="77"/>
        <v>0.27106650788257303</v>
      </c>
      <c r="BK1238" s="18"/>
    </row>
    <row r="1239" spans="1:64" ht="63">
      <c r="A1239" s="13"/>
      <c r="B1239" s="13" t="s">
        <v>59</v>
      </c>
      <c r="C1239" s="14" t="s">
        <v>124</v>
      </c>
      <c r="D1239" s="14" t="s">
        <v>125</v>
      </c>
      <c r="E1239" s="14" t="s">
        <v>126</v>
      </c>
      <c r="F1239" s="14" t="s">
        <v>86</v>
      </c>
      <c r="G1239" s="14" t="s">
        <v>127</v>
      </c>
      <c r="H1239" s="14" t="s">
        <v>565</v>
      </c>
      <c r="I1239" s="21" t="s">
        <v>5127</v>
      </c>
      <c r="J1239" s="21"/>
      <c r="K1239" s="21" t="s">
        <v>402</v>
      </c>
      <c r="L1239" s="16">
        <v>12</v>
      </c>
      <c r="M1239" s="13" t="s">
        <v>567</v>
      </c>
      <c r="N1239" s="13" t="s">
        <v>568</v>
      </c>
      <c r="O1239" s="17" t="s">
        <v>9</v>
      </c>
      <c r="P1239" s="18">
        <v>114000</v>
      </c>
      <c r="Q1239" s="18">
        <v>114000</v>
      </c>
      <c r="R1239" s="13" t="s">
        <v>70</v>
      </c>
      <c r="S1239" s="13" t="s">
        <v>9</v>
      </c>
      <c r="T1239" s="14" t="s">
        <v>4946</v>
      </c>
      <c r="U1239" s="14" t="s">
        <v>5077</v>
      </c>
      <c r="V1239" s="14" t="s">
        <v>72</v>
      </c>
      <c r="W1239" s="14" t="s">
        <v>402</v>
      </c>
      <c r="X1239" s="13" t="s">
        <v>9</v>
      </c>
      <c r="Y1239" s="19">
        <v>114000</v>
      </c>
      <c r="Z1239" s="16">
        <v>0</v>
      </c>
      <c r="AA1239" s="13"/>
      <c r="AB1239" s="16" t="s">
        <v>73</v>
      </c>
      <c r="AC1239" s="16" t="s">
        <v>73</v>
      </c>
      <c r="AD1239" s="16" t="s">
        <v>73</v>
      </c>
      <c r="AE1239" s="16" t="s">
        <v>73</v>
      </c>
      <c r="AF1239" s="16" t="s">
        <v>74</v>
      </c>
      <c r="AG1239" s="16" t="s">
        <v>73</v>
      </c>
      <c r="AH1239" s="13" t="s">
        <v>1141</v>
      </c>
      <c r="AI1239" s="13" t="s">
        <v>73</v>
      </c>
      <c r="AJ1239" s="13" t="s">
        <v>1141</v>
      </c>
      <c r="AK1239" s="13" t="s">
        <v>1143</v>
      </c>
      <c r="AL1239" s="19">
        <v>1</v>
      </c>
      <c r="AM1239" s="19">
        <v>1</v>
      </c>
      <c r="AN1239" s="19">
        <v>1</v>
      </c>
      <c r="AO1239" s="19">
        <v>1</v>
      </c>
      <c r="AP1239" s="13" t="s">
        <v>5128</v>
      </c>
      <c r="AQ1239" s="13"/>
      <c r="AR1239" s="13" t="s">
        <v>5129</v>
      </c>
      <c r="AS1239" s="16" t="s">
        <v>9</v>
      </c>
      <c r="AT1239" s="19">
        <v>114000</v>
      </c>
      <c r="AU1239" s="19">
        <v>114000</v>
      </c>
      <c r="AV1239" s="13" t="s">
        <v>9</v>
      </c>
      <c r="AW1239" s="13" t="s">
        <v>5130</v>
      </c>
      <c r="AX1239" s="13" t="s">
        <v>1143</v>
      </c>
      <c r="AY1239" s="13" t="s">
        <v>1143</v>
      </c>
      <c r="AZ1239" s="13" t="s">
        <v>570</v>
      </c>
      <c r="BA1239" s="19">
        <v>5</v>
      </c>
      <c r="BB1239" s="13"/>
      <c r="BC1239" s="19">
        <v>114000</v>
      </c>
      <c r="BD1239" s="19">
        <v>114000</v>
      </c>
      <c r="BF1239" s="18">
        <f t="shared" si="75"/>
        <v>0</v>
      </c>
      <c r="BG1239" s="18">
        <f t="shared" si="76"/>
        <v>0</v>
      </c>
      <c r="BH1239" s="18"/>
      <c r="BI1239" s="18" t="str">
        <f>VLOOKUP($I1239,'[1]29 มี.ค.67'!$A$2:$BK$1371,61,0)</f>
        <v xml:space="preserve"> 2 ก.พ.67</v>
      </c>
      <c r="BJ1239" s="20">
        <f t="shared" si="77"/>
        <v>0</v>
      </c>
      <c r="BK1239" s="18"/>
    </row>
    <row r="1240" spans="1:64" ht="63">
      <c r="A1240" s="13"/>
      <c r="B1240" s="13" t="s">
        <v>59</v>
      </c>
      <c r="C1240" s="14" t="s">
        <v>103</v>
      </c>
      <c r="D1240" s="14" t="s">
        <v>104</v>
      </c>
      <c r="E1240" s="14" t="s">
        <v>85</v>
      </c>
      <c r="F1240" s="14" t="s">
        <v>105</v>
      </c>
      <c r="G1240" s="14" t="s">
        <v>151</v>
      </c>
      <c r="H1240" s="14" t="s">
        <v>152</v>
      </c>
      <c r="I1240" s="15" t="s">
        <v>5131</v>
      </c>
      <c r="J1240" s="15"/>
      <c r="K1240" s="15" t="s">
        <v>402</v>
      </c>
      <c r="L1240" s="16">
        <v>1</v>
      </c>
      <c r="M1240" s="13" t="s">
        <v>110</v>
      </c>
      <c r="N1240" s="13" t="s">
        <v>111</v>
      </c>
      <c r="O1240" s="17" t="s">
        <v>9</v>
      </c>
      <c r="P1240" s="18">
        <v>1500000</v>
      </c>
      <c r="Q1240" s="18">
        <v>1500000</v>
      </c>
      <c r="R1240" s="13" t="s">
        <v>70</v>
      </c>
      <c r="S1240" s="13" t="s">
        <v>9</v>
      </c>
      <c r="T1240" s="14" t="s">
        <v>4946</v>
      </c>
      <c r="U1240" s="14" t="s">
        <v>5077</v>
      </c>
      <c r="V1240" s="14" t="s">
        <v>72</v>
      </c>
      <c r="W1240" s="14" t="s">
        <v>402</v>
      </c>
      <c r="X1240" s="13" t="s">
        <v>9</v>
      </c>
      <c r="Y1240" s="19">
        <v>1591359</v>
      </c>
      <c r="Z1240" s="16">
        <v>1</v>
      </c>
      <c r="AA1240" s="13" t="s">
        <v>110</v>
      </c>
      <c r="AB1240" s="16" t="s">
        <v>73</v>
      </c>
      <c r="AC1240" s="16" t="s">
        <v>143</v>
      </c>
      <c r="AD1240" s="16" t="s">
        <v>73</v>
      </c>
      <c r="AE1240" s="16" t="s">
        <v>73</v>
      </c>
      <c r="AF1240" s="16" t="s">
        <v>143</v>
      </c>
      <c r="AG1240" s="16" t="s">
        <v>73</v>
      </c>
      <c r="AH1240" s="13" t="s">
        <v>132</v>
      </c>
      <c r="AI1240" s="13" t="s">
        <v>171</v>
      </c>
      <c r="AJ1240" s="13" t="s">
        <v>120</v>
      </c>
      <c r="AK1240" s="13" t="s">
        <v>149</v>
      </c>
      <c r="AL1240" s="19">
        <v>2</v>
      </c>
      <c r="AM1240" s="19">
        <v>2</v>
      </c>
      <c r="AN1240" s="19">
        <v>2</v>
      </c>
      <c r="AO1240" s="19">
        <v>2</v>
      </c>
      <c r="AP1240" s="13" t="s">
        <v>5132</v>
      </c>
      <c r="AQ1240" s="13"/>
      <c r="AR1240" s="13" t="s">
        <v>5133</v>
      </c>
      <c r="AS1240" s="16" t="s">
        <v>9</v>
      </c>
      <c r="AT1240" s="19">
        <v>1344000</v>
      </c>
      <c r="AU1240" s="19">
        <v>1344000</v>
      </c>
      <c r="AV1240" s="13" t="s">
        <v>9</v>
      </c>
      <c r="AW1240" s="13" t="s">
        <v>5134</v>
      </c>
      <c r="AX1240" s="13" t="s">
        <v>646</v>
      </c>
      <c r="AY1240" s="13" t="s">
        <v>372</v>
      </c>
      <c r="AZ1240" s="13" t="s">
        <v>4249</v>
      </c>
      <c r="BA1240" s="19">
        <v>135</v>
      </c>
      <c r="BB1240" s="13" t="s">
        <v>5135</v>
      </c>
      <c r="BC1240" s="19">
        <v>1344000</v>
      </c>
      <c r="BD1240" s="19">
        <v>1344000</v>
      </c>
      <c r="BF1240" s="18">
        <f t="shared" si="75"/>
        <v>156000</v>
      </c>
      <c r="BG1240" s="18">
        <f t="shared" si="76"/>
        <v>247359</v>
      </c>
      <c r="BH1240" s="18"/>
      <c r="BI1240" s="18" t="str">
        <f>VLOOKUP($I1240,'[1]29 มี.ค.67'!$A$2:$BK$1371,61,0)</f>
        <v xml:space="preserve"> 2 ก.พ.67</v>
      </c>
      <c r="BJ1240" s="20">
        <f t="shared" si="77"/>
        <v>15.543884189551195</v>
      </c>
      <c r="BK1240" s="18"/>
      <c r="BL1240" s="1">
        <v>1</v>
      </c>
    </row>
    <row r="1241" spans="1:64" ht="63">
      <c r="A1241" s="13"/>
      <c r="B1241" s="13" t="s">
        <v>59</v>
      </c>
      <c r="C1241" s="14" t="s">
        <v>582</v>
      </c>
      <c r="D1241" s="14" t="s">
        <v>652</v>
      </c>
      <c r="E1241" s="14" t="s">
        <v>85</v>
      </c>
      <c r="F1241" s="14" t="s">
        <v>105</v>
      </c>
      <c r="G1241" s="14" t="s">
        <v>652</v>
      </c>
      <c r="H1241" s="14" t="s">
        <v>584</v>
      </c>
      <c r="I1241" s="15" t="s">
        <v>5136</v>
      </c>
      <c r="J1241" s="15" t="s">
        <v>5079</v>
      </c>
      <c r="K1241" s="15" t="s">
        <v>402</v>
      </c>
      <c r="L1241" s="16">
        <v>1</v>
      </c>
      <c r="M1241" s="13" t="s">
        <v>110</v>
      </c>
      <c r="N1241" s="13" t="s">
        <v>145</v>
      </c>
      <c r="O1241" s="17" t="s">
        <v>9</v>
      </c>
      <c r="P1241" s="18">
        <v>2500000</v>
      </c>
      <c r="Q1241" s="18">
        <v>2500000</v>
      </c>
      <c r="R1241" s="13" t="s">
        <v>70</v>
      </c>
      <c r="S1241" s="13" t="s">
        <v>9</v>
      </c>
      <c r="T1241" s="14" t="s">
        <v>4946</v>
      </c>
      <c r="U1241" s="14" t="s">
        <v>5077</v>
      </c>
      <c r="V1241" s="14" t="s">
        <v>587</v>
      </c>
      <c r="W1241" s="14" t="s">
        <v>402</v>
      </c>
      <c r="X1241" s="13" t="s">
        <v>9</v>
      </c>
      <c r="Y1241" s="19">
        <v>2510000.15</v>
      </c>
      <c r="Z1241" s="16">
        <v>1</v>
      </c>
      <c r="AA1241" s="13" t="s">
        <v>110</v>
      </c>
      <c r="AB1241" s="16" t="s">
        <v>73</v>
      </c>
      <c r="AC1241" s="16" t="s">
        <v>832</v>
      </c>
      <c r="AD1241" s="16" t="s">
        <v>110</v>
      </c>
      <c r="AE1241" s="16" t="s">
        <v>73</v>
      </c>
      <c r="AF1241" s="16" t="s">
        <v>832</v>
      </c>
      <c r="AG1241" s="16" t="s">
        <v>110</v>
      </c>
      <c r="AH1241" s="13" t="s">
        <v>120</v>
      </c>
      <c r="AI1241" s="13" t="s">
        <v>160</v>
      </c>
      <c r="AJ1241" s="13" t="s">
        <v>75</v>
      </c>
      <c r="AK1241" s="13" t="s">
        <v>205</v>
      </c>
      <c r="AL1241" s="19">
        <v>4</v>
      </c>
      <c r="AM1241" s="19">
        <v>4</v>
      </c>
      <c r="AN1241" s="19">
        <v>4</v>
      </c>
      <c r="AO1241" s="19">
        <v>4</v>
      </c>
      <c r="AP1241" s="13" t="s">
        <v>5080</v>
      </c>
      <c r="AQ1241" s="13"/>
      <c r="AR1241" s="13" t="s">
        <v>5081</v>
      </c>
      <c r="AS1241" s="16" t="s">
        <v>9</v>
      </c>
      <c r="AT1241" s="19">
        <v>2492000</v>
      </c>
      <c r="AU1241" s="19">
        <v>2492000</v>
      </c>
      <c r="AV1241" s="13" t="s">
        <v>9</v>
      </c>
      <c r="AW1241" s="13" t="s">
        <v>5137</v>
      </c>
      <c r="AX1241" s="13" t="s">
        <v>77</v>
      </c>
      <c r="AY1241" s="13" t="s">
        <v>520</v>
      </c>
      <c r="AZ1241" s="13" t="s">
        <v>1193</v>
      </c>
      <c r="BA1241" s="19">
        <v>90</v>
      </c>
      <c r="BB1241" s="13"/>
      <c r="BC1241" s="19">
        <v>2492000</v>
      </c>
      <c r="BD1241" s="19">
        <v>2492000</v>
      </c>
      <c r="BF1241" s="18">
        <f t="shared" si="75"/>
        <v>8000</v>
      </c>
      <c r="BG1241" s="18">
        <f t="shared" si="76"/>
        <v>18000.149999999907</v>
      </c>
      <c r="BH1241" s="18"/>
      <c r="BI1241" s="18" t="str">
        <f>VLOOKUP($I1241,'[1]29 มี.ค.67'!$A$2:$BK$1371,61,0)</f>
        <v xml:space="preserve"> 2 ก.พ.67</v>
      </c>
      <c r="BJ1241" s="20">
        <f t="shared" si="77"/>
        <v>0.71713740734238229</v>
      </c>
      <c r="BK1241" s="18"/>
    </row>
    <row r="1242" spans="1:64" ht="63">
      <c r="A1242" s="13"/>
      <c r="B1242" s="13" t="s">
        <v>59</v>
      </c>
      <c r="C1242" s="14" t="s">
        <v>582</v>
      </c>
      <c r="D1242" s="14" t="s">
        <v>652</v>
      </c>
      <c r="E1242" s="14" t="s">
        <v>85</v>
      </c>
      <c r="F1242" s="14" t="s">
        <v>105</v>
      </c>
      <c r="G1242" s="14" t="s">
        <v>652</v>
      </c>
      <c r="H1242" s="14" t="s">
        <v>584</v>
      </c>
      <c r="I1242" s="15" t="s">
        <v>5138</v>
      </c>
      <c r="J1242" s="15" t="s">
        <v>326</v>
      </c>
      <c r="K1242" s="15" t="s">
        <v>402</v>
      </c>
      <c r="L1242" s="16">
        <v>1</v>
      </c>
      <c r="M1242" s="13" t="s">
        <v>110</v>
      </c>
      <c r="N1242" s="13" t="s">
        <v>145</v>
      </c>
      <c r="O1242" s="17" t="s">
        <v>9</v>
      </c>
      <c r="P1242" s="18">
        <v>1500000</v>
      </c>
      <c r="Q1242" s="18">
        <v>1500000</v>
      </c>
      <c r="R1242" s="13" t="s">
        <v>70</v>
      </c>
      <c r="S1242" s="13" t="s">
        <v>9</v>
      </c>
      <c r="T1242" s="14" t="s">
        <v>4946</v>
      </c>
      <c r="U1242" s="14" t="s">
        <v>5077</v>
      </c>
      <c r="V1242" s="14" t="s">
        <v>587</v>
      </c>
      <c r="W1242" s="14" t="s">
        <v>402</v>
      </c>
      <c r="X1242" s="13" t="s">
        <v>9</v>
      </c>
      <c r="Y1242" s="19">
        <v>1504115.28</v>
      </c>
      <c r="Z1242" s="16">
        <v>1</v>
      </c>
      <c r="AA1242" s="13" t="s">
        <v>110</v>
      </c>
      <c r="AB1242" s="16" t="s">
        <v>73</v>
      </c>
      <c r="AC1242" s="16" t="s">
        <v>73</v>
      </c>
      <c r="AD1242" s="16" t="s">
        <v>73</v>
      </c>
      <c r="AE1242" s="16" t="s">
        <v>73</v>
      </c>
      <c r="AF1242" s="16" t="s">
        <v>73</v>
      </c>
      <c r="AG1242" s="16" t="s">
        <v>73</v>
      </c>
      <c r="AH1242" s="13" t="s">
        <v>161</v>
      </c>
      <c r="AI1242" s="13" t="s">
        <v>149</v>
      </c>
      <c r="AJ1242" s="13" t="s">
        <v>173</v>
      </c>
      <c r="AK1242" s="13" t="s">
        <v>373</v>
      </c>
      <c r="AL1242" s="19">
        <v>3</v>
      </c>
      <c r="AM1242" s="19">
        <v>3</v>
      </c>
      <c r="AN1242" s="19">
        <v>3</v>
      </c>
      <c r="AO1242" s="19">
        <v>3</v>
      </c>
      <c r="AP1242" s="13" t="s">
        <v>1602</v>
      </c>
      <c r="AQ1242" s="13"/>
      <c r="AR1242" s="13" t="s">
        <v>4834</v>
      </c>
      <c r="AS1242" s="16" t="s">
        <v>9</v>
      </c>
      <c r="AT1242" s="19">
        <v>1498000</v>
      </c>
      <c r="AU1242" s="19">
        <v>1498000</v>
      </c>
      <c r="AV1242" s="13" t="s">
        <v>9</v>
      </c>
      <c r="AW1242" s="13" t="s">
        <v>5139</v>
      </c>
      <c r="AX1242" s="13" t="s">
        <v>374</v>
      </c>
      <c r="AY1242" s="13" t="s">
        <v>311</v>
      </c>
      <c r="AZ1242" s="13" t="s">
        <v>1387</v>
      </c>
      <c r="BA1242" s="19">
        <v>90</v>
      </c>
      <c r="BB1242" s="13" t="s">
        <v>5135</v>
      </c>
      <c r="BC1242" s="19">
        <v>1498000</v>
      </c>
      <c r="BD1242" s="19">
        <v>1498000</v>
      </c>
      <c r="BF1242" s="18">
        <f t="shared" si="75"/>
        <v>2000</v>
      </c>
      <c r="BG1242" s="18">
        <f t="shared" si="76"/>
        <v>6115.2800000000279</v>
      </c>
      <c r="BH1242" s="18"/>
      <c r="BI1242" s="18" t="str">
        <f>VLOOKUP($I1242,'[1]29 มี.ค.67'!$A$2:$BK$1371,61,0)</f>
        <v xml:space="preserve"> 5 ก.พ.67</v>
      </c>
      <c r="BJ1242" s="20">
        <f t="shared" si="77"/>
        <v>0.40656990067942317</v>
      </c>
      <c r="BK1242" s="18"/>
    </row>
    <row r="1243" spans="1:64" ht="63">
      <c r="A1243" s="13"/>
      <c r="B1243" s="13" t="s">
        <v>59</v>
      </c>
      <c r="C1243" s="14" t="s">
        <v>582</v>
      </c>
      <c r="D1243" s="14" t="s">
        <v>652</v>
      </c>
      <c r="E1243" s="14" t="s">
        <v>85</v>
      </c>
      <c r="F1243" s="14" t="s">
        <v>105</v>
      </c>
      <c r="G1243" s="14" t="s">
        <v>652</v>
      </c>
      <c r="H1243" s="14" t="s">
        <v>584</v>
      </c>
      <c r="I1243" s="15" t="s">
        <v>5140</v>
      </c>
      <c r="J1243" s="15" t="s">
        <v>5079</v>
      </c>
      <c r="K1243" s="15" t="s">
        <v>402</v>
      </c>
      <c r="L1243" s="16">
        <v>1</v>
      </c>
      <c r="M1243" s="13" t="s">
        <v>110</v>
      </c>
      <c r="N1243" s="13" t="s">
        <v>145</v>
      </c>
      <c r="O1243" s="17" t="s">
        <v>9</v>
      </c>
      <c r="P1243" s="18">
        <v>1300000</v>
      </c>
      <c r="Q1243" s="18">
        <v>1300000</v>
      </c>
      <c r="R1243" s="13" t="s">
        <v>70</v>
      </c>
      <c r="S1243" s="13" t="s">
        <v>9</v>
      </c>
      <c r="T1243" s="14" t="s">
        <v>4946</v>
      </c>
      <c r="U1243" s="14" t="s">
        <v>5077</v>
      </c>
      <c r="V1243" s="14" t="s">
        <v>587</v>
      </c>
      <c r="W1243" s="14" t="s">
        <v>402</v>
      </c>
      <c r="X1243" s="13" t="s">
        <v>9</v>
      </c>
      <c r="Y1243" s="19">
        <v>1300171.49</v>
      </c>
      <c r="Z1243" s="16">
        <v>1</v>
      </c>
      <c r="AA1243" s="13" t="s">
        <v>110</v>
      </c>
      <c r="AB1243" s="16" t="s">
        <v>73</v>
      </c>
      <c r="AC1243" s="16" t="s">
        <v>73</v>
      </c>
      <c r="AD1243" s="16" t="s">
        <v>73</v>
      </c>
      <c r="AE1243" s="16" t="s">
        <v>73</v>
      </c>
      <c r="AF1243" s="16" t="s">
        <v>73</v>
      </c>
      <c r="AG1243" s="16" t="s">
        <v>73</v>
      </c>
      <c r="AH1243" s="13" t="s">
        <v>161</v>
      </c>
      <c r="AI1243" s="13" t="s">
        <v>149</v>
      </c>
      <c r="AJ1243" s="13" t="s">
        <v>173</v>
      </c>
      <c r="AK1243" s="13" t="s">
        <v>218</v>
      </c>
      <c r="AL1243" s="19">
        <v>4</v>
      </c>
      <c r="AM1243" s="19">
        <v>4</v>
      </c>
      <c r="AN1243" s="19">
        <v>4</v>
      </c>
      <c r="AO1243" s="19">
        <v>4</v>
      </c>
      <c r="AP1243" s="13" t="s">
        <v>1307</v>
      </c>
      <c r="AQ1243" s="13"/>
      <c r="AR1243" s="13" t="s">
        <v>1309</v>
      </c>
      <c r="AS1243" s="16" t="s">
        <v>9</v>
      </c>
      <c r="AT1243" s="19">
        <v>1295500</v>
      </c>
      <c r="AU1243" s="19">
        <v>1295500</v>
      </c>
      <c r="AV1243" s="13" t="s">
        <v>9</v>
      </c>
      <c r="AW1243" s="13" t="s">
        <v>5141</v>
      </c>
      <c r="AX1243" s="13" t="s">
        <v>166</v>
      </c>
      <c r="AY1243" s="13" t="s">
        <v>167</v>
      </c>
      <c r="AZ1243" s="13" t="s">
        <v>936</v>
      </c>
      <c r="BA1243" s="19">
        <v>75</v>
      </c>
      <c r="BB1243" s="13"/>
      <c r="BC1243" s="19">
        <v>1295500</v>
      </c>
      <c r="BD1243" s="19">
        <v>1295500</v>
      </c>
      <c r="BF1243" s="18">
        <f t="shared" si="75"/>
        <v>4500</v>
      </c>
      <c r="BG1243" s="18">
        <f t="shared" si="76"/>
        <v>4671.4899999999907</v>
      </c>
      <c r="BH1243" s="18"/>
      <c r="BI1243" s="18" t="str">
        <f>VLOOKUP($I1243,'[1]29 มี.ค.67'!$A$2:$BK$1371,61,0)</f>
        <v xml:space="preserve"> 15 ก.พ.67</v>
      </c>
      <c r="BJ1243" s="20">
        <f t="shared" si="77"/>
        <v>0.35929798768314714</v>
      </c>
      <c r="BK1243" s="18"/>
    </row>
    <row r="1244" spans="1:64" ht="63">
      <c r="A1244" s="13"/>
      <c r="B1244" s="13" t="s">
        <v>59</v>
      </c>
      <c r="C1244" s="14" t="s">
        <v>582</v>
      </c>
      <c r="D1244" s="14" t="s">
        <v>652</v>
      </c>
      <c r="E1244" s="14" t="s">
        <v>85</v>
      </c>
      <c r="F1244" s="14" t="s">
        <v>105</v>
      </c>
      <c r="G1244" s="14" t="s">
        <v>652</v>
      </c>
      <c r="H1244" s="14" t="s">
        <v>584</v>
      </c>
      <c r="I1244" s="15" t="s">
        <v>5142</v>
      </c>
      <c r="J1244" s="15"/>
      <c r="K1244" s="15" t="s">
        <v>402</v>
      </c>
      <c r="L1244" s="16">
        <v>1</v>
      </c>
      <c r="M1244" s="13" t="s">
        <v>110</v>
      </c>
      <c r="N1244" s="13" t="s">
        <v>145</v>
      </c>
      <c r="O1244" s="17" t="s">
        <v>9</v>
      </c>
      <c r="P1244" s="18">
        <v>1000000</v>
      </c>
      <c r="Q1244" s="18">
        <v>1000000</v>
      </c>
      <c r="R1244" s="13" t="s">
        <v>70</v>
      </c>
      <c r="S1244" s="13" t="s">
        <v>9</v>
      </c>
      <c r="T1244" s="14" t="s">
        <v>4946</v>
      </c>
      <c r="U1244" s="14" t="s">
        <v>5077</v>
      </c>
      <c r="V1244" s="14" t="s">
        <v>587</v>
      </c>
      <c r="W1244" s="14" t="s">
        <v>402</v>
      </c>
      <c r="X1244" s="13" t="s">
        <v>9</v>
      </c>
      <c r="Y1244" s="19">
        <v>1004236</v>
      </c>
      <c r="Z1244" s="16">
        <v>1</v>
      </c>
      <c r="AA1244" s="13" t="s">
        <v>110</v>
      </c>
      <c r="AB1244" s="16" t="s">
        <v>73</v>
      </c>
      <c r="AC1244" s="16" t="s">
        <v>791</v>
      </c>
      <c r="AD1244" s="16" t="s">
        <v>110</v>
      </c>
      <c r="AE1244" s="16" t="s">
        <v>73</v>
      </c>
      <c r="AF1244" s="16" t="s">
        <v>791</v>
      </c>
      <c r="AG1244" s="16" t="s">
        <v>110</v>
      </c>
      <c r="AH1244" s="13" t="s">
        <v>132</v>
      </c>
      <c r="AI1244" s="13" t="s">
        <v>69</v>
      </c>
      <c r="AJ1244" s="13" t="s">
        <v>120</v>
      </c>
      <c r="AK1244" s="13" t="s">
        <v>837</v>
      </c>
      <c r="AL1244" s="19">
        <v>4</v>
      </c>
      <c r="AM1244" s="19">
        <v>4</v>
      </c>
      <c r="AN1244" s="19">
        <v>4</v>
      </c>
      <c r="AO1244" s="19">
        <v>4</v>
      </c>
      <c r="AP1244" s="13" t="s">
        <v>1307</v>
      </c>
      <c r="AQ1244" s="13"/>
      <c r="AR1244" s="13" t="s">
        <v>1309</v>
      </c>
      <c r="AS1244" s="16" t="s">
        <v>9</v>
      </c>
      <c r="AT1244" s="19">
        <v>994000</v>
      </c>
      <c r="AU1244" s="19">
        <v>994000</v>
      </c>
      <c r="AV1244" s="13" t="s">
        <v>9</v>
      </c>
      <c r="AW1244" s="13" t="s">
        <v>5143</v>
      </c>
      <c r="AX1244" s="13" t="s">
        <v>166</v>
      </c>
      <c r="AY1244" s="13" t="s">
        <v>167</v>
      </c>
      <c r="AZ1244" s="13" t="s">
        <v>936</v>
      </c>
      <c r="BA1244" s="19">
        <v>75</v>
      </c>
      <c r="BB1244" s="13"/>
      <c r="BC1244" s="19">
        <v>994000</v>
      </c>
      <c r="BD1244" s="19">
        <v>994000</v>
      </c>
      <c r="BF1244" s="18">
        <f t="shared" si="75"/>
        <v>6000</v>
      </c>
      <c r="BG1244" s="18">
        <f t="shared" si="76"/>
        <v>10236</v>
      </c>
      <c r="BH1244" s="18"/>
      <c r="BI1244" s="18" t="str">
        <f>VLOOKUP($I1244,'[1]29 มี.ค.67'!$A$2:$BK$1371,61,0)</f>
        <v xml:space="preserve"> 2 ก.พ.67</v>
      </c>
      <c r="BJ1244" s="20">
        <f t="shared" si="77"/>
        <v>1.01928232009209</v>
      </c>
      <c r="BK1244" s="18"/>
    </row>
    <row r="1245" spans="1:64" ht="63">
      <c r="A1245" s="13"/>
      <c r="B1245" s="13" t="s">
        <v>59</v>
      </c>
      <c r="C1245" s="14" t="s">
        <v>582</v>
      </c>
      <c r="D1245" s="14" t="s">
        <v>652</v>
      </c>
      <c r="E1245" s="14" t="s">
        <v>85</v>
      </c>
      <c r="F1245" s="14" t="s">
        <v>105</v>
      </c>
      <c r="G1245" s="14" t="s">
        <v>652</v>
      </c>
      <c r="H1245" s="14" t="s">
        <v>584</v>
      </c>
      <c r="I1245" s="15" t="s">
        <v>5144</v>
      </c>
      <c r="J1245" s="15" t="s">
        <v>5145</v>
      </c>
      <c r="K1245" s="15" t="s">
        <v>402</v>
      </c>
      <c r="L1245" s="16">
        <v>1</v>
      </c>
      <c r="M1245" s="13" t="s">
        <v>110</v>
      </c>
      <c r="N1245" s="13" t="s">
        <v>145</v>
      </c>
      <c r="O1245" s="17" t="s">
        <v>9</v>
      </c>
      <c r="P1245" s="18">
        <v>1200000</v>
      </c>
      <c r="Q1245" s="18">
        <v>1200000</v>
      </c>
      <c r="R1245" s="13" t="s">
        <v>70</v>
      </c>
      <c r="S1245" s="13" t="s">
        <v>9</v>
      </c>
      <c r="T1245" s="14" t="s">
        <v>4946</v>
      </c>
      <c r="U1245" s="14" t="s">
        <v>5077</v>
      </c>
      <c r="V1245" s="14" t="s">
        <v>587</v>
      </c>
      <c r="W1245" s="14" t="s">
        <v>402</v>
      </c>
      <c r="X1245" s="13" t="s">
        <v>9</v>
      </c>
      <c r="Y1245" s="19">
        <v>1204370.58</v>
      </c>
      <c r="Z1245" s="16">
        <v>1</v>
      </c>
      <c r="AA1245" s="13" t="s">
        <v>110</v>
      </c>
      <c r="AB1245" s="16" t="s">
        <v>73</v>
      </c>
      <c r="AC1245" s="16" t="s">
        <v>832</v>
      </c>
      <c r="AD1245" s="16" t="s">
        <v>789</v>
      </c>
      <c r="AE1245" s="16" t="s">
        <v>73</v>
      </c>
      <c r="AF1245" s="16" t="s">
        <v>832</v>
      </c>
      <c r="AG1245" s="16" t="s">
        <v>789</v>
      </c>
      <c r="AH1245" s="13" t="s">
        <v>132</v>
      </c>
      <c r="AI1245" s="13" t="s">
        <v>69</v>
      </c>
      <c r="AJ1245" s="13" t="s">
        <v>120</v>
      </c>
      <c r="AK1245" s="13" t="s">
        <v>837</v>
      </c>
      <c r="AL1245" s="19">
        <v>2</v>
      </c>
      <c r="AM1245" s="19">
        <v>2</v>
      </c>
      <c r="AN1245" s="19">
        <v>2</v>
      </c>
      <c r="AO1245" s="19">
        <v>2</v>
      </c>
      <c r="AP1245" s="13" t="s">
        <v>5092</v>
      </c>
      <c r="AQ1245" s="13"/>
      <c r="AR1245" s="13" t="s">
        <v>5093</v>
      </c>
      <c r="AS1245" s="16" t="s">
        <v>9</v>
      </c>
      <c r="AT1245" s="19">
        <v>1197500</v>
      </c>
      <c r="AU1245" s="19">
        <v>1197500</v>
      </c>
      <c r="AV1245" s="13" t="s">
        <v>9</v>
      </c>
      <c r="AW1245" s="13" t="s">
        <v>5146</v>
      </c>
      <c r="AX1245" s="13" t="s">
        <v>646</v>
      </c>
      <c r="AY1245" s="13" t="s">
        <v>372</v>
      </c>
      <c r="AZ1245" s="13" t="s">
        <v>982</v>
      </c>
      <c r="BA1245" s="19">
        <v>75</v>
      </c>
      <c r="BB1245" s="13"/>
      <c r="BC1245" s="19">
        <v>1197500</v>
      </c>
      <c r="BD1245" s="19">
        <v>1197500</v>
      </c>
      <c r="BF1245" s="18">
        <f t="shared" si="75"/>
        <v>2500</v>
      </c>
      <c r="BG1245" s="18">
        <f t="shared" si="76"/>
        <v>6870.5800000000745</v>
      </c>
      <c r="BH1245" s="18"/>
      <c r="BI1245" s="18" t="str">
        <f>VLOOKUP($I1245,'[1]29 มี.ค.67'!$A$2:$BK$1371,61,0)</f>
        <v xml:space="preserve"> 2 ก.พ.67</v>
      </c>
      <c r="BJ1245" s="20">
        <f t="shared" si="77"/>
        <v>0.57047059385991261</v>
      </c>
      <c r="BK1245" s="18"/>
    </row>
    <row r="1246" spans="1:64" ht="63">
      <c r="A1246" s="13"/>
      <c r="B1246" s="13" t="s">
        <v>59</v>
      </c>
      <c r="C1246" s="14" t="s">
        <v>582</v>
      </c>
      <c r="D1246" s="14" t="s">
        <v>652</v>
      </c>
      <c r="E1246" s="14" t="s">
        <v>85</v>
      </c>
      <c r="F1246" s="14" t="s">
        <v>105</v>
      </c>
      <c r="G1246" s="14" t="s">
        <v>652</v>
      </c>
      <c r="H1246" s="14" t="s">
        <v>584</v>
      </c>
      <c r="I1246" s="21" t="s">
        <v>5147</v>
      </c>
      <c r="J1246" s="21" t="s">
        <v>5076</v>
      </c>
      <c r="K1246" s="21" t="s">
        <v>402</v>
      </c>
      <c r="L1246" s="16">
        <v>1</v>
      </c>
      <c r="M1246" s="13" t="s">
        <v>110</v>
      </c>
      <c r="N1246" s="13" t="s">
        <v>145</v>
      </c>
      <c r="O1246" s="17" t="s">
        <v>9</v>
      </c>
      <c r="P1246" s="18">
        <v>1000000</v>
      </c>
      <c r="Q1246" s="18">
        <v>1000000</v>
      </c>
      <c r="R1246" s="13" t="s">
        <v>70</v>
      </c>
      <c r="S1246" s="13" t="s">
        <v>9</v>
      </c>
      <c r="T1246" s="14" t="s">
        <v>4946</v>
      </c>
      <c r="U1246" s="14" t="s">
        <v>5077</v>
      </c>
      <c r="V1246" s="14" t="s">
        <v>587</v>
      </c>
      <c r="W1246" s="14" t="s">
        <v>402</v>
      </c>
      <c r="X1246" s="13" t="s">
        <v>9</v>
      </c>
      <c r="Y1246" s="19">
        <v>1007580.29</v>
      </c>
      <c r="Z1246" s="16">
        <v>1</v>
      </c>
      <c r="AA1246" s="13" t="s">
        <v>110</v>
      </c>
      <c r="AB1246" s="16" t="s">
        <v>73</v>
      </c>
      <c r="AC1246" s="16" t="s">
        <v>791</v>
      </c>
      <c r="AD1246" s="16" t="s">
        <v>110</v>
      </c>
      <c r="AE1246" s="16" t="s">
        <v>73</v>
      </c>
      <c r="AF1246" s="16" t="s">
        <v>791</v>
      </c>
      <c r="AG1246" s="16" t="s">
        <v>110</v>
      </c>
      <c r="AH1246" s="13" t="s">
        <v>120</v>
      </c>
      <c r="AI1246" s="13" t="s">
        <v>160</v>
      </c>
      <c r="AJ1246" s="13" t="s">
        <v>75</v>
      </c>
      <c r="AK1246" s="13" t="s">
        <v>184</v>
      </c>
      <c r="AL1246" s="19">
        <v>4</v>
      </c>
      <c r="AM1246" s="19">
        <v>4</v>
      </c>
      <c r="AN1246" s="19">
        <v>4</v>
      </c>
      <c r="AO1246" s="19">
        <v>4</v>
      </c>
      <c r="AP1246" s="13" t="s">
        <v>1307</v>
      </c>
      <c r="AQ1246" s="13"/>
      <c r="AR1246" s="13" t="s">
        <v>1309</v>
      </c>
      <c r="AS1246" s="16" t="s">
        <v>9</v>
      </c>
      <c r="AT1246" s="19">
        <v>994500</v>
      </c>
      <c r="AU1246" s="19">
        <v>994500</v>
      </c>
      <c r="AV1246" s="13" t="s">
        <v>9</v>
      </c>
      <c r="AW1246" s="13" t="s">
        <v>5148</v>
      </c>
      <c r="AX1246" s="13" t="s">
        <v>166</v>
      </c>
      <c r="AY1246" s="13" t="s">
        <v>167</v>
      </c>
      <c r="AZ1246" s="13" t="s">
        <v>201</v>
      </c>
      <c r="BA1246" s="19">
        <v>75</v>
      </c>
      <c r="BB1246" s="13"/>
      <c r="BC1246" s="19">
        <v>994500</v>
      </c>
      <c r="BD1246" s="19">
        <v>994500</v>
      </c>
      <c r="BF1246" s="18">
        <f t="shared" si="75"/>
        <v>5500</v>
      </c>
      <c r="BG1246" s="18">
        <f t="shared" si="76"/>
        <v>13080.290000000037</v>
      </c>
      <c r="BH1246" s="18"/>
      <c r="BI1246" s="18" t="str">
        <f>VLOOKUP($I1246,'[1]29 มี.ค.67'!$A$2:$BK$1371,61,0)</f>
        <v xml:space="preserve"> 16 ก.พ.67</v>
      </c>
      <c r="BJ1246" s="20">
        <f t="shared" si="77"/>
        <v>1.2981883557885037</v>
      </c>
      <c r="BK1246" s="18"/>
    </row>
    <row r="1247" spans="1:64" ht="63">
      <c r="A1247" s="13"/>
      <c r="B1247" s="13" t="s">
        <v>59</v>
      </c>
      <c r="C1247" s="14" t="s">
        <v>582</v>
      </c>
      <c r="D1247" s="14" t="s">
        <v>652</v>
      </c>
      <c r="E1247" s="14" t="s">
        <v>85</v>
      </c>
      <c r="F1247" s="14" t="s">
        <v>105</v>
      </c>
      <c r="G1247" s="14" t="s">
        <v>652</v>
      </c>
      <c r="H1247" s="14" t="s">
        <v>584</v>
      </c>
      <c r="I1247" s="15" t="s">
        <v>5149</v>
      </c>
      <c r="J1247" s="15" t="s">
        <v>5096</v>
      </c>
      <c r="K1247" s="15" t="s">
        <v>402</v>
      </c>
      <c r="L1247" s="16">
        <v>1</v>
      </c>
      <c r="M1247" s="13" t="s">
        <v>110</v>
      </c>
      <c r="N1247" s="13" t="s">
        <v>145</v>
      </c>
      <c r="O1247" s="17" t="s">
        <v>9</v>
      </c>
      <c r="P1247" s="18">
        <v>1200000</v>
      </c>
      <c r="Q1247" s="18">
        <v>1200000</v>
      </c>
      <c r="R1247" s="13" t="s">
        <v>70</v>
      </c>
      <c r="S1247" s="13" t="s">
        <v>9</v>
      </c>
      <c r="T1247" s="14" t="s">
        <v>4946</v>
      </c>
      <c r="U1247" s="14" t="s">
        <v>5077</v>
      </c>
      <c r="V1247" s="14" t="s">
        <v>587</v>
      </c>
      <c r="W1247" s="14" t="s">
        <v>402</v>
      </c>
      <c r="X1247" s="13" t="s">
        <v>9</v>
      </c>
      <c r="Y1247" s="19">
        <v>1206577.94</v>
      </c>
      <c r="Z1247" s="16">
        <v>1</v>
      </c>
      <c r="AA1247" s="13" t="s">
        <v>110</v>
      </c>
      <c r="AB1247" s="16" t="s">
        <v>73</v>
      </c>
      <c r="AC1247" s="16" t="s">
        <v>832</v>
      </c>
      <c r="AD1247" s="16" t="s">
        <v>789</v>
      </c>
      <c r="AE1247" s="16" t="s">
        <v>73</v>
      </c>
      <c r="AF1247" s="16" t="s">
        <v>832</v>
      </c>
      <c r="AG1247" s="16" t="s">
        <v>789</v>
      </c>
      <c r="AH1247" s="13" t="s">
        <v>132</v>
      </c>
      <c r="AI1247" s="13" t="s">
        <v>69</v>
      </c>
      <c r="AJ1247" s="13" t="s">
        <v>120</v>
      </c>
      <c r="AK1247" s="13" t="s">
        <v>837</v>
      </c>
      <c r="AL1247" s="19">
        <v>3</v>
      </c>
      <c r="AM1247" s="19">
        <v>3</v>
      </c>
      <c r="AN1247" s="19">
        <v>3</v>
      </c>
      <c r="AO1247" s="19">
        <v>3</v>
      </c>
      <c r="AP1247" s="13" t="s">
        <v>754</v>
      </c>
      <c r="AQ1247" s="13"/>
      <c r="AR1247" s="13" t="s">
        <v>1788</v>
      </c>
      <c r="AS1247" s="16" t="s">
        <v>9</v>
      </c>
      <c r="AT1247" s="19">
        <v>1198000</v>
      </c>
      <c r="AU1247" s="19">
        <v>1198000</v>
      </c>
      <c r="AV1247" s="13" t="s">
        <v>9</v>
      </c>
      <c r="AW1247" s="13" t="s">
        <v>5150</v>
      </c>
      <c r="AX1247" s="13" t="s">
        <v>646</v>
      </c>
      <c r="AY1247" s="13" t="s">
        <v>372</v>
      </c>
      <c r="AZ1247" s="13" t="s">
        <v>982</v>
      </c>
      <c r="BA1247" s="19">
        <v>75</v>
      </c>
      <c r="BB1247" s="13"/>
      <c r="BC1247" s="19">
        <v>1198000</v>
      </c>
      <c r="BD1247" s="19">
        <v>1198000</v>
      </c>
      <c r="BF1247" s="18">
        <f t="shared" si="75"/>
        <v>2000</v>
      </c>
      <c r="BG1247" s="18">
        <f t="shared" si="76"/>
        <v>8577.9399999999441</v>
      </c>
      <c r="BH1247" s="18"/>
      <c r="BI1247" s="18" t="str">
        <f>VLOOKUP($I1247,'[1]29 มี.ค.67'!$A$2:$BK$1371,61,0)</f>
        <v xml:space="preserve"> 2 ก.พ.67</v>
      </c>
      <c r="BJ1247" s="20">
        <f t="shared" si="77"/>
        <v>0.71093128057686394</v>
      </c>
      <c r="BK1247" s="18"/>
    </row>
    <row r="1248" spans="1:64" ht="63">
      <c r="A1248" s="13"/>
      <c r="B1248" s="13" t="s">
        <v>59</v>
      </c>
      <c r="C1248" s="14" t="s">
        <v>582</v>
      </c>
      <c r="D1248" s="14" t="s">
        <v>652</v>
      </c>
      <c r="E1248" s="14" t="s">
        <v>85</v>
      </c>
      <c r="F1248" s="14" t="s">
        <v>105</v>
      </c>
      <c r="G1248" s="14" t="s">
        <v>652</v>
      </c>
      <c r="H1248" s="14" t="s">
        <v>584</v>
      </c>
      <c r="I1248" s="15" t="s">
        <v>5151</v>
      </c>
      <c r="J1248" s="15" t="s">
        <v>5152</v>
      </c>
      <c r="K1248" s="15" t="s">
        <v>402</v>
      </c>
      <c r="L1248" s="16">
        <v>1</v>
      </c>
      <c r="M1248" s="13" t="s">
        <v>110</v>
      </c>
      <c r="N1248" s="13" t="s">
        <v>145</v>
      </c>
      <c r="O1248" s="17" t="s">
        <v>9</v>
      </c>
      <c r="P1248" s="18">
        <v>1500000</v>
      </c>
      <c r="Q1248" s="18">
        <v>1500000</v>
      </c>
      <c r="R1248" s="13" t="s">
        <v>70</v>
      </c>
      <c r="S1248" s="13" t="s">
        <v>9</v>
      </c>
      <c r="T1248" s="14" t="s">
        <v>4946</v>
      </c>
      <c r="U1248" s="14" t="s">
        <v>5077</v>
      </c>
      <c r="V1248" s="14" t="s">
        <v>587</v>
      </c>
      <c r="W1248" s="14" t="s">
        <v>402</v>
      </c>
      <c r="X1248" s="13" t="s">
        <v>9</v>
      </c>
      <c r="Y1248" s="19">
        <v>1500123.19</v>
      </c>
      <c r="Z1248" s="16">
        <v>1</v>
      </c>
      <c r="AA1248" s="13" t="s">
        <v>110</v>
      </c>
      <c r="AB1248" s="16" t="s">
        <v>73</v>
      </c>
      <c r="AC1248" s="16" t="s">
        <v>791</v>
      </c>
      <c r="AD1248" s="16" t="s">
        <v>110</v>
      </c>
      <c r="AE1248" s="16" t="s">
        <v>73</v>
      </c>
      <c r="AF1248" s="16" t="s">
        <v>791</v>
      </c>
      <c r="AG1248" s="16" t="s">
        <v>110</v>
      </c>
      <c r="AH1248" s="13" t="s">
        <v>161</v>
      </c>
      <c r="AI1248" s="13" t="s">
        <v>149</v>
      </c>
      <c r="AJ1248" s="13" t="s">
        <v>134</v>
      </c>
      <c r="AK1248" s="13" t="s">
        <v>438</v>
      </c>
      <c r="AL1248" s="19">
        <v>3</v>
      </c>
      <c r="AM1248" s="19">
        <v>3</v>
      </c>
      <c r="AN1248" s="19">
        <v>3</v>
      </c>
      <c r="AO1248" s="19">
        <v>3</v>
      </c>
      <c r="AP1248" s="13" t="s">
        <v>1759</v>
      </c>
      <c r="AQ1248" s="13"/>
      <c r="AR1248" s="13" t="s">
        <v>1760</v>
      </c>
      <c r="AS1248" s="16" t="s">
        <v>9</v>
      </c>
      <c r="AT1248" s="19">
        <v>1498000</v>
      </c>
      <c r="AU1248" s="19">
        <v>1498000</v>
      </c>
      <c r="AV1248" s="13" t="s">
        <v>9</v>
      </c>
      <c r="AW1248" s="13" t="s">
        <v>5153</v>
      </c>
      <c r="AX1248" s="13" t="s">
        <v>647</v>
      </c>
      <c r="AY1248" s="13" t="s">
        <v>101</v>
      </c>
      <c r="AZ1248" s="13" t="s">
        <v>1400</v>
      </c>
      <c r="BA1248" s="19">
        <v>75</v>
      </c>
      <c r="BB1248" s="13"/>
      <c r="BC1248" s="19">
        <v>1498000</v>
      </c>
      <c r="BD1248" s="19">
        <v>1498000</v>
      </c>
      <c r="BF1248" s="18">
        <f t="shared" si="75"/>
        <v>2000</v>
      </c>
      <c r="BG1248" s="18">
        <f t="shared" si="76"/>
        <v>2123.1899999999441</v>
      </c>
      <c r="BH1248" s="18"/>
      <c r="BI1248" s="18" t="str">
        <f>VLOOKUP($I1248,'[1]29 มี.ค.67'!$A$2:$BK$1371,61,0)</f>
        <v xml:space="preserve"> 7 ก.พ.67</v>
      </c>
      <c r="BJ1248" s="20">
        <f t="shared" si="77"/>
        <v>0.14153437625345583</v>
      </c>
      <c r="BK1248" s="18"/>
    </row>
    <row r="1249" spans="1:63" ht="63">
      <c r="A1249" s="13"/>
      <c r="B1249" s="13" t="s">
        <v>59</v>
      </c>
      <c r="C1249" s="14" t="s">
        <v>582</v>
      </c>
      <c r="D1249" s="14" t="s">
        <v>652</v>
      </c>
      <c r="E1249" s="14" t="s">
        <v>85</v>
      </c>
      <c r="F1249" s="14" t="s">
        <v>105</v>
      </c>
      <c r="G1249" s="14" t="s">
        <v>652</v>
      </c>
      <c r="H1249" s="14" t="s">
        <v>584</v>
      </c>
      <c r="I1249" s="15" t="s">
        <v>5154</v>
      </c>
      <c r="J1249" s="15" t="s">
        <v>5152</v>
      </c>
      <c r="K1249" s="15" t="s">
        <v>402</v>
      </c>
      <c r="L1249" s="16">
        <v>1</v>
      </c>
      <c r="M1249" s="13" t="s">
        <v>110</v>
      </c>
      <c r="N1249" s="13" t="s">
        <v>674</v>
      </c>
      <c r="O1249" s="17" t="s">
        <v>9</v>
      </c>
      <c r="P1249" s="18">
        <v>1900000</v>
      </c>
      <c r="Q1249" s="18">
        <v>1900000</v>
      </c>
      <c r="R1249" s="13" t="s">
        <v>70</v>
      </c>
      <c r="S1249" s="13" t="s">
        <v>9</v>
      </c>
      <c r="T1249" s="14" t="s">
        <v>4946</v>
      </c>
      <c r="U1249" s="14" t="s">
        <v>5077</v>
      </c>
      <c r="V1249" s="14" t="s">
        <v>587</v>
      </c>
      <c r="W1249" s="14" t="s">
        <v>402</v>
      </c>
      <c r="X1249" s="13" t="s">
        <v>9</v>
      </c>
      <c r="Y1249" s="19">
        <v>1909022.27</v>
      </c>
      <c r="Z1249" s="16">
        <v>1</v>
      </c>
      <c r="AA1249" s="13" t="s">
        <v>110</v>
      </c>
      <c r="AB1249" s="16" t="s">
        <v>73</v>
      </c>
      <c r="AC1249" s="16" t="s">
        <v>791</v>
      </c>
      <c r="AD1249" s="16" t="s">
        <v>789</v>
      </c>
      <c r="AE1249" s="16" t="s">
        <v>73</v>
      </c>
      <c r="AF1249" s="16" t="s">
        <v>791</v>
      </c>
      <c r="AG1249" s="16" t="s">
        <v>789</v>
      </c>
      <c r="AH1249" s="13" t="s">
        <v>615</v>
      </c>
      <c r="AI1249" s="13" t="s">
        <v>145</v>
      </c>
      <c r="AJ1249" s="13" t="s">
        <v>633</v>
      </c>
      <c r="AK1249" s="13" t="s">
        <v>131</v>
      </c>
      <c r="AL1249" s="19">
        <v>3</v>
      </c>
      <c r="AM1249" s="19">
        <v>3</v>
      </c>
      <c r="AN1249" s="19">
        <v>3</v>
      </c>
      <c r="AO1249" s="19">
        <v>3</v>
      </c>
      <c r="AP1249" s="13" t="s">
        <v>885</v>
      </c>
      <c r="AQ1249" s="13"/>
      <c r="AR1249" s="13" t="s">
        <v>886</v>
      </c>
      <c r="AS1249" s="16" t="s">
        <v>9</v>
      </c>
      <c r="AT1249" s="19">
        <v>1893000</v>
      </c>
      <c r="AU1249" s="19">
        <v>1893000</v>
      </c>
      <c r="AV1249" s="13" t="s">
        <v>9</v>
      </c>
      <c r="AW1249" s="13" t="s">
        <v>5155</v>
      </c>
      <c r="AX1249" s="13" t="s">
        <v>173</v>
      </c>
      <c r="AY1249" s="13" t="s">
        <v>134</v>
      </c>
      <c r="AZ1249" s="13" t="s">
        <v>757</v>
      </c>
      <c r="BA1249" s="19">
        <v>75</v>
      </c>
      <c r="BB1249" s="13"/>
      <c r="BC1249" s="19">
        <v>1893000</v>
      </c>
      <c r="BD1249" s="19">
        <v>1893000</v>
      </c>
      <c r="BF1249" s="18">
        <f t="shared" si="75"/>
        <v>7000</v>
      </c>
      <c r="BG1249" s="18">
        <f t="shared" si="76"/>
        <v>16022.270000000019</v>
      </c>
      <c r="BH1249" s="18"/>
      <c r="BI1249" s="18" t="str">
        <f>VLOOKUP($I1249,'[1]29 มี.ค.67'!$A$2:$BK$1371,61,0)</f>
        <v xml:space="preserve"> 2 ก.พ.67</v>
      </c>
      <c r="BJ1249" s="20">
        <f t="shared" si="77"/>
        <v>0.83929193764722387</v>
      </c>
      <c r="BK1249" s="18"/>
    </row>
    <row r="1250" spans="1:63" ht="63">
      <c r="A1250" s="13"/>
      <c r="B1250" s="13" t="s">
        <v>59</v>
      </c>
      <c r="C1250" s="14" t="s">
        <v>582</v>
      </c>
      <c r="D1250" s="14" t="s">
        <v>652</v>
      </c>
      <c r="E1250" s="14" t="s">
        <v>85</v>
      </c>
      <c r="F1250" s="14" t="s">
        <v>105</v>
      </c>
      <c r="G1250" s="14" t="s">
        <v>652</v>
      </c>
      <c r="H1250" s="14" t="s">
        <v>584</v>
      </c>
      <c r="I1250" s="15" t="s">
        <v>5156</v>
      </c>
      <c r="J1250" s="15"/>
      <c r="K1250" s="15" t="s">
        <v>402</v>
      </c>
      <c r="L1250" s="16">
        <v>1</v>
      </c>
      <c r="M1250" s="13" t="s">
        <v>110</v>
      </c>
      <c r="N1250" s="13" t="s">
        <v>671</v>
      </c>
      <c r="O1250" s="17" t="s">
        <v>9</v>
      </c>
      <c r="P1250" s="18">
        <v>1700000</v>
      </c>
      <c r="Q1250" s="18">
        <v>1700000</v>
      </c>
      <c r="R1250" s="13" t="s">
        <v>70</v>
      </c>
      <c r="S1250" s="13" t="s">
        <v>9</v>
      </c>
      <c r="T1250" s="14" t="s">
        <v>4946</v>
      </c>
      <c r="U1250" s="14" t="s">
        <v>5077</v>
      </c>
      <c r="V1250" s="14" t="s">
        <v>587</v>
      </c>
      <c r="W1250" s="14" t="s">
        <v>402</v>
      </c>
      <c r="X1250" s="13" t="s">
        <v>9</v>
      </c>
      <c r="Y1250" s="19">
        <v>1701460.98</v>
      </c>
      <c r="Z1250" s="16">
        <v>0</v>
      </c>
      <c r="AA1250" s="13"/>
      <c r="AB1250" s="16" t="s">
        <v>73</v>
      </c>
      <c r="AC1250" s="16" t="s">
        <v>831</v>
      </c>
      <c r="AD1250" s="16" t="s">
        <v>789</v>
      </c>
      <c r="AE1250" s="16" t="s">
        <v>790</v>
      </c>
      <c r="AF1250" s="16" t="s">
        <v>832</v>
      </c>
      <c r="AG1250" s="16" t="s">
        <v>789</v>
      </c>
      <c r="AH1250" s="13" t="s">
        <v>91</v>
      </c>
      <c r="AI1250" s="13" t="s">
        <v>654</v>
      </c>
      <c r="AJ1250" s="13" t="s">
        <v>632</v>
      </c>
      <c r="AK1250" s="13" t="s">
        <v>92</v>
      </c>
      <c r="AL1250" s="19">
        <v>3</v>
      </c>
      <c r="AM1250" s="19">
        <v>3</v>
      </c>
      <c r="AN1250" s="19">
        <v>3</v>
      </c>
      <c r="AO1250" s="19">
        <v>3</v>
      </c>
      <c r="AP1250" s="13" t="s">
        <v>2609</v>
      </c>
      <c r="AQ1250" s="13"/>
      <c r="AR1250" s="13" t="s">
        <v>2610</v>
      </c>
      <c r="AS1250" s="16" t="s">
        <v>9</v>
      </c>
      <c r="AT1250" s="19">
        <v>1696500</v>
      </c>
      <c r="AU1250" s="19">
        <v>1696500</v>
      </c>
      <c r="AV1250" s="13" t="s">
        <v>9</v>
      </c>
      <c r="AW1250" s="13" t="s">
        <v>644</v>
      </c>
      <c r="AX1250" s="13" t="s">
        <v>120</v>
      </c>
      <c r="AY1250" s="13" t="s">
        <v>120</v>
      </c>
      <c r="AZ1250" s="13" t="s">
        <v>1802</v>
      </c>
      <c r="BA1250" s="19">
        <v>75</v>
      </c>
      <c r="BB1250" s="13"/>
      <c r="BC1250" s="19">
        <v>1696500</v>
      </c>
      <c r="BD1250" s="19">
        <v>1696500</v>
      </c>
      <c r="BF1250" s="18">
        <f t="shared" si="75"/>
        <v>3500</v>
      </c>
      <c r="BG1250" s="18">
        <f t="shared" si="76"/>
        <v>4960.9799999999814</v>
      </c>
      <c r="BH1250" s="18"/>
      <c r="BI1250" s="18" t="str">
        <f>VLOOKUP($I1250,'[1]29 มี.ค.67'!$A$2:$BK$1371,61,0)</f>
        <v xml:space="preserve"> 2 ก.พ.67</v>
      </c>
      <c r="BJ1250" s="20">
        <f t="shared" si="77"/>
        <v>0.29157177615674629</v>
      </c>
      <c r="BK1250" s="18"/>
    </row>
    <row r="1251" spans="1:63" ht="63">
      <c r="A1251" s="13"/>
      <c r="B1251" s="13" t="s">
        <v>59</v>
      </c>
      <c r="C1251" s="14" t="s">
        <v>582</v>
      </c>
      <c r="D1251" s="14" t="s">
        <v>652</v>
      </c>
      <c r="E1251" s="14" t="s">
        <v>85</v>
      </c>
      <c r="F1251" s="14" t="s">
        <v>105</v>
      </c>
      <c r="G1251" s="14" t="s">
        <v>652</v>
      </c>
      <c r="H1251" s="14" t="s">
        <v>584</v>
      </c>
      <c r="I1251" s="21" t="s">
        <v>5157</v>
      </c>
      <c r="J1251" s="21" t="s">
        <v>5091</v>
      </c>
      <c r="K1251" s="21" t="s">
        <v>402</v>
      </c>
      <c r="L1251" s="16">
        <v>1</v>
      </c>
      <c r="M1251" s="13" t="s">
        <v>110</v>
      </c>
      <c r="N1251" s="13" t="s">
        <v>671</v>
      </c>
      <c r="O1251" s="17" t="s">
        <v>9</v>
      </c>
      <c r="P1251" s="18">
        <v>1500000</v>
      </c>
      <c r="Q1251" s="18">
        <v>1500000</v>
      </c>
      <c r="R1251" s="13" t="s">
        <v>70</v>
      </c>
      <c r="S1251" s="13" t="s">
        <v>9</v>
      </c>
      <c r="T1251" s="14" t="s">
        <v>4946</v>
      </c>
      <c r="U1251" s="14" t="s">
        <v>5077</v>
      </c>
      <c r="V1251" s="14" t="s">
        <v>587</v>
      </c>
      <c r="W1251" s="14" t="s">
        <v>402</v>
      </c>
      <c r="X1251" s="13" t="s">
        <v>9</v>
      </c>
      <c r="Y1251" s="19">
        <v>1504122.31</v>
      </c>
      <c r="Z1251" s="16">
        <v>0</v>
      </c>
      <c r="AA1251" s="13"/>
      <c r="AB1251" s="16" t="s">
        <v>73</v>
      </c>
      <c r="AC1251" s="16" t="s">
        <v>831</v>
      </c>
      <c r="AD1251" s="16" t="s">
        <v>789</v>
      </c>
      <c r="AE1251" s="16" t="s">
        <v>790</v>
      </c>
      <c r="AF1251" s="16" t="s">
        <v>832</v>
      </c>
      <c r="AG1251" s="16" t="s">
        <v>789</v>
      </c>
      <c r="AH1251" s="13" t="s">
        <v>91</v>
      </c>
      <c r="AI1251" s="13" t="s">
        <v>654</v>
      </c>
      <c r="AJ1251" s="13" t="s">
        <v>632</v>
      </c>
      <c r="AK1251" s="13" t="s">
        <v>92</v>
      </c>
      <c r="AL1251" s="19">
        <v>3</v>
      </c>
      <c r="AM1251" s="19">
        <v>3</v>
      </c>
      <c r="AN1251" s="19">
        <v>3</v>
      </c>
      <c r="AO1251" s="19">
        <v>3</v>
      </c>
      <c r="AP1251" s="13" t="s">
        <v>885</v>
      </c>
      <c r="AQ1251" s="13"/>
      <c r="AR1251" s="13" t="s">
        <v>886</v>
      </c>
      <c r="AS1251" s="16" t="s">
        <v>9</v>
      </c>
      <c r="AT1251" s="19">
        <v>1487430</v>
      </c>
      <c r="AU1251" s="19">
        <v>1487430</v>
      </c>
      <c r="AV1251" s="13" t="s">
        <v>9</v>
      </c>
      <c r="AW1251" s="13" t="s">
        <v>640</v>
      </c>
      <c r="AX1251" s="13" t="s">
        <v>120</v>
      </c>
      <c r="AY1251" s="13" t="s">
        <v>120</v>
      </c>
      <c r="AZ1251" s="13" t="s">
        <v>1802</v>
      </c>
      <c r="BA1251" s="19">
        <v>75</v>
      </c>
      <c r="BB1251" s="13"/>
      <c r="BC1251" s="19">
        <v>1487430</v>
      </c>
      <c r="BD1251" s="19">
        <v>1487430</v>
      </c>
      <c r="BF1251" s="18">
        <f t="shared" si="75"/>
        <v>12570</v>
      </c>
      <c r="BG1251" s="18">
        <f t="shared" si="76"/>
        <v>16692.310000000056</v>
      </c>
      <c r="BH1251" s="18"/>
      <c r="BI1251" s="18" t="str">
        <f>VLOOKUP($I1251,'[1]29 มี.ค.67'!$A$2:$BK$1371,61,0)</f>
        <v xml:space="preserve"> 2 ก.พ.67</v>
      </c>
      <c r="BJ1251" s="20">
        <f t="shared" si="77"/>
        <v>1.1097707871908407</v>
      </c>
      <c r="BK1251" s="18"/>
    </row>
    <row r="1252" spans="1:63" ht="63">
      <c r="A1252" s="13"/>
      <c r="B1252" s="13" t="s">
        <v>59</v>
      </c>
      <c r="C1252" s="14" t="s">
        <v>582</v>
      </c>
      <c r="D1252" s="14" t="s">
        <v>2205</v>
      </c>
      <c r="E1252" s="14" t="s">
        <v>85</v>
      </c>
      <c r="F1252" s="14" t="s">
        <v>105</v>
      </c>
      <c r="G1252" s="14" t="s">
        <v>2205</v>
      </c>
      <c r="H1252" s="14" t="s">
        <v>584</v>
      </c>
      <c r="I1252" s="15" t="s">
        <v>5158</v>
      </c>
      <c r="J1252" s="15"/>
      <c r="K1252" s="15" t="s">
        <v>402</v>
      </c>
      <c r="L1252" s="16">
        <v>1</v>
      </c>
      <c r="M1252" s="13" t="s">
        <v>110</v>
      </c>
      <c r="N1252" s="13" t="s">
        <v>145</v>
      </c>
      <c r="O1252" s="17" t="s">
        <v>9</v>
      </c>
      <c r="P1252" s="18">
        <v>700000</v>
      </c>
      <c r="Q1252" s="18">
        <v>700000</v>
      </c>
      <c r="R1252" s="13" t="s">
        <v>70</v>
      </c>
      <c r="S1252" s="13" t="s">
        <v>9</v>
      </c>
      <c r="T1252" s="14" t="s">
        <v>4946</v>
      </c>
      <c r="U1252" s="14" t="s">
        <v>5077</v>
      </c>
      <c r="V1252" s="14" t="s">
        <v>587</v>
      </c>
      <c r="W1252" s="14" t="s">
        <v>402</v>
      </c>
      <c r="X1252" s="13" t="s">
        <v>9</v>
      </c>
      <c r="Y1252" s="19">
        <v>707135.03</v>
      </c>
      <c r="Z1252" s="16">
        <v>1</v>
      </c>
      <c r="AA1252" s="13" t="s">
        <v>110</v>
      </c>
      <c r="AB1252" s="16" t="s">
        <v>73</v>
      </c>
      <c r="AC1252" s="16" t="s">
        <v>832</v>
      </c>
      <c r="AD1252" s="16" t="s">
        <v>789</v>
      </c>
      <c r="AE1252" s="16" t="s">
        <v>73</v>
      </c>
      <c r="AF1252" s="16" t="s">
        <v>832</v>
      </c>
      <c r="AG1252" s="16" t="s">
        <v>789</v>
      </c>
      <c r="AH1252" s="13" t="s">
        <v>132</v>
      </c>
      <c r="AI1252" s="13" t="s">
        <v>69</v>
      </c>
      <c r="AJ1252" s="13" t="s">
        <v>120</v>
      </c>
      <c r="AK1252" s="13" t="s">
        <v>161</v>
      </c>
      <c r="AL1252" s="19">
        <v>2</v>
      </c>
      <c r="AM1252" s="19">
        <v>2</v>
      </c>
      <c r="AN1252" s="19">
        <v>2</v>
      </c>
      <c r="AO1252" s="19">
        <v>2</v>
      </c>
      <c r="AP1252" s="13" t="s">
        <v>5092</v>
      </c>
      <c r="AQ1252" s="13"/>
      <c r="AR1252" s="13" t="s">
        <v>5093</v>
      </c>
      <c r="AS1252" s="16" t="s">
        <v>9</v>
      </c>
      <c r="AT1252" s="19">
        <v>697700</v>
      </c>
      <c r="AU1252" s="19">
        <v>697700</v>
      </c>
      <c r="AV1252" s="13" t="s">
        <v>9</v>
      </c>
      <c r="AW1252" s="13" t="s">
        <v>5159</v>
      </c>
      <c r="AX1252" s="13" t="s">
        <v>646</v>
      </c>
      <c r="AY1252" s="13" t="s">
        <v>372</v>
      </c>
      <c r="AZ1252" s="13" t="s">
        <v>982</v>
      </c>
      <c r="BA1252" s="19">
        <v>75</v>
      </c>
      <c r="BB1252" s="13"/>
      <c r="BC1252" s="19">
        <v>697700</v>
      </c>
      <c r="BD1252" s="19">
        <v>697700</v>
      </c>
      <c r="BF1252" s="18">
        <f t="shared" si="75"/>
        <v>2300</v>
      </c>
      <c r="BG1252" s="18">
        <f t="shared" si="76"/>
        <v>9435.0300000000279</v>
      </c>
      <c r="BH1252" s="18"/>
      <c r="BI1252" s="18" t="str">
        <f>VLOOKUP($I1252,'[1]29 มี.ค.67'!$A$2:$BK$1371,61,0)</f>
        <v xml:space="preserve"> 2 ก.พ.67</v>
      </c>
      <c r="BJ1252" s="20">
        <f t="shared" si="77"/>
        <v>1.3342614351886977</v>
      </c>
      <c r="BK1252" s="18"/>
    </row>
    <row r="1253" spans="1:63" ht="63">
      <c r="A1253" s="13"/>
      <c r="B1253" s="13" t="s">
        <v>59</v>
      </c>
      <c r="C1253" s="14" t="s">
        <v>582</v>
      </c>
      <c r="D1253" s="14" t="s">
        <v>660</v>
      </c>
      <c r="E1253" s="14" t="s">
        <v>85</v>
      </c>
      <c r="F1253" s="14" t="s">
        <v>105</v>
      </c>
      <c r="G1253" s="14" t="s">
        <v>660</v>
      </c>
      <c r="H1253" s="14" t="s">
        <v>584</v>
      </c>
      <c r="I1253" s="21" t="s">
        <v>5160</v>
      </c>
      <c r="J1253" s="21" t="s">
        <v>5161</v>
      </c>
      <c r="K1253" s="21" t="s">
        <v>402</v>
      </c>
      <c r="L1253" s="16">
        <v>1</v>
      </c>
      <c r="M1253" s="13" t="s">
        <v>110</v>
      </c>
      <c r="N1253" s="13" t="s">
        <v>145</v>
      </c>
      <c r="O1253" s="17" t="s">
        <v>9</v>
      </c>
      <c r="P1253" s="18">
        <v>1800000</v>
      </c>
      <c r="Q1253" s="18">
        <v>1800000</v>
      </c>
      <c r="R1253" s="13" t="s">
        <v>70</v>
      </c>
      <c r="S1253" s="13" t="s">
        <v>9</v>
      </c>
      <c r="T1253" s="14" t="s">
        <v>4946</v>
      </c>
      <c r="U1253" s="14" t="s">
        <v>5077</v>
      </c>
      <c r="V1253" s="14" t="s">
        <v>587</v>
      </c>
      <c r="W1253" s="14" t="s">
        <v>402</v>
      </c>
      <c r="X1253" s="13" t="s">
        <v>9</v>
      </c>
      <c r="Y1253" s="19">
        <v>1808377</v>
      </c>
      <c r="Z1253" s="16">
        <v>1</v>
      </c>
      <c r="AA1253" s="13" t="s">
        <v>110</v>
      </c>
      <c r="AB1253" s="16" t="s">
        <v>73</v>
      </c>
      <c r="AC1253" s="16" t="s">
        <v>791</v>
      </c>
      <c r="AD1253" s="16" t="s">
        <v>110</v>
      </c>
      <c r="AE1253" s="16" t="s">
        <v>73</v>
      </c>
      <c r="AF1253" s="16" t="s">
        <v>791</v>
      </c>
      <c r="AG1253" s="16" t="s">
        <v>110</v>
      </c>
      <c r="AH1253" s="13" t="s">
        <v>120</v>
      </c>
      <c r="AI1253" s="13" t="s">
        <v>160</v>
      </c>
      <c r="AJ1253" s="13" t="s">
        <v>75</v>
      </c>
      <c r="AK1253" s="13" t="s">
        <v>205</v>
      </c>
      <c r="AL1253" s="19">
        <v>3</v>
      </c>
      <c r="AM1253" s="19">
        <v>3</v>
      </c>
      <c r="AN1253" s="19">
        <v>3</v>
      </c>
      <c r="AO1253" s="19">
        <v>3</v>
      </c>
      <c r="AP1253" s="13" t="s">
        <v>1091</v>
      </c>
      <c r="AQ1253" s="13"/>
      <c r="AR1253" s="13" t="s">
        <v>1093</v>
      </c>
      <c r="AS1253" s="16" t="s">
        <v>9</v>
      </c>
      <c r="AT1253" s="19">
        <v>1798000</v>
      </c>
      <c r="AU1253" s="19">
        <v>1798000</v>
      </c>
      <c r="AV1253" s="13" t="s">
        <v>9</v>
      </c>
      <c r="AW1253" s="13" t="s">
        <v>5162</v>
      </c>
      <c r="AX1253" s="13" t="s">
        <v>520</v>
      </c>
      <c r="AY1253" s="13" t="s">
        <v>176</v>
      </c>
      <c r="AZ1253" s="13" t="s">
        <v>689</v>
      </c>
      <c r="BA1253" s="19">
        <v>75</v>
      </c>
      <c r="BB1253" s="13"/>
      <c r="BC1253" s="19">
        <v>1798000</v>
      </c>
      <c r="BD1253" s="19">
        <v>1798000</v>
      </c>
      <c r="BF1253" s="18">
        <f t="shared" si="75"/>
        <v>2000</v>
      </c>
      <c r="BG1253" s="18">
        <f t="shared" si="76"/>
        <v>10377</v>
      </c>
      <c r="BH1253" s="18"/>
      <c r="BI1253" s="18" t="str">
        <f>VLOOKUP($I1253,'[1]29 มี.ค.67'!$A$2:$BK$1371,61,0)</f>
        <v xml:space="preserve"> 2 ก.พ.67</v>
      </c>
      <c r="BJ1253" s="20">
        <f t="shared" si="77"/>
        <v>0.57382946144526281</v>
      </c>
      <c r="BK1253" s="18"/>
    </row>
    <row r="1254" spans="1:63" ht="63">
      <c r="A1254" s="13"/>
      <c r="B1254" s="13" t="s">
        <v>59</v>
      </c>
      <c r="C1254" s="14" t="s">
        <v>582</v>
      </c>
      <c r="D1254" s="14" t="s">
        <v>660</v>
      </c>
      <c r="E1254" s="14" t="s">
        <v>85</v>
      </c>
      <c r="F1254" s="14" t="s">
        <v>105</v>
      </c>
      <c r="G1254" s="14" t="s">
        <v>660</v>
      </c>
      <c r="H1254" s="14" t="s">
        <v>584</v>
      </c>
      <c r="I1254" s="15" t="s">
        <v>5163</v>
      </c>
      <c r="J1254" s="15" t="s">
        <v>5079</v>
      </c>
      <c r="K1254" s="15" t="s">
        <v>402</v>
      </c>
      <c r="L1254" s="16">
        <v>1</v>
      </c>
      <c r="M1254" s="13" t="s">
        <v>110</v>
      </c>
      <c r="N1254" s="13" t="s">
        <v>145</v>
      </c>
      <c r="O1254" s="17" t="s">
        <v>9</v>
      </c>
      <c r="P1254" s="18">
        <v>1500000</v>
      </c>
      <c r="Q1254" s="18">
        <v>1500000</v>
      </c>
      <c r="R1254" s="13" t="s">
        <v>70</v>
      </c>
      <c r="S1254" s="13" t="s">
        <v>9</v>
      </c>
      <c r="T1254" s="14" t="s">
        <v>4946</v>
      </c>
      <c r="U1254" s="14" t="s">
        <v>5077</v>
      </c>
      <c r="V1254" s="14" t="s">
        <v>587</v>
      </c>
      <c r="W1254" s="14" t="s">
        <v>402</v>
      </c>
      <c r="X1254" s="13" t="s">
        <v>9</v>
      </c>
      <c r="Y1254" s="19">
        <v>1509055.43</v>
      </c>
      <c r="Z1254" s="16">
        <v>1</v>
      </c>
      <c r="AA1254" s="13" t="s">
        <v>110</v>
      </c>
      <c r="AB1254" s="16"/>
      <c r="AC1254" s="16" t="s">
        <v>791</v>
      </c>
      <c r="AD1254" s="16" t="s">
        <v>110</v>
      </c>
      <c r="AE1254" s="16" t="s">
        <v>73</v>
      </c>
      <c r="AF1254" s="16" t="s">
        <v>791</v>
      </c>
      <c r="AG1254" s="16" t="s">
        <v>110</v>
      </c>
      <c r="AH1254" s="13" t="s">
        <v>120</v>
      </c>
      <c r="AI1254" s="13" t="s">
        <v>160</v>
      </c>
      <c r="AJ1254" s="13" t="s">
        <v>75</v>
      </c>
      <c r="AK1254" s="13" t="s">
        <v>205</v>
      </c>
      <c r="AL1254" s="19">
        <v>4</v>
      </c>
      <c r="AM1254" s="19">
        <v>4</v>
      </c>
      <c r="AN1254" s="19">
        <v>4</v>
      </c>
      <c r="AO1254" s="19">
        <v>4</v>
      </c>
      <c r="AP1254" s="13" t="s">
        <v>5080</v>
      </c>
      <c r="AQ1254" s="13"/>
      <c r="AR1254" s="13" t="s">
        <v>5081</v>
      </c>
      <c r="AS1254" s="16" t="s">
        <v>9</v>
      </c>
      <c r="AT1254" s="19">
        <v>1493000</v>
      </c>
      <c r="AU1254" s="19">
        <v>1493000</v>
      </c>
      <c r="AV1254" s="13" t="s">
        <v>9</v>
      </c>
      <c r="AW1254" s="13" t="s">
        <v>5164</v>
      </c>
      <c r="AX1254" s="13" t="s">
        <v>77</v>
      </c>
      <c r="AY1254" s="13" t="s">
        <v>520</v>
      </c>
      <c r="AZ1254" s="13" t="s">
        <v>829</v>
      </c>
      <c r="BA1254" s="19">
        <v>75</v>
      </c>
      <c r="BB1254" s="13"/>
      <c r="BC1254" s="19">
        <v>1493000</v>
      </c>
      <c r="BD1254" s="19">
        <v>1493000</v>
      </c>
      <c r="BF1254" s="18">
        <f t="shared" si="75"/>
        <v>7000</v>
      </c>
      <c r="BG1254" s="18">
        <f t="shared" si="76"/>
        <v>16055.429999999935</v>
      </c>
      <c r="BH1254" s="18"/>
      <c r="BI1254" s="18" t="str">
        <f>VLOOKUP($I1254,'[1]29 มี.ค.67'!$A$2:$BK$1371,61,0)</f>
        <v xml:space="preserve"> 2 ก.พ.67</v>
      </c>
      <c r="BJ1254" s="20">
        <f t="shared" si="77"/>
        <v>1.0639390496080012</v>
      </c>
      <c r="BK1254" s="18"/>
    </row>
    <row r="1255" spans="1:63" ht="84">
      <c r="A1255" s="13"/>
      <c r="B1255" s="13" t="s">
        <v>59</v>
      </c>
      <c r="C1255" s="14" t="s">
        <v>60</v>
      </c>
      <c r="D1255" s="14" t="s">
        <v>575</v>
      </c>
      <c r="E1255" s="14" t="s">
        <v>576</v>
      </c>
      <c r="F1255" s="14" t="s">
        <v>105</v>
      </c>
      <c r="G1255" s="14" t="s">
        <v>577</v>
      </c>
      <c r="H1255" s="14" t="s">
        <v>578</v>
      </c>
      <c r="I1255" s="21" t="s">
        <v>5165</v>
      </c>
      <c r="J1255" s="21" t="s">
        <v>5166</v>
      </c>
      <c r="K1255" s="21" t="s">
        <v>402</v>
      </c>
      <c r="L1255" s="16">
        <v>0.57499999999999996</v>
      </c>
      <c r="M1255" s="13" t="s">
        <v>580</v>
      </c>
      <c r="N1255" s="13" t="s">
        <v>160</v>
      </c>
      <c r="O1255" s="17" t="s">
        <v>9</v>
      </c>
      <c r="P1255" s="18">
        <v>7600000</v>
      </c>
      <c r="Q1255" s="18">
        <v>7600000</v>
      </c>
      <c r="R1255" s="13" t="s">
        <v>70</v>
      </c>
      <c r="S1255" s="13" t="s">
        <v>9</v>
      </c>
      <c r="T1255" s="14" t="s">
        <v>4946</v>
      </c>
      <c r="U1255" s="14" t="s">
        <v>5077</v>
      </c>
      <c r="V1255" s="14" t="s">
        <v>72</v>
      </c>
      <c r="W1255" s="14" t="s">
        <v>402</v>
      </c>
      <c r="X1255" s="13" t="s">
        <v>9</v>
      </c>
      <c r="Y1255" s="19">
        <v>7609137.29</v>
      </c>
      <c r="Z1255" s="16">
        <v>0.57499999999999996</v>
      </c>
      <c r="AA1255" s="13" t="s">
        <v>580</v>
      </c>
      <c r="AB1255" s="16" t="s">
        <v>711</v>
      </c>
      <c r="AC1255" s="16" t="s">
        <v>788</v>
      </c>
      <c r="AD1255" s="16" t="s">
        <v>789</v>
      </c>
      <c r="AE1255" s="16" t="s">
        <v>790</v>
      </c>
      <c r="AF1255" s="16" t="s">
        <v>2051</v>
      </c>
      <c r="AG1255" s="16" t="s">
        <v>789</v>
      </c>
      <c r="AH1255" s="13" t="s">
        <v>205</v>
      </c>
      <c r="AI1255" s="13" t="s">
        <v>196</v>
      </c>
      <c r="AJ1255" s="13" t="s">
        <v>345</v>
      </c>
      <c r="AK1255" s="13" t="s">
        <v>520</v>
      </c>
      <c r="AL1255" s="19">
        <v>5</v>
      </c>
      <c r="AM1255" s="19">
        <v>4</v>
      </c>
      <c r="AN1255" s="19">
        <v>5</v>
      </c>
      <c r="AO1255" s="19">
        <v>5</v>
      </c>
      <c r="AP1255" s="13" t="s">
        <v>5167</v>
      </c>
      <c r="AQ1255" s="13"/>
      <c r="AR1255" s="13" t="s">
        <v>5168</v>
      </c>
      <c r="AS1255" s="16" t="s">
        <v>9</v>
      </c>
      <c r="AT1255" s="19">
        <v>7588000</v>
      </c>
      <c r="AU1255" s="19">
        <v>7588000</v>
      </c>
      <c r="AV1255" s="13" t="s">
        <v>9</v>
      </c>
      <c r="AW1255" s="13" t="s">
        <v>5169</v>
      </c>
      <c r="AX1255" s="13" t="s">
        <v>1103</v>
      </c>
      <c r="AY1255" s="13" t="s">
        <v>359</v>
      </c>
      <c r="AZ1255" s="13" t="s">
        <v>1536</v>
      </c>
      <c r="BA1255" s="19">
        <v>105</v>
      </c>
      <c r="BB1255" s="13"/>
      <c r="BC1255" s="19">
        <v>7588000</v>
      </c>
      <c r="BD1255" s="19">
        <v>7588000</v>
      </c>
      <c r="BF1255" s="18">
        <f t="shared" si="75"/>
        <v>12000</v>
      </c>
      <c r="BG1255" s="18">
        <f t="shared" si="76"/>
        <v>21137.290000000037</v>
      </c>
      <c r="BH1255" s="18"/>
      <c r="BI1255" s="18" t="str">
        <f>VLOOKUP($I1255,'[1]29 มี.ค.67'!$A$2:$BK$1371,61,0)</f>
        <v xml:space="preserve"> 21 ก.พ.67</v>
      </c>
      <c r="BJ1255" s="20">
        <f t="shared" si="77"/>
        <v>0.27778825896306092</v>
      </c>
      <c r="BK1255" s="18"/>
    </row>
    <row r="1256" spans="1:63" ht="84">
      <c r="A1256" s="13"/>
      <c r="B1256" s="13" t="s">
        <v>59</v>
      </c>
      <c r="C1256" s="14" t="s">
        <v>60</v>
      </c>
      <c r="D1256" s="14" t="s">
        <v>575</v>
      </c>
      <c r="E1256" s="14" t="s">
        <v>576</v>
      </c>
      <c r="F1256" s="14" t="s">
        <v>105</v>
      </c>
      <c r="G1256" s="14" t="s">
        <v>577</v>
      </c>
      <c r="H1256" s="14" t="s">
        <v>578</v>
      </c>
      <c r="I1256" s="15" t="s">
        <v>5170</v>
      </c>
      <c r="J1256" s="15"/>
      <c r="K1256" s="15" t="s">
        <v>402</v>
      </c>
      <c r="L1256" s="16">
        <v>0.63100000000000001</v>
      </c>
      <c r="M1256" s="13" t="s">
        <v>580</v>
      </c>
      <c r="N1256" s="13" t="s">
        <v>160</v>
      </c>
      <c r="O1256" s="17" t="s">
        <v>9</v>
      </c>
      <c r="P1256" s="18">
        <v>5600000</v>
      </c>
      <c r="Q1256" s="18">
        <v>5600000</v>
      </c>
      <c r="R1256" s="13" t="s">
        <v>70</v>
      </c>
      <c r="S1256" s="13" t="s">
        <v>9</v>
      </c>
      <c r="T1256" s="14" t="s">
        <v>4946</v>
      </c>
      <c r="U1256" s="14" t="s">
        <v>5077</v>
      </c>
      <c r="V1256" s="14" t="s">
        <v>72</v>
      </c>
      <c r="W1256" s="14" t="s">
        <v>402</v>
      </c>
      <c r="X1256" s="13" t="s">
        <v>9</v>
      </c>
      <c r="Y1256" s="19">
        <v>5607067.5599999996</v>
      </c>
      <c r="Z1256" s="16">
        <v>0.63100000000000001</v>
      </c>
      <c r="AA1256" s="13" t="s">
        <v>580</v>
      </c>
      <c r="AB1256" s="16" t="s">
        <v>711</v>
      </c>
      <c r="AC1256" s="16" t="s">
        <v>788</v>
      </c>
      <c r="AD1256" s="16" t="s">
        <v>789</v>
      </c>
      <c r="AE1256" s="16" t="s">
        <v>73</v>
      </c>
      <c r="AF1256" s="16" t="s">
        <v>143</v>
      </c>
      <c r="AG1256" s="16" t="s">
        <v>73</v>
      </c>
      <c r="AH1256" s="13" t="s">
        <v>205</v>
      </c>
      <c r="AI1256" s="13" t="s">
        <v>196</v>
      </c>
      <c r="AJ1256" s="13" t="s">
        <v>345</v>
      </c>
      <c r="AK1256" s="13" t="s">
        <v>206</v>
      </c>
      <c r="AL1256" s="19">
        <v>4</v>
      </c>
      <c r="AM1256" s="19">
        <v>3</v>
      </c>
      <c r="AN1256" s="19">
        <v>4</v>
      </c>
      <c r="AO1256" s="19">
        <v>4</v>
      </c>
      <c r="AP1256" s="13" t="s">
        <v>5171</v>
      </c>
      <c r="AQ1256" s="13"/>
      <c r="AR1256" s="13" t="s">
        <v>5172</v>
      </c>
      <c r="AS1256" s="16" t="s">
        <v>9</v>
      </c>
      <c r="AT1256" s="19">
        <v>5585000</v>
      </c>
      <c r="AU1256" s="19">
        <v>5585000</v>
      </c>
      <c r="AV1256" s="13" t="s">
        <v>9</v>
      </c>
      <c r="AW1256" s="13" t="s">
        <v>5173</v>
      </c>
      <c r="AX1256" s="13" t="s">
        <v>166</v>
      </c>
      <c r="AY1256" s="13" t="s">
        <v>167</v>
      </c>
      <c r="AZ1256" s="13" t="s">
        <v>201</v>
      </c>
      <c r="BA1256" s="19">
        <v>105</v>
      </c>
      <c r="BB1256" s="13"/>
      <c r="BC1256" s="19">
        <v>5585000</v>
      </c>
      <c r="BD1256" s="19">
        <v>5585000</v>
      </c>
      <c r="BF1256" s="18">
        <f t="shared" si="75"/>
        <v>15000</v>
      </c>
      <c r="BG1256" s="18">
        <f t="shared" si="76"/>
        <v>22067.55999999959</v>
      </c>
      <c r="BH1256" s="18"/>
      <c r="BI1256" s="18" t="str">
        <f>VLOOKUP($I1256,'[1]29 มี.ค.67'!$A$2:$BK$1371,61,0)</f>
        <v xml:space="preserve">  14 ก.พ.67</v>
      </c>
      <c r="BJ1256" s="20">
        <f t="shared" si="77"/>
        <v>0.39356686474452951</v>
      </c>
      <c r="BK1256" s="18"/>
    </row>
    <row r="1257" spans="1:63" ht="105">
      <c r="A1257" s="13"/>
      <c r="B1257" s="13" t="s">
        <v>59</v>
      </c>
      <c r="C1257" s="14" t="s">
        <v>124</v>
      </c>
      <c r="D1257" s="14" t="s">
        <v>125</v>
      </c>
      <c r="E1257" s="14" t="s">
        <v>62</v>
      </c>
      <c r="F1257" s="14" t="s">
        <v>105</v>
      </c>
      <c r="G1257" s="14" t="s">
        <v>192</v>
      </c>
      <c r="H1257" s="14" t="s">
        <v>179</v>
      </c>
      <c r="I1257" s="21" t="s">
        <v>5174</v>
      </c>
      <c r="J1257" s="21"/>
      <c r="K1257" s="21" t="s">
        <v>560</v>
      </c>
      <c r="L1257" s="16">
        <v>1</v>
      </c>
      <c r="M1257" s="13" t="s">
        <v>110</v>
      </c>
      <c r="N1257" s="13" t="s">
        <v>181</v>
      </c>
      <c r="O1257" s="17" t="s">
        <v>9</v>
      </c>
      <c r="P1257" s="18">
        <v>5850000</v>
      </c>
      <c r="Q1257" s="18">
        <v>5850000</v>
      </c>
      <c r="R1257" s="13" t="s">
        <v>70</v>
      </c>
      <c r="S1257" s="13" t="s">
        <v>9</v>
      </c>
      <c r="T1257" s="14" t="s">
        <v>4946</v>
      </c>
      <c r="U1257" s="14" t="s">
        <v>5175</v>
      </c>
      <c r="V1257" s="14" t="s">
        <v>182</v>
      </c>
      <c r="W1257" s="14" t="s">
        <v>560</v>
      </c>
      <c r="X1257" s="13" t="s">
        <v>9</v>
      </c>
      <c r="Y1257" s="19">
        <v>5862247.5300000003</v>
      </c>
      <c r="Z1257" s="16">
        <v>0</v>
      </c>
      <c r="AA1257" s="13"/>
      <c r="AB1257" s="16" t="s">
        <v>2317</v>
      </c>
      <c r="AC1257" s="16" t="s">
        <v>831</v>
      </c>
      <c r="AD1257" s="16" t="s">
        <v>789</v>
      </c>
      <c r="AE1257" s="16" t="s">
        <v>1039</v>
      </c>
      <c r="AF1257" s="16" t="s">
        <v>832</v>
      </c>
      <c r="AG1257" s="16" t="s">
        <v>789</v>
      </c>
      <c r="AH1257" s="13" t="s">
        <v>77</v>
      </c>
      <c r="AI1257" s="13" t="s">
        <v>76</v>
      </c>
      <c r="AJ1257" s="13" t="s">
        <v>311</v>
      </c>
      <c r="AK1257" s="13" t="s">
        <v>101</v>
      </c>
      <c r="AL1257" s="19">
        <v>3</v>
      </c>
      <c r="AM1257" s="19">
        <v>3</v>
      </c>
      <c r="AN1257" s="19">
        <v>3</v>
      </c>
      <c r="AO1257" s="19">
        <v>3</v>
      </c>
      <c r="AP1257" s="13" t="s">
        <v>5176</v>
      </c>
      <c r="AQ1257" s="13" t="s">
        <v>5177</v>
      </c>
      <c r="AR1257" s="13" t="s">
        <v>5178</v>
      </c>
      <c r="AS1257" s="16" t="s">
        <v>9</v>
      </c>
      <c r="AT1257" s="19">
        <v>5847000</v>
      </c>
      <c r="AU1257" s="19">
        <v>5847000</v>
      </c>
      <c r="AV1257" s="13" t="s">
        <v>9</v>
      </c>
      <c r="AW1257" s="13" t="s">
        <v>5179</v>
      </c>
      <c r="AX1257" s="13" t="s">
        <v>1103</v>
      </c>
      <c r="AY1257" s="13" t="s">
        <v>359</v>
      </c>
      <c r="AZ1257" s="13" t="s">
        <v>1043</v>
      </c>
      <c r="BA1257" s="19">
        <v>75</v>
      </c>
      <c r="BB1257" s="13"/>
      <c r="BC1257" s="19">
        <v>5847000</v>
      </c>
      <c r="BD1257" s="19">
        <v>5847000</v>
      </c>
      <c r="BF1257" s="18">
        <f t="shared" si="75"/>
        <v>3000</v>
      </c>
      <c r="BG1257" s="18">
        <f t="shared" si="76"/>
        <v>15247.530000000261</v>
      </c>
      <c r="BH1257" s="18"/>
      <c r="BI1257" s="18" t="str">
        <f>VLOOKUP($I1257,'[1]29 มี.ค.67'!$A$2:$BK$1371,61,0)</f>
        <v xml:space="preserve"> 1 มี.ค.67</v>
      </c>
      <c r="BJ1257" s="20">
        <f t="shared" si="77"/>
        <v>0.26009700071467745</v>
      </c>
      <c r="BK1257" s="18"/>
    </row>
    <row r="1258" spans="1:63" ht="105">
      <c r="A1258" s="13"/>
      <c r="B1258" s="13" t="s">
        <v>59</v>
      </c>
      <c r="C1258" s="14" t="s">
        <v>124</v>
      </c>
      <c r="D1258" s="14" t="s">
        <v>125</v>
      </c>
      <c r="E1258" s="14" t="s">
        <v>62</v>
      </c>
      <c r="F1258" s="14" t="s">
        <v>105</v>
      </c>
      <c r="G1258" s="14" t="s">
        <v>192</v>
      </c>
      <c r="H1258" s="14" t="s">
        <v>179</v>
      </c>
      <c r="I1258" s="15" t="s">
        <v>5180</v>
      </c>
      <c r="J1258" s="15"/>
      <c r="K1258" s="15" t="s">
        <v>560</v>
      </c>
      <c r="L1258" s="16">
        <v>1</v>
      </c>
      <c r="M1258" s="13" t="s">
        <v>110</v>
      </c>
      <c r="N1258" s="13" t="s">
        <v>181</v>
      </c>
      <c r="O1258" s="17" t="s">
        <v>9</v>
      </c>
      <c r="P1258" s="18">
        <v>5750000</v>
      </c>
      <c r="Q1258" s="18">
        <v>5750000</v>
      </c>
      <c r="R1258" s="13" t="s">
        <v>70</v>
      </c>
      <c r="S1258" s="13" t="s">
        <v>9</v>
      </c>
      <c r="T1258" s="14" t="s">
        <v>4946</v>
      </c>
      <c r="U1258" s="14" t="s">
        <v>5175</v>
      </c>
      <c r="V1258" s="14" t="s">
        <v>182</v>
      </c>
      <c r="W1258" s="14" t="s">
        <v>560</v>
      </c>
      <c r="X1258" s="13" t="s">
        <v>9</v>
      </c>
      <c r="Y1258" s="19">
        <v>5753934.4900000002</v>
      </c>
      <c r="Z1258" s="16">
        <v>0</v>
      </c>
      <c r="AA1258" s="13"/>
      <c r="AB1258" s="16" t="s">
        <v>2317</v>
      </c>
      <c r="AC1258" s="16" t="s">
        <v>831</v>
      </c>
      <c r="AD1258" s="16" t="s">
        <v>789</v>
      </c>
      <c r="AE1258" s="16" t="s">
        <v>1039</v>
      </c>
      <c r="AF1258" s="16" t="s">
        <v>832</v>
      </c>
      <c r="AG1258" s="16" t="s">
        <v>789</v>
      </c>
      <c r="AH1258" s="13" t="s">
        <v>77</v>
      </c>
      <c r="AI1258" s="13" t="s">
        <v>206</v>
      </c>
      <c r="AJ1258" s="13" t="s">
        <v>311</v>
      </c>
      <c r="AK1258" s="13" t="s">
        <v>101</v>
      </c>
      <c r="AL1258" s="19">
        <v>3</v>
      </c>
      <c r="AM1258" s="19">
        <v>3</v>
      </c>
      <c r="AN1258" s="19">
        <v>3</v>
      </c>
      <c r="AO1258" s="19">
        <v>3</v>
      </c>
      <c r="AP1258" s="13" t="s">
        <v>5181</v>
      </c>
      <c r="AQ1258" s="13" t="s">
        <v>5182</v>
      </c>
      <c r="AR1258" s="13" t="s">
        <v>5183</v>
      </c>
      <c r="AS1258" s="16" t="s">
        <v>9</v>
      </c>
      <c r="AT1258" s="19">
        <v>5745000</v>
      </c>
      <c r="AU1258" s="19">
        <v>5745000</v>
      </c>
      <c r="AV1258" s="13" t="s">
        <v>9</v>
      </c>
      <c r="AW1258" s="13" t="s">
        <v>5184</v>
      </c>
      <c r="AX1258" s="13" t="s">
        <v>1103</v>
      </c>
      <c r="AY1258" s="13" t="s">
        <v>359</v>
      </c>
      <c r="AZ1258" s="13" t="s">
        <v>1043</v>
      </c>
      <c r="BA1258" s="19">
        <v>75</v>
      </c>
      <c r="BB1258" s="13"/>
      <c r="BC1258" s="19">
        <v>5745000</v>
      </c>
      <c r="BD1258" s="19">
        <v>5745000</v>
      </c>
      <c r="BF1258" s="18">
        <f t="shared" si="75"/>
        <v>5000</v>
      </c>
      <c r="BG1258" s="18">
        <f t="shared" si="76"/>
        <v>8934.4900000002235</v>
      </c>
      <c r="BH1258" s="18"/>
      <c r="BI1258" s="18" t="str">
        <f>VLOOKUP($I1258,'[1]29 มี.ค.67'!$A$2:$BK$1371,61,0)</f>
        <v xml:space="preserve"> 1 มี.ค.67</v>
      </c>
      <c r="BJ1258" s="20">
        <f t="shared" si="77"/>
        <v>0.15527618563485285</v>
      </c>
      <c r="BK1258" s="18"/>
    </row>
    <row r="1259" spans="1:63" ht="63">
      <c r="A1259" s="13"/>
      <c r="B1259" s="13" t="s">
        <v>59</v>
      </c>
      <c r="C1259" s="14" t="s">
        <v>628</v>
      </c>
      <c r="D1259" s="14" t="s">
        <v>629</v>
      </c>
      <c r="E1259" s="14" t="s">
        <v>85</v>
      </c>
      <c r="F1259" s="14" t="s">
        <v>105</v>
      </c>
      <c r="G1259" s="14" t="s">
        <v>667</v>
      </c>
      <c r="H1259" s="14" t="s">
        <v>668</v>
      </c>
      <c r="I1259" s="15" t="s">
        <v>5185</v>
      </c>
      <c r="J1259" s="15" t="s">
        <v>5186</v>
      </c>
      <c r="K1259" s="15" t="s">
        <v>560</v>
      </c>
      <c r="L1259" s="16">
        <v>2</v>
      </c>
      <c r="M1259" s="13" t="s">
        <v>110</v>
      </c>
      <c r="N1259" s="13" t="s">
        <v>145</v>
      </c>
      <c r="O1259" s="17" t="s">
        <v>9</v>
      </c>
      <c r="P1259" s="18">
        <v>4400000</v>
      </c>
      <c r="Q1259" s="18">
        <v>4400000</v>
      </c>
      <c r="R1259" s="13" t="s">
        <v>70</v>
      </c>
      <c r="S1259" s="13" t="s">
        <v>9</v>
      </c>
      <c r="T1259" s="14" t="s">
        <v>4946</v>
      </c>
      <c r="U1259" s="14" t="s">
        <v>5175</v>
      </c>
      <c r="V1259" s="14" t="s">
        <v>587</v>
      </c>
      <c r="W1259" s="14" t="s">
        <v>560</v>
      </c>
      <c r="X1259" s="13" t="s">
        <v>9</v>
      </c>
      <c r="Y1259" s="19">
        <v>4410158.28</v>
      </c>
      <c r="Z1259" s="16">
        <v>0</v>
      </c>
      <c r="AA1259" s="13"/>
      <c r="AB1259" s="16" t="s">
        <v>73</v>
      </c>
      <c r="AC1259" s="16" t="s">
        <v>5187</v>
      </c>
      <c r="AD1259" s="16" t="s">
        <v>73</v>
      </c>
      <c r="AE1259" s="16" t="s">
        <v>73</v>
      </c>
      <c r="AF1259" s="16" t="s">
        <v>5187</v>
      </c>
      <c r="AG1259" s="16" t="s">
        <v>73</v>
      </c>
      <c r="AH1259" s="13" t="s">
        <v>133</v>
      </c>
      <c r="AI1259" s="13" t="s">
        <v>75</v>
      </c>
      <c r="AJ1259" s="13" t="s">
        <v>438</v>
      </c>
      <c r="AK1259" s="13" t="s">
        <v>372</v>
      </c>
      <c r="AL1259" s="19">
        <v>3</v>
      </c>
      <c r="AM1259" s="19">
        <v>3</v>
      </c>
      <c r="AN1259" s="19">
        <v>3</v>
      </c>
      <c r="AO1259" s="19">
        <v>3</v>
      </c>
      <c r="AP1259" s="13" t="s">
        <v>675</v>
      </c>
      <c r="AQ1259" s="13" t="s">
        <v>5188</v>
      </c>
      <c r="AR1259" s="13" t="s">
        <v>676</v>
      </c>
      <c r="AS1259" s="16" t="s">
        <v>9</v>
      </c>
      <c r="AT1259" s="19">
        <v>4395000</v>
      </c>
      <c r="AU1259" s="19">
        <v>4395000</v>
      </c>
      <c r="AV1259" s="13" t="s">
        <v>9</v>
      </c>
      <c r="AW1259" s="13" t="s">
        <v>5189</v>
      </c>
      <c r="AX1259" s="13" t="s">
        <v>600</v>
      </c>
      <c r="AY1259" s="13" t="s">
        <v>935</v>
      </c>
      <c r="AZ1259" s="13" t="s">
        <v>810</v>
      </c>
      <c r="BA1259" s="19">
        <v>90</v>
      </c>
      <c r="BB1259" s="13"/>
      <c r="BC1259" s="19">
        <v>4395000</v>
      </c>
      <c r="BD1259" s="19">
        <v>4395000</v>
      </c>
      <c r="BF1259" s="18">
        <f t="shared" si="75"/>
        <v>5000</v>
      </c>
      <c r="BG1259" s="18">
        <f t="shared" si="76"/>
        <v>15158.280000000261</v>
      </c>
      <c r="BH1259" s="18"/>
      <c r="BI1259" s="18" t="str">
        <f>VLOOKUP($I1259,'[1]29 มี.ค.67'!$A$2:$BK$1371,61,0)</f>
        <v xml:space="preserve"> 9 ก.พ.67</v>
      </c>
      <c r="BJ1259" s="20">
        <f t="shared" si="77"/>
        <v>0.3437128338169364</v>
      </c>
      <c r="BK1259" s="18"/>
    </row>
    <row r="1260" spans="1:63" ht="63">
      <c r="A1260" s="13"/>
      <c r="B1260" s="13" t="s">
        <v>59</v>
      </c>
      <c r="C1260" s="14" t="s">
        <v>582</v>
      </c>
      <c r="D1260" s="14" t="s">
        <v>660</v>
      </c>
      <c r="E1260" s="14" t="s">
        <v>85</v>
      </c>
      <c r="F1260" s="14" t="s">
        <v>105</v>
      </c>
      <c r="G1260" s="14" t="s">
        <v>660</v>
      </c>
      <c r="H1260" s="14" t="s">
        <v>584</v>
      </c>
      <c r="I1260" s="21" t="s">
        <v>5190</v>
      </c>
      <c r="J1260" s="21" t="s">
        <v>5186</v>
      </c>
      <c r="K1260" s="21" t="s">
        <v>560</v>
      </c>
      <c r="L1260" s="16">
        <v>1</v>
      </c>
      <c r="M1260" s="13" t="s">
        <v>110</v>
      </c>
      <c r="N1260" s="13" t="s">
        <v>674</v>
      </c>
      <c r="O1260" s="17" t="s">
        <v>9</v>
      </c>
      <c r="P1260" s="18">
        <v>2200000</v>
      </c>
      <c r="Q1260" s="18">
        <v>2200000</v>
      </c>
      <c r="R1260" s="13" t="s">
        <v>70</v>
      </c>
      <c r="S1260" s="13" t="s">
        <v>9</v>
      </c>
      <c r="T1260" s="14" t="s">
        <v>4946</v>
      </c>
      <c r="U1260" s="14" t="s">
        <v>5175</v>
      </c>
      <c r="V1260" s="14" t="s">
        <v>587</v>
      </c>
      <c r="W1260" s="14" t="s">
        <v>560</v>
      </c>
      <c r="X1260" s="13" t="s">
        <v>9</v>
      </c>
      <c r="Y1260" s="19">
        <v>2200540.89</v>
      </c>
      <c r="Z1260" s="16">
        <v>1</v>
      </c>
      <c r="AA1260" s="13" t="s">
        <v>110</v>
      </c>
      <c r="AB1260" s="16" t="s">
        <v>73</v>
      </c>
      <c r="AC1260" s="16" t="s">
        <v>5187</v>
      </c>
      <c r="AD1260" s="16" t="s">
        <v>73</v>
      </c>
      <c r="AE1260" s="16" t="s">
        <v>73</v>
      </c>
      <c r="AF1260" s="16" t="s">
        <v>5187</v>
      </c>
      <c r="AG1260" s="16" t="s">
        <v>73</v>
      </c>
      <c r="AH1260" s="13" t="s">
        <v>133</v>
      </c>
      <c r="AI1260" s="13" t="s">
        <v>75</v>
      </c>
      <c r="AJ1260" s="13" t="s">
        <v>438</v>
      </c>
      <c r="AK1260" s="13" t="s">
        <v>372</v>
      </c>
      <c r="AL1260" s="19">
        <v>3</v>
      </c>
      <c r="AM1260" s="19">
        <v>3</v>
      </c>
      <c r="AN1260" s="19">
        <v>3</v>
      </c>
      <c r="AO1260" s="19">
        <v>3</v>
      </c>
      <c r="AP1260" s="13" t="s">
        <v>5191</v>
      </c>
      <c r="AQ1260" s="13" t="s">
        <v>5192</v>
      </c>
      <c r="AR1260" s="13" t="s">
        <v>5193</v>
      </c>
      <c r="AS1260" s="16" t="s">
        <v>9</v>
      </c>
      <c r="AT1260" s="19">
        <v>2195000</v>
      </c>
      <c r="AU1260" s="19">
        <v>2195000</v>
      </c>
      <c r="AV1260" s="13" t="s">
        <v>9</v>
      </c>
      <c r="AW1260" s="13" t="s">
        <v>5194</v>
      </c>
      <c r="AX1260" s="13" t="s">
        <v>600</v>
      </c>
      <c r="AY1260" s="13" t="s">
        <v>935</v>
      </c>
      <c r="AZ1260" s="13" t="s">
        <v>1056</v>
      </c>
      <c r="BA1260" s="19">
        <v>75</v>
      </c>
      <c r="BB1260" s="13"/>
      <c r="BC1260" s="19">
        <v>2195000</v>
      </c>
      <c r="BD1260" s="19">
        <v>2195000</v>
      </c>
      <c r="BF1260" s="18">
        <f t="shared" si="75"/>
        <v>5000</v>
      </c>
      <c r="BG1260" s="18">
        <f t="shared" si="76"/>
        <v>5540.8900000001304</v>
      </c>
      <c r="BH1260" s="18"/>
      <c r="BI1260" s="18" t="str">
        <f>VLOOKUP($I1260,'[1]29 มี.ค.67'!$A$2:$BK$1371,61,0)</f>
        <v xml:space="preserve"> 9 ก.พ.67</v>
      </c>
      <c r="BJ1260" s="20">
        <f t="shared" si="77"/>
        <v>0.25179672984854784</v>
      </c>
      <c r="BK1260" s="18"/>
    </row>
    <row r="1261" spans="1:63" ht="63">
      <c r="A1261" s="13"/>
      <c r="B1261" s="13" t="s">
        <v>59</v>
      </c>
      <c r="C1261" s="14" t="s">
        <v>582</v>
      </c>
      <c r="D1261" s="14" t="s">
        <v>660</v>
      </c>
      <c r="E1261" s="14" t="s">
        <v>85</v>
      </c>
      <c r="F1261" s="14" t="s">
        <v>105</v>
      </c>
      <c r="G1261" s="14" t="s">
        <v>660</v>
      </c>
      <c r="H1261" s="14" t="s">
        <v>584</v>
      </c>
      <c r="I1261" s="15" t="s">
        <v>5195</v>
      </c>
      <c r="J1261" s="15" t="s">
        <v>5186</v>
      </c>
      <c r="K1261" s="15" t="s">
        <v>560</v>
      </c>
      <c r="L1261" s="16">
        <v>1</v>
      </c>
      <c r="M1261" s="13" t="s">
        <v>110</v>
      </c>
      <c r="N1261" s="13" t="s">
        <v>674</v>
      </c>
      <c r="O1261" s="17" t="s">
        <v>9</v>
      </c>
      <c r="P1261" s="18">
        <v>2200000</v>
      </c>
      <c r="Q1261" s="18">
        <v>2200000</v>
      </c>
      <c r="R1261" s="13" t="s">
        <v>70</v>
      </c>
      <c r="S1261" s="13" t="s">
        <v>9</v>
      </c>
      <c r="T1261" s="14" t="s">
        <v>4946</v>
      </c>
      <c r="U1261" s="14" t="s">
        <v>5175</v>
      </c>
      <c r="V1261" s="14" t="s">
        <v>587</v>
      </c>
      <c r="W1261" s="14" t="s">
        <v>560</v>
      </c>
      <c r="X1261" s="13" t="s">
        <v>9</v>
      </c>
      <c r="Y1261" s="19">
        <v>2200178.6800000002</v>
      </c>
      <c r="Z1261" s="16">
        <v>1</v>
      </c>
      <c r="AA1261" s="13" t="s">
        <v>110</v>
      </c>
      <c r="AB1261" s="16" t="s">
        <v>73</v>
      </c>
      <c r="AC1261" s="16" t="s">
        <v>74</v>
      </c>
      <c r="AD1261" s="16" t="s">
        <v>73</v>
      </c>
      <c r="AE1261" s="16" t="s">
        <v>73</v>
      </c>
      <c r="AF1261" s="16" t="s">
        <v>74</v>
      </c>
      <c r="AG1261" s="16" t="s">
        <v>73</v>
      </c>
      <c r="AH1261" s="13" t="s">
        <v>837</v>
      </c>
      <c r="AI1261" s="13" t="s">
        <v>120</v>
      </c>
      <c r="AJ1261" s="13" t="s">
        <v>205</v>
      </c>
      <c r="AK1261" s="13" t="s">
        <v>216</v>
      </c>
      <c r="AL1261" s="19">
        <v>3</v>
      </c>
      <c r="AM1261" s="19">
        <v>3</v>
      </c>
      <c r="AN1261" s="19">
        <v>3</v>
      </c>
      <c r="AO1261" s="19">
        <v>3</v>
      </c>
      <c r="AP1261" s="13" t="s">
        <v>960</v>
      </c>
      <c r="AQ1261" s="13" t="s">
        <v>5196</v>
      </c>
      <c r="AR1261" s="13" t="s">
        <v>961</v>
      </c>
      <c r="AS1261" s="16" t="s">
        <v>9</v>
      </c>
      <c r="AT1261" s="19">
        <v>2196500</v>
      </c>
      <c r="AU1261" s="19">
        <v>2196500</v>
      </c>
      <c r="AV1261" s="13" t="s">
        <v>9</v>
      </c>
      <c r="AW1261" s="13" t="s">
        <v>5197</v>
      </c>
      <c r="AX1261" s="13" t="s">
        <v>600</v>
      </c>
      <c r="AY1261" s="13" t="s">
        <v>935</v>
      </c>
      <c r="AZ1261" s="13" t="s">
        <v>1056</v>
      </c>
      <c r="BA1261" s="19">
        <v>75</v>
      </c>
      <c r="BB1261" s="13"/>
      <c r="BC1261" s="19">
        <v>2196500</v>
      </c>
      <c r="BD1261" s="19">
        <v>2196500</v>
      </c>
      <c r="BF1261" s="18">
        <f t="shared" si="75"/>
        <v>3500</v>
      </c>
      <c r="BG1261" s="18">
        <f t="shared" si="76"/>
        <v>3678.6800000001676</v>
      </c>
      <c r="BH1261" s="18"/>
      <c r="BI1261" s="18" t="str">
        <f>VLOOKUP($I1261,'[1]29 มี.ค.67'!$A$2:$BK$1371,61,0)</f>
        <v xml:space="preserve"> 2 ก.พ.67</v>
      </c>
      <c r="BJ1261" s="20">
        <f t="shared" si="77"/>
        <v>0.16719914766196023</v>
      </c>
      <c r="BK1261" s="18"/>
    </row>
    <row r="1262" spans="1:63" ht="63">
      <c r="A1262" s="13"/>
      <c r="B1262" s="13" t="s">
        <v>59</v>
      </c>
      <c r="C1262" s="14" t="s">
        <v>582</v>
      </c>
      <c r="D1262" s="14" t="s">
        <v>660</v>
      </c>
      <c r="E1262" s="14" t="s">
        <v>85</v>
      </c>
      <c r="F1262" s="14" t="s">
        <v>105</v>
      </c>
      <c r="G1262" s="14" t="s">
        <v>660</v>
      </c>
      <c r="H1262" s="14" t="s">
        <v>584</v>
      </c>
      <c r="I1262" s="15" t="s">
        <v>5198</v>
      </c>
      <c r="J1262" s="15" t="s">
        <v>326</v>
      </c>
      <c r="K1262" s="15" t="s">
        <v>560</v>
      </c>
      <c r="L1262" s="16">
        <v>1</v>
      </c>
      <c r="M1262" s="13" t="s">
        <v>110</v>
      </c>
      <c r="N1262" s="13" t="s">
        <v>145</v>
      </c>
      <c r="O1262" s="17" t="s">
        <v>9</v>
      </c>
      <c r="P1262" s="18">
        <v>2200000</v>
      </c>
      <c r="Q1262" s="18">
        <v>2200000</v>
      </c>
      <c r="R1262" s="13" t="s">
        <v>70</v>
      </c>
      <c r="S1262" s="13" t="s">
        <v>9</v>
      </c>
      <c r="T1262" s="14" t="s">
        <v>4946</v>
      </c>
      <c r="U1262" s="14" t="s">
        <v>5175</v>
      </c>
      <c r="V1262" s="14" t="s">
        <v>587</v>
      </c>
      <c r="W1262" s="14" t="s">
        <v>560</v>
      </c>
      <c r="X1262" s="13" t="s">
        <v>9</v>
      </c>
      <c r="Y1262" s="19">
        <v>2204947.9</v>
      </c>
      <c r="Z1262" s="16">
        <v>0</v>
      </c>
      <c r="AA1262" s="13"/>
      <c r="AB1262" s="16" t="s">
        <v>73</v>
      </c>
      <c r="AC1262" s="16" t="s">
        <v>74</v>
      </c>
      <c r="AD1262" s="16" t="s">
        <v>73</v>
      </c>
      <c r="AE1262" s="16" t="s">
        <v>73</v>
      </c>
      <c r="AF1262" s="16" t="s">
        <v>74</v>
      </c>
      <c r="AG1262" s="16" t="s">
        <v>73</v>
      </c>
      <c r="AH1262" s="13" t="s">
        <v>205</v>
      </c>
      <c r="AI1262" s="13" t="s">
        <v>75</v>
      </c>
      <c r="AJ1262" s="13" t="s">
        <v>345</v>
      </c>
      <c r="AK1262" s="13" t="s">
        <v>372</v>
      </c>
      <c r="AL1262" s="19">
        <v>3</v>
      </c>
      <c r="AM1262" s="19">
        <v>3</v>
      </c>
      <c r="AN1262" s="19">
        <v>3</v>
      </c>
      <c r="AO1262" s="19">
        <v>3</v>
      </c>
      <c r="AP1262" s="13" t="s">
        <v>1619</v>
      </c>
      <c r="AQ1262" s="13" t="s">
        <v>5199</v>
      </c>
      <c r="AR1262" s="13" t="s">
        <v>1620</v>
      </c>
      <c r="AS1262" s="16" t="s">
        <v>9</v>
      </c>
      <c r="AT1262" s="19">
        <v>2197000</v>
      </c>
      <c r="AU1262" s="19">
        <v>2197000</v>
      </c>
      <c r="AV1262" s="13" t="s">
        <v>9</v>
      </c>
      <c r="AW1262" s="13" t="s">
        <v>5200</v>
      </c>
      <c r="AX1262" s="13" t="s">
        <v>600</v>
      </c>
      <c r="AY1262" s="13" t="s">
        <v>935</v>
      </c>
      <c r="AZ1262" s="13" t="s">
        <v>1056</v>
      </c>
      <c r="BA1262" s="19">
        <v>75</v>
      </c>
      <c r="BB1262" s="13"/>
      <c r="BC1262" s="19">
        <v>2197000</v>
      </c>
      <c r="BD1262" s="19">
        <v>2197000</v>
      </c>
      <c r="BF1262" s="18">
        <f t="shared" si="75"/>
        <v>3000</v>
      </c>
      <c r="BG1262" s="18">
        <f t="shared" si="76"/>
        <v>7947.8999999999069</v>
      </c>
      <c r="BH1262" s="18"/>
      <c r="BI1262" s="18" t="str">
        <f>VLOOKUP($I1262,'[1]29 มี.ค.67'!$A$2:$BK$1371,61,0)</f>
        <v xml:space="preserve"> 9 ก.พ.67</v>
      </c>
      <c r="BJ1262" s="20">
        <f t="shared" si="77"/>
        <v>0.36045749652406334</v>
      </c>
      <c r="BK1262" s="18"/>
    </row>
    <row r="1263" spans="1:63" ht="63">
      <c r="A1263" s="13"/>
      <c r="B1263" s="13" t="s">
        <v>59</v>
      </c>
      <c r="C1263" s="14" t="s">
        <v>582</v>
      </c>
      <c r="D1263" s="14" t="s">
        <v>660</v>
      </c>
      <c r="E1263" s="14" t="s">
        <v>85</v>
      </c>
      <c r="F1263" s="14" t="s">
        <v>105</v>
      </c>
      <c r="G1263" s="14" t="s">
        <v>660</v>
      </c>
      <c r="H1263" s="14" t="s">
        <v>584</v>
      </c>
      <c r="I1263" s="21" t="s">
        <v>5201</v>
      </c>
      <c r="J1263" s="21" t="s">
        <v>5202</v>
      </c>
      <c r="K1263" s="21" t="s">
        <v>560</v>
      </c>
      <c r="L1263" s="16">
        <v>1</v>
      </c>
      <c r="M1263" s="13" t="s">
        <v>110</v>
      </c>
      <c r="N1263" s="13" t="s">
        <v>145</v>
      </c>
      <c r="O1263" s="17" t="s">
        <v>9</v>
      </c>
      <c r="P1263" s="18">
        <v>2200000</v>
      </c>
      <c r="Q1263" s="18">
        <v>2200000</v>
      </c>
      <c r="R1263" s="13" t="s">
        <v>70</v>
      </c>
      <c r="S1263" s="13" t="s">
        <v>9</v>
      </c>
      <c r="T1263" s="14" t="s">
        <v>4946</v>
      </c>
      <c r="U1263" s="14" t="s">
        <v>5175</v>
      </c>
      <c r="V1263" s="14" t="s">
        <v>587</v>
      </c>
      <c r="W1263" s="14" t="s">
        <v>560</v>
      </c>
      <c r="X1263" s="13" t="s">
        <v>9</v>
      </c>
      <c r="Y1263" s="19">
        <v>2200073.62</v>
      </c>
      <c r="Z1263" s="16">
        <v>0</v>
      </c>
      <c r="AA1263" s="13"/>
      <c r="AB1263" s="16" t="s">
        <v>73</v>
      </c>
      <c r="AC1263" s="16" t="s">
        <v>74</v>
      </c>
      <c r="AD1263" s="16" t="s">
        <v>73</v>
      </c>
      <c r="AE1263" s="16" t="s">
        <v>73</v>
      </c>
      <c r="AF1263" s="16" t="s">
        <v>5187</v>
      </c>
      <c r="AG1263" s="16" t="s">
        <v>73</v>
      </c>
      <c r="AH1263" s="13" t="s">
        <v>133</v>
      </c>
      <c r="AI1263" s="13" t="s">
        <v>75</v>
      </c>
      <c r="AJ1263" s="13" t="s">
        <v>438</v>
      </c>
      <c r="AK1263" s="13" t="s">
        <v>372</v>
      </c>
      <c r="AL1263" s="19">
        <v>4</v>
      </c>
      <c r="AM1263" s="19">
        <v>4</v>
      </c>
      <c r="AN1263" s="19">
        <v>4</v>
      </c>
      <c r="AO1263" s="19">
        <v>4</v>
      </c>
      <c r="AP1263" s="13" t="s">
        <v>1307</v>
      </c>
      <c r="AQ1263" s="13" t="s">
        <v>5203</v>
      </c>
      <c r="AR1263" s="13" t="s">
        <v>1309</v>
      </c>
      <c r="AS1263" s="16" t="s">
        <v>9</v>
      </c>
      <c r="AT1263" s="19">
        <v>2194500</v>
      </c>
      <c r="AU1263" s="19">
        <v>2194500</v>
      </c>
      <c r="AV1263" s="13" t="s">
        <v>9</v>
      </c>
      <c r="AW1263" s="13" t="s">
        <v>5204</v>
      </c>
      <c r="AX1263" s="13" t="s">
        <v>600</v>
      </c>
      <c r="AY1263" s="13" t="s">
        <v>935</v>
      </c>
      <c r="AZ1263" s="13" t="s">
        <v>1056</v>
      </c>
      <c r="BA1263" s="19">
        <v>75</v>
      </c>
      <c r="BB1263" s="13"/>
      <c r="BC1263" s="19">
        <v>2194500</v>
      </c>
      <c r="BD1263" s="19">
        <v>2194500</v>
      </c>
      <c r="BF1263" s="18">
        <f t="shared" si="75"/>
        <v>5500</v>
      </c>
      <c r="BG1263" s="18">
        <f t="shared" si="76"/>
        <v>5573.6200000001118</v>
      </c>
      <c r="BH1263" s="18"/>
      <c r="BI1263" s="18" t="str">
        <f>VLOOKUP($I1263,'[1]29 มี.ค.67'!$A$2:$BK$1371,61,0)</f>
        <v xml:space="preserve"> 9 ก.พ.67</v>
      </c>
      <c r="BJ1263" s="20">
        <f t="shared" si="77"/>
        <v>0.25333788602947349</v>
      </c>
      <c r="BK1263" s="18"/>
    </row>
    <row r="1264" spans="1:63" ht="63">
      <c r="A1264" s="13"/>
      <c r="B1264" s="13" t="s">
        <v>59</v>
      </c>
      <c r="C1264" s="14" t="s">
        <v>582</v>
      </c>
      <c r="D1264" s="14" t="s">
        <v>660</v>
      </c>
      <c r="E1264" s="14" t="s">
        <v>85</v>
      </c>
      <c r="F1264" s="14" t="s">
        <v>105</v>
      </c>
      <c r="G1264" s="14" t="s">
        <v>660</v>
      </c>
      <c r="H1264" s="14" t="s">
        <v>584</v>
      </c>
      <c r="I1264" s="15" t="s">
        <v>5205</v>
      </c>
      <c r="J1264" s="15" t="s">
        <v>326</v>
      </c>
      <c r="K1264" s="15" t="s">
        <v>560</v>
      </c>
      <c r="L1264" s="16">
        <v>1</v>
      </c>
      <c r="M1264" s="13" t="s">
        <v>110</v>
      </c>
      <c r="N1264" s="13" t="s">
        <v>145</v>
      </c>
      <c r="O1264" s="17" t="s">
        <v>9</v>
      </c>
      <c r="P1264" s="18">
        <v>2200000</v>
      </c>
      <c r="Q1264" s="18">
        <v>2200000</v>
      </c>
      <c r="R1264" s="13" t="s">
        <v>70</v>
      </c>
      <c r="S1264" s="13" t="s">
        <v>9</v>
      </c>
      <c r="T1264" s="14" t="s">
        <v>4946</v>
      </c>
      <c r="U1264" s="14" t="s">
        <v>5175</v>
      </c>
      <c r="V1264" s="14" t="s">
        <v>587</v>
      </c>
      <c r="W1264" s="14" t="s">
        <v>560</v>
      </c>
      <c r="X1264" s="13" t="s">
        <v>9</v>
      </c>
      <c r="Y1264" s="19">
        <v>2200422.62</v>
      </c>
      <c r="Z1264" s="16">
        <v>0</v>
      </c>
      <c r="AA1264" s="13"/>
      <c r="AB1264" s="16" t="s">
        <v>73</v>
      </c>
      <c r="AC1264" s="16" t="s">
        <v>5187</v>
      </c>
      <c r="AD1264" s="16" t="s">
        <v>73</v>
      </c>
      <c r="AE1264" s="16" t="s">
        <v>73</v>
      </c>
      <c r="AF1264" s="16" t="s">
        <v>5187</v>
      </c>
      <c r="AG1264" s="16" t="s">
        <v>73</v>
      </c>
      <c r="AH1264" s="13" t="s">
        <v>133</v>
      </c>
      <c r="AI1264" s="13" t="s">
        <v>75</v>
      </c>
      <c r="AJ1264" s="13" t="s">
        <v>438</v>
      </c>
      <c r="AK1264" s="13" t="s">
        <v>372</v>
      </c>
      <c r="AL1264" s="19">
        <v>3</v>
      </c>
      <c r="AM1264" s="19">
        <v>3</v>
      </c>
      <c r="AN1264" s="19">
        <v>3</v>
      </c>
      <c r="AO1264" s="19">
        <v>3</v>
      </c>
      <c r="AP1264" s="13" t="s">
        <v>2609</v>
      </c>
      <c r="AQ1264" s="13" t="s">
        <v>5206</v>
      </c>
      <c r="AR1264" s="13" t="s">
        <v>2610</v>
      </c>
      <c r="AS1264" s="16" t="s">
        <v>9</v>
      </c>
      <c r="AT1264" s="19">
        <v>2188000</v>
      </c>
      <c r="AU1264" s="19">
        <v>2188000</v>
      </c>
      <c r="AV1264" s="13" t="s">
        <v>9</v>
      </c>
      <c r="AW1264" s="13" t="s">
        <v>5207</v>
      </c>
      <c r="AX1264" s="13" t="s">
        <v>600</v>
      </c>
      <c r="AY1264" s="13" t="s">
        <v>935</v>
      </c>
      <c r="AZ1264" s="13" t="s">
        <v>1056</v>
      </c>
      <c r="BA1264" s="19">
        <v>75</v>
      </c>
      <c r="BB1264" s="13"/>
      <c r="BC1264" s="19">
        <v>2188000</v>
      </c>
      <c r="BD1264" s="19">
        <v>2188000</v>
      </c>
      <c r="BF1264" s="18">
        <f t="shared" si="75"/>
        <v>12000</v>
      </c>
      <c r="BG1264" s="18">
        <f t="shared" si="76"/>
        <v>12422.620000000112</v>
      </c>
      <c r="BH1264" s="18"/>
      <c r="BI1264" s="18" t="str">
        <f>VLOOKUP($I1264,'[1]29 มี.ค.67'!$A$2:$BK$1371,61,0)</f>
        <v xml:space="preserve"> 9 ก.พ.67</v>
      </c>
      <c r="BJ1264" s="20">
        <f t="shared" si="77"/>
        <v>0.56455609422884911</v>
      </c>
      <c r="BK1264" s="18"/>
    </row>
    <row r="1265" spans="1:63" ht="84">
      <c r="A1265" s="13"/>
      <c r="B1265" s="13" t="s">
        <v>59</v>
      </c>
      <c r="C1265" s="14" t="s">
        <v>60</v>
      </c>
      <c r="D1265" s="14" t="s">
        <v>575</v>
      </c>
      <c r="E1265" s="14" t="s">
        <v>576</v>
      </c>
      <c r="F1265" s="14" t="s">
        <v>105</v>
      </c>
      <c r="G1265" s="14" t="s">
        <v>577</v>
      </c>
      <c r="H1265" s="14" t="s">
        <v>578</v>
      </c>
      <c r="I1265" s="15" t="s">
        <v>5208</v>
      </c>
      <c r="J1265" s="15" t="s">
        <v>5202</v>
      </c>
      <c r="K1265" s="15" t="s">
        <v>560</v>
      </c>
      <c r="L1265" s="16">
        <v>0.57499999999999996</v>
      </c>
      <c r="M1265" s="13" t="s">
        <v>580</v>
      </c>
      <c r="N1265" s="13" t="s">
        <v>160</v>
      </c>
      <c r="O1265" s="17" t="s">
        <v>9</v>
      </c>
      <c r="P1265" s="18">
        <v>7160000</v>
      </c>
      <c r="Q1265" s="18">
        <v>7160000</v>
      </c>
      <c r="R1265" s="13" t="s">
        <v>70</v>
      </c>
      <c r="S1265" s="13" t="s">
        <v>9</v>
      </c>
      <c r="T1265" s="14" t="s">
        <v>4946</v>
      </c>
      <c r="U1265" s="14" t="s">
        <v>5175</v>
      </c>
      <c r="V1265" s="14" t="s">
        <v>72</v>
      </c>
      <c r="W1265" s="14" t="s">
        <v>560</v>
      </c>
      <c r="X1265" s="13" t="s">
        <v>9</v>
      </c>
      <c r="Y1265" s="19">
        <v>7167442.4000000004</v>
      </c>
      <c r="Z1265" s="16">
        <v>0</v>
      </c>
      <c r="AA1265" s="13"/>
      <c r="AB1265" s="16" t="s">
        <v>2317</v>
      </c>
      <c r="AC1265" s="16" t="s">
        <v>1096</v>
      </c>
      <c r="AD1265" s="16" t="s">
        <v>789</v>
      </c>
      <c r="AE1265" s="16" t="s">
        <v>1039</v>
      </c>
      <c r="AF1265" s="16" t="s">
        <v>1058</v>
      </c>
      <c r="AG1265" s="16" t="s">
        <v>789</v>
      </c>
      <c r="AH1265" s="13" t="s">
        <v>77</v>
      </c>
      <c r="AI1265" s="13" t="s">
        <v>76</v>
      </c>
      <c r="AJ1265" s="13" t="s">
        <v>311</v>
      </c>
      <c r="AK1265" s="13" t="s">
        <v>101</v>
      </c>
      <c r="AL1265" s="19">
        <v>3</v>
      </c>
      <c r="AM1265" s="19">
        <v>3</v>
      </c>
      <c r="AN1265" s="19">
        <v>3</v>
      </c>
      <c r="AO1265" s="19">
        <v>3</v>
      </c>
      <c r="AP1265" s="13" t="s">
        <v>5181</v>
      </c>
      <c r="AQ1265" s="13" t="s">
        <v>5209</v>
      </c>
      <c r="AR1265" s="13" t="s">
        <v>5183</v>
      </c>
      <c r="AS1265" s="16" t="s">
        <v>9</v>
      </c>
      <c r="AT1265" s="19">
        <v>7155000</v>
      </c>
      <c r="AU1265" s="19">
        <v>7155000</v>
      </c>
      <c r="AV1265" s="13" t="s">
        <v>9</v>
      </c>
      <c r="AW1265" s="13" t="s">
        <v>5210</v>
      </c>
      <c r="AX1265" s="13" t="s">
        <v>260</v>
      </c>
      <c r="AY1265" s="13" t="s">
        <v>210</v>
      </c>
      <c r="AZ1265" s="13" t="s">
        <v>261</v>
      </c>
      <c r="BA1265" s="19">
        <v>90</v>
      </c>
      <c r="BB1265" s="13"/>
      <c r="BC1265" s="19">
        <v>7155000</v>
      </c>
      <c r="BD1265" s="19">
        <v>7155000</v>
      </c>
      <c r="BF1265" s="18">
        <f t="shared" si="75"/>
        <v>5000</v>
      </c>
      <c r="BG1265" s="18">
        <f t="shared" si="76"/>
        <v>12442.400000000373</v>
      </c>
      <c r="BH1265" s="18"/>
      <c r="BI1265" s="18" t="str">
        <f>VLOOKUP($I1265,'[1]29 มี.ค.67'!$A$2:$BK$1371,61,0)</f>
        <v xml:space="preserve"> 1 มี.ค.67</v>
      </c>
      <c r="BJ1265" s="20">
        <f t="shared" si="77"/>
        <v>0.173596093356821</v>
      </c>
      <c r="BK1265" s="18"/>
    </row>
    <row r="1266" spans="1:63" ht="63">
      <c r="A1266" s="13"/>
      <c r="B1266" s="13" t="s">
        <v>59</v>
      </c>
      <c r="C1266" s="14" t="s">
        <v>582</v>
      </c>
      <c r="D1266" s="14" t="s">
        <v>2205</v>
      </c>
      <c r="E1266" s="14" t="s">
        <v>85</v>
      </c>
      <c r="F1266" s="14" t="s">
        <v>105</v>
      </c>
      <c r="G1266" s="14" t="s">
        <v>2205</v>
      </c>
      <c r="H1266" s="14" t="s">
        <v>584</v>
      </c>
      <c r="I1266" s="15" t="s">
        <v>5211</v>
      </c>
      <c r="J1266" s="15" t="s">
        <v>5091</v>
      </c>
      <c r="K1266" s="15" t="s">
        <v>402</v>
      </c>
      <c r="L1266" s="16">
        <v>1</v>
      </c>
      <c r="M1266" s="13" t="s">
        <v>110</v>
      </c>
      <c r="N1266" s="13" t="s">
        <v>586</v>
      </c>
      <c r="O1266" s="17" t="s">
        <v>9</v>
      </c>
      <c r="P1266" s="18">
        <v>4000000</v>
      </c>
      <c r="Q1266" s="18">
        <v>4000000</v>
      </c>
      <c r="R1266" s="13" t="s">
        <v>70</v>
      </c>
      <c r="S1266" s="13" t="s">
        <v>9</v>
      </c>
      <c r="T1266" s="14" t="s">
        <v>4946</v>
      </c>
      <c r="U1266" s="14" t="s">
        <v>4946</v>
      </c>
      <c r="V1266" s="14" t="s">
        <v>587</v>
      </c>
      <c r="W1266" s="14" t="s">
        <v>402</v>
      </c>
      <c r="X1266" s="13" t="s">
        <v>9</v>
      </c>
      <c r="Y1266" s="19">
        <v>4000310.74</v>
      </c>
      <c r="Z1266" s="16">
        <v>1</v>
      </c>
      <c r="AA1266" s="13" t="s">
        <v>110</v>
      </c>
      <c r="AB1266" s="16" t="s">
        <v>73</v>
      </c>
      <c r="AC1266" s="16" t="s">
        <v>74</v>
      </c>
      <c r="AD1266" s="16" t="s">
        <v>73</v>
      </c>
      <c r="AE1266" s="16" t="s">
        <v>73</v>
      </c>
      <c r="AF1266" s="16" t="s">
        <v>74</v>
      </c>
      <c r="AG1266" s="16" t="s">
        <v>73</v>
      </c>
      <c r="AH1266" s="13" t="s">
        <v>160</v>
      </c>
      <c r="AI1266" s="13" t="s">
        <v>146</v>
      </c>
      <c r="AJ1266" s="13" t="s">
        <v>148</v>
      </c>
      <c r="AK1266" s="13" t="s">
        <v>837</v>
      </c>
      <c r="AL1266" s="19">
        <v>2</v>
      </c>
      <c r="AM1266" s="19">
        <v>2</v>
      </c>
      <c r="AN1266" s="19">
        <v>2</v>
      </c>
      <c r="AO1266" s="19">
        <v>2</v>
      </c>
      <c r="AP1266" s="13" t="s">
        <v>5092</v>
      </c>
      <c r="AQ1266" s="13"/>
      <c r="AR1266" s="13" t="s">
        <v>5093</v>
      </c>
      <c r="AS1266" s="16" t="s">
        <v>9</v>
      </c>
      <c r="AT1266" s="19">
        <v>3996000</v>
      </c>
      <c r="AU1266" s="19">
        <v>3996000</v>
      </c>
      <c r="AV1266" s="13" t="s">
        <v>9</v>
      </c>
      <c r="AW1266" s="13" t="s">
        <v>5212</v>
      </c>
      <c r="AX1266" s="13" t="s">
        <v>646</v>
      </c>
      <c r="AY1266" s="13" t="s">
        <v>372</v>
      </c>
      <c r="AZ1266" s="13" t="s">
        <v>881</v>
      </c>
      <c r="BA1266" s="19">
        <v>60</v>
      </c>
      <c r="BB1266" s="13" t="s">
        <v>5213</v>
      </c>
      <c r="BC1266" s="19">
        <v>3996000</v>
      </c>
      <c r="BD1266" s="19">
        <v>3996000</v>
      </c>
      <c r="BF1266" s="18">
        <f t="shared" si="75"/>
        <v>4000</v>
      </c>
      <c r="BG1266" s="18">
        <f t="shared" si="76"/>
        <v>4310.7400000002235</v>
      </c>
      <c r="BH1266" s="18"/>
      <c r="BI1266" s="18" t="str">
        <f>VLOOKUP($I1266,'[1]29 มี.ค.67'!$A$2:$BK$1371,61,0)</f>
        <v xml:space="preserve"> 2 ก.พ.67</v>
      </c>
      <c r="BJ1266" s="20">
        <f t="shared" si="77"/>
        <v>0.10776012865441106</v>
      </c>
      <c r="BK1266" s="18"/>
    </row>
    <row r="1267" spans="1:63" ht="63">
      <c r="A1267" s="13"/>
      <c r="B1267" s="13" t="s">
        <v>59</v>
      </c>
      <c r="C1267" s="14" t="s">
        <v>582</v>
      </c>
      <c r="D1267" s="14" t="s">
        <v>2205</v>
      </c>
      <c r="E1267" s="14" t="s">
        <v>85</v>
      </c>
      <c r="F1267" s="14" t="s">
        <v>105</v>
      </c>
      <c r="G1267" s="14" t="s">
        <v>2205</v>
      </c>
      <c r="H1267" s="14" t="s">
        <v>584</v>
      </c>
      <c r="I1267" s="15" t="s">
        <v>5214</v>
      </c>
      <c r="J1267" s="15" t="s">
        <v>5079</v>
      </c>
      <c r="K1267" s="15" t="s">
        <v>402</v>
      </c>
      <c r="L1267" s="16">
        <v>1</v>
      </c>
      <c r="M1267" s="13" t="s">
        <v>110</v>
      </c>
      <c r="N1267" s="13" t="s">
        <v>586</v>
      </c>
      <c r="O1267" s="17" t="s">
        <v>9</v>
      </c>
      <c r="P1267" s="18">
        <v>4000000</v>
      </c>
      <c r="Q1267" s="18">
        <v>4000000</v>
      </c>
      <c r="R1267" s="13" t="s">
        <v>70</v>
      </c>
      <c r="S1267" s="13" t="s">
        <v>9</v>
      </c>
      <c r="T1267" s="14" t="s">
        <v>4946</v>
      </c>
      <c r="U1267" s="14" t="s">
        <v>4946</v>
      </c>
      <c r="V1267" s="14" t="s">
        <v>587</v>
      </c>
      <c r="W1267" s="14" t="s">
        <v>402</v>
      </c>
      <c r="X1267" s="13" t="s">
        <v>9</v>
      </c>
      <c r="Y1267" s="19">
        <v>4009652.7</v>
      </c>
      <c r="Z1267" s="16">
        <v>1</v>
      </c>
      <c r="AA1267" s="13" t="s">
        <v>110</v>
      </c>
      <c r="AB1267" s="16" t="s">
        <v>73</v>
      </c>
      <c r="AC1267" s="16" t="s">
        <v>74</v>
      </c>
      <c r="AD1267" s="16" t="s">
        <v>73</v>
      </c>
      <c r="AE1267" s="16" t="s">
        <v>73</v>
      </c>
      <c r="AF1267" s="16" t="s">
        <v>74</v>
      </c>
      <c r="AG1267" s="16" t="s">
        <v>73</v>
      </c>
      <c r="AH1267" s="13" t="s">
        <v>160</v>
      </c>
      <c r="AI1267" s="13" t="s">
        <v>146</v>
      </c>
      <c r="AJ1267" s="13" t="s">
        <v>148</v>
      </c>
      <c r="AK1267" s="13" t="s">
        <v>837</v>
      </c>
      <c r="AL1267" s="19">
        <v>2</v>
      </c>
      <c r="AM1267" s="19">
        <v>2</v>
      </c>
      <c r="AN1267" s="19">
        <v>2</v>
      </c>
      <c r="AO1267" s="19">
        <v>2</v>
      </c>
      <c r="AP1267" s="13" t="s">
        <v>5092</v>
      </c>
      <c r="AQ1267" s="13"/>
      <c r="AR1267" s="13" t="s">
        <v>5093</v>
      </c>
      <c r="AS1267" s="16" t="s">
        <v>9</v>
      </c>
      <c r="AT1267" s="19">
        <v>3996000</v>
      </c>
      <c r="AU1267" s="19">
        <v>3996000</v>
      </c>
      <c r="AV1267" s="13" t="s">
        <v>9</v>
      </c>
      <c r="AW1267" s="13" t="s">
        <v>5215</v>
      </c>
      <c r="AX1267" s="13" t="s">
        <v>646</v>
      </c>
      <c r="AY1267" s="13" t="s">
        <v>372</v>
      </c>
      <c r="AZ1267" s="13" t="s">
        <v>2544</v>
      </c>
      <c r="BA1267" s="19">
        <v>70</v>
      </c>
      <c r="BB1267" s="13" t="s">
        <v>5216</v>
      </c>
      <c r="BC1267" s="19">
        <v>3996000</v>
      </c>
      <c r="BD1267" s="19">
        <v>3996000</v>
      </c>
      <c r="BF1267" s="18">
        <f t="shared" si="75"/>
        <v>4000</v>
      </c>
      <c r="BG1267" s="18">
        <f t="shared" si="76"/>
        <v>13652.700000000186</v>
      </c>
      <c r="BH1267" s="18"/>
      <c r="BI1267" s="18" t="str">
        <f>VLOOKUP($I1267,'[1]29 มี.ค.67'!$A$2:$BK$1371,61,0)</f>
        <v xml:space="preserve"> 2 ก.พ.67</v>
      </c>
      <c r="BJ1267" s="20">
        <f t="shared" si="77"/>
        <v>0.34049582398994771</v>
      </c>
      <c r="BK1267" s="18"/>
    </row>
    <row r="1268" spans="1:63" ht="63">
      <c r="A1268" s="13"/>
      <c r="B1268" s="13" t="s">
        <v>59</v>
      </c>
      <c r="C1268" s="14" t="s">
        <v>582</v>
      </c>
      <c r="D1268" s="14" t="s">
        <v>2205</v>
      </c>
      <c r="E1268" s="14" t="s">
        <v>85</v>
      </c>
      <c r="F1268" s="14" t="s">
        <v>105</v>
      </c>
      <c r="G1268" s="14" t="s">
        <v>2205</v>
      </c>
      <c r="H1268" s="14" t="s">
        <v>584</v>
      </c>
      <c r="I1268" s="15" t="s">
        <v>5217</v>
      </c>
      <c r="J1268" s="15" t="s">
        <v>5161</v>
      </c>
      <c r="K1268" s="15" t="s">
        <v>402</v>
      </c>
      <c r="L1268" s="16">
        <v>1</v>
      </c>
      <c r="M1268" s="13" t="s">
        <v>110</v>
      </c>
      <c r="N1268" s="13" t="s">
        <v>586</v>
      </c>
      <c r="O1268" s="17" t="s">
        <v>9</v>
      </c>
      <c r="P1268" s="18">
        <v>4000000</v>
      </c>
      <c r="Q1268" s="18">
        <v>4000000</v>
      </c>
      <c r="R1268" s="13" t="s">
        <v>70</v>
      </c>
      <c r="S1268" s="13" t="s">
        <v>9</v>
      </c>
      <c r="T1268" s="14" t="s">
        <v>4946</v>
      </c>
      <c r="U1268" s="14" t="s">
        <v>4946</v>
      </c>
      <c r="V1268" s="14" t="s">
        <v>587</v>
      </c>
      <c r="W1268" s="14" t="s">
        <v>402</v>
      </c>
      <c r="X1268" s="13" t="s">
        <v>9</v>
      </c>
      <c r="Y1268" s="19">
        <v>4001730.48</v>
      </c>
      <c r="Z1268" s="16">
        <v>1</v>
      </c>
      <c r="AA1268" s="13" t="s">
        <v>110</v>
      </c>
      <c r="AB1268" s="16" t="s">
        <v>73</v>
      </c>
      <c r="AC1268" s="16" t="s">
        <v>74</v>
      </c>
      <c r="AD1268" s="16" t="s">
        <v>73</v>
      </c>
      <c r="AE1268" s="16" t="s">
        <v>73</v>
      </c>
      <c r="AF1268" s="16" t="s">
        <v>74</v>
      </c>
      <c r="AG1268" s="16" t="s">
        <v>73</v>
      </c>
      <c r="AH1268" s="13" t="s">
        <v>160</v>
      </c>
      <c r="AI1268" s="13" t="s">
        <v>146</v>
      </c>
      <c r="AJ1268" s="13" t="s">
        <v>148</v>
      </c>
      <c r="AK1268" s="13" t="s">
        <v>837</v>
      </c>
      <c r="AL1268" s="19">
        <v>2</v>
      </c>
      <c r="AM1268" s="19">
        <v>2</v>
      </c>
      <c r="AN1268" s="19">
        <v>2</v>
      </c>
      <c r="AO1268" s="19">
        <v>2</v>
      </c>
      <c r="AP1268" s="13" t="s">
        <v>5092</v>
      </c>
      <c r="AQ1268" s="13"/>
      <c r="AR1268" s="13" t="s">
        <v>5093</v>
      </c>
      <c r="AS1268" s="16" t="s">
        <v>9</v>
      </c>
      <c r="AT1268" s="19">
        <v>3996000</v>
      </c>
      <c r="AU1268" s="19">
        <v>3996000</v>
      </c>
      <c r="AV1268" s="13" t="s">
        <v>9</v>
      </c>
      <c r="AW1268" s="13" t="s">
        <v>5218</v>
      </c>
      <c r="AX1268" s="13" t="s">
        <v>646</v>
      </c>
      <c r="AY1268" s="13" t="s">
        <v>372</v>
      </c>
      <c r="AZ1268" s="13" t="s">
        <v>881</v>
      </c>
      <c r="BA1268" s="19">
        <v>60</v>
      </c>
      <c r="BB1268" s="13" t="s">
        <v>5219</v>
      </c>
      <c r="BC1268" s="19">
        <v>3996000</v>
      </c>
      <c r="BD1268" s="19">
        <v>3996000</v>
      </c>
      <c r="BF1268" s="18">
        <f t="shared" si="75"/>
        <v>4000</v>
      </c>
      <c r="BG1268" s="18">
        <f t="shared" si="76"/>
        <v>5730.4799999999814</v>
      </c>
      <c r="BH1268" s="18"/>
      <c r="BI1268" s="18" t="str">
        <f>VLOOKUP($I1268,'[1]29 มี.ค.67'!$A$2:$BK$1371,61,0)</f>
        <v xml:space="preserve"> 2 ก.พ.67</v>
      </c>
      <c r="BJ1268" s="20">
        <f t="shared" si="77"/>
        <v>0.1432000487948899</v>
      </c>
      <c r="BK1268" s="18"/>
    </row>
    <row r="1269" spans="1:63" ht="63">
      <c r="A1269" s="13"/>
      <c r="B1269" s="13" t="s">
        <v>59</v>
      </c>
      <c r="C1269" s="14" t="s">
        <v>582</v>
      </c>
      <c r="D1269" s="14" t="s">
        <v>2205</v>
      </c>
      <c r="E1269" s="14" t="s">
        <v>85</v>
      </c>
      <c r="F1269" s="14" t="s">
        <v>105</v>
      </c>
      <c r="G1269" s="14" t="s">
        <v>2205</v>
      </c>
      <c r="H1269" s="14" t="s">
        <v>584</v>
      </c>
      <c r="I1269" s="15" t="s">
        <v>5220</v>
      </c>
      <c r="J1269" s="15" t="s">
        <v>5108</v>
      </c>
      <c r="K1269" s="15" t="s">
        <v>402</v>
      </c>
      <c r="L1269" s="16">
        <v>1</v>
      </c>
      <c r="M1269" s="13" t="s">
        <v>110</v>
      </c>
      <c r="N1269" s="13" t="s">
        <v>586</v>
      </c>
      <c r="O1269" s="17" t="s">
        <v>9</v>
      </c>
      <c r="P1269" s="18">
        <v>7500000</v>
      </c>
      <c r="Q1269" s="18">
        <v>7500000</v>
      </c>
      <c r="R1269" s="13" t="s">
        <v>70</v>
      </c>
      <c r="S1269" s="13" t="s">
        <v>9</v>
      </c>
      <c r="T1269" s="14" t="s">
        <v>4946</v>
      </c>
      <c r="U1269" s="14" t="s">
        <v>4946</v>
      </c>
      <c r="V1269" s="14" t="s">
        <v>587</v>
      </c>
      <c r="W1269" s="14" t="s">
        <v>402</v>
      </c>
      <c r="X1269" s="13" t="s">
        <v>9</v>
      </c>
      <c r="Y1269" s="19">
        <v>7503245.4100000001</v>
      </c>
      <c r="Z1269" s="16">
        <v>1</v>
      </c>
      <c r="AA1269" s="13" t="s">
        <v>110</v>
      </c>
      <c r="AB1269" s="16" t="s">
        <v>711</v>
      </c>
      <c r="AC1269" s="16" t="s">
        <v>5221</v>
      </c>
      <c r="AD1269" s="16" t="s">
        <v>789</v>
      </c>
      <c r="AE1269" s="16" t="s">
        <v>790</v>
      </c>
      <c r="AF1269" s="16" t="s">
        <v>984</v>
      </c>
      <c r="AG1269" s="16" t="s">
        <v>789</v>
      </c>
      <c r="AH1269" s="13" t="s">
        <v>160</v>
      </c>
      <c r="AI1269" s="13" t="s">
        <v>146</v>
      </c>
      <c r="AJ1269" s="13" t="s">
        <v>161</v>
      </c>
      <c r="AK1269" s="13" t="s">
        <v>183</v>
      </c>
      <c r="AL1269" s="19">
        <v>2</v>
      </c>
      <c r="AM1269" s="19">
        <v>2</v>
      </c>
      <c r="AN1269" s="19">
        <v>2</v>
      </c>
      <c r="AO1269" s="19">
        <v>2</v>
      </c>
      <c r="AP1269" s="13" t="s">
        <v>5092</v>
      </c>
      <c r="AQ1269" s="13"/>
      <c r="AR1269" s="13" t="s">
        <v>5093</v>
      </c>
      <c r="AS1269" s="16" t="s">
        <v>9</v>
      </c>
      <c r="AT1269" s="19">
        <v>7495000</v>
      </c>
      <c r="AU1269" s="19">
        <v>7495000</v>
      </c>
      <c r="AV1269" s="13" t="s">
        <v>9</v>
      </c>
      <c r="AW1269" s="13" t="s">
        <v>5222</v>
      </c>
      <c r="AX1269" s="13" t="s">
        <v>184</v>
      </c>
      <c r="AY1269" s="13" t="s">
        <v>756</v>
      </c>
      <c r="AZ1269" s="13" t="s">
        <v>1802</v>
      </c>
      <c r="BA1269" s="19">
        <v>70</v>
      </c>
      <c r="BB1269" s="13" t="s">
        <v>5216</v>
      </c>
      <c r="BC1269" s="19">
        <v>7495000</v>
      </c>
      <c r="BD1269" s="19">
        <v>7495000</v>
      </c>
      <c r="BF1269" s="18">
        <f t="shared" si="75"/>
        <v>5000</v>
      </c>
      <c r="BG1269" s="18">
        <f t="shared" si="76"/>
        <v>8245.410000000149</v>
      </c>
      <c r="BH1269" s="18"/>
      <c r="BI1269" s="18" t="str">
        <f>VLOOKUP($I1269,'[1]29 มี.ค.67'!$A$2:$BK$1371,61,0)</f>
        <v xml:space="preserve"> 2 ก.พ.67</v>
      </c>
      <c r="BJ1269" s="20">
        <f t="shared" si="77"/>
        <v>0.10989124771277005</v>
      </c>
      <c r="BK1269" s="18"/>
    </row>
    <row r="1270" spans="1:63" ht="63">
      <c r="A1270" s="13"/>
      <c r="B1270" s="13" t="s">
        <v>59</v>
      </c>
      <c r="C1270" s="14" t="s">
        <v>124</v>
      </c>
      <c r="D1270" s="14" t="s">
        <v>125</v>
      </c>
      <c r="E1270" s="14" t="s">
        <v>62</v>
      </c>
      <c r="F1270" s="14" t="s">
        <v>105</v>
      </c>
      <c r="G1270" s="14" t="s">
        <v>349</v>
      </c>
      <c r="H1270" s="14" t="s">
        <v>179</v>
      </c>
      <c r="I1270" s="15" t="s">
        <v>5223</v>
      </c>
      <c r="J1270" s="15" t="s">
        <v>5224</v>
      </c>
      <c r="K1270" s="15" t="s">
        <v>413</v>
      </c>
      <c r="L1270" s="16">
        <v>1</v>
      </c>
      <c r="M1270" s="13" t="s">
        <v>110</v>
      </c>
      <c r="N1270" s="13" t="s">
        <v>181</v>
      </c>
      <c r="O1270" s="17" t="s">
        <v>9</v>
      </c>
      <c r="P1270" s="18">
        <v>5900000</v>
      </c>
      <c r="Q1270" s="18">
        <v>5900000</v>
      </c>
      <c r="R1270" s="13" t="s">
        <v>70</v>
      </c>
      <c r="S1270" s="13" t="s">
        <v>9</v>
      </c>
      <c r="T1270" s="14" t="s">
        <v>5225</v>
      </c>
      <c r="U1270" s="14" t="s">
        <v>5225</v>
      </c>
      <c r="V1270" s="14" t="s">
        <v>182</v>
      </c>
      <c r="W1270" s="14" t="s">
        <v>413</v>
      </c>
      <c r="X1270" s="13" t="s">
        <v>9</v>
      </c>
      <c r="Y1270" s="19">
        <v>5898647.71</v>
      </c>
      <c r="Z1270" s="16">
        <v>1</v>
      </c>
      <c r="AA1270" s="13" t="s">
        <v>110</v>
      </c>
      <c r="AB1270" s="16" t="s">
        <v>711</v>
      </c>
      <c r="AC1270" s="16" t="s">
        <v>831</v>
      </c>
      <c r="AD1270" s="16" t="s">
        <v>789</v>
      </c>
      <c r="AE1270" s="16" t="s">
        <v>73</v>
      </c>
      <c r="AF1270" s="16" t="s">
        <v>74</v>
      </c>
      <c r="AG1270" s="16" t="s">
        <v>73</v>
      </c>
      <c r="AH1270" s="13" t="s">
        <v>132</v>
      </c>
      <c r="AI1270" s="13" t="s">
        <v>171</v>
      </c>
      <c r="AJ1270" s="13" t="s">
        <v>196</v>
      </c>
      <c r="AK1270" s="13" t="s">
        <v>161</v>
      </c>
      <c r="AL1270" s="19">
        <v>2</v>
      </c>
      <c r="AM1270" s="19">
        <v>2</v>
      </c>
      <c r="AN1270" s="19">
        <v>2</v>
      </c>
      <c r="AO1270" s="19">
        <v>2</v>
      </c>
      <c r="AP1270" s="13" t="s">
        <v>5226</v>
      </c>
      <c r="AQ1270" s="13" t="s">
        <v>5227</v>
      </c>
      <c r="AR1270" s="13" t="s">
        <v>5228</v>
      </c>
      <c r="AS1270" s="16" t="s">
        <v>9</v>
      </c>
      <c r="AT1270" s="19">
        <v>5890000</v>
      </c>
      <c r="AU1270" s="19">
        <v>5890000</v>
      </c>
      <c r="AV1270" s="13" t="s">
        <v>9</v>
      </c>
      <c r="AW1270" s="13" t="s">
        <v>5229</v>
      </c>
      <c r="AX1270" s="13" t="s">
        <v>520</v>
      </c>
      <c r="AY1270" s="13" t="s">
        <v>176</v>
      </c>
      <c r="AZ1270" s="13" t="s">
        <v>695</v>
      </c>
      <c r="BA1270" s="19">
        <v>90</v>
      </c>
      <c r="BB1270" s="13" t="s">
        <v>5230</v>
      </c>
      <c r="BC1270" s="19">
        <v>5890000</v>
      </c>
      <c r="BD1270" s="19">
        <v>5890000</v>
      </c>
      <c r="BF1270" s="18">
        <f t="shared" si="75"/>
        <v>10000</v>
      </c>
      <c r="BG1270" s="18">
        <f t="shared" si="76"/>
        <v>8647.7099999999627</v>
      </c>
      <c r="BH1270" s="18"/>
      <c r="BI1270" s="18" t="str">
        <f>VLOOKUP($I1270,'[1]29 มี.ค.67'!$A$2:$BK$1371,61,0)</f>
        <v xml:space="preserve"> 2 ก.พ.67</v>
      </c>
      <c r="BJ1270" s="20">
        <f t="shared" si="77"/>
        <v>0.14660495803706783</v>
      </c>
      <c r="BK1270" s="18"/>
    </row>
    <row r="1271" spans="1:63" ht="63">
      <c r="A1271" s="13"/>
      <c r="B1271" s="13" t="s">
        <v>59</v>
      </c>
      <c r="C1271" s="14" t="s">
        <v>124</v>
      </c>
      <c r="D1271" s="14" t="s">
        <v>125</v>
      </c>
      <c r="E1271" s="14" t="s">
        <v>62</v>
      </c>
      <c r="F1271" s="14" t="s">
        <v>105</v>
      </c>
      <c r="G1271" s="14" t="s">
        <v>1705</v>
      </c>
      <c r="H1271" s="14" t="s">
        <v>179</v>
      </c>
      <c r="I1271" s="15" t="s">
        <v>5231</v>
      </c>
      <c r="J1271" s="15" t="s">
        <v>5232</v>
      </c>
      <c r="K1271" s="15" t="s">
        <v>413</v>
      </c>
      <c r="L1271" s="16">
        <v>1</v>
      </c>
      <c r="M1271" s="13" t="s">
        <v>110</v>
      </c>
      <c r="N1271" s="13" t="s">
        <v>181</v>
      </c>
      <c r="O1271" s="17" t="s">
        <v>9</v>
      </c>
      <c r="P1271" s="18">
        <v>5500000</v>
      </c>
      <c r="Q1271" s="18">
        <v>5500000</v>
      </c>
      <c r="R1271" s="13" t="s">
        <v>70</v>
      </c>
      <c r="S1271" s="13" t="s">
        <v>9</v>
      </c>
      <c r="T1271" s="14" t="s">
        <v>5225</v>
      </c>
      <c r="U1271" s="14" t="s">
        <v>5225</v>
      </c>
      <c r="V1271" s="14" t="s">
        <v>182</v>
      </c>
      <c r="W1271" s="14" t="s">
        <v>413</v>
      </c>
      <c r="X1271" s="13" t="s">
        <v>9</v>
      </c>
      <c r="Y1271" s="19">
        <v>5499665.8399999999</v>
      </c>
      <c r="Z1271" s="16">
        <v>1</v>
      </c>
      <c r="AA1271" s="13" t="s">
        <v>110</v>
      </c>
      <c r="AB1271" s="16" t="s">
        <v>711</v>
      </c>
      <c r="AC1271" s="16" t="s">
        <v>831</v>
      </c>
      <c r="AD1271" s="16" t="s">
        <v>789</v>
      </c>
      <c r="AE1271" s="16" t="s">
        <v>790</v>
      </c>
      <c r="AF1271" s="16" t="s">
        <v>791</v>
      </c>
      <c r="AG1271" s="16" t="s">
        <v>789</v>
      </c>
      <c r="AH1271" s="13" t="s">
        <v>132</v>
      </c>
      <c r="AI1271" s="13" t="s">
        <v>171</v>
      </c>
      <c r="AJ1271" s="13" t="s">
        <v>196</v>
      </c>
      <c r="AK1271" s="13" t="s">
        <v>161</v>
      </c>
      <c r="AL1271" s="19">
        <v>2</v>
      </c>
      <c r="AM1271" s="19">
        <v>1</v>
      </c>
      <c r="AN1271" s="19">
        <v>2</v>
      </c>
      <c r="AO1271" s="19">
        <v>1</v>
      </c>
      <c r="AP1271" s="13" t="s">
        <v>5233</v>
      </c>
      <c r="AQ1271" s="13" t="s">
        <v>5234</v>
      </c>
      <c r="AR1271" s="13" t="s">
        <v>5235</v>
      </c>
      <c r="AS1271" s="16" t="s">
        <v>9</v>
      </c>
      <c r="AT1271" s="19">
        <v>5499600</v>
      </c>
      <c r="AU1271" s="19">
        <v>5499600</v>
      </c>
      <c r="AV1271" s="13" t="s">
        <v>9</v>
      </c>
      <c r="AW1271" s="13" t="s">
        <v>5236</v>
      </c>
      <c r="AX1271" s="13" t="s">
        <v>520</v>
      </c>
      <c r="AY1271" s="13" t="s">
        <v>176</v>
      </c>
      <c r="AZ1271" s="13" t="s">
        <v>695</v>
      </c>
      <c r="BA1271" s="19">
        <v>90</v>
      </c>
      <c r="BB1271" s="13" t="s">
        <v>5237</v>
      </c>
      <c r="BC1271" s="19">
        <v>5499600</v>
      </c>
      <c r="BD1271" s="19">
        <v>5499600</v>
      </c>
      <c r="BF1271" s="18">
        <f t="shared" si="75"/>
        <v>400</v>
      </c>
      <c r="BG1271" s="18">
        <f t="shared" si="76"/>
        <v>65.839999999850988</v>
      </c>
      <c r="BH1271" s="18"/>
      <c r="BI1271" s="18" t="str">
        <f>VLOOKUP($I1271,'[1]29 มี.ค.67'!$A$2:$BK$1371,61,0)</f>
        <v xml:space="preserve"> 2 ก.พ.67</v>
      </c>
      <c r="BJ1271" s="20">
        <f t="shared" si="77"/>
        <v>1.1971636443979111E-3</v>
      </c>
      <c r="BK1271" s="18"/>
    </row>
    <row r="1272" spans="1:63" ht="63">
      <c r="A1272" s="13"/>
      <c r="B1272" s="13" t="s">
        <v>59</v>
      </c>
      <c r="C1272" s="14" t="s">
        <v>124</v>
      </c>
      <c r="D1272" s="14" t="s">
        <v>125</v>
      </c>
      <c r="E1272" s="14" t="s">
        <v>62</v>
      </c>
      <c r="F1272" s="14" t="s">
        <v>105</v>
      </c>
      <c r="G1272" s="14" t="s">
        <v>349</v>
      </c>
      <c r="H1272" s="14" t="s">
        <v>179</v>
      </c>
      <c r="I1272" s="15" t="s">
        <v>5238</v>
      </c>
      <c r="J1272" s="15" t="s">
        <v>5239</v>
      </c>
      <c r="K1272" s="15" t="s">
        <v>413</v>
      </c>
      <c r="L1272" s="16">
        <v>1</v>
      </c>
      <c r="M1272" s="13" t="s">
        <v>110</v>
      </c>
      <c r="N1272" s="13" t="s">
        <v>181</v>
      </c>
      <c r="O1272" s="17" t="s">
        <v>9</v>
      </c>
      <c r="P1272" s="18">
        <v>5900000</v>
      </c>
      <c r="Q1272" s="18">
        <v>5900000</v>
      </c>
      <c r="R1272" s="13" t="s">
        <v>70</v>
      </c>
      <c r="S1272" s="13" t="s">
        <v>9</v>
      </c>
      <c r="T1272" s="14" t="s">
        <v>5225</v>
      </c>
      <c r="U1272" s="14" t="s">
        <v>5225</v>
      </c>
      <c r="V1272" s="14" t="s">
        <v>182</v>
      </c>
      <c r="W1272" s="14" t="s">
        <v>413</v>
      </c>
      <c r="X1272" s="13" t="s">
        <v>9</v>
      </c>
      <c r="Y1272" s="19">
        <v>5899476.6699999999</v>
      </c>
      <c r="Z1272" s="16">
        <v>1</v>
      </c>
      <c r="AA1272" s="13" t="s">
        <v>110</v>
      </c>
      <c r="AB1272" s="16" t="s">
        <v>711</v>
      </c>
      <c r="AC1272" s="16" t="s">
        <v>831</v>
      </c>
      <c r="AD1272" s="16" t="s">
        <v>789</v>
      </c>
      <c r="AE1272" s="16" t="s">
        <v>73</v>
      </c>
      <c r="AF1272" s="16" t="s">
        <v>74</v>
      </c>
      <c r="AG1272" s="16" t="s">
        <v>73</v>
      </c>
      <c r="AH1272" s="13" t="s">
        <v>132</v>
      </c>
      <c r="AI1272" s="13" t="s">
        <v>171</v>
      </c>
      <c r="AJ1272" s="13" t="s">
        <v>196</v>
      </c>
      <c r="AK1272" s="13" t="s">
        <v>161</v>
      </c>
      <c r="AL1272" s="19">
        <v>3</v>
      </c>
      <c r="AM1272" s="19">
        <v>2</v>
      </c>
      <c r="AN1272" s="19">
        <v>3</v>
      </c>
      <c r="AO1272" s="19">
        <v>2</v>
      </c>
      <c r="AP1272" s="13" t="s">
        <v>5240</v>
      </c>
      <c r="AQ1272" s="13" t="s">
        <v>5241</v>
      </c>
      <c r="AR1272" s="13" t="s">
        <v>5242</v>
      </c>
      <c r="AS1272" s="16" t="s">
        <v>9</v>
      </c>
      <c r="AT1272" s="19">
        <v>5894000</v>
      </c>
      <c r="AU1272" s="19">
        <v>5894000</v>
      </c>
      <c r="AV1272" s="13" t="s">
        <v>9</v>
      </c>
      <c r="AW1272" s="13" t="s">
        <v>5243</v>
      </c>
      <c r="AX1272" s="13" t="s">
        <v>520</v>
      </c>
      <c r="AY1272" s="13" t="s">
        <v>176</v>
      </c>
      <c r="AZ1272" s="13" t="s">
        <v>261</v>
      </c>
      <c r="BA1272" s="19">
        <v>120</v>
      </c>
      <c r="BB1272" s="13" t="s">
        <v>5237</v>
      </c>
      <c r="BC1272" s="19">
        <v>5894000</v>
      </c>
      <c r="BD1272" s="19">
        <v>5894000</v>
      </c>
      <c r="BF1272" s="18">
        <f t="shared" si="75"/>
        <v>6000</v>
      </c>
      <c r="BG1272" s="18">
        <f t="shared" si="76"/>
        <v>5476.6699999999255</v>
      </c>
      <c r="BH1272" s="18"/>
      <c r="BI1272" s="18" t="str">
        <f>VLOOKUP($I1272,'[1]29 มี.ค.67'!$A$2:$BK$1371,61,0)</f>
        <v xml:space="preserve"> 2 ก.พ.67</v>
      </c>
      <c r="BJ1272" s="20">
        <f t="shared" si="77"/>
        <v>9.2833149554601521E-2</v>
      </c>
      <c r="BK1272" s="18"/>
    </row>
    <row r="1273" spans="1:63" ht="63">
      <c r="A1273" s="13"/>
      <c r="B1273" s="13" t="s">
        <v>59</v>
      </c>
      <c r="C1273" s="14" t="s">
        <v>124</v>
      </c>
      <c r="D1273" s="14" t="s">
        <v>125</v>
      </c>
      <c r="E1273" s="14" t="s">
        <v>62</v>
      </c>
      <c r="F1273" s="14" t="s">
        <v>105</v>
      </c>
      <c r="G1273" s="14" t="s">
        <v>1705</v>
      </c>
      <c r="H1273" s="14" t="s">
        <v>179</v>
      </c>
      <c r="I1273" s="21" t="s">
        <v>5244</v>
      </c>
      <c r="J1273" s="21"/>
      <c r="K1273" s="21" t="s">
        <v>413</v>
      </c>
      <c r="L1273" s="16">
        <v>1</v>
      </c>
      <c r="M1273" s="13" t="s">
        <v>110</v>
      </c>
      <c r="N1273" s="13" t="s">
        <v>181</v>
      </c>
      <c r="O1273" s="17" t="s">
        <v>9</v>
      </c>
      <c r="P1273" s="18">
        <v>5000000</v>
      </c>
      <c r="Q1273" s="18">
        <v>5000000</v>
      </c>
      <c r="R1273" s="13" t="s">
        <v>70</v>
      </c>
      <c r="S1273" s="13" t="s">
        <v>9</v>
      </c>
      <c r="T1273" s="14" t="s">
        <v>5225</v>
      </c>
      <c r="U1273" s="14" t="s">
        <v>5225</v>
      </c>
      <c r="V1273" s="14" t="s">
        <v>182</v>
      </c>
      <c r="W1273" s="14" t="s">
        <v>413</v>
      </c>
      <c r="X1273" s="13" t="s">
        <v>9</v>
      </c>
      <c r="Y1273" s="19">
        <v>4997812.41</v>
      </c>
      <c r="Z1273" s="16">
        <v>1</v>
      </c>
      <c r="AA1273" s="13" t="s">
        <v>110</v>
      </c>
      <c r="AB1273" s="16" t="s">
        <v>711</v>
      </c>
      <c r="AC1273" s="16" t="s">
        <v>831</v>
      </c>
      <c r="AD1273" s="16" t="s">
        <v>789</v>
      </c>
      <c r="AE1273" s="16" t="s">
        <v>790</v>
      </c>
      <c r="AF1273" s="16" t="s">
        <v>2051</v>
      </c>
      <c r="AG1273" s="16" t="s">
        <v>789</v>
      </c>
      <c r="AH1273" s="13" t="s">
        <v>160</v>
      </c>
      <c r="AI1273" s="13" t="s">
        <v>160</v>
      </c>
      <c r="AJ1273" s="13" t="s">
        <v>148</v>
      </c>
      <c r="AK1273" s="13" t="s">
        <v>149</v>
      </c>
      <c r="AL1273" s="19">
        <v>2</v>
      </c>
      <c r="AM1273" s="19">
        <v>2</v>
      </c>
      <c r="AN1273" s="19">
        <v>2</v>
      </c>
      <c r="AO1273" s="19">
        <v>2</v>
      </c>
      <c r="AP1273" s="13" t="s">
        <v>5245</v>
      </c>
      <c r="AQ1273" s="13" t="s">
        <v>5246</v>
      </c>
      <c r="AR1273" s="13" t="s">
        <v>5247</v>
      </c>
      <c r="AS1273" s="16" t="s">
        <v>9</v>
      </c>
      <c r="AT1273" s="19">
        <v>4992000</v>
      </c>
      <c r="AU1273" s="19">
        <v>4992000</v>
      </c>
      <c r="AV1273" s="13" t="s">
        <v>9</v>
      </c>
      <c r="AW1273" s="13" t="s">
        <v>5248</v>
      </c>
      <c r="AX1273" s="13" t="s">
        <v>646</v>
      </c>
      <c r="AY1273" s="13" t="s">
        <v>372</v>
      </c>
      <c r="AZ1273" s="13" t="s">
        <v>2285</v>
      </c>
      <c r="BA1273" s="19">
        <v>90</v>
      </c>
      <c r="BB1273" s="13" t="s">
        <v>5230</v>
      </c>
      <c r="BC1273" s="19">
        <v>4992000</v>
      </c>
      <c r="BD1273" s="19">
        <v>4992000</v>
      </c>
      <c r="BF1273" s="18">
        <f t="shared" si="75"/>
        <v>8000</v>
      </c>
      <c r="BG1273" s="18">
        <f t="shared" si="76"/>
        <v>5812.410000000149</v>
      </c>
      <c r="BH1273" s="18"/>
      <c r="BI1273" s="18" t="str">
        <f>VLOOKUP($I1273,'[1]29 มี.ค.67'!$A$2:$BK$1371,61,0)</f>
        <v xml:space="preserve"> 2 ก.พ.67</v>
      </c>
      <c r="BJ1273" s="20">
        <f t="shared" si="77"/>
        <v>0.11629908294217367</v>
      </c>
      <c r="BK1273" s="18"/>
    </row>
    <row r="1274" spans="1:63" ht="63">
      <c r="A1274" s="13"/>
      <c r="B1274" s="13" t="s">
        <v>59</v>
      </c>
      <c r="C1274" s="14" t="s">
        <v>124</v>
      </c>
      <c r="D1274" s="14" t="s">
        <v>125</v>
      </c>
      <c r="E1274" s="14" t="s">
        <v>62</v>
      </c>
      <c r="F1274" s="14" t="s">
        <v>105</v>
      </c>
      <c r="G1274" s="14" t="s">
        <v>349</v>
      </c>
      <c r="H1274" s="14" t="s">
        <v>179</v>
      </c>
      <c r="I1274" s="15" t="s">
        <v>5249</v>
      </c>
      <c r="J1274" s="15" t="s">
        <v>5250</v>
      </c>
      <c r="K1274" s="15" t="s">
        <v>413</v>
      </c>
      <c r="L1274" s="16">
        <v>1</v>
      </c>
      <c r="M1274" s="13" t="s">
        <v>110</v>
      </c>
      <c r="N1274" s="13" t="s">
        <v>181</v>
      </c>
      <c r="O1274" s="17" t="s">
        <v>9</v>
      </c>
      <c r="P1274" s="18">
        <v>5850000</v>
      </c>
      <c r="Q1274" s="18">
        <v>5850000</v>
      </c>
      <c r="R1274" s="13" t="s">
        <v>70</v>
      </c>
      <c r="S1274" s="13" t="s">
        <v>9</v>
      </c>
      <c r="T1274" s="14" t="s">
        <v>5225</v>
      </c>
      <c r="U1274" s="14" t="s">
        <v>5225</v>
      </c>
      <c r="V1274" s="14" t="s">
        <v>182</v>
      </c>
      <c r="W1274" s="14" t="s">
        <v>413</v>
      </c>
      <c r="X1274" s="13" t="s">
        <v>9</v>
      </c>
      <c r="Y1274" s="19">
        <v>5849621.0899999999</v>
      </c>
      <c r="Z1274" s="16">
        <v>1</v>
      </c>
      <c r="AA1274" s="13" t="s">
        <v>110</v>
      </c>
      <c r="AB1274" s="16" t="s">
        <v>711</v>
      </c>
      <c r="AC1274" s="16" t="s">
        <v>831</v>
      </c>
      <c r="AD1274" s="16" t="s">
        <v>789</v>
      </c>
      <c r="AE1274" s="16" t="s">
        <v>790</v>
      </c>
      <c r="AF1274" s="16" t="s">
        <v>2051</v>
      </c>
      <c r="AG1274" s="16" t="s">
        <v>789</v>
      </c>
      <c r="AH1274" s="13" t="s">
        <v>132</v>
      </c>
      <c r="AI1274" s="13" t="s">
        <v>171</v>
      </c>
      <c r="AJ1274" s="13" t="s">
        <v>196</v>
      </c>
      <c r="AK1274" s="13" t="s">
        <v>161</v>
      </c>
      <c r="AL1274" s="19">
        <v>3</v>
      </c>
      <c r="AM1274" s="19">
        <v>2</v>
      </c>
      <c r="AN1274" s="19">
        <v>3</v>
      </c>
      <c r="AO1274" s="19">
        <v>2</v>
      </c>
      <c r="AP1274" s="13" t="s">
        <v>5251</v>
      </c>
      <c r="AQ1274" s="13" t="s">
        <v>5252</v>
      </c>
      <c r="AR1274" s="13" t="s">
        <v>5253</v>
      </c>
      <c r="AS1274" s="16" t="s">
        <v>9</v>
      </c>
      <c r="AT1274" s="19">
        <v>5843621</v>
      </c>
      <c r="AU1274" s="19">
        <v>5843621</v>
      </c>
      <c r="AV1274" s="13" t="s">
        <v>9</v>
      </c>
      <c r="AW1274" s="13" t="s">
        <v>5254</v>
      </c>
      <c r="AX1274" s="13" t="s">
        <v>520</v>
      </c>
      <c r="AY1274" s="13" t="s">
        <v>176</v>
      </c>
      <c r="AZ1274" s="13" t="s">
        <v>695</v>
      </c>
      <c r="BA1274" s="19">
        <v>90</v>
      </c>
      <c r="BB1274" s="13" t="s">
        <v>5255</v>
      </c>
      <c r="BC1274" s="19">
        <v>5843621</v>
      </c>
      <c r="BD1274" s="19">
        <v>5843621</v>
      </c>
      <c r="BF1274" s="18">
        <f t="shared" si="75"/>
        <v>6379</v>
      </c>
      <c r="BG1274" s="18">
        <f t="shared" si="76"/>
        <v>6000.089999999851</v>
      </c>
      <c r="BH1274" s="18"/>
      <c r="BI1274" s="18" t="str">
        <f>VLOOKUP($I1274,'[1]29 มี.ค.67'!$A$2:$BK$1371,61,0)</f>
        <v xml:space="preserve"> 2 ก.พ.67</v>
      </c>
      <c r="BJ1274" s="20">
        <f t="shared" si="77"/>
        <v>0.10257228472895585</v>
      </c>
      <c r="BK1274" s="18"/>
    </row>
    <row r="1275" spans="1:63" ht="63">
      <c r="A1275" s="13"/>
      <c r="B1275" s="13" t="s">
        <v>59</v>
      </c>
      <c r="C1275" s="14" t="s">
        <v>124</v>
      </c>
      <c r="D1275" s="14" t="s">
        <v>125</v>
      </c>
      <c r="E1275" s="14" t="s">
        <v>62</v>
      </c>
      <c r="F1275" s="14" t="s">
        <v>105</v>
      </c>
      <c r="G1275" s="14" t="s">
        <v>1705</v>
      </c>
      <c r="H1275" s="14" t="s">
        <v>179</v>
      </c>
      <c r="I1275" s="15" t="s">
        <v>5256</v>
      </c>
      <c r="J1275" s="15" t="s">
        <v>5257</v>
      </c>
      <c r="K1275" s="15" t="s">
        <v>5258</v>
      </c>
      <c r="L1275" s="16">
        <v>1</v>
      </c>
      <c r="M1275" s="13" t="s">
        <v>110</v>
      </c>
      <c r="N1275" s="13" t="s">
        <v>181</v>
      </c>
      <c r="O1275" s="17" t="s">
        <v>9</v>
      </c>
      <c r="P1275" s="18">
        <v>5934000</v>
      </c>
      <c r="Q1275" s="18">
        <v>5934000</v>
      </c>
      <c r="R1275" s="13" t="s">
        <v>70</v>
      </c>
      <c r="S1275" s="13" t="s">
        <v>9</v>
      </c>
      <c r="T1275" s="14" t="s">
        <v>5225</v>
      </c>
      <c r="U1275" s="14" t="s">
        <v>5225</v>
      </c>
      <c r="V1275" s="14" t="s">
        <v>182</v>
      </c>
      <c r="W1275" s="14" t="s">
        <v>5258</v>
      </c>
      <c r="X1275" s="13" t="s">
        <v>9</v>
      </c>
      <c r="Y1275" s="19">
        <v>5931404.21</v>
      </c>
      <c r="Z1275" s="16">
        <v>1</v>
      </c>
      <c r="AA1275" s="13" t="s">
        <v>110</v>
      </c>
      <c r="AB1275" s="16" t="s">
        <v>711</v>
      </c>
      <c r="AC1275" s="16" t="s">
        <v>831</v>
      </c>
      <c r="AD1275" s="16" t="s">
        <v>789</v>
      </c>
      <c r="AE1275" s="16" t="s">
        <v>790</v>
      </c>
      <c r="AF1275" s="16" t="s">
        <v>3107</v>
      </c>
      <c r="AG1275" s="16" t="s">
        <v>789</v>
      </c>
      <c r="AH1275" s="13" t="s">
        <v>132</v>
      </c>
      <c r="AI1275" s="13" t="s">
        <v>171</v>
      </c>
      <c r="AJ1275" s="13" t="s">
        <v>196</v>
      </c>
      <c r="AK1275" s="13" t="s">
        <v>75</v>
      </c>
      <c r="AL1275" s="19">
        <v>2</v>
      </c>
      <c r="AM1275" s="19">
        <v>2</v>
      </c>
      <c r="AN1275" s="19">
        <v>2</v>
      </c>
      <c r="AO1275" s="19">
        <v>2</v>
      </c>
      <c r="AP1275" s="13" t="s">
        <v>5259</v>
      </c>
      <c r="AQ1275" s="13" t="s">
        <v>5260</v>
      </c>
      <c r="AR1275" s="13" t="s">
        <v>5261</v>
      </c>
      <c r="AS1275" s="16" t="s">
        <v>9</v>
      </c>
      <c r="AT1275" s="19">
        <v>5922000</v>
      </c>
      <c r="AU1275" s="19">
        <v>5922000</v>
      </c>
      <c r="AV1275" s="13" t="s">
        <v>9</v>
      </c>
      <c r="AW1275" s="13" t="s">
        <v>5262</v>
      </c>
      <c r="AX1275" s="13" t="s">
        <v>77</v>
      </c>
      <c r="AY1275" s="13" t="s">
        <v>520</v>
      </c>
      <c r="AZ1275" s="13" t="s">
        <v>1193</v>
      </c>
      <c r="BA1275" s="19">
        <v>90</v>
      </c>
      <c r="BB1275" s="13" t="s">
        <v>5255</v>
      </c>
      <c r="BC1275" s="19">
        <v>5922000</v>
      </c>
      <c r="BD1275" s="19">
        <v>5922000</v>
      </c>
      <c r="BF1275" s="18">
        <f t="shared" si="75"/>
        <v>12000</v>
      </c>
      <c r="BG1275" s="18">
        <f t="shared" si="76"/>
        <v>9404.2099999999627</v>
      </c>
      <c r="BH1275" s="18"/>
      <c r="BI1275" s="18" t="str">
        <f>VLOOKUP($I1275,'[1]29 มี.ค.67'!$A$2:$BK$1371,61,0)</f>
        <v xml:space="preserve"> 2 ก.พ.67</v>
      </c>
      <c r="BJ1275" s="20">
        <f t="shared" si="77"/>
        <v>0.15854947103663944</v>
      </c>
      <c r="BK1275" s="18"/>
    </row>
    <row r="1276" spans="1:63" ht="63">
      <c r="A1276" s="13"/>
      <c r="B1276" s="13" t="s">
        <v>59</v>
      </c>
      <c r="C1276" s="14" t="s">
        <v>124</v>
      </c>
      <c r="D1276" s="14" t="s">
        <v>125</v>
      </c>
      <c r="E1276" s="14" t="s">
        <v>126</v>
      </c>
      <c r="F1276" s="14" t="s">
        <v>564</v>
      </c>
      <c r="G1276" s="14" t="s">
        <v>779</v>
      </c>
      <c r="H1276" s="14" t="s">
        <v>780</v>
      </c>
      <c r="I1276" s="15" t="s">
        <v>5263</v>
      </c>
      <c r="J1276" s="15"/>
      <c r="K1276" s="15"/>
      <c r="L1276" s="16">
        <v>0</v>
      </c>
      <c r="M1276" s="13" t="s">
        <v>9</v>
      </c>
      <c r="N1276" s="13" t="s">
        <v>742</v>
      </c>
      <c r="O1276" s="17" t="s">
        <v>9</v>
      </c>
      <c r="P1276" s="18">
        <v>400000</v>
      </c>
      <c r="Q1276" s="18">
        <v>400000</v>
      </c>
      <c r="R1276" s="13" t="s">
        <v>70</v>
      </c>
      <c r="S1276" s="13" t="s">
        <v>9</v>
      </c>
      <c r="T1276" s="14" t="s">
        <v>5225</v>
      </c>
      <c r="U1276" s="14" t="s">
        <v>5225</v>
      </c>
      <c r="V1276" s="14" t="s">
        <v>72</v>
      </c>
      <c r="W1276" s="14"/>
      <c r="X1276" s="13" t="s">
        <v>9</v>
      </c>
      <c r="Y1276" s="19">
        <v>400000</v>
      </c>
      <c r="Z1276" s="16">
        <v>0</v>
      </c>
      <c r="AA1276" s="13"/>
      <c r="AB1276" s="16" t="s">
        <v>73</v>
      </c>
      <c r="AC1276" s="16" t="s">
        <v>73</v>
      </c>
      <c r="AD1276" s="16" t="s">
        <v>73</v>
      </c>
      <c r="AE1276" s="16" t="s">
        <v>73</v>
      </c>
      <c r="AF1276" s="16" t="s">
        <v>73</v>
      </c>
      <c r="AG1276" s="16" t="s">
        <v>73</v>
      </c>
      <c r="AH1276" s="13" t="s">
        <v>116</v>
      </c>
      <c r="AI1276" s="13" t="s">
        <v>73</v>
      </c>
      <c r="AJ1276" s="13" t="s">
        <v>586</v>
      </c>
      <c r="AK1276" s="13" t="s">
        <v>172</v>
      </c>
      <c r="AL1276" s="19">
        <v>1</v>
      </c>
      <c r="AM1276" s="19">
        <v>1</v>
      </c>
      <c r="AN1276" s="19">
        <v>1</v>
      </c>
      <c r="AO1276" s="19">
        <v>1</v>
      </c>
      <c r="AP1276" s="13" t="s">
        <v>5264</v>
      </c>
      <c r="AQ1276" s="13"/>
      <c r="AR1276" s="13" t="s">
        <v>5265</v>
      </c>
      <c r="AS1276" s="16" t="s">
        <v>9</v>
      </c>
      <c r="AT1276" s="19">
        <v>400000</v>
      </c>
      <c r="AU1276" s="19">
        <v>400000</v>
      </c>
      <c r="AV1276" s="13" t="s">
        <v>9</v>
      </c>
      <c r="AW1276" s="13" t="s">
        <v>5266</v>
      </c>
      <c r="AX1276" s="13" t="s">
        <v>171</v>
      </c>
      <c r="AY1276" s="13" t="s">
        <v>5267</v>
      </c>
      <c r="AZ1276" s="13" t="s">
        <v>190</v>
      </c>
      <c r="BA1276" s="19">
        <v>90</v>
      </c>
      <c r="BB1276" s="13" t="s">
        <v>5268</v>
      </c>
      <c r="BC1276" s="19">
        <v>400000</v>
      </c>
      <c r="BD1276" s="19">
        <v>400000</v>
      </c>
      <c r="BF1276" s="18">
        <f t="shared" si="75"/>
        <v>0</v>
      </c>
      <c r="BG1276" s="18">
        <f t="shared" si="76"/>
        <v>0</v>
      </c>
      <c r="BH1276" s="18"/>
      <c r="BI1276" s="18" t="str">
        <f>VLOOKUP($I1276,'[1]29 มี.ค.67'!$A$2:$BK$1371,61,0)</f>
        <v xml:space="preserve"> 2 ก.พ.67</v>
      </c>
      <c r="BJ1276" s="20">
        <f t="shared" si="77"/>
        <v>0</v>
      </c>
      <c r="BK1276" s="18"/>
    </row>
    <row r="1277" spans="1:63" ht="63">
      <c r="A1277" s="13"/>
      <c r="B1277" s="13" t="s">
        <v>59</v>
      </c>
      <c r="C1277" s="14" t="s">
        <v>124</v>
      </c>
      <c r="D1277" s="14" t="s">
        <v>125</v>
      </c>
      <c r="E1277" s="14" t="s">
        <v>62</v>
      </c>
      <c r="F1277" s="14" t="s">
        <v>105</v>
      </c>
      <c r="G1277" s="14" t="s">
        <v>349</v>
      </c>
      <c r="H1277" s="14" t="s">
        <v>179</v>
      </c>
      <c r="I1277" s="21" t="s">
        <v>5269</v>
      </c>
      <c r="J1277" s="21" t="s">
        <v>5270</v>
      </c>
      <c r="K1277" s="21" t="s">
        <v>413</v>
      </c>
      <c r="L1277" s="16">
        <v>1</v>
      </c>
      <c r="M1277" s="13" t="s">
        <v>110</v>
      </c>
      <c r="N1277" s="13" t="s">
        <v>181</v>
      </c>
      <c r="O1277" s="17" t="s">
        <v>9</v>
      </c>
      <c r="P1277" s="18">
        <v>5980000</v>
      </c>
      <c r="Q1277" s="18">
        <v>5980000</v>
      </c>
      <c r="R1277" s="13" t="s">
        <v>70</v>
      </c>
      <c r="S1277" s="13" t="s">
        <v>9</v>
      </c>
      <c r="T1277" s="14" t="s">
        <v>5225</v>
      </c>
      <c r="U1277" s="14" t="s">
        <v>5271</v>
      </c>
      <c r="V1277" s="14" t="s">
        <v>182</v>
      </c>
      <c r="W1277" s="14" t="s">
        <v>413</v>
      </c>
      <c r="X1277" s="13" t="s">
        <v>9</v>
      </c>
      <c r="Y1277" s="19">
        <v>5979332.0599999996</v>
      </c>
      <c r="Z1277" s="16">
        <v>1</v>
      </c>
      <c r="AA1277" s="13" t="s">
        <v>110</v>
      </c>
      <c r="AB1277" s="16" t="s">
        <v>73</v>
      </c>
      <c r="AC1277" s="16" t="s">
        <v>74</v>
      </c>
      <c r="AD1277" s="16" t="s">
        <v>73</v>
      </c>
      <c r="AE1277" s="16" t="s">
        <v>73</v>
      </c>
      <c r="AF1277" s="16" t="s">
        <v>74</v>
      </c>
      <c r="AG1277" s="16" t="s">
        <v>73</v>
      </c>
      <c r="AH1277" s="13" t="s">
        <v>132</v>
      </c>
      <c r="AI1277" s="13" t="s">
        <v>171</v>
      </c>
      <c r="AJ1277" s="13" t="s">
        <v>196</v>
      </c>
      <c r="AK1277" s="13" t="s">
        <v>217</v>
      </c>
      <c r="AL1277" s="19">
        <v>2</v>
      </c>
      <c r="AM1277" s="19">
        <v>2</v>
      </c>
      <c r="AN1277" s="19">
        <v>2</v>
      </c>
      <c r="AO1277" s="19">
        <v>2</v>
      </c>
      <c r="AP1277" s="13" t="s">
        <v>5272</v>
      </c>
      <c r="AQ1277" s="13"/>
      <c r="AR1277" s="13" t="s">
        <v>5273</v>
      </c>
      <c r="AS1277" s="16" t="s">
        <v>9</v>
      </c>
      <c r="AT1277" s="19">
        <v>5959000</v>
      </c>
      <c r="AU1277" s="19">
        <v>5959000</v>
      </c>
      <c r="AV1277" s="13" t="s">
        <v>9</v>
      </c>
      <c r="AW1277" s="13" t="s">
        <v>5274</v>
      </c>
      <c r="AX1277" s="13" t="s">
        <v>176</v>
      </c>
      <c r="AY1277" s="13" t="s">
        <v>139</v>
      </c>
      <c r="AZ1277" s="13" t="s">
        <v>1056</v>
      </c>
      <c r="BA1277" s="19">
        <v>90</v>
      </c>
      <c r="BB1277" s="13" t="s">
        <v>5275</v>
      </c>
      <c r="BC1277" s="19">
        <v>5959000</v>
      </c>
      <c r="BD1277" s="19">
        <v>5959000</v>
      </c>
      <c r="BF1277" s="18">
        <f t="shared" si="75"/>
        <v>21000</v>
      </c>
      <c r="BG1277" s="18">
        <f t="shared" si="76"/>
        <v>20332.05999999959</v>
      </c>
      <c r="BH1277" s="18"/>
      <c r="BI1277" s="18" t="str">
        <f>VLOOKUP($I1277,'[1]29 มี.ค.67'!$A$2:$BK$1371,61,0)</f>
        <v xml:space="preserve"> 2 ก.พ.67</v>
      </c>
      <c r="BJ1277" s="20">
        <f t="shared" si="77"/>
        <v>0.34003898422058187</v>
      </c>
      <c r="BK1277" s="18"/>
    </row>
    <row r="1278" spans="1:63" ht="63">
      <c r="A1278" s="13"/>
      <c r="B1278" s="13" t="s">
        <v>59</v>
      </c>
      <c r="C1278" s="14" t="s">
        <v>124</v>
      </c>
      <c r="D1278" s="14" t="s">
        <v>125</v>
      </c>
      <c r="E1278" s="14" t="s">
        <v>62</v>
      </c>
      <c r="F1278" s="14" t="s">
        <v>105</v>
      </c>
      <c r="G1278" s="14" t="s">
        <v>349</v>
      </c>
      <c r="H1278" s="14" t="s">
        <v>179</v>
      </c>
      <c r="I1278" s="15" t="s">
        <v>5276</v>
      </c>
      <c r="J1278" s="15" t="s">
        <v>326</v>
      </c>
      <c r="K1278" s="15" t="s">
        <v>413</v>
      </c>
      <c r="L1278" s="16">
        <v>1</v>
      </c>
      <c r="M1278" s="13" t="s">
        <v>110</v>
      </c>
      <c r="N1278" s="13" t="s">
        <v>181</v>
      </c>
      <c r="O1278" s="17" t="s">
        <v>9</v>
      </c>
      <c r="P1278" s="18">
        <v>5900000</v>
      </c>
      <c r="Q1278" s="18">
        <v>5900000</v>
      </c>
      <c r="R1278" s="13" t="s">
        <v>70</v>
      </c>
      <c r="S1278" s="13" t="s">
        <v>9</v>
      </c>
      <c r="T1278" s="14" t="s">
        <v>5225</v>
      </c>
      <c r="U1278" s="14" t="s">
        <v>5271</v>
      </c>
      <c r="V1278" s="14" t="s">
        <v>182</v>
      </c>
      <c r="W1278" s="14" t="s">
        <v>413</v>
      </c>
      <c r="X1278" s="13" t="s">
        <v>9</v>
      </c>
      <c r="Y1278" s="19">
        <v>5899932.5099999998</v>
      </c>
      <c r="Z1278" s="16">
        <v>1</v>
      </c>
      <c r="AA1278" s="13" t="s">
        <v>110</v>
      </c>
      <c r="AB1278" s="16" t="s">
        <v>73</v>
      </c>
      <c r="AC1278" s="16" t="s">
        <v>74</v>
      </c>
      <c r="AD1278" s="16" t="s">
        <v>73</v>
      </c>
      <c r="AE1278" s="16" t="s">
        <v>73</v>
      </c>
      <c r="AF1278" s="16" t="s">
        <v>74</v>
      </c>
      <c r="AG1278" s="16" t="s">
        <v>73</v>
      </c>
      <c r="AH1278" s="13" t="s">
        <v>96</v>
      </c>
      <c r="AI1278" s="13" t="s">
        <v>802</v>
      </c>
      <c r="AJ1278" s="13" t="s">
        <v>75</v>
      </c>
      <c r="AK1278" s="13" t="s">
        <v>183</v>
      </c>
      <c r="AL1278" s="19">
        <v>3</v>
      </c>
      <c r="AM1278" s="19">
        <v>3</v>
      </c>
      <c r="AN1278" s="19">
        <v>3</v>
      </c>
      <c r="AO1278" s="19">
        <v>3</v>
      </c>
      <c r="AP1278" s="13"/>
      <c r="AQ1278" s="13"/>
      <c r="AR1278" s="13" t="s">
        <v>5277</v>
      </c>
      <c r="AS1278" s="16" t="s">
        <v>9</v>
      </c>
      <c r="AT1278" s="19">
        <v>5890000</v>
      </c>
      <c r="AU1278" s="19">
        <v>5890000</v>
      </c>
      <c r="AV1278" s="13" t="s">
        <v>9</v>
      </c>
      <c r="AW1278" s="13" t="s">
        <v>5278</v>
      </c>
      <c r="AX1278" s="13" t="s">
        <v>176</v>
      </c>
      <c r="AY1278" s="13" t="s">
        <v>139</v>
      </c>
      <c r="AZ1278" s="13" t="s">
        <v>1056</v>
      </c>
      <c r="BA1278" s="19">
        <v>90</v>
      </c>
      <c r="BB1278" s="13" t="s">
        <v>5279</v>
      </c>
      <c r="BC1278" s="19">
        <v>5890000</v>
      </c>
      <c r="BD1278" s="19">
        <v>5890000</v>
      </c>
      <c r="BF1278" s="18">
        <f t="shared" si="75"/>
        <v>10000</v>
      </c>
      <c r="BG1278" s="18">
        <f t="shared" si="76"/>
        <v>9932.5099999997765</v>
      </c>
      <c r="BH1278" s="18"/>
      <c r="BI1278" s="18" t="str">
        <f>VLOOKUP($I1278,'[1]29 มี.ค.67'!$A$2:$BK$1371,61,0)</f>
        <v xml:space="preserve"> 2 ก.พ.67</v>
      </c>
      <c r="BJ1278" s="20">
        <f t="shared" si="77"/>
        <v>0.16834955286632214</v>
      </c>
      <c r="BK1278" s="18"/>
    </row>
    <row r="1279" spans="1:63" ht="63">
      <c r="A1279" s="13"/>
      <c r="B1279" s="13" t="s">
        <v>59</v>
      </c>
      <c r="C1279" s="14" t="s">
        <v>124</v>
      </c>
      <c r="D1279" s="14" t="s">
        <v>125</v>
      </c>
      <c r="E1279" s="14" t="s">
        <v>62</v>
      </c>
      <c r="F1279" s="14" t="s">
        <v>105</v>
      </c>
      <c r="G1279" s="14" t="s">
        <v>349</v>
      </c>
      <c r="H1279" s="14" t="s">
        <v>179</v>
      </c>
      <c r="I1279" s="15" t="s">
        <v>5280</v>
      </c>
      <c r="J1279" s="15" t="s">
        <v>5281</v>
      </c>
      <c r="K1279" s="15" t="s">
        <v>413</v>
      </c>
      <c r="L1279" s="16">
        <v>1</v>
      </c>
      <c r="M1279" s="13" t="s">
        <v>110</v>
      </c>
      <c r="N1279" s="13" t="s">
        <v>181</v>
      </c>
      <c r="O1279" s="17" t="s">
        <v>9</v>
      </c>
      <c r="P1279" s="18">
        <v>5850000</v>
      </c>
      <c r="Q1279" s="18">
        <v>5850000</v>
      </c>
      <c r="R1279" s="13" t="s">
        <v>70</v>
      </c>
      <c r="S1279" s="13" t="s">
        <v>9</v>
      </c>
      <c r="T1279" s="14" t="s">
        <v>5225</v>
      </c>
      <c r="U1279" s="14" t="s">
        <v>5271</v>
      </c>
      <c r="V1279" s="14" t="s">
        <v>182</v>
      </c>
      <c r="W1279" s="14" t="s">
        <v>413</v>
      </c>
      <c r="X1279" s="13" t="s">
        <v>9</v>
      </c>
      <c r="Y1279" s="19">
        <v>5849318.4900000002</v>
      </c>
      <c r="Z1279" s="16">
        <v>1</v>
      </c>
      <c r="AA1279" s="13" t="s">
        <v>110</v>
      </c>
      <c r="AB1279" s="16" t="s">
        <v>73</v>
      </c>
      <c r="AC1279" s="16" t="s">
        <v>74</v>
      </c>
      <c r="AD1279" s="16" t="s">
        <v>73</v>
      </c>
      <c r="AE1279" s="16" t="s">
        <v>73</v>
      </c>
      <c r="AF1279" s="16" t="s">
        <v>74</v>
      </c>
      <c r="AG1279" s="16" t="s">
        <v>73</v>
      </c>
      <c r="AH1279" s="13" t="s">
        <v>96</v>
      </c>
      <c r="AI1279" s="13" t="s">
        <v>802</v>
      </c>
      <c r="AJ1279" s="13" t="s">
        <v>75</v>
      </c>
      <c r="AK1279" s="13" t="s">
        <v>183</v>
      </c>
      <c r="AL1279" s="19">
        <v>3</v>
      </c>
      <c r="AM1279" s="19">
        <v>3</v>
      </c>
      <c r="AN1279" s="19">
        <v>3</v>
      </c>
      <c r="AO1279" s="19">
        <v>3</v>
      </c>
      <c r="AP1279" s="13" t="s">
        <v>5251</v>
      </c>
      <c r="AQ1279" s="13"/>
      <c r="AR1279" s="13" t="s">
        <v>5253</v>
      </c>
      <c r="AS1279" s="16" t="s">
        <v>9</v>
      </c>
      <c r="AT1279" s="19">
        <v>5835000</v>
      </c>
      <c r="AU1279" s="19">
        <v>5835000</v>
      </c>
      <c r="AV1279" s="13" t="s">
        <v>9</v>
      </c>
      <c r="AW1279" s="13" t="s">
        <v>5282</v>
      </c>
      <c r="AX1279" s="13" t="s">
        <v>176</v>
      </c>
      <c r="AY1279" s="13" t="s">
        <v>139</v>
      </c>
      <c r="AZ1279" s="13" t="s">
        <v>212</v>
      </c>
      <c r="BA1279" s="19">
        <v>120</v>
      </c>
      <c r="BB1279" s="13" t="s">
        <v>5283</v>
      </c>
      <c r="BC1279" s="19">
        <v>5835000</v>
      </c>
      <c r="BD1279" s="19">
        <v>5835000</v>
      </c>
      <c r="BF1279" s="18">
        <f t="shared" si="75"/>
        <v>15000</v>
      </c>
      <c r="BG1279" s="18">
        <f t="shared" si="76"/>
        <v>14318.490000000224</v>
      </c>
      <c r="BH1279" s="18"/>
      <c r="BI1279" s="18" t="str">
        <f>VLOOKUP($I1279,'[1]29 มี.ค.67'!$A$2:$BK$1371,61,0)</f>
        <v xml:space="preserve"> 2 ก.พ.67</v>
      </c>
      <c r="BJ1279" s="20">
        <f t="shared" si="77"/>
        <v>0.24478903011486083</v>
      </c>
      <c r="BK1279" s="18"/>
    </row>
    <row r="1280" spans="1:63" ht="63">
      <c r="A1280" s="13"/>
      <c r="B1280" s="13" t="s">
        <v>59</v>
      </c>
      <c r="C1280" s="14" t="s">
        <v>124</v>
      </c>
      <c r="D1280" s="14" t="s">
        <v>125</v>
      </c>
      <c r="E1280" s="14" t="s">
        <v>62</v>
      </c>
      <c r="F1280" s="14" t="s">
        <v>105</v>
      </c>
      <c r="G1280" s="14" t="s">
        <v>5284</v>
      </c>
      <c r="H1280" s="14" t="s">
        <v>179</v>
      </c>
      <c r="I1280" s="21" t="s">
        <v>5285</v>
      </c>
      <c r="J1280" s="21" t="s">
        <v>5232</v>
      </c>
      <c r="K1280" s="21" t="s">
        <v>413</v>
      </c>
      <c r="L1280" s="16">
        <v>1</v>
      </c>
      <c r="M1280" s="13" t="s">
        <v>110</v>
      </c>
      <c r="N1280" s="13" t="s">
        <v>181</v>
      </c>
      <c r="O1280" s="17" t="s">
        <v>9</v>
      </c>
      <c r="P1280" s="18">
        <v>5500000</v>
      </c>
      <c r="Q1280" s="18">
        <v>5500000</v>
      </c>
      <c r="R1280" s="13" t="s">
        <v>70</v>
      </c>
      <c r="S1280" s="13" t="s">
        <v>9</v>
      </c>
      <c r="T1280" s="14" t="s">
        <v>5225</v>
      </c>
      <c r="U1280" s="14" t="s">
        <v>5271</v>
      </c>
      <c r="V1280" s="14" t="s">
        <v>182</v>
      </c>
      <c r="W1280" s="14" t="s">
        <v>413</v>
      </c>
      <c r="X1280" s="13" t="s">
        <v>9</v>
      </c>
      <c r="Y1280" s="19">
        <v>5499996.96</v>
      </c>
      <c r="Z1280" s="16">
        <v>1</v>
      </c>
      <c r="AA1280" s="13" t="s">
        <v>110</v>
      </c>
      <c r="AB1280" s="16" t="s">
        <v>73</v>
      </c>
      <c r="AC1280" s="16" t="s">
        <v>74</v>
      </c>
      <c r="AD1280" s="16" t="s">
        <v>73</v>
      </c>
      <c r="AE1280" s="16" t="s">
        <v>73</v>
      </c>
      <c r="AF1280" s="16" t="s">
        <v>74</v>
      </c>
      <c r="AG1280" s="16" t="s">
        <v>73</v>
      </c>
      <c r="AH1280" s="13" t="s">
        <v>132</v>
      </c>
      <c r="AI1280" s="13" t="s">
        <v>171</v>
      </c>
      <c r="AJ1280" s="13" t="s">
        <v>196</v>
      </c>
      <c r="AK1280" s="13" t="s">
        <v>217</v>
      </c>
      <c r="AL1280" s="19">
        <v>3</v>
      </c>
      <c r="AM1280" s="19">
        <v>2</v>
      </c>
      <c r="AN1280" s="19">
        <v>2</v>
      </c>
      <c r="AO1280" s="19">
        <v>2</v>
      </c>
      <c r="AP1280" s="13"/>
      <c r="AQ1280" s="13"/>
      <c r="AR1280" s="13" t="s">
        <v>5235</v>
      </c>
      <c r="AS1280" s="16" t="s">
        <v>9</v>
      </c>
      <c r="AT1280" s="19">
        <v>5490000</v>
      </c>
      <c r="AU1280" s="19">
        <v>5490000</v>
      </c>
      <c r="AV1280" s="13" t="s">
        <v>9</v>
      </c>
      <c r="AW1280" s="13" t="s">
        <v>5286</v>
      </c>
      <c r="AX1280" s="13" t="s">
        <v>176</v>
      </c>
      <c r="AY1280" s="13" t="s">
        <v>139</v>
      </c>
      <c r="AZ1280" s="13" t="s">
        <v>1056</v>
      </c>
      <c r="BA1280" s="19">
        <v>90</v>
      </c>
      <c r="BB1280" s="13" t="s">
        <v>5287</v>
      </c>
      <c r="BC1280" s="19">
        <v>5490000</v>
      </c>
      <c r="BD1280" s="19">
        <v>5490000</v>
      </c>
      <c r="BF1280" s="18">
        <f t="shared" si="75"/>
        <v>10000</v>
      </c>
      <c r="BG1280" s="18">
        <f t="shared" si="76"/>
        <v>9996.9599999999627</v>
      </c>
      <c r="BH1280" s="18"/>
      <c r="BI1280" s="18" t="str">
        <f>VLOOKUP($I1280,'[1]29 มี.ค.67'!$A$2:$BK$1371,61,0)</f>
        <v xml:space="preserve"> 2 ก.พ.67</v>
      </c>
      <c r="BJ1280" s="20">
        <f t="shared" si="77"/>
        <v>0.18176300955628097</v>
      </c>
      <c r="BK1280" s="18"/>
    </row>
    <row r="1281" spans="1:63" ht="63">
      <c r="A1281" s="13"/>
      <c r="B1281" s="13" t="s">
        <v>59</v>
      </c>
      <c r="C1281" s="14" t="s">
        <v>124</v>
      </c>
      <c r="D1281" s="14" t="s">
        <v>125</v>
      </c>
      <c r="E1281" s="14" t="s">
        <v>62</v>
      </c>
      <c r="F1281" s="14" t="s">
        <v>105</v>
      </c>
      <c r="G1281" s="14" t="s">
        <v>349</v>
      </c>
      <c r="H1281" s="14" t="s">
        <v>179</v>
      </c>
      <c r="I1281" s="15" t="s">
        <v>5288</v>
      </c>
      <c r="J1281" s="15"/>
      <c r="K1281" s="15" t="s">
        <v>413</v>
      </c>
      <c r="L1281" s="16">
        <v>1</v>
      </c>
      <c r="M1281" s="13" t="s">
        <v>110</v>
      </c>
      <c r="N1281" s="13" t="s">
        <v>181</v>
      </c>
      <c r="O1281" s="17" t="s">
        <v>9</v>
      </c>
      <c r="P1281" s="18">
        <v>5750000</v>
      </c>
      <c r="Q1281" s="18">
        <v>5750000</v>
      </c>
      <c r="R1281" s="13" t="s">
        <v>70</v>
      </c>
      <c r="S1281" s="13" t="s">
        <v>9</v>
      </c>
      <c r="T1281" s="14" t="s">
        <v>5225</v>
      </c>
      <c r="U1281" s="14" t="s">
        <v>5271</v>
      </c>
      <c r="V1281" s="14" t="s">
        <v>182</v>
      </c>
      <c r="W1281" s="14" t="s">
        <v>413</v>
      </c>
      <c r="X1281" s="13" t="s">
        <v>9</v>
      </c>
      <c r="Y1281" s="19">
        <v>5749515.3700000001</v>
      </c>
      <c r="Z1281" s="16">
        <v>1</v>
      </c>
      <c r="AA1281" s="13" t="s">
        <v>110</v>
      </c>
      <c r="AB1281" s="16" t="s">
        <v>73</v>
      </c>
      <c r="AC1281" s="16" t="s">
        <v>74</v>
      </c>
      <c r="AD1281" s="16" t="s">
        <v>73</v>
      </c>
      <c r="AE1281" s="16" t="s">
        <v>73</v>
      </c>
      <c r="AF1281" s="16" t="s">
        <v>74</v>
      </c>
      <c r="AG1281" s="16" t="s">
        <v>4349</v>
      </c>
      <c r="AH1281" s="13" t="s">
        <v>132</v>
      </c>
      <c r="AI1281" s="13" t="s">
        <v>171</v>
      </c>
      <c r="AJ1281" s="13" t="s">
        <v>196</v>
      </c>
      <c r="AK1281" s="13" t="s">
        <v>217</v>
      </c>
      <c r="AL1281" s="19">
        <v>3</v>
      </c>
      <c r="AM1281" s="19">
        <v>3</v>
      </c>
      <c r="AN1281" s="19">
        <v>3</v>
      </c>
      <c r="AO1281" s="19">
        <v>3</v>
      </c>
      <c r="AP1281" s="13"/>
      <c r="AQ1281" s="13"/>
      <c r="AR1281" s="13" t="s">
        <v>5289</v>
      </c>
      <c r="AS1281" s="16" t="s">
        <v>9</v>
      </c>
      <c r="AT1281" s="19">
        <v>5730000</v>
      </c>
      <c r="AU1281" s="19">
        <v>5730000</v>
      </c>
      <c r="AV1281" s="13" t="s">
        <v>9</v>
      </c>
      <c r="AW1281" s="13" t="s">
        <v>5290</v>
      </c>
      <c r="AX1281" s="13" t="s">
        <v>176</v>
      </c>
      <c r="AY1281" s="13" t="s">
        <v>139</v>
      </c>
      <c r="AZ1281" s="13" t="s">
        <v>1056</v>
      </c>
      <c r="BA1281" s="19">
        <v>90</v>
      </c>
      <c r="BB1281" s="13" t="s">
        <v>5291</v>
      </c>
      <c r="BC1281" s="19">
        <v>5730000</v>
      </c>
      <c r="BD1281" s="19">
        <v>5730000</v>
      </c>
      <c r="BF1281" s="18">
        <f t="shared" si="75"/>
        <v>20000</v>
      </c>
      <c r="BG1281" s="18">
        <f t="shared" si="76"/>
        <v>19515.370000000112</v>
      </c>
      <c r="BH1281" s="18"/>
      <c r="BI1281" s="18" t="str">
        <f>VLOOKUP($I1281,'[1]29 มี.ค.67'!$A$2:$BK$1371,61,0)</f>
        <v xml:space="preserve"> 2 ก.พ.67</v>
      </c>
      <c r="BJ1281" s="20">
        <f t="shared" si="77"/>
        <v>0.33942634716358905</v>
      </c>
      <c r="BK1281" s="18"/>
    </row>
    <row r="1282" spans="1:63" ht="63">
      <c r="A1282" s="13"/>
      <c r="B1282" s="13" t="s">
        <v>59</v>
      </c>
      <c r="C1282" s="14" t="s">
        <v>124</v>
      </c>
      <c r="D1282" s="14" t="s">
        <v>125</v>
      </c>
      <c r="E1282" s="14" t="s">
        <v>126</v>
      </c>
      <c r="F1282" s="14" t="s">
        <v>86</v>
      </c>
      <c r="G1282" s="14" t="s">
        <v>127</v>
      </c>
      <c r="H1282" s="14" t="s">
        <v>565</v>
      </c>
      <c r="I1282" s="21" t="s">
        <v>5292</v>
      </c>
      <c r="J1282" s="21"/>
      <c r="K1282" s="21" t="s">
        <v>413</v>
      </c>
      <c r="L1282" s="16">
        <v>8</v>
      </c>
      <c r="M1282" s="13" t="s">
        <v>567</v>
      </c>
      <c r="N1282" s="13" t="s">
        <v>568</v>
      </c>
      <c r="O1282" s="17" t="s">
        <v>9</v>
      </c>
      <c r="P1282" s="18">
        <v>76000</v>
      </c>
      <c r="Q1282" s="18">
        <v>76000</v>
      </c>
      <c r="R1282" s="13" t="s">
        <v>70</v>
      </c>
      <c r="S1282" s="13" t="s">
        <v>9</v>
      </c>
      <c r="T1282" s="14" t="s">
        <v>5225</v>
      </c>
      <c r="U1282" s="14" t="s">
        <v>5271</v>
      </c>
      <c r="V1282" s="14" t="s">
        <v>72</v>
      </c>
      <c r="W1282" s="14" t="s">
        <v>413</v>
      </c>
      <c r="X1282" s="13" t="s">
        <v>9</v>
      </c>
      <c r="Y1282" s="19">
        <v>76000</v>
      </c>
      <c r="Z1282" s="16">
        <v>8</v>
      </c>
      <c r="AA1282" s="13" t="s">
        <v>567</v>
      </c>
      <c r="AB1282" s="16"/>
      <c r="AC1282" s="16" t="s">
        <v>143</v>
      </c>
      <c r="AD1282" s="16"/>
      <c r="AE1282" s="16"/>
      <c r="AF1282" s="16" t="s">
        <v>143</v>
      </c>
      <c r="AG1282" s="16"/>
      <c r="AH1282" s="13" t="s">
        <v>1141</v>
      </c>
      <c r="AI1282" s="13" t="s">
        <v>73</v>
      </c>
      <c r="AJ1282" s="13" t="s">
        <v>742</v>
      </c>
      <c r="AK1282" s="13" t="s">
        <v>1143</v>
      </c>
      <c r="AL1282" s="19">
        <v>3</v>
      </c>
      <c r="AM1282" s="19">
        <v>3</v>
      </c>
      <c r="AN1282" s="19">
        <v>3</v>
      </c>
      <c r="AO1282" s="19">
        <v>3</v>
      </c>
      <c r="AP1282" s="13" t="s">
        <v>5293</v>
      </c>
      <c r="AQ1282" s="13"/>
      <c r="AR1282" s="13" t="s">
        <v>5294</v>
      </c>
      <c r="AS1282" s="16" t="s">
        <v>9</v>
      </c>
      <c r="AT1282" s="19">
        <v>76000</v>
      </c>
      <c r="AU1282" s="19">
        <v>76000</v>
      </c>
      <c r="AV1282" s="13" t="s">
        <v>9</v>
      </c>
      <c r="AW1282" s="13" t="s">
        <v>5295</v>
      </c>
      <c r="AX1282" s="13" t="s">
        <v>1141</v>
      </c>
      <c r="AY1282" s="13" t="s">
        <v>1141</v>
      </c>
      <c r="AZ1282" s="13" t="s">
        <v>569</v>
      </c>
      <c r="BA1282" s="19">
        <v>5</v>
      </c>
      <c r="BB1282" s="13" t="s">
        <v>5296</v>
      </c>
      <c r="BC1282" s="19">
        <v>76000</v>
      </c>
      <c r="BD1282" s="19">
        <v>76000</v>
      </c>
      <c r="BF1282" s="18">
        <f t="shared" si="75"/>
        <v>0</v>
      </c>
      <c r="BG1282" s="18">
        <f t="shared" si="76"/>
        <v>0</v>
      </c>
      <c r="BH1282" s="18"/>
      <c r="BI1282" s="18" t="str">
        <f>VLOOKUP($I1282,'[1]29 มี.ค.67'!$A$2:$BK$1371,61,0)</f>
        <v xml:space="preserve"> 2 ก.พ.67</v>
      </c>
      <c r="BJ1282" s="20">
        <f t="shared" si="77"/>
        <v>0</v>
      </c>
      <c r="BK1282" s="18"/>
    </row>
    <row r="1283" spans="1:63" ht="63">
      <c r="A1283" s="13"/>
      <c r="B1283" s="13" t="s">
        <v>59</v>
      </c>
      <c r="C1283" s="14" t="s">
        <v>628</v>
      </c>
      <c r="D1283" s="14" t="s">
        <v>629</v>
      </c>
      <c r="E1283" s="14" t="s">
        <v>85</v>
      </c>
      <c r="F1283" s="14" t="s">
        <v>105</v>
      </c>
      <c r="G1283" s="14" t="s">
        <v>667</v>
      </c>
      <c r="H1283" s="14" t="s">
        <v>668</v>
      </c>
      <c r="I1283" s="15" t="s">
        <v>5297</v>
      </c>
      <c r="J1283" s="15"/>
      <c r="K1283" s="15" t="s">
        <v>413</v>
      </c>
      <c r="L1283" s="16">
        <v>1</v>
      </c>
      <c r="M1283" s="13" t="s">
        <v>110</v>
      </c>
      <c r="N1283" s="13" t="s">
        <v>671</v>
      </c>
      <c r="O1283" s="17" t="s">
        <v>9</v>
      </c>
      <c r="P1283" s="18">
        <v>1900000</v>
      </c>
      <c r="Q1283" s="18">
        <v>1900000</v>
      </c>
      <c r="R1283" s="13" t="s">
        <v>70</v>
      </c>
      <c r="S1283" s="13" t="s">
        <v>9</v>
      </c>
      <c r="T1283" s="14" t="s">
        <v>5225</v>
      </c>
      <c r="U1283" s="14" t="s">
        <v>5271</v>
      </c>
      <c r="V1283" s="14" t="s">
        <v>587</v>
      </c>
      <c r="W1283" s="14" t="s">
        <v>413</v>
      </c>
      <c r="X1283" s="13" t="s">
        <v>9</v>
      </c>
      <c r="Y1283" s="19">
        <v>1899605.21</v>
      </c>
      <c r="Z1283" s="16">
        <v>1</v>
      </c>
      <c r="AA1283" s="13" t="s">
        <v>110</v>
      </c>
      <c r="AB1283" s="16" t="s">
        <v>73</v>
      </c>
      <c r="AC1283" s="16" t="s">
        <v>74</v>
      </c>
      <c r="AD1283" s="16" t="s">
        <v>73</v>
      </c>
      <c r="AE1283" s="16" t="s">
        <v>73</v>
      </c>
      <c r="AF1283" s="16" t="s">
        <v>74</v>
      </c>
      <c r="AG1283" s="16" t="s">
        <v>73</v>
      </c>
      <c r="AH1283" s="13" t="s">
        <v>570</v>
      </c>
      <c r="AI1283" s="13" t="s">
        <v>570</v>
      </c>
      <c r="AJ1283" s="13" t="s">
        <v>674</v>
      </c>
      <c r="AK1283" s="13" t="s">
        <v>115</v>
      </c>
      <c r="AL1283" s="19">
        <v>2</v>
      </c>
      <c r="AM1283" s="19">
        <v>2</v>
      </c>
      <c r="AN1283" s="19">
        <v>2</v>
      </c>
      <c r="AO1283" s="19">
        <v>2</v>
      </c>
      <c r="AP1283" s="13" t="s">
        <v>5298</v>
      </c>
      <c r="AQ1283" s="13"/>
      <c r="AR1283" s="13" t="s">
        <v>5299</v>
      </c>
      <c r="AS1283" s="16" t="s">
        <v>9</v>
      </c>
      <c r="AT1283" s="19">
        <v>1890000</v>
      </c>
      <c r="AU1283" s="19">
        <v>1890000</v>
      </c>
      <c r="AV1283" s="13" t="s">
        <v>9</v>
      </c>
      <c r="AW1283" s="13" t="s">
        <v>5300</v>
      </c>
      <c r="AX1283" s="13" t="s">
        <v>437</v>
      </c>
      <c r="AY1283" s="13" t="s">
        <v>132</v>
      </c>
      <c r="AZ1283" s="13" t="s">
        <v>1009</v>
      </c>
      <c r="BA1283" s="19">
        <v>120</v>
      </c>
      <c r="BB1283" s="13" t="s">
        <v>5287</v>
      </c>
      <c r="BC1283" s="19">
        <v>1890000</v>
      </c>
      <c r="BD1283" s="19">
        <v>1890000</v>
      </c>
      <c r="BF1283" s="18">
        <f t="shared" si="75"/>
        <v>10000</v>
      </c>
      <c r="BG1283" s="18">
        <f t="shared" si="76"/>
        <v>9605.2099999999627</v>
      </c>
      <c r="BH1283" s="18"/>
      <c r="BI1283" s="18" t="str">
        <f>VLOOKUP($I1283,'[1]29 มี.ค.67'!$A$2:$BK$1371,61,0)</f>
        <v xml:space="preserve"> 2 ก.พ.67</v>
      </c>
      <c r="BJ1283" s="20">
        <f t="shared" si="77"/>
        <v>0.50564243293478661</v>
      </c>
      <c r="BK1283" s="18"/>
    </row>
    <row r="1284" spans="1:63" ht="63">
      <c r="A1284" s="13"/>
      <c r="B1284" s="13" t="s">
        <v>59</v>
      </c>
      <c r="C1284" s="14" t="s">
        <v>628</v>
      </c>
      <c r="D1284" s="14" t="s">
        <v>629</v>
      </c>
      <c r="E1284" s="14" t="s">
        <v>85</v>
      </c>
      <c r="F1284" s="14" t="s">
        <v>105</v>
      </c>
      <c r="G1284" s="14" t="s">
        <v>667</v>
      </c>
      <c r="H1284" s="14" t="s">
        <v>668</v>
      </c>
      <c r="I1284" s="15" t="s">
        <v>5301</v>
      </c>
      <c r="J1284" s="15" t="s">
        <v>5302</v>
      </c>
      <c r="K1284" s="15" t="s">
        <v>413</v>
      </c>
      <c r="L1284" s="16">
        <v>1</v>
      </c>
      <c r="M1284" s="13" t="s">
        <v>110</v>
      </c>
      <c r="N1284" s="13" t="s">
        <v>671</v>
      </c>
      <c r="O1284" s="17" t="s">
        <v>9</v>
      </c>
      <c r="P1284" s="18">
        <v>5850000</v>
      </c>
      <c r="Q1284" s="18">
        <v>5850000</v>
      </c>
      <c r="R1284" s="13" t="s">
        <v>70</v>
      </c>
      <c r="S1284" s="13" t="s">
        <v>9</v>
      </c>
      <c r="T1284" s="14" t="s">
        <v>5225</v>
      </c>
      <c r="U1284" s="14" t="s">
        <v>5271</v>
      </c>
      <c r="V1284" s="14" t="s">
        <v>587</v>
      </c>
      <c r="W1284" s="14" t="s">
        <v>413</v>
      </c>
      <c r="X1284" s="13" t="s">
        <v>9</v>
      </c>
      <c r="Y1284" s="19">
        <v>5849874.2699999996</v>
      </c>
      <c r="Z1284" s="16">
        <v>1</v>
      </c>
      <c r="AA1284" s="13" t="s">
        <v>110</v>
      </c>
      <c r="AB1284" s="16" t="s">
        <v>73</v>
      </c>
      <c r="AC1284" s="16" t="s">
        <v>74</v>
      </c>
      <c r="AD1284" s="16" t="s">
        <v>73</v>
      </c>
      <c r="AE1284" s="16" t="s">
        <v>73</v>
      </c>
      <c r="AF1284" s="16" t="s">
        <v>74</v>
      </c>
      <c r="AG1284" s="16" t="s">
        <v>73</v>
      </c>
      <c r="AH1284" s="13" t="s">
        <v>623</v>
      </c>
      <c r="AI1284" s="13" t="s">
        <v>570</v>
      </c>
      <c r="AJ1284" s="13" t="s">
        <v>181</v>
      </c>
      <c r="AK1284" s="13" t="s">
        <v>586</v>
      </c>
      <c r="AL1284" s="19">
        <v>3</v>
      </c>
      <c r="AM1284" s="19">
        <v>2</v>
      </c>
      <c r="AN1284" s="19">
        <v>3</v>
      </c>
      <c r="AO1284" s="19">
        <v>2</v>
      </c>
      <c r="AP1284" s="13" t="s">
        <v>3450</v>
      </c>
      <c r="AQ1284" s="13"/>
      <c r="AR1284" s="13" t="s">
        <v>3451</v>
      </c>
      <c r="AS1284" s="16" t="s">
        <v>9</v>
      </c>
      <c r="AT1284" s="19">
        <v>5848000</v>
      </c>
      <c r="AU1284" s="19">
        <v>5848000</v>
      </c>
      <c r="AV1284" s="13" t="s">
        <v>9</v>
      </c>
      <c r="AW1284" s="13" t="s">
        <v>5303</v>
      </c>
      <c r="AX1284" s="13" t="s">
        <v>96</v>
      </c>
      <c r="AY1284" s="13" t="s">
        <v>160</v>
      </c>
      <c r="AZ1284" s="13" t="s">
        <v>1190</v>
      </c>
      <c r="BA1284" s="19">
        <v>150</v>
      </c>
      <c r="BB1284" s="13" t="s">
        <v>5304</v>
      </c>
      <c r="BC1284" s="19">
        <v>5848000</v>
      </c>
      <c r="BD1284" s="19">
        <v>5848000</v>
      </c>
      <c r="BF1284" s="18">
        <f t="shared" si="75"/>
        <v>2000</v>
      </c>
      <c r="BG1284" s="18">
        <f t="shared" si="76"/>
        <v>1874.269999999553</v>
      </c>
      <c r="BH1284" s="18"/>
      <c r="BI1284" s="18" t="str">
        <f>VLOOKUP($I1284,'[1]29 มี.ค.67'!$A$2:$BK$1371,61,0)</f>
        <v xml:space="preserve"> 2 ก.พ.67</v>
      </c>
      <c r="BJ1284" s="20">
        <f t="shared" si="77"/>
        <v>3.2039492021416607E-2</v>
      </c>
      <c r="BK1284" s="18"/>
    </row>
    <row r="1285" spans="1:63" ht="63">
      <c r="A1285" s="13"/>
      <c r="B1285" s="13" t="s">
        <v>59</v>
      </c>
      <c r="C1285" s="14" t="s">
        <v>628</v>
      </c>
      <c r="D1285" s="14" t="s">
        <v>629</v>
      </c>
      <c r="E1285" s="14" t="s">
        <v>85</v>
      </c>
      <c r="F1285" s="14" t="s">
        <v>105</v>
      </c>
      <c r="G1285" s="14" t="s">
        <v>667</v>
      </c>
      <c r="H1285" s="14" t="s">
        <v>668</v>
      </c>
      <c r="I1285" s="21" t="s">
        <v>5305</v>
      </c>
      <c r="J1285" s="21" t="s">
        <v>5306</v>
      </c>
      <c r="K1285" s="21" t="s">
        <v>413</v>
      </c>
      <c r="L1285" s="16">
        <v>1</v>
      </c>
      <c r="M1285" s="13" t="s">
        <v>110</v>
      </c>
      <c r="N1285" s="13" t="s">
        <v>671</v>
      </c>
      <c r="O1285" s="17" t="s">
        <v>9</v>
      </c>
      <c r="P1285" s="18">
        <v>5250000</v>
      </c>
      <c r="Q1285" s="18">
        <v>5250000</v>
      </c>
      <c r="R1285" s="13" t="s">
        <v>70</v>
      </c>
      <c r="S1285" s="13" t="s">
        <v>9</v>
      </c>
      <c r="T1285" s="14" t="s">
        <v>5225</v>
      </c>
      <c r="U1285" s="14" t="s">
        <v>5271</v>
      </c>
      <c r="V1285" s="14" t="s">
        <v>587</v>
      </c>
      <c r="W1285" s="14" t="s">
        <v>413</v>
      </c>
      <c r="X1285" s="13" t="s">
        <v>9</v>
      </c>
      <c r="Y1285" s="19">
        <v>5248083.3099999996</v>
      </c>
      <c r="Z1285" s="16">
        <v>1</v>
      </c>
      <c r="AA1285" s="13" t="s">
        <v>110</v>
      </c>
      <c r="AB1285" s="16" t="s">
        <v>73</v>
      </c>
      <c r="AC1285" s="16" t="s">
        <v>74</v>
      </c>
      <c r="AD1285" s="16" t="s">
        <v>73</v>
      </c>
      <c r="AE1285" s="16" t="s">
        <v>790</v>
      </c>
      <c r="AF1285" s="16" t="s">
        <v>74</v>
      </c>
      <c r="AG1285" s="16" t="s">
        <v>73</v>
      </c>
      <c r="AH1285" s="13" t="s">
        <v>623</v>
      </c>
      <c r="AI1285" s="13" t="s">
        <v>570</v>
      </c>
      <c r="AJ1285" s="13" t="s">
        <v>181</v>
      </c>
      <c r="AK1285" s="13" t="s">
        <v>586</v>
      </c>
      <c r="AL1285" s="19">
        <v>3</v>
      </c>
      <c r="AM1285" s="19">
        <v>3</v>
      </c>
      <c r="AN1285" s="19">
        <v>3</v>
      </c>
      <c r="AO1285" s="19">
        <v>3</v>
      </c>
      <c r="AP1285" s="13" t="s">
        <v>5307</v>
      </c>
      <c r="AQ1285" s="13"/>
      <c r="AR1285" s="13" t="s">
        <v>5308</v>
      </c>
      <c r="AS1285" s="16" t="s">
        <v>9</v>
      </c>
      <c r="AT1285" s="19">
        <v>5230000</v>
      </c>
      <c r="AU1285" s="19">
        <v>5230000</v>
      </c>
      <c r="AV1285" s="13" t="s">
        <v>9</v>
      </c>
      <c r="AW1285" s="13" t="s">
        <v>5309</v>
      </c>
      <c r="AX1285" s="13" t="s">
        <v>96</v>
      </c>
      <c r="AY1285" s="13" t="s">
        <v>160</v>
      </c>
      <c r="AZ1285" s="13" t="s">
        <v>1190</v>
      </c>
      <c r="BA1285" s="19">
        <v>150</v>
      </c>
      <c r="BB1285" s="13" t="s">
        <v>5283</v>
      </c>
      <c r="BC1285" s="19">
        <v>5230000</v>
      </c>
      <c r="BD1285" s="19">
        <v>5230000</v>
      </c>
      <c r="BF1285" s="18">
        <f t="shared" si="75"/>
        <v>20000</v>
      </c>
      <c r="BG1285" s="18">
        <f t="shared" si="76"/>
        <v>18083.30999999959</v>
      </c>
      <c r="BH1285" s="18"/>
      <c r="BI1285" s="18" t="str">
        <f>VLOOKUP($I1285,'[1]29 มี.ค.67'!$A$2:$BK$1371,61,0)</f>
        <v xml:space="preserve"> 2 ก.พ.67</v>
      </c>
      <c r="BJ1285" s="20">
        <f t="shared" si="77"/>
        <v>0.34456979685407457</v>
      </c>
      <c r="BK1285" s="18"/>
    </row>
    <row r="1286" spans="1:63" ht="63">
      <c r="A1286" s="13"/>
      <c r="B1286" s="13" t="s">
        <v>59</v>
      </c>
      <c r="C1286" s="14" t="s">
        <v>628</v>
      </c>
      <c r="D1286" s="14" t="s">
        <v>629</v>
      </c>
      <c r="E1286" s="14" t="s">
        <v>85</v>
      </c>
      <c r="F1286" s="14" t="s">
        <v>105</v>
      </c>
      <c r="G1286" s="14" t="s">
        <v>667</v>
      </c>
      <c r="H1286" s="14" t="s">
        <v>668</v>
      </c>
      <c r="I1286" s="15" t="s">
        <v>5310</v>
      </c>
      <c r="J1286" s="15" t="s">
        <v>5311</v>
      </c>
      <c r="K1286" s="15" t="s">
        <v>413</v>
      </c>
      <c r="L1286" s="16">
        <v>1</v>
      </c>
      <c r="M1286" s="13" t="s">
        <v>110</v>
      </c>
      <c r="N1286" s="13" t="s">
        <v>145</v>
      </c>
      <c r="O1286" s="17" t="s">
        <v>9</v>
      </c>
      <c r="P1286" s="18">
        <v>5850000</v>
      </c>
      <c r="Q1286" s="18">
        <v>5850000</v>
      </c>
      <c r="R1286" s="13" t="s">
        <v>70</v>
      </c>
      <c r="S1286" s="13" t="s">
        <v>9</v>
      </c>
      <c r="T1286" s="14" t="s">
        <v>5225</v>
      </c>
      <c r="U1286" s="14" t="s">
        <v>5271</v>
      </c>
      <c r="V1286" s="14" t="s">
        <v>587</v>
      </c>
      <c r="W1286" s="14" t="s">
        <v>413</v>
      </c>
      <c r="X1286" s="13" t="s">
        <v>9</v>
      </c>
      <c r="Y1286" s="19">
        <v>5842519.3799999999</v>
      </c>
      <c r="Z1286" s="16">
        <v>1</v>
      </c>
      <c r="AA1286" s="13" t="s">
        <v>940</v>
      </c>
      <c r="AB1286" s="16" t="s">
        <v>73</v>
      </c>
      <c r="AC1286" s="16" t="s">
        <v>74</v>
      </c>
      <c r="AD1286" s="16" t="s">
        <v>73</v>
      </c>
      <c r="AE1286" s="16" t="s">
        <v>73</v>
      </c>
      <c r="AF1286" s="16" t="s">
        <v>74</v>
      </c>
      <c r="AG1286" s="16" t="s">
        <v>73</v>
      </c>
      <c r="AH1286" s="13" t="s">
        <v>132</v>
      </c>
      <c r="AI1286" s="13" t="s">
        <v>171</v>
      </c>
      <c r="AJ1286" s="13" t="s">
        <v>196</v>
      </c>
      <c r="AK1286" s="13" t="s">
        <v>217</v>
      </c>
      <c r="AL1286" s="19">
        <v>3</v>
      </c>
      <c r="AM1286" s="19">
        <v>3</v>
      </c>
      <c r="AN1286" s="19">
        <v>3</v>
      </c>
      <c r="AO1286" s="19">
        <v>3</v>
      </c>
      <c r="AP1286" s="13" t="s">
        <v>5307</v>
      </c>
      <c r="AQ1286" s="13"/>
      <c r="AR1286" s="13" t="s">
        <v>5308</v>
      </c>
      <c r="AS1286" s="16" t="s">
        <v>9</v>
      </c>
      <c r="AT1286" s="19">
        <v>5840000</v>
      </c>
      <c r="AU1286" s="19">
        <v>5840000</v>
      </c>
      <c r="AV1286" s="13" t="s">
        <v>9</v>
      </c>
      <c r="AW1286" s="13" t="s">
        <v>5312</v>
      </c>
      <c r="AX1286" s="13" t="s">
        <v>520</v>
      </c>
      <c r="AY1286" s="13" t="s">
        <v>176</v>
      </c>
      <c r="AZ1286" s="13" t="s">
        <v>3586</v>
      </c>
      <c r="BA1286" s="19">
        <v>150</v>
      </c>
      <c r="BB1286" s="13" t="s">
        <v>5275</v>
      </c>
      <c r="BC1286" s="19">
        <v>5840000</v>
      </c>
      <c r="BD1286" s="19">
        <v>5840000</v>
      </c>
      <c r="BF1286" s="18">
        <f t="shared" si="75"/>
        <v>10000</v>
      </c>
      <c r="BG1286" s="18">
        <f t="shared" si="76"/>
        <v>2519.3799999998882</v>
      </c>
      <c r="BH1286" s="18"/>
      <c r="BI1286" s="18" t="str">
        <f>VLOOKUP($I1286,'[1]29 มี.ค.67'!$A$2:$BK$1371,61,0)</f>
        <v xml:space="preserve"> 2 ก.พ.67</v>
      </c>
      <c r="BJ1286" s="20">
        <f t="shared" si="77"/>
        <v>4.3121465863240123E-2</v>
      </c>
      <c r="BK1286" s="18"/>
    </row>
    <row r="1287" spans="1:63" ht="63">
      <c r="A1287" s="13"/>
      <c r="B1287" s="13" t="s">
        <v>59</v>
      </c>
      <c r="C1287" s="14" t="s">
        <v>582</v>
      </c>
      <c r="D1287" s="14" t="s">
        <v>4180</v>
      </c>
      <c r="E1287" s="14" t="s">
        <v>85</v>
      </c>
      <c r="F1287" s="14" t="s">
        <v>105</v>
      </c>
      <c r="G1287" s="14" t="s">
        <v>4180</v>
      </c>
      <c r="H1287" s="14" t="s">
        <v>584</v>
      </c>
      <c r="I1287" s="15" t="s">
        <v>5313</v>
      </c>
      <c r="J1287" s="15" t="s">
        <v>5232</v>
      </c>
      <c r="K1287" s="15" t="s">
        <v>413</v>
      </c>
      <c r="L1287" s="16">
        <v>2</v>
      </c>
      <c r="M1287" s="13" t="s">
        <v>110</v>
      </c>
      <c r="N1287" s="13" t="s">
        <v>586</v>
      </c>
      <c r="O1287" s="17" t="s">
        <v>9</v>
      </c>
      <c r="P1287" s="18">
        <v>9000000</v>
      </c>
      <c r="Q1287" s="18">
        <v>9000000</v>
      </c>
      <c r="R1287" s="13" t="s">
        <v>70</v>
      </c>
      <c r="S1287" s="13" t="s">
        <v>9</v>
      </c>
      <c r="T1287" s="14" t="s">
        <v>5225</v>
      </c>
      <c r="U1287" s="14" t="s">
        <v>5271</v>
      </c>
      <c r="V1287" s="14" t="s">
        <v>587</v>
      </c>
      <c r="W1287" s="14" t="s">
        <v>413</v>
      </c>
      <c r="X1287" s="13" t="s">
        <v>9</v>
      </c>
      <c r="Y1287" s="19">
        <v>8999638.7200000007</v>
      </c>
      <c r="Z1287" s="16">
        <v>2</v>
      </c>
      <c r="AA1287" s="13" t="s">
        <v>110</v>
      </c>
      <c r="AB1287" s="16" t="s">
        <v>73</v>
      </c>
      <c r="AC1287" s="16" t="s">
        <v>74</v>
      </c>
      <c r="AD1287" s="16" t="s">
        <v>73</v>
      </c>
      <c r="AE1287" s="16" t="s">
        <v>73</v>
      </c>
      <c r="AF1287" s="16" t="s">
        <v>74</v>
      </c>
      <c r="AG1287" s="16" t="s">
        <v>73</v>
      </c>
      <c r="AH1287" s="13" t="s">
        <v>149</v>
      </c>
      <c r="AI1287" s="13" t="s">
        <v>616</v>
      </c>
      <c r="AJ1287" s="13" t="s">
        <v>133</v>
      </c>
      <c r="AK1287" s="13" t="s">
        <v>438</v>
      </c>
      <c r="AL1287" s="19">
        <v>3</v>
      </c>
      <c r="AM1287" s="19">
        <v>3</v>
      </c>
      <c r="AN1287" s="19">
        <v>3</v>
      </c>
      <c r="AO1287" s="19">
        <v>3</v>
      </c>
      <c r="AP1287" s="13" t="s">
        <v>5314</v>
      </c>
      <c r="AQ1287" s="13"/>
      <c r="AR1287" s="13" t="s">
        <v>5315</v>
      </c>
      <c r="AS1287" s="16" t="s">
        <v>9</v>
      </c>
      <c r="AT1287" s="19">
        <v>8990000</v>
      </c>
      <c r="AU1287" s="19">
        <v>8990000</v>
      </c>
      <c r="AV1287" s="13" t="s">
        <v>9</v>
      </c>
      <c r="AW1287" s="13" t="s">
        <v>5316</v>
      </c>
      <c r="AX1287" s="13" t="s">
        <v>374</v>
      </c>
      <c r="AY1287" s="13" t="s">
        <v>311</v>
      </c>
      <c r="AZ1287" s="13" t="s">
        <v>3931</v>
      </c>
      <c r="BA1287" s="19">
        <v>150</v>
      </c>
      <c r="BB1287" s="13" t="s">
        <v>5317</v>
      </c>
      <c r="BC1287" s="19">
        <v>8990000</v>
      </c>
      <c r="BD1287" s="19">
        <v>8990000</v>
      </c>
      <c r="BF1287" s="18">
        <f t="shared" si="75"/>
        <v>10000</v>
      </c>
      <c r="BG1287" s="18">
        <f t="shared" si="76"/>
        <v>9638.7200000006706</v>
      </c>
      <c r="BH1287" s="18"/>
      <c r="BI1287" s="18" t="str">
        <f>VLOOKUP($I1287,'[1]29 มี.ค.67'!$A$2:$BK$1371,61,0)</f>
        <v xml:space="preserve"> 8 ก.พ.67</v>
      </c>
      <c r="BJ1287" s="20">
        <f t="shared" si="77"/>
        <v>0.10710118816859206</v>
      </c>
      <c r="BK1287" s="18"/>
    </row>
    <row r="1288" spans="1:63" ht="63">
      <c r="A1288" s="13"/>
      <c r="B1288" s="13" t="s">
        <v>59</v>
      </c>
      <c r="C1288" s="14" t="s">
        <v>582</v>
      </c>
      <c r="D1288" s="14" t="s">
        <v>660</v>
      </c>
      <c r="E1288" s="14" t="s">
        <v>85</v>
      </c>
      <c r="F1288" s="14" t="s">
        <v>105</v>
      </c>
      <c r="G1288" s="14" t="s">
        <v>660</v>
      </c>
      <c r="H1288" s="14" t="s">
        <v>584</v>
      </c>
      <c r="I1288" s="15" t="s">
        <v>5318</v>
      </c>
      <c r="J1288" s="15" t="s">
        <v>5319</v>
      </c>
      <c r="K1288" s="15" t="s">
        <v>413</v>
      </c>
      <c r="L1288" s="16">
        <v>1</v>
      </c>
      <c r="M1288" s="13" t="s">
        <v>110</v>
      </c>
      <c r="N1288" s="13" t="s">
        <v>674</v>
      </c>
      <c r="O1288" s="17" t="s">
        <v>9</v>
      </c>
      <c r="P1288" s="18">
        <v>3900000</v>
      </c>
      <c r="Q1288" s="18">
        <v>3900000</v>
      </c>
      <c r="R1288" s="13" t="s">
        <v>70</v>
      </c>
      <c r="S1288" s="13" t="s">
        <v>9</v>
      </c>
      <c r="T1288" s="14" t="s">
        <v>5225</v>
      </c>
      <c r="U1288" s="14" t="s">
        <v>5271</v>
      </c>
      <c r="V1288" s="14" t="s">
        <v>587</v>
      </c>
      <c r="W1288" s="14" t="s">
        <v>413</v>
      </c>
      <c r="X1288" s="13" t="s">
        <v>9</v>
      </c>
      <c r="Y1288" s="19">
        <v>3899416.33</v>
      </c>
      <c r="Z1288" s="16">
        <v>1</v>
      </c>
      <c r="AA1288" s="13" t="s">
        <v>110</v>
      </c>
      <c r="AB1288" s="16" t="s">
        <v>73</v>
      </c>
      <c r="AC1288" s="16" t="s">
        <v>74</v>
      </c>
      <c r="AD1288" s="16" t="s">
        <v>73</v>
      </c>
      <c r="AE1288" s="16" t="s">
        <v>73</v>
      </c>
      <c r="AF1288" s="16" t="s">
        <v>74</v>
      </c>
      <c r="AG1288" s="16" t="s">
        <v>73</v>
      </c>
      <c r="AH1288" s="13" t="s">
        <v>145</v>
      </c>
      <c r="AI1288" s="13" t="s">
        <v>145</v>
      </c>
      <c r="AJ1288" s="13" t="s">
        <v>116</v>
      </c>
      <c r="AK1288" s="13" t="s">
        <v>633</v>
      </c>
      <c r="AL1288" s="19">
        <v>3</v>
      </c>
      <c r="AM1288" s="19">
        <v>3</v>
      </c>
      <c r="AN1288" s="19">
        <v>3</v>
      </c>
      <c r="AO1288" s="19">
        <v>3</v>
      </c>
      <c r="AP1288" s="13" t="s">
        <v>5307</v>
      </c>
      <c r="AQ1288" s="13"/>
      <c r="AR1288" s="13" t="s">
        <v>5308</v>
      </c>
      <c r="AS1288" s="16" t="s">
        <v>9</v>
      </c>
      <c r="AT1288" s="19">
        <v>3890000</v>
      </c>
      <c r="AU1288" s="19">
        <v>3890000</v>
      </c>
      <c r="AV1288" s="13" t="s">
        <v>9</v>
      </c>
      <c r="AW1288" s="13" t="s">
        <v>5320</v>
      </c>
      <c r="AX1288" s="13" t="s">
        <v>205</v>
      </c>
      <c r="AY1288" s="13" t="s">
        <v>133</v>
      </c>
      <c r="AZ1288" s="13" t="s">
        <v>1259</v>
      </c>
      <c r="BA1288" s="19">
        <v>120</v>
      </c>
      <c r="BB1288" s="13" t="s">
        <v>5321</v>
      </c>
      <c r="BC1288" s="19">
        <v>3890000</v>
      </c>
      <c r="BD1288" s="19">
        <v>3890000</v>
      </c>
      <c r="BF1288" s="18">
        <f t="shared" si="75"/>
        <v>10000</v>
      </c>
      <c r="BG1288" s="18">
        <f t="shared" si="76"/>
        <v>9416.3300000000745</v>
      </c>
      <c r="BH1288" s="18"/>
      <c r="BI1288" s="18" t="str">
        <f>VLOOKUP($I1288,'[1]29 มี.ค.67'!$A$2:$BK$1371,61,0)</f>
        <v xml:space="preserve"> 2 ก.พ.67</v>
      </c>
      <c r="BJ1288" s="20">
        <f t="shared" si="77"/>
        <v>0.24148049869812374</v>
      </c>
      <c r="BK1288" s="18"/>
    </row>
    <row r="1289" spans="1:63" ht="63">
      <c r="A1289" s="13"/>
      <c r="B1289" s="13" t="s">
        <v>59</v>
      </c>
      <c r="C1289" s="14" t="s">
        <v>582</v>
      </c>
      <c r="D1289" s="14" t="s">
        <v>652</v>
      </c>
      <c r="E1289" s="14" t="s">
        <v>85</v>
      </c>
      <c r="F1289" s="14" t="s">
        <v>105</v>
      </c>
      <c r="G1289" s="14" t="s">
        <v>652</v>
      </c>
      <c r="H1289" s="14" t="s">
        <v>584</v>
      </c>
      <c r="I1289" s="15" t="s">
        <v>5322</v>
      </c>
      <c r="J1289" s="15" t="s">
        <v>5302</v>
      </c>
      <c r="K1289" s="15" t="s">
        <v>413</v>
      </c>
      <c r="L1289" s="16">
        <v>1</v>
      </c>
      <c r="M1289" s="13" t="s">
        <v>110</v>
      </c>
      <c r="N1289" s="13" t="s">
        <v>671</v>
      </c>
      <c r="O1289" s="17" t="s">
        <v>9</v>
      </c>
      <c r="P1289" s="18">
        <v>1500000</v>
      </c>
      <c r="Q1289" s="18">
        <v>1500000</v>
      </c>
      <c r="R1289" s="13" t="s">
        <v>70</v>
      </c>
      <c r="S1289" s="13" t="s">
        <v>9</v>
      </c>
      <c r="T1289" s="14" t="s">
        <v>5225</v>
      </c>
      <c r="U1289" s="14" t="s">
        <v>5271</v>
      </c>
      <c r="V1289" s="14" t="s">
        <v>587</v>
      </c>
      <c r="W1289" s="14" t="s">
        <v>413</v>
      </c>
      <c r="X1289" s="13" t="s">
        <v>9</v>
      </c>
      <c r="Y1289" s="19">
        <v>1499985.05</v>
      </c>
      <c r="Z1289" s="16">
        <v>1</v>
      </c>
      <c r="AA1289" s="13" t="s">
        <v>110</v>
      </c>
      <c r="AB1289" s="16" t="s">
        <v>73</v>
      </c>
      <c r="AC1289" s="16" t="s">
        <v>74</v>
      </c>
      <c r="AD1289" s="16" t="s">
        <v>73</v>
      </c>
      <c r="AE1289" s="16" t="s">
        <v>73</v>
      </c>
      <c r="AF1289" s="16" t="s">
        <v>74</v>
      </c>
      <c r="AG1289" s="16" t="s">
        <v>73</v>
      </c>
      <c r="AH1289" s="13" t="s">
        <v>114</v>
      </c>
      <c r="AI1289" s="13" t="s">
        <v>114</v>
      </c>
      <c r="AJ1289" s="13" t="s">
        <v>743</v>
      </c>
      <c r="AK1289" s="13" t="s">
        <v>115</v>
      </c>
      <c r="AL1289" s="19">
        <v>1</v>
      </c>
      <c r="AM1289" s="19">
        <v>1</v>
      </c>
      <c r="AN1289" s="19">
        <v>1</v>
      </c>
      <c r="AO1289" s="19">
        <v>1</v>
      </c>
      <c r="AP1289" s="13" t="s">
        <v>5323</v>
      </c>
      <c r="AQ1289" s="13"/>
      <c r="AR1289" s="13" t="s">
        <v>5324</v>
      </c>
      <c r="AS1289" s="16" t="s">
        <v>9</v>
      </c>
      <c r="AT1289" s="19">
        <v>1495000</v>
      </c>
      <c r="AU1289" s="19">
        <v>1495000</v>
      </c>
      <c r="AV1289" s="13" t="s">
        <v>9</v>
      </c>
      <c r="AW1289" s="13" t="s">
        <v>5325</v>
      </c>
      <c r="AX1289" s="13" t="s">
        <v>437</v>
      </c>
      <c r="AY1289" s="13" t="s">
        <v>132</v>
      </c>
      <c r="AZ1289" s="13" t="s">
        <v>1955</v>
      </c>
      <c r="BA1289" s="19">
        <v>90</v>
      </c>
      <c r="BB1289" s="13" t="s">
        <v>5317</v>
      </c>
      <c r="BC1289" s="19">
        <v>1495000</v>
      </c>
      <c r="BD1289" s="19">
        <v>1495000</v>
      </c>
      <c r="BF1289" s="18">
        <f t="shared" si="75"/>
        <v>5000</v>
      </c>
      <c r="BG1289" s="18">
        <f t="shared" si="76"/>
        <v>4985.0500000000466</v>
      </c>
      <c r="BH1289" s="18"/>
      <c r="BI1289" s="18" t="str">
        <f>VLOOKUP($I1289,'[1]29 มี.ค.67'!$A$2:$BK$1371,61,0)</f>
        <v xml:space="preserve"> 2 ก.พ.67</v>
      </c>
      <c r="BJ1289" s="20">
        <f t="shared" si="77"/>
        <v>0.33233997898846035</v>
      </c>
      <c r="BK1289" s="18"/>
    </row>
    <row r="1290" spans="1:63" ht="63">
      <c r="A1290" s="13"/>
      <c r="B1290" s="13" t="s">
        <v>59</v>
      </c>
      <c r="C1290" s="14" t="s">
        <v>582</v>
      </c>
      <c r="D1290" s="14" t="s">
        <v>770</v>
      </c>
      <c r="E1290" s="14" t="s">
        <v>85</v>
      </c>
      <c r="F1290" s="14" t="s">
        <v>105</v>
      </c>
      <c r="G1290" s="14" t="s">
        <v>770</v>
      </c>
      <c r="H1290" s="14" t="s">
        <v>584</v>
      </c>
      <c r="I1290" s="15" t="s">
        <v>5326</v>
      </c>
      <c r="J1290" s="15"/>
      <c r="K1290" s="15" t="s">
        <v>413</v>
      </c>
      <c r="L1290" s="16">
        <v>1</v>
      </c>
      <c r="M1290" s="13" t="s">
        <v>110</v>
      </c>
      <c r="N1290" s="13" t="s">
        <v>586</v>
      </c>
      <c r="O1290" s="17" t="s">
        <v>9</v>
      </c>
      <c r="P1290" s="18">
        <v>9800000</v>
      </c>
      <c r="Q1290" s="18">
        <v>9800000</v>
      </c>
      <c r="R1290" s="13" t="s">
        <v>70</v>
      </c>
      <c r="S1290" s="13" t="s">
        <v>9</v>
      </c>
      <c r="T1290" s="14" t="s">
        <v>5225</v>
      </c>
      <c r="U1290" s="14" t="s">
        <v>5271</v>
      </c>
      <c r="V1290" s="14" t="s">
        <v>587</v>
      </c>
      <c r="W1290" s="14" t="s">
        <v>413</v>
      </c>
      <c r="X1290" s="13" t="s">
        <v>9</v>
      </c>
      <c r="Y1290" s="19">
        <v>9788773.1899999995</v>
      </c>
      <c r="Z1290" s="16">
        <v>1</v>
      </c>
      <c r="AA1290" s="13" t="s">
        <v>110</v>
      </c>
      <c r="AB1290" s="16" t="s">
        <v>73</v>
      </c>
      <c r="AC1290" s="16" t="s">
        <v>74</v>
      </c>
      <c r="AD1290" s="16" t="s">
        <v>73</v>
      </c>
      <c r="AE1290" s="16" t="s">
        <v>73</v>
      </c>
      <c r="AF1290" s="16" t="s">
        <v>74</v>
      </c>
      <c r="AG1290" s="16" t="s">
        <v>73</v>
      </c>
      <c r="AH1290" s="13" t="s">
        <v>149</v>
      </c>
      <c r="AI1290" s="13" t="s">
        <v>616</v>
      </c>
      <c r="AJ1290" s="13" t="s">
        <v>134</v>
      </c>
      <c r="AK1290" s="13" t="s">
        <v>438</v>
      </c>
      <c r="AL1290" s="19">
        <v>3</v>
      </c>
      <c r="AM1290" s="19">
        <v>3</v>
      </c>
      <c r="AN1290" s="19">
        <v>3</v>
      </c>
      <c r="AO1290" s="19">
        <v>3</v>
      </c>
      <c r="AP1290" s="13" t="s">
        <v>5240</v>
      </c>
      <c r="AQ1290" s="13"/>
      <c r="AR1290" s="13" t="s">
        <v>5242</v>
      </c>
      <c r="AS1290" s="16" t="s">
        <v>9</v>
      </c>
      <c r="AT1290" s="19">
        <v>9793000</v>
      </c>
      <c r="AU1290" s="19">
        <v>9793000</v>
      </c>
      <c r="AV1290" s="13" t="s">
        <v>9</v>
      </c>
      <c r="AW1290" s="13" t="s">
        <v>5327</v>
      </c>
      <c r="AX1290" s="13" t="s">
        <v>374</v>
      </c>
      <c r="AY1290" s="13" t="s">
        <v>311</v>
      </c>
      <c r="AZ1290" s="13" t="s">
        <v>336</v>
      </c>
      <c r="BA1290" s="19">
        <v>120</v>
      </c>
      <c r="BB1290" s="13" t="s">
        <v>5287</v>
      </c>
      <c r="BC1290" s="19">
        <v>9793000</v>
      </c>
      <c r="BD1290" s="19">
        <v>9793000</v>
      </c>
      <c r="BF1290" s="18">
        <f t="shared" ref="BF1290:BF1337" si="78">+Q1290-AU1290</f>
        <v>7000</v>
      </c>
      <c r="BG1290" s="18">
        <f t="shared" ref="BG1290:BG1337" si="79">+Y1290-AU1290</f>
        <v>-4226.8100000005215</v>
      </c>
      <c r="BH1290" s="18"/>
      <c r="BI1290" s="18" t="str">
        <f>VLOOKUP($I1290,'[1]29 มี.ค.67'!$A$2:$BK$1371,61,0)</f>
        <v xml:space="preserve"> 8 ก.พ.67</v>
      </c>
      <c r="BJ1290" s="20">
        <f t="shared" ref="BJ1290:BJ1337" si="80">+BG1290*100/Y1290</f>
        <v>-4.3180181192864292E-2</v>
      </c>
      <c r="BK1290" s="18"/>
    </row>
    <row r="1291" spans="1:63" ht="105">
      <c r="A1291" s="13"/>
      <c r="B1291" s="13" t="s">
        <v>59</v>
      </c>
      <c r="C1291" s="14" t="s">
        <v>124</v>
      </c>
      <c r="D1291" s="14" t="s">
        <v>125</v>
      </c>
      <c r="E1291" s="14" t="s">
        <v>62</v>
      </c>
      <c r="F1291" s="14" t="s">
        <v>105</v>
      </c>
      <c r="G1291" s="14" t="s">
        <v>192</v>
      </c>
      <c r="H1291" s="14" t="s">
        <v>179</v>
      </c>
      <c r="I1291" s="21" t="s">
        <v>5328</v>
      </c>
      <c r="J1291" s="21" t="s">
        <v>326</v>
      </c>
      <c r="K1291" s="21" t="s">
        <v>5329</v>
      </c>
      <c r="L1291" s="16">
        <v>1</v>
      </c>
      <c r="M1291" s="13" t="s">
        <v>110</v>
      </c>
      <c r="N1291" s="13" t="s">
        <v>181</v>
      </c>
      <c r="O1291" s="17" t="s">
        <v>9</v>
      </c>
      <c r="P1291" s="18">
        <v>5890000</v>
      </c>
      <c r="Q1291" s="18">
        <v>5890000</v>
      </c>
      <c r="R1291" s="13" t="s">
        <v>70</v>
      </c>
      <c r="S1291" s="13" t="s">
        <v>9</v>
      </c>
      <c r="T1291" s="14" t="s">
        <v>5225</v>
      </c>
      <c r="U1291" s="14" t="s">
        <v>5330</v>
      </c>
      <c r="V1291" s="14" t="s">
        <v>182</v>
      </c>
      <c r="W1291" s="14" t="s">
        <v>5329</v>
      </c>
      <c r="X1291" s="13" t="s">
        <v>9</v>
      </c>
      <c r="Y1291" s="19">
        <v>5896800.4400000004</v>
      </c>
      <c r="Z1291" s="16">
        <v>0</v>
      </c>
      <c r="AA1291" s="13"/>
      <c r="AB1291" s="16" t="s">
        <v>73</v>
      </c>
      <c r="AC1291" s="16" t="s">
        <v>788</v>
      </c>
      <c r="AD1291" s="16" t="s">
        <v>789</v>
      </c>
      <c r="AE1291" s="16" t="s">
        <v>73</v>
      </c>
      <c r="AF1291" s="16" t="s">
        <v>791</v>
      </c>
      <c r="AG1291" s="16" t="s">
        <v>789</v>
      </c>
      <c r="AH1291" s="13" t="s">
        <v>437</v>
      </c>
      <c r="AI1291" s="13" t="s">
        <v>633</v>
      </c>
      <c r="AJ1291" s="13" t="s">
        <v>837</v>
      </c>
      <c r="AK1291" s="13" t="s">
        <v>196</v>
      </c>
      <c r="AL1291" s="19">
        <v>2</v>
      </c>
      <c r="AM1291" s="19">
        <v>2</v>
      </c>
      <c r="AN1291" s="19">
        <v>2</v>
      </c>
      <c r="AO1291" s="19">
        <v>2</v>
      </c>
      <c r="AP1291" s="13"/>
      <c r="AQ1291" s="13" t="s">
        <v>5331</v>
      </c>
      <c r="AR1291" s="13" t="s">
        <v>5332</v>
      </c>
      <c r="AS1291" s="16" t="s">
        <v>9</v>
      </c>
      <c r="AT1291" s="19">
        <v>5884867</v>
      </c>
      <c r="AU1291" s="19">
        <v>5884000</v>
      </c>
      <c r="AV1291" s="13" t="s">
        <v>9</v>
      </c>
      <c r="AW1291" s="13" t="s">
        <v>5333</v>
      </c>
      <c r="AX1291" s="13" t="s">
        <v>218</v>
      </c>
      <c r="AY1291" s="13" t="s">
        <v>184</v>
      </c>
      <c r="AZ1291" s="13" t="s">
        <v>1408</v>
      </c>
      <c r="BA1291" s="19">
        <v>90</v>
      </c>
      <c r="BB1291" s="13" t="s">
        <v>5334</v>
      </c>
      <c r="BC1291" s="19">
        <v>5884000</v>
      </c>
      <c r="BD1291" s="19">
        <v>5884000</v>
      </c>
      <c r="BF1291" s="18">
        <f t="shared" si="78"/>
        <v>6000</v>
      </c>
      <c r="BG1291" s="18">
        <f t="shared" si="79"/>
        <v>12800.44000000041</v>
      </c>
      <c r="BH1291" s="18"/>
      <c r="BI1291" s="18" t="str">
        <f>VLOOKUP($I1291,'[1]29 มี.ค.67'!$A$2:$BK$1371,61,0)</f>
        <v xml:space="preserve"> 2 ก.พ.67</v>
      </c>
      <c r="BJ1291" s="20">
        <f t="shared" si="80"/>
        <v>0.21707432921030662</v>
      </c>
      <c r="BK1291" s="18"/>
    </row>
    <row r="1292" spans="1:63" ht="105">
      <c r="A1292" s="13"/>
      <c r="B1292" s="13" t="s">
        <v>59</v>
      </c>
      <c r="C1292" s="14" t="s">
        <v>124</v>
      </c>
      <c r="D1292" s="14" t="s">
        <v>125</v>
      </c>
      <c r="E1292" s="14" t="s">
        <v>62</v>
      </c>
      <c r="F1292" s="14" t="s">
        <v>105</v>
      </c>
      <c r="G1292" s="14" t="s">
        <v>192</v>
      </c>
      <c r="H1292" s="14" t="s">
        <v>179</v>
      </c>
      <c r="I1292" s="15" t="s">
        <v>5335</v>
      </c>
      <c r="J1292" s="15" t="s">
        <v>5336</v>
      </c>
      <c r="K1292" s="15" t="s">
        <v>5329</v>
      </c>
      <c r="L1292" s="16">
        <v>1</v>
      </c>
      <c r="M1292" s="13" t="s">
        <v>110</v>
      </c>
      <c r="N1292" s="13" t="s">
        <v>181</v>
      </c>
      <c r="O1292" s="17" t="s">
        <v>9</v>
      </c>
      <c r="P1292" s="18">
        <v>5900000</v>
      </c>
      <c r="Q1292" s="18">
        <v>5900000</v>
      </c>
      <c r="R1292" s="13" t="s">
        <v>70</v>
      </c>
      <c r="S1292" s="13" t="s">
        <v>9</v>
      </c>
      <c r="T1292" s="14" t="s">
        <v>5225</v>
      </c>
      <c r="U1292" s="14" t="s">
        <v>5330</v>
      </c>
      <c r="V1292" s="14" t="s">
        <v>182</v>
      </c>
      <c r="W1292" s="14" t="s">
        <v>5329</v>
      </c>
      <c r="X1292" s="13" t="s">
        <v>9</v>
      </c>
      <c r="Y1292" s="19">
        <v>5900162.3399999999</v>
      </c>
      <c r="Z1292" s="16">
        <v>0</v>
      </c>
      <c r="AA1292" s="13"/>
      <c r="AB1292" s="16" t="s">
        <v>73</v>
      </c>
      <c r="AC1292" s="16" t="s">
        <v>788</v>
      </c>
      <c r="AD1292" s="16" t="s">
        <v>789</v>
      </c>
      <c r="AE1292" s="16" t="s">
        <v>73</v>
      </c>
      <c r="AF1292" s="16" t="s">
        <v>791</v>
      </c>
      <c r="AG1292" s="16" t="s">
        <v>789</v>
      </c>
      <c r="AH1292" s="13" t="s">
        <v>437</v>
      </c>
      <c r="AI1292" s="13" t="s">
        <v>633</v>
      </c>
      <c r="AJ1292" s="13" t="s">
        <v>837</v>
      </c>
      <c r="AK1292" s="13" t="s">
        <v>196</v>
      </c>
      <c r="AL1292" s="19">
        <v>2</v>
      </c>
      <c r="AM1292" s="19">
        <v>2</v>
      </c>
      <c r="AN1292" s="19">
        <v>2</v>
      </c>
      <c r="AO1292" s="19">
        <v>2</v>
      </c>
      <c r="AP1292" s="13" t="s">
        <v>5337</v>
      </c>
      <c r="AQ1292" s="13" t="s">
        <v>5338</v>
      </c>
      <c r="AR1292" s="13" t="s">
        <v>5339</v>
      </c>
      <c r="AS1292" s="16" t="s">
        <v>9</v>
      </c>
      <c r="AT1292" s="19">
        <v>5883700.2400000002</v>
      </c>
      <c r="AU1292" s="19">
        <v>5880000</v>
      </c>
      <c r="AV1292" s="13" t="s">
        <v>9</v>
      </c>
      <c r="AW1292" s="13" t="s">
        <v>5340</v>
      </c>
      <c r="AX1292" s="13" t="s">
        <v>77</v>
      </c>
      <c r="AY1292" s="13" t="s">
        <v>756</v>
      </c>
      <c r="AZ1292" s="13" t="s">
        <v>757</v>
      </c>
      <c r="BA1292" s="19">
        <v>90</v>
      </c>
      <c r="BB1292" s="13" t="s">
        <v>5341</v>
      </c>
      <c r="BC1292" s="19">
        <v>5880000</v>
      </c>
      <c r="BD1292" s="19">
        <v>5880000</v>
      </c>
      <c r="BF1292" s="18">
        <f t="shared" si="78"/>
        <v>20000</v>
      </c>
      <c r="BG1292" s="18">
        <f t="shared" si="79"/>
        <v>20162.339999999851</v>
      </c>
      <c r="BH1292" s="18"/>
      <c r="BI1292" s="18" t="str">
        <f>VLOOKUP($I1292,'[1]29 มี.ค.67'!$A$2:$BK$1371,61,0)</f>
        <v xml:space="preserve"> 2 ก.พ.67</v>
      </c>
      <c r="BJ1292" s="20">
        <f t="shared" si="80"/>
        <v>0.34172517361615257</v>
      </c>
      <c r="BK1292" s="18"/>
    </row>
    <row r="1293" spans="1:63" ht="63">
      <c r="A1293" s="13"/>
      <c r="B1293" s="13" t="s">
        <v>59</v>
      </c>
      <c r="C1293" s="14" t="s">
        <v>628</v>
      </c>
      <c r="D1293" s="14" t="s">
        <v>629</v>
      </c>
      <c r="E1293" s="14" t="s">
        <v>85</v>
      </c>
      <c r="F1293" s="14" t="s">
        <v>105</v>
      </c>
      <c r="G1293" s="14" t="s">
        <v>667</v>
      </c>
      <c r="H1293" s="14" t="s">
        <v>668</v>
      </c>
      <c r="I1293" s="21" t="s">
        <v>5342</v>
      </c>
      <c r="J1293" s="21" t="s">
        <v>5343</v>
      </c>
      <c r="K1293" s="21" t="s">
        <v>5329</v>
      </c>
      <c r="L1293" s="16">
        <v>1</v>
      </c>
      <c r="M1293" s="13" t="s">
        <v>110</v>
      </c>
      <c r="N1293" s="13" t="s">
        <v>671</v>
      </c>
      <c r="O1293" s="17" t="s">
        <v>9</v>
      </c>
      <c r="P1293" s="18">
        <v>2000000</v>
      </c>
      <c r="Q1293" s="18">
        <v>2000000</v>
      </c>
      <c r="R1293" s="13" t="s">
        <v>70</v>
      </c>
      <c r="S1293" s="13" t="s">
        <v>9</v>
      </c>
      <c r="T1293" s="14" t="s">
        <v>5225</v>
      </c>
      <c r="U1293" s="14" t="s">
        <v>5330</v>
      </c>
      <c r="V1293" s="14" t="s">
        <v>587</v>
      </c>
      <c r="W1293" s="14" t="s">
        <v>5329</v>
      </c>
      <c r="X1293" s="13" t="s">
        <v>9</v>
      </c>
      <c r="Y1293" s="19">
        <v>2003369.09</v>
      </c>
      <c r="Z1293" s="16">
        <v>0</v>
      </c>
      <c r="AA1293" s="13"/>
      <c r="AB1293" s="16" t="s">
        <v>73</v>
      </c>
      <c r="AC1293" s="16" t="s">
        <v>831</v>
      </c>
      <c r="AD1293" s="16" t="s">
        <v>789</v>
      </c>
      <c r="AE1293" s="16" t="s">
        <v>73</v>
      </c>
      <c r="AF1293" s="16" t="s">
        <v>832</v>
      </c>
      <c r="AG1293" s="16" t="s">
        <v>789</v>
      </c>
      <c r="AH1293" s="13" t="s">
        <v>608</v>
      </c>
      <c r="AI1293" s="13" t="s">
        <v>73</v>
      </c>
      <c r="AJ1293" s="13" t="s">
        <v>1141</v>
      </c>
      <c r="AK1293" s="13" t="s">
        <v>144</v>
      </c>
      <c r="AL1293" s="19">
        <v>5</v>
      </c>
      <c r="AM1293" s="19">
        <v>5</v>
      </c>
      <c r="AN1293" s="19">
        <v>5</v>
      </c>
      <c r="AO1293" s="19">
        <v>5</v>
      </c>
      <c r="AP1293" s="13" t="s">
        <v>1144</v>
      </c>
      <c r="AQ1293" s="13" t="s">
        <v>5344</v>
      </c>
      <c r="AR1293" s="13" t="s">
        <v>1145</v>
      </c>
      <c r="AS1293" s="16" t="s">
        <v>9</v>
      </c>
      <c r="AT1293" s="19">
        <v>1890000</v>
      </c>
      <c r="AU1293" s="19">
        <v>1890000</v>
      </c>
      <c r="AV1293" s="13" t="s">
        <v>9</v>
      </c>
      <c r="AW1293" s="13" t="s">
        <v>5345</v>
      </c>
      <c r="AX1293" s="13" t="s">
        <v>642</v>
      </c>
      <c r="AY1293" s="13" t="s">
        <v>5346</v>
      </c>
      <c r="AZ1293" s="13" t="s">
        <v>647</v>
      </c>
      <c r="BA1293" s="19">
        <v>90</v>
      </c>
      <c r="BB1293" s="13" t="s">
        <v>5341</v>
      </c>
      <c r="BC1293" s="19">
        <v>1890000</v>
      </c>
      <c r="BD1293" s="19">
        <v>1890000</v>
      </c>
      <c r="BF1293" s="18">
        <f t="shared" si="78"/>
        <v>110000</v>
      </c>
      <c r="BG1293" s="18">
        <f t="shared" si="79"/>
        <v>113369.09000000008</v>
      </c>
      <c r="BH1293" s="18"/>
      <c r="BI1293" s="18" t="str">
        <f>VLOOKUP($I1293,'[1]29 มี.ค.67'!$A$2:$BK$1371,61,0)</f>
        <v xml:space="preserve"> 2 ก.พ.67</v>
      </c>
      <c r="BJ1293" s="20">
        <f t="shared" si="80"/>
        <v>5.6589217915905889</v>
      </c>
      <c r="BK1293" s="18"/>
    </row>
    <row r="1294" spans="1:63" ht="63">
      <c r="A1294" s="13"/>
      <c r="B1294" s="13" t="s">
        <v>59</v>
      </c>
      <c r="C1294" s="14" t="s">
        <v>628</v>
      </c>
      <c r="D1294" s="14" t="s">
        <v>629</v>
      </c>
      <c r="E1294" s="14" t="s">
        <v>85</v>
      </c>
      <c r="F1294" s="14" t="s">
        <v>105</v>
      </c>
      <c r="G1294" s="14" t="s">
        <v>667</v>
      </c>
      <c r="H1294" s="14" t="s">
        <v>668</v>
      </c>
      <c r="I1294" s="15" t="s">
        <v>5347</v>
      </c>
      <c r="J1294" s="15" t="s">
        <v>5343</v>
      </c>
      <c r="K1294" s="15" t="s">
        <v>5329</v>
      </c>
      <c r="L1294" s="16">
        <v>1</v>
      </c>
      <c r="M1294" s="13" t="s">
        <v>110</v>
      </c>
      <c r="N1294" s="13" t="s">
        <v>674</v>
      </c>
      <c r="O1294" s="17" t="s">
        <v>9</v>
      </c>
      <c r="P1294" s="18">
        <v>2500000</v>
      </c>
      <c r="Q1294" s="18">
        <v>2500000</v>
      </c>
      <c r="R1294" s="13" t="s">
        <v>70</v>
      </c>
      <c r="S1294" s="13" t="s">
        <v>9</v>
      </c>
      <c r="T1294" s="14" t="s">
        <v>5225</v>
      </c>
      <c r="U1294" s="14" t="s">
        <v>5330</v>
      </c>
      <c r="V1294" s="14" t="s">
        <v>587</v>
      </c>
      <c r="W1294" s="14" t="s">
        <v>5329</v>
      </c>
      <c r="X1294" s="13" t="s">
        <v>9</v>
      </c>
      <c r="Y1294" s="19">
        <v>2500673.62</v>
      </c>
      <c r="Z1294" s="16">
        <v>0</v>
      </c>
      <c r="AA1294" s="13"/>
      <c r="AB1294" s="16" t="s">
        <v>73</v>
      </c>
      <c r="AC1294" s="16" t="s">
        <v>788</v>
      </c>
      <c r="AD1294" s="16" t="s">
        <v>789</v>
      </c>
      <c r="AE1294" s="16" t="s">
        <v>73</v>
      </c>
      <c r="AF1294" s="16" t="s">
        <v>791</v>
      </c>
      <c r="AG1294" s="16" t="s">
        <v>789</v>
      </c>
      <c r="AH1294" s="13" t="s">
        <v>632</v>
      </c>
      <c r="AI1294" s="13" t="s">
        <v>73</v>
      </c>
      <c r="AJ1294" s="13" t="s">
        <v>624</v>
      </c>
      <c r="AK1294" s="13" t="s">
        <v>662</v>
      </c>
      <c r="AL1294" s="19">
        <v>2</v>
      </c>
      <c r="AM1294" s="19">
        <v>2</v>
      </c>
      <c r="AN1294" s="19">
        <v>2</v>
      </c>
      <c r="AO1294" s="19">
        <v>2</v>
      </c>
      <c r="AP1294" s="13" t="s">
        <v>1074</v>
      </c>
      <c r="AQ1294" s="13" t="s">
        <v>5348</v>
      </c>
      <c r="AR1294" s="13" t="s">
        <v>1076</v>
      </c>
      <c r="AS1294" s="16" t="s">
        <v>9</v>
      </c>
      <c r="AT1294" s="19">
        <v>2498000</v>
      </c>
      <c r="AU1294" s="19">
        <v>2498000</v>
      </c>
      <c r="AV1294" s="13" t="s">
        <v>9</v>
      </c>
      <c r="AW1294" s="13" t="s">
        <v>5349</v>
      </c>
      <c r="AX1294" s="13" t="s">
        <v>697</v>
      </c>
      <c r="AY1294" s="13" t="s">
        <v>131</v>
      </c>
      <c r="AZ1294" s="13" t="s">
        <v>748</v>
      </c>
      <c r="BA1294" s="19">
        <v>90</v>
      </c>
      <c r="BB1294" s="13" t="s">
        <v>5350</v>
      </c>
      <c r="BC1294" s="19">
        <v>2498000</v>
      </c>
      <c r="BD1294" s="19">
        <v>2498000</v>
      </c>
      <c r="BF1294" s="18">
        <f t="shared" si="78"/>
        <v>2000</v>
      </c>
      <c r="BG1294" s="18">
        <f t="shared" si="79"/>
        <v>2673.6200000001118</v>
      </c>
      <c r="BH1294" s="18"/>
      <c r="BI1294" s="18" t="str">
        <f>VLOOKUP($I1294,'[1]29 มี.ค.67'!$A$2:$BK$1371,61,0)</f>
        <v xml:space="preserve"> 2 ก.พ.67</v>
      </c>
      <c r="BJ1294" s="20">
        <f t="shared" si="80"/>
        <v>0.10691599169987291</v>
      </c>
      <c r="BK1294" s="18"/>
    </row>
    <row r="1295" spans="1:63" ht="63">
      <c r="A1295" s="13"/>
      <c r="B1295" s="13" t="s">
        <v>59</v>
      </c>
      <c r="C1295" s="14" t="s">
        <v>628</v>
      </c>
      <c r="D1295" s="14" t="s">
        <v>629</v>
      </c>
      <c r="E1295" s="14" t="s">
        <v>85</v>
      </c>
      <c r="F1295" s="14" t="s">
        <v>105</v>
      </c>
      <c r="G1295" s="14" t="s">
        <v>667</v>
      </c>
      <c r="H1295" s="14" t="s">
        <v>668</v>
      </c>
      <c r="I1295" s="15" t="s">
        <v>5351</v>
      </c>
      <c r="J1295" s="15" t="s">
        <v>5352</v>
      </c>
      <c r="K1295" s="15" t="s">
        <v>5329</v>
      </c>
      <c r="L1295" s="16">
        <v>1</v>
      </c>
      <c r="M1295" s="13" t="s">
        <v>110</v>
      </c>
      <c r="N1295" s="13" t="s">
        <v>674</v>
      </c>
      <c r="O1295" s="17" t="s">
        <v>9</v>
      </c>
      <c r="P1295" s="18">
        <v>2500000</v>
      </c>
      <c r="Q1295" s="18">
        <v>2500000</v>
      </c>
      <c r="R1295" s="13" t="s">
        <v>70</v>
      </c>
      <c r="S1295" s="13" t="s">
        <v>9</v>
      </c>
      <c r="T1295" s="14" t="s">
        <v>5225</v>
      </c>
      <c r="U1295" s="14" t="s">
        <v>5330</v>
      </c>
      <c r="V1295" s="14" t="s">
        <v>587</v>
      </c>
      <c r="W1295" s="14" t="s">
        <v>5329</v>
      </c>
      <c r="X1295" s="13" t="s">
        <v>9</v>
      </c>
      <c r="Y1295" s="19">
        <v>2500001.0699999998</v>
      </c>
      <c r="Z1295" s="16">
        <v>0</v>
      </c>
      <c r="AA1295" s="13"/>
      <c r="AB1295" s="16" t="s">
        <v>73</v>
      </c>
      <c r="AC1295" s="16" t="s">
        <v>788</v>
      </c>
      <c r="AD1295" s="16" t="s">
        <v>789</v>
      </c>
      <c r="AE1295" s="16" t="s">
        <v>73</v>
      </c>
      <c r="AF1295" s="16" t="s">
        <v>791</v>
      </c>
      <c r="AG1295" s="16" t="s">
        <v>789</v>
      </c>
      <c r="AH1295" s="13" t="s">
        <v>632</v>
      </c>
      <c r="AI1295" s="13" t="s">
        <v>73</v>
      </c>
      <c r="AJ1295" s="13" t="s">
        <v>624</v>
      </c>
      <c r="AK1295" s="13" t="s">
        <v>662</v>
      </c>
      <c r="AL1295" s="19">
        <v>4</v>
      </c>
      <c r="AM1295" s="19">
        <v>4</v>
      </c>
      <c r="AN1295" s="19">
        <v>4</v>
      </c>
      <c r="AO1295" s="19">
        <v>4</v>
      </c>
      <c r="AP1295" s="13" t="s">
        <v>675</v>
      </c>
      <c r="AQ1295" s="13" t="s">
        <v>5353</v>
      </c>
      <c r="AR1295" s="13" t="s">
        <v>676</v>
      </c>
      <c r="AS1295" s="16" t="s">
        <v>9</v>
      </c>
      <c r="AT1295" s="19">
        <v>2492000</v>
      </c>
      <c r="AU1295" s="19">
        <v>2492000</v>
      </c>
      <c r="AV1295" s="13" t="s">
        <v>9</v>
      </c>
      <c r="AW1295" s="13" t="s">
        <v>5354</v>
      </c>
      <c r="AX1295" s="13" t="s">
        <v>697</v>
      </c>
      <c r="AY1295" s="13" t="s">
        <v>131</v>
      </c>
      <c r="AZ1295" s="13" t="s">
        <v>748</v>
      </c>
      <c r="BA1295" s="19">
        <v>90</v>
      </c>
      <c r="BB1295" s="13" t="s">
        <v>5334</v>
      </c>
      <c r="BC1295" s="19">
        <v>2492000</v>
      </c>
      <c r="BD1295" s="19">
        <v>2492000</v>
      </c>
      <c r="BF1295" s="18">
        <f t="shared" si="78"/>
        <v>8000</v>
      </c>
      <c r="BG1295" s="18">
        <f t="shared" si="79"/>
        <v>8001.0699999998324</v>
      </c>
      <c r="BH1295" s="18"/>
      <c r="BI1295" s="18" t="str">
        <f>VLOOKUP($I1295,'[1]29 มี.ค.67'!$A$2:$BK$1371,61,0)</f>
        <v xml:space="preserve"> 2 ก.พ.67</v>
      </c>
      <c r="BJ1295" s="20">
        <f t="shared" si="80"/>
        <v>0.32004266302173356</v>
      </c>
      <c r="BK1295" s="18"/>
    </row>
    <row r="1296" spans="1:63" ht="63">
      <c r="A1296" s="13"/>
      <c r="B1296" s="13" t="s">
        <v>59</v>
      </c>
      <c r="C1296" s="14" t="s">
        <v>628</v>
      </c>
      <c r="D1296" s="14" t="s">
        <v>629</v>
      </c>
      <c r="E1296" s="14" t="s">
        <v>85</v>
      </c>
      <c r="F1296" s="14" t="s">
        <v>105</v>
      </c>
      <c r="G1296" s="14" t="s">
        <v>667</v>
      </c>
      <c r="H1296" s="14" t="s">
        <v>668</v>
      </c>
      <c r="I1296" s="21" t="s">
        <v>5355</v>
      </c>
      <c r="J1296" s="21" t="s">
        <v>5356</v>
      </c>
      <c r="K1296" s="21" t="s">
        <v>5329</v>
      </c>
      <c r="L1296" s="16">
        <v>1</v>
      </c>
      <c r="M1296" s="13" t="s">
        <v>110</v>
      </c>
      <c r="N1296" s="13" t="s">
        <v>674</v>
      </c>
      <c r="O1296" s="17" t="s">
        <v>9</v>
      </c>
      <c r="P1296" s="18">
        <v>2200000</v>
      </c>
      <c r="Q1296" s="18">
        <v>2200000</v>
      </c>
      <c r="R1296" s="13" t="s">
        <v>70</v>
      </c>
      <c r="S1296" s="13" t="s">
        <v>9</v>
      </c>
      <c r="T1296" s="14" t="s">
        <v>5225</v>
      </c>
      <c r="U1296" s="14" t="s">
        <v>5330</v>
      </c>
      <c r="V1296" s="14" t="s">
        <v>587</v>
      </c>
      <c r="W1296" s="14" t="s">
        <v>5329</v>
      </c>
      <c r="X1296" s="13" t="s">
        <v>9</v>
      </c>
      <c r="Y1296" s="19">
        <v>2200752.14</v>
      </c>
      <c r="Z1296" s="16">
        <v>0</v>
      </c>
      <c r="AA1296" s="13"/>
      <c r="AB1296" s="16" t="s">
        <v>73</v>
      </c>
      <c r="AC1296" s="16" t="s">
        <v>788</v>
      </c>
      <c r="AD1296" s="16" t="s">
        <v>789</v>
      </c>
      <c r="AE1296" s="16" t="s">
        <v>73</v>
      </c>
      <c r="AF1296" s="16" t="s">
        <v>791</v>
      </c>
      <c r="AG1296" s="16" t="s">
        <v>789</v>
      </c>
      <c r="AH1296" s="13" t="s">
        <v>632</v>
      </c>
      <c r="AI1296" s="13" t="s">
        <v>73</v>
      </c>
      <c r="AJ1296" s="13" t="s">
        <v>624</v>
      </c>
      <c r="AK1296" s="13" t="s">
        <v>662</v>
      </c>
      <c r="AL1296" s="19">
        <v>2</v>
      </c>
      <c r="AM1296" s="19">
        <v>2</v>
      </c>
      <c r="AN1296" s="19">
        <v>2</v>
      </c>
      <c r="AO1296" s="19">
        <v>2</v>
      </c>
      <c r="AP1296" s="13" t="s">
        <v>2831</v>
      </c>
      <c r="AQ1296" s="13" t="s">
        <v>5357</v>
      </c>
      <c r="AR1296" s="13" t="s">
        <v>2832</v>
      </c>
      <c r="AS1296" s="16" t="s">
        <v>9</v>
      </c>
      <c r="AT1296" s="19">
        <v>2197500</v>
      </c>
      <c r="AU1296" s="19">
        <v>2197500</v>
      </c>
      <c r="AV1296" s="13" t="s">
        <v>9</v>
      </c>
      <c r="AW1296" s="13" t="s">
        <v>5358</v>
      </c>
      <c r="AX1296" s="13" t="s">
        <v>697</v>
      </c>
      <c r="AY1296" s="13" t="s">
        <v>131</v>
      </c>
      <c r="AZ1296" s="13" t="s">
        <v>748</v>
      </c>
      <c r="BA1296" s="19">
        <v>90</v>
      </c>
      <c r="BB1296" s="13" t="s">
        <v>5350</v>
      </c>
      <c r="BC1296" s="19">
        <v>2197500</v>
      </c>
      <c r="BD1296" s="19">
        <v>2197500</v>
      </c>
      <c r="BF1296" s="18">
        <f t="shared" si="78"/>
        <v>2500</v>
      </c>
      <c r="BG1296" s="18">
        <f t="shared" si="79"/>
        <v>3252.1400000001304</v>
      </c>
      <c r="BH1296" s="18"/>
      <c r="BI1296" s="18" t="str">
        <f>VLOOKUP($I1296,'[1]29 มี.ค.67'!$A$2:$BK$1371,61,0)</f>
        <v xml:space="preserve"> 2 ก.พ.67</v>
      </c>
      <c r="BJ1296" s="20">
        <f t="shared" si="80"/>
        <v>0.14777402420247698</v>
      </c>
      <c r="BK1296" s="18"/>
    </row>
    <row r="1297" spans="1:63" ht="63">
      <c r="A1297" s="13"/>
      <c r="B1297" s="13" t="s">
        <v>59</v>
      </c>
      <c r="C1297" s="14" t="s">
        <v>628</v>
      </c>
      <c r="D1297" s="14" t="s">
        <v>629</v>
      </c>
      <c r="E1297" s="14" t="s">
        <v>85</v>
      </c>
      <c r="F1297" s="14" t="s">
        <v>105</v>
      </c>
      <c r="G1297" s="14" t="s">
        <v>667</v>
      </c>
      <c r="H1297" s="14" t="s">
        <v>668</v>
      </c>
      <c r="I1297" s="15" t="s">
        <v>5359</v>
      </c>
      <c r="J1297" s="15" t="s">
        <v>5360</v>
      </c>
      <c r="K1297" s="15" t="s">
        <v>5329</v>
      </c>
      <c r="L1297" s="16">
        <v>1</v>
      </c>
      <c r="M1297" s="13" t="s">
        <v>110</v>
      </c>
      <c r="N1297" s="13" t="s">
        <v>674</v>
      </c>
      <c r="O1297" s="17" t="s">
        <v>9</v>
      </c>
      <c r="P1297" s="18">
        <v>4200000</v>
      </c>
      <c r="Q1297" s="18">
        <v>4200000</v>
      </c>
      <c r="R1297" s="13" t="s">
        <v>70</v>
      </c>
      <c r="S1297" s="13" t="s">
        <v>9</v>
      </c>
      <c r="T1297" s="14" t="s">
        <v>5225</v>
      </c>
      <c r="U1297" s="14" t="s">
        <v>5330</v>
      </c>
      <c r="V1297" s="14" t="s">
        <v>587</v>
      </c>
      <c r="W1297" s="14" t="s">
        <v>5329</v>
      </c>
      <c r="X1297" s="13" t="s">
        <v>9</v>
      </c>
      <c r="Y1297" s="19">
        <v>4200793.68</v>
      </c>
      <c r="Z1297" s="16">
        <v>0</v>
      </c>
      <c r="AA1297" s="13"/>
      <c r="AB1297" s="16" t="s">
        <v>73</v>
      </c>
      <c r="AC1297" s="16" t="s">
        <v>831</v>
      </c>
      <c r="AD1297" s="16" t="s">
        <v>789</v>
      </c>
      <c r="AE1297" s="16" t="s">
        <v>73</v>
      </c>
      <c r="AF1297" s="16" t="s">
        <v>832</v>
      </c>
      <c r="AG1297" s="16" t="s">
        <v>789</v>
      </c>
      <c r="AH1297" s="13" t="s">
        <v>632</v>
      </c>
      <c r="AI1297" s="13" t="s">
        <v>73</v>
      </c>
      <c r="AJ1297" s="13" t="s">
        <v>624</v>
      </c>
      <c r="AK1297" s="13" t="s">
        <v>662</v>
      </c>
      <c r="AL1297" s="19">
        <v>3</v>
      </c>
      <c r="AM1297" s="19">
        <v>3</v>
      </c>
      <c r="AN1297" s="19">
        <v>3</v>
      </c>
      <c r="AO1297" s="19">
        <v>3</v>
      </c>
      <c r="AP1297" s="13" t="s">
        <v>1782</v>
      </c>
      <c r="AQ1297" s="13" t="s">
        <v>5361</v>
      </c>
      <c r="AR1297" s="13" t="s">
        <v>1783</v>
      </c>
      <c r="AS1297" s="16" t="s">
        <v>9</v>
      </c>
      <c r="AT1297" s="19">
        <v>4185000</v>
      </c>
      <c r="AU1297" s="19">
        <v>4185000</v>
      </c>
      <c r="AV1297" s="13" t="s">
        <v>9</v>
      </c>
      <c r="AW1297" s="13" t="s">
        <v>5362</v>
      </c>
      <c r="AX1297" s="13" t="s">
        <v>697</v>
      </c>
      <c r="AY1297" s="13" t="s">
        <v>131</v>
      </c>
      <c r="AZ1297" s="13" t="s">
        <v>748</v>
      </c>
      <c r="BA1297" s="19">
        <v>90</v>
      </c>
      <c r="BB1297" s="13" t="s">
        <v>1547</v>
      </c>
      <c r="BC1297" s="19">
        <v>4185000</v>
      </c>
      <c r="BD1297" s="19">
        <v>4185000</v>
      </c>
      <c r="BF1297" s="18">
        <f t="shared" si="78"/>
        <v>15000</v>
      </c>
      <c r="BG1297" s="18">
        <f t="shared" si="79"/>
        <v>15793.679999999702</v>
      </c>
      <c r="BH1297" s="18"/>
      <c r="BI1297" s="18" t="str">
        <f>VLOOKUP($I1297,'[1]29 มี.ค.67'!$A$2:$BK$1371,61,0)</f>
        <v xml:space="preserve"> 2 ก.พ.67</v>
      </c>
      <c r="BJ1297" s="20">
        <f t="shared" si="80"/>
        <v>0.37596895260991975</v>
      </c>
      <c r="BK1297" s="18"/>
    </row>
    <row r="1298" spans="1:63" ht="63">
      <c r="A1298" s="13"/>
      <c r="B1298" s="13" t="s">
        <v>59</v>
      </c>
      <c r="C1298" s="14" t="s">
        <v>628</v>
      </c>
      <c r="D1298" s="14" t="s">
        <v>629</v>
      </c>
      <c r="E1298" s="14" t="s">
        <v>85</v>
      </c>
      <c r="F1298" s="14" t="s">
        <v>105</v>
      </c>
      <c r="G1298" s="14" t="s">
        <v>667</v>
      </c>
      <c r="H1298" s="14" t="s">
        <v>668</v>
      </c>
      <c r="I1298" s="15" t="s">
        <v>5363</v>
      </c>
      <c r="J1298" s="15" t="s">
        <v>5336</v>
      </c>
      <c r="K1298" s="15" t="s">
        <v>5329</v>
      </c>
      <c r="L1298" s="16">
        <v>2</v>
      </c>
      <c r="M1298" s="13" t="s">
        <v>110</v>
      </c>
      <c r="N1298" s="13" t="s">
        <v>145</v>
      </c>
      <c r="O1298" s="17" t="s">
        <v>9</v>
      </c>
      <c r="P1298" s="18">
        <v>4500000</v>
      </c>
      <c r="Q1298" s="18">
        <v>4500000</v>
      </c>
      <c r="R1298" s="13" t="s">
        <v>70</v>
      </c>
      <c r="S1298" s="13" t="s">
        <v>9</v>
      </c>
      <c r="T1298" s="14" t="s">
        <v>5225</v>
      </c>
      <c r="U1298" s="14" t="s">
        <v>5330</v>
      </c>
      <c r="V1298" s="14" t="s">
        <v>587</v>
      </c>
      <c r="W1298" s="14" t="s">
        <v>5329</v>
      </c>
      <c r="X1298" s="13" t="s">
        <v>9</v>
      </c>
      <c r="Y1298" s="19">
        <v>4500842.13</v>
      </c>
      <c r="Z1298" s="16">
        <v>0</v>
      </c>
      <c r="AA1298" s="13"/>
      <c r="AB1298" s="16" t="s">
        <v>73</v>
      </c>
      <c r="AC1298" s="16" t="s">
        <v>831</v>
      </c>
      <c r="AD1298" s="16" t="s">
        <v>789</v>
      </c>
      <c r="AE1298" s="16" t="s">
        <v>73</v>
      </c>
      <c r="AF1298" s="16" t="s">
        <v>832</v>
      </c>
      <c r="AG1298" s="16" t="s">
        <v>789</v>
      </c>
      <c r="AH1298" s="13" t="s">
        <v>633</v>
      </c>
      <c r="AI1298" s="13" t="s">
        <v>73</v>
      </c>
      <c r="AJ1298" s="13" t="s">
        <v>96</v>
      </c>
      <c r="AK1298" s="13" t="s">
        <v>160</v>
      </c>
      <c r="AL1298" s="19">
        <v>3</v>
      </c>
      <c r="AM1298" s="19">
        <v>3</v>
      </c>
      <c r="AN1298" s="19">
        <v>3</v>
      </c>
      <c r="AO1298" s="19">
        <v>3</v>
      </c>
      <c r="AP1298" s="13" t="s">
        <v>3669</v>
      </c>
      <c r="AQ1298" s="13" t="s">
        <v>5364</v>
      </c>
      <c r="AR1298" s="13" t="s">
        <v>3671</v>
      </c>
      <c r="AS1298" s="16" t="s">
        <v>9</v>
      </c>
      <c r="AT1298" s="19">
        <v>4494000</v>
      </c>
      <c r="AU1298" s="19">
        <v>4494000</v>
      </c>
      <c r="AV1298" s="13" t="s">
        <v>9</v>
      </c>
      <c r="AW1298" s="13" t="s">
        <v>5365</v>
      </c>
      <c r="AX1298" s="13" t="s">
        <v>134</v>
      </c>
      <c r="AY1298" s="13" t="s">
        <v>134</v>
      </c>
      <c r="AZ1298" s="13" t="s">
        <v>1337</v>
      </c>
      <c r="BA1298" s="19">
        <v>90</v>
      </c>
      <c r="BB1298" s="13" t="s">
        <v>5350</v>
      </c>
      <c r="BC1298" s="19">
        <v>4494000</v>
      </c>
      <c r="BD1298" s="19">
        <v>4494000</v>
      </c>
      <c r="BF1298" s="18">
        <f t="shared" si="78"/>
        <v>6000</v>
      </c>
      <c r="BG1298" s="18">
        <f t="shared" si="79"/>
        <v>6842.1299999998882</v>
      </c>
      <c r="BH1298" s="18"/>
      <c r="BI1298" s="18" t="str">
        <f>VLOOKUP($I1298,'[1]29 มี.ค.67'!$A$2:$BK$1371,61,0)</f>
        <v xml:space="preserve"> 2 ก.พ.67</v>
      </c>
      <c r="BJ1298" s="20">
        <f t="shared" si="80"/>
        <v>0.15201888451928192</v>
      </c>
      <c r="BK1298" s="18"/>
    </row>
    <row r="1299" spans="1:63" ht="63">
      <c r="A1299" s="13"/>
      <c r="B1299" s="13" t="s">
        <v>59</v>
      </c>
      <c r="C1299" s="14" t="s">
        <v>628</v>
      </c>
      <c r="D1299" s="14" t="s">
        <v>629</v>
      </c>
      <c r="E1299" s="14" t="s">
        <v>85</v>
      </c>
      <c r="F1299" s="14" t="s">
        <v>105</v>
      </c>
      <c r="G1299" s="14" t="s">
        <v>667</v>
      </c>
      <c r="H1299" s="14" t="s">
        <v>668</v>
      </c>
      <c r="I1299" s="15" t="s">
        <v>5366</v>
      </c>
      <c r="J1299" s="15" t="s">
        <v>326</v>
      </c>
      <c r="K1299" s="15" t="s">
        <v>5329</v>
      </c>
      <c r="L1299" s="16">
        <v>1</v>
      </c>
      <c r="M1299" s="13" t="s">
        <v>110</v>
      </c>
      <c r="N1299" s="13" t="s">
        <v>145</v>
      </c>
      <c r="O1299" s="17" t="s">
        <v>9</v>
      </c>
      <c r="P1299" s="18">
        <v>2200000</v>
      </c>
      <c r="Q1299" s="18">
        <v>2200000</v>
      </c>
      <c r="R1299" s="13" t="s">
        <v>70</v>
      </c>
      <c r="S1299" s="13" t="s">
        <v>9</v>
      </c>
      <c r="T1299" s="14" t="s">
        <v>5225</v>
      </c>
      <c r="U1299" s="14" t="s">
        <v>5330</v>
      </c>
      <c r="V1299" s="14" t="s">
        <v>587</v>
      </c>
      <c r="W1299" s="14" t="s">
        <v>5329</v>
      </c>
      <c r="X1299" s="13" t="s">
        <v>9</v>
      </c>
      <c r="Y1299" s="19">
        <v>2202156.71</v>
      </c>
      <c r="Z1299" s="16">
        <v>0</v>
      </c>
      <c r="AA1299" s="13"/>
      <c r="AB1299" s="16" t="s">
        <v>73</v>
      </c>
      <c r="AC1299" s="16" t="s">
        <v>831</v>
      </c>
      <c r="AD1299" s="16" t="s">
        <v>789</v>
      </c>
      <c r="AE1299" s="16" t="s">
        <v>73</v>
      </c>
      <c r="AF1299" s="16" t="s">
        <v>832</v>
      </c>
      <c r="AG1299" s="16" t="s">
        <v>789</v>
      </c>
      <c r="AH1299" s="13" t="s">
        <v>172</v>
      </c>
      <c r="AI1299" s="13" t="s">
        <v>73</v>
      </c>
      <c r="AJ1299" s="13" t="s">
        <v>96</v>
      </c>
      <c r="AK1299" s="13" t="s">
        <v>160</v>
      </c>
      <c r="AL1299" s="19">
        <v>2</v>
      </c>
      <c r="AM1299" s="19">
        <v>2</v>
      </c>
      <c r="AN1299" s="19">
        <v>2</v>
      </c>
      <c r="AO1299" s="19">
        <v>2</v>
      </c>
      <c r="AP1299" s="13" t="s">
        <v>2831</v>
      </c>
      <c r="AQ1299" s="13" t="s">
        <v>5367</v>
      </c>
      <c r="AR1299" s="13" t="s">
        <v>2832</v>
      </c>
      <c r="AS1299" s="16" t="s">
        <v>9</v>
      </c>
      <c r="AT1299" s="19">
        <v>2195000</v>
      </c>
      <c r="AU1299" s="19">
        <v>2195000</v>
      </c>
      <c r="AV1299" s="13" t="s">
        <v>9</v>
      </c>
      <c r="AW1299" s="13" t="s">
        <v>5368</v>
      </c>
      <c r="AX1299" s="13" t="s">
        <v>134</v>
      </c>
      <c r="AY1299" s="13" t="s">
        <v>134</v>
      </c>
      <c r="AZ1299" s="13" t="s">
        <v>1337</v>
      </c>
      <c r="BA1299" s="19">
        <v>90</v>
      </c>
      <c r="BB1299" s="13" t="s">
        <v>5350</v>
      </c>
      <c r="BC1299" s="19">
        <v>2195000</v>
      </c>
      <c r="BD1299" s="19">
        <v>2195000</v>
      </c>
      <c r="BF1299" s="18">
        <f t="shared" si="78"/>
        <v>5000</v>
      </c>
      <c r="BG1299" s="18">
        <f t="shared" si="79"/>
        <v>7156.7099999999627</v>
      </c>
      <c r="BH1299" s="18"/>
      <c r="BI1299" s="18" t="str">
        <f>VLOOKUP($I1299,'[1]29 มี.ค.67'!$A$2:$BK$1371,61,0)</f>
        <v xml:space="preserve"> 2 ก.พ.67</v>
      </c>
      <c r="BJ1299" s="20">
        <f t="shared" si="80"/>
        <v>0.32498640843775206</v>
      </c>
      <c r="BK1299" s="18"/>
    </row>
    <row r="1300" spans="1:63" ht="63">
      <c r="A1300" s="13"/>
      <c r="B1300" s="13" t="s">
        <v>59</v>
      </c>
      <c r="C1300" s="14" t="s">
        <v>628</v>
      </c>
      <c r="D1300" s="14" t="s">
        <v>629</v>
      </c>
      <c r="E1300" s="14" t="s">
        <v>85</v>
      </c>
      <c r="F1300" s="14" t="s">
        <v>105</v>
      </c>
      <c r="G1300" s="14" t="s">
        <v>667</v>
      </c>
      <c r="H1300" s="14" t="s">
        <v>668</v>
      </c>
      <c r="I1300" s="15" t="s">
        <v>5369</v>
      </c>
      <c r="J1300" s="15" t="s">
        <v>5336</v>
      </c>
      <c r="K1300" s="15" t="s">
        <v>5329</v>
      </c>
      <c r="L1300" s="16">
        <v>1</v>
      </c>
      <c r="M1300" s="13" t="s">
        <v>110</v>
      </c>
      <c r="N1300" s="13" t="s">
        <v>145</v>
      </c>
      <c r="O1300" s="17" t="s">
        <v>9</v>
      </c>
      <c r="P1300" s="18">
        <v>2000000</v>
      </c>
      <c r="Q1300" s="18">
        <v>2000000</v>
      </c>
      <c r="R1300" s="13" t="s">
        <v>70</v>
      </c>
      <c r="S1300" s="13" t="s">
        <v>9</v>
      </c>
      <c r="T1300" s="14" t="s">
        <v>5225</v>
      </c>
      <c r="U1300" s="14" t="s">
        <v>5330</v>
      </c>
      <c r="V1300" s="14" t="s">
        <v>587</v>
      </c>
      <c r="W1300" s="14" t="s">
        <v>5329</v>
      </c>
      <c r="X1300" s="13" t="s">
        <v>9</v>
      </c>
      <c r="Y1300" s="19">
        <v>2000252.38</v>
      </c>
      <c r="Z1300" s="16">
        <v>0</v>
      </c>
      <c r="AA1300" s="13"/>
      <c r="AB1300" s="16" t="s">
        <v>73</v>
      </c>
      <c r="AC1300" s="16" t="s">
        <v>831</v>
      </c>
      <c r="AD1300" s="16" t="s">
        <v>789</v>
      </c>
      <c r="AE1300" s="16" t="s">
        <v>73</v>
      </c>
      <c r="AF1300" s="16" t="s">
        <v>832</v>
      </c>
      <c r="AG1300" s="16" t="s">
        <v>789</v>
      </c>
      <c r="AH1300" s="13" t="s">
        <v>172</v>
      </c>
      <c r="AI1300" s="13" t="s">
        <v>73</v>
      </c>
      <c r="AJ1300" s="13" t="s">
        <v>96</v>
      </c>
      <c r="AK1300" s="13" t="s">
        <v>160</v>
      </c>
      <c r="AL1300" s="19">
        <v>3</v>
      </c>
      <c r="AM1300" s="19">
        <v>3</v>
      </c>
      <c r="AN1300" s="19">
        <v>3</v>
      </c>
      <c r="AO1300" s="19">
        <v>3</v>
      </c>
      <c r="AP1300" s="13" t="s">
        <v>1782</v>
      </c>
      <c r="AQ1300" s="13" t="s">
        <v>5370</v>
      </c>
      <c r="AR1300" s="13" t="s">
        <v>1783</v>
      </c>
      <c r="AS1300" s="16" t="s">
        <v>9</v>
      </c>
      <c r="AT1300" s="19">
        <v>1992000</v>
      </c>
      <c r="AU1300" s="19">
        <v>1992000</v>
      </c>
      <c r="AV1300" s="13" t="s">
        <v>9</v>
      </c>
      <c r="AW1300" s="13" t="s">
        <v>5371</v>
      </c>
      <c r="AX1300" s="13" t="s">
        <v>134</v>
      </c>
      <c r="AY1300" s="13" t="s">
        <v>134</v>
      </c>
      <c r="AZ1300" s="13" t="s">
        <v>1337</v>
      </c>
      <c r="BA1300" s="19">
        <v>90</v>
      </c>
      <c r="BB1300" s="13" t="s">
        <v>5334</v>
      </c>
      <c r="BC1300" s="19">
        <v>1992000</v>
      </c>
      <c r="BD1300" s="19">
        <v>1992000</v>
      </c>
      <c r="BF1300" s="18">
        <f t="shared" si="78"/>
        <v>8000</v>
      </c>
      <c r="BG1300" s="18">
        <f t="shared" si="79"/>
        <v>8252.3799999998882</v>
      </c>
      <c r="BH1300" s="18"/>
      <c r="BI1300" s="18" t="str">
        <f>VLOOKUP($I1300,'[1]29 มี.ค.67'!$A$2:$BK$1371,61,0)</f>
        <v xml:space="preserve"> 2 ก.พ.67</v>
      </c>
      <c r="BJ1300" s="20">
        <f t="shared" si="80"/>
        <v>0.41256693817806572</v>
      </c>
      <c r="BK1300" s="18"/>
    </row>
    <row r="1301" spans="1:63" ht="63">
      <c r="A1301" s="13"/>
      <c r="B1301" s="13" t="s">
        <v>59</v>
      </c>
      <c r="C1301" s="14" t="s">
        <v>628</v>
      </c>
      <c r="D1301" s="14" t="s">
        <v>629</v>
      </c>
      <c r="E1301" s="14" t="s">
        <v>85</v>
      </c>
      <c r="F1301" s="14" t="s">
        <v>105</v>
      </c>
      <c r="G1301" s="14" t="s">
        <v>667</v>
      </c>
      <c r="H1301" s="14" t="s">
        <v>668</v>
      </c>
      <c r="I1301" s="15" t="s">
        <v>5372</v>
      </c>
      <c r="J1301" s="15" t="s">
        <v>5373</v>
      </c>
      <c r="K1301" s="15" t="s">
        <v>5329</v>
      </c>
      <c r="L1301" s="16">
        <v>1</v>
      </c>
      <c r="M1301" s="13" t="s">
        <v>110</v>
      </c>
      <c r="N1301" s="13" t="s">
        <v>145</v>
      </c>
      <c r="O1301" s="17" t="s">
        <v>9</v>
      </c>
      <c r="P1301" s="18">
        <v>2000000</v>
      </c>
      <c r="Q1301" s="18">
        <v>2000000</v>
      </c>
      <c r="R1301" s="13" t="s">
        <v>70</v>
      </c>
      <c r="S1301" s="13" t="s">
        <v>9</v>
      </c>
      <c r="T1301" s="14" t="s">
        <v>5225</v>
      </c>
      <c r="U1301" s="14" t="s">
        <v>5330</v>
      </c>
      <c r="V1301" s="14" t="s">
        <v>587</v>
      </c>
      <c r="W1301" s="14" t="s">
        <v>5329</v>
      </c>
      <c r="X1301" s="13" t="s">
        <v>9</v>
      </c>
      <c r="Y1301" s="19">
        <v>2001719.15</v>
      </c>
      <c r="Z1301" s="16">
        <v>0</v>
      </c>
      <c r="AA1301" s="13"/>
      <c r="AB1301" s="16" t="s">
        <v>73</v>
      </c>
      <c r="AC1301" s="16" t="s">
        <v>831</v>
      </c>
      <c r="AD1301" s="16" t="s">
        <v>789</v>
      </c>
      <c r="AE1301" s="16" t="s">
        <v>73</v>
      </c>
      <c r="AF1301" s="16" t="s">
        <v>832</v>
      </c>
      <c r="AG1301" s="16" t="s">
        <v>789</v>
      </c>
      <c r="AH1301" s="13" t="s">
        <v>915</v>
      </c>
      <c r="AI1301" s="13" t="s">
        <v>73</v>
      </c>
      <c r="AJ1301" s="13" t="s">
        <v>160</v>
      </c>
      <c r="AK1301" s="13" t="s">
        <v>697</v>
      </c>
      <c r="AL1301" s="19">
        <v>3</v>
      </c>
      <c r="AM1301" s="19">
        <v>3</v>
      </c>
      <c r="AN1301" s="19">
        <v>3</v>
      </c>
      <c r="AO1301" s="19">
        <v>3</v>
      </c>
      <c r="AP1301" s="13" t="s">
        <v>675</v>
      </c>
      <c r="AQ1301" s="13" t="s">
        <v>5374</v>
      </c>
      <c r="AR1301" s="13" t="s">
        <v>676</v>
      </c>
      <c r="AS1301" s="16" t="s">
        <v>9</v>
      </c>
      <c r="AT1301" s="19">
        <v>1997000</v>
      </c>
      <c r="AU1301" s="19">
        <v>1997000</v>
      </c>
      <c r="AV1301" s="13" t="s">
        <v>9</v>
      </c>
      <c r="AW1301" s="13" t="s">
        <v>5375</v>
      </c>
      <c r="AX1301" s="13" t="s">
        <v>134</v>
      </c>
      <c r="AY1301" s="13" t="s">
        <v>134</v>
      </c>
      <c r="AZ1301" s="13" t="s">
        <v>1337</v>
      </c>
      <c r="BA1301" s="19">
        <v>90</v>
      </c>
      <c r="BB1301" s="13" t="s">
        <v>5334</v>
      </c>
      <c r="BC1301" s="19">
        <v>1997000</v>
      </c>
      <c r="BD1301" s="19">
        <v>1997000</v>
      </c>
      <c r="BF1301" s="18">
        <f t="shared" si="78"/>
        <v>3000</v>
      </c>
      <c r="BG1301" s="18">
        <f t="shared" si="79"/>
        <v>4719.1499999999069</v>
      </c>
      <c r="BH1301" s="18"/>
      <c r="BI1301" s="18" t="str">
        <f>VLOOKUP($I1301,'[1]29 มี.ค.67'!$A$2:$BK$1371,61,0)</f>
        <v xml:space="preserve"> 2 ก.พ.67</v>
      </c>
      <c r="BJ1301" s="20">
        <f t="shared" si="80"/>
        <v>0.23575485102392646</v>
      </c>
      <c r="BK1301" s="18"/>
    </row>
    <row r="1302" spans="1:63" ht="63">
      <c r="A1302" s="13"/>
      <c r="B1302" s="13" t="s">
        <v>59</v>
      </c>
      <c r="C1302" s="14" t="s">
        <v>582</v>
      </c>
      <c r="D1302" s="14" t="s">
        <v>652</v>
      </c>
      <c r="E1302" s="14" t="s">
        <v>85</v>
      </c>
      <c r="F1302" s="14" t="s">
        <v>105</v>
      </c>
      <c r="G1302" s="14" t="s">
        <v>652</v>
      </c>
      <c r="H1302" s="14" t="s">
        <v>584</v>
      </c>
      <c r="I1302" s="15" t="s">
        <v>5376</v>
      </c>
      <c r="J1302" s="15" t="s">
        <v>5343</v>
      </c>
      <c r="K1302" s="15" t="s">
        <v>5329</v>
      </c>
      <c r="L1302" s="16">
        <v>1</v>
      </c>
      <c r="M1302" s="13" t="s">
        <v>110</v>
      </c>
      <c r="N1302" s="13" t="s">
        <v>145</v>
      </c>
      <c r="O1302" s="17" t="s">
        <v>9</v>
      </c>
      <c r="P1302" s="18">
        <v>4000000</v>
      </c>
      <c r="Q1302" s="18">
        <v>4000000</v>
      </c>
      <c r="R1302" s="13" t="s">
        <v>70</v>
      </c>
      <c r="S1302" s="13" t="s">
        <v>9</v>
      </c>
      <c r="T1302" s="14" t="s">
        <v>5225</v>
      </c>
      <c r="U1302" s="14" t="s">
        <v>5330</v>
      </c>
      <c r="V1302" s="14" t="s">
        <v>587</v>
      </c>
      <c r="W1302" s="14" t="s">
        <v>5329</v>
      </c>
      <c r="X1302" s="13" t="s">
        <v>9</v>
      </c>
      <c r="Y1302" s="19">
        <v>4005747.36</v>
      </c>
      <c r="Z1302" s="16">
        <v>0</v>
      </c>
      <c r="AA1302" s="13"/>
      <c r="AB1302" s="16" t="s">
        <v>73</v>
      </c>
      <c r="AC1302" s="16" t="s">
        <v>788</v>
      </c>
      <c r="AD1302" s="16" t="s">
        <v>789</v>
      </c>
      <c r="AE1302" s="16" t="s">
        <v>73</v>
      </c>
      <c r="AF1302" s="16" t="s">
        <v>791</v>
      </c>
      <c r="AG1302" s="16" t="s">
        <v>789</v>
      </c>
      <c r="AH1302" s="13" t="s">
        <v>915</v>
      </c>
      <c r="AI1302" s="13" t="s">
        <v>73</v>
      </c>
      <c r="AJ1302" s="13" t="s">
        <v>160</v>
      </c>
      <c r="AK1302" s="13" t="s">
        <v>697</v>
      </c>
      <c r="AL1302" s="19">
        <v>4</v>
      </c>
      <c r="AM1302" s="19">
        <v>2</v>
      </c>
      <c r="AN1302" s="19">
        <v>4</v>
      </c>
      <c r="AO1302" s="19">
        <v>2</v>
      </c>
      <c r="AP1302" s="13" t="s">
        <v>5377</v>
      </c>
      <c r="AQ1302" s="13" t="s">
        <v>5378</v>
      </c>
      <c r="AR1302" s="13" t="s">
        <v>5379</v>
      </c>
      <c r="AS1302" s="16" t="s">
        <v>9</v>
      </c>
      <c r="AT1302" s="19">
        <v>3990120</v>
      </c>
      <c r="AU1302" s="19">
        <v>3990120</v>
      </c>
      <c r="AV1302" s="13" t="s">
        <v>9</v>
      </c>
      <c r="AW1302" s="13" t="s">
        <v>5380</v>
      </c>
      <c r="AX1302" s="13" t="s">
        <v>134</v>
      </c>
      <c r="AY1302" s="13" t="s">
        <v>134</v>
      </c>
      <c r="AZ1302" s="13" t="s">
        <v>1337</v>
      </c>
      <c r="BA1302" s="19">
        <v>90</v>
      </c>
      <c r="BB1302" s="13" t="s">
        <v>5341</v>
      </c>
      <c r="BC1302" s="19">
        <v>3990120</v>
      </c>
      <c r="BD1302" s="19">
        <v>3990120</v>
      </c>
      <c r="BF1302" s="18">
        <f t="shared" si="78"/>
        <v>9880</v>
      </c>
      <c r="BG1302" s="18">
        <f t="shared" si="79"/>
        <v>15627.35999999987</v>
      </c>
      <c r="BH1302" s="18"/>
      <c r="BI1302" s="18" t="str">
        <f>VLOOKUP($I1302,'[1]29 มี.ค.67'!$A$2:$BK$1371,61,0)</f>
        <v xml:space="preserve"> 2 ก.พ.67</v>
      </c>
      <c r="BJ1302" s="20">
        <f t="shared" si="80"/>
        <v>0.39012345501489315</v>
      </c>
      <c r="BK1302" s="18"/>
    </row>
    <row r="1303" spans="1:63" ht="63">
      <c r="A1303" s="13"/>
      <c r="B1303" s="13" t="s">
        <v>59</v>
      </c>
      <c r="C1303" s="14" t="s">
        <v>582</v>
      </c>
      <c r="D1303" s="14" t="s">
        <v>652</v>
      </c>
      <c r="E1303" s="14" t="s">
        <v>85</v>
      </c>
      <c r="F1303" s="14" t="s">
        <v>105</v>
      </c>
      <c r="G1303" s="14" t="s">
        <v>652</v>
      </c>
      <c r="H1303" s="14" t="s">
        <v>584</v>
      </c>
      <c r="I1303" s="15" t="s">
        <v>5381</v>
      </c>
      <c r="J1303" s="15" t="s">
        <v>5343</v>
      </c>
      <c r="K1303" s="15" t="s">
        <v>5329</v>
      </c>
      <c r="L1303" s="16">
        <v>1</v>
      </c>
      <c r="M1303" s="13" t="s">
        <v>110</v>
      </c>
      <c r="N1303" s="13" t="s">
        <v>145</v>
      </c>
      <c r="O1303" s="17" t="s">
        <v>9</v>
      </c>
      <c r="P1303" s="18">
        <v>2000000</v>
      </c>
      <c r="Q1303" s="18">
        <v>2000000</v>
      </c>
      <c r="R1303" s="13" t="s">
        <v>70</v>
      </c>
      <c r="S1303" s="13" t="s">
        <v>9</v>
      </c>
      <c r="T1303" s="14" t="s">
        <v>5225</v>
      </c>
      <c r="U1303" s="14" t="s">
        <v>5330</v>
      </c>
      <c r="V1303" s="14" t="s">
        <v>587</v>
      </c>
      <c r="W1303" s="14" t="s">
        <v>5329</v>
      </c>
      <c r="X1303" s="13" t="s">
        <v>9</v>
      </c>
      <c r="Y1303" s="19">
        <v>2001785.28</v>
      </c>
      <c r="Z1303" s="16">
        <v>0</v>
      </c>
      <c r="AA1303" s="13"/>
      <c r="AB1303" s="16" t="s">
        <v>73</v>
      </c>
      <c r="AC1303" s="16" t="s">
        <v>831</v>
      </c>
      <c r="AD1303" s="16" t="s">
        <v>580</v>
      </c>
      <c r="AE1303" s="16" t="s">
        <v>73</v>
      </c>
      <c r="AF1303" s="16" t="s">
        <v>832</v>
      </c>
      <c r="AG1303" s="16" t="s">
        <v>789</v>
      </c>
      <c r="AH1303" s="13" t="s">
        <v>915</v>
      </c>
      <c r="AI1303" s="13" t="s">
        <v>73</v>
      </c>
      <c r="AJ1303" s="13" t="s">
        <v>160</v>
      </c>
      <c r="AK1303" s="13" t="s">
        <v>697</v>
      </c>
      <c r="AL1303" s="19">
        <v>4</v>
      </c>
      <c r="AM1303" s="19">
        <v>2</v>
      </c>
      <c r="AN1303" s="19">
        <v>4</v>
      </c>
      <c r="AO1303" s="19">
        <v>2</v>
      </c>
      <c r="AP1303" s="13" t="s">
        <v>872</v>
      </c>
      <c r="AQ1303" s="13" t="s">
        <v>5382</v>
      </c>
      <c r="AR1303" s="13" t="s">
        <v>873</v>
      </c>
      <c r="AS1303" s="16" t="s">
        <v>9</v>
      </c>
      <c r="AT1303" s="19">
        <v>1870000</v>
      </c>
      <c r="AU1303" s="19">
        <v>1870000</v>
      </c>
      <c r="AV1303" s="13" t="s">
        <v>9</v>
      </c>
      <c r="AW1303" s="13" t="s">
        <v>5383</v>
      </c>
      <c r="AX1303" s="13" t="s">
        <v>134</v>
      </c>
      <c r="AY1303" s="13" t="s">
        <v>134</v>
      </c>
      <c r="AZ1303" s="13" t="s">
        <v>1337</v>
      </c>
      <c r="BA1303" s="19">
        <v>90</v>
      </c>
      <c r="BB1303" s="13" t="s">
        <v>5384</v>
      </c>
      <c r="BC1303" s="19">
        <v>1870000</v>
      </c>
      <c r="BD1303" s="19">
        <v>1870000</v>
      </c>
      <c r="BF1303" s="18">
        <f t="shared" si="78"/>
        <v>130000</v>
      </c>
      <c r="BG1303" s="18">
        <f t="shared" si="79"/>
        <v>131785.28000000003</v>
      </c>
      <c r="BH1303" s="18"/>
      <c r="BI1303" s="18" t="str">
        <f>VLOOKUP($I1303,'[1]29 มี.ค.67'!$A$2:$BK$1371,61,0)</f>
        <v xml:space="preserve"> 2 ก.พ.67</v>
      </c>
      <c r="BJ1303" s="20">
        <f t="shared" si="80"/>
        <v>6.5833874050667429</v>
      </c>
      <c r="BK1303" s="18"/>
    </row>
    <row r="1304" spans="1:63" ht="105">
      <c r="A1304" s="13"/>
      <c r="B1304" s="13" t="s">
        <v>59</v>
      </c>
      <c r="C1304" s="14" t="s">
        <v>124</v>
      </c>
      <c r="D1304" s="14" t="s">
        <v>125</v>
      </c>
      <c r="E1304" s="14" t="s">
        <v>62</v>
      </c>
      <c r="F1304" s="14" t="s">
        <v>105</v>
      </c>
      <c r="G1304" s="14" t="s">
        <v>192</v>
      </c>
      <c r="H1304" s="14" t="s">
        <v>179</v>
      </c>
      <c r="I1304" s="15" t="s">
        <v>5385</v>
      </c>
      <c r="J1304" s="15"/>
      <c r="K1304" s="15" t="s">
        <v>420</v>
      </c>
      <c r="L1304" s="16">
        <v>1</v>
      </c>
      <c r="M1304" s="13" t="s">
        <v>110</v>
      </c>
      <c r="N1304" s="13" t="s">
        <v>181</v>
      </c>
      <c r="O1304" s="17" t="s">
        <v>9</v>
      </c>
      <c r="P1304" s="18">
        <v>5500000</v>
      </c>
      <c r="Q1304" s="18">
        <v>5500000</v>
      </c>
      <c r="R1304" s="13" t="s">
        <v>70</v>
      </c>
      <c r="S1304" s="13" t="s">
        <v>9</v>
      </c>
      <c r="T1304" s="14" t="s">
        <v>5225</v>
      </c>
      <c r="U1304" s="14" t="s">
        <v>5386</v>
      </c>
      <c r="V1304" s="14" t="s">
        <v>182</v>
      </c>
      <c r="W1304" s="14" t="s">
        <v>420</v>
      </c>
      <c r="X1304" s="13" t="s">
        <v>9</v>
      </c>
      <c r="Y1304" s="19">
        <v>5503191.6600000001</v>
      </c>
      <c r="Z1304" s="16">
        <v>1</v>
      </c>
      <c r="AA1304" s="13" t="s">
        <v>110</v>
      </c>
      <c r="AB1304" s="16" t="s">
        <v>711</v>
      </c>
      <c r="AC1304" s="16" t="s">
        <v>74</v>
      </c>
      <c r="AD1304" s="16" t="s">
        <v>73</v>
      </c>
      <c r="AE1304" s="16" t="s">
        <v>1039</v>
      </c>
      <c r="AF1304" s="16" t="s">
        <v>74</v>
      </c>
      <c r="AG1304" s="16" t="s">
        <v>73</v>
      </c>
      <c r="AH1304" s="13" t="s">
        <v>616</v>
      </c>
      <c r="AI1304" s="13" t="s">
        <v>96</v>
      </c>
      <c r="AJ1304" s="13" t="s">
        <v>205</v>
      </c>
      <c r="AK1304" s="13" t="s">
        <v>173</v>
      </c>
      <c r="AL1304" s="19">
        <v>2</v>
      </c>
      <c r="AM1304" s="19">
        <v>2</v>
      </c>
      <c r="AN1304" s="19">
        <v>2</v>
      </c>
      <c r="AO1304" s="19">
        <v>2</v>
      </c>
      <c r="AP1304" s="13" t="s">
        <v>421</v>
      </c>
      <c r="AQ1304" s="13"/>
      <c r="AR1304" s="13" t="s">
        <v>423</v>
      </c>
      <c r="AS1304" s="16" t="s">
        <v>9</v>
      </c>
      <c r="AT1304" s="19">
        <v>5490000</v>
      </c>
      <c r="AU1304" s="19">
        <v>5490000</v>
      </c>
      <c r="AV1304" s="13" t="s">
        <v>9</v>
      </c>
      <c r="AW1304" s="13" t="s">
        <v>5387</v>
      </c>
      <c r="AX1304" s="13" t="s">
        <v>243</v>
      </c>
      <c r="AY1304" s="13" t="s">
        <v>81</v>
      </c>
      <c r="AZ1304" s="13" t="s">
        <v>1183</v>
      </c>
      <c r="BA1304" s="19">
        <v>90</v>
      </c>
      <c r="BB1304" s="13"/>
      <c r="BC1304" s="19">
        <v>5490000</v>
      </c>
      <c r="BD1304" s="19">
        <v>5490000</v>
      </c>
      <c r="BF1304" s="18">
        <f t="shared" si="78"/>
        <v>10000</v>
      </c>
      <c r="BG1304" s="18">
        <f t="shared" si="79"/>
        <v>13191.660000000149</v>
      </c>
      <c r="BH1304" s="18"/>
      <c r="BI1304" s="18" t="str">
        <f>VLOOKUP($I1304,'[1]29 มี.ค.67'!$A$2:$BK$1371,61,0)</f>
        <v xml:space="preserve"> 2 ก.พ.67</v>
      </c>
      <c r="BJ1304" s="20">
        <f t="shared" si="80"/>
        <v>0.23970925991700148</v>
      </c>
      <c r="BK1304" s="18"/>
    </row>
    <row r="1305" spans="1:63" ht="105">
      <c r="A1305" s="13"/>
      <c r="B1305" s="13" t="s">
        <v>59</v>
      </c>
      <c r="C1305" s="14" t="s">
        <v>124</v>
      </c>
      <c r="D1305" s="14" t="s">
        <v>125</v>
      </c>
      <c r="E1305" s="14" t="s">
        <v>62</v>
      </c>
      <c r="F1305" s="14" t="s">
        <v>105</v>
      </c>
      <c r="G1305" s="14" t="s">
        <v>192</v>
      </c>
      <c r="H1305" s="14" t="s">
        <v>179</v>
      </c>
      <c r="I1305" s="15" t="s">
        <v>5388</v>
      </c>
      <c r="J1305" s="15" t="s">
        <v>5389</v>
      </c>
      <c r="K1305" s="15" t="s">
        <v>420</v>
      </c>
      <c r="L1305" s="16">
        <v>1</v>
      </c>
      <c r="M1305" s="13" t="s">
        <v>110</v>
      </c>
      <c r="N1305" s="13" t="s">
        <v>181</v>
      </c>
      <c r="O1305" s="17" t="s">
        <v>9</v>
      </c>
      <c r="P1305" s="18">
        <v>5900000</v>
      </c>
      <c r="Q1305" s="18">
        <v>5900000</v>
      </c>
      <c r="R1305" s="13" t="s">
        <v>70</v>
      </c>
      <c r="S1305" s="13" t="s">
        <v>9</v>
      </c>
      <c r="T1305" s="14" t="s">
        <v>5225</v>
      </c>
      <c r="U1305" s="14" t="s">
        <v>5386</v>
      </c>
      <c r="V1305" s="14" t="s">
        <v>182</v>
      </c>
      <c r="W1305" s="14" t="s">
        <v>420</v>
      </c>
      <c r="X1305" s="13" t="s">
        <v>9</v>
      </c>
      <c r="Y1305" s="19">
        <v>5903471.3700000001</v>
      </c>
      <c r="Z1305" s="16">
        <v>1</v>
      </c>
      <c r="AA1305" s="13" t="s">
        <v>110</v>
      </c>
      <c r="AB1305" s="16" t="s">
        <v>711</v>
      </c>
      <c r="AC1305" s="16" t="s">
        <v>74</v>
      </c>
      <c r="AD1305" s="16" t="s">
        <v>73</v>
      </c>
      <c r="AE1305" s="16" t="s">
        <v>5390</v>
      </c>
      <c r="AF1305" s="16" t="s">
        <v>74</v>
      </c>
      <c r="AG1305" s="16" t="s">
        <v>73</v>
      </c>
      <c r="AH1305" s="13" t="s">
        <v>616</v>
      </c>
      <c r="AI1305" s="13" t="s">
        <v>96</v>
      </c>
      <c r="AJ1305" s="13" t="s">
        <v>205</v>
      </c>
      <c r="AK1305" s="13" t="s">
        <v>173</v>
      </c>
      <c r="AL1305" s="19">
        <v>2</v>
      </c>
      <c r="AM1305" s="19">
        <v>2</v>
      </c>
      <c r="AN1305" s="19">
        <v>2</v>
      </c>
      <c r="AO1305" s="19">
        <v>2</v>
      </c>
      <c r="AP1305" s="13" t="s">
        <v>421</v>
      </c>
      <c r="AQ1305" s="13"/>
      <c r="AR1305" s="13" t="s">
        <v>423</v>
      </c>
      <c r="AS1305" s="16" t="s">
        <v>9</v>
      </c>
      <c r="AT1305" s="19">
        <v>5890000</v>
      </c>
      <c r="AU1305" s="19">
        <v>5890000</v>
      </c>
      <c r="AV1305" s="13" t="s">
        <v>9</v>
      </c>
      <c r="AW1305" s="13" t="s">
        <v>5391</v>
      </c>
      <c r="AX1305" s="13" t="s">
        <v>243</v>
      </c>
      <c r="AY1305" s="13" t="s">
        <v>81</v>
      </c>
      <c r="AZ1305" s="13" t="s">
        <v>1183</v>
      </c>
      <c r="BA1305" s="19">
        <v>90</v>
      </c>
      <c r="BB1305" s="13"/>
      <c r="BC1305" s="19">
        <v>5890000</v>
      </c>
      <c r="BD1305" s="19">
        <v>5890000</v>
      </c>
      <c r="BF1305" s="18">
        <f t="shared" si="78"/>
        <v>10000</v>
      </c>
      <c r="BG1305" s="18">
        <f t="shared" si="79"/>
        <v>13471.370000000112</v>
      </c>
      <c r="BH1305" s="18"/>
      <c r="BI1305" s="18" t="str">
        <f>VLOOKUP($I1305,'[1]29 มี.ค.67'!$A$2:$BK$1371,61,0)</f>
        <v xml:space="preserve"> 2 ก.พ.67</v>
      </c>
      <c r="BJ1305" s="20">
        <f t="shared" si="80"/>
        <v>0.2281940430584338</v>
      </c>
      <c r="BK1305" s="18"/>
    </row>
    <row r="1306" spans="1:63" ht="63">
      <c r="A1306" s="13"/>
      <c r="B1306" s="13" t="s">
        <v>59</v>
      </c>
      <c r="C1306" s="14" t="s">
        <v>628</v>
      </c>
      <c r="D1306" s="14" t="s">
        <v>629</v>
      </c>
      <c r="E1306" s="14" t="s">
        <v>85</v>
      </c>
      <c r="F1306" s="14" t="s">
        <v>105</v>
      </c>
      <c r="G1306" s="14" t="s">
        <v>667</v>
      </c>
      <c r="H1306" s="14" t="s">
        <v>668</v>
      </c>
      <c r="I1306" s="15" t="s">
        <v>5392</v>
      </c>
      <c r="J1306" s="15" t="s">
        <v>326</v>
      </c>
      <c r="K1306" s="15" t="s">
        <v>420</v>
      </c>
      <c r="L1306" s="16">
        <v>1</v>
      </c>
      <c r="M1306" s="13" t="s">
        <v>110</v>
      </c>
      <c r="N1306" s="13" t="s">
        <v>671</v>
      </c>
      <c r="O1306" s="17" t="s">
        <v>9</v>
      </c>
      <c r="P1306" s="18">
        <v>1800000</v>
      </c>
      <c r="Q1306" s="18">
        <v>1800000</v>
      </c>
      <c r="R1306" s="13" t="s">
        <v>70</v>
      </c>
      <c r="S1306" s="13" t="s">
        <v>9</v>
      </c>
      <c r="T1306" s="14" t="s">
        <v>5225</v>
      </c>
      <c r="U1306" s="14" t="s">
        <v>5386</v>
      </c>
      <c r="V1306" s="14" t="s">
        <v>587</v>
      </c>
      <c r="W1306" s="14" t="s">
        <v>420</v>
      </c>
      <c r="X1306" s="13" t="s">
        <v>9</v>
      </c>
      <c r="Y1306" s="19">
        <v>1800065.97</v>
      </c>
      <c r="Z1306" s="16">
        <v>1</v>
      </c>
      <c r="AA1306" s="13" t="s">
        <v>110</v>
      </c>
      <c r="AB1306" s="16" t="s">
        <v>73</v>
      </c>
      <c r="AC1306" s="16" t="s">
        <v>74</v>
      </c>
      <c r="AD1306" s="16" t="s">
        <v>73</v>
      </c>
      <c r="AE1306" s="16" t="s">
        <v>73</v>
      </c>
      <c r="AF1306" s="16" t="s">
        <v>74</v>
      </c>
      <c r="AG1306" s="16" t="s">
        <v>73</v>
      </c>
      <c r="AH1306" s="13" t="s">
        <v>114</v>
      </c>
      <c r="AI1306" s="13" t="s">
        <v>742</v>
      </c>
      <c r="AJ1306" s="13" t="s">
        <v>743</v>
      </c>
      <c r="AK1306" s="13" t="s">
        <v>91</v>
      </c>
      <c r="AL1306" s="19">
        <v>2</v>
      </c>
      <c r="AM1306" s="19">
        <v>2</v>
      </c>
      <c r="AN1306" s="19">
        <v>2</v>
      </c>
      <c r="AO1306" s="19">
        <v>2</v>
      </c>
      <c r="AP1306" s="13" t="s">
        <v>1144</v>
      </c>
      <c r="AQ1306" s="13"/>
      <c r="AR1306" s="13" t="s">
        <v>1145</v>
      </c>
      <c r="AS1306" s="16" t="s">
        <v>9</v>
      </c>
      <c r="AT1306" s="19">
        <v>1669000</v>
      </c>
      <c r="AU1306" s="19">
        <v>1669000</v>
      </c>
      <c r="AV1306" s="13" t="s">
        <v>9</v>
      </c>
      <c r="AW1306" s="13" t="s">
        <v>5393</v>
      </c>
      <c r="AX1306" s="13" t="s">
        <v>160</v>
      </c>
      <c r="AY1306" s="13" t="s">
        <v>697</v>
      </c>
      <c r="AZ1306" s="13" t="s">
        <v>5394</v>
      </c>
      <c r="BA1306" s="19">
        <v>75</v>
      </c>
      <c r="BB1306" s="13"/>
      <c r="BC1306" s="19">
        <v>1669000</v>
      </c>
      <c r="BD1306" s="19">
        <v>1669000</v>
      </c>
      <c r="BF1306" s="18">
        <f t="shared" si="78"/>
        <v>131000</v>
      </c>
      <c r="BG1306" s="18">
        <f t="shared" si="79"/>
        <v>131065.96999999997</v>
      </c>
      <c r="BH1306" s="18"/>
      <c r="BI1306" s="18" t="str">
        <f>VLOOKUP($I1306,'[1]29 มี.ค.67'!$A$2:$BK$1371,61,0)</f>
        <v xml:space="preserve"> 2 ก.พ.67</v>
      </c>
      <c r="BJ1306" s="20">
        <f t="shared" si="80"/>
        <v>7.2811759226802097</v>
      </c>
      <c r="BK1306" s="18"/>
    </row>
    <row r="1307" spans="1:63" ht="63">
      <c r="A1307" s="13"/>
      <c r="B1307" s="13" t="s">
        <v>59</v>
      </c>
      <c r="C1307" s="14" t="s">
        <v>103</v>
      </c>
      <c r="D1307" s="14" t="s">
        <v>1162</v>
      </c>
      <c r="E1307" s="14" t="s">
        <v>576</v>
      </c>
      <c r="F1307" s="14" t="s">
        <v>105</v>
      </c>
      <c r="G1307" s="14" t="s">
        <v>1163</v>
      </c>
      <c r="H1307" s="14" t="s">
        <v>1164</v>
      </c>
      <c r="I1307" s="15" t="s">
        <v>5395</v>
      </c>
      <c r="J1307" s="15" t="s">
        <v>5396</v>
      </c>
      <c r="K1307" s="15" t="s">
        <v>420</v>
      </c>
      <c r="L1307" s="16">
        <v>26</v>
      </c>
      <c r="M1307" s="13" t="s">
        <v>789</v>
      </c>
      <c r="N1307" s="13" t="s">
        <v>160</v>
      </c>
      <c r="O1307" s="17" t="s">
        <v>9</v>
      </c>
      <c r="P1307" s="18">
        <v>9000000</v>
      </c>
      <c r="Q1307" s="18">
        <v>9000000</v>
      </c>
      <c r="R1307" s="13" t="s">
        <v>70</v>
      </c>
      <c r="S1307" s="13" t="s">
        <v>9</v>
      </c>
      <c r="T1307" s="14" t="s">
        <v>5225</v>
      </c>
      <c r="U1307" s="14" t="s">
        <v>5386</v>
      </c>
      <c r="V1307" s="14" t="s">
        <v>72</v>
      </c>
      <c r="W1307" s="14" t="s">
        <v>420</v>
      </c>
      <c r="X1307" s="13" t="s">
        <v>9</v>
      </c>
      <c r="Y1307" s="19">
        <v>8999969.8200000003</v>
      </c>
      <c r="Z1307" s="16">
        <v>26</v>
      </c>
      <c r="AA1307" s="13" t="s">
        <v>789</v>
      </c>
      <c r="AB1307" s="16" t="s">
        <v>711</v>
      </c>
      <c r="AC1307" s="16" t="s">
        <v>74</v>
      </c>
      <c r="AD1307" s="16" t="s">
        <v>73</v>
      </c>
      <c r="AE1307" s="16" t="s">
        <v>790</v>
      </c>
      <c r="AF1307" s="16" t="s">
        <v>74</v>
      </c>
      <c r="AG1307" s="16" t="s">
        <v>73</v>
      </c>
      <c r="AH1307" s="13" t="s">
        <v>216</v>
      </c>
      <c r="AI1307" s="13" t="s">
        <v>217</v>
      </c>
      <c r="AJ1307" s="13" t="s">
        <v>345</v>
      </c>
      <c r="AK1307" s="13" t="s">
        <v>372</v>
      </c>
      <c r="AL1307" s="19">
        <v>3</v>
      </c>
      <c r="AM1307" s="19">
        <v>3</v>
      </c>
      <c r="AN1307" s="19">
        <v>3</v>
      </c>
      <c r="AO1307" s="19">
        <v>3</v>
      </c>
      <c r="AP1307" s="13"/>
      <c r="AQ1307" s="13"/>
      <c r="AR1307" s="13" t="s">
        <v>5397</v>
      </c>
      <c r="AS1307" s="16" t="s">
        <v>9</v>
      </c>
      <c r="AT1307" s="19">
        <v>8700000</v>
      </c>
      <c r="AU1307" s="19">
        <v>8700000</v>
      </c>
      <c r="AV1307" s="13" t="s">
        <v>9</v>
      </c>
      <c r="AW1307" s="13" t="s">
        <v>5398</v>
      </c>
      <c r="AX1307" s="13" t="s">
        <v>166</v>
      </c>
      <c r="AY1307" s="13" t="s">
        <v>167</v>
      </c>
      <c r="AZ1307" s="13" t="s">
        <v>168</v>
      </c>
      <c r="BA1307" s="19">
        <v>180</v>
      </c>
      <c r="BB1307" s="13"/>
      <c r="BC1307" s="19">
        <v>8700000</v>
      </c>
      <c r="BD1307" s="19">
        <v>8700000</v>
      </c>
      <c r="BF1307" s="18">
        <f t="shared" si="78"/>
        <v>300000</v>
      </c>
      <c r="BG1307" s="18">
        <f t="shared" si="79"/>
        <v>299969.8200000003</v>
      </c>
      <c r="BH1307" s="18"/>
      <c r="BI1307" s="18" t="str">
        <f>VLOOKUP($I1307,'[1]29 มี.ค.67'!$A$2:$BK$1371,61,0)</f>
        <v xml:space="preserve"> 9 ก.พ.67</v>
      </c>
      <c r="BJ1307" s="20">
        <f t="shared" si="80"/>
        <v>3.3330091766907759</v>
      </c>
      <c r="BK1307" s="18"/>
    </row>
    <row r="1308" spans="1:63" ht="105">
      <c r="A1308" s="13"/>
      <c r="B1308" s="13" t="s">
        <v>59</v>
      </c>
      <c r="C1308" s="14" t="s">
        <v>124</v>
      </c>
      <c r="D1308" s="14" t="s">
        <v>125</v>
      </c>
      <c r="E1308" s="14" t="s">
        <v>62</v>
      </c>
      <c r="F1308" s="14" t="s">
        <v>105</v>
      </c>
      <c r="G1308" s="14" t="s">
        <v>192</v>
      </c>
      <c r="H1308" s="14" t="s">
        <v>179</v>
      </c>
      <c r="I1308" s="15" t="s">
        <v>5399</v>
      </c>
      <c r="J1308" s="15" t="s">
        <v>326</v>
      </c>
      <c r="K1308" s="15" t="s">
        <v>5258</v>
      </c>
      <c r="L1308" s="16">
        <v>1</v>
      </c>
      <c r="M1308" s="13" t="s">
        <v>110</v>
      </c>
      <c r="N1308" s="13" t="s">
        <v>181</v>
      </c>
      <c r="O1308" s="17" t="s">
        <v>9</v>
      </c>
      <c r="P1308" s="18">
        <v>5800000</v>
      </c>
      <c r="Q1308" s="18">
        <v>5800000</v>
      </c>
      <c r="R1308" s="13" t="s">
        <v>70</v>
      </c>
      <c r="S1308" s="13" t="s">
        <v>9</v>
      </c>
      <c r="T1308" s="14" t="s">
        <v>5225</v>
      </c>
      <c r="U1308" s="14" t="s">
        <v>5400</v>
      </c>
      <c r="V1308" s="14" t="s">
        <v>182</v>
      </c>
      <c r="W1308" s="14" t="s">
        <v>5258</v>
      </c>
      <c r="X1308" s="13" t="s">
        <v>9</v>
      </c>
      <c r="Y1308" s="19">
        <v>5818962.3300000001</v>
      </c>
      <c r="Z1308" s="16">
        <v>1</v>
      </c>
      <c r="AA1308" s="13" t="s">
        <v>110</v>
      </c>
      <c r="AB1308" s="16" t="s">
        <v>73</v>
      </c>
      <c r="AC1308" s="16" t="s">
        <v>143</v>
      </c>
      <c r="AD1308" s="16" t="s">
        <v>73</v>
      </c>
      <c r="AE1308" s="16" t="s">
        <v>73</v>
      </c>
      <c r="AF1308" s="16" t="s">
        <v>143</v>
      </c>
      <c r="AG1308" s="16" t="s">
        <v>73</v>
      </c>
      <c r="AH1308" s="13" t="s">
        <v>437</v>
      </c>
      <c r="AI1308" s="13" t="s">
        <v>915</v>
      </c>
      <c r="AJ1308" s="13" t="s">
        <v>837</v>
      </c>
      <c r="AK1308" s="13" t="s">
        <v>75</v>
      </c>
      <c r="AL1308" s="19">
        <v>2</v>
      </c>
      <c r="AM1308" s="19">
        <v>2</v>
      </c>
      <c r="AN1308" s="19">
        <v>2</v>
      </c>
      <c r="AO1308" s="19">
        <v>2</v>
      </c>
      <c r="AP1308" s="13"/>
      <c r="AQ1308" s="13" t="s">
        <v>5401</v>
      </c>
      <c r="AR1308" s="13" t="s">
        <v>5402</v>
      </c>
      <c r="AS1308" s="16" t="s">
        <v>9</v>
      </c>
      <c r="AT1308" s="19">
        <v>5788000</v>
      </c>
      <c r="AU1308" s="19">
        <v>5788000</v>
      </c>
      <c r="AV1308" s="13" t="s">
        <v>9</v>
      </c>
      <c r="AW1308" s="13" t="s">
        <v>5403</v>
      </c>
      <c r="AX1308" s="13" t="s">
        <v>77</v>
      </c>
      <c r="AY1308" s="13" t="s">
        <v>520</v>
      </c>
      <c r="AZ1308" s="13" t="s">
        <v>3225</v>
      </c>
      <c r="BA1308" s="19">
        <v>65</v>
      </c>
      <c r="BB1308" s="13" t="s">
        <v>5404</v>
      </c>
      <c r="BC1308" s="19">
        <v>5788000</v>
      </c>
      <c r="BD1308" s="19">
        <v>5788000</v>
      </c>
      <c r="BF1308" s="18">
        <f t="shared" si="78"/>
        <v>12000</v>
      </c>
      <c r="BG1308" s="18">
        <f t="shared" si="79"/>
        <v>30962.330000000075</v>
      </c>
      <c r="BH1308" s="18"/>
      <c r="BI1308" s="18" t="str">
        <f>VLOOKUP($I1308,'[1]29 มี.ค.67'!$A$2:$BK$1371,61,0)</f>
        <v xml:space="preserve"> 2 ก.พ.67</v>
      </c>
      <c r="BJ1308" s="20">
        <f t="shared" si="80"/>
        <v>0.53209366626025356</v>
      </c>
      <c r="BK1308" s="18"/>
    </row>
    <row r="1309" spans="1:63" ht="105">
      <c r="A1309" s="13"/>
      <c r="B1309" s="13" t="s">
        <v>59</v>
      </c>
      <c r="C1309" s="14" t="s">
        <v>124</v>
      </c>
      <c r="D1309" s="14" t="s">
        <v>125</v>
      </c>
      <c r="E1309" s="14" t="s">
        <v>62</v>
      </c>
      <c r="F1309" s="14" t="s">
        <v>105</v>
      </c>
      <c r="G1309" s="14" t="s">
        <v>192</v>
      </c>
      <c r="H1309" s="14" t="s">
        <v>179</v>
      </c>
      <c r="I1309" s="15" t="s">
        <v>5405</v>
      </c>
      <c r="J1309" s="15" t="s">
        <v>5406</v>
      </c>
      <c r="K1309" s="15" t="s">
        <v>5258</v>
      </c>
      <c r="L1309" s="16">
        <v>1</v>
      </c>
      <c r="M1309" s="13" t="s">
        <v>110</v>
      </c>
      <c r="N1309" s="13" t="s">
        <v>181</v>
      </c>
      <c r="O1309" s="17" t="s">
        <v>9</v>
      </c>
      <c r="P1309" s="18">
        <v>5500000</v>
      </c>
      <c r="Q1309" s="18">
        <v>5500000</v>
      </c>
      <c r="R1309" s="13" t="s">
        <v>70</v>
      </c>
      <c r="S1309" s="13" t="s">
        <v>9</v>
      </c>
      <c r="T1309" s="14" t="s">
        <v>5225</v>
      </c>
      <c r="U1309" s="14" t="s">
        <v>5400</v>
      </c>
      <c r="V1309" s="14" t="s">
        <v>182</v>
      </c>
      <c r="W1309" s="14" t="s">
        <v>5258</v>
      </c>
      <c r="X1309" s="13" t="s">
        <v>9</v>
      </c>
      <c r="Y1309" s="19">
        <v>5502145.8399999999</v>
      </c>
      <c r="Z1309" s="16">
        <v>1</v>
      </c>
      <c r="AA1309" s="13" t="s">
        <v>110</v>
      </c>
      <c r="AB1309" s="16" t="s">
        <v>73</v>
      </c>
      <c r="AC1309" s="16" t="s">
        <v>143</v>
      </c>
      <c r="AD1309" s="16" t="s">
        <v>73</v>
      </c>
      <c r="AE1309" s="16" t="s">
        <v>73</v>
      </c>
      <c r="AF1309" s="16" t="s">
        <v>143</v>
      </c>
      <c r="AG1309" s="16" t="s">
        <v>73</v>
      </c>
      <c r="AH1309" s="13" t="s">
        <v>437</v>
      </c>
      <c r="AI1309" s="13" t="s">
        <v>633</v>
      </c>
      <c r="AJ1309" s="13" t="s">
        <v>837</v>
      </c>
      <c r="AK1309" s="13" t="s">
        <v>75</v>
      </c>
      <c r="AL1309" s="19">
        <v>2</v>
      </c>
      <c r="AM1309" s="19">
        <v>2</v>
      </c>
      <c r="AN1309" s="19">
        <v>2</v>
      </c>
      <c r="AO1309" s="19">
        <v>2</v>
      </c>
      <c r="AP1309" s="13"/>
      <c r="AQ1309" s="13" t="s">
        <v>5407</v>
      </c>
      <c r="AR1309" s="13" t="s">
        <v>5402</v>
      </c>
      <c r="AS1309" s="16" t="s">
        <v>9</v>
      </c>
      <c r="AT1309" s="19">
        <v>5488000</v>
      </c>
      <c r="AU1309" s="19">
        <v>5488000</v>
      </c>
      <c r="AV1309" s="13" t="s">
        <v>9</v>
      </c>
      <c r="AW1309" s="13" t="s">
        <v>5408</v>
      </c>
      <c r="AX1309" s="13" t="s">
        <v>77</v>
      </c>
      <c r="AY1309" s="13" t="s">
        <v>520</v>
      </c>
      <c r="AZ1309" s="13" t="s">
        <v>1193</v>
      </c>
      <c r="BA1309" s="19">
        <v>90</v>
      </c>
      <c r="BB1309" s="13" t="s">
        <v>5409</v>
      </c>
      <c r="BC1309" s="19">
        <v>5488000</v>
      </c>
      <c r="BD1309" s="19">
        <v>5488000</v>
      </c>
      <c r="BF1309" s="18">
        <f t="shared" si="78"/>
        <v>12000</v>
      </c>
      <c r="BG1309" s="18">
        <f t="shared" si="79"/>
        <v>14145.839999999851</v>
      </c>
      <c r="BH1309" s="18"/>
      <c r="BI1309" s="18" t="str">
        <f>VLOOKUP($I1309,'[1]29 มี.ค.67'!$A$2:$BK$1371,61,0)</f>
        <v xml:space="preserve"> 2 ก.พ.67</v>
      </c>
      <c r="BJ1309" s="20">
        <f t="shared" si="80"/>
        <v>0.25709678389767748</v>
      </c>
      <c r="BK1309" s="18"/>
    </row>
    <row r="1310" spans="1:63" ht="105">
      <c r="A1310" s="13"/>
      <c r="B1310" s="13" t="s">
        <v>59</v>
      </c>
      <c r="C1310" s="14" t="s">
        <v>124</v>
      </c>
      <c r="D1310" s="14" t="s">
        <v>125</v>
      </c>
      <c r="E1310" s="14" t="s">
        <v>62</v>
      </c>
      <c r="F1310" s="14" t="s">
        <v>105</v>
      </c>
      <c r="G1310" s="14" t="s">
        <v>192</v>
      </c>
      <c r="H1310" s="14" t="s">
        <v>179</v>
      </c>
      <c r="I1310" s="15" t="s">
        <v>5410</v>
      </c>
      <c r="J1310" s="15" t="s">
        <v>5411</v>
      </c>
      <c r="K1310" s="15" t="s">
        <v>5258</v>
      </c>
      <c r="L1310" s="16">
        <v>1</v>
      </c>
      <c r="M1310" s="13" t="s">
        <v>110</v>
      </c>
      <c r="N1310" s="13" t="s">
        <v>181</v>
      </c>
      <c r="O1310" s="17" t="s">
        <v>9</v>
      </c>
      <c r="P1310" s="18">
        <v>5900000</v>
      </c>
      <c r="Q1310" s="18">
        <v>5900000</v>
      </c>
      <c r="R1310" s="13" t="s">
        <v>70</v>
      </c>
      <c r="S1310" s="13" t="s">
        <v>9</v>
      </c>
      <c r="T1310" s="14" t="s">
        <v>5225</v>
      </c>
      <c r="U1310" s="14" t="s">
        <v>5400</v>
      </c>
      <c r="V1310" s="14" t="s">
        <v>182</v>
      </c>
      <c r="W1310" s="14" t="s">
        <v>5258</v>
      </c>
      <c r="X1310" s="13" t="s">
        <v>9</v>
      </c>
      <c r="Y1310" s="19">
        <v>5917335.8399999999</v>
      </c>
      <c r="Z1310" s="16">
        <v>1</v>
      </c>
      <c r="AA1310" s="13" t="s">
        <v>110</v>
      </c>
      <c r="AB1310" s="16" t="s">
        <v>73</v>
      </c>
      <c r="AC1310" s="16" t="s">
        <v>143</v>
      </c>
      <c r="AD1310" s="16" t="s">
        <v>73</v>
      </c>
      <c r="AE1310" s="16" t="s">
        <v>73</v>
      </c>
      <c r="AF1310" s="16" t="s">
        <v>143</v>
      </c>
      <c r="AG1310" s="16" t="s">
        <v>73</v>
      </c>
      <c r="AH1310" s="13" t="s">
        <v>437</v>
      </c>
      <c r="AI1310" s="13" t="s">
        <v>915</v>
      </c>
      <c r="AJ1310" s="13" t="s">
        <v>837</v>
      </c>
      <c r="AK1310" s="13" t="s">
        <v>149</v>
      </c>
      <c r="AL1310" s="19">
        <v>2</v>
      </c>
      <c r="AM1310" s="19">
        <v>2</v>
      </c>
      <c r="AN1310" s="19">
        <v>2</v>
      </c>
      <c r="AO1310" s="19">
        <v>2</v>
      </c>
      <c r="AP1310" s="13" t="s">
        <v>5337</v>
      </c>
      <c r="AQ1310" s="13" t="s">
        <v>5412</v>
      </c>
      <c r="AR1310" s="13" t="s">
        <v>5339</v>
      </c>
      <c r="AS1310" s="16" t="s">
        <v>9</v>
      </c>
      <c r="AT1310" s="19">
        <v>5890000</v>
      </c>
      <c r="AU1310" s="19">
        <v>5890000</v>
      </c>
      <c r="AV1310" s="13" t="s">
        <v>9</v>
      </c>
      <c r="AW1310" s="13" t="s">
        <v>5413</v>
      </c>
      <c r="AX1310" s="13" t="s">
        <v>77</v>
      </c>
      <c r="AY1310" s="13" t="s">
        <v>520</v>
      </c>
      <c r="AZ1310" s="13" t="s">
        <v>3225</v>
      </c>
      <c r="BA1310" s="19">
        <v>65</v>
      </c>
      <c r="BB1310" s="13" t="s">
        <v>5414</v>
      </c>
      <c r="BC1310" s="19">
        <v>5890000</v>
      </c>
      <c r="BD1310" s="19">
        <v>5890000</v>
      </c>
      <c r="BF1310" s="18">
        <f t="shared" si="78"/>
        <v>10000</v>
      </c>
      <c r="BG1310" s="18">
        <f t="shared" si="79"/>
        <v>27335.839999999851</v>
      </c>
      <c r="BH1310" s="18"/>
      <c r="BI1310" s="18" t="str">
        <f>VLOOKUP($I1310,'[1]29 มี.ค.67'!$A$2:$BK$1371,61,0)</f>
        <v xml:space="preserve"> 2 ก.พ.67</v>
      </c>
      <c r="BJ1310" s="20">
        <f t="shared" si="80"/>
        <v>0.46196194941674718</v>
      </c>
      <c r="BK1310" s="18"/>
    </row>
    <row r="1311" spans="1:63" ht="105">
      <c r="A1311" s="13"/>
      <c r="B1311" s="13" t="s">
        <v>59</v>
      </c>
      <c r="C1311" s="14" t="s">
        <v>124</v>
      </c>
      <c r="D1311" s="14" t="s">
        <v>125</v>
      </c>
      <c r="E1311" s="14" t="s">
        <v>62</v>
      </c>
      <c r="F1311" s="14" t="s">
        <v>105</v>
      </c>
      <c r="G1311" s="14" t="s">
        <v>192</v>
      </c>
      <c r="H1311" s="14" t="s">
        <v>179</v>
      </c>
      <c r="I1311" s="21" t="s">
        <v>5415</v>
      </c>
      <c r="J1311" s="21" t="s">
        <v>5416</v>
      </c>
      <c r="K1311" s="21" t="s">
        <v>5258</v>
      </c>
      <c r="L1311" s="16">
        <v>1</v>
      </c>
      <c r="M1311" s="13" t="s">
        <v>110</v>
      </c>
      <c r="N1311" s="13" t="s">
        <v>181</v>
      </c>
      <c r="O1311" s="17" t="s">
        <v>9</v>
      </c>
      <c r="P1311" s="18">
        <v>5632000</v>
      </c>
      <c r="Q1311" s="18">
        <v>5632000</v>
      </c>
      <c r="R1311" s="13" t="s">
        <v>70</v>
      </c>
      <c r="S1311" s="13" t="s">
        <v>9</v>
      </c>
      <c r="T1311" s="14" t="s">
        <v>5225</v>
      </c>
      <c r="U1311" s="14" t="s">
        <v>5400</v>
      </c>
      <c r="V1311" s="14" t="s">
        <v>182</v>
      </c>
      <c r="W1311" s="14" t="s">
        <v>5258</v>
      </c>
      <c r="X1311" s="13" t="s">
        <v>9</v>
      </c>
      <c r="Y1311" s="19">
        <v>5651632.6399999997</v>
      </c>
      <c r="Z1311" s="16">
        <v>1</v>
      </c>
      <c r="AA1311" s="13" t="s">
        <v>110</v>
      </c>
      <c r="AB1311" s="16" t="s">
        <v>73</v>
      </c>
      <c r="AC1311" s="16" t="s">
        <v>143</v>
      </c>
      <c r="AD1311" s="16" t="s">
        <v>73</v>
      </c>
      <c r="AE1311" s="16" t="s">
        <v>73</v>
      </c>
      <c r="AF1311" s="16" t="s">
        <v>143</v>
      </c>
      <c r="AG1311" s="16" t="s">
        <v>73</v>
      </c>
      <c r="AH1311" s="13" t="s">
        <v>437</v>
      </c>
      <c r="AI1311" s="13" t="s">
        <v>915</v>
      </c>
      <c r="AJ1311" s="13" t="s">
        <v>837</v>
      </c>
      <c r="AK1311" s="13" t="s">
        <v>75</v>
      </c>
      <c r="AL1311" s="19">
        <v>2</v>
      </c>
      <c r="AM1311" s="19">
        <v>2</v>
      </c>
      <c r="AN1311" s="19">
        <v>2</v>
      </c>
      <c r="AO1311" s="19">
        <v>2</v>
      </c>
      <c r="AP1311" s="13" t="s">
        <v>5337</v>
      </c>
      <c r="AQ1311" s="13" t="s">
        <v>5417</v>
      </c>
      <c r="AR1311" s="13" t="s">
        <v>5339</v>
      </c>
      <c r="AS1311" s="16" t="s">
        <v>9</v>
      </c>
      <c r="AT1311" s="19">
        <v>5624000</v>
      </c>
      <c r="AU1311" s="19">
        <v>5624000</v>
      </c>
      <c r="AV1311" s="13" t="s">
        <v>9</v>
      </c>
      <c r="AW1311" s="13" t="s">
        <v>5418</v>
      </c>
      <c r="AX1311" s="13" t="s">
        <v>77</v>
      </c>
      <c r="AY1311" s="13" t="s">
        <v>520</v>
      </c>
      <c r="AZ1311" s="13" t="s">
        <v>3225</v>
      </c>
      <c r="BA1311" s="19">
        <v>65</v>
      </c>
      <c r="BB1311" s="13" t="s">
        <v>5414</v>
      </c>
      <c r="BC1311" s="19">
        <v>5624000</v>
      </c>
      <c r="BD1311" s="19">
        <v>5624000</v>
      </c>
      <c r="BF1311" s="18">
        <f t="shared" si="78"/>
        <v>8000</v>
      </c>
      <c r="BG1311" s="18">
        <f t="shared" si="79"/>
        <v>27632.639999999665</v>
      </c>
      <c r="BH1311" s="18"/>
      <c r="BI1311" s="18" t="str">
        <f>VLOOKUP($I1311,'[1]29 มี.ค.67'!$A$2:$BK$1371,61,0)</f>
        <v xml:space="preserve"> 2 ก.พ.67</v>
      </c>
      <c r="BJ1311" s="20">
        <f t="shared" si="80"/>
        <v>0.48893199116352448</v>
      </c>
      <c r="BK1311" s="18"/>
    </row>
    <row r="1312" spans="1:63" ht="63">
      <c r="A1312" s="13"/>
      <c r="B1312" s="13" t="s">
        <v>59</v>
      </c>
      <c r="C1312" s="14" t="s">
        <v>124</v>
      </c>
      <c r="D1312" s="14" t="s">
        <v>125</v>
      </c>
      <c r="E1312" s="14" t="s">
        <v>126</v>
      </c>
      <c r="F1312" s="14" t="s">
        <v>564</v>
      </c>
      <c r="G1312" s="14" t="s">
        <v>127</v>
      </c>
      <c r="H1312" s="14" t="s">
        <v>565</v>
      </c>
      <c r="I1312" s="15" t="s">
        <v>5419</v>
      </c>
      <c r="J1312" s="15"/>
      <c r="K1312" s="15" t="s">
        <v>5258</v>
      </c>
      <c r="L1312" s="16">
        <v>4</v>
      </c>
      <c r="M1312" s="13" t="s">
        <v>567</v>
      </c>
      <c r="N1312" s="13" t="s">
        <v>568</v>
      </c>
      <c r="O1312" s="17" t="s">
        <v>9</v>
      </c>
      <c r="P1312" s="18">
        <v>38000</v>
      </c>
      <c r="Q1312" s="18">
        <v>38000</v>
      </c>
      <c r="R1312" s="13" t="s">
        <v>70</v>
      </c>
      <c r="S1312" s="13" t="s">
        <v>9</v>
      </c>
      <c r="T1312" s="14" t="s">
        <v>5225</v>
      </c>
      <c r="U1312" s="14" t="s">
        <v>5400</v>
      </c>
      <c r="V1312" s="14" t="s">
        <v>72</v>
      </c>
      <c r="W1312" s="14" t="s">
        <v>5258</v>
      </c>
      <c r="X1312" s="13" t="s">
        <v>9</v>
      </c>
      <c r="Y1312" s="19">
        <v>38000</v>
      </c>
      <c r="Z1312" s="16">
        <v>4</v>
      </c>
      <c r="AA1312" s="13" t="s">
        <v>567</v>
      </c>
      <c r="AB1312" s="16" t="s">
        <v>73</v>
      </c>
      <c r="AC1312" s="16" t="s">
        <v>74</v>
      </c>
      <c r="AD1312" s="16" t="s">
        <v>73</v>
      </c>
      <c r="AE1312" s="16" t="s">
        <v>73</v>
      </c>
      <c r="AF1312" s="16" t="s">
        <v>74</v>
      </c>
      <c r="AG1312" s="16" t="s">
        <v>73</v>
      </c>
      <c r="AH1312" s="13" t="s">
        <v>742</v>
      </c>
      <c r="AI1312" s="13" t="s">
        <v>73</v>
      </c>
      <c r="AJ1312" s="13" t="s">
        <v>742</v>
      </c>
      <c r="AK1312" s="13" t="s">
        <v>1141</v>
      </c>
      <c r="AL1312" s="19">
        <v>1</v>
      </c>
      <c r="AM1312" s="19">
        <v>1</v>
      </c>
      <c r="AN1312" s="19">
        <v>1</v>
      </c>
      <c r="AO1312" s="19">
        <v>1</v>
      </c>
      <c r="AP1312" s="13" t="s">
        <v>5420</v>
      </c>
      <c r="AQ1312" s="13"/>
      <c r="AR1312" s="13" t="s">
        <v>5421</v>
      </c>
      <c r="AS1312" s="16" t="s">
        <v>9</v>
      </c>
      <c r="AT1312" s="19">
        <v>38000</v>
      </c>
      <c r="AU1312" s="19">
        <v>38000</v>
      </c>
      <c r="AV1312" s="13" t="s">
        <v>9</v>
      </c>
      <c r="AW1312" s="13" t="s">
        <v>5422</v>
      </c>
      <c r="AX1312" s="13" t="s">
        <v>1143</v>
      </c>
      <c r="AY1312" s="13" t="s">
        <v>144</v>
      </c>
      <c r="AZ1312" s="13" t="s">
        <v>570</v>
      </c>
      <c r="BA1312" s="19">
        <v>5</v>
      </c>
      <c r="BB1312" s="13" t="s">
        <v>5409</v>
      </c>
      <c r="BC1312" s="19">
        <v>38000</v>
      </c>
      <c r="BD1312" s="19">
        <v>38000</v>
      </c>
      <c r="BF1312" s="18">
        <f t="shared" si="78"/>
        <v>0</v>
      </c>
      <c r="BG1312" s="18">
        <f t="shared" si="79"/>
        <v>0</v>
      </c>
      <c r="BH1312" s="18"/>
      <c r="BI1312" s="18" t="str">
        <f>VLOOKUP($I1312,'[1]29 มี.ค.67'!$A$2:$BK$1371,61,0)</f>
        <v xml:space="preserve"> 2 ก.พ.67</v>
      </c>
      <c r="BJ1312" s="20">
        <f t="shared" si="80"/>
        <v>0</v>
      </c>
      <c r="BK1312" s="18"/>
    </row>
    <row r="1313" spans="1:63" ht="63">
      <c r="A1313" s="13"/>
      <c r="B1313" s="13" t="s">
        <v>59</v>
      </c>
      <c r="C1313" s="14" t="s">
        <v>103</v>
      </c>
      <c r="D1313" s="14" t="s">
        <v>104</v>
      </c>
      <c r="E1313" s="14" t="s">
        <v>85</v>
      </c>
      <c r="F1313" s="14" t="s">
        <v>105</v>
      </c>
      <c r="G1313" s="14" t="s">
        <v>106</v>
      </c>
      <c r="H1313" s="14" t="s">
        <v>107</v>
      </c>
      <c r="I1313" s="15" t="s">
        <v>5423</v>
      </c>
      <c r="J1313" s="17"/>
      <c r="K1313" s="17" t="s">
        <v>5258</v>
      </c>
      <c r="L1313" s="16">
        <v>2</v>
      </c>
      <c r="M1313" s="13" t="s">
        <v>110</v>
      </c>
      <c r="N1313" s="13" t="s">
        <v>111</v>
      </c>
      <c r="O1313" s="17" t="s">
        <v>9</v>
      </c>
      <c r="P1313" s="18">
        <v>3980000</v>
      </c>
      <c r="Q1313" s="18">
        <v>3980000</v>
      </c>
      <c r="R1313" s="13" t="s">
        <v>70</v>
      </c>
      <c r="S1313" s="13" t="s">
        <v>9</v>
      </c>
      <c r="T1313" s="14" t="s">
        <v>5225</v>
      </c>
      <c r="U1313" s="14" t="s">
        <v>5400</v>
      </c>
      <c r="V1313" s="14" t="s">
        <v>72</v>
      </c>
      <c r="W1313" s="14" t="s">
        <v>5258</v>
      </c>
      <c r="X1313" s="13" t="s">
        <v>9</v>
      </c>
      <c r="Y1313" s="19">
        <v>3982876.85</v>
      </c>
      <c r="Z1313" s="16">
        <v>2</v>
      </c>
      <c r="AA1313" s="13" t="s">
        <v>110</v>
      </c>
      <c r="AB1313" s="16" t="s">
        <v>73</v>
      </c>
      <c r="AC1313" s="16" t="s">
        <v>74</v>
      </c>
      <c r="AD1313" s="16" t="s">
        <v>73</v>
      </c>
      <c r="AE1313" s="16" t="s">
        <v>73</v>
      </c>
      <c r="AF1313" s="16" t="s">
        <v>74</v>
      </c>
      <c r="AG1313" s="16" t="s">
        <v>73</v>
      </c>
      <c r="AH1313" s="13" t="s">
        <v>778</v>
      </c>
      <c r="AI1313" s="13" t="s">
        <v>1141</v>
      </c>
      <c r="AJ1313" s="13" t="s">
        <v>623</v>
      </c>
      <c r="AK1313" s="13" t="s">
        <v>655</v>
      </c>
      <c r="AL1313" s="19">
        <v>7</v>
      </c>
      <c r="AM1313" s="19">
        <v>7</v>
      </c>
      <c r="AN1313" s="19">
        <v>7</v>
      </c>
      <c r="AO1313" s="19">
        <v>7</v>
      </c>
      <c r="AP1313" s="13" t="s">
        <v>5424</v>
      </c>
      <c r="AQ1313" s="13"/>
      <c r="AR1313" s="13" t="s">
        <v>5425</v>
      </c>
      <c r="AS1313" s="16" t="s">
        <v>9</v>
      </c>
      <c r="AT1313" s="19">
        <v>3470000</v>
      </c>
      <c r="AU1313" s="19">
        <v>3470000</v>
      </c>
      <c r="AV1313" s="13" t="s">
        <v>9</v>
      </c>
      <c r="AW1313" s="13" t="s">
        <v>5426</v>
      </c>
      <c r="AX1313" s="13" t="s">
        <v>697</v>
      </c>
      <c r="AY1313" s="13" t="s">
        <v>131</v>
      </c>
      <c r="AZ1313" s="13" t="s">
        <v>3181</v>
      </c>
      <c r="BA1313" s="19">
        <v>150</v>
      </c>
      <c r="BB1313" s="13" t="s">
        <v>5427</v>
      </c>
      <c r="BC1313" s="19">
        <v>3470000</v>
      </c>
      <c r="BD1313" s="19">
        <v>3470000</v>
      </c>
      <c r="BF1313" s="18">
        <f t="shared" si="78"/>
        <v>510000</v>
      </c>
      <c r="BG1313" s="18">
        <f t="shared" si="79"/>
        <v>512876.85000000009</v>
      </c>
      <c r="BH1313" s="18"/>
      <c r="BI1313" s="18" t="str">
        <f>VLOOKUP($I1313,'[1]29 มี.ค.67'!$A$2:$BK$1371,61,0)</f>
        <v xml:space="preserve"> 2 ก.พ.67</v>
      </c>
      <c r="BJ1313" s="20">
        <f t="shared" si="80"/>
        <v>12.877045143888896</v>
      </c>
      <c r="BK1313" s="18"/>
    </row>
    <row r="1314" spans="1:63" ht="63">
      <c r="A1314" s="13"/>
      <c r="B1314" s="13" t="s">
        <v>59</v>
      </c>
      <c r="C1314" s="14" t="s">
        <v>628</v>
      </c>
      <c r="D1314" s="14" t="s">
        <v>629</v>
      </c>
      <c r="E1314" s="14" t="s">
        <v>85</v>
      </c>
      <c r="F1314" s="14" t="s">
        <v>105</v>
      </c>
      <c r="G1314" s="14" t="s">
        <v>690</v>
      </c>
      <c r="H1314" s="14" t="s">
        <v>668</v>
      </c>
      <c r="I1314" s="15" t="s">
        <v>5428</v>
      </c>
      <c r="J1314" s="15" t="s">
        <v>326</v>
      </c>
      <c r="K1314" s="15" t="s">
        <v>5258</v>
      </c>
      <c r="L1314" s="16">
        <v>1</v>
      </c>
      <c r="M1314" s="13" t="s">
        <v>110</v>
      </c>
      <c r="N1314" s="13" t="s">
        <v>145</v>
      </c>
      <c r="O1314" s="17" t="s">
        <v>9</v>
      </c>
      <c r="P1314" s="18">
        <v>5558000</v>
      </c>
      <c r="Q1314" s="18">
        <v>5558000</v>
      </c>
      <c r="R1314" s="13" t="s">
        <v>70</v>
      </c>
      <c r="S1314" s="13" t="s">
        <v>9</v>
      </c>
      <c r="T1314" s="14" t="s">
        <v>5225</v>
      </c>
      <c r="U1314" s="14" t="s">
        <v>5400</v>
      </c>
      <c r="V1314" s="14" t="s">
        <v>587</v>
      </c>
      <c r="W1314" s="14" t="s">
        <v>5258</v>
      </c>
      <c r="X1314" s="13" t="s">
        <v>9</v>
      </c>
      <c r="Y1314" s="19">
        <v>5563672.6299999999</v>
      </c>
      <c r="Z1314" s="16">
        <v>1</v>
      </c>
      <c r="AA1314" s="13" t="s">
        <v>110</v>
      </c>
      <c r="AB1314" s="16" t="s">
        <v>73</v>
      </c>
      <c r="AC1314" s="16" t="s">
        <v>143</v>
      </c>
      <c r="AD1314" s="16" t="s">
        <v>73</v>
      </c>
      <c r="AE1314" s="16" t="s">
        <v>73</v>
      </c>
      <c r="AF1314" s="16" t="s">
        <v>143</v>
      </c>
      <c r="AG1314" s="16" t="s">
        <v>73</v>
      </c>
      <c r="AH1314" s="13" t="s">
        <v>96</v>
      </c>
      <c r="AI1314" s="13" t="s">
        <v>171</v>
      </c>
      <c r="AJ1314" s="13" t="s">
        <v>75</v>
      </c>
      <c r="AK1314" s="13" t="s">
        <v>183</v>
      </c>
      <c r="AL1314" s="19">
        <v>4</v>
      </c>
      <c r="AM1314" s="19">
        <v>4</v>
      </c>
      <c r="AN1314" s="19">
        <v>4</v>
      </c>
      <c r="AO1314" s="19">
        <v>4</v>
      </c>
      <c r="AP1314" s="13" t="s">
        <v>3026</v>
      </c>
      <c r="AQ1314" s="13"/>
      <c r="AR1314" s="13" t="s">
        <v>3027</v>
      </c>
      <c r="AS1314" s="16" t="s">
        <v>9</v>
      </c>
      <c r="AT1314" s="19">
        <v>5550000</v>
      </c>
      <c r="AU1314" s="19">
        <v>5550000</v>
      </c>
      <c r="AV1314" s="13" t="s">
        <v>9</v>
      </c>
      <c r="AW1314" s="13" t="s">
        <v>5429</v>
      </c>
      <c r="AX1314" s="13" t="s">
        <v>77</v>
      </c>
      <c r="AY1314" s="13" t="s">
        <v>520</v>
      </c>
      <c r="AZ1314" s="13" t="s">
        <v>1193</v>
      </c>
      <c r="BA1314" s="19">
        <v>90</v>
      </c>
      <c r="BB1314" s="13" t="s">
        <v>5414</v>
      </c>
      <c r="BC1314" s="19">
        <v>5550000</v>
      </c>
      <c r="BD1314" s="19">
        <v>5550000</v>
      </c>
      <c r="BF1314" s="18">
        <f t="shared" si="78"/>
        <v>8000</v>
      </c>
      <c r="BG1314" s="18">
        <f t="shared" si="79"/>
        <v>13672.629999999888</v>
      </c>
      <c r="BH1314" s="18"/>
      <c r="BI1314" s="18" t="str">
        <f>VLOOKUP($I1314,'[1]29 มี.ค.67'!$A$2:$BK$1371,61,0)</f>
        <v xml:space="preserve"> 2 ก.พ.67</v>
      </c>
      <c r="BJ1314" s="20">
        <f t="shared" si="80"/>
        <v>0.2457482837195597</v>
      </c>
      <c r="BK1314" s="18"/>
    </row>
    <row r="1315" spans="1:63" ht="63">
      <c r="A1315" s="13"/>
      <c r="B1315" s="13" t="s">
        <v>59</v>
      </c>
      <c r="C1315" s="14" t="s">
        <v>628</v>
      </c>
      <c r="D1315" s="14" t="s">
        <v>629</v>
      </c>
      <c r="E1315" s="14" t="s">
        <v>85</v>
      </c>
      <c r="F1315" s="14" t="s">
        <v>105</v>
      </c>
      <c r="G1315" s="14" t="s">
        <v>690</v>
      </c>
      <c r="H1315" s="14" t="s">
        <v>668</v>
      </c>
      <c r="I1315" s="21" t="s">
        <v>5430</v>
      </c>
      <c r="J1315" s="21" t="s">
        <v>326</v>
      </c>
      <c r="K1315" s="21" t="s">
        <v>5258</v>
      </c>
      <c r="L1315" s="16">
        <v>1</v>
      </c>
      <c r="M1315" s="13" t="s">
        <v>110</v>
      </c>
      <c r="N1315" s="13" t="s">
        <v>145</v>
      </c>
      <c r="O1315" s="17" t="s">
        <v>9</v>
      </c>
      <c r="P1315" s="18">
        <v>5118000</v>
      </c>
      <c r="Q1315" s="18">
        <v>5118000</v>
      </c>
      <c r="R1315" s="13" t="s">
        <v>70</v>
      </c>
      <c r="S1315" s="13" t="s">
        <v>9</v>
      </c>
      <c r="T1315" s="14" t="s">
        <v>5225</v>
      </c>
      <c r="U1315" s="14" t="s">
        <v>5400</v>
      </c>
      <c r="V1315" s="14" t="s">
        <v>587</v>
      </c>
      <c r="W1315" s="14" t="s">
        <v>5258</v>
      </c>
      <c r="X1315" s="13" t="s">
        <v>9</v>
      </c>
      <c r="Y1315" s="19">
        <v>5127323.0599999996</v>
      </c>
      <c r="Z1315" s="16">
        <v>1</v>
      </c>
      <c r="AA1315" s="13" t="s">
        <v>110</v>
      </c>
      <c r="AB1315" s="16" t="s">
        <v>73</v>
      </c>
      <c r="AC1315" s="16" t="s">
        <v>143</v>
      </c>
      <c r="AD1315" s="16" t="s">
        <v>73</v>
      </c>
      <c r="AE1315" s="16" t="s">
        <v>73</v>
      </c>
      <c r="AF1315" s="16" t="s">
        <v>143</v>
      </c>
      <c r="AG1315" s="16" t="s">
        <v>73</v>
      </c>
      <c r="AH1315" s="13" t="s">
        <v>96</v>
      </c>
      <c r="AI1315" s="13" t="s">
        <v>171</v>
      </c>
      <c r="AJ1315" s="13" t="s">
        <v>75</v>
      </c>
      <c r="AK1315" s="13" t="s">
        <v>183</v>
      </c>
      <c r="AL1315" s="19">
        <v>2</v>
      </c>
      <c r="AM1315" s="19">
        <v>2</v>
      </c>
      <c r="AN1315" s="19">
        <v>2</v>
      </c>
      <c r="AO1315" s="19">
        <v>2</v>
      </c>
      <c r="AP1315" s="13" t="s">
        <v>4614</v>
      </c>
      <c r="AQ1315" s="13"/>
      <c r="AR1315" s="13" t="s">
        <v>4615</v>
      </c>
      <c r="AS1315" s="16" t="s">
        <v>9</v>
      </c>
      <c r="AT1315" s="19">
        <v>5110000</v>
      </c>
      <c r="AU1315" s="19">
        <v>5110000</v>
      </c>
      <c r="AV1315" s="13" t="s">
        <v>9</v>
      </c>
      <c r="AW1315" s="13" t="s">
        <v>5431</v>
      </c>
      <c r="AX1315" s="13" t="s">
        <v>77</v>
      </c>
      <c r="AY1315" s="13" t="s">
        <v>520</v>
      </c>
      <c r="AZ1315" s="13" t="s">
        <v>1193</v>
      </c>
      <c r="BA1315" s="19">
        <v>90</v>
      </c>
      <c r="BB1315" s="13" t="s">
        <v>5414</v>
      </c>
      <c r="BC1315" s="19">
        <v>5110000</v>
      </c>
      <c r="BD1315" s="19">
        <v>5110000</v>
      </c>
      <c r="BF1315" s="18">
        <f t="shared" si="78"/>
        <v>8000</v>
      </c>
      <c r="BG1315" s="18">
        <f t="shared" si="79"/>
        <v>17323.05999999959</v>
      </c>
      <c r="BH1315" s="18"/>
      <c r="BI1315" s="18" t="str">
        <f>VLOOKUP($I1315,'[1]29 มี.ค.67'!$A$2:$BK$1371,61,0)</f>
        <v xml:space="preserve"> 2 ก.พ.67</v>
      </c>
      <c r="BJ1315" s="20">
        <f t="shared" si="80"/>
        <v>0.33785778265353911</v>
      </c>
      <c r="BK1315" s="18"/>
    </row>
    <row r="1316" spans="1:63" ht="63">
      <c r="A1316" s="13"/>
      <c r="B1316" s="13" t="s">
        <v>59</v>
      </c>
      <c r="C1316" s="14" t="s">
        <v>582</v>
      </c>
      <c r="D1316" s="14" t="s">
        <v>652</v>
      </c>
      <c r="E1316" s="14" t="s">
        <v>85</v>
      </c>
      <c r="F1316" s="14" t="s">
        <v>105</v>
      </c>
      <c r="G1316" s="14" t="s">
        <v>652</v>
      </c>
      <c r="H1316" s="14" t="s">
        <v>584</v>
      </c>
      <c r="I1316" s="15" t="s">
        <v>5432</v>
      </c>
      <c r="J1316" s="15" t="s">
        <v>5406</v>
      </c>
      <c r="K1316" s="15" t="s">
        <v>5258</v>
      </c>
      <c r="L1316" s="16">
        <v>1</v>
      </c>
      <c r="M1316" s="13" t="s">
        <v>110</v>
      </c>
      <c r="N1316" s="13" t="s">
        <v>671</v>
      </c>
      <c r="O1316" s="17" t="s">
        <v>9</v>
      </c>
      <c r="P1316" s="18">
        <v>3000000</v>
      </c>
      <c r="Q1316" s="18">
        <v>3000000</v>
      </c>
      <c r="R1316" s="13" t="s">
        <v>70</v>
      </c>
      <c r="S1316" s="13" t="s">
        <v>9</v>
      </c>
      <c r="T1316" s="14" t="s">
        <v>5225</v>
      </c>
      <c r="U1316" s="14" t="s">
        <v>5400</v>
      </c>
      <c r="V1316" s="14" t="s">
        <v>587</v>
      </c>
      <c r="W1316" s="14" t="s">
        <v>5258</v>
      </c>
      <c r="X1316" s="13" t="s">
        <v>9</v>
      </c>
      <c r="Y1316" s="19">
        <v>3004377.59</v>
      </c>
      <c r="Z1316" s="16">
        <v>1</v>
      </c>
      <c r="AA1316" s="13" t="s">
        <v>110</v>
      </c>
      <c r="AB1316" s="16" t="s">
        <v>73</v>
      </c>
      <c r="AC1316" s="16" t="s">
        <v>74</v>
      </c>
      <c r="AD1316" s="16" t="s">
        <v>73</v>
      </c>
      <c r="AE1316" s="16" t="s">
        <v>73</v>
      </c>
      <c r="AF1316" s="16" t="s">
        <v>74</v>
      </c>
      <c r="AG1316" s="16" t="s">
        <v>110</v>
      </c>
      <c r="AH1316" s="13" t="s">
        <v>743</v>
      </c>
      <c r="AI1316" s="13" t="s">
        <v>569</v>
      </c>
      <c r="AJ1316" s="13" t="s">
        <v>642</v>
      </c>
      <c r="AK1316" s="13" t="s">
        <v>747</v>
      </c>
      <c r="AL1316" s="19">
        <v>2</v>
      </c>
      <c r="AM1316" s="19">
        <v>2</v>
      </c>
      <c r="AN1316" s="19">
        <v>2</v>
      </c>
      <c r="AO1316" s="19">
        <v>2</v>
      </c>
      <c r="AP1316" s="13"/>
      <c r="AQ1316" s="13"/>
      <c r="AR1316" s="13" t="s">
        <v>5433</v>
      </c>
      <c r="AS1316" s="16" t="s">
        <v>9</v>
      </c>
      <c r="AT1316" s="19">
        <v>2995000</v>
      </c>
      <c r="AU1316" s="19">
        <v>2995000</v>
      </c>
      <c r="AV1316" s="13" t="s">
        <v>9</v>
      </c>
      <c r="AW1316" s="13" t="s">
        <v>5434</v>
      </c>
      <c r="AX1316" s="13" t="s">
        <v>96</v>
      </c>
      <c r="AY1316" s="13" t="s">
        <v>160</v>
      </c>
      <c r="AZ1316" s="13" t="s">
        <v>659</v>
      </c>
      <c r="BA1316" s="19">
        <v>90</v>
      </c>
      <c r="BB1316" s="13" t="s">
        <v>5409</v>
      </c>
      <c r="BC1316" s="19">
        <v>2995000</v>
      </c>
      <c r="BD1316" s="19">
        <v>2995000</v>
      </c>
      <c r="BF1316" s="18">
        <f t="shared" si="78"/>
        <v>5000</v>
      </c>
      <c r="BG1316" s="18">
        <f t="shared" si="79"/>
        <v>9377.589999999851</v>
      </c>
      <c r="BH1316" s="18"/>
      <c r="BI1316" s="18" t="str">
        <f>VLOOKUP($I1316,'[1]29 มี.ค.67'!$A$2:$BK$1371,61,0)</f>
        <v xml:space="preserve"> 2 ก.พ.67</v>
      </c>
      <c r="BJ1316" s="20">
        <f t="shared" si="80"/>
        <v>0.31213087300387737</v>
      </c>
      <c r="BK1316" s="18"/>
    </row>
    <row r="1317" spans="1:63" ht="63">
      <c r="A1317" s="13"/>
      <c r="B1317" s="13" t="s">
        <v>59</v>
      </c>
      <c r="C1317" s="14" t="s">
        <v>582</v>
      </c>
      <c r="D1317" s="14" t="s">
        <v>652</v>
      </c>
      <c r="E1317" s="14" t="s">
        <v>85</v>
      </c>
      <c r="F1317" s="14" t="s">
        <v>105</v>
      </c>
      <c r="G1317" s="14" t="s">
        <v>652</v>
      </c>
      <c r="H1317" s="14" t="s">
        <v>584</v>
      </c>
      <c r="I1317" s="15" t="s">
        <v>5435</v>
      </c>
      <c r="J1317" s="15" t="s">
        <v>5416</v>
      </c>
      <c r="K1317" s="15" t="s">
        <v>5258</v>
      </c>
      <c r="L1317" s="16">
        <v>1</v>
      </c>
      <c r="M1317" s="13" t="s">
        <v>110</v>
      </c>
      <c r="N1317" s="13" t="s">
        <v>674</v>
      </c>
      <c r="O1317" s="17" t="s">
        <v>9</v>
      </c>
      <c r="P1317" s="18">
        <v>1049000</v>
      </c>
      <c r="Q1317" s="18">
        <v>1049000</v>
      </c>
      <c r="R1317" s="13" t="s">
        <v>70</v>
      </c>
      <c r="S1317" s="13" t="s">
        <v>9</v>
      </c>
      <c r="T1317" s="14" t="s">
        <v>5225</v>
      </c>
      <c r="U1317" s="14" t="s">
        <v>5400</v>
      </c>
      <c r="V1317" s="14" t="s">
        <v>587</v>
      </c>
      <c r="W1317" s="14" t="s">
        <v>5258</v>
      </c>
      <c r="X1317" s="13" t="s">
        <v>9</v>
      </c>
      <c r="Y1317" s="19">
        <v>1049000</v>
      </c>
      <c r="Z1317" s="16">
        <v>1</v>
      </c>
      <c r="AA1317" s="13" t="s">
        <v>110</v>
      </c>
      <c r="AB1317" s="16" t="s">
        <v>73</v>
      </c>
      <c r="AC1317" s="16" t="s">
        <v>74</v>
      </c>
      <c r="AD1317" s="16" t="s">
        <v>73</v>
      </c>
      <c r="AE1317" s="16" t="s">
        <v>73</v>
      </c>
      <c r="AF1317" s="16" t="s">
        <v>74</v>
      </c>
      <c r="AG1317" s="16" t="s">
        <v>73</v>
      </c>
      <c r="AH1317" s="13" t="s">
        <v>615</v>
      </c>
      <c r="AI1317" s="13" t="s">
        <v>145</v>
      </c>
      <c r="AJ1317" s="13" t="s">
        <v>633</v>
      </c>
      <c r="AK1317" s="13" t="s">
        <v>697</v>
      </c>
      <c r="AL1317" s="19">
        <v>3</v>
      </c>
      <c r="AM1317" s="19">
        <v>3</v>
      </c>
      <c r="AN1317" s="19">
        <v>3</v>
      </c>
      <c r="AO1317" s="19">
        <v>3</v>
      </c>
      <c r="AP1317" s="13" t="s">
        <v>3480</v>
      </c>
      <c r="AQ1317" s="13"/>
      <c r="AR1317" s="13" t="s">
        <v>2448</v>
      </c>
      <c r="AS1317" s="16" t="s">
        <v>9</v>
      </c>
      <c r="AT1317" s="19">
        <v>1048000</v>
      </c>
      <c r="AU1317" s="19">
        <v>1048000</v>
      </c>
      <c r="AV1317" s="13" t="s">
        <v>9</v>
      </c>
      <c r="AW1317" s="13" t="s">
        <v>5436</v>
      </c>
      <c r="AX1317" s="13" t="s">
        <v>134</v>
      </c>
      <c r="AY1317" s="13" t="s">
        <v>2958</v>
      </c>
      <c r="AZ1317" s="13" t="s">
        <v>2127</v>
      </c>
      <c r="BA1317" s="19">
        <v>70</v>
      </c>
      <c r="BB1317" s="13" t="s">
        <v>5404</v>
      </c>
      <c r="BC1317" s="19">
        <v>1048000</v>
      </c>
      <c r="BD1317" s="19">
        <v>1048000</v>
      </c>
      <c r="BF1317" s="18">
        <f t="shared" si="78"/>
        <v>1000</v>
      </c>
      <c r="BG1317" s="18">
        <f t="shared" si="79"/>
        <v>1000</v>
      </c>
      <c r="BH1317" s="18"/>
      <c r="BI1317" s="18" t="str">
        <f>VLOOKUP($I1317,'[1]29 มี.ค.67'!$A$2:$BK$1371,61,0)</f>
        <v xml:space="preserve"> 2 ก.พ.67</v>
      </c>
      <c r="BJ1317" s="20">
        <f t="shared" si="80"/>
        <v>9.532888465204957E-2</v>
      </c>
      <c r="BK1317" s="18"/>
    </row>
    <row r="1318" spans="1:63" ht="63">
      <c r="A1318" s="13"/>
      <c r="B1318" s="13" t="s">
        <v>59</v>
      </c>
      <c r="C1318" s="14" t="s">
        <v>582</v>
      </c>
      <c r="D1318" s="14" t="s">
        <v>652</v>
      </c>
      <c r="E1318" s="14" t="s">
        <v>85</v>
      </c>
      <c r="F1318" s="14" t="s">
        <v>105</v>
      </c>
      <c r="G1318" s="14" t="s">
        <v>652</v>
      </c>
      <c r="H1318" s="14" t="s">
        <v>584</v>
      </c>
      <c r="I1318" s="15" t="s">
        <v>5437</v>
      </c>
      <c r="J1318" s="15" t="s">
        <v>5406</v>
      </c>
      <c r="K1318" s="15" t="s">
        <v>5258</v>
      </c>
      <c r="L1318" s="16">
        <v>1</v>
      </c>
      <c r="M1318" s="13" t="s">
        <v>110</v>
      </c>
      <c r="N1318" s="13" t="s">
        <v>674</v>
      </c>
      <c r="O1318" s="17" t="s">
        <v>9</v>
      </c>
      <c r="P1318" s="18">
        <v>4500000</v>
      </c>
      <c r="Q1318" s="18">
        <v>4500000</v>
      </c>
      <c r="R1318" s="13" t="s">
        <v>70</v>
      </c>
      <c r="S1318" s="13" t="s">
        <v>9</v>
      </c>
      <c r="T1318" s="14" t="s">
        <v>5225</v>
      </c>
      <c r="U1318" s="14" t="s">
        <v>5400</v>
      </c>
      <c r="V1318" s="14" t="s">
        <v>587</v>
      </c>
      <c r="W1318" s="14" t="s">
        <v>5258</v>
      </c>
      <c r="X1318" s="13" t="s">
        <v>9</v>
      </c>
      <c r="Y1318" s="19">
        <v>4502356.21</v>
      </c>
      <c r="Z1318" s="16">
        <v>1</v>
      </c>
      <c r="AA1318" s="13" t="s">
        <v>110</v>
      </c>
      <c r="AB1318" s="16" t="s">
        <v>73</v>
      </c>
      <c r="AC1318" s="16" t="s">
        <v>74</v>
      </c>
      <c r="AD1318" s="16" t="s">
        <v>73</v>
      </c>
      <c r="AE1318" s="16" t="s">
        <v>73</v>
      </c>
      <c r="AF1318" s="16" t="s">
        <v>74</v>
      </c>
      <c r="AG1318" s="16" t="s">
        <v>73</v>
      </c>
      <c r="AH1318" s="13" t="s">
        <v>131</v>
      </c>
      <c r="AI1318" s="13" t="s">
        <v>145</v>
      </c>
      <c r="AJ1318" s="13" t="s">
        <v>837</v>
      </c>
      <c r="AK1318" s="13" t="s">
        <v>75</v>
      </c>
      <c r="AL1318" s="19">
        <v>3</v>
      </c>
      <c r="AM1318" s="19">
        <v>3</v>
      </c>
      <c r="AN1318" s="19">
        <v>2</v>
      </c>
      <c r="AO1318" s="19">
        <v>3</v>
      </c>
      <c r="AP1318" s="13" t="s">
        <v>3522</v>
      </c>
      <c r="AQ1318" s="13" t="s">
        <v>5438</v>
      </c>
      <c r="AR1318" s="13" t="s">
        <v>3523</v>
      </c>
      <c r="AS1318" s="16" t="s">
        <v>9</v>
      </c>
      <c r="AT1318" s="19">
        <v>4489000</v>
      </c>
      <c r="AU1318" s="19">
        <v>4489000</v>
      </c>
      <c r="AV1318" s="13" t="s">
        <v>9</v>
      </c>
      <c r="AW1318" s="13" t="s">
        <v>5439</v>
      </c>
      <c r="AX1318" s="13" t="s">
        <v>218</v>
      </c>
      <c r="AY1318" s="13" t="s">
        <v>184</v>
      </c>
      <c r="AZ1318" s="13" t="s">
        <v>1408</v>
      </c>
      <c r="BA1318" s="19">
        <v>90</v>
      </c>
      <c r="BB1318" s="13" t="s">
        <v>5409</v>
      </c>
      <c r="BC1318" s="19">
        <v>4489000</v>
      </c>
      <c r="BD1318" s="19">
        <v>4489000</v>
      </c>
      <c r="BF1318" s="18">
        <f t="shared" si="78"/>
        <v>11000</v>
      </c>
      <c r="BG1318" s="18">
        <f t="shared" si="79"/>
        <v>13356.209999999963</v>
      </c>
      <c r="BH1318" s="18"/>
      <c r="BI1318" s="18" t="str">
        <f>VLOOKUP($I1318,'[1]29 มี.ค.67'!$A$2:$BK$1371,61,0)</f>
        <v xml:space="preserve"> 2 ก.พ.67</v>
      </c>
      <c r="BJ1318" s="20">
        <f t="shared" si="80"/>
        <v>0.29664934041280494</v>
      </c>
      <c r="BK1318" s="18"/>
    </row>
    <row r="1319" spans="1:63" ht="63">
      <c r="A1319" s="13"/>
      <c r="B1319" s="13" t="s">
        <v>59</v>
      </c>
      <c r="C1319" s="14" t="s">
        <v>582</v>
      </c>
      <c r="D1319" s="14" t="s">
        <v>652</v>
      </c>
      <c r="E1319" s="14" t="s">
        <v>85</v>
      </c>
      <c r="F1319" s="14" t="s">
        <v>105</v>
      </c>
      <c r="G1319" s="14" t="s">
        <v>652</v>
      </c>
      <c r="H1319" s="14" t="s">
        <v>584</v>
      </c>
      <c r="I1319" s="15" t="s">
        <v>5440</v>
      </c>
      <c r="J1319" s="15" t="s">
        <v>5441</v>
      </c>
      <c r="K1319" s="15" t="s">
        <v>5258</v>
      </c>
      <c r="L1319" s="16">
        <v>1</v>
      </c>
      <c r="M1319" s="13" t="s">
        <v>110</v>
      </c>
      <c r="N1319" s="13" t="s">
        <v>674</v>
      </c>
      <c r="O1319" s="17" t="s">
        <v>9</v>
      </c>
      <c r="P1319" s="18">
        <v>3000000</v>
      </c>
      <c r="Q1319" s="18">
        <v>3000000</v>
      </c>
      <c r="R1319" s="13" t="s">
        <v>70</v>
      </c>
      <c r="S1319" s="13" t="s">
        <v>9</v>
      </c>
      <c r="T1319" s="14" t="s">
        <v>5225</v>
      </c>
      <c r="U1319" s="14" t="s">
        <v>5400</v>
      </c>
      <c r="V1319" s="14" t="s">
        <v>587</v>
      </c>
      <c r="W1319" s="14" t="s">
        <v>5258</v>
      </c>
      <c r="X1319" s="13" t="s">
        <v>9</v>
      </c>
      <c r="Y1319" s="19">
        <v>3004270.17</v>
      </c>
      <c r="Z1319" s="16">
        <v>1</v>
      </c>
      <c r="AA1319" s="13" t="s">
        <v>110</v>
      </c>
      <c r="AB1319" s="16" t="s">
        <v>73</v>
      </c>
      <c r="AC1319" s="16" t="s">
        <v>74</v>
      </c>
      <c r="AD1319" s="16" t="s">
        <v>73</v>
      </c>
      <c r="AE1319" s="16" t="s">
        <v>73</v>
      </c>
      <c r="AF1319" s="16" t="s">
        <v>74</v>
      </c>
      <c r="AG1319" s="16" t="s">
        <v>73</v>
      </c>
      <c r="AH1319" s="13" t="s">
        <v>615</v>
      </c>
      <c r="AI1319" s="13" t="s">
        <v>145</v>
      </c>
      <c r="AJ1319" s="13" t="s">
        <v>633</v>
      </c>
      <c r="AK1319" s="13" t="s">
        <v>697</v>
      </c>
      <c r="AL1319" s="19">
        <v>3</v>
      </c>
      <c r="AM1319" s="19">
        <v>3</v>
      </c>
      <c r="AN1319" s="19">
        <v>3</v>
      </c>
      <c r="AO1319" s="19">
        <v>3</v>
      </c>
      <c r="AP1319" s="13" t="s">
        <v>1074</v>
      </c>
      <c r="AQ1319" s="13"/>
      <c r="AR1319" s="13" t="s">
        <v>1076</v>
      </c>
      <c r="AS1319" s="16" t="s">
        <v>9</v>
      </c>
      <c r="AT1319" s="19">
        <v>2999500</v>
      </c>
      <c r="AU1319" s="19">
        <v>2999500</v>
      </c>
      <c r="AV1319" s="13" t="s">
        <v>9</v>
      </c>
      <c r="AW1319" s="13" t="s">
        <v>5442</v>
      </c>
      <c r="AX1319" s="13" t="s">
        <v>134</v>
      </c>
      <c r="AY1319" s="13" t="s">
        <v>2958</v>
      </c>
      <c r="AZ1319" s="13" t="s">
        <v>1337</v>
      </c>
      <c r="BA1319" s="19">
        <v>90</v>
      </c>
      <c r="BB1319" s="13" t="s">
        <v>5409</v>
      </c>
      <c r="BC1319" s="19">
        <v>2999500</v>
      </c>
      <c r="BD1319" s="19">
        <v>2999500</v>
      </c>
      <c r="BF1319" s="18">
        <f t="shared" si="78"/>
        <v>500</v>
      </c>
      <c r="BG1319" s="18">
        <f t="shared" si="79"/>
        <v>4770.1699999999255</v>
      </c>
      <c r="BH1319" s="18"/>
      <c r="BI1319" s="18" t="str">
        <f>VLOOKUP($I1319,'[1]29 มี.ค.67'!$A$2:$BK$1371,61,0)</f>
        <v xml:space="preserve"> 2 ก.พ.67</v>
      </c>
      <c r="BJ1319" s="20">
        <f t="shared" si="80"/>
        <v>0.15877966128458831</v>
      </c>
      <c r="BK1319" s="18"/>
    </row>
    <row r="1320" spans="1:63" ht="63">
      <c r="A1320" s="13"/>
      <c r="B1320" s="13" t="s">
        <v>59</v>
      </c>
      <c r="C1320" s="14" t="s">
        <v>582</v>
      </c>
      <c r="D1320" s="14" t="s">
        <v>652</v>
      </c>
      <c r="E1320" s="14" t="s">
        <v>85</v>
      </c>
      <c r="F1320" s="14" t="s">
        <v>105</v>
      </c>
      <c r="G1320" s="14" t="s">
        <v>652</v>
      </c>
      <c r="H1320" s="14" t="s">
        <v>584</v>
      </c>
      <c r="I1320" s="15" t="s">
        <v>5443</v>
      </c>
      <c r="J1320" s="15" t="s">
        <v>5411</v>
      </c>
      <c r="K1320" s="15" t="s">
        <v>5258</v>
      </c>
      <c r="L1320" s="16">
        <v>1</v>
      </c>
      <c r="M1320" s="13" t="s">
        <v>110</v>
      </c>
      <c r="N1320" s="13" t="s">
        <v>145</v>
      </c>
      <c r="O1320" s="17" t="s">
        <v>9</v>
      </c>
      <c r="P1320" s="18">
        <v>1446000</v>
      </c>
      <c r="Q1320" s="18">
        <v>1446000</v>
      </c>
      <c r="R1320" s="13" t="s">
        <v>70</v>
      </c>
      <c r="S1320" s="13" t="s">
        <v>9</v>
      </c>
      <c r="T1320" s="14" t="s">
        <v>5225</v>
      </c>
      <c r="U1320" s="14" t="s">
        <v>5400</v>
      </c>
      <c r="V1320" s="14" t="s">
        <v>587</v>
      </c>
      <c r="W1320" s="14" t="s">
        <v>5258</v>
      </c>
      <c r="X1320" s="13" t="s">
        <v>9</v>
      </c>
      <c r="Y1320" s="19">
        <v>1450947.44</v>
      </c>
      <c r="Z1320" s="16">
        <v>1</v>
      </c>
      <c r="AA1320" s="13" t="s">
        <v>110</v>
      </c>
      <c r="AB1320" s="16" t="s">
        <v>73</v>
      </c>
      <c r="AC1320" s="16" t="s">
        <v>74</v>
      </c>
      <c r="AD1320" s="16" t="s">
        <v>73</v>
      </c>
      <c r="AE1320" s="16" t="s">
        <v>73</v>
      </c>
      <c r="AF1320" s="16" t="s">
        <v>74</v>
      </c>
      <c r="AG1320" s="16" t="s">
        <v>73</v>
      </c>
      <c r="AH1320" s="13" t="s">
        <v>161</v>
      </c>
      <c r="AI1320" s="13" t="s">
        <v>171</v>
      </c>
      <c r="AJ1320" s="13" t="s">
        <v>173</v>
      </c>
      <c r="AK1320" s="13" t="s">
        <v>134</v>
      </c>
      <c r="AL1320" s="19">
        <v>3</v>
      </c>
      <c r="AM1320" s="19">
        <v>3</v>
      </c>
      <c r="AN1320" s="19">
        <v>3</v>
      </c>
      <c r="AO1320" s="19">
        <v>3</v>
      </c>
      <c r="AP1320" s="13" t="s">
        <v>3042</v>
      </c>
      <c r="AQ1320" s="13"/>
      <c r="AR1320" s="13" t="s">
        <v>3043</v>
      </c>
      <c r="AS1320" s="16" t="s">
        <v>9</v>
      </c>
      <c r="AT1320" s="19">
        <v>1444500</v>
      </c>
      <c r="AU1320" s="19">
        <v>1444500</v>
      </c>
      <c r="AV1320" s="13" t="s">
        <v>9</v>
      </c>
      <c r="AW1320" s="13" t="s">
        <v>5444</v>
      </c>
      <c r="AX1320" s="13" t="s">
        <v>374</v>
      </c>
      <c r="AY1320" s="13" t="s">
        <v>311</v>
      </c>
      <c r="AZ1320" s="13" t="s">
        <v>665</v>
      </c>
      <c r="BA1320" s="19">
        <v>70</v>
      </c>
      <c r="BB1320" s="13" t="s">
        <v>5404</v>
      </c>
      <c r="BC1320" s="19">
        <v>1444500</v>
      </c>
      <c r="BD1320" s="19">
        <v>1444500</v>
      </c>
      <c r="BF1320" s="18">
        <f t="shared" si="78"/>
        <v>1500</v>
      </c>
      <c r="BG1320" s="18">
        <f t="shared" si="79"/>
        <v>6447.4399999999441</v>
      </c>
      <c r="BH1320" s="18"/>
      <c r="BI1320" s="18" t="str">
        <f>VLOOKUP($I1320,'[1]29 มี.ค.67'!$A$2:$BK$1371,61,0)</f>
        <v xml:space="preserve"> 2 ก.พ.67</v>
      </c>
      <c r="BJ1320" s="20">
        <f t="shared" si="80"/>
        <v>0.4443606861458706</v>
      </c>
      <c r="BK1320" s="18"/>
    </row>
    <row r="1321" spans="1:63" ht="63">
      <c r="A1321" s="13"/>
      <c r="B1321" s="13" t="s">
        <v>59</v>
      </c>
      <c r="C1321" s="14" t="s">
        <v>582</v>
      </c>
      <c r="D1321" s="14" t="s">
        <v>652</v>
      </c>
      <c r="E1321" s="14" t="s">
        <v>85</v>
      </c>
      <c r="F1321" s="14" t="s">
        <v>105</v>
      </c>
      <c r="G1321" s="14" t="s">
        <v>652</v>
      </c>
      <c r="H1321" s="14" t="s">
        <v>584</v>
      </c>
      <c r="I1321" s="21" t="s">
        <v>5445</v>
      </c>
      <c r="J1321" s="21" t="s">
        <v>326</v>
      </c>
      <c r="K1321" s="21" t="s">
        <v>5258</v>
      </c>
      <c r="L1321" s="16">
        <v>1</v>
      </c>
      <c r="M1321" s="13" t="s">
        <v>110</v>
      </c>
      <c r="N1321" s="13" t="s">
        <v>145</v>
      </c>
      <c r="O1321" s="17" t="s">
        <v>9</v>
      </c>
      <c r="P1321" s="18">
        <v>1436000</v>
      </c>
      <c r="Q1321" s="18">
        <v>1436000</v>
      </c>
      <c r="R1321" s="13" t="s">
        <v>70</v>
      </c>
      <c r="S1321" s="13" t="s">
        <v>9</v>
      </c>
      <c r="T1321" s="14" t="s">
        <v>5225</v>
      </c>
      <c r="U1321" s="14" t="s">
        <v>5400</v>
      </c>
      <c r="V1321" s="14" t="s">
        <v>587</v>
      </c>
      <c r="W1321" s="14" t="s">
        <v>5258</v>
      </c>
      <c r="X1321" s="13" t="s">
        <v>9</v>
      </c>
      <c r="Y1321" s="19">
        <v>1438970.86</v>
      </c>
      <c r="Z1321" s="16">
        <v>1</v>
      </c>
      <c r="AA1321" s="13" t="s">
        <v>110</v>
      </c>
      <c r="AB1321" s="16" t="s">
        <v>73</v>
      </c>
      <c r="AC1321" s="16" t="s">
        <v>143</v>
      </c>
      <c r="AD1321" s="16" t="s">
        <v>73</v>
      </c>
      <c r="AE1321" s="16" t="s">
        <v>73</v>
      </c>
      <c r="AF1321" s="16" t="s">
        <v>143</v>
      </c>
      <c r="AG1321" s="16" t="s">
        <v>73</v>
      </c>
      <c r="AH1321" s="13" t="s">
        <v>96</v>
      </c>
      <c r="AI1321" s="13" t="s">
        <v>171</v>
      </c>
      <c r="AJ1321" s="13" t="s">
        <v>121</v>
      </c>
      <c r="AK1321" s="13" t="s">
        <v>149</v>
      </c>
      <c r="AL1321" s="19">
        <v>2</v>
      </c>
      <c r="AM1321" s="19">
        <v>2</v>
      </c>
      <c r="AN1321" s="19">
        <v>2</v>
      </c>
      <c r="AO1321" s="19">
        <v>2</v>
      </c>
      <c r="AP1321" s="13" t="s">
        <v>3480</v>
      </c>
      <c r="AQ1321" s="13" t="s">
        <v>5446</v>
      </c>
      <c r="AR1321" s="13" t="s">
        <v>2448</v>
      </c>
      <c r="AS1321" s="16" t="s">
        <v>9</v>
      </c>
      <c r="AT1321" s="19">
        <v>1435000</v>
      </c>
      <c r="AU1321" s="19">
        <v>1435000</v>
      </c>
      <c r="AV1321" s="13" t="s">
        <v>9</v>
      </c>
      <c r="AW1321" s="13" t="s">
        <v>5447</v>
      </c>
      <c r="AX1321" s="13" t="s">
        <v>372</v>
      </c>
      <c r="AY1321" s="13" t="s">
        <v>1002</v>
      </c>
      <c r="AZ1321" s="13" t="s">
        <v>1301</v>
      </c>
      <c r="BA1321" s="19">
        <v>70</v>
      </c>
      <c r="BB1321" s="13" t="s">
        <v>5404</v>
      </c>
      <c r="BC1321" s="19">
        <v>1435000</v>
      </c>
      <c r="BD1321" s="19">
        <v>1435000</v>
      </c>
      <c r="BF1321" s="18">
        <f t="shared" si="78"/>
        <v>1000</v>
      </c>
      <c r="BG1321" s="18">
        <f t="shared" si="79"/>
        <v>3970.8600000001024</v>
      </c>
      <c r="BH1321" s="18"/>
      <c r="BI1321" s="18" t="str">
        <f>VLOOKUP($I1321,'[1]29 มี.ค.67'!$A$2:$BK$1371,61,0)</f>
        <v xml:space="preserve"> 2 ก.พ.67</v>
      </c>
      <c r="BJ1321" s="20">
        <f t="shared" si="80"/>
        <v>0.27595138375492206</v>
      </c>
      <c r="BK1321" s="18"/>
    </row>
    <row r="1322" spans="1:63" ht="63">
      <c r="A1322" s="13"/>
      <c r="B1322" s="13" t="s">
        <v>59</v>
      </c>
      <c r="C1322" s="14" t="s">
        <v>582</v>
      </c>
      <c r="D1322" s="14" t="s">
        <v>652</v>
      </c>
      <c r="E1322" s="14" t="s">
        <v>85</v>
      </c>
      <c r="F1322" s="14" t="s">
        <v>105</v>
      </c>
      <c r="G1322" s="14" t="s">
        <v>652</v>
      </c>
      <c r="H1322" s="14" t="s">
        <v>584</v>
      </c>
      <c r="I1322" s="15" t="s">
        <v>5448</v>
      </c>
      <c r="J1322" s="15" t="s">
        <v>5411</v>
      </c>
      <c r="K1322" s="15" t="s">
        <v>5258</v>
      </c>
      <c r="L1322" s="16">
        <v>1</v>
      </c>
      <c r="M1322" s="13" t="s">
        <v>110</v>
      </c>
      <c r="N1322" s="13" t="s">
        <v>145</v>
      </c>
      <c r="O1322" s="17" t="s">
        <v>9</v>
      </c>
      <c r="P1322" s="18">
        <v>1336000</v>
      </c>
      <c r="Q1322" s="18">
        <v>1336000</v>
      </c>
      <c r="R1322" s="13" t="s">
        <v>70</v>
      </c>
      <c r="S1322" s="13" t="s">
        <v>9</v>
      </c>
      <c r="T1322" s="14" t="s">
        <v>5225</v>
      </c>
      <c r="U1322" s="14" t="s">
        <v>5400</v>
      </c>
      <c r="V1322" s="14" t="s">
        <v>587</v>
      </c>
      <c r="W1322" s="14" t="s">
        <v>5258</v>
      </c>
      <c r="X1322" s="13" t="s">
        <v>9</v>
      </c>
      <c r="Y1322" s="19">
        <v>1342741.42</v>
      </c>
      <c r="Z1322" s="16">
        <v>1</v>
      </c>
      <c r="AA1322" s="13" t="s">
        <v>110</v>
      </c>
      <c r="AB1322" s="16" t="s">
        <v>73</v>
      </c>
      <c r="AC1322" s="16" t="s">
        <v>143</v>
      </c>
      <c r="AD1322" s="16" t="s">
        <v>73</v>
      </c>
      <c r="AE1322" s="16" t="s">
        <v>73</v>
      </c>
      <c r="AF1322" s="16" t="s">
        <v>143</v>
      </c>
      <c r="AG1322" s="16" t="s">
        <v>73</v>
      </c>
      <c r="AH1322" s="13" t="s">
        <v>96</v>
      </c>
      <c r="AI1322" s="13" t="s">
        <v>171</v>
      </c>
      <c r="AJ1322" s="13" t="s">
        <v>121</v>
      </c>
      <c r="AK1322" s="13" t="s">
        <v>149</v>
      </c>
      <c r="AL1322" s="19">
        <v>2</v>
      </c>
      <c r="AM1322" s="19">
        <v>2</v>
      </c>
      <c r="AN1322" s="19">
        <v>2</v>
      </c>
      <c r="AO1322" s="19">
        <v>2</v>
      </c>
      <c r="AP1322" s="13" t="s">
        <v>3480</v>
      </c>
      <c r="AQ1322" s="13"/>
      <c r="AR1322" s="13" t="s">
        <v>2448</v>
      </c>
      <c r="AS1322" s="16" t="s">
        <v>9</v>
      </c>
      <c r="AT1322" s="19">
        <v>1335500</v>
      </c>
      <c r="AU1322" s="19">
        <v>1335500</v>
      </c>
      <c r="AV1322" s="13" t="s">
        <v>9</v>
      </c>
      <c r="AW1322" s="13" t="s">
        <v>5449</v>
      </c>
      <c r="AX1322" s="13" t="s">
        <v>372</v>
      </c>
      <c r="AY1322" s="13" t="s">
        <v>1002</v>
      </c>
      <c r="AZ1322" s="13" t="s">
        <v>1301</v>
      </c>
      <c r="BA1322" s="19">
        <v>70</v>
      </c>
      <c r="BB1322" s="13" t="s">
        <v>5404</v>
      </c>
      <c r="BC1322" s="19">
        <v>1335500</v>
      </c>
      <c r="BD1322" s="19">
        <v>1335500</v>
      </c>
      <c r="BF1322" s="18">
        <f t="shared" si="78"/>
        <v>500</v>
      </c>
      <c r="BG1322" s="18">
        <f t="shared" si="79"/>
        <v>7241.4199999999255</v>
      </c>
      <c r="BH1322" s="18"/>
      <c r="BI1322" s="18" t="str">
        <f>VLOOKUP($I1322,'[1]29 มี.ค.67'!$A$2:$BK$1371,61,0)</f>
        <v xml:space="preserve"> 2 ก.พ.67</v>
      </c>
      <c r="BJ1322" s="20">
        <f t="shared" si="80"/>
        <v>0.5393011559887626</v>
      </c>
      <c r="BK1322" s="18"/>
    </row>
    <row r="1323" spans="1:63" ht="63">
      <c r="A1323" s="13"/>
      <c r="B1323" s="13" t="s">
        <v>59</v>
      </c>
      <c r="C1323" s="14" t="s">
        <v>582</v>
      </c>
      <c r="D1323" s="14" t="s">
        <v>652</v>
      </c>
      <c r="E1323" s="14" t="s">
        <v>85</v>
      </c>
      <c r="F1323" s="14" t="s">
        <v>105</v>
      </c>
      <c r="G1323" s="14" t="s">
        <v>652</v>
      </c>
      <c r="H1323" s="14" t="s">
        <v>584</v>
      </c>
      <c r="I1323" s="15" t="s">
        <v>5450</v>
      </c>
      <c r="J1323" s="15" t="s">
        <v>5411</v>
      </c>
      <c r="K1323" s="15" t="s">
        <v>5258</v>
      </c>
      <c r="L1323" s="16">
        <v>1</v>
      </c>
      <c r="M1323" s="13" t="s">
        <v>110</v>
      </c>
      <c r="N1323" s="13" t="s">
        <v>145</v>
      </c>
      <c r="O1323" s="17" t="s">
        <v>9</v>
      </c>
      <c r="P1323" s="18">
        <v>1515000</v>
      </c>
      <c r="Q1323" s="18">
        <v>1515000</v>
      </c>
      <c r="R1323" s="13" t="s">
        <v>70</v>
      </c>
      <c r="S1323" s="13" t="s">
        <v>9</v>
      </c>
      <c r="T1323" s="14" t="s">
        <v>5225</v>
      </c>
      <c r="U1323" s="14" t="s">
        <v>5400</v>
      </c>
      <c r="V1323" s="14" t="s">
        <v>587</v>
      </c>
      <c r="W1323" s="14" t="s">
        <v>5258</v>
      </c>
      <c r="X1323" s="13" t="s">
        <v>9</v>
      </c>
      <c r="Y1323" s="19">
        <v>1521675.52</v>
      </c>
      <c r="Z1323" s="16">
        <v>1</v>
      </c>
      <c r="AA1323" s="13" t="s">
        <v>110</v>
      </c>
      <c r="AB1323" s="16" t="s">
        <v>73</v>
      </c>
      <c r="AC1323" s="16" t="s">
        <v>143</v>
      </c>
      <c r="AD1323" s="16" t="s">
        <v>73</v>
      </c>
      <c r="AE1323" s="16" t="s">
        <v>73</v>
      </c>
      <c r="AF1323" s="16" t="s">
        <v>143</v>
      </c>
      <c r="AG1323" s="16" t="s">
        <v>73</v>
      </c>
      <c r="AH1323" s="13" t="s">
        <v>96</v>
      </c>
      <c r="AI1323" s="13" t="s">
        <v>171</v>
      </c>
      <c r="AJ1323" s="13" t="s">
        <v>121</v>
      </c>
      <c r="AK1323" s="13" t="s">
        <v>837</v>
      </c>
      <c r="AL1323" s="19">
        <v>2</v>
      </c>
      <c r="AM1323" s="19">
        <v>2</v>
      </c>
      <c r="AN1323" s="19">
        <v>2</v>
      </c>
      <c r="AO1323" s="19">
        <v>2</v>
      </c>
      <c r="AP1323" s="13" t="s">
        <v>3480</v>
      </c>
      <c r="AQ1323" s="13" t="s">
        <v>5412</v>
      </c>
      <c r="AR1323" s="13" t="s">
        <v>2448</v>
      </c>
      <c r="AS1323" s="16" t="s">
        <v>9</v>
      </c>
      <c r="AT1323" s="19">
        <v>1514000</v>
      </c>
      <c r="AU1323" s="19">
        <v>1514000</v>
      </c>
      <c r="AV1323" s="13" t="s">
        <v>9</v>
      </c>
      <c r="AW1323" s="13" t="s">
        <v>5451</v>
      </c>
      <c r="AX1323" s="13" t="s">
        <v>372</v>
      </c>
      <c r="AY1323" s="13" t="s">
        <v>1002</v>
      </c>
      <c r="AZ1323" s="13" t="s">
        <v>1301</v>
      </c>
      <c r="BA1323" s="19">
        <v>70</v>
      </c>
      <c r="BB1323" s="13" t="s">
        <v>5404</v>
      </c>
      <c r="BC1323" s="19">
        <v>1514000</v>
      </c>
      <c r="BD1323" s="19">
        <v>1514000</v>
      </c>
      <c r="BF1323" s="18">
        <f t="shared" si="78"/>
        <v>1000</v>
      </c>
      <c r="BG1323" s="18">
        <f t="shared" si="79"/>
        <v>7675.5200000000186</v>
      </c>
      <c r="BH1323" s="18"/>
      <c r="BI1323" s="18" t="str">
        <f>VLOOKUP($I1323,'[1]29 มี.ค.67'!$A$2:$BK$1371,61,0)</f>
        <v xml:space="preserve"> 2 ก.พ.67</v>
      </c>
      <c r="BJ1323" s="20">
        <f t="shared" si="80"/>
        <v>0.50441239930047754</v>
      </c>
      <c r="BK1323" s="18"/>
    </row>
    <row r="1324" spans="1:63" ht="63">
      <c r="A1324" s="13"/>
      <c r="B1324" s="13" t="s">
        <v>59</v>
      </c>
      <c r="C1324" s="14" t="s">
        <v>582</v>
      </c>
      <c r="D1324" s="14" t="s">
        <v>652</v>
      </c>
      <c r="E1324" s="14" t="s">
        <v>85</v>
      </c>
      <c r="F1324" s="14" t="s">
        <v>105</v>
      </c>
      <c r="G1324" s="14" t="s">
        <v>652</v>
      </c>
      <c r="H1324" s="14" t="s">
        <v>584</v>
      </c>
      <c r="I1324" s="15" t="s">
        <v>5452</v>
      </c>
      <c r="J1324" s="15" t="s">
        <v>5416</v>
      </c>
      <c r="K1324" s="15" t="s">
        <v>5258</v>
      </c>
      <c r="L1324" s="16">
        <v>1</v>
      </c>
      <c r="M1324" s="13" t="s">
        <v>110</v>
      </c>
      <c r="N1324" s="13" t="s">
        <v>145</v>
      </c>
      <c r="O1324" s="17" t="s">
        <v>9</v>
      </c>
      <c r="P1324" s="18">
        <v>1070000</v>
      </c>
      <c r="Q1324" s="18">
        <v>1070000</v>
      </c>
      <c r="R1324" s="13" t="s">
        <v>70</v>
      </c>
      <c r="S1324" s="13" t="s">
        <v>9</v>
      </c>
      <c r="T1324" s="14" t="s">
        <v>5225</v>
      </c>
      <c r="U1324" s="14" t="s">
        <v>5400</v>
      </c>
      <c r="V1324" s="14" t="s">
        <v>587</v>
      </c>
      <c r="W1324" s="14" t="s">
        <v>5258</v>
      </c>
      <c r="X1324" s="13" t="s">
        <v>9</v>
      </c>
      <c r="Y1324" s="19">
        <v>1072119.95</v>
      </c>
      <c r="Z1324" s="16">
        <v>1</v>
      </c>
      <c r="AA1324" s="13" t="s">
        <v>110</v>
      </c>
      <c r="AB1324" s="16" t="s">
        <v>73</v>
      </c>
      <c r="AC1324" s="16" t="s">
        <v>143</v>
      </c>
      <c r="AD1324" s="16" t="s">
        <v>73</v>
      </c>
      <c r="AE1324" s="16" t="s">
        <v>73</v>
      </c>
      <c r="AF1324" s="16" t="s">
        <v>143</v>
      </c>
      <c r="AG1324" s="16" t="s">
        <v>73</v>
      </c>
      <c r="AH1324" s="13" t="s">
        <v>96</v>
      </c>
      <c r="AI1324" s="13" t="s">
        <v>171</v>
      </c>
      <c r="AJ1324" s="13" t="s">
        <v>121</v>
      </c>
      <c r="AK1324" s="13" t="s">
        <v>149</v>
      </c>
      <c r="AL1324" s="19">
        <v>2</v>
      </c>
      <c r="AM1324" s="19">
        <v>2</v>
      </c>
      <c r="AN1324" s="19">
        <v>1</v>
      </c>
      <c r="AO1324" s="19">
        <v>2</v>
      </c>
      <c r="AP1324" s="13" t="s">
        <v>2446</v>
      </c>
      <c r="AQ1324" s="13" t="s">
        <v>5453</v>
      </c>
      <c r="AR1324" s="13" t="s">
        <v>2448</v>
      </c>
      <c r="AS1324" s="16" t="s">
        <v>9</v>
      </c>
      <c r="AT1324" s="19">
        <v>1069300</v>
      </c>
      <c r="AU1324" s="19">
        <v>1069300</v>
      </c>
      <c r="AV1324" s="13" t="s">
        <v>9</v>
      </c>
      <c r="AW1324" s="13" t="s">
        <v>5454</v>
      </c>
      <c r="AX1324" s="13" t="s">
        <v>372</v>
      </c>
      <c r="AY1324" s="13" t="s">
        <v>1002</v>
      </c>
      <c r="AZ1324" s="13" t="s">
        <v>1301</v>
      </c>
      <c r="BA1324" s="19">
        <v>70</v>
      </c>
      <c r="BB1324" s="13" t="s">
        <v>5404</v>
      </c>
      <c r="BC1324" s="19">
        <v>1069300</v>
      </c>
      <c r="BD1324" s="19">
        <v>1069300</v>
      </c>
      <c r="BF1324" s="18">
        <f t="shared" si="78"/>
        <v>700</v>
      </c>
      <c r="BG1324" s="18">
        <f t="shared" si="79"/>
        <v>2819.9499999999534</v>
      </c>
      <c r="BH1324" s="18"/>
      <c r="BI1324" s="18" t="str">
        <f>VLOOKUP($I1324,'[1]29 มี.ค.67'!$A$2:$BK$1371,61,0)</f>
        <v xml:space="preserve"> 2 ก.พ.67</v>
      </c>
      <c r="BJ1324" s="20">
        <f t="shared" si="80"/>
        <v>0.26302560641651651</v>
      </c>
      <c r="BK1324" s="18"/>
    </row>
    <row r="1325" spans="1:63" ht="63">
      <c r="A1325" s="13"/>
      <c r="B1325" s="13" t="s">
        <v>59</v>
      </c>
      <c r="C1325" s="14" t="s">
        <v>582</v>
      </c>
      <c r="D1325" s="14" t="s">
        <v>652</v>
      </c>
      <c r="E1325" s="14" t="s">
        <v>85</v>
      </c>
      <c r="F1325" s="14" t="s">
        <v>105</v>
      </c>
      <c r="G1325" s="14" t="s">
        <v>652</v>
      </c>
      <c r="H1325" s="14" t="s">
        <v>584</v>
      </c>
      <c r="I1325" s="15" t="s">
        <v>5455</v>
      </c>
      <c r="J1325" s="15" t="s">
        <v>326</v>
      </c>
      <c r="K1325" s="15" t="s">
        <v>5258</v>
      </c>
      <c r="L1325" s="16">
        <v>1</v>
      </c>
      <c r="M1325" s="13" t="s">
        <v>110</v>
      </c>
      <c r="N1325" s="13" t="s">
        <v>145</v>
      </c>
      <c r="O1325" s="17" t="s">
        <v>9</v>
      </c>
      <c r="P1325" s="18">
        <v>1048000</v>
      </c>
      <c r="Q1325" s="18">
        <v>1048000</v>
      </c>
      <c r="R1325" s="13" t="s">
        <v>70</v>
      </c>
      <c r="S1325" s="13" t="s">
        <v>9</v>
      </c>
      <c r="T1325" s="14" t="s">
        <v>5225</v>
      </c>
      <c r="U1325" s="14" t="s">
        <v>5400</v>
      </c>
      <c r="V1325" s="14" t="s">
        <v>587</v>
      </c>
      <c r="W1325" s="14" t="s">
        <v>5258</v>
      </c>
      <c r="X1325" s="13" t="s">
        <v>9</v>
      </c>
      <c r="Y1325" s="19">
        <v>1056821.6599999999</v>
      </c>
      <c r="Z1325" s="16">
        <v>1</v>
      </c>
      <c r="AA1325" s="13" t="s">
        <v>110</v>
      </c>
      <c r="AB1325" s="16" t="s">
        <v>73</v>
      </c>
      <c r="AC1325" s="16" t="s">
        <v>143</v>
      </c>
      <c r="AD1325" s="16" t="s">
        <v>73</v>
      </c>
      <c r="AE1325" s="16" t="s">
        <v>73</v>
      </c>
      <c r="AF1325" s="16" t="s">
        <v>143</v>
      </c>
      <c r="AG1325" s="16" t="s">
        <v>73</v>
      </c>
      <c r="AH1325" s="13" t="s">
        <v>96</v>
      </c>
      <c r="AI1325" s="13" t="s">
        <v>171</v>
      </c>
      <c r="AJ1325" s="13" t="s">
        <v>121</v>
      </c>
      <c r="AK1325" s="13" t="s">
        <v>149</v>
      </c>
      <c r="AL1325" s="19">
        <v>2</v>
      </c>
      <c r="AM1325" s="19">
        <v>2</v>
      </c>
      <c r="AN1325" s="19">
        <v>2</v>
      </c>
      <c r="AO1325" s="19">
        <v>2</v>
      </c>
      <c r="AP1325" s="13" t="s">
        <v>2446</v>
      </c>
      <c r="AQ1325" s="13" t="s">
        <v>5456</v>
      </c>
      <c r="AR1325" s="13" t="s">
        <v>2448</v>
      </c>
      <c r="AS1325" s="16" t="s">
        <v>9</v>
      </c>
      <c r="AT1325" s="19">
        <v>1047500</v>
      </c>
      <c r="AU1325" s="19">
        <v>1047500</v>
      </c>
      <c r="AV1325" s="13" t="s">
        <v>9</v>
      </c>
      <c r="AW1325" s="13" t="s">
        <v>5457</v>
      </c>
      <c r="AX1325" s="13" t="s">
        <v>372</v>
      </c>
      <c r="AY1325" s="13" t="s">
        <v>1002</v>
      </c>
      <c r="AZ1325" s="13" t="s">
        <v>1301</v>
      </c>
      <c r="BA1325" s="19">
        <v>70</v>
      </c>
      <c r="BB1325" s="13" t="s">
        <v>5404</v>
      </c>
      <c r="BC1325" s="19">
        <v>1047500</v>
      </c>
      <c r="BD1325" s="19">
        <v>1047500</v>
      </c>
      <c r="BF1325" s="18">
        <f t="shared" si="78"/>
        <v>500</v>
      </c>
      <c r="BG1325" s="18">
        <f t="shared" si="79"/>
        <v>9321.6599999999162</v>
      </c>
      <c r="BH1325" s="18"/>
      <c r="BI1325" s="18" t="str">
        <f>VLOOKUP($I1325,'[1]29 มี.ค.67'!$A$2:$BK$1371,61,0)</f>
        <v xml:space="preserve"> 2 ก.พ.67</v>
      </c>
      <c r="BJ1325" s="20">
        <f t="shared" si="80"/>
        <v>0.8820466454103445</v>
      </c>
      <c r="BK1325" s="18"/>
    </row>
    <row r="1326" spans="1:63" ht="63">
      <c r="A1326" s="13"/>
      <c r="B1326" s="13" t="s">
        <v>59</v>
      </c>
      <c r="C1326" s="14" t="s">
        <v>582</v>
      </c>
      <c r="D1326" s="14" t="s">
        <v>652</v>
      </c>
      <c r="E1326" s="14" t="s">
        <v>85</v>
      </c>
      <c r="F1326" s="14" t="s">
        <v>105</v>
      </c>
      <c r="G1326" s="14" t="s">
        <v>652</v>
      </c>
      <c r="H1326" s="14" t="s">
        <v>584</v>
      </c>
      <c r="I1326" s="15" t="s">
        <v>5458</v>
      </c>
      <c r="J1326" s="15" t="s">
        <v>5406</v>
      </c>
      <c r="K1326" s="15" t="s">
        <v>5258</v>
      </c>
      <c r="L1326" s="16">
        <v>1</v>
      </c>
      <c r="M1326" s="13" t="s">
        <v>110</v>
      </c>
      <c r="N1326" s="13" t="s">
        <v>145</v>
      </c>
      <c r="O1326" s="17" t="s">
        <v>9</v>
      </c>
      <c r="P1326" s="18">
        <v>4500000</v>
      </c>
      <c r="Q1326" s="18">
        <v>4500000</v>
      </c>
      <c r="R1326" s="13" t="s">
        <v>70</v>
      </c>
      <c r="S1326" s="13" t="s">
        <v>9</v>
      </c>
      <c r="T1326" s="14" t="s">
        <v>5225</v>
      </c>
      <c r="U1326" s="14" t="s">
        <v>5400</v>
      </c>
      <c r="V1326" s="14" t="s">
        <v>587</v>
      </c>
      <c r="W1326" s="14" t="s">
        <v>5258</v>
      </c>
      <c r="X1326" s="13" t="s">
        <v>9</v>
      </c>
      <c r="Y1326" s="19">
        <v>4502059.84</v>
      </c>
      <c r="Z1326" s="16">
        <v>1</v>
      </c>
      <c r="AA1326" s="13" t="s">
        <v>110</v>
      </c>
      <c r="AB1326" s="16" t="s">
        <v>73</v>
      </c>
      <c r="AC1326" s="16" t="s">
        <v>143</v>
      </c>
      <c r="AD1326" s="16" t="s">
        <v>73</v>
      </c>
      <c r="AE1326" s="16" t="s">
        <v>73</v>
      </c>
      <c r="AF1326" s="16" t="s">
        <v>143</v>
      </c>
      <c r="AG1326" s="16" t="s">
        <v>73</v>
      </c>
      <c r="AH1326" s="13" t="s">
        <v>96</v>
      </c>
      <c r="AI1326" s="13" t="s">
        <v>171</v>
      </c>
      <c r="AJ1326" s="13" t="s">
        <v>121</v>
      </c>
      <c r="AK1326" s="13" t="s">
        <v>149</v>
      </c>
      <c r="AL1326" s="19">
        <v>3</v>
      </c>
      <c r="AM1326" s="19">
        <v>3</v>
      </c>
      <c r="AN1326" s="19">
        <v>3</v>
      </c>
      <c r="AO1326" s="19">
        <v>3</v>
      </c>
      <c r="AP1326" s="13" t="s">
        <v>3550</v>
      </c>
      <c r="AQ1326" s="13" t="s">
        <v>5459</v>
      </c>
      <c r="AR1326" s="13" t="s">
        <v>3466</v>
      </c>
      <c r="AS1326" s="16" t="s">
        <v>9</v>
      </c>
      <c r="AT1326" s="19">
        <v>4496000</v>
      </c>
      <c r="AU1326" s="19">
        <v>4496000</v>
      </c>
      <c r="AV1326" s="13" t="s">
        <v>9</v>
      </c>
      <c r="AW1326" s="13" t="s">
        <v>5460</v>
      </c>
      <c r="AX1326" s="13" t="s">
        <v>372</v>
      </c>
      <c r="AY1326" s="13" t="s">
        <v>1002</v>
      </c>
      <c r="AZ1326" s="13" t="s">
        <v>1147</v>
      </c>
      <c r="BA1326" s="19">
        <v>90</v>
      </c>
      <c r="BB1326" s="13" t="s">
        <v>5409</v>
      </c>
      <c r="BC1326" s="19">
        <v>4496000</v>
      </c>
      <c r="BD1326" s="19">
        <v>4496000</v>
      </c>
      <c r="BF1326" s="18">
        <f t="shared" si="78"/>
        <v>4000</v>
      </c>
      <c r="BG1326" s="18">
        <f t="shared" si="79"/>
        <v>6059.839999999851</v>
      </c>
      <c r="BH1326" s="18"/>
      <c r="BI1326" s="18" t="str">
        <f>VLOOKUP($I1326,'[1]29 มี.ค.67'!$A$2:$BK$1371,61,0)</f>
        <v xml:space="preserve"> 2 ก.พ.67</v>
      </c>
      <c r="BJ1326" s="20">
        <f t="shared" si="80"/>
        <v>0.13460149832215137</v>
      </c>
      <c r="BK1326" s="18"/>
    </row>
    <row r="1327" spans="1:63" ht="63">
      <c r="A1327" s="13"/>
      <c r="B1327" s="13" t="s">
        <v>59</v>
      </c>
      <c r="C1327" s="14" t="s">
        <v>582</v>
      </c>
      <c r="D1327" s="14" t="s">
        <v>652</v>
      </c>
      <c r="E1327" s="14" t="s">
        <v>85</v>
      </c>
      <c r="F1327" s="14" t="s">
        <v>105</v>
      </c>
      <c r="G1327" s="14" t="s">
        <v>652</v>
      </c>
      <c r="H1327" s="14" t="s">
        <v>584</v>
      </c>
      <c r="I1327" s="21" t="s">
        <v>5461</v>
      </c>
      <c r="J1327" s="21" t="s">
        <v>5462</v>
      </c>
      <c r="K1327" s="21" t="s">
        <v>5258</v>
      </c>
      <c r="L1327" s="16">
        <v>1</v>
      </c>
      <c r="M1327" s="13" t="s">
        <v>110</v>
      </c>
      <c r="N1327" s="13" t="s">
        <v>671</v>
      </c>
      <c r="O1327" s="17" t="s">
        <v>9</v>
      </c>
      <c r="P1327" s="18">
        <v>1540000</v>
      </c>
      <c r="Q1327" s="18">
        <v>1540000</v>
      </c>
      <c r="R1327" s="13" t="s">
        <v>70</v>
      </c>
      <c r="S1327" s="13" t="s">
        <v>9</v>
      </c>
      <c r="T1327" s="14" t="s">
        <v>5225</v>
      </c>
      <c r="U1327" s="14" t="s">
        <v>5400</v>
      </c>
      <c r="V1327" s="14" t="s">
        <v>587</v>
      </c>
      <c r="W1327" s="14" t="s">
        <v>5258</v>
      </c>
      <c r="X1327" s="13" t="s">
        <v>9</v>
      </c>
      <c r="Y1327" s="19">
        <v>1543156.41</v>
      </c>
      <c r="Z1327" s="16">
        <v>1</v>
      </c>
      <c r="AA1327" s="13" t="s">
        <v>110</v>
      </c>
      <c r="AB1327" s="16" t="s">
        <v>73</v>
      </c>
      <c r="AC1327" s="16" t="s">
        <v>74</v>
      </c>
      <c r="AD1327" s="16" t="s">
        <v>110</v>
      </c>
      <c r="AE1327" s="16" t="s">
        <v>73</v>
      </c>
      <c r="AF1327" s="16" t="s">
        <v>74</v>
      </c>
      <c r="AG1327" s="16" t="s">
        <v>110</v>
      </c>
      <c r="AH1327" s="13" t="s">
        <v>654</v>
      </c>
      <c r="AI1327" s="13" t="s">
        <v>114</v>
      </c>
      <c r="AJ1327" s="13" t="s">
        <v>655</v>
      </c>
      <c r="AK1327" s="13" t="s">
        <v>655</v>
      </c>
      <c r="AL1327" s="19">
        <v>3</v>
      </c>
      <c r="AM1327" s="19">
        <v>3</v>
      </c>
      <c r="AN1327" s="19">
        <v>3</v>
      </c>
      <c r="AO1327" s="19">
        <v>3</v>
      </c>
      <c r="AP1327" s="13" t="s">
        <v>2446</v>
      </c>
      <c r="AQ1327" s="13"/>
      <c r="AR1327" s="13" t="s">
        <v>2448</v>
      </c>
      <c r="AS1327" s="16" t="s">
        <v>9</v>
      </c>
      <c r="AT1327" s="19">
        <v>1538000</v>
      </c>
      <c r="AU1327" s="19">
        <v>1538000</v>
      </c>
      <c r="AV1327" s="13" t="s">
        <v>9</v>
      </c>
      <c r="AW1327" s="13" t="s">
        <v>5463</v>
      </c>
      <c r="AX1327" s="13" t="s">
        <v>96</v>
      </c>
      <c r="AY1327" s="13" t="s">
        <v>160</v>
      </c>
      <c r="AZ1327" s="13" t="s">
        <v>200</v>
      </c>
      <c r="BA1327" s="19">
        <v>80</v>
      </c>
      <c r="BB1327" s="13" t="s">
        <v>5404</v>
      </c>
      <c r="BC1327" s="19">
        <v>1538000</v>
      </c>
      <c r="BD1327" s="19">
        <v>1538000</v>
      </c>
      <c r="BF1327" s="18">
        <f t="shared" si="78"/>
        <v>2000</v>
      </c>
      <c r="BG1327" s="18">
        <f t="shared" si="79"/>
        <v>5156.4099999999162</v>
      </c>
      <c r="BH1327" s="18"/>
      <c r="BI1327" s="18" t="str">
        <f>VLOOKUP($I1327,'[1]29 มี.ค.67'!$A$2:$BK$1371,61,0)</f>
        <v xml:space="preserve"> 2 ก.พ.67</v>
      </c>
      <c r="BJ1327" s="20">
        <f t="shared" si="80"/>
        <v>0.33414694496197678</v>
      </c>
      <c r="BK1327" s="18"/>
    </row>
    <row r="1328" spans="1:63" ht="63">
      <c r="A1328" s="13"/>
      <c r="B1328" s="13" t="s">
        <v>59</v>
      </c>
      <c r="C1328" s="14" t="s">
        <v>582</v>
      </c>
      <c r="D1328" s="14" t="s">
        <v>652</v>
      </c>
      <c r="E1328" s="14" t="s">
        <v>85</v>
      </c>
      <c r="F1328" s="14" t="s">
        <v>105</v>
      </c>
      <c r="G1328" s="14" t="s">
        <v>652</v>
      </c>
      <c r="H1328" s="14" t="s">
        <v>584</v>
      </c>
      <c r="I1328" s="15" t="s">
        <v>5464</v>
      </c>
      <c r="J1328" s="15" t="s">
        <v>5411</v>
      </c>
      <c r="K1328" s="15" t="s">
        <v>5258</v>
      </c>
      <c r="L1328" s="16">
        <v>1</v>
      </c>
      <c r="M1328" s="13" t="s">
        <v>110</v>
      </c>
      <c r="N1328" s="13" t="s">
        <v>671</v>
      </c>
      <c r="O1328" s="17" t="s">
        <v>9</v>
      </c>
      <c r="P1328" s="18">
        <v>1189000</v>
      </c>
      <c r="Q1328" s="18">
        <v>1189000</v>
      </c>
      <c r="R1328" s="13" t="s">
        <v>70</v>
      </c>
      <c r="S1328" s="13" t="s">
        <v>9</v>
      </c>
      <c r="T1328" s="14" t="s">
        <v>5225</v>
      </c>
      <c r="U1328" s="14" t="s">
        <v>5400</v>
      </c>
      <c r="V1328" s="14" t="s">
        <v>587</v>
      </c>
      <c r="W1328" s="14" t="s">
        <v>5258</v>
      </c>
      <c r="X1328" s="13" t="s">
        <v>9</v>
      </c>
      <c r="Y1328" s="19">
        <v>1190500.52</v>
      </c>
      <c r="Z1328" s="16">
        <v>1</v>
      </c>
      <c r="AA1328" s="13" t="s">
        <v>110</v>
      </c>
      <c r="AB1328" s="16" t="s">
        <v>73</v>
      </c>
      <c r="AC1328" s="16" t="s">
        <v>143</v>
      </c>
      <c r="AD1328" s="16" t="s">
        <v>110</v>
      </c>
      <c r="AE1328" s="16" t="s">
        <v>73</v>
      </c>
      <c r="AF1328" s="16" t="s">
        <v>143</v>
      </c>
      <c r="AG1328" s="16" t="s">
        <v>110</v>
      </c>
      <c r="AH1328" s="13" t="s">
        <v>654</v>
      </c>
      <c r="AI1328" s="13" t="s">
        <v>114</v>
      </c>
      <c r="AJ1328" s="13" t="s">
        <v>655</v>
      </c>
      <c r="AK1328" s="13" t="s">
        <v>655</v>
      </c>
      <c r="AL1328" s="19">
        <v>3</v>
      </c>
      <c r="AM1328" s="19">
        <v>3</v>
      </c>
      <c r="AN1328" s="19">
        <v>3</v>
      </c>
      <c r="AO1328" s="19">
        <v>3</v>
      </c>
      <c r="AP1328" s="13" t="s">
        <v>5465</v>
      </c>
      <c r="AQ1328" s="13"/>
      <c r="AR1328" s="13" t="s">
        <v>5466</v>
      </c>
      <c r="AS1328" s="16" t="s">
        <v>9</v>
      </c>
      <c r="AT1328" s="19">
        <v>1185500</v>
      </c>
      <c r="AU1328" s="19">
        <v>1185500</v>
      </c>
      <c r="AV1328" s="13" t="s">
        <v>9</v>
      </c>
      <c r="AW1328" s="13" t="s">
        <v>5467</v>
      </c>
      <c r="AX1328" s="13" t="s">
        <v>96</v>
      </c>
      <c r="AY1328" s="13" t="s">
        <v>697</v>
      </c>
      <c r="AZ1328" s="13" t="s">
        <v>2253</v>
      </c>
      <c r="BA1328" s="19">
        <v>70</v>
      </c>
      <c r="BB1328" s="13" t="s">
        <v>5404</v>
      </c>
      <c r="BC1328" s="19">
        <v>1185500</v>
      </c>
      <c r="BD1328" s="19">
        <v>1185500</v>
      </c>
      <c r="BF1328" s="18">
        <f t="shared" si="78"/>
        <v>3500</v>
      </c>
      <c r="BG1328" s="18">
        <f t="shared" si="79"/>
        <v>5000.5200000000186</v>
      </c>
      <c r="BH1328" s="18"/>
      <c r="BI1328" s="18" t="str">
        <f>VLOOKUP($I1328,'[1]29 มี.ค.67'!$A$2:$BK$1371,61,0)</f>
        <v xml:space="preserve"> 2 ก.พ.67</v>
      </c>
      <c r="BJ1328" s="20">
        <f t="shared" si="80"/>
        <v>0.42003509582675519</v>
      </c>
      <c r="BK1328" s="18"/>
    </row>
    <row r="1329" spans="1:64" ht="63">
      <c r="A1329" s="13"/>
      <c r="B1329" s="13" t="s">
        <v>59</v>
      </c>
      <c r="C1329" s="14" t="s">
        <v>582</v>
      </c>
      <c r="D1329" s="14" t="s">
        <v>652</v>
      </c>
      <c r="E1329" s="14" t="s">
        <v>85</v>
      </c>
      <c r="F1329" s="14" t="s">
        <v>105</v>
      </c>
      <c r="G1329" s="14" t="s">
        <v>652</v>
      </c>
      <c r="H1329" s="14" t="s">
        <v>584</v>
      </c>
      <c r="I1329" s="21" t="s">
        <v>5468</v>
      </c>
      <c r="J1329" s="21" t="s">
        <v>326</v>
      </c>
      <c r="K1329" s="21" t="s">
        <v>5258</v>
      </c>
      <c r="L1329" s="16">
        <v>2</v>
      </c>
      <c r="M1329" s="13" t="s">
        <v>110</v>
      </c>
      <c r="N1329" s="13" t="s">
        <v>671</v>
      </c>
      <c r="O1329" s="17" t="s">
        <v>9</v>
      </c>
      <c r="P1329" s="18">
        <v>929000</v>
      </c>
      <c r="Q1329" s="18">
        <v>929000</v>
      </c>
      <c r="R1329" s="13" t="s">
        <v>70</v>
      </c>
      <c r="S1329" s="13" t="s">
        <v>9</v>
      </c>
      <c r="T1329" s="14" t="s">
        <v>5225</v>
      </c>
      <c r="U1329" s="14" t="s">
        <v>5400</v>
      </c>
      <c r="V1329" s="14" t="s">
        <v>587</v>
      </c>
      <c r="W1329" s="14" t="s">
        <v>5258</v>
      </c>
      <c r="X1329" s="13" t="s">
        <v>9</v>
      </c>
      <c r="Y1329" s="19">
        <v>929000</v>
      </c>
      <c r="Z1329" s="16">
        <v>2</v>
      </c>
      <c r="AA1329" s="13" t="s">
        <v>110</v>
      </c>
      <c r="AB1329" s="16" t="s">
        <v>73</v>
      </c>
      <c r="AC1329" s="16" t="s">
        <v>74</v>
      </c>
      <c r="AD1329" s="16" t="s">
        <v>73</v>
      </c>
      <c r="AE1329" s="16" t="s">
        <v>73</v>
      </c>
      <c r="AF1329" s="16" t="s">
        <v>74</v>
      </c>
      <c r="AG1329" s="16" t="s">
        <v>73</v>
      </c>
      <c r="AH1329" s="13" t="s">
        <v>654</v>
      </c>
      <c r="AI1329" s="13" t="s">
        <v>114</v>
      </c>
      <c r="AJ1329" s="13" t="s">
        <v>655</v>
      </c>
      <c r="AK1329" s="13" t="s">
        <v>655</v>
      </c>
      <c r="AL1329" s="19">
        <v>2</v>
      </c>
      <c r="AM1329" s="19">
        <v>2</v>
      </c>
      <c r="AN1329" s="19">
        <v>2</v>
      </c>
      <c r="AO1329" s="19">
        <v>2</v>
      </c>
      <c r="AP1329" s="13" t="s">
        <v>3550</v>
      </c>
      <c r="AQ1329" s="13"/>
      <c r="AR1329" s="13" t="s">
        <v>3466</v>
      </c>
      <c r="AS1329" s="16" t="s">
        <v>9</v>
      </c>
      <c r="AT1329" s="19">
        <v>925000</v>
      </c>
      <c r="AU1329" s="19">
        <v>925000</v>
      </c>
      <c r="AV1329" s="13" t="s">
        <v>9</v>
      </c>
      <c r="AW1329" s="13" t="s">
        <v>5469</v>
      </c>
      <c r="AX1329" s="13" t="s">
        <v>96</v>
      </c>
      <c r="AY1329" s="13" t="s">
        <v>160</v>
      </c>
      <c r="AZ1329" s="13" t="s">
        <v>2253</v>
      </c>
      <c r="BA1329" s="19">
        <v>70</v>
      </c>
      <c r="BB1329" s="13" t="s">
        <v>5404</v>
      </c>
      <c r="BC1329" s="19">
        <v>925000</v>
      </c>
      <c r="BD1329" s="19">
        <v>925000</v>
      </c>
      <c r="BF1329" s="18">
        <f t="shared" si="78"/>
        <v>4000</v>
      </c>
      <c r="BG1329" s="18">
        <f t="shared" si="79"/>
        <v>4000</v>
      </c>
      <c r="BH1329" s="18"/>
      <c r="BI1329" s="18" t="str">
        <f>VLOOKUP($I1329,'[1]29 มี.ค.67'!$A$2:$BK$1371,61,0)</f>
        <v xml:space="preserve"> 2 ก.พ.67</v>
      </c>
      <c r="BJ1329" s="20">
        <f t="shared" si="80"/>
        <v>0.43057050592034446</v>
      </c>
      <c r="BK1329" s="18"/>
    </row>
    <row r="1330" spans="1:64" ht="63">
      <c r="A1330" s="13"/>
      <c r="B1330" s="13" t="s">
        <v>59</v>
      </c>
      <c r="C1330" s="14" t="s">
        <v>582</v>
      </c>
      <c r="D1330" s="14" t="s">
        <v>1283</v>
      </c>
      <c r="E1330" s="14" t="s">
        <v>85</v>
      </c>
      <c r="F1330" s="14" t="s">
        <v>105</v>
      </c>
      <c r="G1330" s="14" t="s">
        <v>1283</v>
      </c>
      <c r="H1330" s="14" t="s">
        <v>584</v>
      </c>
      <c r="I1330" s="15" t="s">
        <v>5470</v>
      </c>
      <c r="J1330" s="15" t="s">
        <v>5411</v>
      </c>
      <c r="K1330" s="15" t="s">
        <v>5258</v>
      </c>
      <c r="L1330" s="16">
        <v>1</v>
      </c>
      <c r="M1330" s="13" t="s">
        <v>110</v>
      </c>
      <c r="N1330" s="13" t="s">
        <v>145</v>
      </c>
      <c r="O1330" s="17" t="s">
        <v>9</v>
      </c>
      <c r="P1330" s="18">
        <v>5502000</v>
      </c>
      <c r="Q1330" s="18">
        <v>5502000</v>
      </c>
      <c r="R1330" s="13" t="s">
        <v>70</v>
      </c>
      <c r="S1330" s="13" t="s">
        <v>9</v>
      </c>
      <c r="T1330" s="14" t="s">
        <v>5225</v>
      </c>
      <c r="U1330" s="14" t="s">
        <v>5400</v>
      </c>
      <c r="V1330" s="14" t="s">
        <v>587</v>
      </c>
      <c r="W1330" s="14" t="s">
        <v>5258</v>
      </c>
      <c r="X1330" s="13" t="s">
        <v>9</v>
      </c>
      <c r="Y1330" s="19">
        <v>5509738.5700000003</v>
      </c>
      <c r="Z1330" s="16">
        <v>1</v>
      </c>
      <c r="AA1330" s="13" t="s">
        <v>110</v>
      </c>
      <c r="AB1330" s="16" t="s">
        <v>73</v>
      </c>
      <c r="AC1330" s="16" t="s">
        <v>143</v>
      </c>
      <c r="AD1330" s="16" t="s">
        <v>73</v>
      </c>
      <c r="AE1330" s="16" t="s">
        <v>73</v>
      </c>
      <c r="AF1330" s="16" t="s">
        <v>143</v>
      </c>
      <c r="AG1330" s="16" t="s">
        <v>73</v>
      </c>
      <c r="AH1330" s="13" t="s">
        <v>96</v>
      </c>
      <c r="AI1330" s="13" t="s">
        <v>171</v>
      </c>
      <c r="AJ1330" s="13" t="s">
        <v>75</v>
      </c>
      <c r="AK1330" s="13" t="s">
        <v>183</v>
      </c>
      <c r="AL1330" s="19">
        <v>2</v>
      </c>
      <c r="AM1330" s="19">
        <v>2</v>
      </c>
      <c r="AN1330" s="19">
        <v>2</v>
      </c>
      <c r="AO1330" s="19">
        <v>2</v>
      </c>
      <c r="AP1330" s="13" t="s">
        <v>4815</v>
      </c>
      <c r="AQ1330" s="13"/>
      <c r="AR1330" s="13" t="s">
        <v>4817</v>
      </c>
      <c r="AS1330" s="16" t="s">
        <v>9</v>
      </c>
      <c r="AT1330" s="19">
        <v>5491000</v>
      </c>
      <c r="AU1330" s="19">
        <v>5491000</v>
      </c>
      <c r="AV1330" s="13" t="s">
        <v>9</v>
      </c>
      <c r="AW1330" s="13" t="s">
        <v>5471</v>
      </c>
      <c r="AX1330" s="13" t="s">
        <v>77</v>
      </c>
      <c r="AY1330" s="13" t="s">
        <v>520</v>
      </c>
      <c r="AZ1330" s="13" t="s">
        <v>1193</v>
      </c>
      <c r="BA1330" s="19">
        <v>90</v>
      </c>
      <c r="BB1330" s="13" t="s">
        <v>5404</v>
      </c>
      <c r="BC1330" s="19">
        <v>5491000</v>
      </c>
      <c r="BD1330" s="19">
        <v>5491000</v>
      </c>
      <c r="BF1330" s="18">
        <f t="shared" si="78"/>
        <v>11000</v>
      </c>
      <c r="BG1330" s="18">
        <f t="shared" si="79"/>
        <v>18738.570000000298</v>
      </c>
      <c r="BH1330" s="18"/>
      <c r="BI1330" s="18" t="str">
        <f>VLOOKUP($I1330,'[1]29 มี.ค.67'!$A$2:$BK$1371,61,0)</f>
        <v xml:space="preserve"> 2 ก.พ.67</v>
      </c>
      <c r="BJ1330" s="20">
        <f t="shared" si="80"/>
        <v>0.34009907660646588</v>
      </c>
      <c r="BK1330" s="18"/>
    </row>
    <row r="1331" spans="1:64" ht="63">
      <c r="A1331" s="13"/>
      <c r="B1331" s="13" t="s">
        <v>59</v>
      </c>
      <c r="C1331" s="14" t="s">
        <v>628</v>
      </c>
      <c r="D1331" s="14" t="s">
        <v>629</v>
      </c>
      <c r="E1331" s="14" t="s">
        <v>85</v>
      </c>
      <c r="F1331" s="14" t="s">
        <v>105</v>
      </c>
      <c r="G1331" s="14" t="s">
        <v>667</v>
      </c>
      <c r="H1331" s="14" t="s">
        <v>668</v>
      </c>
      <c r="I1331" s="15" t="s">
        <v>5472</v>
      </c>
      <c r="J1331" s="15" t="s">
        <v>5473</v>
      </c>
      <c r="K1331" s="15" t="s">
        <v>5474</v>
      </c>
      <c r="L1331" s="16">
        <v>1</v>
      </c>
      <c r="M1331" s="13" t="s">
        <v>110</v>
      </c>
      <c r="N1331" s="13" t="s">
        <v>671</v>
      </c>
      <c r="O1331" s="17" t="s">
        <v>9</v>
      </c>
      <c r="P1331" s="18">
        <v>2207000</v>
      </c>
      <c r="Q1331" s="18">
        <v>2207000</v>
      </c>
      <c r="R1331" s="13" t="s">
        <v>70</v>
      </c>
      <c r="S1331" s="13" t="s">
        <v>9</v>
      </c>
      <c r="T1331" s="14" t="s">
        <v>5475</v>
      </c>
      <c r="U1331" s="14" t="s">
        <v>5476</v>
      </c>
      <c r="V1331" s="14" t="s">
        <v>587</v>
      </c>
      <c r="W1331" s="14" t="s">
        <v>5474</v>
      </c>
      <c r="X1331" s="13" t="s">
        <v>9</v>
      </c>
      <c r="Y1331" s="19">
        <v>2207628.7200000002</v>
      </c>
      <c r="Z1331" s="16">
        <v>0</v>
      </c>
      <c r="AA1331" s="13"/>
      <c r="AB1331" s="16" t="s">
        <v>73</v>
      </c>
      <c r="AC1331" s="16" t="s">
        <v>74</v>
      </c>
      <c r="AD1331" s="16" t="s">
        <v>73</v>
      </c>
      <c r="AE1331" s="16" t="s">
        <v>73</v>
      </c>
      <c r="AF1331" s="16" t="s">
        <v>74</v>
      </c>
      <c r="AG1331" s="16" t="s">
        <v>73</v>
      </c>
      <c r="AH1331" s="13" t="s">
        <v>615</v>
      </c>
      <c r="AI1331" s="13" t="s">
        <v>145</v>
      </c>
      <c r="AJ1331" s="13" t="s">
        <v>633</v>
      </c>
      <c r="AK1331" s="13" t="s">
        <v>160</v>
      </c>
      <c r="AL1331" s="19">
        <v>2</v>
      </c>
      <c r="AM1331" s="19">
        <v>2</v>
      </c>
      <c r="AN1331" s="19">
        <v>2</v>
      </c>
      <c r="AO1331" s="19">
        <v>2</v>
      </c>
      <c r="AP1331" s="13" t="s">
        <v>5477</v>
      </c>
      <c r="AQ1331" s="13"/>
      <c r="AR1331" s="13" t="s">
        <v>5478</v>
      </c>
      <c r="AS1331" s="16" t="s">
        <v>9</v>
      </c>
      <c r="AT1331" s="19">
        <v>2202000</v>
      </c>
      <c r="AU1331" s="19">
        <v>2202000</v>
      </c>
      <c r="AV1331" s="13" t="s">
        <v>9</v>
      </c>
      <c r="AW1331" s="13" t="s">
        <v>5479</v>
      </c>
      <c r="AX1331" s="13" t="s">
        <v>173</v>
      </c>
      <c r="AY1331" s="13" t="s">
        <v>134</v>
      </c>
      <c r="AZ1331" s="13" t="s">
        <v>769</v>
      </c>
      <c r="BA1331" s="19">
        <v>90</v>
      </c>
      <c r="BB1331" s="13"/>
      <c r="BC1331" s="19">
        <v>2202000</v>
      </c>
      <c r="BD1331" s="19">
        <v>2202000</v>
      </c>
      <c r="BF1331" s="18">
        <f t="shared" si="78"/>
        <v>5000</v>
      </c>
      <c r="BG1331" s="18">
        <f t="shared" si="79"/>
        <v>5628.7200000002049</v>
      </c>
      <c r="BH1331" s="18"/>
      <c r="BI1331" s="18" t="str">
        <f>VLOOKUP($I1331,'[1]29 มี.ค.67'!$A$2:$BK$1371,61,0)</f>
        <v xml:space="preserve"> 2 ก.พ.67</v>
      </c>
      <c r="BJ1331" s="20">
        <f t="shared" si="80"/>
        <v>0.25496678626287322</v>
      </c>
      <c r="BK1331" s="18"/>
    </row>
    <row r="1332" spans="1:64" ht="63">
      <c r="A1332" s="13"/>
      <c r="B1332" s="13" t="s">
        <v>59</v>
      </c>
      <c r="C1332" s="14" t="s">
        <v>628</v>
      </c>
      <c r="D1332" s="14" t="s">
        <v>629</v>
      </c>
      <c r="E1332" s="14" t="s">
        <v>85</v>
      </c>
      <c r="F1332" s="14" t="s">
        <v>105</v>
      </c>
      <c r="G1332" s="14" t="s">
        <v>667</v>
      </c>
      <c r="H1332" s="14" t="s">
        <v>668</v>
      </c>
      <c r="I1332" s="15" t="s">
        <v>5480</v>
      </c>
      <c r="J1332" s="15" t="s">
        <v>5481</v>
      </c>
      <c r="K1332" s="15" t="s">
        <v>5474</v>
      </c>
      <c r="L1332" s="16">
        <v>1</v>
      </c>
      <c r="M1332" s="13" t="s">
        <v>110</v>
      </c>
      <c r="N1332" s="13" t="s">
        <v>671</v>
      </c>
      <c r="O1332" s="17" t="s">
        <v>9</v>
      </c>
      <c r="P1332" s="18">
        <v>2207000</v>
      </c>
      <c r="Q1332" s="18">
        <v>2207000</v>
      </c>
      <c r="R1332" s="13" t="s">
        <v>70</v>
      </c>
      <c r="S1332" s="13" t="s">
        <v>9</v>
      </c>
      <c r="T1332" s="14" t="s">
        <v>5475</v>
      </c>
      <c r="U1332" s="14" t="s">
        <v>5476</v>
      </c>
      <c r="V1332" s="14" t="s">
        <v>587</v>
      </c>
      <c r="W1332" s="14" t="s">
        <v>5474</v>
      </c>
      <c r="X1332" s="13" t="s">
        <v>9</v>
      </c>
      <c r="Y1332" s="19">
        <v>2202521.39</v>
      </c>
      <c r="Z1332" s="16">
        <v>0</v>
      </c>
      <c r="AA1332" s="13"/>
      <c r="AB1332" s="16" t="s">
        <v>73</v>
      </c>
      <c r="AC1332" s="16" t="s">
        <v>74</v>
      </c>
      <c r="AD1332" s="16" t="s">
        <v>73</v>
      </c>
      <c r="AE1332" s="16" t="s">
        <v>73</v>
      </c>
      <c r="AF1332" s="16" t="s">
        <v>74</v>
      </c>
      <c r="AG1332" s="16" t="s">
        <v>73</v>
      </c>
      <c r="AH1332" s="13" t="s">
        <v>615</v>
      </c>
      <c r="AI1332" s="13" t="s">
        <v>145</v>
      </c>
      <c r="AJ1332" s="13" t="s">
        <v>633</v>
      </c>
      <c r="AK1332" s="13" t="s">
        <v>160</v>
      </c>
      <c r="AL1332" s="19">
        <v>3</v>
      </c>
      <c r="AM1332" s="19">
        <v>3</v>
      </c>
      <c r="AN1332" s="19">
        <v>3</v>
      </c>
      <c r="AO1332" s="19">
        <v>3</v>
      </c>
      <c r="AP1332" s="13" t="s">
        <v>1020</v>
      </c>
      <c r="AQ1332" s="13"/>
      <c r="AR1332" s="13" t="s">
        <v>1021</v>
      </c>
      <c r="AS1332" s="16" t="s">
        <v>9</v>
      </c>
      <c r="AT1332" s="19">
        <v>2195800</v>
      </c>
      <c r="AU1332" s="19">
        <v>2195800</v>
      </c>
      <c r="AV1332" s="13" t="s">
        <v>9</v>
      </c>
      <c r="AW1332" s="13" t="s">
        <v>5482</v>
      </c>
      <c r="AX1332" s="13" t="s">
        <v>173</v>
      </c>
      <c r="AY1332" s="13" t="s">
        <v>134</v>
      </c>
      <c r="AZ1332" s="13" t="s">
        <v>769</v>
      </c>
      <c r="BA1332" s="19">
        <v>90</v>
      </c>
      <c r="BB1332" s="13"/>
      <c r="BC1332" s="19">
        <v>2195800</v>
      </c>
      <c r="BD1332" s="19">
        <v>2195800</v>
      </c>
      <c r="BF1332" s="18">
        <f t="shared" si="78"/>
        <v>11200</v>
      </c>
      <c r="BG1332" s="18">
        <f t="shared" si="79"/>
        <v>6721.3900000001304</v>
      </c>
      <c r="BH1332" s="18"/>
      <c r="BI1332" s="18" t="str">
        <f>VLOOKUP($I1332,'[1]29 มี.ค.67'!$A$2:$BK$1371,61,0)</f>
        <v xml:space="preserve"> 2 ก.พ.67</v>
      </c>
      <c r="BJ1332" s="20">
        <f t="shared" si="80"/>
        <v>0.30516797841405435</v>
      </c>
      <c r="BK1332" s="18"/>
    </row>
    <row r="1333" spans="1:64" ht="63">
      <c r="A1333" s="13"/>
      <c r="B1333" s="13" t="s">
        <v>59</v>
      </c>
      <c r="C1333" s="14" t="s">
        <v>628</v>
      </c>
      <c r="D1333" s="14" t="s">
        <v>629</v>
      </c>
      <c r="E1333" s="14" t="s">
        <v>85</v>
      </c>
      <c r="F1333" s="14" t="s">
        <v>105</v>
      </c>
      <c r="G1333" s="14" t="s">
        <v>667</v>
      </c>
      <c r="H1333" s="14" t="s">
        <v>668</v>
      </c>
      <c r="I1333" s="21" t="s">
        <v>5483</v>
      </c>
      <c r="J1333" s="21" t="s">
        <v>5473</v>
      </c>
      <c r="K1333" s="21" t="s">
        <v>5474</v>
      </c>
      <c r="L1333" s="16">
        <v>1</v>
      </c>
      <c r="M1333" s="13" t="s">
        <v>110</v>
      </c>
      <c r="N1333" s="13" t="s">
        <v>671</v>
      </c>
      <c r="O1333" s="17" t="s">
        <v>9</v>
      </c>
      <c r="P1333" s="18">
        <v>2121000</v>
      </c>
      <c r="Q1333" s="18">
        <v>2121000</v>
      </c>
      <c r="R1333" s="13" t="s">
        <v>70</v>
      </c>
      <c r="S1333" s="13" t="s">
        <v>9</v>
      </c>
      <c r="T1333" s="14" t="s">
        <v>5475</v>
      </c>
      <c r="U1333" s="14" t="s">
        <v>5476</v>
      </c>
      <c r="V1333" s="14" t="s">
        <v>587</v>
      </c>
      <c r="W1333" s="14" t="s">
        <v>5474</v>
      </c>
      <c r="X1333" s="13" t="s">
        <v>9</v>
      </c>
      <c r="Y1333" s="19">
        <v>2121904.5099999998</v>
      </c>
      <c r="Z1333" s="16">
        <v>0</v>
      </c>
      <c r="AA1333" s="13"/>
      <c r="AB1333" s="16" t="s">
        <v>73</v>
      </c>
      <c r="AC1333" s="16" t="s">
        <v>74</v>
      </c>
      <c r="AD1333" s="16" t="s">
        <v>73</v>
      </c>
      <c r="AE1333" s="16" t="s">
        <v>73</v>
      </c>
      <c r="AF1333" s="16" t="s">
        <v>74</v>
      </c>
      <c r="AG1333" s="16" t="s">
        <v>73</v>
      </c>
      <c r="AH1333" s="13" t="s">
        <v>615</v>
      </c>
      <c r="AI1333" s="13" t="s">
        <v>145</v>
      </c>
      <c r="AJ1333" s="13" t="s">
        <v>633</v>
      </c>
      <c r="AK1333" s="13" t="s">
        <v>160</v>
      </c>
      <c r="AL1333" s="19">
        <v>3</v>
      </c>
      <c r="AM1333" s="19">
        <v>3</v>
      </c>
      <c r="AN1333" s="19">
        <v>3</v>
      </c>
      <c r="AO1333" s="19">
        <v>3</v>
      </c>
      <c r="AP1333" s="13" t="s">
        <v>1458</v>
      </c>
      <c r="AQ1333" s="13"/>
      <c r="AR1333" s="13" t="s">
        <v>1459</v>
      </c>
      <c r="AS1333" s="16" t="s">
        <v>9</v>
      </c>
      <c r="AT1333" s="19">
        <v>2118000</v>
      </c>
      <c r="AU1333" s="19">
        <v>2118000</v>
      </c>
      <c r="AV1333" s="13" t="s">
        <v>9</v>
      </c>
      <c r="AW1333" s="13" t="s">
        <v>5484</v>
      </c>
      <c r="AX1333" s="13" t="s">
        <v>173</v>
      </c>
      <c r="AY1333" s="13" t="s">
        <v>134</v>
      </c>
      <c r="AZ1333" s="13" t="s">
        <v>769</v>
      </c>
      <c r="BA1333" s="19">
        <v>90</v>
      </c>
      <c r="BB1333" s="13"/>
      <c r="BC1333" s="19">
        <v>2118000</v>
      </c>
      <c r="BD1333" s="19">
        <v>2118000</v>
      </c>
      <c r="BF1333" s="18">
        <f t="shared" si="78"/>
        <v>3000</v>
      </c>
      <c r="BG1333" s="18">
        <f t="shared" si="79"/>
        <v>3904.5099999997765</v>
      </c>
      <c r="BH1333" s="18"/>
      <c r="BI1333" s="18" t="str">
        <f>VLOOKUP($I1333,'[1]29 มี.ค.67'!$A$2:$BK$1371,61,0)</f>
        <v xml:space="preserve"> 2 ก.พ.67</v>
      </c>
      <c r="BJ1333" s="20">
        <f t="shared" si="80"/>
        <v>0.18400969419683155</v>
      </c>
      <c r="BK1333" s="18"/>
    </row>
    <row r="1334" spans="1:64" ht="63" hidden="1">
      <c r="A1334" s="13"/>
      <c r="B1334" s="13" t="s">
        <v>59</v>
      </c>
      <c r="C1334" s="14" t="s">
        <v>628</v>
      </c>
      <c r="D1334" s="14" t="s">
        <v>629</v>
      </c>
      <c r="E1334" s="14" t="s">
        <v>85</v>
      </c>
      <c r="F1334" s="14" t="s">
        <v>105</v>
      </c>
      <c r="G1334" s="14" t="s">
        <v>667</v>
      </c>
      <c r="H1334" s="14" t="s">
        <v>668</v>
      </c>
      <c r="I1334" s="15" t="s">
        <v>5485</v>
      </c>
      <c r="J1334" s="15" t="s">
        <v>5473</v>
      </c>
      <c r="K1334" s="15" t="s">
        <v>5474</v>
      </c>
      <c r="L1334" s="16">
        <v>1</v>
      </c>
      <c r="M1334" s="13" t="s">
        <v>110</v>
      </c>
      <c r="N1334" s="13" t="s">
        <v>145</v>
      </c>
      <c r="O1334" s="17" t="s">
        <v>9</v>
      </c>
      <c r="P1334" s="18">
        <v>2829000</v>
      </c>
      <c r="Q1334" s="18">
        <v>2829000</v>
      </c>
      <c r="R1334" s="13" t="s">
        <v>241</v>
      </c>
      <c r="S1334" s="13" t="s">
        <v>9</v>
      </c>
      <c r="T1334" s="14" t="s">
        <v>5475</v>
      </c>
      <c r="U1334" s="14" t="s">
        <v>5476</v>
      </c>
      <c r="V1334" s="14" t="s">
        <v>587</v>
      </c>
      <c r="W1334" s="14" t="s">
        <v>5474</v>
      </c>
      <c r="X1334" s="13" t="s">
        <v>9</v>
      </c>
      <c r="Y1334" s="19">
        <v>2829773.67</v>
      </c>
      <c r="Z1334" s="16">
        <v>1</v>
      </c>
      <c r="AA1334" s="13" t="s">
        <v>110</v>
      </c>
      <c r="AB1334" s="16" t="s">
        <v>73</v>
      </c>
      <c r="AC1334" s="16" t="s">
        <v>74</v>
      </c>
      <c r="AD1334" s="16" t="s">
        <v>110</v>
      </c>
      <c r="AE1334" s="16" t="s">
        <v>73</v>
      </c>
      <c r="AF1334" s="16" t="s">
        <v>74</v>
      </c>
      <c r="AG1334" s="16" t="s">
        <v>110</v>
      </c>
      <c r="AH1334" s="13" t="s">
        <v>166</v>
      </c>
      <c r="AI1334" s="13" t="s">
        <v>81</v>
      </c>
      <c r="AJ1334" s="13" t="s">
        <v>260</v>
      </c>
      <c r="AK1334" s="13" t="s">
        <v>210</v>
      </c>
      <c r="AL1334" s="19">
        <v>3</v>
      </c>
      <c r="AM1334" s="19">
        <v>3</v>
      </c>
      <c r="AN1334" s="19">
        <v>3</v>
      </c>
      <c r="AO1334" s="16"/>
      <c r="AP1334" s="13" t="s">
        <v>5486</v>
      </c>
      <c r="AQ1334" s="13" t="s">
        <v>5487</v>
      </c>
      <c r="AR1334" s="13" t="s">
        <v>5488</v>
      </c>
      <c r="AS1334" s="16" t="s">
        <v>9</v>
      </c>
      <c r="AT1334" s="19">
        <v>2825000</v>
      </c>
      <c r="AU1334" s="19">
        <v>2825000</v>
      </c>
      <c r="AV1334" s="13" t="s">
        <v>9</v>
      </c>
      <c r="AW1334" s="13"/>
      <c r="AX1334" s="13" t="s">
        <v>73</v>
      </c>
      <c r="AY1334" s="13" t="s">
        <v>73</v>
      </c>
      <c r="AZ1334" s="13" t="s">
        <v>73</v>
      </c>
      <c r="BA1334" s="16"/>
      <c r="BB1334" s="13"/>
      <c r="BC1334" s="16"/>
      <c r="BD1334" s="16"/>
      <c r="BF1334" s="18">
        <f t="shared" si="78"/>
        <v>4000</v>
      </c>
      <c r="BG1334" s="18">
        <f t="shared" si="79"/>
        <v>4773.6699999999255</v>
      </c>
      <c r="BH1334" s="18"/>
      <c r="BI1334" s="18" t="str">
        <f>VLOOKUP($I1334,'[1]29 มี.ค.67'!$A$2:$BK$1371,61,0)</f>
        <v xml:space="preserve"> 25 มี.ค.67</v>
      </c>
      <c r="BJ1334" s="20">
        <f t="shared" si="80"/>
        <v>0.16869441010806796</v>
      </c>
      <c r="BK1334" s="18"/>
    </row>
    <row r="1335" spans="1:64" ht="63">
      <c r="A1335" s="13"/>
      <c r="B1335" s="13" t="s">
        <v>59</v>
      </c>
      <c r="C1335" s="14" t="s">
        <v>628</v>
      </c>
      <c r="D1335" s="14" t="s">
        <v>629</v>
      </c>
      <c r="E1335" s="14" t="s">
        <v>85</v>
      </c>
      <c r="F1335" s="14" t="s">
        <v>105</v>
      </c>
      <c r="G1335" s="14" t="s">
        <v>690</v>
      </c>
      <c r="H1335" s="14" t="s">
        <v>668</v>
      </c>
      <c r="I1335" s="15" t="s">
        <v>5489</v>
      </c>
      <c r="J1335" s="15" t="s">
        <v>5473</v>
      </c>
      <c r="K1335" s="15" t="s">
        <v>5474</v>
      </c>
      <c r="L1335" s="16">
        <v>2</v>
      </c>
      <c r="M1335" s="13" t="s">
        <v>110</v>
      </c>
      <c r="N1335" s="13" t="s">
        <v>674</v>
      </c>
      <c r="O1335" s="17" t="s">
        <v>9</v>
      </c>
      <c r="P1335" s="18">
        <v>4391000</v>
      </c>
      <c r="Q1335" s="18">
        <v>4391000</v>
      </c>
      <c r="R1335" s="13" t="s">
        <v>70</v>
      </c>
      <c r="S1335" s="13" t="s">
        <v>9</v>
      </c>
      <c r="T1335" s="14" t="s">
        <v>5475</v>
      </c>
      <c r="U1335" s="14" t="s">
        <v>5476</v>
      </c>
      <c r="V1335" s="14" t="s">
        <v>587</v>
      </c>
      <c r="W1335" s="14" t="s">
        <v>5474</v>
      </c>
      <c r="X1335" s="13" t="s">
        <v>9</v>
      </c>
      <c r="Y1335" s="19">
        <v>4391898.24</v>
      </c>
      <c r="Z1335" s="16">
        <v>2</v>
      </c>
      <c r="AA1335" s="13" t="s">
        <v>110</v>
      </c>
      <c r="AB1335" s="16" t="s">
        <v>73</v>
      </c>
      <c r="AC1335" s="16" t="s">
        <v>74</v>
      </c>
      <c r="AD1335" s="16" t="s">
        <v>73</v>
      </c>
      <c r="AE1335" s="16" t="s">
        <v>73</v>
      </c>
      <c r="AF1335" s="16" t="s">
        <v>74</v>
      </c>
      <c r="AG1335" s="16" t="s">
        <v>73</v>
      </c>
      <c r="AH1335" s="13" t="s">
        <v>75</v>
      </c>
      <c r="AI1335" s="13" t="s">
        <v>148</v>
      </c>
      <c r="AJ1335" s="13" t="s">
        <v>216</v>
      </c>
      <c r="AK1335" s="13" t="s">
        <v>373</v>
      </c>
      <c r="AL1335" s="19">
        <v>2</v>
      </c>
      <c r="AM1335" s="19">
        <v>2</v>
      </c>
      <c r="AN1335" s="19">
        <v>2</v>
      </c>
      <c r="AO1335" s="19">
        <v>2</v>
      </c>
      <c r="AP1335" s="13" t="s">
        <v>5477</v>
      </c>
      <c r="AQ1335" s="13" t="s">
        <v>5490</v>
      </c>
      <c r="AR1335" s="13" t="s">
        <v>5478</v>
      </c>
      <c r="AS1335" s="16" t="s">
        <v>9</v>
      </c>
      <c r="AT1335" s="19">
        <v>4380000</v>
      </c>
      <c r="AU1335" s="19">
        <v>4380000</v>
      </c>
      <c r="AV1335" s="13" t="s">
        <v>9</v>
      </c>
      <c r="AW1335" s="13" t="s">
        <v>5491</v>
      </c>
      <c r="AX1335" s="13" t="s">
        <v>647</v>
      </c>
      <c r="AY1335" s="13" t="s">
        <v>101</v>
      </c>
      <c r="AZ1335" s="13" t="s">
        <v>708</v>
      </c>
      <c r="BA1335" s="19">
        <v>120</v>
      </c>
      <c r="BB1335" s="13"/>
      <c r="BC1335" s="19">
        <v>4380000</v>
      </c>
      <c r="BD1335" s="19">
        <v>4380000</v>
      </c>
      <c r="BF1335" s="18">
        <f t="shared" si="78"/>
        <v>11000</v>
      </c>
      <c r="BG1335" s="18">
        <f t="shared" si="79"/>
        <v>11898.240000000224</v>
      </c>
      <c r="BH1335" s="18"/>
      <c r="BI1335" s="18" t="str">
        <f>VLOOKUP($I1335,'[1]29 มี.ค.67'!$A$2:$BK$1371,61,0)</f>
        <v xml:space="preserve"> 6 ก.พ.67</v>
      </c>
      <c r="BJ1335" s="20">
        <f t="shared" si="80"/>
        <v>0.270913380725329</v>
      </c>
      <c r="BK1335" s="18"/>
    </row>
    <row r="1336" spans="1:64" ht="105">
      <c r="A1336" s="13"/>
      <c r="B1336" s="13" t="s">
        <v>59</v>
      </c>
      <c r="C1336" s="14" t="s">
        <v>124</v>
      </c>
      <c r="D1336" s="14" t="s">
        <v>125</v>
      </c>
      <c r="E1336" s="14" t="s">
        <v>62</v>
      </c>
      <c r="F1336" s="14" t="s">
        <v>105</v>
      </c>
      <c r="G1336" s="14" t="s">
        <v>192</v>
      </c>
      <c r="H1336" s="14" t="s">
        <v>179</v>
      </c>
      <c r="I1336" s="15" t="s">
        <v>5492</v>
      </c>
      <c r="J1336" s="15"/>
      <c r="K1336" s="15" t="s">
        <v>5474</v>
      </c>
      <c r="L1336" s="16">
        <v>1</v>
      </c>
      <c r="M1336" s="13" t="s">
        <v>110</v>
      </c>
      <c r="N1336" s="13" t="s">
        <v>181</v>
      </c>
      <c r="O1336" s="17" t="s">
        <v>9</v>
      </c>
      <c r="P1336" s="18">
        <v>5250000</v>
      </c>
      <c r="Q1336" s="18">
        <v>5250000</v>
      </c>
      <c r="R1336" s="13" t="s">
        <v>70</v>
      </c>
      <c r="S1336" s="13" t="s">
        <v>9</v>
      </c>
      <c r="T1336" s="14" t="s">
        <v>5475</v>
      </c>
      <c r="U1336" s="14" t="s">
        <v>5476</v>
      </c>
      <c r="V1336" s="14" t="s">
        <v>182</v>
      </c>
      <c r="W1336" s="14" t="s">
        <v>5474</v>
      </c>
      <c r="X1336" s="13" t="s">
        <v>9</v>
      </c>
      <c r="Y1336" s="19">
        <v>5124467.97</v>
      </c>
      <c r="Z1336" s="16">
        <v>1</v>
      </c>
      <c r="AA1336" s="13" t="s">
        <v>110</v>
      </c>
      <c r="AB1336" s="16" t="s">
        <v>73</v>
      </c>
      <c r="AC1336" s="16" t="s">
        <v>74</v>
      </c>
      <c r="AD1336" s="16" t="s">
        <v>73</v>
      </c>
      <c r="AE1336" s="16" t="s">
        <v>73</v>
      </c>
      <c r="AF1336" s="16" t="s">
        <v>74</v>
      </c>
      <c r="AG1336" s="16" t="s">
        <v>73</v>
      </c>
      <c r="AH1336" s="13" t="s">
        <v>132</v>
      </c>
      <c r="AI1336" s="13" t="s">
        <v>171</v>
      </c>
      <c r="AJ1336" s="13" t="s">
        <v>196</v>
      </c>
      <c r="AK1336" s="13" t="s">
        <v>627</v>
      </c>
      <c r="AL1336" s="19">
        <v>3</v>
      </c>
      <c r="AM1336" s="19">
        <v>3</v>
      </c>
      <c r="AN1336" s="19">
        <v>3</v>
      </c>
      <c r="AO1336" s="19">
        <v>3</v>
      </c>
      <c r="AP1336" s="13" t="s">
        <v>5493</v>
      </c>
      <c r="AQ1336" s="13" t="s">
        <v>5494</v>
      </c>
      <c r="AR1336" s="13" t="s">
        <v>5495</v>
      </c>
      <c r="AS1336" s="16" t="s">
        <v>9</v>
      </c>
      <c r="AT1336" s="19">
        <v>2942000</v>
      </c>
      <c r="AU1336" s="19">
        <v>2942000</v>
      </c>
      <c r="AV1336" s="13" t="s">
        <v>9</v>
      </c>
      <c r="AW1336" s="13" t="s">
        <v>5496</v>
      </c>
      <c r="AX1336" s="13" t="s">
        <v>139</v>
      </c>
      <c r="AY1336" s="13" t="s">
        <v>139</v>
      </c>
      <c r="AZ1336" s="13" t="s">
        <v>1056</v>
      </c>
      <c r="BA1336" s="19">
        <v>90</v>
      </c>
      <c r="BB1336" s="13"/>
      <c r="BC1336" s="19">
        <v>2942000</v>
      </c>
      <c r="BD1336" s="19">
        <v>2942000</v>
      </c>
      <c r="BF1336" s="18">
        <f t="shared" si="78"/>
        <v>2308000</v>
      </c>
      <c r="BG1336" s="18">
        <f t="shared" si="79"/>
        <v>2182467.9699999997</v>
      </c>
      <c r="BH1336" s="18"/>
      <c r="BI1336" s="18" t="str">
        <f>VLOOKUP($I1336,'[1]29 มี.ค.67'!$A$2:$BK$1371,61,0)</f>
        <v xml:space="preserve"> 2 ก.พ.67</v>
      </c>
      <c r="BJ1336" s="20">
        <f t="shared" si="80"/>
        <v>42.589162090128156</v>
      </c>
      <c r="BK1336" s="18"/>
      <c r="BL1336" s="1">
        <v>1</v>
      </c>
    </row>
    <row r="1337" spans="1:64" ht="105">
      <c r="A1337" s="13"/>
      <c r="B1337" s="13" t="s">
        <v>59</v>
      </c>
      <c r="C1337" s="14" t="s">
        <v>124</v>
      </c>
      <c r="D1337" s="14" t="s">
        <v>125</v>
      </c>
      <c r="E1337" s="14" t="s">
        <v>62</v>
      </c>
      <c r="F1337" s="14" t="s">
        <v>105</v>
      </c>
      <c r="G1337" s="14" t="s">
        <v>192</v>
      </c>
      <c r="H1337" s="14" t="s">
        <v>179</v>
      </c>
      <c r="I1337" s="15" t="s">
        <v>5497</v>
      </c>
      <c r="J1337" s="15"/>
      <c r="K1337" s="15" t="s">
        <v>5474</v>
      </c>
      <c r="L1337" s="16">
        <v>1</v>
      </c>
      <c r="M1337" s="13" t="s">
        <v>110</v>
      </c>
      <c r="N1337" s="13" t="s">
        <v>181</v>
      </c>
      <c r="O1337" s="17" t="s">
        <v>9</v>
      </c>
      <c r="P1337" s="18">
        <v>5550000</v>
      </c>
      <c r="Q1337" s="18">
        <v>5550000</v>
      </c>
      <c r="R1337" s="13" t="s">
        <v>70</v>
      </c>
      <c r="S1337" s="13" t="s">
        <v>9</v>
      </c>
      <c r="T1337" s="14" t="s">
        <v>5475</v>
      </c>
      <c r="U1337" s="14" t="s">
        <v>5476</v>
      </c>
      <c r="V1337" s="14" t="s">
        <v>182</v>
      </c>
      <c r="W1337" s="14" t="s">
        <v>5474</v>
      </c>
      <c r="X1337" s="13" t="s">
        <v>9</v>
      </c>
      <c r="Y1337" s="19">
        <v>5425245.3300000001</v>
      </c>
      <c r="Z1337" s="16">
        <v>1</v>
      </c>
      <c r="AA1337" s="13" t="s">
        <v>110</v>
      </c>
      <c r="AB1337" s="16" t="s">
        <v>73</v>
      </c>
      <c r="AC1337" s="16" t="s">
        <v>74</v>
      </c>
      <c r="AD1337" s="16" t="s">
        <v>73</v>
      </c>
      <c r="AE1337" s="16" t="s">
        <v>73</v>
      </c>
      <c r="AF1337" s="16" t="s">
        <v>74</v>
      </c>
      <c r="AG1337" s="16" t="s">
        <v>73</v>
      </c>
      <c r="AH1337" s="13" t="s">
        <v>132</v>
      </c>
      <c r="AI1337" s="13" t="s">
        <v>171</v>
      </c>
      <c r="AJ1337" s="13" t="s">
        <v>196</v>
      </c>
      <c r="AK1337" s="13" t="s">
        <v>627</v>
      </c>
      <c r="AL1337" s="19">
        <v>4</v>
      </c>
      <c r="AM1337" s="19">
        <v>4</v>
      </c>
      <c r="AN1337" s="19">
        <v>4</v>
      </c>
      <c r="AO1337" s="19">
        <v>4</v>
      </c>
      <c r="AP1337" s="13" t="s">
        <v>5493</v>
      </c>
      <c r="AQ1337" s="13" t="s">
        <v>5498</v>
      </c>
      <c r="AR1337" s="13" t="s">
        <v>5495</v>
      </c>
      <c r="AS1337" s="16" t="s">
        <v>9</v>
      </c>
      <c r="AT1337" s="19">
        <v>3162114</v>
      </c>
      <c r="AU1337" s="19">
        <v>3162114</v>
      </c>
      <c r="AV1337" s="13" t="s">
        <v>9</v>
      </c>
      <c r="AW1337" s="13" t="s">
        <v>5499</v>
      </c>
      <c r="AX1337" s="13" t="s">
        <v>176</v>
      </c>
      <c r="AY1337" s="13" t="s">
        <v>139</v>
      </c>
      <c r="AZ1337" s="13" t="s">
        <v>336</v>
      </c>
      <c r="BA1337" s="19">
        <v>90</v>
      </c>
      <c r="BB1337" s="13"/>
      <c r="BC1337" s="19">
        <v>3162114</v>
      </c>
      <c r="BD1337" s="19">
        <v>3162114</v>
      </c>
      <c r="BF1337" s="18">
        <f t="shared" si="78"/>
        <v>2387886</v>
      </c>
      <c r="BG1337" s="18">
        <f t="shared" si="79"/>
        <v>2263131.33</v>
      </c>
      <c r="BH1337" s="18"/>
      <c r="BI1337" s="18" t="str">
        <f>VLOOKUP($I1337,'[1]29 มี.ค.67'!$A$2:$BK$1371,61,0)</f>
        <v xml:space="preserve"> 2 ก.พ.67</v>
      </c>
      <c r="BJ1337" s="20">
        <f t="shared" si="80"/>
        <v>41.714820111185645</v>
      </c>
      <c r="BK1337" s="18"/>
      <c r="BL1337" s="1">
        <v>1</v>
      </c>
    </row>
    <row r="1338" spans="1:64" ht="105" hidden="1">
      <c r="A1338" s="13"/>
      <c r="B1338" s="13" t="s">
        <v>59</v>
      </c>
      <c r="C1338" s="14" t="s">
        <v>124</v>
      </c>
      <c r="D1338" s="14" t="s">
        <v>125</v>
      </c>
      <c r="E1338" s="14" t="s">
        <v>62</v>
      </c>
      <c r="F1338" s="14" t="s">
        <v>105</v>
      </c>
      <c r="G1338" s="14" t="s">
        <v>192</v>
      </c>
      <c r="H1338" s="14" t="s">
        <v>179</v>
      </c>
      <c r="I1338" s="15" t="s">
        <v>5500</v>
      </c>
      <c r="J1338" s="15" t="s">
        <v>326</v>
      </c>
      <c r="K1338" s="15" t="s">
        <v>5474</v>
      </c>
      <c r="L1338" s="16">
        <v>1</v>
      </c>
      <c r="M1338" s="13" t="s">
        <v>110</v>
      </c>
      <c r="N1338" s="13" t="s">
        <v>181</v>
      </c>
      <c r="O1338" s="17" t="s">
        <v>9</v>
      </c>
      <c r="P1338" s="18">
        <v>5970000</v>
      </c>
      <c r="Q1338" s="18">
        <v>5970000</v>
      </c>
      <c r="R1338" s="13" t="s">
        <v>155</v>
      </c>
      <c r="S1338" s="13" t="s">
        <v>9</v>
      </c>
      <c r="T1338" s="14" t="s">
        <v>5475</v>
      </c>
      <c r="U1338" s="14" t="s">
        <v>5476</v>
      </c>
      <c r="V1338" s="14" t="s">
        <v>182</v>
      </c>
      <c r="W1338" s="14" t="s">
        <v>5474</v>
      </c>
      <c r="X1338" s="13" t="s">
        <v>9</v>
      </c>
      <c r="Y1338" s="19">
        <v>5861730.8099999996</v>
      </c>
      <c r="Z1338" s="16">
        <v>1</v>
      </c>
      <c r="AA1338" s="13" t="s">
        <v>110</v>
      </c>
      <c r="AB1338" s="16"/>
      <c r="AC1338" s="16"/>
      <c r="AD1338" s="16"/>
      <c r="AE1338" s="16"/>
      <c r="AF1338" s="16"/>
      <c r="AG1338" s="16"/>
      <c r="AH1338" s="13" t="s">
        <v>73</v>
      </c>
      <c r="AI1338" s="13" t="s">
        <v>73</v>
      </c>
      <c r="AJ1338" s="13" t="s">
        <v>73</v>
      </c>
      <c r="AK1338" s="13" t="s">
        <v>73</v>
      </c>
      <c r="AL1338" s="16"/>
      <c r="AM1338" s="16"/>
      <c r="AN1338" s="16"/>
      <c r="AO1338" s="16"/>
      <c r="AP1338" s="13"/>
      <c r="AQ1338" s="13"/>
      <c r="AR1338" s="13"/>
      <c r="AS1338" s="16" t="s">
        <v>9</v>
      </c>
      <c r="AT1338" s="16"/>
      <c r="AU1338" s="16"/>
      <c r="AV1338" s="13" t="s">
        <v>9</v>
      </c>
      <c r="AW1338" s="13"/>
      <c r="AX1338" s="13" t="s">
        <v>73</v>
      </c>
      <c r="AY1338" s="13" t="s">
        <v>73</v>
      </c>
      <c r="AZ1338" s="13" t="s">
        <v>73</v>
      </c>
      <c r="BA1338" s="16"/>
      <c r="BB1338" s="13"/>
      <c r="BC1338" s="16"/>
      <c r="BD1338" s="16"/>
      <c r="BF1338" s="18"/>
      <c r="BG1338" s="18"/>
      <c r="BH1338" s="18"/>
      <c r="BI1338" s="18"/>
      <c r="BJ1338" s="18"/>
      <c r="BK1338" s="18"/>
    </row>
    <row r="1339" spans="1:64" ht="105">
      <c r="A1339" s="13"/>
      <c r="B1339" s="13" t="s">
        <v>59</v>
      </c>
      <c r="C1339" s="14" t="s">
        <v>124</v>
      </c>
      <c r="D1339" s="14" t="s">
        <v>125</v>
      </c>
      <c r="E1339" s="14" t="s">
        <v>62</v>
      </c>
      <c r="F1339" s="14" t="s">
        <v>105</v>
      </c>
      <c r="G1339" s="14" t="s">
        <v>192</v>
      </c>
      <c r="H1339" s="14" t="s">
        <v>179</v>
      </c>
      <c r="I1339" s="21" t="s">
        <v>5501</v>
      </c>
      <c r="J1339" s="21" t="s">
        <v>326</v>
      </c>
      <c r="K1339" s="21" t="s">
        <v>5474</v>
      </c>
      <c r="L1339" s="16">
        <v>1</v>
      </c>
      <c r="M1339" s="13" t="s">
        <v>110</v>
      </c>
      <c r="N1339" s="13" t="s">
        <v>181</v>
      </c>
      <c r="O1339" s="17" t="s">
        <v>9</v>
      </c>
      <c r="P1339" s="18">
        <v>5900000</v>
      </c>
      <c r="Q1339" s="18">
        <v>5900000</v>
      </c>
      <c r="R1339" s="13" t="s">
        <v>70</v>
      </c>
      <c r="S1339" s="13" t="s">
        <v>9</v>
      </c>
      <c r="T1339" s="14" t="s">
        <v>5475</v>
      </c>
      <c r="U1339" s="14" t="s">
        <v>5476</v>
      </c>
      <c r="V1339" s="14" t="s">
        <v>182</v>
      </c>
      <c r="W1339" s="14" t="s">
        <v>5474</v>
      </c>
      <c r="X1339" s="13" t="s">
        <v>9</v>
      </c>
      <c r="Y1339" s="19">
        <v>5808052.6299999999</v>
      </c>
      <c r="Z1339" s="16">
        <v>1</v>
      </c>
      <c r="AA1339" s="13" t="s">
        <v>110</v>
      </c>
      <c r="AB1339" s="16" t="s">
        <v>73</v>
      </c>
      <c r="AC1339" s="16" t="s">
        <v>74</v>
      </c>
      <c r="AD1339" s="16" t="s">
        <v>73</v>
      </c>
      <c r="AE1339" s="16" t="s">
        <v>73</v>
      </c>
      <c r="AF1339" s="16" t="s">
        <v>74</v>
      </c>
      <c r="AG1339" s="16" t="s">
        <v>73</v>
      </c>
      <c r="AH1339" s="13" t="s">
        <v>132</v>
      </c>
      <c r="AI1339" s="13" t="s">
        <v>171</v>
      </c>
      <c r="AJ1339" s="13" t="s">
        <v>196</v>
      </c>
      <c r="AK1339" s="13" t="s">
        <v>627</v>
      </c>
      <c r="AL1339" s="19">
        <v>3</v>
      </c>
      <c r="AM1339" s="19">
        <v>3</v>
      </c>
      <c r="AN1339" s="19">
        <v>3</v>
      </c>
      <c r="AO1339" s="19">
        <v>3</v>
      </c>
      <c r="AP1339" s="13" t="s">
        <v>5493</v>
      </c>
      <c r="AQ1339" s="13" t="s">
        <v>5502</v>
      </c>
      <c r="AR1339" s="13" t="s">
        <v>5495</v>
      </c>
      <c r="AS1339" s="16" t="s">
        <v>9</v>
      </c>
      <c r="AT1339" s="19">
        <v>3482956</v>
      </c>
      <c r="AU1339" s="19">
        <v>3482956</v>
      </c>
      <c r="AV1339" s="13" t="s">
        <v>9</v>
      </c>
      <c r="AW1339" s="13" t="s">
        <v>5503</v>
      </c>
      <c r="AX1339" s="13" t="s">
        <v>176</v>
      </c>
      <c r="AY1339" s="13" t="s">
        <v>139</v>
      </c>
      <c r="AZ1339" s="13" t="s">
        <v>336</v>
      </c>
      <c r="BA1339" s="19">
        <v>90</v>
      </c>
      <c r="BB1339" s="13"/>
      <c r="BC1339" s="19">
        <v>3482956</v>
      </c>
      <c r="BD1339" s="19">
        <v>3482956</v>
      </c>
      <c r="BF1339" s="18">
        <f t="shared" ref="BF1339:BF1373" si="81">+Q1339-AU1339</f>
        <v>2417044</v>
      </c>
      <c r="BG1339" s="18">
        <f t="shared" ref="BG1339:BG1373" si="82">+Y1339-AU1339</f>
        <v>2325096.63</v>
      </c>
      <c r="BH1339" s="18"/>
      <c r="BI1339" s="18" t="str">
        <f>VLOOKUP($I1339,'[1]29 มี.ค.67'!$A$2:$BK$1371,61,0)</f>
        <v xml:space="preserve"> 2 ก.พ.67</v>
      </c>
      <c r="BJ1339" s="20">
        <f t="shared" ref="BJ1339:BJ1373" si="83">+BG1339*100/Y1339</f>
        <v>40.032292717016929</v>
      </c>
      <c r="BK1339" s="18"/>
      <c r="BL1339" s="1">
        <v>1</v>
      </c>
    </row>
    <row r="1340" spans="1:64" ht="63">
      <c r="A1340" s="13"/>
      <c r="B1340" s="13" t="s">
        <v>59</v>
      </c>
      <c r="C1340" s="14" t="s">
        <v>124</v>
      </c>
      <c r="D1340" s="14" t="s">
        <v>125</v>
      </c>
      <c r="E1340" s="14" t="s">
        <v>126</v>
      </c>
      <c r="F1340" s="14" t="s">
        <v>564</v>
      </c>
      <c r="G1340" s="14" t="s">
        <v>127</v>
      </c>
      <c r="H1340" s="14" t="s">
        <v>565</v>
      </c>
      <c r="I1340" s="15" t="s">
        <v>5504</v>
      </c>
      <c r="J1340" s="15"/>
      <c r="K1340" s="15" t="s">
        <v>5474</v>
      </c>
      <c r="L1340" s="16">
        <v>4</v>
      </c>
      <c r="M1340" s="13" t="s">
        <v>567</v>
      </c>
      <c r="N1340" s="13" t="s">
        <v>568</v>
      </c>
      <c r="O1340" s="17" t="s">
        <v>9</v>
      </c>
      <c r="P1340" s="18">
        <v>38000</v>
      </c>
      <c r="Q1340" s="18">
        <v>38000</v>
      </c>
      <c r="R1340" s="13" t="s">
        <v>70</v>
      </c>
      <c r="S1340" s="13" t="s">
        <v>9</v>
      </c>
      <c r="T1340" s="14" t="s">
        <v>5475</v>
      </c>
      <c r="U1340" s="14" t="s">
        <v>5476</v>
      </c>
      <c r="V1340" s="14" t="s">
        <v>72</v>
      </c>
      <c r="W1340" s="14" t="s">
        <v>5474</v>
      </c>
      <c r="X1340" s="13" t="s">
        <v>9</v>
      </c>
      <c r="Y1340" s="19">
        <v>36000</v>
      </c>
      <c r="Z1340" s="16">
        <v>4</v>
      </c>
      <c r="AA1340" s="13" t="s">
        <v>567</v>
      </c>
      <c r="AB1340" s="16" t="s">
        <v>73</v>
      </c>
      <c r="AC1340" s="16" t="s">
        <v>74</v>
      </c>
      <c r="AD1340" s="16" t="s">
        <v>567</v>
      </c>
      <c r="AE1340" s="16" t="s">
        <v>73</v>
      </c>
      <c r="AF1340" s="16" t="s">
        <v>74</v>
      </c>
      <c r="AG1340" s="16" t="s">
        <v>567</v>
      </c>
      <c r="AH1340" s="13" t="s">
        <v>612</v>
      </c>
      <c r="AI1340" s="13" t="s">
        <v>73</v>
      </c>
      <c r="AJ1340" s="13" t="s">
        <v>612</v>
      </c>
      <c r="AK1340" s="13" t="s">
        <v>612</v>
      </c>
      <c r="AL1340" s="19">
        <v>1</v>
      </c>
      <c r="AM1340" s="19">
        <v>1</v>
      </c>
      <c r="AN1340" s="19">
        <v>1</v>
      </c>
      <c r="AO1340" s="19">
        <v>1</v>
      </c>
      <c r="AP1340" s="13" t="s">
        <v>5505</v>
      </c>
      <c r="AQ1340" s="13"/>
      <c r="AR1340" s="13" t="s">
        <v>5506</v>
      </c>
      <c r="AS1340" s="16" t="s">
        <v>9</v>
      </c>
      <c r="AT1340" s="19">
        <v>36000</v>
      </c>
      <c r="AU1340" s="19">
        <v>36000</v>
      </c>
      <c r="AV1340" s="13" t="s">
        <v>9</v>
      </c>
      <c r="AW1340" s="13" t="s">
        <v>5507</v>
      </c>
      <c r="AX1340" s="13" t="s">
        <v>742</v>
      </c>
      <c r="AY1340" s="13" t="s">
        <v>1141</v>
      </c>
      <c r="AZ1340" s="13" t="s">
        <v>778</v>
      </c>
      <c r="BA1340" s="19">
        <v>5</v>
      </c>
      <c r="BB1340" s="13"/>
      <c r="BC1340" s="19">
        <v>36000</v>
      </c>
      <c r="BD1340" s="19">
        <v>36000</v>
      </c>
      <c r="BF1340" s="18">
        <f t="shared" si="81"/>
        <v>2000</v>
      </c>
      <c r="BG1340" s="18">
        <f t="shared" si="82"/>
        <v>0</v>
      </c>
      <c r="BH1340" s="18"/>
      <c r="BI1340" s="18" t="str">
        <f>VLOOKUP($I1340,'[1]29 มี.ค.67'!$A$2:$BK$1371,61,0)</f>
        <v xml:space="preserve"> 2 ก.พ.67</v>
      </c>
      <c r="BJ1340" s="20">
        <f t="shared" si="83"/>
        <v>0</v>
      </c>
      <c r="BK1340" s="18"/>
    </row>
    <row r="1341" spans="1:64" ht="63">
      <c r="A1341" s="13"/>
      <c r="B1341" s="13" t="s">
        <v>59</v>
      </c>
      <c r="C1341" s="14" t="s">
        <v>103</v>
      </c>
      <c r="D1341" s="14" t="s">
        <v>104</v>
      </c>
      <c r="E1341" s="14" t="s">
        <v>85</v>
      </c>
      <c r="F1341" s="14" t="s">
        <v>105</v>
      </c>
      <c r="G1341" s="14" t="s">
        <v>151</v>
      </c>
      <c r="H1341" s="14" t="s">
        <v>152</v>
      </c>
      <c r="I1341" s="15" t="s">
        <v>5508</v>
      </c>
      <c r="J1341" s="15"/>
      <c r="K1341" s="15" t="s">
        <v>5474</v>
      </c>
      <c r="L1341" s="16">
        <v>1</v>
      </c>
      <c r="M1341" s="13" t="s">
        <v>110</v>
      </c>
      <c r="N1341" s="13" t="s">
        <v>111</v>
      </c>
      <c r="O1341" s="17" t="s">
        <v>9</v>
      </c>
      <c r="P1341" s="18">
        <v>3300000</v>
      </c>
      <c r="Q1341" s="18">
        <v>3300000</v>
      </c>
      <c r="R1341" s="13" t="s">
        <v>70</v>
      </c>
      <c r="S1341" s="13" t="s">
        <v>9</v>
      </c>
      <c r="T1341" s="14" t="s">
        <v>5475</v>
      </c>
      <c r="U1341" s="14" t="s">
        <v>5476</v>
      </c>
      <c r="V1341" s="14" t="s">
        <v>72</v>
      </c>
      <c r="W1341" s="14" t="s">
        <v>5474</v>
      </c>
      <c r="X1341" s="13" t="s">
        <v>9</v>
      </c>
      <c r="Y1341" s="19">
        <v>3296570.57</v>
      </c>
      <c r="Z1341" s="16">
        <v>0</v>
      </c>
      <c r="AA1341" s="13"/>
      <c r="AB1341" s="16" t="s">
        <v>73</v>
      </c>
      <c r="AC1341" s="16" t="s">
        <v>74</v>
      </c>
      <c r="AD1341" s="16" t="s">
        <v>73</v>
      </c>
      <c r="AE1341" s="16" t="s">
        <v>73</v>
      </c>
      <c r="AF1341" s="16" t="s">
        <v>74</v>
      </c>
      <c r="AG1341" s="16" t="s">
        <v>73</v>
      </c>
      <c r="AH1341" s="13" t="s">
        <v>149</v>
      </c>
      <c r="AI1341" s="13" t="s">
        <v>616</v>
      </c>
      <c r="AJ1341" s="13" t="s">
        <v>183</v>
      </c>
      <c r="AK1341" s="13" t="s">
        <v>216</v>
      </c>
      <c r="AL1341" s="19">
        <v>9</v>
      </c>
      <c r="AM1341" s="19">
        <v>7</v>
      </c>
      <c r="AN1341" s="19">
        <v>9</v>
      </c>
      <c r="AO1341" s="19">
        <v>5</v>
      </c>
      <c r="AP1341" s="13" t="s">
        <v>5509</v>
      </c>
      <c r="AQ1341" s="13" t="s">
        <v>5510</v>
      </c>
      <c r="AR1341" s="13" t="s">
        <v>5511</v>
      </c>
      <c r="AS1341" s="16" t="s">
        <v>9</v>
      </c>
      <c r="AT1341" s="19">
        <v>2718000</v>
      </c>
      <c r="AU1341" s="19">
        <v>2718000</v>
      </c>
      <c r="AV1341" s="13" t="s">
        <v>9</v>
      </c>
      <c r="AW1341" s="13" t="s">
        <v>5512</v>
      </c>
      <c r="AX1341" s="13" t="s">
        <v>935</v>
      </c>
      <c r="AY1341" s="13" t="s">
        <v>1219</v>
      </c>
      <c r="AZ1341" s="13" t="s">
        <v>5513</v>
      </c>
      <c r="BA1341" s="19">
        <v>150</v>
      </c>
      <c r="BB1341" s="13" t="s">
        <v>5514</v>
      </c>
      <c r="BC1341" s="19">
        <v>2718000</v>
      </c>
      <c r="BD1341" s="19">
        <v>2718000</v>
      </c>
      <c r="BF1341" s="18">
        <f t="shared" si="81"/>
        <v>582000</v>
      </c>
      <c r="BG1341" s="18">
        <f t="shared" si="82"/>
        <v>578570.56999999983</v>
      </c>
      <c r="BH1341" s="18"/>
      <c r="BI1341" s="18" t="str">
        <f>VLOOKUP($I1341,'[1]29 มี.ค.67'!$A$2:$BK$1371,61,0)</f>
        <v xml:space="preserve"> 2 ก.พ.67</v>
      </c>
      <c r="BJ1341" s="20">
        <f t="shared" si="83"/>
        <v>17.550680554671089</v>
      </c>
      <c r="BK1341" s="18"/>
      <c r="BL1341" s="1">
        <v>1</v>
      </c>
    </row>
    <row r="1342" spans="1:64" ht="63">
      <c r="A1342" s="13"/>
      <c r="B1342" s="13" t="s">
        <v>59</v>
      </c>
      <c r="C1342" s="14" t="s">
        <v>582</v>
      </c>
      <c r="D1342" s="14" t="s">
        <v>660</v>
      </c>
      <c r="E1342" s="14" t="s">
        <v>85</v>
      </c>
      <c r="F1342" s="14" t="s">
        <v>105</v>
      </c>
      <c r="G1342" s="14" t="s">
        <v>660</v>
      </c>
      <c r="H1342" s="14" t="s">
        <v>584</v>
      </c>
      <c r="I1342" s="21" t="s">
        <v>5515</v>
      </c>
      <c r="J1342" s="21" t="s">
        <v>5473</v>
      </c>
      <c r="K1342" s="21" t="s">
        <v>5474</v>
      </c>
      <c r="L1342" s="16">
        <v>1</v>
      </c>
      <c r="M1342" s="13" t="s">
        <v>110</v>
      </c>
      <c r="N1342" s="13" t="s">
        <v>674</v>
      </c>
      <c r="O1342" s="17" t="s">
        <v>9</v>
      </c>
      <c r="P1342" s="18">
        <v>2851000</v>
      </c>
      <c r="Q1342" s="18">
        <v>2851000</v>
      </c>
      <c r="R1342" s="13" t="s">
        <v>70</v>
      </c>
      <c r="S1342" s="13" t="s">
        <v>9</v>
      </c>
      <c r="T1342" s="14" t="s">
        <v>5475</v>
      </c>
      <c r="U1342" s="14" t="s">
        <v>5476</v>
      </c>
      <c r="V1342" s="14" t="s">
        <v>587</v>
      </c>
      <c r="W1342" s="14" t="s">
        <v>5474</v>
      </c>
      <c r="X1342" s="13" t="s">
        <v>9</v>
      </c>
      <c r="Y1342" s="19">
        <v>2858963.65</v>
      </c>
      <c r="Z1342" s="16">
        <v>0</v>
      </c>
      <c r="AA1342" s="13"/>
      <c r="AB1342" s="16" t="s">
        <v>73</v>
      </c>
      <c r="AC1342" s="16" t="s">
        <v>74</v>
      </c>
      <c r="AD1342" s="16" t="s">
        <v>73</v>
      </c>
      <c r="AE1342" s="16" t="s">
        <v>73</v>
      </c>
      <c r="AF1342" s="16" t="s">
        <v>74</v>
      </c>
      <c r="AG1342" s="16" t="s">
        <v>73</v>
      </c>
      <c r="AH1342" s="13" t="s">
        <v>149</v>
      </c>
      <c r="AI1342" s="13" t="s">
        <v>616</v>
      </c>
      <c r="AJ1342" s="13" t="s">
        <v>183</v>
      </c>
      <c r="AK1342" s="13" t="s">
        <v>216</v>
      </c>
      <c r="AL1342" s="19">
        <v>3</v>
      </c>
      <c r="AM1342" s="19">
        <v>2</v>
      </c>
      <c r="AN1342" s="19">
        <v>3</v>
      </c>
      <c r="AO1342" s="19">
        <v>2</v>
      </c>
      <c r="AP1342" s="13" t="s">
        <v>5516</v>
      </c>
      <c r="AQ1342" s="13" t="s">
        <v>5517</v>
      </c>
      <c r="AR1342" s="13" t="s">
        <v>5518</v>
      </c>
      <c r="AS1342" s="16" t="s">
        <v>9</v>
      </c>
      <c r="AT1342" s="19">
        <v>2846000</v>
      </c>
      <c r="AU1342" s="19">
        <v>2846000</v>
      </c>
      <c r="AV1342" s="13" t="s">
        <v>9</v>
      </c>
      <c r="AW1342" s="13" t="s">
        <v>5519</v>
      </c>
      <c r="AX1342" s="13" t="s">
        <v>218</v>
      </c>
      <c r="AY1342" s="13" t="s">
        <v>184</v>
      </c>
      <c r="AZ1342" s="13" t="s">
        <v>1408</v>
      </c>
      <c r="BA1342" s="19">
        <v>90</v>
      </c>
      <c r="BB1342" s="13"/>
      <c r="BC1342" s="19">
        <v>2846000</v>
      </c>
      <c r="BD1342" s="19">
        <v>2846000</v>
      </c>
      <c r="BF1342" s="18">
        <f t="shared" si="81"/>
        <v>5000</v>
      </c>
      <c r="BG1342" s="18">
        <f t="shared" si="82"/>
        <v>12963.649999999907</v>
      </c>
      <c r="BH1342" s="18"/>
      <c r="BI1342" s="18" t="str">
        <f>VLOOKUP($I1342,'[1]29 มี.ค.67'!$A$2:$BK$1371,61,0)</f>
        <v xml:space="preserve"> 2 ก.พ.67</v>
      </c>
      <c r="BJ1342" s="20">
        <f t="shared" si="83"/>
        <v>0.45343878366553936</v>
      </c>
      <c r="BK1342" s="18"/>
    </row>
    <row r="1343" spans="1:64" ht="63">
      <c r="A1343" s="13"/>
      <c r="B1343" s="13" t="s">
        <v>59</v>
      </c>
      <c r="C1343" s="14" t="s">
        <v>582</v>
      </c>
      <c r="D1343" s="14" t="s">
        <v>660</v>
      </c>
      <c r="E1343" s="14" t="s">
        <v>85</v>
      </c>
      <c r="F1343" s="14" t="s">
        <v>105</v>
      </c>
      <c r="G1343" s="14" t="s">
        <v>660</v>
      </c>
      <c r="H1343" s="14" t="s">
        <v>584</v>
      </c>
      <c r="I1343" s="15" t="s">
        <v>5520</v>
      </c>
      <c r="J1343" s="15" t="s">
        <v>5481</v>
      </c>
      <c r="K1343" s="15" t="s">
        <v>5474</v>
      </c>
      <c r="L1343" s="16">
        <v>1</v>
      </c>
      <c r="M1343" s="13" t="s">
        <v>110</v>
      </c>
      <c r="N1343" s="13" t="s">
        <v>671</v>
      </c>
      <c r="O1343" s="17" t="s">
        <v>9</v>
      </c>
      <c r="P1343" s="18">
        <v>2121000</v>
      </c>
      <c r="Q1343" s="18">
        <v>2121000</v>
      </c>
      <c r="R1343" s="13" t="s">
        <v>70</v>
      </c>
      <c r="S1343" s="13" t="s">
        <v>9</v>
      </c>
      <c r="T1343" s="14" t="s">
        <v>5475</v>
      </c>
      <c r="U1343" s="14" t="s">
        <v>5476</v>
      </c>
      <c r="V1343" s="14" t="s">
        <v>587</v>
      </c>
      <c r="W1343" s="14" t="s">
        <v>5474</v>
      </c>
      <c r="X1343" s="13" t="s">
        <v>9</v>
      </c>
      <c r="Y1343" s="19">
        <v>2121904.5099999998</v>
      </c>
      <c r="Z1343" s="16">
        <v>0</v>
      </c>
      <c r="AA1343" s="13"/>
      <c r="AB1343" s="16" t="s">
        <v>73</v>
      </c>
      <c r="AC1343" s="16" t="s">
        <v>74</v>
      </c>
      <c r="AD1343" s="16" t="s">
        <v>73</v>
      </c>
      <c r="AE1343" s="16" t="s">
        <v>73</v>
      </c>
      <c r="AF1343" s="16" t="s">
        <v>74</v>
      </c>
      <c r="AG1343" s="16" t="s">
        <v>73</v>
      </c>
      <c r="AH1343" s="13" t="s">
        <v>131</v>
      </c>
      <c r="AI1343" s="13" t="s">
        <v>132</v>
      </c>
      <c r="AJ1343" s="13" t="s">
        <v>837</v>
      </c>
      <c r="AK1343" s="13" t="s">
        <v>216</v>
      </c>
      <c r="AL1343" s="19">
        <v>2</v>
      </c>
      <c r="AM1343" s="19">
        <v>2</v>
      </c>
      <c r="AN1343" s="19">
        <v>2</v>
      </c>
      <c r="AO1343" s="19">
        <v>2</v>
      </c>
      <c r="AP1343" s="13" t="s">
        <v>5521</v>
      </c>
      <c r="AQ1343" s="13" t="s">
        <v>5522</v>
      </c>
      <c r="AR1343" s="13" t="s">
        <v>5523</v>
      </c>
      <c r="AS1343" s="16" t="s">
        <v>9</v>
      </c>
      <c r="AT1343" s="19">
        <v>2119000</v>
      </c>
      <c r="AU1343" s="19">
        <v>2119000</v>
      </c>
      <c r="AV1343" s="13" t="s">
        <v>9</v>
      </c>
      <c r="AW1343" s="13" t="s">
        <v>5524</v>
      </c>
      <c r="AX1343" s="13" t="s">
        <v>646</v>
      </c>
      <c r="AY1343" s="13" t="s">
        <v>372</v>
      </c>
      <c r="AZ1343" s="13" t="s">
        <v>2285</v>
      </c>
      <c r="BA1343" s="19">
        <v>90</v>
      </c>
      <c r="BB1343" s="13"/>
      <c r="BC1343" s="19">
        <v>2119000</v>
      </c>
      <c r="BD1343" s="19">
        <v>2119000</v>
      </c>
      <c r="BF1343" s="18">
        <f t="shared" si="81"/>
        <v>2000</v>
      </c>
      <c r="BG1343" s="18">
        <f t="shared" si="82"/>
        <v>2904.5099999997765</v>
      </c>
      <c r="BH1343" s="18"/>
      <c r="BI1343" s="18" t="str">
        <f>VLOOKUP($I1343,'[1]29 มี.ค.67'!$A$2:$BK$1371,61,0)</f>
        <v xml:space="preserve"> 2 ก.พ.67</v>
      </c>
      <c r="BJ1343" s="20">
        <f t="shared" si="83"/>
        <v>0.13688222002034281</v>
      </c>
      <c r="BK1343" s="18"/>
    </row>
    <row r="1344" spans="1:64" ht="105">
      <c r="A1344" s="13"/>
      <c r="B1344" s="13" t="s">
        <v>59</v>
      </c>
      <c r="C1344" s="14" t="s">
        <v>124</v>
      </c>
      <c r="D1344" s="14" t="s">
        <v>125</v>
      </c>
      <c r="E1344" s="14" t="s">
        <v>62</v>
      </c>
      <c r="F1344" s="14" t="s">
        <v>105</v>
      </c>
      <c r="G1344" s="14" t="s">
        <v>192</v>
      </c>
      <c r="H1344" s="14" t="s">
        <v>179</v>
      </c>
      <c r="I1344" s="15" t="s">
        <v>5525</v>
      </c>
      <c r="J1344" s="15"/>
      <c r="K1344" s="15" t="s">
        <v>425</v>
      </c>
      <c r="L1344" s="16">
        <v>1</v>
      </c>
      <c r="M1344" s="13" t="s">
        <v>110</v>
      </c>
      <c r="N1344" s="13" t="s">
        <v>181</v>
      </c>
      <c r="O1344" s="17" t="s">
        <v>9</v>
      </c>
      <c r="P1344" s="18">
        <v>5850000</v>
      </c>
      <c r="Q1344" s="18">
        <v>5850000</v>
      </c>
      <c r="R1344" s="13" t="s">
        <v>70</v>
      </c>
      <c r="S1344" s="13" t="s">
        <v>9</v>
      </c>
      <c r="T1344" s="14" t="s">
        <v>5475</v>
      </c>
      <c r="U1344" s="14" t="s">
        <v>5475</v>
      </c>
      <c r="V1344" s="14" t="s">
        <v>182</v>
      </c>
      <c r="W1344" s="14" t="s">
        <v>425</v>
      </c>
      <c r="X1344" s="13" t="s">
        <v>9</v>
      </c>
      <c r="Y1344" s="19">
        <v>5807023.0499999998</v>
      </c>
      <c r="Z1344" s="16">
        <v>1</v>
      </c>
      <c r="AA1344" s="13" t="s">
        <v>110</v>
      </c>
      <c r="AB1344" s="16" t="s">
        <v>73</v>
      </c>
      <c r="AC1344" s="16" t="s">
        <v>74</v>
      </c>
      <c r="AD1344" s="16" t="s">
        <v>73</v>
      </c>
      <c r="AE1344" s="16" t="s">
        <v>73</v>
      </c>
      <c r="AF1344" s="16" t="s">
        <v>74</v>
      </c>
      <c r="AG1344" s="16" t="s">
        <v>73</v>
      </c>
      <c r="AH1344" s="13" t="s">
        <v>132</v>
      </c>
      <c r="AI1344" s="13" t="s">
        <v>171</v>
      </c>
      <c r="AJ1344" s="13" t="s">
        <v>196</v>
      </c>
      <c r="AK1344" s="13" t="s">
        <v>183</v>
      </c>
      <c r="AL1344" s="19">
        <v>3</v>
      </c>
      <c r="AM1344" s="19">
        <v>2</v>
      </c>
      <c r="AN1344" s="19">
        <v>3</v>
      </c>
      <c r="AO1344" s="19">
        <v>3</v>
      </c>
      <c r="AP1344" s="13" t="s">
        <v>5526</v>
      </c>
      <c r="AQ1344" s="13" t="s">
        <v>9</v>
      </c>
      <c r="AR1344" s="13" t="s">
        <v>5527</v>
      </c>
      <c r="AS1344" s="16" t="s">
        <v>9</v>
      </c>
      <c r="AT1344" s="19">
        <v>5800000</v>
      </c>
      <c r="AU1344" s="19">
        <v>5800000</v>
      </c>
      <c r="AV1344" s="13" t="s">
        <v>9</v>
      </c>
      <c r="AW1344" s="13" t="s">
        <v>5528</v>
      </c>
      <c r="AX1344" s="13" t="s">
        <v>255</v>
      </c>
      <c r="AY1344" s="13" t="s">
        <v>218</v>
      </c>
      <c r="AZ1344" s="13" t="s">
        <v>3471</v>
      </c>
      <c r="BA1344" s="19">
        <v>60</v>
      </c>
      <c r="BB1344" s="13"/>
      <c r="BC1344" s="19">
        <v>5800000</v>
      </c>
      <c r="BD1344" s="19">
        <v>5800000</v>
      </c>
      <c r="BF1344" s="18">
        <f t="shared" si="81"/>
        <v>50000</v>
      </c>
      <c r="BG1344" s="18">
        <f t="shared" si="82"/>
        <v>7023.0499999998137</v>
      </c>
      <c r="BH1344" s="18"/>
      <c r="BI1344" s="18" t="str">
        <f>VLOOKUP($I1344,'[1]29 มี.ค.67'!$A$2:$BK$1371,61,0)</f>
        <v xml:space="preserve"> 2 ก.พ.67</v>
      </c>
      <c r="BJ1344" s="20">
        <f t="shared" si="83"/>
        <v>0.12094062550689917</v>
      </c>
      <c r="BK1344" s="18"/>
    </row>
    <row r="1345" spans="1:64" ht="105">
      <c r="A1345" s="13"/>
      <c r="B1345" s="13" t="s">
        <v>59</v>
      </c>
      <c r="C1345" s="14" t="s">
        <v>124</v>
      </c>
      <c r="D1345" s="14" t="s">
        <v>125</v>
      </c>
      <c r="E1345" s="14" t="s">
        <v>62</v>
      </c>
      <c r="F1345" s="14" t="s">
        <v>105</v>
      </c>
      <c r="G1345" s="14" t="s">
        <v>192</v>
      </c>
      <c r="H1345" s="14" t="s">
        <v>179</v>
      </c>
      <c r="I1345" s="15" t="s">
        <v>5529</v>
      </c>
      <c r="J1345" s="15" t="s">
        <v>5530</v>
      </c>
      <c r="K1345" s="15" t="s">
        <v>425</v>
      </c>
      <c r="L1345" s="16">
        <v>1</v>
      </c>
      <c r="M1345" s="13" t="s">
        <v>110</v>
      </c>
      <c r="N1345" s="13" t="s">
        <v>181</v>
      </c>
      <c r="O1345" s="17" t="s">
        <v>9</v>
      </c>
      <c r="P1345" s="18">
        <v>5700000</v>
      </c>
      <c r="Q1345" s="18">
        <v>5700000</v>
      </c>
      <c r="R1345" s="13" t="s">
        <v>70</v>
      </c>
      <c r="S1345" s="13" t="s">
        <v>9</v>
      </c>
      <c r="T1345" s="14" t="s">
        <v>5475</v>
      </c>
      <c r="U1345" s="14" t="s">
        <v>5475</v>
      </c>
      <c r="V1345" s="14" t="s">
        <v>182</v>
      </c>
      <c r="W1345" s="14" t="s">
        <v>425</v>
      </c>
      <c r="X1345" s="13" t="s">
        <v>9</v>
      </c>
      <c r="Y1345" s="19">
        <v>5735808.8700000001</v>
      </c>
      <c r="Z1345" s="16">
        <v>1</v>
      </c>
      <c r="AA1345" s="13" t="s">
        <v>110</v>
      </c>
      <c r="AB1345" s="16" t="s">
        <v>73</v>
      </c>
      <c r="AC1345" s="16" t="s">
        <v>143</v>
      </c>
      <c r="AD1345" s="16" t="s">
        <v>73</v>
      </c>
      <c r="AE1345" s="16" t="s">
        <v>73</v>
      </c>
      <c r="AF1345" s="16" t="s">
        <v>143</v>
      </c>
      <c r="AG1345" s="16" t="s">
        <v>73</v>
      </c>
      <c r="AH1345" s="13" t="s">
        <v>345</v>
      </c>
      <c r="AI1345" s="13" t="s">
        <v>216</v>
      </c>
      <c r="AJ1345" s="13" t="s">
        <v>176</v>
      </c>
      <c r="AK1345" s="13" t="s">
        <v>311</v>
      </c>
      <c r="AL1345" s="19">
        <v>3</v>
      </c>
      <c r="AM1345" s="19">
        <v>2</v>
      </c>
      <c r="AN1345" s="19">
        <v>3</v>
      </c>
      <c r="AO1345" s="19">
        <v>3</v>
      </c>
      <c r="AP1345" s="13" t="s">
        <v>5531</v>
      </c>
      <c r="AQ1345" s="13"/>
      <c r="AR1345" s="13" t="s">
        <v>5532</v>
      </c>
      <c r="AS1345" s="16" t="s">
        <v>9</v>
      </c>
      <c r="AT1345" s="19">
        <v>5699000</v>
      </c>
      <c r="AU1345" s="19">
        <v>5699000</v>
      </c>
      <c r="AV1345" s="13" t="s">
        <v>9</v>
      </c>
      <c r="AW1345" s="13" t="s">
        <v>5533</v>
      </c>
      <c r="AX1345" s="13" t="s">
        <v>82</v>
      </c>
      <c r="AY1345" s="13" t="s">
        <v>2160</v>
      </c>
      <c r="AZ1345" s="13" t="s">
        <v>1400</v>
      </c>
      <c r="BA1345" s="19">
        <v>60</v>
      </c>
      <c r="BB1345" s="13"/>
      <c r="BC1345" s="19">
        <v>5699000</v>
      </c>
      <c r="BD1345" s="19">
        <v>5699000</v>
      </c>
      <c r="BF1345" s="18">
        <f t="shared" si="81"/>
        <v>1000</v>
      </c>
      <c r="BG1345" s="18">
        <f t="shared" si="82"/>
        <v>36808.870000000112</v>
      </c>
      <c r="BH1345" s="18"/>
      <c r="BI1345" s="18" t="str">
        <f>VLOOKUP($I1345,'[1]29 มี.ค.67'!$A$2:$BK$1371,61,0)</f>
        <v xml:space="preserve"> 28 ก.พ.67</v>
      </c>
      <c r="BJ1345" s="20">
        <f t="shared" si="83"/>
        <v>0.64173808497213947</v>
      </c>
      <c r="BK1345" s="18"/>
    </row>
    <row r="1346" spans="1:64" ht="105">
      <c r="A1346" s="13"/>
      <c r="B1346" s="13" t="s">
        <v>59</v>
      </c>
      <c r="C1346" s="14" t="s">
        <v>124</v>
      </c>
      <c r="D1346" s="14" t="s">
        <v>125</v>
      </c>
      <c r="E1346" s="14" t="s">
        <v>62</v>
      </c>
      <c r="F1346" s="14" t="s">
        <v>105</v>
      </c>
      <c r="G1346" s="14" t="s">
        <v>192</v>
      </c>
      <c r="H1346" s="14" t="s">
        <v>179</v>
      </c>
      <c r="I1346" s="15" t="s">
        <v>5534</v>
      </c>
      <c r="J1346" s="15"/>
      <c r="K1346" s="15" t="s">
        <v>425</v>
      </c>
      <c r="L1346" s="16">
        <v>1</v>
      </c>
      <c r="M1346" s="13" t="s">
        <v>110</v>
      </c>
      <c r="N1346" s="13" t="s">
        <v>181</v>
      </c>
      <c r="O1346" s="17" t="s">
        <v>9</v>
      </c>
      <c r="P1346" s="18">
        <v>5700000</v>
      </c>
      <c r="Q1346" s="18">
        <v>5700000</v>
      </c>
      <c r="R1346" s="13" t="s">
        <v>70</v>
      </c>
      <c r="S1346" s="13" t="s">
        <v>9</v>
      </c>
      <c r="T1346" s="14" t="s">
        <v>5475</v>
      </c>
      <c r="U1346" s="14" t="s">
        <v>5475</v>
      </c>
      <c r="V1346" s="14" t="s">
        <v>182</v>
      </c>
      <c r="W1346" s="14" t="s">
        <v>425</v>
      </c>
      <c r="X1346" s="13" t="s">
        <v>9</v>
      </c>
      <c r="Y1346" s="19">
        <v>5700349.4699999997</v>
      </c>
      <c r="Z1346" s="16">
        <v>1</v>
      </c>
      <c r="AA1346" s="13" t="s">
        <v>110</v>
      </c>
      <c r="AB1346" s="16" t="s">
        <v>73</v>
      </c>
      <c r="AC1346" s="16" t="s">
        <v>74</v>
      </c>
      <c r="AD1346" s="16" t="s">
        <v>73</v>
      </c>
      <c r="AE1346" s="16" t="s">
        <v>73</v>
      </c>
      <c r="AF1346" s="16" t="s">
        <v>74</v>
      </c>
      <c r="AG1346" s="16" t="s">
        <v>73</v>
      </c>
      <c r="AH1346" s="13" t="s">
        <v>132</v>
      </c>
      <c r="AI1346" s="13" t="s">
        <v>171</v>
      </c>
      <c r="AJ1346" s="13" t="s">
        <v>196</v>
      </c>
      <c r="AK1346" s="13" t="s">
        <v>205</v>
      </c>
      <c r="AL1346" s="19">
        <v>4</v>
      </c>
      <c r="AM1346" s="19">
        <v>3</v>
      </c>
      <c r="AN1346" s="19">
        <v>4</v>
      </c>
      <c r="AO1346" s="19">
        <v>4</v>
      </c>
      <c r="AP1346" s="13" t="s">
        <v>5493</v>
      </c>
      <c r="AQ1346" s="13"/>
      <c r="AR1346" s="13" t="s">
        <v>5495</v>
      </c>
      <c r="AS1346" s="16" t="s">
        <v>9</v>
      </c>
      <c r="AT1346" s="19">
        <v>3299999</v>
      </c>
      <c r="AU1346" s="19">
        <v>3299000</v>
      </c>
      <c r="AV1346" s="13" t="s">
        <v>9</v>
      </c>
      <c r="AW1346" s="13" t="s">
        <v>5535</v>
      </c>
      <c r="AX1346" s="13" t="s">
        <v>77</v>
      </c>
      <c r="AY1346" s="13" t="s">
        <v>520</v>
      </c>
      <c r="AZ1346" s="13" t="s">
        <v>1301</v>
      </c>
      <c r="BA1346" s="19">
        <v>60</v>
      </c>
      <c r="BB1346" s="13"/>
      <c r="BC1346" s="19">
        <v>3299000</v>
      </c>
      <c r="BD1346" s="19">
        <v>3299000</v>
      </c>
      <c r="BF1346" s="18">
        <f t="shared" si="81"/>
        <v>2401000</v>
      </c>
      <c r="BG1346" s="18">
        <f t="shared" si="82"/>
        <v>2401349.4699999997</v>
      </c>
      <c r="BH1346" s="18"/>
      <c r="BI1346" s="18" t="str">
        <f>VLOOKUP($I1346,'[1]29 มี.ค.67'!$A$2:$BK$1371,61,0)</f>
        <v xml:space="preserve"> 2 ก.พ.67</v>
      </c>
      <c r="BJ1346" s="20">
        <f t="shared" si="83"/>
        <v>42.126355281161381</v>
      </c>
      <c r="BK1346" s="18"/>
      <c r="BL1346" s="1">
        <v>1</v>
      </c>
    </row>
    <row r="1347" spans="1:64" ht="105">
      <c r="A1347" s="13"/>
      <c r="B1347" s="13" t="s">
        <v>59</v>
      </c>
      <c r="C1347" s="14" t="s">
        <v>124</v>
      </c>
      <c r="D1347" s="14" t="s">
        <v>125</v>
      </c>
      <c r="E1347" s="14" t="s">
        <v>62</v>
      </c>
      <c r="F1347" s="14" t="s">
        <v>105</v>
      </c>
      <c r="G1347" s="14" t="s">
        <v>192</v>
      </c>
      <c r="H1347" s="14" t="s">
        <v>179</v>
      </c>
      <c r="I1347" s="15" t="s">
        <v>5536</v>
      </c>
      <c r="J1347" s="15"/>
      <c r="K1347" s="15" t="s">
        <v>431</v>
      </c>
      <c r="L1347" s="16">
        <v>1</v>
      </c>
      <c r="M1347" s="13" t="s">
        <v>110</v>
      </c>
      <c r="N1347" s="13" t="s">
        <v>181</v>
      </c>
      <c r="O1347" s="17" t="s">
        <v>9</v>
      </c>
      <c r="P1347" s="18">
        <v>6850000</v>
      </c>
      <c r="Q1347" s="18">
        <v>6850000</v>
      </c>
      <c r="R1347" s="13" t="s">
        <v>70</v>
      </c>
      <c r="S1347" s="13" t="s">
        <v>9</v>
      </c>
      <c r="T1347" s="14" t="s">
        <v>5475</v>
      </c>
      <c r="U1347" s="14" t="s">
        <v>5475</v>
      </c>
      <c r="V1347" s="14" t="s">
        <v>182</v>
      </c>
      <c r="W1347" s="14" t="s">
        <v>431</v>
      </c>
      <c r="X1347" s="13" t="s">
        <v>9</v>
      </c>
      <c r="Y1347" s="19">
        <v>6850570.5099999998</v>
      </c>
      <c r="Z1347" s="16">
        <v>1</v>
      </c>
      <c r="AA1347" s="13" t="s">
        <v>110</v>
      </c>
      <c r="AB1347" s="16" t="s">
        <v>73</v>
      </c>
      <c r="AC1347" s="16" t="s">
        <v>74</v>
      </c>
      <c r="AD1347" s="16" t="s">
        <v>73</v>
      </c>
      <c r="AE1347" s="16" t="s">
        <v>73</v>
      </c>
      <c r="AF1347" s="16" t="s">
        <v>74</v>
      </c>
      <c r="AG1347" s="16" t="s">
        <v>73</v>
      </c>
      <c r="AH1347" s="13" t="s">
        <v>132</v>
      </c>
      <c r="AI1347" s="13" t="s">
        <v>171</v>
      </c>
      <c r="AJ1347" s="13" t="s">
        <v>196</v>
      </c>
      <c r="AK1347" s="13" t="s">
        <v>217</v>
      </c>
      <c r="AL1347" s="19">
        <v>4</v>
      </c>
      <c r="AM1347" s="19">
        <v>4</v>
      </c>
      <c r="AN1347" s="19">
        <v>4</v>
      </c>
      <c r="AO1347" s="19">
        <v>4</v>
      </c>
      <c r="AP1347" s="13" t="s">
        <v>5493</v>
      </c>
      <c r="AQ1347" s="13"/>
      <c r="AR1347" s="13" t="s">
        <v>5495</v>
      </c>
      <c r="AS1347" s="16" t="s">
        <v>9</v>
      </c>
      <c r="AT1347" s="19">
        <v>3999888</v>
      </c>
      <c r="AU1347" s="19">
        <v>3999000</v>
      </c>
      <c r="AV1347" s="13" t="s">
        <v>9</v>
      </c>
      <c r="AW1347" s="13" t="s">
        <v>5537</v>
      </c>
      <c r="AX1347" s="13" t="s">
        <v>77</v>
      </c>
      <c r="AY1347" s="13" t="s">
        <v>520</v>
      </c>
      <c r="AZ1347" s="13" t="s">
        <v>1301</v>
      </c>
      <c r="BA1347" s="19">
        <v>60</v>
      </c>
      <c r="BB1347" s="13"/>
      <c r="BC1347" s="19">
        <v>3999000</v>
      </c>
      <c r="BD1347" s="19">
        <v>3999000</v>
      </c>
      <c r="BF1347" s="18">
        <f t="shared" si="81"/>
        <v>2851000</v>
      </c>
      <c r="BG1347" s="18">
        <f t="shared" si="82"/>
        <v>2851570.51</v>
      </c>
      <c r="BH1347" s="18"/>
      <c r="BI1347" s="18" t="str">
        <f>VLOOKUP($I1347,'[1]29 มี.ค.67'!$A$2:$BK$1371,61,0)</f>
        <v xml:space="preserve"> 2 ก.พ.67</v>
      </c>
      <c r="BJ1347" s="20">
        <f t="shared" si="83"/>
        <v>41.62529975915831</v>
      </c>
      <c r="BK1347" s="18"/>
      <c r="BL1347" s="1">
        <v>1</v>
      </c>
    </row>
    <row r="1348" spans="1:64" ht="63">
      <c r="A1348" s="13"/>
      <c r="B1348" s="13" t="s">
        <v>59</v>
      </c>
      <c r="C1348" s="14" t="s">
        <v>124</v>
      </c>
      <c r="D1348" s="14" t="s">
        <v>125</v>
      </c>
      <c r="E1348" s="14" t="s">
        <v>126</v>
      </c>
      <c r="F1348" s="14" t="s">
        <v>564</v>
      </c>
      <c r="G1348" s="14" t="s">
        <v>779</v>
      </c>
      <c r="H1348" s="14" t="s">
        <v>780</v>
      </c>
      <c r="I1348" s="15" t="s">
        <v>3280</v>
      </c>
      <c r="J1348" s="15"/>
      <c r="K1348" s="15"/>
      <c r="L1348" s="16">
        <v>0</v>
      </c>
      <c r="M1348" s="13" t="s">
        <v>9</v>
      </c>
      <c r="N1348" s="13" t="s">
        <v>742</v>
      </c>
      <c r="O1348" s="17" t="s">
        <v>9</v>
      </c>
      <c r="P1348" s="18">
        <v>400000</v>
      </c>
      <c r="Q1348" s="18">
        <v>400000</v>
      </c>
      <c r="R1348" s="13" t="s">
        <v>70</v>
      </c>
      <c r="S1348" s="13" t="s">
        <v>9</v>
      </c>
      <c r="T1348" s="14" t="s">
        <v>5475</v>
      </c>
      <c r="U1348" s="14" t="s">
        <v>5475</v>
      </c>
      <c r="V1348" s="14" t="s">
        <v>72</v>
      </c>
      <c r="W1348" s="14"/>
      <c r="X1348" s="13" t="s">
        <v>9</v>
      </c>
      <c r="Y1348" s="19">
        <v>400000</v>
      </c>
      <c r="Z1348" s="16">
        <v>1</v>
      </c>
      <c r="AA1348" s="13" t="s">
        <v>130</v>
      </c>
      <c r="AB1348" s="16" t="s">
        <v>73</v>
      </c>
      <c r="AC1348" s="16" t="s">
        <v>143</v>
      </c>
      <c r="AD1348" s="16" t="s">
        <v>73</v>
      </c>
      <c r="AE1348" s="16" t="s">
        <v>73</v>
      </c>
      <c r="AF1348" s="16" t="s">
        <v>143</v>
      </c>
      <c r="AG1348" s="16" t="s">
        <v>73</v>
      </c>
      <c r="AH1348" s="13" t="s">
        <v>176</v>
      </c>
      <c r="AI1348" s="13" t="s">
        <v>73</v>
      </c>
      <c r="AJ1348" s="13" t="s">
        <v>176</v>
      </c>
      <c r="AK1348" s="13" t="s">
        <v>176</v>
      </c>
      <c r="AL1348" s="19">
        <v>1</v>
      </c>
      <c r="AM1348" s="19">
        <v>1</v>
      </c>
      <c r="AN1348" s="19">
        <v>1</v>
      </c>
      <c r="AO1348" s="19">
        <v>1</v>
      </c>
      <c r="AP1348" s="13" t="s">
        <v>5538</v>
      </c>
      <c r="AQ1348" s="13"/>
      <c r="AR1348" s="13" t="s">
        <v>5539</v>
      </c>
      <c r="AS1348" s="16" t="s">
        <v>9</v>
      </c>
      <c r="AT1348" s="19">
        <v>400000</v>
      </c>
      <c r="AU1348" s="19">
        <v>400000</v>
      </c>
      <c r="AV1348" s="13" t="s">
        <v>9</v>
      </c>
      <c r="AW1348" s="13" t="s">
        <v>5528</v>
      </c>
      <c r="AX1348" s="13" t="s">
        <v>243</v>
      </c>
      <c r="AY1348" s="13" t="s">
        <v>81</v>
      </c>
      <c r="AZ1348" s="13" t="s">
        <v>1183</v>
      </c>
      <c r="BA1348" s="19">
        <v>90</v>
      </c>
      <c r="BB1348" s="13" t="s">
        <v>9</v>
      </c>
      <c r="BC1348" s="19">
        <v>400000</v>
      </c>
      <c r="BD1348" s="19">
        <v>400000</v>
      </c>
      <c r="BF1348" s="18">
        <f t="shared" si="81"/>
        <v>0</v>
      </c>
      <c r="BG1348" s="18">
        <f t="shared" si="82"/>
        <v>0</v>
      </c>
      <c r="BH1348" s="18"/>
      <c r="BI1348" s="18" t="str">
        <f>VLOOKUP($I1348,'[1]29 มี.ค.67'!$A$2:$BK$1371,61,0)</f>
        <v xml:space="preserve"> 2 ก.พ.67</v>
      </c>
      <c r="BJ1348" s="20">
        <f t="shared" si="83"/>
        <v>0</v>
      </c>
      <c r="BK1348" s="18"/>
    </row>
    <row r="1349" spans="1:64" ht="63">
      <c r="A1349" s="13"/>
      <c r="B1349" s="13" t="s">
        <v>59</v>
      </c>
      <c r="C1349" s="14" t="s">
        <v>582</v>
      </c>
      <c r="D1349" s="14" t="s">
        <v>770</v>
      </c>
      <c r="E1349" s="14" t="s">
        <v>85</v>
      </c>
      <c r="F1349" s="14" t="s">
        <v>105</v>
      </c>
      <c r="G1349" s="14" t="s">
        <v>770</v>
      </c>
      <c r="H1349" s="14" t="s">
        <v>584</v>
      </c>
      <c r="I1349" s="21" t="s">
        <v>5540</v>
      </c>
      <c r="J1349" s="21" t="s">
        <v>5541</v>
      </c>
      <c r="K1349" s="21" t="s">
        <v>431</v>
      </c>
      <c r="L1349" s="16">
        <v>1</v>
      </c>
      <c r="M1349" s="13" t="s">
        <v>110</v>
      </c>
      <c r="N1349" s="13" t="s">
        <v>586</v>
      </c>
      <c r="O1349" s="17" t="s">
        <v>9</v>
      </c>
      <c r="P1349" s="18">
        <v>9900000</v>
      </c>
      <c r="Q1349" s="18">
        <v>9900000</v>
      </c>
      <c r="R1349" s="13" t="s">
        <v>70</v>
      </c>
      <c r="S1349" s="13" t="s">
        <v>9</v>
      </c>
      <c r="T1349" s="14" t="s">
        <v>5475</v>
      </c>
      <c r="U1349" s="14" t="s">
        <v>5475</v>
      </c>
      <c r="V1349" s="14" t="s">
        <v>587</v>
      </c>
      <c r="W1349" s="14" t="s">
        <v>431</v>
      </c>
      <c r="X1349" s="13" t="s">
        <v>9</v>
      </c>
      <c r="Y1349" s="19">
        <v>9934382.5899999999</v>
      </c>
      <c r="Z1349" s="16">
        <v>1</v>
      </c>
      <c r="AA1349" s="13" t="s">
        <v>110</v>
      </c>
      <c r="AB1349" s="16" t="s">
        <v>73</v>
      </c>
      <c r="AC1349" s="16" t="s">
        <v>74</v>
      </c>
      <c r="AD1349" s="16" t="s">
        <v>73</v>
      </c>
      <c r="AE1349" s="16" t="s">
        <v>73</v>
      </c>
      <c r="AF1349" s="16" t="s">
        <v>74</v>
      </c>
      <c r="AG1349" s="16" t="s">
        <v>73</v>
      </c>
      <c r="AH1349" s="13" t="s">
        <v>132</v>
      </c>
      <c r="AI1349" s="13" t="s">
        <v>171</v>
      </c>
      <c r="AJ1349" s="13" t="s">
        <v>196</v>
      </c>
      <c r="AK1349" s="13" t="s">
        <v>205</v>
      </c>
      <c r="AL1349" s="19">
        <v>3</v>
      </c>
      <c r="AM1349" s="19">
        <v>2</v>
      </c>
      <c r="AN1349" s="19">
        <v>3</v>
      </c>
      <c r="AO1349" s="19">
        <v>3</v>
      </c>
      <c r="AP1349" s="13" t="s">
        <v>5542</v>
      </c>
      <c r="AQ1349" s="13"/>
      <c r="AR1349" s="13" t="s">
        <v>5543</v>
      </c>
      <c r="AS1349" s="16" t="s">
        <v>9</v>
      </c>
      <c r="AT1349" s="19">
        <v>9700000</v>
      </c>
      <c r="AU1349" s="19">
        <v>9700000</v>
      </c>
      <c r="AV1349" s="13" t="s">
        <v>9</v>
      </c>
      <c r="AW1349" s="13" t="s">
        <v>5544</v>
      </c>
      <c r="AX1349" s="13" t="s">
        <v>255</v>
      </c>
      <c r="AY1349" s="13" t="s">
        <v>218</v>
      </c>
      <c r="AZ1349" s="13" t="s">
        <v>2161</v>
      </c>
      <c r="BA1349" s="19">
        <v>120</v>
      </c>
      <c r="BB1349" s="13"/>
      <c r="BC1349" s="19">
        <v>9700000</v>
      </c>
      <c r="BD1349" s="19">
        <v>9700000</v>
      </c>
      <c r="BF1349" s="18">
        <f t="shared" si="81"/>
        <v>200000</v>
      </c>
      <c r="BG1349" s="18">
        <f t="shared" si="82"/>
        <v>234382.58999999985</v>
      </c>
      <c r="BH1349" s="18"/>
      <c r="BI1349" s="18" t="str">
        <f>VLOOKUP($I1349,'[1]29 มี.ค.67'!$A$2:$BK$1371,61,0)</f>
        <v xml:space="preserve"> 2 ก.พ.67</v>
      </c>
      <c r="BJ1349" s="20">
        <f t="shared" si="83"/>
        <v>2.3593070618795231</v>
      </c>
      <c r="BK1349" s="18"/>
    </row>
    <row r="1350" spans="1:64" ht="105">
      <c r="A1350" s="13"/>
      <c r="B1350" s="13" t="s">
        <v>59</v>
      </c>
      <c r="C1350" s="14" t="s">
        <v>124</v>
      </c>
      <c r="D1350" s="14" t="s">
        <v>125</v>
      </c>
      <c r="E1350" s="14" t="s">
        <v>62</v>
      </c>
      <c r="F1350" s="14" t="s">
        <v>105</v>
      </c>
      <c r="G1350" s="14" t="s">
        <v>192</v>
      </c>
      <c r="H1350" s="14" t="s">
        <v>179</v>
      </c>
      <c r="I1350" s="15" t="s">
        <v>5545</v>
      </c>
      <c r="J1350" s="15"/>
      <c r="K1350" s="15" t="s">
        <v>425</v>
      </c>
      <c r="L1350" s="16">
        <v>1</v>
      </c>
      <c r="M1350" s="13" t="s">
        <v>110</v>
      </c>
      <c r="N1350" s="13" t="s">
        <v>181</v>
      </c>
      <c r="O1350" s="17" t="s">
        <v>9</v>
      </c>
      <c r="P1350" s="18">
        <v>5750000</v>
      </c>
      <c r="Q1350" s="18">
        <v>5750000</v>
      </c>
      <c r="R1350" s="13" t="s">
        <v>70</v>
      </c>
      <c r="S1350" s="13" t="s">
        <v>9</v>
      </c>
      <c r="T1350" s="14" t="s">
        <v>5475</v>
      </c>
      <c r="U1350" s="14" t="s">
        <v>5546</v>
      </c>
      <c r="V1350" s="14" t="s">
        <v>182</v>
      </c>
      <c r="W1350" s="14" t="s">
        <v>425</v>
      </c>
      <c r="X1350" s="13" t="s">
        <v>9</v>
      </c>
      <c r="Y1350" s="19">
        <v>5765618.8399999999</v>
      </c>
      <c r="Z1350" s="16">
        <v>1</v>
      </c>
      <c r="AA1350" s="13" t="s">
        <v>110</v>
      </c>
      <c r="AB1350" s="16" t="s">
        <v>73</v>
      </c>
      <c r="AC1350" s="16" t="s">
        <v>788</v>
      </c>
      <c r="AD1350" s="16" t="s">
        <v>789</v>
      </c>
      <c r="AE1350" s="16" t="s">
        <v>73</v>
      </c>
      <c r="AF1350" s="16" t="s">
        <v>791</v>
      </c>
      <c r="AG1350" s="16" t="s">
        <v>789</v>
      </c>
      <c r="AH1350" s="13" t="s">
        <v>697</v>
      </c>
      <c r="AI1350" s="13" t="s">
        <v>633</v>
      </c>
      <c r="AJ1350" s="13" t="s">
        <v>217</v>
      </c>
      <c r="AK1350" s="13" t="s">
        <v>134</v>
      </c>
      <c r="AL1350" s="19">
        <v>4</v>
      </c>
      <c r="AM1350" s="19">
        <v>2</v>
      </c>
      <c r="AN1350" s="19">
        <v>4</v>
      </c>
      <c r="AO1350" s="19">
        <v>2</v>
      </c>
      <c r="AP1350" s="13" t="s">
        <v>5516</v>
      </c>
      <c r="AQ1350" s="13"/>
      <c r="AR1350" s="13" t="s">
        <v>5518</v>
      </c>
      <c r="AS1350" s="16" t="s">
        <v>9</v>
      </c>
      <c r="AT1350" s="19">
        <v>5745000</v>
      </c>
      <c r="AU1350" s="19">
        <v>5745000</v>
      </c>
      <c r="AV1350" s="13" t="s">
        <v>9</v>
      </c>
      <c r="AW1350" s="13" t="s">
        <v>5547</v>
      </c>
      <c r="AX1350" s="13" t="s">
        <v>647</v>
      </c>
      <c r="AY1350" s="13" t="s">
        <v>101</v>
      </c>
      <c r="AZ1350" s="13" t="s">
        <v>637</v>
      </c>
      <c r="BA1350" s="19">
        <v>60</v>
      </c>
      <c r="BB1350" s="13" t="s">
        <v>5548</v>
      </c>
      <c r="BC1350" s="19">
        <v>5745000</v>
      </c>
      <c r="BD1350" s="19">
        <v>5745000</v>
      </c>
      <c r="BF1350" s="18">
        <f t="shared" si="81"/>
        <v>5000</v>
      </c>
      <c r="BG1350" s="18">
        <f t="shared" si="82"/>
        <v>20618.839999999851</v>
      </c>
      <c r="BH1350" s="18"/>
      <c r="BI1350" s="18" t="str">
        <f>VLOOKUP($I1350,'[1]29 มี.ค.67'!$A$2:$BK$1371,61,0)</f>
        <v xml:space="preserve"> 2 ก.พ.67</v>
      </c>
      <c r="BJ1350" s="20">
        <f t="shared" si="83"/>
        <v>0.35761711920588651</v>
      </c>
      <c r="BK1350" s="18"/>
    </row>
    <row r="1351" spans="1:64" ht="105">
      <c r="A1351" s="13"/>
      <c r="B1351" s="13" t="s">
        <v>59</v>
      </c>
      <c r="C1351" s="14" t="s">
        <v>124</v>
      </c>
      <c r="D1351" s="14" t="s">
        <v>125</v>
      </c>
      <c r="E1351" s="14" t="s">
        <v>62</v>
      </c>
      <c r="F1351" s="14" t="s">
        <v>105</v>
      </c>
      <c r="G1351" s="14" t="s">
        <v>192</v>
      </c>
      <c r="H1351" s="14" t="s">
        <v>179</v>
      </c>
      <c r="I1351" s="15" t="s">
        <v>5549</v>
      </c>
      <c r="J1351" s="15"/>
      <c r="K1351" s="15" t="s">
        <v>425</v>
      </c>
      <c r="L1351" s="16">
        <v>1</v>
      </c>
      <c r="M1351" s="13" t="s">
        <v>110</v>
      </c>
      <c r="N1351" s="13" t="s">
        <v>181</v>
      </c>
      <c r="O1351" s="17" t="s">
        <v>9</v>
      </c>
      <c r="P1351" s="18">
        <v>5850000</v>
      </c>
      <c r="Q1351" s="18">
        <v>5850000</v>
      </c>
      <c r="R1351" s="13" t="s">
        <v>70</v>
      </c>
      <c r="S1351" s="13" t="s">
        <v>9</v>
      </c>
      <c r="T1351" s="14" t="s">
        <v>5475</v>
      </c>
      <c r="U1351" s="14" t="s">
        <v>5546</v>
      </c>
      <c r="V1351" s="14" t="s">
        <v>182</v>
      </c>
      <c r="W1351" s="14" t="s">
        <v>425</v>
      </c>
      <c r="X1351" s="13" t="s">
        <v>9</v>
      </c>
      <c r="Y1351" s="19">
        <v>5869452.46</v>
      </c>
      <c r="Z1351" s="16">
        <v>1</v>
      </c>
      <c r="AA1351" s="13" t="s">
        <v>110</v>
      </c>
      <c r="AB1351" s="16" t="s">
        <v>73</v>
      </c>
      <c r="AC1351" s="16" t="s">
        <v>978</v>
      </c>
      <c r="AD1351" s="16" t="s">
        <v>789</v>
      </c>
      <c r="AE1351" s="16" t="s">
        <v>73</v>
      </c>
      <c r="AF1351" s="16" t="s">
        <v>2051</v>
      </c>
      <c r="AG1351" s="16" t="s">
        <v>789</v>
      </c>
      <c r="AH1351" s="13" t="s">
        <v>697</v>
      </c>
      <c r="AI1351" s="13" t="s">
        <v>633</v>
      </c>
      <c r="AJ1351" s="13" t="s">
        <v>217</v>
      </c>
      <c r="AK1351" s="13" t="s">
        <v>134</v>
      </c>
      <c r="AL1351" s="19">
        <v>5</v>
      </c>
      <c r="AM1351" s="19">
        <v>2</v>
      </c>
      <c r="AN1351" s="19">
        <v>5</v>
      </c>
      <c r="AO1351" s="19">
        <v>2</v>
      </c>
      <c r="AP1351" s="13" t="s">
        <v>5550</v>
      </c>
      <c r="AQ1351" s="13" t="s">
        <v>5551</v>
      </c>
      <c r="AR1351" s="13" t="s">
        <v>5552</v>
      </c>
      <c r="AS1351" s="16" t="s">
        <v>9</v>
      </c>
      <c r="AT1351" s="19">
        <v>5849000</v>
      </c>
      <c r="AU1351" s="19">
        <v>5849000</v>
      </c>
      <c r="AV1351" s="13" t="s">
        <v>9</v>
      </c>
      <c r="AW1351" s="13" t="s">
        <v>5553</v>
      </c>
      <c r="AX1351" s="13" t="s">
        <v>647</v>
      </c>
      <c r="AY1351" s="13" t="s">
        <v>101</v>
      </c>
      <c r="AZ1351" s="13" t="s">
        <v>637</v>
      </c>
      <c r="BA1351" s="19">
        <v>60</v>
      </c>
      <c r="BB1351" s="13" t="s">
        <v>5554</v>
      </c>
      <c r="BC1351" s="19">
        <v>5849000</v>
      </c>
      <c r="BD1351" s="19">
        <v>5849000</v>
      </c>
      <c r="BF1351" s="18">
        <f t="shared" si="81"/>
        <v>1000</v>
      </c>
      <c r="BG1351" s="18">
        <f t="shared" si="82"/>
        <v>20452.459999999963</v>
      </c>
      <c r="BH1351" s="18"/>
      <c r="BI1351" s="18" t="str">
        <f>VLOOKUP($I1351,'[1]29 มี.ค.67'!$A$2:$BK$1371,61,0)</f>
        <v xml:space="preserve"> 2 ก.พ.67</v>
      </c>
      <c r="BJ1351" s="20">
        <f t="shared" si="83"/>
        <v>0.34845601253919967</v>
      </c>
      <c r="BK1351" s="18"/>
    </row>
    <row r="1352" spans="1:64" ht="105">
      <c r="A1352" s="13"/>
      <c r="B1352" s="13" t="s">
        <v>59</v>
      </c>
      <c r="C1352" s="14" t="s">
        <v>124</v>
      </c>
      <c r="D1352" s="14" t="s">
        <v>125</v>
      </c>
      <c r="E1352" s="14" t="s">
        <v>62</v>
      </c>
      <c r="F1352" s="14" t="s">
        <v>105</v>
      </c>
      <c r="G1352" s="14" t="s">
        <v>192</v>
      </c>
      <c r="H1352" s="14" t="s">
        <v>179</v>
      </c>
      <c r="I1352" s="15" t="s">
        <v>5555</v>
      </c>
      <c r="J1352" s="15"/>
      <c r="K1352" s="15" t="s">
        <v>425</v>
      </c>
      <c r="L1352" s="16">
        <v>1</v>
      </c>
      <c r="M1352" s="13" t="s">
        <v>110</v>
      </c>
      <c r="N1352" s="13" t="s">
        <v>181</v>
      </c>
      <c r="O1352" s="17" t="s">
        <v>9</v>
      </c>
      <c r="P1352" s="18">
        <v>5850000</v>
      </c>
      <c r="Q1352" s="18">
        <v>5850000</v>
      </c>
      <c r="R1352" s="13" t="s">
        <v>70</v>
      </c>
      <c r="S1352" s="13" t="s">
        <v>9</v>
      </c>
      <c r="T1352" s="14" t="s">
        <v>5475</v>
      </c>
      <c r="U1352" s="14" t="s">
        <v>5546</v>
      </c>
      <c r="V1352" s="14" t="s">
        <v>182</v>
      </c>
      <c r="W1352" s="14" t="s">
        <v>425</v>
      </c>
      <c r="X1352" s="13" t="s">
        <v>9</v>
      </c>
      <c r="Y1352" s="19">
        <v>5850480.5199999996</v>
      </c>
      <c r="Z1352" s="16">
        <v>1</v>
      </c>
      <c r="AA1352" s="13" t="s">
        <v>110</v>
      </c>
      <c r="AB1352" s="16" t="s">
        <v>73</v>
      </c>
      <c r="AC1352" s="16" t="s">
        <v>788</v>
      </c>
      <c r="AD1352" s="16" t="s">
        <v>789</v>
      </c>
      <c r="AE1352" s="16" t="s">
        <v>73</v>
      </c>
      <c r="AF1352" s="16" t="s">
        <v>1195</v>
      </c>
      <c r="AG1352" s="16" t="s">
        <v>789</v>
      </c>
      <c r="AH1352" s="13" t="s">
        <v>697</v>
      </c>
      <c r="AI1352" s="13" t="s">
        <v>633</v>
      </c>
      <c r="AJ1352" s="13" t="s">
        <v>217</v>
      </c>
      <c r="AK1352" s="13" t="s">
        <v>134</v>
      </c>
      <c r="AL1352" s="19">
        <v>2</v>
      </c>
      <c r="AM1352" s="19">
        <v>2</v>
      </c>
      <c r="AN1352" s="19">
        <v>2</v>
      </c>
      <c r="AO1352" s="19">
        <v>2</v>
      </c>
      <c r="AP1352" s="13" t="s">
        <v>3101</v>
      </c>
      <c r="AQ1352" s="13" t="s">
        <v>5556</v>
      </c>
      <c r="AR1352" s="13" t="s">
        <v>3102</v>
      </c>
      <c r="AS1352" s="16" t="s">
        <v>9</v>
      </c>
      <c r="AT1352" s="19">
        <v>5840000</v>
      </c>
      <c r="AU1352" s="19">
        <v>5840000</v>
      </c>
      <c r="AV1352" s="13" t="s">
        <v>9</v>
      </c>
      <c r="AW1352" s="13" t="s">
        <v>5557</v>
      </c>
      <c r="AX1352" s="13" t="s">
        <v>647</v>
      </c>
      <c r="AY1352" s="13" t="s">
        <v>101</v>
      </c>
      <c r="AZ1352" s="13" t="s">
        <v>637</v>
      </c>
      <c r="BA1352" s="19">
        <v>60</v>
      </c>
      <c r="BB1352" s="13" t="s">
        <v>5558</v>
      </c>
      <c r="BC1352" s="19">
        <v>5840000</v>
      </c>
      <c r="BD1352" s="19">
        <v>5840000</v>
      </c>
      <c r="BF1352" s="18">
        <f t="shared" si="81"/>
        <v>10000</v>
      </c>
      <c r="BG1352" s="18">
        <f t="shared" si="82"/>
        <v>10480.519999999553</v>
      </c>
      <c r="BH1352" s="18"/>
      <c r="BI1352" s="18" t="str">
        <f>VLOOKUP($I1352,'[1]29 มี.ค.67'!$A$2:$BK$1371,61,0)</f>
        <v xml:space="preserve"> 2 ก.พ.67</v>
      </c>
      <c r="BJ1352" s="20">
        <f t="shared" si="83"/>
        <v>0.17913947348720605</v>
      </c>
      <c r="BK1352" s="18"/>
    </row>
    <row r="1353" spans="1:64" ht="105">
      <c r="A1353" s="13"/>
      <c r="B1353" s="13" t="s">
        <v>59</v>
      </c>
      <c r="C1353" s="14" t="s">
        <v>124</v>
      </c>
      <c r="D1353" s="14" t="s">
        <v>125</v>
      </c>
      <c r="E1353" s="14" t="s">
        <v>62</v>
      </c>
      <c r="F1353" s="14" t="s">
        <v>105</v>
      </c>
      <c r="G1353" s="14" t="s">
        <v>192</v>
      </c>
      <c r="H1353" s="14" t="s">
        <v>179</v>
      </c>
      <c r="I1353" s="15" t="s">
        <v>5559</v>
      </c>
      <c r="J1353" s="15"/>
      <c r="K1353" s="15" t="s">
        <v>425</v>
      </c>
      <c r="L1353" s="16">
        <v>1</v>
      </c>
      <c r="M1353" s="13" t="s">
        <v>110</v>
      </c>
      <c r="N1353" s="13" t="s">
        <v>181</v>
      </c>
      <c r="O1353" s="17" t="s">
        <v>9</v>
      </c>
      <c r="P1353" s="18">
        <v>5750000</v>
      </c>
      <c r="Q1353" s="18">
        <v>5750000</v>
      </c>
      <c r="R1353" s="13" t="s">
        <v>70</v>
      </c>
      <c r="S1353" s="13" t="s">
        <v>9</v>
      </c>
      <c r="T1353" s="14" t="s">
        <v>5475</v>
      </c>
      <c r="U1353" s="14" t="s">
        <v>5546</v>
      </c>
      <c r="V1353" s="14" t="s">
        <v>182</v>
      </c>
      <c r="W1353" s="14" t="s">
        <v>425</v>
      </c>
      <c r="X1353" s="13" t="s">
        <v>9</v>
      </c>
      <c r="Y1353" s="19">
        <v>5807496.8499999996</v>
      </c>
      <c r="Z1353" s="16">
        <v>1</v>
      </c>
      <c r="AA1353" s="13" t="s">
        <v>110</v>
      </c>
      <c r="AB1353" s="16" t="s">
        <v>73</v>
      </c>
      <c r="AC1353" s="16" t="s">
        <v>831</v>
      </c>
      <c r="AD1353" s="16" t="s">
        <v>789</v>
      </c>
      <c r="AE1353" s="16" t="s">
        <v>73</v>
      </c>
      <c r="AF1353" s="16" t="s">
        <v>1058</v>
      </c>
      <c r="AG1353" s="16" t="s">
        <v>789</v>
      </c>
      <c r="AH1353" s="13" t="s">
        <v>697</v>
      </c>
      <c r="AI1353" s="13" t="s">
        <v>633</v>
      </c>
      <c r="AJ1353" s="13" t="s">
        <v>217</v>
      </c>
      <c r="AK1353" s="13" t="s">
        <v>134</v>
      </c>
      <c r="AL1353" s="19">
        <v>3</v>
      </c>
      <c r="AM1353" s="19">
        <v>2</v>
      </c>
      <c r="AN1353" s="19">
        <v>2</v>
      </c>
      <c r="AO1353" s="19">
        <v>2</v>
      </c>
      <c r="AP1353" s="13" t="s">
        <v>5526</v>
      </c>
      <c r="AQ1353" s="13" t="s">
        <v>5560</v>
      </c>
      <c r="AR1353" s="13" t="s">
        <v>5527</v>
      </c>
      <c r="AS1353" s="16" t="s">
        <v>9</v>
      </c>
      <c r="AT1353" s="19">
        <v>5750000</v>
      </c>
      <c r="AU1353" s="19">
        <v>5750000</v>
      </c>
      <c r="AV1353" s="13" t="s">
        <v>9</v>
      </c>
      <c r="AW1353" s="13" t="s">
        <v>5561</v>
      </c>
      <c r="AX1353" s="13" t="s">
        <v>647</v>
      </c>
      <c r="AY1353" s="13" t="s">
        <v>101</v>
      </c>
      <c r="AZ1353" s="13" t="s">
        <v>637</v>
      </c>
      <c r="BA1353" s="19">
        <v>60</v>
      </c>
      <c r="BB1353" s="13" t="s">
        <v>5562</v>
      </c>
      <c r="BC1353" s="19">
        <v>5750000</v>
      </c>
      <c r="BD1353" s="19">
        <v>5750000</v>
      </c>
      <c r="BF1353" s="18">
        <f t="shared" si="81"/>
        <v>0</v>
      </c>
      <c r="BG1353" s="18">
        <f t="shared" si="82"/>
        <v>57496.849999999627</v>
      </c>
      <c r="BH1353" s="18"/>
      <c r="BI1353" s="18" t="str">
        <f>VLOOKUP($I1353,'[1]29 มี.ค.67'!$A$2:$BK$1371,61,0)</f>
        <v xml:space="preserve"> 2 ก.พ.67</v>
      </c>
      <c r="BJ1353" s="20">
        <f t="shared" si="83"/>
        <v>0.99004530669697444</v>
      </c>
      <c r="BK1353" s="18"/>
    </row>
    <row r="1354" spans="1:64" ht="63">
      <c r="A1354" s="13"/>
      <c r="B1354" s="13" t="s">
        <v>59</v>
      </c>
      <c r="C1354" s="14" t="s">
        <v>124</v>
      </c>
      <c r="D1354" s="14" t="s">
        <v>125</v>
      </c>
      <c r="E1354" s="14" t="s">
        <v>126</v>
      </c>
      <c r="F1354" s="14" t="s">
        <v>564</v>
      </c>
      <c r="G1354" s="14" t="s">
        <v>127</v>
      </c>
      <c r="H1354" s="14" t="s">
        <v>565</v>
      </c>
      <c r="I1354" s="21" t="s">
        <v>5563</v>
      </c>
      <c r="J1354" s="21"/>
      <c r="K1354" s="21" t="s">
        <v>425</v>
      </c>
      <c r="L1354" s="16">
        <v>12</v>
      </c>
      <c r="M1354" s="13" t="s">
        <v>567</v>
      </c>
      <c r="N1354" s="13" t="s">
        <v>568</v>
      </c>
      <c r="O1354" s="17" t="s">
        <v>9</v>
      </c>
      <c r="P1354" s="18">
        <v>114000</v>
      </c>
      <c r="Q1354" s="18">
        <v>114000</v>
      </c>
      <c r="R1354" s="13" t="s">
        <v>70</v>
      </c>
      <c r="S1354" s="13" t="s">
        <v>9</v>
      </c>
      <c r="T1354" s="14" t="s">
        <v>5475</v>
      </c>
      <c r="U1354" s="14" t="s">
        <v>5546</v>
      </c>
      <c r="V1354" s="14" t="s">
        <v>72</v>
      </c>
      <c r="W1354" s="14" t="s">
        <v>425</v>
      </c>
      <c r="X1354" s="13" t="s">
        <v>9</v>
      </c>
      <c r="Y1354" s="19">
        <v>114000</v>
      </c>
      <c r="Z1354" s="16">
        <v>12</v>
      </c>
      <c r="AA1354" s="13" t="s">
        <v>567</v>
      </c>
      <c r="AB1354" s="16" t="s">
        <v>73</v>
      </c>
      <c r="AC1354" s="16" t="s">
        <v>74</v>
      </c>
      <c r="AD1354" s="16" t="s">
        <v>73</v>
      </c>
      <c r="AE1354" s="16" t="s">
        <v>73</v>
      </c>
      <c r="AF1354" s="16" t="s">
        <v>74</v>
      </c>
      <c r="AG1354" s="16" t="s">
        <v>73</v>
      </c>
      <c r="AH1354" s="13" t="s">
        <v>114</v>
      </c>
      <c r="AI1354" s="13" t="s">
        <v>73</v>
      </c>
      <c r="AJ1354" s="13" t="s">
        <v>114</v>
      </c>
      <c r="AK1354" s="13" t="s">
        <v>114</v>
      </c>
      <c r="AL1354" s="19">
        <v>1</v>
      </c>
      <c r="AM1354" s="19">
        <v>1</v>
      </c>
      <c r="AN1354" s="19">
        <v>1</v>
      </c>
      <c r="AO1354" s="19">
        <v>1</v>
      </c>
      <c r="AP1354" s="13" t="s">
        <v>5564</v>
      </c>
      <c r="AQ1354" s="13"/>
      <c r="AR1354" s="13" t="s">
        <v>5565</v>
      </c>
      <c r="AS1354" s="16" t="s">
        <v>9</v>
      </c>
      <c r="AT1354" s="19">
        <v>114000</v>
      </c>
      <c r="AU1354" s="19">
        <v>114000</v>
      </c>
      <c r="AV1354" s="13" t="s">
        <v>9</v>
      </c>
      <c r="AW1354" s="13" t="s">
        <v>1631</v>
      </c>
      <c r="AX1354" s="13" t="s">
        <v>114</v>
      </c>
      <c r="AY1354" s="13" t="s">
        <v>114</v>
      </c>
      <c r="AZ1354" s="13" t="s">
        <v>113</v>
      </c>
      <c r="BA1354" s="19">
        <v>5</v>
      </c>
      <c r="BB1354" s="13" t="s">
        <v>5566</v>
      </c>
      <c r="BC1354" s="19">
        <v>114000</v>
      </c>
      <c r="BD1354" s="19">
        <v>114000</v>
      </c>
      <c r="BF1354" s="18">
        <f t="shared" si="81"/>
        <v>0</v>
      </c>
      <c r="BG1354" s="18">
        <f t="shared" si="82"/>
        <v>0</v>
      </c>
      <c r="BH1354" s="18"/>
      <c r="BI1354" s="18" t="str">
        <f>VLOOKUP($I1354,'[1]29 มี.ค.67'!$A$2:$BK$1371,61,0)</f>
        <v xml:space="preserve"> 2 ก.พ.67</v>
      </c>
      <c r="BJ1354" s="20">
        <f t="shared" si="83"/>
        <v>0</v>
      </c>
      <c r="BK1354" s="18"/>
    </row>
    <row r="1355" spans="1:64" ht="105">
      <c r="A1355" s="13"/>
      <c r="B1355" s="13" t="s">
        <v>59</v>
      </c>
      <c r="C1355" s="14" t="s">
        <v>124</v>
      </c>
      <c r="D1355" s="14" t="s">
        <v>125</v>
      </c>
      <c r="E1355" s="14" t="s">
        <v>62</v>
      </c>
      <c r="F1355" s="14" t="s">
        <v>105</v>
      </c>
      <c r="G1355" s="14" t="s">
        <v>192</v>
      </c>
      <c r="H1355" s="14" t="s">
        <v>179</v>
      </c>
      <c r="I1355" s="15" t="s">
        <v>5567</v>
      </c>
      <c r="J1355" s="15"/>
      <c r="K1355" s="15" t="s">
        <v>431</v>
      </c>
      <c r="L1355" s="16">
        <v>1</v>
      </c>
      <c r="M1355" s="13" t="s">
        <v>110</v>
      </c>
      <c r="N1355" s="13" t="s">
        <v>181</v>
      </c>
      <c r="O1355" s="17" t="s">
        <v>9</v>
      </c>
      <c r="P1355" s="18">
        <v>6550000</v>
      </c>
      <c r="Q1355" s="18">
        <v>6550000</v>
      </c>
      <c r="R1355" s="13" t="s">
        <v>70</v>
      </c>
      <c r="S1355" s="13" t="s">
        <v>9</v>
      </c>
      <c r="T1355" s="14" t="s">
        <v>5475</v>
      </c>
      <c r="U1355" s="14" t="s">
        <v>5568</v>
      </c>
      <c r="V1355" s="14" t="s">
        <v>182</v>
      </c>
      <c r="W1355" s="14" t="s">
        <v>431</v>
      </c>
      <c r="X1355" s="13" t="s">
        <v>9</v>
      </c>
      <c r="Y1355" s="19">
        <v>6578949.8799999999</v>
      </c>
      <c r="Z1355" s="16">
        <v>1</v>
      </c>
      <c r="AA1355" s="13" t="s">
        <v>110</v>
      </c>
      <c r="AB1355" s="16" t="s">
        <v>73</v>
      </c>
      <c r="AC1355" s="16" t="s">
        <v>143</v>
      </c>
      <c r="AD1355" s="16" t="s">
        <v>73</v>
      </c>
      <c r="AE1355" s="16" t="s">
        <v>73</v>
      </c>
      <c r="AF1355" s="16" t="s">
        <v>143</v>
      </c>
      <c r="AG1355" s="16" t="s">
        <v>73</v>
      </c>
      <c r="AH1355" s="13" t="s">
        <v>132</v>
      </c>
      <c r="AI1355" s="13" t="s">
        <v>171</v>
      </c>
      <c r="AJ1355" s="13" t="s">
        <v>196</v>
      </c>
      <c r="AK1355" s="13" t="s">
        <v>75</v>
      </c>
      <c r="AL1355" s="19">
        <v>3</v>
      </c>
      <c r="AM1355" s="19">
        <v>3</v>
      </c>
      <c r="AN1355" s="19">
        <v>3</v>
      </c>
      <c r="AO1355" s="19">
        <v>3</v>
      </c>
      <c r="AP1355" s="13" t="s">
        <v>5569</v>
      </c>
      <c r="AQ1355" s="13" t="s">
        <v>5570</v>
      </c>
      <c r="AR1355" s="13" t="s">
        <v>5571</v>
      </c>
      <c r="AS1355" s="16" t="s">
        <v>9</v>
      </c>
      <c r="AT1355" s="19">
        <v>6520000</v>
      </c>
      <c r="AU1355" s="19">
        <v>6520000</v>
      </c>
      <c r="AV1355" s="13" t="s">
        <v>9</v>
      </c>
      <c r="AW1355" s="13" t="s">
        <v>5572</v>
      </c>
      <c r="AX1355" s="13" t="s">
        <v>218</v>
      </c>
      <c r="AY1355" s="13" t="s">
        <v>184</v>
      </c>
      <c r="AZ1355" s="13" t="s">
        <v>1408</v>
      </c>
      <c r="BA1355" s="19">
        <v>90</v>
      </c>
      <c r="BB1355" s="13"/>
      <c r="BC1355" s="19">
        <v>6520000</v>
      </c>
      <c r="BD1355" s="19">
        <v>6520000</v>
      </c>
      <c r="BF1355" s="18">
        <f t="shared" si="81"/>
        <v>30000</v>
      </c>
      <c r="BG1355" s="18">
        <f t="shared" si="82"/>
        <v>58949.879999999888</v>
      </c>
      <c r="BH1355" s="18"/>
      <c r="BI1355" s="18" t="str">
        <f>VLOOKUP($I1355,'[1]29 มี.ค.67'!$A$2:$BK$1371,61,0)</f>
        <v xml:space="preserve"> 2 ก.พ.67</v>
      </c>
      <c r="BJ1355" s="20">
        <f t="shared" si="83"/>
        <v>0.89603783392859482</v>
      </c>
      <c r="BK1355" s="18"/>
    </row>
    <row r="1356" spans="1:64" ht="105">
      <c r="A1356" s="13"/>
      <c r="B1356" s="13" t="s">
        <v>59</v>
      </c>
      <c r="C1356" s="14" t="s">
        <v>124</v>
      </c>
      <c r="D1356" s="14" t="s">
        <v>125</v>
      </c>
      <c r="E1356" s="14" t="s">
        <v>62</v>
      </c>
      <c r="F1356" s="14" t="s">
        <v>105</v>
      </c>
      <c r="G1356" s="14" t="s">
        <v>192</v>
      </c>
      <c r="H1356" s="14" t="s">
        <v>179</v>
      </c>
      <c r="I1356" s="21" t="s">
        <v>5573</v>
      </c>
      <c r="J1356" s="21"/>
      <c r="K1356" s="21" t="s">
        <v>431</v>
      </c>
      <c r="L1356" s="16">
        <v>1</v>
      </c>
      <c r="M1356" s="13" t="s">
        <v>110</v>
      </c>
      <c r="N1356" s="13" t="s">
        <v>181</v>
      </c>
      <c r="O1356" s="17" t="s">
        <v>9</v>
      </c>
      <c r="P1356" s="18">
        <v>6550000</v>
      </c>
      <c r="Q1356" s="18">
        <v>6550000</v>
      </c>
      <c r="R1356" s="13" t="s">
        <v>70</v>
      </c>
      <c r="S1356" s="13" t="s">
        <v>9</v>
      </c>
      <c r="T1356" s="14" t="s">
        <v>5475</v>
      </c>
      <c r="U1356" s="14" t="s">
        <v>5568</v>
      </c>
      <c r="V1356" s="14" t="s">
        <v>182</v>
      </c>
      <c r="W1356" s="14" t="s">
        <v>431</v>
      </c>
      <c r="X1356" s="13" t="s">
        <v>9</v>
      </c>
      <c r="Y1356" s="19">
        <v>6515917.1200000001</v>
      </c>
      <c r="Z1356" s="16">
        <v>1</v>
      </c>
      <c r="AA1356" s="13" t="s">
        <v>110</v>
      </c>
      <c r="AB1356" s="16" t="s">
        <v>73</v>
      </c>
      <c r="AC1356" s="16" t="s">
        <v>143</v>
      </c>
      <c r="AD1356" s="16" t="s">
        <v>73</v>
      </c>
      <c r="AE1356" s="16" t="s">
        <v>73</v>
      </c>
      <c r="AF1356" s="16" t="s">
        <v>143</v>
      </c>
      <c r="AG1356" s="16" t="s">
        <v>73</v>
      </c>
      <c r="AH1356" s="13" t="s">
        <v>132</v>
      </c>
      <c r="AI1356" s="13" t="s">
        <v>171</v>
      </c>
      <c r="AJ1356" s="13" t="s">
        <v>196</v>
      </c>
      <c r="AK1356" s="13" t="s">
        <v>75</v>
      </c>
      <c r="AL1356" s="19">
        <v>4</v>
      </c>
      <c r="AM1356" s="19">
        <v>4</v>
      </c>
      <c r="AN1356" s="19">
        <v>4</v>
      </c>
      <c r="AO1356" s="19">
        <v>4</v>
      </c>
      <c r="AP1356" s="13" t="s">
        <v>5574</v>
      </c>
      <c r="AQ1356" s="13"/>
      <c r="AR1356" s="13" t="s">
        <v>5575</v>
      </c>
      <c r="AS1356" s="16" t="s">
        <v>9</v>
      </c>
      <c r="AT1356" s="19">
        <v>6471000</v>
      </c>
      <c r="AU1356" s="19">
        <v>6471000</v>
      </c>
      <c r="AV1356" s="13" t="s">
        <v>9</v>
      </c>
      <c r="AW1356" s="13" t="s">
        <v>5576</v>
      </c>
      <c r="AX1356" s="13" t="s">
        <v>184</v>
      </c>
      <c r="AY1356" s="13" t="s">
        <v>756</v>
      </c>
      <c r="AZ1356" s="13" t="s">
        <v>757</v>
      </c>
      <c r="BA1356" s="19">
        <v>90</v>
      </c>
      <c r="BB1356" s="13" t="s">
        <v>5577</v>
      </c>
      <c r="BC1356" s="19">
        <v>6471000</v>
      </c>
      <c r="BD1356" s="19">
        <v>6471000</v>
      </c>
      <c r="BF1356" s="18">
        <f t="shared" si="81"/>
        <v>79000</v>
      </c>
      <c r="BG1356" s="18">
        <f t="shared" si="82"/>
        <v>44917.120000000112</v>
      </c>
      <c r="BH1356" s="18"/>
      <c r="BI1356" s="18" t="str">
        <f>VLOOKUP($I1356,'[1]29 มี.ค.67'!$A$2:$BK$1371,61,0)</f>
        <v xml:space="preserve"> 2 ก.พ.67</v>
      </c>
      <c r="BJ1356" s="20">
        <f t="shared" si="83"/>
        <v>0.68934455691787733</v>
      </c>
      <c r="BK1356" s="18"/>
    </row>
    <row r="1357" spans="1:64" ht="105">
      <c r="A1357" s="13"/>
      <c r="B1357" s="13" t="s">
        <v>59</v>
      </c>
      <c r="C1357" s="14" t="s">
        <v>124</v>
      </c>
      <c r="D1357" s="14" t="s">
        <v>125</v>
      </c>
      <c r="E1357" s="14" t="s">
        <v>62</v>
      </c>
      <c r="F1357" s="14" t="s">
        <v>105</v>
      </c>
      <c r="G1357" s="14" t="s">
        <v>192</v>
      </c>
      <c r="H1357" s="14" t="s">
        <v>179</v>
      </c>
      <c r="I1357" s="15" t="s">
        <v>5578</v>
      </c>
      <c r="J1357" s="15"/>
      <c r="K1357" s="15" t="s">
        <v>431</v>
      </c>
      <c r="L1357" s="16">
        <v>1</v>
      </c>
      <c r="M1357" s="13" t="s">
        <v>110</v>
      </c>
      <c r="N1357" s="13" t="s">
        <v>181</v>
      </c>
      <c r="O1357" s="17" t="s">
        <v>9</v>
      </c>
      <c r="P1357" s="18">
        <v>6350000</v>
      </c>
      <c r="Q1357" s="18">
        <v>6350000</v>
      </c>
      <c r="R1357" s="13" t="s">
        <v>70</v>
      </c>
      <c r="S1357" s="13" t="s">
        <v>9</v>
      </c>
      <c r="T1357" s="14" t="s">
        <v>5475</v>
      </c>
      <c r="U1357" s="14" t="s">
        <v>5568</v>
      </c>
      <c r="V1357" s="14" t="s">
        <v>182</v>
      </c>
      <c r="W1357" s="14" t="s">
        <v>431</v>
      </c>
      <c r="X1357" s="13" t="s">
        <v>9</v>
      </c>
      <c r="Y1357" s="19">
        <v>6370491.9699999997</v>
      </c>
      <c r="Z1357" s="16">
        <v>1</v>
      </c>
      <c r="AA1357" s="13" t="s">
        <v>110</v>
      </c>
      <c r="AB1357" s="16" t="s">
        <v>73</v>
      </c>
      <c r="AC1357" s="16" t="s">
        <v>143</v>
      </c>
      <c r="AD1357" s="16" t="s">
        <v>73</v>
      </c>
      <c r="AE1357" s="16" t="s">
        <v>73</v>
      </c>
      <c r="AF1357" s="16" t="s">
        <v>143</v>
      </c>
      <c r="AG1357" s="16" t="s">
        <v>73</v>
      </c>
      <c r="AH1357" s="13" t="s">
        <v>132</v>
      </c>
      <c r="AI1357" s="13" t="s">
        <v>171</v>
      </c>
      <c r="AJ1357" s="13" t="s">
        <v>196</v>
      </c>
      <c r="AK1357" s="13" t="s">
        <v>75</v>
      </c>
      <c r="AL1357" s="19">
        <v>4</v>
      </c>
      <c r="AM1357" s="19">
        <v>4</v>
      </c>
      <c r="AN1357" s="19">
        <v>4</v>
      </c>
      <c r="AO1357" s="19">
        <v>4</v>
      </c>
      <c r="AP1357" s="13" t="s">
        <v>856</v>
      </c>
      <c r="AQ1357" s="13" t="s">
        <v>5579</v>
      </c>
      <c r="AR1357" s="13" t="s">
        <v>857</v>
      </c>
      <c r="AS1357" s="16" t="s">
        <v>9</v>
      </c>
      <c r="AT1357" s="19">
        <v>6288000</v>
      </c>
      <c r="AU1357" s="19">
        <v>6288000</v>
      </c>
      <c r="AV1357" s="13" t="s">
        <v>9</v>
      </c>
      <c r="AW1357" s="13" t="s">
        <v>5580</v>
      </c>
      <c r="AX1357" s="13" t="s">
        <v>77</v>
      </c>
      <c r="AY1357" s="13" t="s">
        <v>520</v>
      </c>
      <c r="AZ1357" s="13" t="s">
        <v>1193</v>
      </c>
      <c r="BA1357" s="19">
        <v>90</v>
      </c>
      <c r="BB1357" s="13" t="s">
        <v>5581</v>
      </c>
      <c r="BC1357" s="19">
        <v>6288000</v>
      </c>
      <c r="BD1357" s="19">
        <v>6288000</v>
      </c>
      <c r="BF1357" s="18">
        <f t="shared" si="81"/>
        <v>62000</v>
      </c>
      <c r="BG1357" s="18">
        <f t="shared" si="82"/>
        <v>82491.969999999739</v>
      </c>
      <c r="BH1357" s="18"/>
      <c r="BI1357" s="18" t="str">
        <f>VLOOKUP($I1357,'[1]29 มี.ค.67'!$A$2:$BK$1371,61,0)</f>
        <v xml:space="preserve"> 2 ก.พ.67</v>
      </c>
      <c r="BJ1357" s="20">
        <f t="shared" si="83"/>
        <v>1.2949073696108864</v>
      </c>
      <c r="BK1357" s="18"/>
    </row>
    <row r="1358" spans="1:64" ht="63">
      <c r="A1358" s="13"/>
      <c r="B1358" s="13" t="s">
        <v>59</v>
      </c>
      <c r="C1358" s="14" t="s">
        <v>124</v>
      </c>
      <c r="D1358" s="14" t="s">
        <v>125</v>
      </c>
      <c r="E1358" s="14" t="s">
        <v>126</v>
      </c>
      <c r="F1358" s="14" t="s">
        <v>564</v>
      </c>
      <c r="G1358" s="14" t="s">
        <v>127</v>
      </c>
      <c r="H1358" s="14" t="s">
        <v>565</v>
      </c>
      <c r="I1358" s="15" t="s">
        <v>5582</v>
      </c>
      <c r="J1358" s="15"/>
      <c r="K1358" s="15" t="s">
        <v>431</v>
      </c>
      <c r="L1358" s="16">
        <v>16</v>
      </c>
      <c r="M1358" s="13" t="s">
        <v>567</v>
      </c>
      <c r="N1358" s="13" t="s">
        <v>568</v>
      </c>
      <c r="O1358" s="17" t="s">
        <v>9</v>
      </c>
      <c r="P1358" s="18">
        <v>152000</v>
      </c>
      <c r="Q1358" s="18">
        <v>152000</v>
      </c>
      <c r="R1358" s="13" t="s">
        <v>70</v>
      </c>
      <c r="S1358" s="13" t="s">
        <v>9</v>
      </c>
      <c r="T1358" s="14" t="s">
        <v>5475</v>
      </c>
      <c r="U1358" s="14" t="s">
        <v>5568</v>
      </c>
      <c r="V1358" s="14" t="s">
        <v>72</v>
      </c>
      <c r="W1358" s="14" t="s">
        <v>431</v>
      </c>
      <c r="X1358" s="13" t="s">
        <v>9</v>
      </c>
      <c r="Y1358" s="19">
        <v>152000</v>
      </c>
      <c r="Z1358" s="16">
        <v>16</v>
      </c>
      <c r="AA1358" s="13" t="s">
        <v>567</v>
      </c>
      <c r="AB1358" s="16" t="s">
        <v>73</v>
      </c>
      <c r="AC1358" s="16" t="s">
        <v>143</v>
      </c>
      <c r="AD1358" s="16" t="s">
        <v>73</v>
      </c>
      <c r="AE1358" s="16" t="s">
        <v>73</v>
      </c>
      <c r="AF1358" s="16" t="s">
        <v>143</v>
      </c>
      <c r="AG1358" s="16" t="s">
        <v>73</v>
      </c>
      <c r="AH1358" s="13" t="s">
        <v>568</v>
      </c>
      <c r="AI1358" s="13" t="s">
        <v>73</v>
      </c>
      <c r="AJ1358" s="13" t="s">
        <v>1312</v>
      </c>
      <c r="AK1358" s="13" t="s">
        <v>612</v>
      </c>
      <c r="AL1358" s="19">
        <v>1</v>
      </c>
      <c r="AM1358" s="19">
        <v>1</v>
      </c>
      <c r="AN1358" s="19">
        <v>1</v>
      </c>
      <c r="AO1358" s="19">
        <v>1</v>
      </c>
      <c r="AP1358" s="13" t="s">
        <v>5583</v>
      </c>
      <c r="AQ1358" s="13"/>
      <c r="AR1358" s="13" t="s">
        <v>5584</v>
      </c>
      <c r="AS1358" s="16" t="s">
        <v>9</v>
      </c>
      <c r="AT1358" s="19">
        <v>152000</v>
      </c>
      <c r="AU1358" s="19">
        <v>152000</v>
      </c>
      <c r="AV1358" s="13" t="s">
        <v>9</v>
      </c>
      <c r="AW1358" s="13" t="s">
        <v>5585</v>
      </c>
      <c r="AX1358" s="13" t="s">
        <v>612</v>
      </c>
      <c r="AY1358" s="13" t="s">
        <v>742</v>
      </c>
      <c r="AZ1358" s="13" t="s">
        <v>114</v>
      </c>
      <c r="BA1358" s="19">
        <v>5</v>
      </c>
      <c r="BB1358" s="13"/>
      <c r="BC1358" s="19">
        <v>152000</v>
      </c>
      <c r="BD1358" s="19">
        <v>152000</v>
      </c>
      <c r="BF1358" s="18">
        <f t="shared" si="81"/>
        <v>0</v>
      </c>
      <c r="BG1358" s="18">
        <f t="shared" si="82"/>
        <v>0</v>
      </c>
      <c r="BH1358" s="18"/>
      <c r="BI1358" s="18" t="str">
        <f>VLOOKUP($I1358,'[1]29 มี.ค.67'!$A$2:$BK$1371,61,0)</f>
        <v xml:space="preserve"> 2 ก.พ.67</v>
      </c>
      <c r="BJ1358" s="20">
        <f t="shared" si="83"/>
        <v>0</v>
      </c>
      <c r="BK1358" s="18"/>
    </row>
    <row r="1359" spans="1:64" ht="63">
      <c r="A1359" s="13"/>
      <c r="B1359" s="13" t="s">
        <v>59</v>
      </c>
      <c r="C1359" s="14" t="s">
        <v>103</v>
      </c>
      <c r="D1359" s="14" t="s">
        <v>1162</v>
      </c>
      <c r="E1359" s="14" t="s">
        <v>85</v>
      </c>
      <c r="F1359" s="14" t="s">
        <v>63</v>
      </c>
      <c r="G1359" s="14" t="s">
        <v>1163</v>
      </c>
      <c r="H1359" s="14" t="s">
        <v>1164</v>
      </c>
      <c r="I1359" s="15" t="s">
        <v>5586</v>
      </c>
      <c r="J1359" s="15" t="s">
        <v>5587</v>
      </c>
      <c r="K1359" s="15" t="s">
        <v>431</v>
      </c>
      <c r="L1359" s="16">
        <v>15</v>
      </c>
      <c r="M1359" s="13" t="s">
        <v>789</v>
      </c>
      <c r="N1359" s="13" t="s">
        <v>111</v>
      </c>
      <c r="O1359" s="17" t="s">
        <v>9</v>
      </c>
      <c r="P1359" s="18">
        <v>1420000</v>
      </c>
      <c r="Q1359" s="18">
        <v>1420000</v>
      </c>
      <c r="R1359" s="13" t="s">
        <v>70</v>
      </c>
      <c r="S1359" s="13" t="s">
        <v>9</v>
      </c>
      <c r="T1359" s="14" t="s">
        <v>5475</v>
      </c>
      <c r="U1359" s="14" t="s">
        <v>5568</v>
      </c>
      <c r="V1359" s="14" t="s">
        <v>72</v>
      </c>
      <c r="W1359" s="14" t="s">
        <v>431</v>
      </c>
      <c r="X1359" s="13" t="s">
        <v>9</v>
      </c>
      <c r="Y1359" s="19">
        <v>1471111.47</v>
      </c>
      <c r="Z1359" s="16">
        <v>15</v>
      </c>
      <c r="AA1359" s="13" t="s">
        <v>789</v>
      </c>
      <c r="AB1359" s="16" t="s">
        <v>73</v>
      </c>
      <c r="AC1359" s="16" t="s">
        <v>74</v>
      </c>
      <c r="AD1359" s="16" t="s">
        <v>73</v>
      </c>
      <c r="AE1359" s="16" t="s">
        <v>73</v>
      </c>
      <c r="AF1359" s="16" t="s">
        <v>74</v>
      </c>
      <c r="AG1359" s="16" t="s">
        <v>73</v>
      </c>
      <c r="AH1359" s="13" t="s">
        <v>196</v>
      </c>
      <c r="AI1359" s="13" t="s">
        <v>73</v>
      </c>
      <c r="AJ1359" s="13" t="s">
        <v>183</v>
      </c>
      <c r="AK1359" s="13" t="s">
        <v>205</v>
      </c>
      <c r="AL1359" s="19">
        <v>2</v>
      </c>
      <c r="AM1359" s="19">
        <v>2</v>
      </c>
      <c r="AN1359" s="19">
        <v>2</v>
      </c>
      <c r="AO1359" s="19">
        <v>2</v>
      </c>
      <c r="AP1359" s="13" t="s">
        <v>5588</v>
      </c>
      <c r="AQ1359" s="13" t="s">
        <v>5589</v>
      </c>
      <c r="AR1359" s="13" t="s">
        <v>5590</v>
      </c>
      <c r="AS1359" s="16" t="s">
        <v>9</v>
      </c>
      <c r="AT1359" s="19">
        <v>1418000</v>
      </c>
      <c r="AU1359" s="19">
        <v>1418000</v>
      </c>
      <c r="AV1359" s="13" t="s">
        <v>9</v>
      </c>
      <c r="AW1359" s="13" t="s">
        <v>5591</v>
      </c>
      <c r="AX1359" s="13" t="s">
        <v>176</v>
      </c>
      <c r="AY1359" s="13" t="s">
        <v>139</v>
      </c>
      <c r="AZ1359" s="13" t="s">
        <v>177</v>
      </c>
      <c r="BA1359" s="19">
        <v>180</v>
      </c>
      <c r="BB1359" s="13" t="s">
        <v>5592</v>
      </c>
      <c r="BC1359" s="19">
        <v>1418000</v>
      </c>
      <c r="BD1359" s="19">
        <v>1418000</v>
      </c>
      <c r="BF1359" s="18">
        <f t="shared" si="81"/>
        <v>2000</v>
      </c>
      <c r="BG1359" s="18">
        <f t="shared" si="82"/>
        <v>53111.469999999972</v>
      </c>
      <c r="BH1359" s="18"/>
      <c r="BI1359" s="18" t="str">
        <f>VLOOKUP($I1359,'[1]29 มี.ค.67'!$A$2:$BK$1371,61,0)</f>
        <v xml:space="preserve"> 2 ก.พ.67</v>
      </c>
      <c r="BJ1359" s="20">
        <f t="shared" si="83"/>
        <v>3.6102954183342728</v>
      </c>
      <c r="BK1359" s="18"/>
    </row>
    <row r="1360" spans="1:64" ht="63">
      <c r="A1360" s="13"/>
      <c r="B1360" s="13" t="s">
        <v>59</v>
      </c>
      <c r="C1360" s="14" t="s">
        <v>628</v>
      </c>
      <c r="D1360" s="14" t="s">
        <v>629</v>
      </c>
      <c r="E1360" s="14" t="s">
        <v>85</v>
      </c>
      <c r="F1360" s="14" t="s">
        <v>105</v>
      </c>
      <c r="G1360" s="14" t="s">
        <v>667</v>
      </c>
      <c r="H1360" s="14" t="s">
        <v>668</v>
      </c>
      <c r="I1360" s="15" t="s">
        <v>5593</v>
      </c>
      <c r="J1360" s="15" t="s">
        <v>5594</v>
      </c>
      <c r="K1360" s="15" t="s">
        <v>431</v>
      </c>
      <c r="L1360" s="16">
        <v>1</v>
      </c>
      <c r="M1360" s="13" t="s">
        <v>110</v>
      </c>
      <c r="N1360" s="13" t="s">
        <v>671</v>
      </c>
      <c r="O1360" s="17" t="s">
        <v>9</v>
      </c>
      <c r="P1360" s="18">
        <v>1900000</v>
      </c>
      <c r="Q1360" s="18">
        <v>1900000</v>
      </c>
      <c r="R1360" s="13" t="s">
        <v>70</v>
      </c>
      <c r="S1360" s="13" t="s">
        <v>9</v>
      </c>
      <c r="T1360" s="14" t="s">
        <v>5475</v>
      </c>
      <c r="U1360" s="14" t="s">
        <v>5568</v>
      </c>
      <c r="V1360" s="14" t="s">
        <v>587</v>
      </c>
      <c r="W1360" s="14" t="s">
        <v>431</v>
      </c>
      <c r="X1360" s="13" t="s">
        <v>9</v>
      </c>
      <c r="Y1360" s="19">
        <v>1881976.39</v>
      </c>
      <c r="Z1360" s="16">
        <v>1</v>
      </c>
      <c r="AA1360" s="13" t="s">
        <v>110</v>
      </c>
      <c r="AB1360" s="16" t="s">
        <v>73</v>
      </c>
      <c r="AC1360" s="16" t="s">
        <v>143</v>
      </c>
      <c r="AD1360" s="16" t="s">
        <v>73</v>
      </c>
      <c r="AE1360" s="16" t="s">
        <v>73</v>
      </c>
      <c r="AF1360" s="16" t="s">
        <v>143</v>
      </c>
      <c r="AG1360" s="16" t="s">
        <v>73</v>
      </c>
      <c r="AH1360" s="13" t="s">
        <v>113</v>
      </c>
      <c r="AI1360" s="13" t="s">
        <v>778</v>
      </c>
      <c r="AJ1360" s="13" t="s">
        <v>115</v>
      </c>
      <c r="AK1360" s="13" t="s">
        <v>4864</v>
      </c>
      <c r="AL1360" s="19">
        <v>2</v>
      </c>
      <c r="AM1360" s="19">
        <v>2</v>
      </c>
      <c r="AN1360" s="19">
        <v>2</v>
      </c>
      <c r="AO1360" s="19">
        <v>2</v>
      </c>
      <c r="AP1360" s="13" t="s">
        <v>5595</v>
      </c>
      <c r="AQ1360" s="13"/>
      <c r="AR1360" s="13" t="s">
        <v>1583</v>
      </c>
      <c r="AS1360" s="16" t="s">
        <v>9</v>
      </c>
      <c r="AT1360" s="19">
        <v>1880000</v>
      </c>
      <c r="AU1360" s="19">
        <v>1880000</v>
      </c>
      <c r="AV1360" s="13" t="s">
        <v>9</v>
      </c>
      <c r="AW1360" s="13" t="s">
        <v>5596</v>
      </c>
      <c r="AX1360" s="13" t="s">
        <v>915</v>
      </c>
      <c r="AY1360" s="13" t="s">
        <v>69</v>
      </c>
      <c r="AZ1360" s="13" t="s">
        <v>5394</v>
      </c>
      <c r="BA1360" s="19">
        <v>90</v>
      </c>
      <c r="BB1360" s="13" t="s">
        <v>5597</v>
      </c>
      <c r="BC1360" s="19">
        <v>1880000</v>
      </c>
      <c r="BD1360" s="19">
        <v>1880000</v>
      </c>
      <c r="BF1360" s="18">
        <f t="shared" si="81"/>
        <v>20000</v>
      </c>
      <c r="BG1360" s="18">
        <f t="shared" si="82"/>
        <v>1976.3899999998976</v>
      </c>
      <c r="BH1360" s="18"/>
      <c r="BI1360" s="18" t="str">
        <f>VLOOKUP($I1360,'[1]29 มี.ค.67'!$A$2:$BK$1371,61,0)</f>
        <v xml:space="preserve"> 2 ก.พ.67</v>
      </c>
      <c r="BJ1360" s="20">
        <f t="shared" si="83"/>
        <v>0.10501672659134144</v>
      </c>
      <c r="BK1360" s="18"/>
    </row>
    <row r="1361" spans="1:64" ht="63">
      <c r="A1361" s="13"/>
      <c r="B1361" s="13" t="s">
        <v>59</v>
      </c>
      <c r="C1361" s="14" t="s">
        <v>628</v>
      </c>
      <c r="D1361" s="14" t="s">
        <v>629</v>
      </c>
      <c r="E1361" s="14" t="s">
        <v>85</v>
      </c>
      <c r="F1361" s="14" t="s">
        <v>105</v>
      </c>
      <c r="G1361" s="14" t="s">
        <v>667</v>
      </c>
      <c r="H1361" s="14" t="s">
        <v>668</v>
      </c>
      <c r="I1361" s="15" t="s">
        <v>5598</v>
      </c>
      <c r="J1361" s="15" t="s">
        <v>5541</v>
      </c>
      <c r="K1361" s="15" t="s">
        <v>431</v>
      </c>
      <c r="L1361" s="16">
        <v>1</v>
      </c>
      <c r="M1361" s="13" t="s">
        <v>110</v>
      </c>
      <c r="N1361" s="13" t="s">
        <v>145</v>
      </c>
      <c r="O1361" s="17" t="s">
        <v>9</v>
      </c>
      <c r="P1361" s="18">
        <v>1900000</v>
      </c>
      <c r="Q1361" s="18">
        <v>1900000</v>
      </c>
      <c r="R1361" s="13" t="s">
        <v>70</v>
      </c>
      <c r="S1361" s="13" t="s">
        <v>9</v>
      </c>
      <c r="T1361" s="14" t="s">
        <v>5475</v>
      </c>
      <c r="U1361" s="14" t="s">
        <v>5568</v>
      </c>
      <c r="V1361" s="14" t="s">
        <v>587</v>
      </c>
      <c r="W1361" s="14" t="s">
        <v>431</v>
      </c>
      <c r="X1361" s="13" t="s">
        <v>9</v>
      </c>
      <c r="Y1361" s="19">
        <v>1891245.64</v>
      </c>
      <c r="Z1361" s="16">
        <v>1</v>
      </c>
      <c r="AA1361" s="13" t="s">
        <v>110</v>
      </c>
      <c r="AB1361" s="16" t="s">
        <v>73</v>
      </c>
      <c r="AC1361" s="16" t="s">
        <v>143</v>
      </c>
      <c r="AD1361" s="16" t="s">
        <v>73</v>
      </c>
      <c r="AE1361" s="16" t="s">
        <v>73</v>
      </c>
      <c r="AF1361" s="16" t="s">
        <v>143</v>
      </c>
      <c r="AG1361" s="16" t="s">
        <v>73</v>
      </c>
      <c r="AH1361" s="13" t="s">
        <v>149</v>
      </c>
      <c r="AI1361" s="13" t="s">
        <v>616</v>
      </c>
      <c r="AJ1361" s="13" t="s">
        <v>183</v>
      </c>
      <c r="AK1361" s="13" t="s">
        <v>205</v>
      </c>
      <c r="AL1361" s="19">
        <v>3</v>
      </c>
      <c r="AM1361" s="19">
        <v>3</v>
      </c>
      <c r="AN1361" s="19">
        <v>3</v>
      </c>
      <c r="AO1361" s="19">
        <v>3</v>
      </c>
      <c r="AP1361" s="13" t="s">
        <v>1553</v>
      </c>
      <c r="AQ1361" s="13" t="s">
        <v>5599</v>
      </c>
      <c r="AR1361" s="13" t="s">
        <v>1554</v>
      </c>
      <c r="AS1361" s="16" t="s">
        <v>9</v>
      </c>
      <c r="AT1361" s="19">
        <v>1890000</v>
      </c>
      <c r="AU1361" s="19">
        <v>1890000</v>
      </c>
      <c r="AV1361" s="13" t="s">
        <v>9</v>
      </c>
      <c r="AW1361" s="13" t="s">
        <v>5600</v>
      </c>
      <c r="AX1361" s="13" t="s">
        <v>218</v>
      </c>
      <c r="AY1361" s="13" t="s">
        <v>184</v>
      </c>
      <c r="AZ1361" s="13" t="s">
        <v>1408</v>
      </c>
      <c r="BA1361" s="19">
        <v>90</v>
      </c>
      <c r="BB1361" s="13" t="s">
        <v>5601</v>
      </c>
      <c r="BC1361" s="19">
        <v>1890000</v>
      </c>
      <c r="BD1361" s="19">
        <v>1890000</v>
      </c>
      <c r="BF1361" s="18">
        <f t="shared" si="81"/>
        <v>10000</v>
      </c>
      <c r="BG1361" s="18">
        <f t="shared" si="82"/>
        <v>1245.6399999998976</v>
      </c>
      <c r="BH1361" s="18"/>
      <c r="BI1361" s="18" t="str">
        <f>VLOOKUP($I1361,'[1]29 มี.ค.67'!$A$2:$BK$1371,61,0)</f>
        <v xml:space="preserve"> 2 ก.พ.67</v>
      </c>
      <c r="BJ1361" s="20">
        <f t="shared" si="83"/>
        <v>6.5863469750016057E-2</v>
      </c>
      <c r="BK1361" s="18"/>
    </row>
    <row r="1362" spans="1:64" ht="63">
      <c r="A1362" s="13"/>
      <c r="B1362" s="13" t="s">
        <v>59</v>
      </c>
      <c r="C1362" s="14" t="s">
        <v>628</v>
      </c>
      <c r="D1362" s="14" t="s">
        <v>629</v>
      </c>
      <c r="E1362" s="14" t="s">
        <v>85</v>
      </c>
      <c r="F1362" s="14" t="s">
        <v>105</v>
      </c>
      <c r="G1362" s="14" t="s">
        <v>667</v>
      </c>
      <c r="H1362" s="14" t="s">
        <v>668</v>
      </c>
      <c r="I1362" s="15" t="s">
        <v>5602</v>
      </c>
      <c r="J1362" s="15" t="s">
        <v>5594</v>
      </c>
      <c r="K1362" s="15" t="s">
        <v>431</v>
      </c>
      <c r="L1362" s="16">
        <v>1</v>
      </c>
      <c r="M1362" s="13" t="s">
        <v>110</v>
      </c>
      <c r="N1362" s="13" t="s">
        <v>674</v>
      </c>
      <c r="O1362" s="17" t="s">
        <v>9</v>
      </c>
      <c r="P1362" s="18">
        <v>1900000</v>
      </c>
      <c r="Q1362" s="18">
        <v>1900000</v>
      </c>
      <c r="R1362" s="13" t="s">
        <v>70</v>
      </c>
      <c r="S1362" s="13" t="s">
        <v>9</v>
      </c>
      <c r="T1362" s="14" t="s">
        <v>5475</v>
      </c>
      <c r="U1362" s="14" t="s">
        <v>5568</v>
      </c>
      <c r="V1362" s="14" t="s">
        <v>587</v>
      </c>
      <c r="W1362" s="14" t="s">
        <v>431</v>
      </c>
      <c r="X1362" s="13" t="s">
        <v>9</v>
      </c>
      <c r="Y1362" s="19">
        <v>1932686.97</v>
      </c>
      <c r="Z1362" s="16">
        <v>1</v>
      </c>
      <c r="AA1362" s="13" t="s">
        <v>110</v>
      </c>
      <c r="AB1362" s="16" t="s">
        <v>73</v>
      </c>
      <c r="AC1362" s="16" t="s">
        <v>143</v>
      </c>
      <c r="AD1362" s="16" t="s">
        <v>73</v>
      </c>
      <c r="AE1362" s="16" t="s">
        <v>73</v>
      </c>
      <c r="AF1362" s="16" t="s">
        <v>143</v>
      </c>
      <c r="AG1362" s="16" t="s">
        <v>73</v>
      </c>
      <c r="AH1362" s="13" t="s">
        <v>161</v>
      </c>
      <c r="AI1362" s="13" t="s">
        <v>149</v>
      </c>
      <c r="AJ1362" s="13" t="s">
        <v>173</v>
      </c>
      <c r="AK1362" s="13" t="s">
        <v>134</v>
      </c>
      <c r="AL1362" s="19">
        <v>2</v>
      </c>
      <c r="AM1362" s="19">
        <v>2</v>
      </c>
      <c r="AN1362" s="19">
        <v>2</v>
      </c>
      <c r="AO1362" s="19">
        <v>2</v>
      </c>
      <c r="AP1362" s="13" t="s">
        <v>5595</v>
      </c>
      <c r="AQ1362" s="13" t="s">
        <v>5603</v>
      </c>
      <c r="AR1362" s="13" t="s">
        <v>1583</v>
      </c>
      <c r="AS1362" s="16" t="s">
        <v>9</v>
      </c>
      <c r="AT1362" s="19">
        <v>1925000</v>
      </c>
      <c r="AU1362" s="19">
        <v>1900000</v>
      </c>
      <c r="AV1362" s="13" t="s">
        <v>9</v>
      </c>
      <c r="AW1362" s="13" t="s">
        <v>5604</v>
      </c>
      <c r="AX1362" s="13" t="s">
        <v>184</v>
      </c>
      <c r="AY1362" s="13" t="s">
        <v>756</v>
      </c>
      <c r="AZ1362" s="13" t="s">
        <v>757</v>
      </c>
      <c r="BA1362" s="19">
        <v>90</v>
      </c>
      <c r="BB1362" s="13" t="s">
        <v>5605</v>
      </c>
      <c r="BC1362" s="19">
        <v>1900000</v>
      </c>
      <c r="BD1362" s="19">
        <v>1900000</v>
      </c>
      <c r="BF1362" s="18">
        <f t="shared" si="81"/>
        <v>0</v>
      </c>
      <c r="BG1362" s="18">
        <f t="shared" si="82"/>
        <v>32686.969999999972</v>
      </c>
      <c r="BH1362" s="18"/>
      <c r="BI1362" s="18" t="str">
        <f>VLOOKUP($I1362,'[1]29 มี.ค.67'!$A$2:$BK$1371,61,0)</f>
        <v xml:space="preserve"> 2 ก.พ.67</v>
      </c>
      <c r="BJ1362" s="20">
        <f t="shared" si="83"/>
        <v>1.6912707803892304</v>
      </c>
      <c r="BK1362" s="18"/>
    </row>
    <row r="1363" spans="1:64" ht="63">
      <c r="A1363" s="13"/>
      <c r="B1363" s="13" t="s">
        <v>59</v>
      </c>
      <c r="C1363" s="14" t="s">
        <v>628</v>
      </c>
      <c r="D1363" s="14" t="s">
        <v>629</v>
      </c>
      <c r="E1363" s="14" t="s">
        <v>85</v>
      </c>
      <c r="F1363" s="14" t="s">
        <v>105</v>
      </c>
      <c r="G1363" s="14" t="s">
        <v>667</v>
      </c>
      <c r="H1363" s="14" t="s">
        <v>668</v>
      </c>
      <c r="I1363" s="21" t="s">
        <v>5606</v>
      </c>
      <c r="J1363" s="21" t="s">
        <v>5607</v>
      </c>
      <c r="K1363" s="21" t="s">
        <v>431</v>
      </c>
      <c r="L1363" s="16">
        <v>1</v>
      </c>
      <c r="M1363" s="13" t="s">
        <v>110</v>
      </c>
      <c r="N1363" s="13" t="s">
        <v>145</v>
      </c>
      <c r="O1363" s="17" t="s">
        <v>9</v>
      </c>
      <c r="P1363" s="18">
        <v>5040000</v>
      </c>
      <c r="Q1363" s="18">
        <v>5040000</v>
      </c>
      <c r="R1363" s="13" t="s">
        <v>70</v>
      </c>
      <c r="S1363" s="13" t="s">
        <v>9</v>
      </c>
      <c r="T1363" s="14" t="s">
        <v>5475</v>
      </c>
      <c r="U1363" s="14" t="s">
        <v>5568</v>
      </c>
      <c r="V1363" s="14" t="s">
        <v>587</v>
      </c>
      <c r="W1363" s="14" t="s">
        <v>431</v>
      </c>
      <c r="X1363" s="13" t="s">
        <v>9</v>
      </c>
      <c r="Y1363" s="19">
        <v>5046407.4400000004</v>
      </c>
      <c r="Z1363" s="16">
        <v>1</v>
      </c>
      <c r="AA1363" s="13" t="s">
        <v>110</v>
      </c>
      <c r="AB1363" s="16" t="s">
        <v>73</v>
      </c>
      <c r="AC1363" s="16" t="s">
        <v>143</v>
      </c>
      <c r="AD1363" s="16" t="s">
        <v>73</v>
      </c>
      <c r="AE1363" s="16" t="s">
        <v>73</v>
      </c>
      <c r="AF1363" s="16" t="s">
        <v>143</v>
      </c>
      <c r="AG1363" s="16" t="s">
        <v>73</v>
      </c>
      <c r="AH1363" s="13" t="s">
        <v>373</v>
      </c>
      <c r="AI1363" s="13" t="s">
        <v>133</v>
      </c>
      <c r="AJ1363" s="13" t="s">
        <v>520</v>
      </c>
      <c r="AK1363" s="13" t="s">
        <v>176</v>
      </c>
      <c r="AL1363" s="19">
        <v>2</v>
      </c>
      <c r="AM1363" s="19">
        <v>2</v>
      </c>
      <c r="AN1363" s="19">
        <v>2</v>
      </c>
      <c r="AO1363" s="19">
        <v>2</v>
      </c>
      <c r="AP1363" s="13" t="s">
        <v>1412</v>
      </c>
      <c r="AQ1363" s="13" t="s">
        <v>5608</v>
      </c>
      <c r="AR1363" s="13" t="s">
        <v>1413</v>
      </c>
      <c r="AS1363" s="16" t="s">
        <v>9</v>
      </c>
      <c r="AT1363" s="19">
        <v>5037500</v>
      </c>
      <c r="AU1363" s="19">
        <v>5037500</v>
      </c>
      <c r="AV1363" s="13" t="s">
        <v>9</v>
      </c>
      <c r="AW1363" s="13" t="s">
        <v>5609</v>
      </c>
      <c r="AX1363" s="13" t="s">
        <v>242</v>
      </c>
      <c r="AY1363" s="13" t="s">
        <v>166</v>
      </c>
      <c r="AZ1363" s="13" t="s">
        <v>751</v>
      </c>
      <c r="BA1363" s="19">
        <v>90</v>
      </c>
      <c r="BB1363" s="13" t="s">
        <v>5577</v>
      </c>
      <c r="BC1363" s="19">
        <v>5037500</v>
      </c>
      <c r="BD1363" s="19">
        <v>5037500</v>
      </c>
      <c r="BF1363" s="18">
        <f t="shared" si="81"/>
        <v>2500</v>
      </c>
      <c r="BG1363" s="18">
        <f t="shared" si="82"/>
        <v>8907.4400000004098</v>
      </c>
      <c r="BH1363" s="18"/>
      <c r="BI1363" s="18" t="str">
        <f>VLOOKUP($I1363,'[1]29 มี.ค.67'!$A$2:$BK$1371,61,0)</f>
        <v xml:space="preserve"> 21 ก.พ.67</v>
      </c>
      <c r="BJ1363" s="20">
        <f t="shared" si="83"/>
        <v>0.17651051972926723</v>
      </c>
      <c r="BK1363" s="18"/>
    </row>
    <row r="1364" spans="1:64" ht="63">
      <c r="A1364" s="13"/>
      <c r="B1364" s="13" t="s">
        <v>59</v>
      </c>
      <c r="C1364" s="14" t="s">
        <v>628</v>
      </c>
      <c r="D1364" s="14" t="s">
        <v>629</v>
      </c>
      <c r="E1364" s="14" t="s">
        <v>85</v>
      </c>
      <c r="F1364" s="14" t="s">
        <v>105</v>
      </c>
      <c r="G1364" s="14" t="s">
        <v>667</v>
      </c>
      <c r="H1364" s="14" t="s">
        <v>668</v>
      </c>
      <c r="I1364" s="15" t="s">
        <v>5610</v>
      </c>
      <c r="J1364" s="15" t="s">
        <v>5594</v>
      </c>
      <c r="K1364" s="15" t="s">
        <v>431</v>
      </c>
      <c r="L1364" s="16">
        <v>1</v>
      </c>
      <c r="M1364" s="13" t="s">
        <v>110</v>
      </c>
      <c r="N1364" s="13" t="s">
        <v>145</v>
      </c>
      <c r="O1364" s="17" t="s">
        <v>9</v>
      </c>
      <c r="P1364" s="18">
        <v>3678000</v>
      </c>
      <c r="Q1364" s="18">
        <v>3678000</v>
      </c>
      <c r="R1364" s="13" t="s">
        <v>70</v>
      </c>
      <c r="S1364" s="13" t="s">
        <v>9</v>
      </c>
      <c r="T1364" s="14" t="s">
        <v>5475</v>
      </c>
      <c r="U1364" s="14" t="s">
        <v>5568</v>
      </c>
      <c r="V1364" s="14" t="s">
        <v>587</v>
      </c>
      <c r="W1364" s="14" t="s">
        <v>431</v>
      </c>
      <c r="X1364" s="13" t="s">
        <v>9</v>
      </c>
      <c r="Y1364" s="19">
        <v>3678233.74</v>
      </c>
      <c r="Z1364" s="16">
        <v>1</v>
      </c>
      <c r="AA1364" s="13" t="s">
        <v>110</v>
      </c>
      <c r="AB1364" s="16" t="s">
        <v>73</v>
      </c>
      <c r="AC1364" s="16" t="s">
        <v>143</v>
      </c>
      <c r="AD1364" s="16" t="s">
        <v>73</v>
      </c>
      <c r="AE1364" s="16" t="s">
        <v>73</v>
      </c>
      <c r="AF1364" s="16" t="s">
        <v>143</v>
      </c>
      <c r="AG1364" s="16" t="s">
        <v>73</v>
      </c>
      <c r="AH1364" s="13" t="s">
        <v>373</v>
      </c>
      <c r="AI1364" s="13" t="s">
        <v>133</v>
      </c>
      <c r="AJ1364" s="13" t="s">
        <v>206</v>
      </c>
      <c r="AK1364" s="13" t="s">
        <v>218</v>
      </c>
      <c r="AL1364" s="19">
        <v>2</v>
      </c>
      <c r="AM1364" s="19">
        <v>2</v>
      </c>
      <c r="AN1364" s="19">
        <v>2</v>
      </c>
      <c r="AO1364" s="19">
        <v>2</v>
      </c>
      <c r="AP1364" s="13" t="s">
        <v>1412</v>
      </c>
      <c r="AQ1364" s="13" t="s">
        <v>5611</v>
      </c>
      <c r="AR1364" s="13" t="s">
        <v>1413</v>
      </c>
      <c r="AS1364" s="16" t="s">
        <v>9</v>
      </c>
      <c r="AT1364" s="19">
        <v>3675500</v>
      </c>
      <c r="AU1364" s="19">
        <v>3675500</v>
      </c>
      <c r="AV1364" s="13" t="s">
        <v>9</v>
      </c>
      <c r="AW1364" s="13" t="s">
        <v>5612</v>
      </c>
      <c r="AX1364" s="13" t="s">
        <v>242</v>
      </c>
      <c r="AY1364" s="13" t="s">
        <v>166</v>
      </c>
      <c r="AZ1364" s="13" t="s">
        <v>751</v>
      </c>
      <c r="BA1364" s="19">
        <v>90</v>
      </c>
      <c r="BB1364" s="13" t="s">
        <v>5581</v>
      </c>
      <c r="BC1364" s="19">
        <v>3675500</v>
      </c>
      <c r="BD1364" s="19">
        <v>3675500</v>
      </c>
      <c r="BF1364" s="18">
        <f t="shared" si="81"/>
        <v>2500</v>
      </c>
      <c r="BG1364" s="18">
        <f t="shared" si="82"/>
        <v>2733.7400000002235</v>
      </c>
      <c r="BH1364" s="18"/>
      <c r="BI1364" s="18" t="str">
        <f>VLOOKUP($I1364,'[1]29 มี.ค.67'!$A$2:$BK$1371,61,0)</f>
        <v xml:space="preserve"> 15 ก.พ.67</v>
      </c>
      <c r="BJ1364" s="20">
        <f t="shared" si="83"/>
        <v>7.4322084816725739E-2</v>
      </c>
      <c r="BK1364" s="18"/>
    </row>
    <row r="1365" spans="1:64" ht="63">
      <c r="A1365" s="13"/>
      <c r="B1365" s="13" t="s">
        <v>59</v>
      </c>
      <c r="C1365" s="14" t="s">
        <v>628</v>
      </c>
      <c r="D1365" s="14" t="s">
        <v>629</v>
      </c>
      <c r="E1365" s="14" t="s">
        <v>85</v>
      </c>
      <c r="F1365" s="14" t="s">
        <v>105</v>
      </c>
      <c r="G1365" s="14" t="s">
        <v>667</v>
      </c>
      <c r="H1365" s="14" t="s">
        <v>668</v>
      </c>
      <c r="I1365" s="21" t="s">
        <v>5613</v>
      </c>
      <c r="J1365" s="21" t="s">
        <v>5594</v>
      </c>
      <c r="K1365" s="21" t="s">
        <v>431</v>
      </c>
      <c r="L1365" s="16">
        <v>1</v>
      </c>
      <c r="M1365" s="13" t="s">
        <v>110</v>
      </c>
      <c r="N1365" s="13" t="s">
        <v>145</v>
      </c>
      <c r="O1365" s="17" t="s">
        <v>9</v>
      </c>
      <c r="P1365" s="18">
        <v>3800000</v>
      </c>
      <c r="Q1365" s="18">
        <v>3800000</v>
      </c>
      <c r="R1365" s="13" t="s">
        <v>70</v>
      </c>
      <c r="S1365" s="13" t="s">
        <v>9</v>
      </c>
      <c r="T1365" s="14" t="s">
        <v>5475</v>
      </c>
      <c r="U1365" s="14" t="s">
        <v>5568</v>
      </c>
      <c r="V1365" s="14" t="s">
        <v>587</v>
      </c>
      <c r="W1365" s="14" t="s">
        <v>431</v>
      </c>
      <c r="X1365" s="13" t="s">
        <v>9</v>
      </c>
      <c r="Y1365" s="19">
        <v>3788206.51</v>
      </c>
      <c r="Z1365" s="16">
        <v>1</v>
      </c>
      <c r="AA1365" s="13" t="s">
        <v>110</v>
      </c>
      <c r="AB1365" s="16" t="s">
        <v>73</v>
      </c>
      <c r="AC1365" s="16" t="s">
        <v>74</v>
      </c>
      <c r="AD1365" s="16" t="s">
        <v>73</v>
      </c>
      <c r="AE1365" s="16" t="s">
        <v>73</v>
      </c>
      <c r="AF1365" s="16" t="s">
        <v>74</v>
      </c>
      <c r="AG1365" s="16" t="s">
        <v>73</v>
      </c>
      <c r="AH1365" s="13" t="s">
        <v>196</v>
      </c>
      <c r="AI1365" s="13" t="s">
        <v>121</v>
      </c>
      <c r="AJ1365" s="13" t="s">
        <v>133</v>
      </c>
      <c r="AK1365" s="13" t="s">
        <v>216</v>
      </c>
      <c r="AL1365" s="19">
        <v>2</v>
      </c>
      <c r="AM1365" s="19">
        <v>2</v>
      </c>
      <c r="AN1365" s="19">
        <v>2</v>
      </c>
      <c r="AO1365" s="19">
        <v>2</v>
      </c>
      <c r="AP1365" s="13" t="s">
        <v>5595</v>
      </c>
      <c r="AQ1365" s="13"/>
      <c r="AR1365" s="13" t="s">
        <v>1583</v>
      </c>
      <c r="AS1365" s="16" t="s">
        <v>9</v>
      </c>
      <c r="AT1365" s="19">
        <v>3779000</v>
      </c>
      <c r="AU1365" s="19">
        <v>3779000</v>
      </c>
      <c r="AV1365" s="13" t="s">
        <v>9</v>
      </c>
      <c r="AW1365" s="13" t="s">
        <v>5614</v>
      </c>
      <c r="AX1365" s="13" t="s">
        <v>184</v>
      </c>
      <c r="AY1365" s="13" t="s">
        <v>756</v>
      </c>
      <c r="AZ1365" s="13" t="s">
        <v>757</v>
      </c>
      <c r="BA1365" s="19">
        <v>90</v>
      </c>
      <c r="BB1365" s="13" t="s">
        <v>5615</v>
      </c>
      <c r="BC1365" s="19">
        <v>3779000</v>
      </c>
      <c r="BD1365" s="19">
        <v>3779000</v>
      </c>
      <c r="BF1365" s="18">
        <f t="shared" si="81"/>
        <v>21000</v>
      </c>
      <c r="BG1365" s="18">
        <f t="shared" si="82"/>
        <v>9206.5099999997765</v>
      </c>
      <c r="BH1365" s="18"/>
      <c r="BI1365" s="18" t="str">
        <f>VLOOKUP($I1365,'[1]29 มี.ค.67'!$A$2:$BK$1371,61,0)</f>
        <v xml:space="preserve"> 2 ก.พ.67</v>
      </c>
      <c r="BJ1365" s="20">
        <f t="shared" si="83"/>
        <v>0.24303083730247263</v>
      </c>
      <c r="BK1365" s="18"/>
    </row>
    <row r="1366" spans="1:64" ht="63">
      <c r="A1366" s="13"/>
      <c r="B1366" s="13" t="s">
        <v>59</v>
      </c>
      <c r="C1366" s="14" t="s">
        <v>582</v>
      </c>
      <c r="D1366" s="14" t="s">
        <v>1283</v>
      </c>
      <c r="E1366" s="14" t="s">
        <v>85</v>
      </c>
      <c r="F1366" s="14" t="s">
        <v>105</v>
      </c>
      <c r="G1366" s="14" t="s">
        <v>1283</v>
      </c>
      <c r="H1366" s="14" t="s">
        <v>584</v>
      </c>
      <c r="I1366" s="15" t="s">
        <v>5616</v>
      </c>
      <c r="J1366" s="15" t="s">
        <v>5594</v>
      </c>
      <c r="K1366" s="15" t="s">
        <v>431</v>
      </c>
      <c r="L1366" s="16">
        <v>1</v>
      </c>
      <c r="M1366" s="13" t="s">
        <v>110</v>
      </c>
      <c r="N1366" s="13" t="s">
        <v>586</v>
      </c>
      <c r="O1366" s="17" t="s">
        <v>9</v>
      </c>
      <c r="P1366" s="18">
        <v>5000000</v>
      </c>
      <c r="Q1366" s="18">
        <v>5000000</v>
      </c>
      <c r="R1366" s="13" t="s">
        <v>70</v>
      </c>
      <c r="S1366" s="13" t="s">
        <v>9</v>
      </c>
      <c r="T1366" s="14" t="s">
        <v>5475</v>
      </c>
      <c r="U1366" s="14" t="s">
        <v>5568</v>
      </c>
      <c r="V1366" s="14" t="s">
        <v>587</v>
      </c>
      <c r="W1366" s="14" t="s">
        <v>431</v>
      </c>
      <c r="X1366" s="13" t="s">
        <v>9</v>
      </c>
      <c r="Y1366" s="19">
        <v>4862431.54</v>
      </c>
      <c r="Z1366" s="16">
        <v>1</v>
      </c>
      <c r="AA1366" s="13" t="s">
        <v>110</v>
      </c>
      <c r="AB1366" s="16" t="s">
        <v>73</v>
      </c>
      <c r="AC1366" s="16" t="s">
        <v>143</v>
      </c>
      <c r="AD1366" s="16" t="s">
        <v>73</v>
      </c>
      <c r="AE1366" s="16" t="s">
        <v>73</v>
      </c>
      <c r="AF1366" s="16" t="s">
        <v>143</v>
      </c>
      <c r="AG1366" s="16" t="s">
        <v>73</v>
      </c>
      <c r="AH1366" s="13" t="s">
        <v>161</v>
      </c>
      <c r="AI1366" s="13" t="s">
        <v>149</v>
      </c>
      <c r="AJ1366" s="13" t="s">
        <v>173</v>
      </c>
      <c r="AK1366" s="13" t="s">
        <v>134</v>
      </c>
      <c r="AL1366" s="19">
        <v>2</v>
      </c>
      <c r="AM1366" s="19">
        <v>2</v>
      </c>
      <c r="AN1366" s="19">
        <v>2</v>
      </c>
      <c r="AO1366" s="19">
        <v>2</v>
      </c>
      <c r="AP1366" s="13" t="s">
        <v>5617</v>
      </c>
      <c r="AQ1366" s="13" t="s">
        <v>5618</v>
      </c>
      <c r="AR1366" s="13" t="s">
        <v>5619</v>
      </c>
      <c r="AS1366" s="16" t="s">
        <v>9</v>
      </c>
      <c r="AT1366" s="19">
        <v>4500000</v>
      </c>
      <c r="AU1366" s="19">
        <v>4500000</v>
      </c>
      <c r="AV1366" s="13" t="s">
        <v>9</v>
      </c>
      <c r="AW1366" s="13" t="s">
        <v>5620</v>
      </c>
      <c r="AX1366" s="13" t="s">
        <v>77</v>
      </c>
      <c r="AY1366" s="13" t="s">
        <v>520</v>
      </c>
      <c r="AZ1366" s="13" t="s">
        <v>1193</v>
      </c>
      <c r="BA1366" s="19">
        <v>90</v>
      </c>
      <c r="BB1366" s="13" t="s">
        <v>5621</v>
      </c>
      <c r="BC1366" s="19">
        <v>4500000</v>
      </c>
      <c r="BD1366" s="19">
        <v>4500000</v>
      </c>
      <c r="BF1366" s="18">
        <f t="shared" si="81"/>
        <v>500000</v>
      </c>
      <c r="BG1366" s="18">
        <f t="shared" si="82"/>
        <v>362431.54000000004</v>
      </c>
      <c r="BH1366" s="18"/>
      <c r="BI1366" s="18" t="str">
        <f>VLOOKUP($I1366,'[1]29 มี.ค.67'!$A$2:$BK$1371,61,0)</f>
        <v xml:space="preserve"> 2 ก.พ.67</v>
      </c>
      <c r="BJ1366" s="20">
        <f t="shared" si="83"/>
        <v>7.4537098778361415</v>
      </c>
      <c r="BK1366" s="18"/>
    </row>
    <row r="1367" spans="1:64" ht="63">
      <c r="A1367" s="13"/>
      <c r="B1367" s="13" t="s">
        <v>59</v>
      </c>
      <c r="C1367" s="14" t="s">
        <v>582</v>
      </c>
      <c r="D1367" s="14" t="s">
        <v>660</v>
      </c>
      <c r="E1367" s="14" t="s">
        <v>85</v>
      </c>
      <c r="F1367" s="14" t="s">
        <v>105</v>
      </c>
      <c r="G1367" s="14" t="s">
        <v>660</v>
      </c>
      <c r="H1367" s="14" t="s">
        <v>584</v>
      </c>
      <c r="I1367" s="15" t="s">
        <v>5622</v>
      </c>
      <c r="J1367" s="15" t="s">
        <v>5623</v>
      </c>
      <c r="K1367" s="15" t="s">
        <v>431</v>
      </c>
      <c r="L1367" s="16">
        <v>1</v>
      </c>
      <c r="M1367" s="13" t="s">
        <v>110</v>
      </c>
      <c r="N1367" s="13" t="s">
        <v>671</v>
      </c>
      <c r="O1367" s="17" t="s">
        <v>9</v>
      </c>
      <c r="P1367" s="18">
        <v>1900000</v>
      </c>
      <c r="Q1367" s="18">
        <v>1900000</v>
      </c>
      <c r="R1367" s="13" t="s">
        <v>70</v>
      </c>
      <c r="S1367" s="13" t="s">
        <v>9</v>
      </c>
      <c r="T1367" s="14" t="s">
        <v>5475</v>
      </c>
      <c r="U1367" s="14" t="s">
        <v>5568</v>
      </c>
      <c r="V1367" s="14" t="s">
        <v>587</v>
      </c>
      <c r="W1367" s="14" t="s">
        <v>431</v>
      </c>
      <c r="X1367" s="13" t="s">
        <v>9</v>
      </c>
      <c r="Y1367" s="19">
        <v>1896418.66</v>
      </c>
      <c r="Z1367" s="16">
        <v>1</v>
      </c>
      <c r="AA1367" s="13" t="s">
        <v>110</v>
      </c>
      <c r="AB1367" s="16" t="s">
        <v>73</v>
      </c>
      <c r="AC1367" s="16" t="s">
        <v>143</v>
      </c>
      <c r="AD1367" s="16" t="s">
        <v>73</v>
      </c>
      <c r="AE1367" s="16" t="s">
        <v>73</v>
      </c>
      <c r="AF1367" s="16" t="s">
        <v>143</v>
      </c>
      <c r="AG1367" s="16" t="s">
        <v>73</v>
      </c>
      <c r="AH1367" s="13" t="s">
        <v>113</v>
      </c>
      <c r="AI1367" s="13" t="s">
        <v>778</v>
      </c>
      <c r="AJ1367" s="13" t="s">
        <v>115</v>
      </c>
      <c r="AK1367" s="13" t="s">
        <v>4864</v>
      </c>
      <c r="AL1367" s="19">
        <v>3</v>
      </c>
      <c r="AM1367" s="19">
        <v>3</v>
      </c>
      <c r="AN1367" s="19">
        <v>3</v>
      </c>
      <c r="AO1367" s="19">
        <v>3</v>
      </c>
      <c r="AP1367" s="13" t="s">
        <v>1553</v>
      </c>
      <c r="AQ1367" s="13"/>
      <c r="AR1367" s="13" t="s">
        <v>1554</v>
      </c>
      <c r="AS1367" s="16" t="s">
        <v>9</v>
      </c>
      <c r="AT1367" s="19">
        <v>1890000</v>
      </c>
      <c r="AU1367" s="19">
        <v>1890000</v>
      </c>
      <c r="AV1367" s="13" t="s">
        <v>9</v>
      </c>
      <c r="AW1367" s="13" t="s">
        <v>5624</v>
      </c>
      <c r="AX1367" s="13" t="s">
        <v>915</v>
      </c>
      <c r="AY1367" s="13" t="s">
        <v>69</v>
      </c>
      <c r="AZ1367" s="13" t="s">
        <v>5394</v>
      </c>
      <c r="BA1367" s="19">
        <v>90</v>
      </c>
      <c r="BB1367" s="13" t="s">
        <v>5625</v>
      </c>
      <c r="BC1367" s="19">
        <v>1890000</v>
      </c>
      <c r="BD1367" s="19">
        <v>1890000</v>
      </c>
      <c r="BF1367" s="18">
        <f t="shared" si="81"/>
        <v>10000</v>
      </c>
      <c r="BG1367" s="18">
        <f t="shared" si="82"/>
        <v>6418.6599999999162</v>
      </c>
      <c r="BH1367" s="18"/>
      <c r="BI1367" s="18" t="str">
        <f>VLOOKUP($I1367,'[1]29 มี.ค.67'!$A$2:$BK$1371,61,0)</f>
        <v xml:space="preserve"> 2 ก.พ.67</v>
      </c>
      <c r="BJ1367" s="20">
        <f t="shared" si="83"/>
        <v>0.3384621832396395</v>
      </c>
      <c r="BK1367" s="18"/>
    </row>
    <row r="1368" spans="1:64" ht="63">
      <c r="A1368" s="13"/>
      <c r="B1368" s="13" t="s">
        <v>59</v>
      </c>
      <c r="C1368" s="14" t="s">
        <v>582</v>
      </c>
      <c r="D1368" s="14" t="s">
        <v>660</v>
      </c>
      <c r="E1368" s="14" t="s">
        <v>85</v>
      </c>
      <c r="F1368" s="14" t="s">
        <v>105</v>
      </c>
      <c r="G1368" s="14" t="s">
        <v>660</v>
      </c>
      <c r="H1368" s="14" t="s">
        <v>584</v>
      </c>
      <c r="I1368" s="15" t="s">
        <v>5626</v>
      </c>
      <c r="J1368" s="15" t="s">
        <v>5607</v>
      </c>
      <c r="K1368" s="15" t="s">
        <v>431</v>
      </c>
      <c r="L1368" s="16">
        <v>1</v>
      </c>
      <c r="M1368" s="13" t="s">
        <v>110</v>
      </c>
      <c r="N1368" s="13" t="s">
        <v>671</v>
      </c>
      <c r="O1368" s="17" t="s">
        <v>9</v>
      </c>
      <c r="P1368" s="18">
        <v>3240000</v>
      </c>
      <c r="Q1368" s="18">
        <v>3240000</v>
      </c>
      <c r="R1368" s="13" t="s">
        <v>70</v>
      </c>
      <c r="S1368" s="13" t="s">
        <v>9</v>
      </c>
      <c r="T1368" s="14" t="s">
        <v>5475</v>
      </c>
      <c r="U1368" s="14" t="s">
        <v>5568</v>
      </c>
      <c r="V1368" s="14" t="s">
        <v>587</v>
      </c>
      <c r="W1368" s="14" t="s">
        <v>431</v>
      </c>
      <c r="X1368" s="13" t="s">
        <v>9</v>
      </c>
      <c r="Y1368" s="19">
        <v>3270407.76</v>
      </c>
      <c r="Z1368" s="16">
        <v>1</v>
      </c>
      <c r="AA1368" s="13" t="s">
        <v>110</v>
      </c>
      <c r="AB1368" s="16" t="s">
        <v>73</v>
      </c>
      <c r="AC1368" s="16" t="s">
        <v>143</v>
      </c>
      <c r="AD1368" s="16" t="s">
        <v>73</v>
      </c>
      <c r="AE1368" s="16" t="s">
        <v>73</v>
      </c>
      <c r="AF1368" s="16" t="s">
        <v>143</v>
      </c>
      <c r="AG1368" s="16" t="s">
        <v>73</v>
      </c>
      <c r="AH1368" s="13" t="s">
        <v>113</v>
      </c>
      <c r="AI1368" s="13" t="s">
        <v>778</v>
      </c>
      <c r="AJ1368" s="13" t="s">
        <v>115</v>
      </c>
      <c r="AK1368" s="13" t="s">
        <v>4864</v>
      </c>
      <c r="AL1368" s="19">
        <v>3</v>
      </c>
      <c r="AM1368" s="19">
        <v>3</v>
      </c>
      <c r="AN1368" s="19">
        <v>3</v>
      </c>
      <c r="AO1368" s="19">
        <v>3</v>
      </c>
      <c r="AP1368" s="13" t="s">
        <v>5627</v>
      </c>
      <c r="AQ1368" s="13"/>
      <c r="AR1368" s="13" t="s">
        <v>5628</v>
      </c>
      <c r="AS1368" s="16" t="s">
        <v>9</v>
      </c>
      <c r="AT1368" s="19">
        <v>3230000</v>
      </c>
      <c r="AU1368" s="19">
        <v>3230000</v>
      </c>
      <c r="AV1368" s="13" t="s">
        <v>9</v>
      </c>
      <c r="AW1368" s="13" t="s">
        <v>5629</v>
      </c>
      <c r="AX1368" s="13" t="s">
        <v>915</v>
      </c>
      <c r="AY1368" s="13" t="s">
        <v>69</v>
      </c>
      <c r="AZ1368" s="13" t="s">
        <v>5394</v>
      </c>
      <c r="BA1368" s="19">
        <v>90</v>
      </c>
      <c r="BB1368" s="13" t="s">
        <v>5630</v>
      </c>
      <c r="BC1368" s="19">
        <v>3230000</v>
      </c>
      <c r="BD1368" s="19">
        <v>3230000</v>
      </c>
      <c r="BF1368" s="18">
        <f t="shared" si="81"/>
        <v>10000</v>
      </c>
      <c r="BG1368" s="18">
        <f t="shared" si="82"/>
        <v>40407.759999999776</v>
      </c>
      <c r="BH1368" s="18"/>
      <c r="BI1368" s="18" t="str">
        <f>VLOOKUP($I1368,'[1]29 มี.ค.67'!$A$2:$BK$1371,61,0)</f>
        <v xml:space="preserve"> 2 ก.พ.67</v>
      </c>
      <c r="BJ1368" s="20">
        <f t="shared" si="83"/>
        <v>1.2355572443969427</v>
      </c>
      <c r="BK1368" s="18"/>
    </row>
    <row r="1369" spans="1:64" ht="63">
      <c r="A1369" s="13"/>
      <c r="B1369" s="13" t="s">
        <v>59</v>
      </c>
      <c r="C1369" s="14" t="s">
        <v>582</v>
      </c>
      <c r="D1369" s="14" t="s">
        <v>660</v>
      </c>
      <c r="E1369" s="14" t="s">
        <v>85</v>
      </c>
      <c r="F1369" s="14" t="s">
        <v>105</v>
      </c>
      <c r="G1369" s="14" t="s">
        <v>660</v>
      </c>
      <c r="H1369" s="14" t="s">
        <v>584</v>
      </c>
      <c r="I1369" s="15" t="s">
        <v>5631</v>
      </c>
      <c r="J1369" s="15" t="s">
        <v>5541</v>
      </c>
      <c r="K1369" s="15" t="s">
        <v>431</v>
      </c>
      <c r="L1369" s="16">
        <v>1</v>
      </c>
      <c r="M1369" s="13" t="s">
        <v>110</v>
      </c>
      <c r="N1369" s="13" t="s">
        <v>671</v>
      </c>
      <c r="O1369" s="17" t="s">
        <v>9</v>
      </c>
      <c r="P1369" s="18">
        <v>2810000</v>
      </c>
      <c r="Q1369" s="18">
        <v>2810000</v>
      </c>
      <c r="R1369" s="13" t="s">
        <v>70</v>
      </c>
      <c r="S1369" s="13" t="s">
        <v>9</v>
      </c>
      <c r="T1369" s="14" t="s">
        <v>5475</v>
      </c>
      <c r="U1369" s="14" t="s">
        <v>5568</v>
      </c>
      <c r="V1369" s="14" t="s">
        <v>587</v>
      </c>
      <c r="W1369" s="14" t="s">
        <v>431</v>
      </c>
      <c r="X1369" s="13" t="s">
        <v>9</v>
      </c>
      <c r="Y1369" s="19">
        <v>2823223.81</v>
      </c>
      <c r="Z1369" s="16">
        <v>1</v>
      </c>
      <c r="AA1369" s="13" t="s">
        <v>110</v>
      </c>
      <c r="AB1369" s="16" t="s">
        <v>73</v>
      </c>
      <c r="AC1369" s="16" t="s">
        <v>74</v>
      </c>
      <c r="AD1369" s="16" t="s">
        <v>73</v>
      </c>
      <c r="AE1369" s="16" t="s">
        <v>73</v>
      </c>
      <c r="AF1369" s="16" t="s">
        <v>74</v>
      </c>
      <c r="AG1369" s="16" t="s">
        <v>73</v>
      </c>
      <c r="AH1369" s="13" t="s">
        <v>615</v>
      </c>
      <c r="AI1369" s="13" t="s">
        <v>145</v>
      </c>
      <c r="AJ1369" s="13" t="s">
        <v>633</v>
      </c>
      <c r="AK1369" s="13" t="s">
        <v>171</v>
      </c>
      <c r="AL1369" s="19">
        <v>3</v>
      </c>
      <c r="AM1369" s="19">
        <v>3</v>
      </c>
      <c r="AN1369" s="19">
        <v>3</v>
      </c>
      <c r="AO1369" s="19">
        <v>3</v>
      </c>
      <c r="AP1369" s="13" t="s">
        <v>5516</v>
      </c>
      <c r="AQ1369" s="13"/>
      <c r="AR1369" s="13" t="s">
        <v>5518</v>
      </c>
      <c r="AS1369" s="16" t="s">
        <v>9</v>
      </c>
      <c r="AT1369" s="19">
        <v>2802000</v>
      </c>
      <c r="AU1369" s="19">
        <v>2802000</v>
      </c>
      <c r="AV1369" s="13" t="s">
        <v>9</v>
      </c>
      <c r="AW1369" s="13" t="s">
        <v>5632</v>
      </c>
      <c r="AX1369" s="13" t="s">
        <v>148</v>
      </c>
      <c r="AY1369" s="13" t="s">
        <v>149</v>
      </c>
      <c r="AZ1369" s="13" t="s">
        <v>906</v>
      </c>
      <c r="BA1369" s="19">
        <v>90</v>
      </c>
      <c r="BB1369" s="13" t="s">
        <v>5615</v>
      </c>
      <c r="BC1369" s="19">
        <v>2802000</v>
      </c>
      <c r="BD1369" s="19">
        <v>2802000</v>
      </c>
      <c r="BF1369" s="18">
        <f t="shared" si="81"/>
        <v>8000</v>
      </c>
      <c r="BG1369" s="18">
        <f t="shared" si="82"/>
        <v>21223.810000000056</v>
      </c>
      <c r="BH1369" s="18"/>
      <c r="BI1369" s="18" t="str">
        <f>VLOOKUP($I1369,'[1]29 มี.ค.67'!$A$2:$BK$1371,61,0)</f>
        <v xml:space="preserve"> 2 ก.พ.67</v>
      </c>
      <c r="BJ1369" s="20">
        <f t="shared" si="83"/>
        <v>0.75175796990746035</v>
      </c>
      <c r="BK1369" s="18"/>
    </row>
    <row r="1370" spans="1:64" ht="63">
      <c r="A1370" s="13"/>
      <c r="B1370" s="13" t="s">
        <v>59</v>
      </c>
      <c r="C1370" s="14" t="s">
        <v>582</v>
      </c>
      <c r="D1370" s="14" t="s">
        <v>660</v>
      </c>
      <c r="E1370" s="14" t="s">
        <v>85</v>
      </c>
      <c r="F1370" s="14" t="s">
        <v>105</v>
      </c>
      <c r="G1370" s="14" t="s">
        <v>660</v>
      </c>
      <c r="H1370" s="14" t="s">
        <v>584</v>
      </c>
      <c r="I1370" s="15" t="s">
        <v>5633</v>
      </c>
      <c r="J1370" s="15" t="s">
        <v>5634</v>
      </c>
      <c r="K1370" s="15" t="s">
        <v>431</v>
      </c>
      <c r="L1370" s="16">
        <v>1</v>
      </c>
      <c r="M1370" s="13" t="s">
        <v>110</v>
      </c>
      <c r="N1370" s="13" t="s">
        <v>674</v>
      </c>
      <c r="O1370" s="17" t="s">
        <v>9</v>
      </c>
      <c r="P1370" s="18">
        <v>3300000</v>
      </c>
      <c r="Q1370" s="18">
        <v>3300000</v>
      </c>
      <c r="R1370" s="13" t="s">
        <v>70</v>
      </c>
      <c r="S1370" s="13" t="s">
        <v>9</v>
      </c>
      <c r="T1370" s="14" t="s">
        <v>5475</v>
      </c>
      <c r="U1370" s="14" t="s">
        <v>5568</v>
      </c>
      <c r="V1370" s="14" t="s">
        <v>587</v>
      </c>
      <c r="W1370" s="14" t="s">
        <v>431</v>
      </c>
      <c r="X1370" s="13" t="s">
        <v>9</v>
      </c>
      <c r="Y1370" s="19">
        <v>3302173.38</v>
      </c>
      <c r="Z1370" s="16">
        <v>1</v>
      </c>
      <c r="AA1370" s="13" t="s">
        <v>110</v>
      </c>
      <c r="AB1370" s="16" t="s">
        <v>73</v>
      </c>
      <c r="AC1370" s="16" t="s">
        <v>143</v>
      </c>
      <c r="AD1370" s="16" t="s">
        <v>73</v>
      </c>
      <c r="AE1370" s="16" t="s">
        <v>73</v>
      </c>
      <c r="AF1370" s="16" t="s">
        <v>143</v>
      </c>
      <c r="AG1370" s="16" t="s">
        <v>73</v>
      </c>
      <c r="AH1370" s="13" t="s">
        <v>915</v>
      </c>
      <c r="AI1370" s="13" t="s">
        <v>615</v>
      </c>
      <c r="AJ1370" s="13" t="s">
        <v>437</v>
      </c>
      <c r="AK1370" s="13" t="s">
        <v>132</v>
      </c>
      <c r="AL1370" s="19">
        <v>3</v>
      </c>
      <c r="AM1370" s="19">
        <v>3</v>
      </c>
      <c r="AN1370" s="19">
        <v>3</v>
      </c>
      <c r="AO1370" s="19">
        <v>3</v>
      </c>
      <c r="AP1370" s="13" t="s">
        <v>1020</v>
      </c>
      <c r="AQ1370" s="13"/>
      <c r="AR1370" s="13" t="s">
        <v>1021</v>
      </c>
      <c r="AS1370" s="16" t="s">
        <v>9</v>
      </c>
      <c r="AT1370" s="19">
        <v>3289000</v>
      </c>
      <c r="AU1370" s="19">
        <v>3289000</v>
      </c>
      <c r="AV1370" s="13" t="s">
        <v>9</v>
      </c>
      <c r="AW1370" s="13" t="s">
        <v>5635</v>
      </c>
      <c r="AX1370" s="13" t="s">
        <v>75</v>
      </c>
      <c r="AY1370" s="13" t="s">
        <v>161</v>
      </c>
      <c r="AZ1370" s="13" t="s">
        <v>4416</v>
      </c>
      <c r="BA1370" s="19">
        <v>90</v>
      </c>
      <c r="BB1370" s="13" t="s">
        <v>5636</v>
      </c>
      <c r="BC1370" s="19">
        <v>3289000</v>
      </c>
      <c r="BD1370" s="19">
        <v>3289000</v>
      </c>
      <c r="BF1370" s="18">
        <f t="shared" si="81"/>
        <v>11000</v>
      </c>
      <c r="BG1370" s="18">
        <f t="shared" si="82"/>
        <v>13173.379999999888</v>
      </c>
      <c r="BH1370" s="18"/>
      <c r="BI1370" s="18" t="str">
        <f>VLOOKUP($I1370,'[1]29 มี.ค.67'!$A$2:$BK$1371,61,0)</f>
        <v xml:space="preserve"> 2 ก.พ.67</v>
      </c>
      <c r="BJ1370" s="20">
        <f t="shared" si="83"/>
        <v>0.39893059764172312</v>
      </c>
      <c r="BK1370" s="18"/>
    </row>
    <row r="1371" spans="1:64" ht="63">
      <c r="A1371" s="13"/>
      <c r="B1371" s="13" t="s">
        <v>59</v>
      </c>
      <c r="C1371" s="14" t="s">
        <v>582</v>
      </c>
      <c r="D1371" s="14" t="s">
        <v>660</v>
      </c>
      <c r="E1371" s="14" t="s">
        <v>85</v>
      </c>
      <c r="F1371" s="14" t="s">
        <v>105</v>
      </c>
      <c r="G1371" s="14" t="s">
        <v>660</v>
      </c>
      <c r="H1371" s="14" t="s">
        <v>584</v>
      </c>
      <c r="I1371" s="15" t="s">
        <v>5637</v>
      </c>
      <c r="J1371" s="15" t="s">
        <v>5634</v>
      </c>
      <c r="K1371" s="15" t="s">
        <v>431</v>
      </c>
      <c r="L1371" s="16">
        <v>1</v>
      </c>
      <c r="M1371" s="13" t="s">
        <v>110</v>
      </c>
      <c r="N1371" s="13" t="s">
        <v>674</v>
      </c>
      <c r="O1371" s="17" t="s">
        <v>9</v>
      </c>
      <c r="P1371" s="18">
        <v>2100000</v>
      </c>
      <c r="Q1371" s="18">
        <v>2100000</v>
      </c>
      <c r="R1371" s="13" t="s">
        <v>70</v>
      </c>
      <c r="S1371" s="13" t="s">
        <v>9</v>
      </c>
      <c r="T1371" s="14" t="s">
        <v>5475</v>
      </c>
      <c r="U1371" s="14" t="s">
        <v>5568</v>
      </c>
      <c r="V1371" s="14" t="s">
        <v>587</v>
      </c>
      <c r="W1371" s="14" t="s">
        <v>431</v>
      </c>
      <c r="X1371" s="13" t="s">
        <v>9</v>
      </c>
      <c r="Y1371" s="19">
        <v>1864910.56</v>
      </c>
      <c r="Z1371" s="16">
        <v>1</v>
      </c>
      <c r="AA1371" s="13" t="s">
        <v>110</v>
      </c>
      <c r="AB1371" s="16" t="s">
        <v>73</v>
      </c>
      <c r="AC1371" s="16" t="s">
        <v>143</v>
      </c>
      <c r="AD1371" s="16" t="s">
        <v>73</v>
      </c>
      <c r="AE1371" s="16" t="s">
        <v>73</v>
      </c>
      <c r="AF1371" s="16" t="s">
        <v>143</v>
      </c>
      <c r="AG1371" s="16" t="s">
        <v>73</v>
      </c>
      <c r="AH1371" s="13" t="s">
        <v>915</v>
      </c>
      <c r="AI1371" s="13" t="s">
        <v>615</v>
      </c>
      <c r="AJ1371" s="13" t="s">
        <v>437</v>
      </c>
      <c r="AK1371" s="13" t="s">
        <v>132</v>
      </c>
      <c r="AL1371" s="19">
        <v>3</v>
      </c>
      <c r="AM1371" s="19">
        <v>3</v>
      </c>
      <c r="AN1371" s="19">
        <v>3</v>
      </c>
      <c r="AO1371" s="19">
        <v>3</v>
      </c>
      <c r="AP1371" s="13" t="s">
        <v>885</v>
      </c>
      <c r="AQ1371" s="13"/>
      <c r="AR1371" s="13" t="s">
        <v>886</v>
      </c>
      <c r="AS1371" s="16" t="s">
        <v>9</v>
      </c>
      <c r="AT1371" s="19">
        <v>1852000</v>
      </c>
      <c r="AU1371" s="19">
        <v>1852000</v>
      </c>
      <c r="AV1371" s="13" t="s">
        <v>9</v>
      </c>
      <c r="AW1371" s="13" t="s">
        <v>5638</v>
      </c>
      <c r="AX1371" s="13" t="s">
        <v>75</v>
      </c>
      <c r="AY1371" s="13" t="s">
        <v>161</v>
      </c>
      <c r="AZ1371" s="13" t="s">
        <v>4416</v>
      </c>
      <c r="BA1371" s="19">
        <v>90</v>
      </c>
      <c r="BB1371" s="13" t="s">
        <v>5639</v>
      </c>
      <c r="BC1371" s="19">
        <v>1852000</v>
      </c>
      <c r="BD1371" s="19">
        <v>1852000</v>
      </c>
      <c r="BF1371" s="18">
        <f t="shared" si="81"/>
        <v>248000</v>
      </c>
      <c r="BG1371" s="18">
        <f t="shared" si="82"/>
        <v>12910.560000000056</v>
      </c>
      <c r="BH1371" s="18"/>
      <c r="BI1371" s="18" t="str">
        <f>VLOOKUP($I1371,'[1]29 มี.ค.67'!$A$2:$BK$1371,61,0)</f>
        <v xml:space="preserve"> 2 ก.พ.67</v>
      </c>
      <c r="BJ1371" s="20">
        <f t="shared" si="83"/>
        <v>0.69228842803056767</v>
      </c>
      <c r="BK1371" s="18"/>
    </row>
    <row r="1372" spans="1:64" ht="63">
      <c r="A1372" s="13"/>
      <c r="B1372" s="13" t="s">
        <v>59</v>
      </c>
      <c r="C1372" s="14" t="s">
        <v>582</v>
      </c>
      <c r="D1372" s="14" t="s">
        <v>660</v>
      </c>
      <c r="E1372" s="14" t="s">
        <v>85</v>
      </c>
      <c r="F1372" s="14" t="s">
        <v>105</v>
      </c>
      <c r="G1372" s="14" t="s">
        <v>660</v>
      </c>
      <c r="H1372" s="14" t="s">
        <v>584</v>
      </c>
      <c r="I1372" s="15" t="s">
        <v>5640</v>
      </c>
      <c r="J1372" s="15" t="s">
        <v>5641</v>
      </c>
      <c r="K1372" s="15" t="s">
        <v>431</v>
      </c>
      <c r="L1372" s="16">
        <v>1</v>
      </c>
      <c r="M1372" s="13" t="s">
        <v>110</v>
      </c>
      <c r="N1372" s="13" t="s">
        <v>674</v>
      </c>
      <c r="O1372" s="17" t="s">
        <v>9</v>
      </c>
      <c r="P1372" s="18">
        <v>2920000</v>
      </c>
      <c r="Q1372" s="18">
        <v>2920000</v>
      </c>
      <c r="R1372" s="13" t="s">
        <v>70</v>
      </c>
      <c r="S1372" s="13" t="s">
        <v>9</v>
      </c>
      <c r="T1372" s="14" t="s">
        <v>5475</v>
      </c>
      <c r="U1372" s="14" t="s">
        <v>5568</v>
      </c>
      <c r="V1372" s="14" t="s">
        <v>587</v>
      </c>
      <c r="W1372" s="14" t="s">
        <v>431</v>
      </c>
      <c r="X1372" s="13" t="s">
        <v>9</v>
      </c>
      <c r="Y1372" s="19">
        <v>2939892.46</v>
      </c>
      <c r="Z1372" s="16">
        <v>1</v>
      </c>
      <c r="AA1372" s="13" t="s">
        <v>110</v>
      </c>
      <c r="AB1372" s="16" t="s">
        <v>73</v>
      </c>
      <c r="AC1372" s="16" t="s">
        <v>143</v>
      </c>
      <c r="AD1372" s="16" t="s">
        <v>73</v>
      </c>
      <c r="AE1372" s="16" t="s">
        <v>73</v>
      </c>
      <c r="AF1372" s="16" t="s">
        <v>143</v>
      </c>
      <c r="AG1372" s="16" t="s">
        <v>110</v>
      </c>
      <c r="AH1372" s="13" t="s">
        <v>161</v>
      </c>
      <c r="AI1372" s="13" t="s">
        <v>149</v>
      </c>
      <c r="AJ1372" s="13" t="s">
        <v>173</v>
      </c>
      <c r="AK1372" s="13" t="s">
        <v>134</v>
      </c>
      <c r="AL1372" s="19">
        <v>3</v>
      </c>
      <c r="AM1372" s="19">
        <v>3</v>
      </c>
      <c r="AN1372" s="19">
        <v>3</v>
      </c>
      <c r="AO1372" s="19">
        <v>3</v>
      </c>
      <c r="AP1372" s="13" t="s">
        <v>1458</v>
      </c>
      <c r="AQ1372" s="13" t="s">
        <v>5642</v>
      </c>
      <c r="AR1372" s="13" t="s">
        <v>1459</v>
      </c>
      <c r="AS1372" s="16" t="s">
        <v>9</v>
      </c>
      <c r="AT1372" s="19">
        <v>2917000</v>
      </c>
      <c r="AU1372" s="19">
        <v>2917000</v>
      </c>
      <c r="AV1372" s="13" t="s">
        <v>9</v>
      </c>
      <c r="AW1372" s="13" t="s">
        <v>5643</v>
      </c>
      <c r="AX1372" s="13" t="s">
        <v>218</v>
      </c>
      <c r="AY1372" s="13" t="s">
        <v>184</v>
      </c>
      <c r="AZ1372" s="13" t="s">
        <v>1408</v>
      </c>
      <c r="BA1372" s="19">
        <v>90</v>
      </c>
      <c r="BB1372" s="13" t="s">
        <v>5597</v>
      </c>
      <c r="BC1372" s="19">
        <v>2917000</v>
      </c>
      <c r="BD1372" s="19">
        <v>2917000</v>
      </c>
      <c r="BF1372" s="18">
        <f t="shared" si="81"/>
        <v>3000</v>
      </c>
      <c r="BG1372" s="18">
        <f t="shared" si="82"/>
        <v>22892.459999999963</v>
      </c>
      <c r="BH1372" s="18"/>
      <c r="BI1372" s="18" t="str">
        <f>VLOOKUP($I1372,'[1]29 มี.ค.67'!$A$2:$BK$1371,61,0)</f>
        <v xml:space="preserve"> 2 ก.พ.67</v>
      </c>
      <c r="BJ1372" s="20">
        <f t="shared" si="83"/>
        <v>0.77868358490908751</v>
      </c>
      <c r="BK1372" s="18"/>
    </row>
    <row r="1373" spans="1:64" ht="63">
      <c r="A1373" s="22"/>
      <c r="B1373" s="22" t="s">
        <v>59</v>
      </c>
      <c r="C1373" s="23" t="s">
        <v>582</v>
      </c>
      <c r="D1373" s="23" t="s">
        <v>660</v>
      </c>
      <c r="E1373" s="23" t="s">
        <v>85</v>
      </c>
      <c r="F1373" s="23" t="s">
        <v>105</v>
      </c>
      <c r="G1373" s="23" t="s">
        <v>660</v>
      </c>
      <c r="H1373" s="23" t="s">
        <v>584</v>
      </c>
      <c r="I1373" s="15" t="s">
        <v>5644</v>
      </c>
      <c r="J1373" s="17" t="s">
        <v>5587</v>
      </c>
      <c r="K1373" s="17" t="s">
        <v>431</v>
      </c>
      <c r="L1373" s="24">
        <v>1</v>
      </c>
      <c r="M1373" s="22" t="s">
        <v>110</v>
      </c>
      <c r="N1373" s="22" t="s">
        <v>145</v>
      </c>
      <c r="O1373" s="17" t="s">
        <v>9</v>
      </c>
      <c r="P1373" s="18">
        <v>1900000</v>
      </c>
      <c r="Q1373" s="18">
        <v>1900000</v>
      </c>
      <c r="R1373" s="22" t="s">
        <v>70</v>
      </c>
      <c r="S1373" s="22" t="s">
        <v>9</v>
      </c>
      <c r="T1373" s="23" t="s">
        <v>5475</v>
      </c>
      <c r="U1373" s="23" t="s">
        <v>5568</v>
      </c>
      <c r="V1373" s="23" t="s">
        <v>587</v>
      </c>
      <c r="W1373" s="23" t="s">
        <v>431</v>
      </c>
      <c r="X1373" s="13" t="s">
        <v>9</v>
      </c>
      <c r="Y1373" s="25">
        <v>1913594.47</v>
      </c>
      <c r="Z1373" s="24">
        <v>1</v>
      </c>
      <c r="AA1373" s="22" t="s">
        <v>110</v>
      </c>
      <c r="AB1373" s="24" t="s">
        <v>73</v>
      </c>
      <c r="AC1373" s="24" t="s">
        <v>74</v>
      </c>
      <c r="AD1373" s="24" t="s">
        <v>73</v>
      </c>
      <c r="AE1373" s="24" t="s">
        <v>73</v>
      </c>
      <c r="AF1373" s="24" t="s">
        <v>74</v>
      </c>
      <c r="AG1373" s="24" t="s">
        <v>73</v>
      </c>
      <c r="AH1373" s="22" t="s">
        <v>196</v>
      </c>
      <c r="AI1373" s="22" t="s">
        <v>121</v>
      </c>
      <c r="AJ1373" s="22" t="s">
        <v>133</v>
      </c>
      <c r="AK1373" s="22" t="s">
        <v>216</v>
      </c>
      <c r="AL1373" s="25">
        <v>3</v>
      </c>
      <c r="AM1373" s="25">
        <v>3</v>
      </c>
      <c r="AN1373" s="25">
        <v>3</v>
      </c>
      <c r="AO1373" s="25">
        <v>3</v>
      </c>
      <c r="AP1373" s="22" t="s">
        <v>1405</v>
      </c>
      <c r="AQ1373" s="22"/>
      <c r="AR1373" s="22" t="s">
        <v>1406</v>
      </c>
      <c r="AS1373" s="24" t="s">
        <v>9</v>
      </c>
      <c r="AT1373" s="25">
        <v>1896000</v>
      </c>
      <c r="AU1373" s="25">
        <v>1896000</v>
      </c>
      <c r="AV1373" s="13" t="s">
        <v>9</v>
      </c>
      <c r="AW1373" s="22" t="s">
        <v>5645</v>
      </c>
      <c r="AX1373" s="22" t="s">
        <v>77</v>
      </c>
      <c r="AY1373" s="22" t="s">
        <v>520</v>
      </c>
      <c r="AZ1373" s="22" t="s">
        <v>1193</v>
      </c>
      <c r="BA1373" s="25">
        <v>90</v>
      </c>
      <c r="BB1373" s="22" t="s">
        <v>5646</v>
      </c>
      <c r="BC1373" s="25">
        <v>1896000</v>
      </c>
      <c r="BD1373" s="26">
        <v>1896000</v>
      </c>
      <c r="BF1373" s="18">
        <f t="shared" si="81"/>
        <v>4000</v>
      </c>
      <c r="BG1373" s="18">
        <f t="shared" si="82"/>
        <v>17594.469999999972</v>
      </c>
      <c r="BH1373" s="18"/>
      <c r="BI1373" s="18" t="str">
        <f>VLOOKUP($I1373,'[1]29 มี.ค.67'!$A$2:$BK$1371,61,0)</f>
        <v xml:space="preserve"> 2 ก.พ.67</v>
      </c>
      <c r="BJ1373" s="20">
        <f t="shared" si="83"/>
        <v>0.91944611441106283</v>
      </c>
      <c r="BK1373" s="18"/>
    </row>
    <row r="1374" spans="1:64" ht="0" hidden="1" customHeight="1">
      <c r="BJ1374" s="1"/>
    </row>
    <row r="1375" spans="1:64">
      <c r="Q1375" s="1">
        <f>SUBTOTAL(9,Q4:Q1374)</f>
        <v>4995916100</v>
      </c>
      <c r="AU1375" s="1">
        <f>SUBTOTAL(9,AU4:AU1374)</f>
        <v>4887384067</v>
      </c>
      <c r="BL1375" s="1">
        <f>COUNT(BL13:BL1347)</f>
        <v>55</v>
      </c>
    </row>
  </sheetData>
  <autoFilter ref="A3:XDU1373" xr:uid="{00000000-0001-0000-0000-000000000000}">
    <filterColumn colId="17">
      <filters>
        <filter val="ลงนามในสัญญา"/>
      </filters>
    </filterColumn>
  </autoFilter>
  <mergeCells count="1">
    <mergeCell ref="I1:O1"/>
  </mergeCells>
  <pageMargins left="3.9370078740157501E-2" right="3.9370078740157501E-2" top="3.9370078740157501E-2" bottom="3.9370078740157501E-2" header="3.9370078740157501E-2" footer="3.9370078740157501E-2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42948-8350-45D0-A0FB-3C87DB20E401}">
  <sheetPr>
    <tabColor rgb="FFFF0000"/>
    <outlinePr summaryRight="0"/>
  </sheetPr>
  <dimension ref="A2:S1257"/>
  <sheetViews>
    <sheetView showGridLines="0" tabSelected="1" zoomScaleNormal="100" workbookViewId="0">
      <pane xSplit="5" ySplit="5" topLeftCell="O6" activePane="bottomRight" state="frozen"/>
      <selection pane="topRight" activeCell="F1" sqref="F1"/>
      <selection pane="bottomLeft" activeCell="A3" sqref="A3"/>
      <selection pane="bottomRight" activeCell="V7" sqref="V7"/>
    </sheetView>
  </sheetViews>
  <sheetFormatPr defaultColWidth="9" defaultRowHeight="21"/>
  <cols>
    <col min="1" max="1" width="8.296875" style="1" customWidth="1"/>
    <col min="2" max="2" width="11.19921875" style="1" customWidth="1"/>
    <col min="3" max="3" width="13.69921875" style="1" customWidth="1"/>
    <col min="4" max="4" width="13.09765625" style="1" customWidth="1"/>
    <col min="5" max="5" width="10.69921875" style="1" customWidth="1"/>
    <col min="6" max="6" width="22.59765625" style="80" customWidth="1"/>
    <col min="7" max="7" width="15" style="29" customWidth="1"/>
    <col min="8" max="8" width="47.296875" style="82" customWidth="1"/>
    <col min="9" max="9" width="15.8984375" style="29" customWidth="1"/>
    <col min="10" max="10" width="22.3984375" style="29" customWidth="1"/>
    <col min="11" max="11" width="15.69921875" style="1" customWidth="1"/>
    <col min="12" max="12" width="14.09765625" style="1" customWidth="1"/>
    <col min="13" max="13" width="13.3984375" style="1" customWidth="1"/>
    <col min="14" max="14" width="13.3984375" style="29" customWidth="1"/>
    <col min="15" max="15" width="19.8984375" style="1" customWidth="1"/>
    <col min="16" max="16" width="19.3984375" style="1" customWidth="1"/>
    <col min="17" max="17" width="17.69921875" style="1" customWidth="1"/>
    <col min="18" max="19" width="13.3984375" style="1" customWidth="1"/>
    <col min="20" max="21" width="9" style="1"/>
    <col min="22" max="22" width="11.8984375" style="1" bestFit="1" customWidth="1"/>
    <col min="23" max="16384" width="9" style="1"/>
  </cols>
  <sheetData>
    <row r="2" spans="1:19" s="89" customFormat="1" ht="30.75" customHeight="1">
      <c r="A2" s="88" t="s">
        <v>6073</v>
      </c>
    </row>
    <row r="3" spans="1:19" s="89" customFormat="1" ht="30.75" customHeight="1" thickBot="1">
      <c r="A3" s="90" t="s">
        <v>6072</v>
      </c>
      <c r="B3" s="91"/>
      <c r="C3" s="91"/>
      <c r="D3" s="91"/>
      <c r="E3" s="91"/>
      <c r="F3" s="91"/>
      <c r="G3" s="91"/>
      <c r="H3" s="91"/>
    </row>
    <row r="4" spans="1:19" ht="7.5" customHeight="1">
      <c r="A4" s="27"/>
      <c r="B4" s="27"/>
      <c r="C4" s="27"/>
      <c r="D4" s="27"/>
      <c r="E4" s="27"/>
      <c r="F4" s="78"/>
      <c r="G4" s="27"/>
      <c r="H4" s="78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</row>
    <row r="5" spans="1:19" s="12" customFormat="1" ht="52.5" customHeight="1">
      <c r="A5" s="72" t="s">
        <v>0</v>
      </c>
      <c r="B5" s="72" t="s">
        <v>1</v>
      </c>
      <c r="C5" s="72" t="s">
        <v>5728</v>
      </c>
      <c r="D5" s="72" t="s">
        <v>5729</v>
      </c>
      <c r="E5" s="72" t="s">
        <v>5730</v>
      </c>
      <c r="F5" s="83" t="s">
        <v>5734</v>
      </c>
      <c r="G5" s="83" t="s">
        <v>5735</v>
      </c>
      <c r="H5" s="83" t="s">
        <v>5736</v>
      </c>
      <c r="I5" s="71" t="s">
        <v>52</v>
      </c>
      <c r="J5" s="71" t="s">
        <v>5737</v>
      </c>
      <c r="K5" s="72" t="s">
        <v>5739</v>
      </c>
      <c r="L5" s="72" t="s">
        <v>5740</v>
      </c>
      <c r="M5" s="72" t="s">
        <v>155</v>
      </c>
      <c r="N5" s="72" t="s">
        <v>5738</v>
      </c>
      <c r="O5" s="72" t="s">
        <v>38</v>
      </c>
      <c r="P5" s="72" t="s">
        <v>5741</v>
      </c>
      <c r="Q5" s="72" t="s">
        <v>39</v>
      </c>
      <c r="R5" s="72" t="s">
        <v>46</v>
      </c>
      <c r="S5" s="72" t="s">
        <v>48</v>
      </c>
    </row>
    <row r="6" spans="1:19" ht="105">
      <c r="A6" s="73">
        <v>1</v>
      </c>
      <c r="B6" s="73" t="s">
        <v>59</v>
      </c>
      <c r="C6" s="73" t="s">
        <v>5731</v>
      </c>
      <c r="D6" s="73" t="s">
        <v>5732</v>
      </c>
      <c r="E6" s="73" t="s">
        <v>5733</v>
      </c>
      <c r="F6" s="84" t="s">
        <v>67</v>
      </c>
      <c r="G6" s="84" t="s">
        <v>68</v>
      </c>
      <c r="H6" s="85" t="s">
        <v>66</v>
      </c>
      <c r="I6" s="74">
        <v>7000000</v>
      </c>
      <c r="J6" s="75" t="s">
        <v>6071</v>
      </c>
      <c r="K6" s="51" t="s">
        <v>70</v>
      </c>
      <c r="L6" s="76" t="s">
        <v>63</v>
      </c>
      <c r="M6" s="74">
        <v>6960000</v>
      </c>
      <c r="N6" s="74">
        <v>6960000</v>
      </c>
      <c r="O6" s="77" t="s">
        <v>78</v>
      </c>
      <c r="P6" s="51" t="s">
        <v>79</v>
      </c>
      <c r="Q6" s="51">
        <v>67019259733</v>
      </c>
      <c r="R6" s="51" t="s">
        <v>81</v>
      </c>
      <c r="S6" s="51" t="s">
        <v>83</v>
      </c>
    </row>
    <row r="7" spans="1:19" ht="72.75" customHeight="1">
      <c r="A7" s="39">
        <f>A6+1</f>
        <v>2</v>
      </c>
      <c r="B7" s="39" t="s">
        <v>59</v>
      </c>
      <c r="C7" s="39" t="s">
        <v>5731</v>
      </c>
      <c r="D7" s="39" t="s">
        <v>5732</v>
      </c>
      <c r="E7" s="39" t="s">
        <v>5733</v>
      </c>
      <c r="F7" s="86" t="s">
        <v>326</v>
      </c>
      <c r="G7" s="86" t="s">
        <v>88</v>
      </c>
      <c r="H7" s="87" t="s">
        <v>87</v>
      </c>
      <c r="I7" s="28">
        <v>1100000</v>
      </c>
      <c r="J7" s="75" t="s">
        <v>6071</v>
      </c>
      <c r="K7" s="13" t="s">
        <v>70</v>
      </c>
      <c r="L7" s="14" t="s">
        <v>86</v>
      </c>
      <c r="M7" s="28">
        <v>1100000</v>
      </c>
      <c r="N7" s="28">
        <v>1099799.5</v>
      </c>
      <c r="O7" s="36" t="s">
        <v>93</v>
      </c>
      <c r="P7" s="13" t="s">
        <v>94</v>
      </c>
      <c r="Q7" s="35">
        <v>66119033942</v>
      </c>
      <c r="R7" s="13" t="s">
        <v>69</v>
      </c>
      <c r="S7" s="13" t="s">
        <v>97</v>
      </c>
    </row>
    <row r="8" spans="1:19" ht="72.75" customHeight="1">
      <c r="A8" s="39">
        <f t="shared" ref="A8:A71" si="0">A7+1</f>
        <v>3</v>
      </c>
      <c r="B8" s="39" t="s">
        <v>59</v>
      </c>
      <c r="C8" s="39" t="s">
        <v>5731</v>
      </c>
      <c r="D8" s="39" t="s">
        <v>5732</v>
      </c>
      <c r="E8" s="39" t="s">
        <v>5733</v>
      </c>
      <c r="F8" s="86" t="s">
        <v>3938</v>
      </c>
      <c r="G8" s="86" t="s">
        <v>99</v>
      </c>
      <c r="H8" s="87" t="s">
        <v>98</v>
      </c>
      <c r="I8" s="28">
        <v>1500000</v>
      </c>
      <c r="J8" s="75" t="s">
        <v>6071</v>
      </c>
      <c r="K8" s="13" t="s">
        <v>70</v>
      </c>
      <c r="L8" s="14" t="s">
        <v>86</v>
      </c>
      <c r="M8" s="28">
        <v>1500000</v>
      </c>
      <c r="N8" s="28">
        <v>1497411.5</v>
      </c>
      <c r="O8" s="36" t="s">
        <v>93</v>
      </c>
      <c r="P8" s="13" t="s">
        <v>94</v>
      </c>
      <c r="Q8" s="13">
        <v>66119033952</v>
      </c>
      <c r="R8" s="13" t="s">
        <v>69</v>
      </c>
      <c r="S8" s="13" t="s">
        <v>102</v>
      </c>
    </row>
    <row r="9" spans="1:19" ht="72.75" customHeight="1">
      <c r="A9" s="39">
        <f t="shared" si="0"/>
        <v>4</v>
      </c>
      <c r="B9" s="39" t="s">
        <v>59</v>
      </c>
      <c r="C9" s="39" t="s">
        <v>5731</v>
      </c>
      <c r="D9" s="39" t="s">
        <v>5732</v>
      </c>
      <c r="E9" s="39" t="s">
        <v>5733</v>
      </c>
      <c r="F9" s="86" t="s">
        <v>902</v>
      </c>
      <c r="G9" s="86" t="s">
        <v>109</v>
      </c>
      <c r="H9" s="87" t="s">
        <v>108</v>
      </c>
      <c r="I9" s="28">
        <v>4500000</v>
      </c>
      <c r="J9" s="75" t="s">
        <v>6071</v>
      </c>
      <c r="K9" s="13" t="s">
        <v>70</v>
      </c>
      <c r="L9" s="14" t="s">
        <v>5742</v>
      </c>
      <c r="M9" s="28">
        <v>4037086.06</v>
      </c>
      <c r="N9" s="28">
        <v>3543000</v>
      </c>
      <c r="O9" s="36" t="s">
        <v>117</v>
      </c>
      <c r="P9" s="13" t="s">
        <v>118</v>
      </c>
      <c r="Q9" s="13">
        <v>66109320034</v>
      </c>
      <c r="R9" s="13" t="s">
        <v>120</v>
      </c>
      <c r="S9" s="13" t="s">
        <v>122</v>
      </c>
    </row>
    <row r="10" spans="1:19" ht="72.75" customHeight="1">
      <c r="A10" s="39">
        <f t="shared" si="0"/>
        <v>5</v>
      </c>
      <c r="B10" s="39" t="s">
        <v>59</v>
      </c>
      <c r="C10" s="39" t="s">
        <v>5731</v>
      </c>
      <c r="D10" s="39" t="s">
        <v>5732</v>
      </c>
      <c r="E10" s="39" t="s">
        <v>5733</v>
      </c>
      <c r="F10" s="86"/>
      <c r="G10" s="86" t="s">
        <v>154</v>
      </c>
      <c r="H10" s="87" t="s">
        <v>129</v>
      </c>
      <c r="I10" s="28">
        <v>11040000</v>
      </c>
      <c r="J10" s="75" t="s">
        <v>6071</v>
      </c>
      <c r="K10" s="13" t="s">
        <v>70</v>
      </c>
      <c r="L10" s="14" t="s">
        <v>5742</v>
      </c>
      <c r="M10" s="28">
        <v>11040000</v>
      </c>
      <c r="N10" s="28">
        <v>11007000</v>
      </c>
      <c r="O10" s="36" t="s">
        <v>135</v>
      </c>
      <c r="P10" s="13" t="s">
        <v>137</v>
      </c>
      <c r="Q10" s="13" t="s">
        <v>136</v>
      </c>
      <c r="R10" s="13" t="s">
        <v>139</v>
      </c>
      <c r="S10" s="13" t="s">
        <v>141</v>
      </c>
    </row>
    <row r="11" spans="1:19" ht="72.75" customHeight="1">
      <c r="A11" s="39">
        <f t="shared" si="0"/>
        <v>6</v>
      </c>
      <c r="B11" s="39" t="s">
        <v>59</v>
      </c>
      <c r="C11" s="39" t="s">
        <v>5731</v>
      </c>
      <c r="D11" s="39" t="s">
        <v>5732</v>
      </c>
      <c r="E11" s="39" t="s">
        <v>5733</v>
      </c>
      <c r="F11" s="86"/>
      <c r="G11" s="86" t="s">
        <v>154</v>
      </c>
      <c r="H11" s="87" t="s">
        <v>142</v>
      </c>
      <c r="I11" s="28">
        <v>12750000</v>
      </c>
      <c r="J11" s="75" t="s">
        <v>6071</v>
      </c>
      <c r="K11" s="13" t="s">
        <v>70</v>
      </c>
      <c r="L11" s="14" t="s">
        <v>5742</v>
      </c>
      <c r="M11" s="28">
        <v>12750000</v>
      </c>
      <c r="N11" s="28">
        <v>12705000</v>
      </c>
      <c r="O11" s="36" t="s">
        <v>135</v>
      </c>
      <c r="P11" s="13" t="s">
        <v>137</v>
      </c>
      <c r="Q11" s="13">
        <v>66119186182</v>
      </c>
      <c r="R11" s="13" t="s">
        <v>148</v>
      </c>
      <c r="S11" s="13" t="s">
        <v>150</v>
      </c>
    </row>
    <row r="12" spans="1:19" ht="72.75" customHeight="1">
      <c r="A12" s="39">
        <f t="shared" si="0"/>
        <v>7</v>
      </c>
      <c r="B12" s="39" t="s">
        <v>59</v>
      </c>
      <c r="C12" s="39" t="s">
        <v>5731</v>
      </c>
      <c r="D12" s="39" t="s">
        <v>5732</v>
      </c>
      <c r="E12" s="39" t="s">
        <v>5733</v>
      </c>
      <c r="F12" s="86"/>
      <c r="G12" s="86" t="s">
        <v>154</v>
      </c>
      <c r="H12" s="87" t="s">
        <v>159</v>
      </c>
      <c r="I12" s="28">
        <v>8900000</v>
      </c>
      <c r="J12" s="75" t="s">
        <v>6071</v>
      </c>
      <c r="K12" s="13" t="s">
        <v>70</v>
      </c>
      <c r="L12" s="14" t="s">
        <v>5742</v>
      </c>
      <c r="M12" s="28">
        <v>7885879.2800000003</v>
      </c>
      <c r="N12" s="28">
        <v>5940000</v>
      </c>
      <c r="O12" s="36" t="s">
        <v>162</v>
      </c>
      <c r="P12" s="13" t="s">
        <v>164</v>
      </c>
      <c r="Q12" s="13" t="s">
        <v>163</v>
      </c>
      <c r="R12" s="13" t="s">
        <v>166</v>
      </c>
      <c r="S12" s="13" t="s">
        <v>168</v>
      </c>
    </row>
    <row r="13" spans="1:19" ht="72.75" customHeight="1">
      <c r="A13" s="39">
        <f t="shared" si="0"/>
        <v>8</v>
      </c>
      <c r="B13" s="39" t="s">
        <v>59</v>
      </c>
      <c r="C13" s="39" t="s">
        <v>5731</v>
      </c>
      <c r="D13" s="39" t="s">
        <v>5732</v>
      </c>
      <c r="E13" s="39" t="s">
        <v>5733</v>
      </c>
      <c r="F13" s="86"/>
      <c r="G13" s="86" t="s">
        <v>154</v>
      </c>
      <c r="H13" s="87" t="s">
        <v>170</v>
      </c>
      <c r="I13" s="28">
        <v>7600000</v>
      </c>
      <c r="J13" s="75" t="s">
        <v>6071</v>
      </c>
      <c r="K13" s="13" t="s">
        <v>70</v>
      </c>
      <c r="L13" s="14" t="s">
        <v>5742</v>
      </c>
      <c r="M13" s="28">
        <v>7600000</v>
      </c>
      <c r="N13" s="28">
        <v>6383000</v>
      </c>
      <c r="O13" s="36" t="s">
        <v>174</v>
      </c>
      <c r="P13" s="13" t="s">
        <v>175</v>
      </c>
      <c r="Q13" s="13">
        <v>66129258403</v>
      </c>
      <c r="R13" s="13" t="s">
        <v>176</v>
      </c>
      <c r="S13" s="13" t="s">
        <v>177</v>
      </c>
    </row>
    <row r="14" spans="1:19" ht="72.75" customHeight="1">
      <c r="A14" s="39">
        <f t="shared" si="0"/>
        <v>9</v>
      </c>
      <c r="B14" s="39" t="s">
        <v>59</v>
      </c>
      <c r="C14" s="39" t="s">
        <v>5731</v>
      </c>
      <c r="D14" s="39" t="s">
        <v>5732</v>
      </c>
      <c r="E14" s="39" t="s">
        <v>5733</v>
      </c>
      <c r="F14" s="86" t="s">
        <v>5825</v>
      </c>
      <c r="G14" s="86" t="s">
        <v>68</v>
      </c>
      <c r="H14" s="87" t="s">
        <v>180</v>
      </c>
      <c r="I14" s="28">
        <v>9020000</v>
      </c>
      <c r="J14" s="75" t="s">
        <v>6071</v>
      </c>
      <c r="K14" s="13" t="s">
        <v>70</v>
      </c>
      <c r="L14" s="14" t="s">
        <v>5742</v>
      </c>
      <c r="M14" s="28">
        <v>9013823.8699999992</v>
      </c>
      <c r="N14" s="28">
        <v>9000000</v>
      </c>
      <c r="O14" s="36" t="s">
        <v>185</v>
      </c>
      <c r="P14" s="13" t="s">
        <v>187</v>
      </c>
      <c r="Q14" s="13" t="s">
        <v>186</v>
      </c>
      <c r="R14" s="13" t="s">
        <v>189</v>
      </c>
      <c r="S14" s="13" t="s">
        <v>191</v>
      </c>
    </row>
    <row r="15" spans="1:19" ht="72.75" customHeight="1">
      <c r="A15" s="39">
        <f t="shared" si="0"/>
        <v>10</v>
      </c>
      <c r="B15" s="39" t="s">
        <v>59</v>
      </c>
      <c r="C15" s="39" t="s">
        <v>5731</v>
      </c>
      <c r="D15" s="39" t="s">
        <v>5732</v>
      </c>
      <c r="E15" s="39" t="s">
        <v>5733</v>
      </c>
      <c r="F15" s="86" t="s">
        <v>194</v>
      </c>
      <c r="G15" s="86" t="s">
        <v>195</v>
      </c>
      <c r="H15" s="87" t="s">
        <v>193</v>
      </c>
      <c r="I15" s="28">
        <v>8850000</v>
      </c>
      <c r="J15" s="75" t="s">
        <v>6071</v>
      </c>
      <c r="K15" s="13" t="s">
        <v>70</v>
      </c>
      <c r="L15" s="14" t="s">
        <v>5742</v>
      </c>
      <c r="M15" s="28">
        <v>8688227.8800000008</v>
      </c>
      <c r="N15" s="28">
        <v>8685000</v>
      </c>
      <c r="O15" s="35" t="s">
        <v>928</v>
      </c>
      <c r="P15" s="13" t="s">
        <v>198</v>
      </c>
      <c r="Q15" s="13" t="s">
        <v>197</v>
      </c>
      <c r="R15" s="13" t="s">
        <v>190</v>
      </c>
      <c r="S15" s="13" t="s">
        <v>201</v>
      </c>
    </row>
    <row r="16" spans="1:19" ht="72.75" customHeight="1">
      <c r="A16" s="39">
        <f t="shared" si="0"/>
        <v>11</v>
      </c>
      <c r="B16" s="39" t="s">
        <v>59</v>
      </c>
      <c r="C16" s="39" t="s">
        <v>5731</v>
      </c>
      <c r="D16" s="39" t="s">
        <v>5732</v>
      </c>
      <c r="E16" s="39" t="s">
        <v>5733</v>
      </c>
      <c r="F16" s="86" t="s">
        <v>5826</v>
      </c>
      <c r="G16" s="86" t="s">
        <v>204</v>
      </c>
      <c r="H16" s="87" t="s">
        <v>202</v>
      </c>
      <c r="I16" s="28">
        <v>5000000</v>
      </c>
      <c r="J16" s="75" t="s">
        <v>6071</v>
      </c>
      <c r="K16" s="13" t="s">
        <v>70</v>
      </c>
      <c r="L16" s="14" t="s">
        <v>5742</v>
      </c>
      <c r="M16" s="28">
        <v>4820316.28</v>
      </c>
      <c r="N16" s="28">
        <v>4780000</v>
      </c>
      <c r="O16" s="36" t="s">
        <v>207</v>
      </c>
      <c r="P16" s="13" t="s">
        <v>208</v>
      </c>
      <c r="Q16" s="13">
        <v>66129424764</v>
      </c>
      <c r="R16" s="13" t="s">
        <v>210</v>
      </c>
      <c r="S16" s="13" t="s">
        <v>212</v>
      </c>
    </row>
    <row r="17" spans="1:19" ht="72.75" customHeight="1">
      <c r="A17" s="39">
        <f t="shared" si="0"/>
        <v>12</v>
      </c>
      <c r="B17" s="39" t="s">
        <v>59</v>
      </c>
      <c r="C17" s="39" t="s">
        <v>5731</v>
      </c>
      <c r="D17" s="39" t="s">
        <v>5732</v>
      </c>
      <c r="E17" s="39" t="s">
        <v>5733</v>
      </c>
      <c r="F17" s="86" t="s">
        <v>214</v>
      </c>
      <c r="G17" s="86" t="s">
        <v>215</v>
      </c>
      <c r="H17" s="87" t="s">
        <v>213</v>
      </c>
      <c r="I17" s="28">
        <v>9200000</v>
      </c>
      <c r="J17" s="75" t="s">
        <v>6071</v>
      </c>
      <c r="K17" s="13" t="s">
        <v>70</v>
      </c>
      <c r="L17" s="14" t="s">
        <v>5742</v>
      </c>
      <c r="M17" s="28">
        <v>9202691.6400000006</v>
      </c>
      <c r="N17" s="28">
        <v>9180000</v>
      </c>
      <c r="O17" s="36" t="s">
        <v>219</v>
      </c>
      <c r="P17" s="13" t="s">
        <v>221</v>
      </c>
      <c r="Q17" s="13" t="s">
        <v>220</v>
      </c>
      <c r="R17" s="13" t="s">
        <v>189</v>
      </c>
      <c r="S17" s="13" t="s">
        <v>191</v>
      </c>
    </row>
    <row r="18" spans="1:19" ht="72.75" customHeight="1">
      <c r="A18" s="39">
        <f t="shared" si="0"/>
        <v>13</v>
      </c>
      <c r="B18" s="39" t="s">
        <v>59</v>
      </c>
      <c r="C18" s="39" t="s">
        <v>5731</v>
      </c>
      <c r="D18" s="39" t="s">
        <v>5732</v>
      </c>
      <c r="E18" s="39" t="s">
        <v>5733</v>
      </c>
      <c r="F18" s="86" t="s">
        <v>5827</v>
      </c>
      <c r="G18" s="86" t="s">
        <v>215</v>
      </c>
      <c r="H18" s="87" t="s">
        <v>223</v>
      </c>
      <c r="I18" s="28">
        <v>9900000</v>
      </c>
      <c r="J18" s="75" t="s">
        <v>6071</v>
      </c>
      <c r="K18" s="13" t="s">
        <v>70</v>
      </c>
      <c r="L18" s="14" t="s">
        <v>5742</v>
      </c>
      <c r="M18" s="28">
        <v>9906326.9199999999</v>
      </c>
      <c r="N18" s="28">
        <v>9890000</v>
      </c>
      <c r="O18" s="36" t="s">
        <v>185</v>
      </c>
      <c r="P18" s="13" t="s">
        <v>187</v>
      </c>
      <c r="Q18" s="13" t="s">
        <v>225</v>
      </c>
      <c r="R18" s="13" t="s">
        <v>189</v>
      </c>
      <c r="S18" s="13" t="s">
        <v>191</v>
      </c>
    </row>
    <row r="19" spans="1:19" ht="72.75" customHeight="1">
      <c r="A19" s="39">
        <f t="shared" si="0"/>
        <v>14</v>
      </c>
      <c r="B19" s="39" t="s">
        <v>59</v>
      </c>
      <c r="C19" s="39" t="s">
        <v>5731</v>
      </c>
      <c r="D19" s="39" t="s">
        <v>5732</v>
      </c>
      <c r="E19" s="39" t="s">
        <v>5733</v>
      </c>
      <c r="F19" s="86" t="s">
        <v>228</v>
      </c>
      <c r="G19" s="86" t="s">
        <v>229</v>
      </c>
      <c r="H19" s="87" t="s">
        <v>227</v>
      </c>
      <c r="I19" s="28">
        <v>9450000</v>
      </c>
      <c r="J19" s="75" t="s">
        <v>6071</v>
      </c>
      <c r="K19" s="13" t="s">
        <v>70</v>
      </c>
      <c r="L19" s="14" t="s">
        <v>5742</v>
      </c>
      <c r="M19" s="28">
        <v>9452435.8499999996</v>
      </c>
      <c r="N19" s="28">
        <v>9438000</v>
      </c>
      <c r="O19" s="36" t="s">
        <v>232</v>
      </c>
      <c r="P19" s="13" t="s">
        <v>234</v>
      </c>
      <c r="Q19" s="13" t="s">
        <v>233</v>
      </c>
      <c r="R19" s="13" t="s">
        <v>236</v>
      </c>
      <c r="S19" s="13" t="s">
        <v>238</v>
      </c>
    </row>
    <row r="20" spans="1:19" ht="72.75" customHeight="1">
      <c r="A20" s="39">
        <f t="shared" si="0"/>
        <v>15</v>
      </c>
      <c r="B20" s="39" t="s">
        <v>59</v>
      </c>
      <c r="C20" s="39" t="s">
        <v>5731</v>
      </c>
      <c r="D20" s="39" t="s">
        <v>5732</v>
      </c>
      <c r="E20" s="39" t="s">
        <v>5733</v>
      </c>
      <c r="F20" s="86" t="s">
        <v>6065</v>
      </c>
      <c r="G20" s="86" t="s">
        <v>248</v>
      </c>
      <c r="H20" s="87" t="s">
        <v>247</v>
      </c>
      <c r="I20" s="28">
        <v>9900000</v>
      </c>
      <c r="J20" s="75" t="s">
        <v>6071</v>
      </c>
      <c r="K20" s="13" t="s">
        <v>70</v>
      </c>
      <c r="L20" s="14" t="s">
        <v>5742</v>
      </c>
      <c r="M20" s="28">
        <v>9001504.5199999996</v>
      </c>
      <c r="N20" s="28">
        <v>8990000</v>
      </c>
      <c r="O20" s="36" t="s">
        <v>249</v>
      </c>
      <c r="P20" s="13" t="s">
        <v>251</v>
      </c>
      <c r="Q20" s="13" t="s">
        <v>250</v>
      </c>
      <c r="R20" s="13" t="s">
        <v>189</v>
      </c>
      <c r="S20" s="13" t="s">
        <v>191</v>
      </c>
    </row>
    <row r="21" spans="1:19" ht="72.75" customHeight="1">
      <c r="A21" s="39">
        <f t="shared" si="0"/>
        <v>16</v>
      </c>
      <c r="B21" s="39" t="s">
        <v>59</v>
      </c>
      <c r="C21" s="39" t="s">
        <v>5731</v>
      </c>
      <c r="D21" s="39" t="s">
        <v>5732</v>
      </c>
      <c r="E21" s="39" t="s">
        <v>5733</v>
      </c>
      <c r="F21" s="86" t="s">
        <v>5743</v>
      </c>
      <c r="G21" s="86" t="s">
        <v>254</v>
      </c>
      <c r="H21" s="87" t="s">
        <v>253</v>
      </c>
      <c r="I21" s="28">
        <v>5500000</v>
      </c>
      <c r="J21" s="75" t="s">
        <v>6071</v>
      </c>
      <c r="K21" s="13" t="s">
        <v>70</v>
      </c>
      <c r="L21" s="14" t="s">
        <v>5742</v>
      </c>
      <c r="M21" s="28">
        <v>5477915.6699999999</v>
      </c>
      <c r="N21" s="28">
        <v>5470000</v>
      </c>
      <c r="O21" s="36" t="s">
        <v>256</v>
      </c>
      <c r="P21" s="13" t="s">
        <v>258</v>
      </c>
      <c r="Q21" s="13" t="s">
        <v>257</v>
      </c>
      <c r="R21" s="13" t="s">
        <v>260</v>
      </c>
      <c r="S21" s="13" t="s">
        <v>261</v>
      </c>
    </row>
    <row r="22" spans="1:19" ht="72.75" customHeight="1">
      <c r="A22" s="39">
        <f t="shared" si="0"/>
        <v>17</v>
      </c>
      <c r="B22" s="39" t="s">
        <v>59</v>
      </c>
      <c r="C22" s="39" t="s">
        <v>5731</v>
      </c>
      <c r="D22" s="39" t="s">
        <v>5732</v>
      </c>
      <c r="E22" s="39" t="s">
        <v>5733</v>
      </c>
      <c r="F22" s="86" t="s">
        <v>326</v>
      </c>
      <c r="G22" s="86" t="s">
        <v>254</v>
      </c>
      <c r="H22" s="87" t="s">
        <v>262</v>
      </c>
      <c r="I22" s="28">
        <v>5700000</v>
      </c>
      <c r="J22" s="75" t="s">
        <v>6071</v>
      </c>
      <c r="K22" s="13" t="s">
        <v>70</v>
      </c>
      <c r="L22" s="14" t="s">
        <v>5742</v>
      </c>
      <c r="M22" s="28">
        <v>5688844.54</v>
      </c>
      <c r="N22" s="28">
        <v>5664000</v>
      </c>
      <c r="O22" s="36" t="s">
        <v>263</v>
      </c>
      <c r="P22" s="13" t="s">
        <v>265</v>
      </c>
      <c r="Q22" s="13" t="s">
        <v>264</v>
      </c>
      <c r="R22" s="13" t="s">
        <v>189</v>
      </c>
      <c r="S22" s="13" t="s">
        <v>191</v>
      </c>
    </row>
    <row r="23" spans="1:19" ht="72.75" customHeight="1">
      <c r="A23" s="39">
        <f t="shared" si="0"/>
        <v>18</v>
      </c>
      <c r="B23" s="39" t="s">
        <v>59</v>
      </c>
      <c r="C23" s="39" t="s">
        <v>5731</v>
      </c>
      <c r="D23" s="39" t="s">
        <v>5732</v>
      </c>
      <c r="E23" s="39" t="s">
        <v>5733</v>
      </c>
      <c r="F23" s="86" t="s">
        <v>5828</v>
      </c>
      <c r="G23" s="86" t="s">
        <v>269</v>
      </c>
      <c r="H23" s="87" t="s">
        <v>267</v>
      </c>
      <c r="I23" s="28">
        <v>5600000</v>
      </c>
      <c r="J23" s="75" t="s">
        <v>6071</v>
      </c>
      <c r="K23" s="13" t="s">
        <v>70</v>
      </c>
      <c r="L23" s="14" t="s">
        <v>5742</v>
      </c>
      <c r="M23" s="28">
        <v>5591037.4500000002</v>
      </c>
      <c r="N23" s="28">
        <v>5562000</v>
      </c>
      <c r="O23" s="36" t="s">
        <v>270</v>
      </c>
      <c r="P23" s="13" t="s">
        <v>272</v>
      </c>
      <c r="Q23" s="13" t="s">
        <v>271</v>
      </c>
      <c r="R23" s="13" t="s">
        <v>210</v>
      </c>
      <c r="S23" s="13" t="s">
        <v>212</v>
      </c>
    </row>
    <row r="24" spans="1:19" ht="72.75" customHeight="1">
      <c r="A24" s="39">
        <f t="shared" si="0"/>
        <v>19</v>
      </c>
      <c r="B24" s="39" t="s">
        <v>59</v>
      </c>
      <c r="C24" s="39" t="s">
        <v>5731</v>
      </c>
      <c r="D24" s="39" t="s">
        <v>5732</v>
      </c>
      <c r="E24" s="39" t="s">
        <v>5733</v>
      </c>
      <c r="F24" s="86" t="s">
        <v>5785</v>
      </c>
      <c r="G24" s="86" t="s">
        <v>269</v>
      </c>
      <c r="H24" s="87" t="s">
        <v>274</v>
      </c>
      <c r="I24" s="28">
        <v>5750000</v>
      </c>
      <c r="J24" s="75" t="s">
        <v>6071</v>
      </c>
      <c r="K24" s="13" t="s">
        <v>70</v>
      </c>
      <c r="L24" s="14" t="s">
        <v>5742</v>
      </c>
      <c r="M24" s="28">
        <v>5744678.0300000003</v>
      </c>
      <c r="N24" s="28">
        <v>5720000</v>
      </c>
      <c r="O24" s="36" t="s">
        <v>275</v>
      </c>
      <c r="P24" s="13" t="s">
        <v>277</v>
      </c>
      <c r="Q24" s="13" t="s">
        <v>276</v>
      </c>
      <c r="R24" s="13" t="s">
        <v>260</v>
      </c>
      <c r="S24" s="13" t="s">
        <v>261</v>
      </c>
    </row>
    <row r="25" spans="1:19" ht="72.75" customHeight="1">
      <c r="A25" s="39">
        <f t="shared" si="0"/>
        <v>20</v>
      </c>
      <c r="B25" s="39" t="s">
        <v>59</v>
      </c>
      <c r="C25" s="39" t="s">
        <v>5731</v>
      </c>
      <c r="D25" s="39" t="s">
        <v>5732</v>
      </c>
      <c r="E25" s="39" t="s">
        <v>5733</v>
      </c>
      <c r="F25" s="86" t="s">
        <v>5744</v>
      </c>
      <c r="G25" s="86" t="s">
        <v>280</v>
      </c>
      <c r="H25" s="87" t="s">
        <v>279</v>
      </c>
      <c r="I25" s="28">
        <v>5900000</v>
      </c>
      <c r="J25" s="75" t="s">
        <v>6071</v>
      </c>
      <c r="K25" s="13" t="s">
        <v>70</v>
      </c>
      <c r="L25" s="14" t="s">
        <v>5742</v>
      </c>
      <c r="M25" s="28">
        <v>5906927.7800000003</v>
      </c>
      <c r="N25" s="28">
        <v>5890000</v>
      </c>
      <c r="O25" s="36" t="s">
        <v>281</v>
      </c>
      <c r="P25" s="13" t="s">
        <v>283</v>
      </c>
      <c r="Q25" s="13" t="s">
        <v>282</v>
      </c>
      <c r="R25" s="13" t="s">
        <v>260</v>
      </c>
      <c r="S25" s="13" t="s">
        <v>261</v>
      </c>
    </row>
    <row r="26" spans="1:19" ht="72.75" customHeight="1">
      <c r="A26" s="39">
        <f t="shared" si="0"/>
        <v>21</v>
      </c>
      <c r="B26" s="39" t="s">
        <v>59</v>
      </c>
      <c r="C26" s="39" t="s">
        <v>5731</v>
      </c>
      <c r="D26" s="39" t="s">
        <v>5732</v>
      </c>
      <c r="E26" s="39" t="s">
        <v>5733</v>
      </c>
      <c r="F26" s="86" t="s">
        <v>5786</v>
      </c>
      <c r="G26" s="86" t="s">
        <v>292</v>
      </c>
      <c r="H26" s="87" t="s">
        <v>291</v>
      </c>
      <c r="I26" s="28">
        <v>6200000</v>
      </c>
      <c r="J26" s="75" t="s">
        <v>6071</v>
      </c>
      <c r="K26" s="13" t="s">
        <v>70</v>
      </c>
      <c r="L26" s="14" t="s">
        <v>5742</v>
      </c>
      <c r="M26" s="28">
        <v>6207259.5999999996</v>
      </c>
      <c r="N26" s="28">
        <v>4154000</v>
      </c>
      <c r="O26" s="36" t="s">
        <v>293</v>
      </c>
      <c r="P26" s="13" t="s">
        <v>295</v>
      </c>
      <c r="Q26" s="13" t="s">
        <v>294</v>
      </c>
      <c r="R26" s="13" t="s">
        <v>189</v>
      </c>
      <c r="S26" s="13" t="s">
        <v>191</v>
      </c>
    </row>
    <row r="27" spans="1:19" ht="72.75" customHeight="1">
      <c r="A27" s="39">
        <f t="shared" si="0"/>
        <v>22</v>
      </c>
      <c r="B27" s="39" t="s">
        <v>59</v>
      </c>
      <c r="C27" s="39" t="s">
        <v>5731</v>
      </c>
      <c r="D27" s="39" t="s">
        <v>5732</v>
      </c>
      <c r="E27" s="39" t="s">
        <v>5733</v>
      </c>
      <c r="F27" s="86" t="s">
        <v>6064</v>
      </c>
      <c r="G27" s="86" t="s">
        <v>298</v>
      </c>
      <c r="H27" s="87" t="s">
        <v>297</v>
      </c>
      <c r="I27" s="28">
        <v>6800000</v>
      </c>
      <c r="J27" s="75" t="s">
        <v>6071</v>
      </c>
      <c r="K27" s="13" t="s">
        <v>70</v>
      </c>
      <c r="L27" s="14" t="s">
        <v>5742</v>
      </c>
      <c r="M27" s="28">
        <v>6791452.0999999996</v>
      </c>
      <c r="N27" s="28">
        <v>6785000</v>
      </c>
      <c r="O27" s="36" t="s">
        <v>2645</v>
      </c>
      <c r="P27" s="13" t="s">
        <v>300</v>
      </c>
      <c r="Q27" s="13" t="s">
        <v>299</v>
      </c>
      <c r="R27" s="13" t="s">
        <v>210</v>
      </c>
      <c r="S27" s="13" t="s">
        <v>212</v>
      </c>
    </row>
    <row r="28" spans="1:19" ht="72.75" customHeight="1">
      <c r="A28" s="39">
        <f t="shared" si="0"/>
        <v>23</v>
      </c>
      <c r="B28" s="39" t="s">
        <v>59</v>
      </c>
      <c r="C28" s="39" t="s">
        <v>5731</v>
      </c>
      <c r="D28" s="39" t="s">
        <v>5732</v>
      </c>
      <c r="E28" s="39" t="s">
        <v>5733</v>
      </c>
      <c r="F28" s="86" t="s">
        <v>5745</v>
      </c>
      <c r="G28" s="86" t="s">
        <v>304</v>
      </c>
      <c r="H28" s="87" t="s">
        <v>303</v>
      </c>
      <c r="I28" s="28">
        <v>9450000</v>
      </c>
      <c r="J28" s="75" t="s">
        <v>6071</v>
      </c>
      <c r="K28" s="13" t="s">
        <v>70</v>
      </c>
      <c r="L28" s="14" t="s">
        <v>5742</v>
      </c>
      <c r="M28" s="28">
        <v>9212931.4199999999</v>
      </c>
      <c r="N28" s="28">
        <v>9190000</v>
      </c>
      <c r="O28" s="54" t="s">
        <v>5721</v>
      </c>
      <c r="P28" s="13" t="s">
        <v>306</v>
      </c>
      <c r="Q28" s="13" t="s">
        <v>305</v>
      </c>
      <c r="R28" s="13" t="s">
        <v>260</v>
      </c>
      <c r="S28" s="13" t="s">
        <v>261</v>
      </c>
    </row>
    <row r="29" spans="1:19" ht="72.75" customHeight="1">
      <c r="A29" s="39">
        <f t="shared" si="0"/>
        <v>24</v>
      </c>
      <c r="B29" s="39" t="s">
        <v>59</v>
      </c>
      <c r="C29" s="39" t="s">
        <v>5731</v>
      </c>
      <c r="D29" s="39" t="s">
        <v>5732</v>
      </c>
      <c r="E29" s="39" t="s">
        <v>5733</v>
      </c>
      <c r="F29" s="86" t="s">
        <v>5829</v>
      </c>
      <c r="G29" s="86" t="s">
        <v>88</v>
      </c>
      <c r="H29" s="87" t="s">
        <v>320</v>
      </c>
      <c r="I29" s="28">
        <v>5900000</v>
      </c>
      <c r="J29" s="75" t="s">
        <v>6071</v>
      </c>
      <c r="K29" s="13" t="s">
        <v>70</v>
      </c>
      <c r="L29" s="14" t="s">
        <v>5742</v>
      </c>
      <c r="M29" s="28">
        <v>5821275.46</v>
      </c>
      <c r="N29" s="28">
        <v>5810000</v>
      </c>
      <c r="O29" s="36" t="s">
        <v>321</v>
      </c>
      <c r="P29" s="13" t="s">
        <v>323</v>
      </c>
      <c r="Q29" s="13" t="s">
        <v>322</v>
      </c>
      <c r="R29" s="13" t="s">
        <v>190</v>
      </c>
      <c r="S29" s="13" t="s">
        <v>201</v>
      </c>
    </row>
    <row r="30" spans="1:19" ht="72.75" customHeight="1">
      <c r="A30" s="39">
        <f t="shared" si="0"/>
        <v>25</v>
      </c>
      <c r="B30" s="39" t="s">
        <v>59</v>
      </c>
      <c r="C30" s="39" t="s">
        <v>5731</v>
      </c>
      <c r="D30" s="39" t="s">
        <v>5732</v>
      </c>
      <c r="E30" s="39" t="s">
        <v>5733</v>
      </c>
      <c r="F30" s="86" t="s">
        <v>331</v>
      </c>
      <c r="G30" s="86" t="s">
        <v>332</v>
      </c>
      <c r="H30" s="87" t="s">
        <v>330</v>
      </c>
      <c r="I30" s="28">
        <v>5900000</v>
      </c>
      <c r="J30" s="75" t="s">
        <v>6071</v>
      </c>
      <c r="K30" s="13" t="s">
        <v>70</v>
      </c>
      <c r="L30" s="14" t="s">
        <v>5742</v>
      </c>
      <c r="M30" s="28">
        <v>5657015.5800000001</v>
      </c>
      <c r="N30" s="28">
        <v>5600000</v>
      </c>
      <c r="O30" s="54" t="s">
        <v>5722</v>
      </c>
      <c r="P30" s="13" t="s">
        <v>334</v>
      </c>
      <c r="Q30" s="13" t="s">
        <v>333</v>
      </c>
      <c r="R30" s="13" t="s">
        <v>200</v>
      </c>
      <c r="S30" s="13" t="s">
        <v>336</v>
      </c>
    </row>
    <row r="31" spans="1:19" ht="72.75" customHeight="1">
      <c r="A31" s="39">
        <f t="shared" si="0"/>
        <v>26</v>
      </c>
      <c r="B31" s="39" t="s">
        <v>59</v>
      </c>
      <c r="C31" s="39" t="s">
        <v>5731</v>
      </c>
      <c r="D31" s="39" t="s">
        <v>5732</v>
      </c>
      <c r="E31" s="39" t="s">
        <v>5733</v>
      </c>
      <c r="F31" s="86" t="s">
        <v>5746</v>
      </c>
      <c r="G31" s="86" t="s">
        <v>338</v>
      </c>
      <c r="H31" s="87" t="s">
        <v>337</v>
      </c>
      <c r="I31" s="28">
        <v>5650000</v>
      </c>
      <c r="J31" s="75" t="s">
        <v>6071</v>
      </c>
      <c r="K31" s="13" t="s">
        <v>70</v>
      </c>
      <c r="L31" s="14" t="s">
        <v>5742</v>
      </c>
      <c r="M31" s="28">
        <v>5600538.9400000004</v>
      </c>
      <c r="N31" s="28">
        <v>5589000</v>
      </c>
      <c r="O31" s="36" t="s">
        <v>339</v>
      </c>
      <c r="P31" s="13" t="s">
        <v>341</v>
      </c>
      <c r="Q31" s="13" t="s">
        <v>340</v>
      </c>
      <c r="R31" s="13" t="s">
        <v>190</v>
      </c>
      <c r="S31" s="13" t="s">
        <v>201</v>
      </c>
    </row>
    <row r="32" spans="1:19" ht="72.75" customHeight="1">
      <c r="A32" s="39">
        <f t="shared" si="0"/>
        <v>27</v>
      </c>
      <c r="B32" s="39" t="s">
        <v>59</v>
      </c>
      <c r="C32" s="39" t="s">
        <v>5731</v>
      </c>
      <c r="D32" s="39" t="s">
        <v>5732</v>
      </c>
      <c r="E32" s="39" t="s">
        <v>5733</v>
      </c>
      <c r="F32" s="86" t="s">
        <v>4014</v>
      </c>
      <c r="G32" s="86" t="s">
        <v>351</v>
      </c>
      <c r="H32" s="87" t="s">
        <v>350</v>
      </c>
      <c r="I32" s="28">
        <v>9600000</v>
      </c>
      <c r="J32" s="75" t="s">
        <v>6071</v>
      </c>
      <c r="K32" s="13" t="s">
        <v>70</v>
      </c>
      <c r="L32" s="14" t="s">
        <v>63</v>
      </c>
      <c r="M32" s="28">
        <v>9465499.6300000008</v>
      </c>
      <c r="N32" s="28">
        <v>9460000</v>
      </c>
      <c r="O32" s="36" t="s">
        <v>352</v>
      </c>
      <c r="P32" s="13" t="s">
        <v>354</v>
      </c>
      <c r="Q32" s="13" t="s">
        <v>353</v>
      </c>
      <c r="R32" s="13" t="s">
        <v>190</v>
      </c>
      <c r="S32" s="13" t="s">
        <v>201</v>
      </c>
    </row>
    <row r="33" spans="1:19" ht="72.75" customHeight="1">
      <c r="A33" s="39">
        <f t="shared" si="0"/>
        <v>28</v>
      </c>
      <c r="B33" s="39" t="s">
        <v>59</v>
      </c>
      <c r="C33" s="39" t="s">
        <v>5731</v>
      </c>
      <c r="D33" s="39" t="s">
        <v>5732</v>
      </c>
      <c r="E33" s="39" t="s">
        <v>5733</v>
      </c>
      <c r="F33" s="86" t="s">
        <v>6063</v>
      </c>
      <c r="G33" s="86" t="s">
        <v>365</v>
      </c>
      <c r="H33" s="87" t="s">
        <v>363</v>
      </c>
      <c r="I33" s="28">
        <v>9700000</v>
      </c>
      <c r="J33" s="75" t="s">
        <v>6071</v>
      </c>
      <c r="K33" s="13" t="s">
        <v>70</v>
      </c>
      <c r="L33" s="14" t="s">
        <v>5742</v>
      </c>
      <c r="M33" s="28">
        <v>9700263.3100000005</v>
      </c>
      <c r="N33" s="28">
        <v>9643000</v>
      </c>
      <c r="O33" s="36" t="s">
        <v>366</v>
      </c>
      <c r="P33" s="13" t="s">
        <v>368</v>
      </c>
      <c r="Q33" s="13" t="s">
        <v>367</v>
      </c>
      <c r="R33" s="13" t="s">
        <v>210</v>
      </c>
      <c r="S33" s="13" t="s">
        <v>212</v>
      </c>
    </row>
    <row r="34" spans="1:19" ht="72.75" customHeight="1">
      <c r="A34" s="39">
        <f t="shared" si="0"/>
        <v>29</v>
      </c>
      <c r="B34" s="39" t="s">
        <v>59</v>
      </c>
      <c r="C34" s="39" t="s">
        <v>5731</v>
      </c>
      <c r="D34" s="39" t="s">
        <v>5732</v>
      </c>
      <c r="E34" s="39" t="s">
        <v>5733</v>
      </c>
      <c r="F34" s="86" t="s">
        <v>5830</v>
      </c>
      <c r="G34" s="86" t="s">
        <v>381</v>
      </c>
      <c r="H34" s="87" t="s">
        <v>380</v>
      </c>
      <c r="I34" s="28">
        <v>5900000</v>
      </c>
      <c r="J34" s="75" t="s">
        <v>6071</v>
      </c>
      <c r="K34" s="13" t="s">
        <v>70</v>
      </c>
      <c r="L34" s="14" t="s">
        <v>5742</v>
      </c>
      <c r="M34" s="28">
        <v>5852191.3700000001</v>
      </c>
      <c r="N34" s="28">
        <v>5840000</v>
      </c>
      <c r="O34" s="54" t="s">
        <v>5723</v>
      </c>
      <c r="P34" s="13" t="s">
        <v>383</v>
      </c>
      <c r="Q34" s="13">
        <v>67019068103</v>
      </c>
      <c r="R34" s="13" t="s">
        <v>200</v>
      </c>
      <c r="S34" s="13" t="s">
        <v>336</v>
      </c>
    </row>
    <row r="35" spans="1:19" ht="72.75" customHeight="1">
      <c r="A35" s="39">
        <f t="shared" si="0"/>
        <v>30</v>
      </c>
      <c r="B35" s="39" t="s">
        <v>59</v>
      </c>
      <c r="C35" s="39" t="s">
        <v>5731</v>
      </c>
      <c r="D35" s="39" t="s">
        <v>5732</v>
      </c>
      <c r="E35" s="39" t="s">
        <v>5733</v>
      </c>
      <c r="F35" s="86" t="s">
        <v>326</v>
      </c>
      <c r="G35" s="86" t="s">
        <v>390</v>
      </c>
      <c r="H35" s="87" t="s">
        <v>389</v>
      </c>
      <c r="I35" s="28">
        <v>9890000</v>
      </c>
      <c r="J35" s="75" t="s">
        <v>6071</v>
      </c>
      <c r="K35" s="13" t="s">
        <v>70</v>
      </c>
      <c r="L35" s="14" t="s">
        <v>5742</v>
      </c>
      <c r="M35" s="28">
        <v>9856206.5700000003</v>
      </c>
      <c r="N35" s="28">
        <v>9850000</v>
      </c>
      <c r="O35" s="36" t="s">
        <v>391</v>
      </c>
      <c r="P35" s="13" t="s">
        <v>393</v>
      </c>
      <c r="Q35" s="13" t="s">
        <v>392</v>
      </c>
      <c r="R35" s="13" t="s">
        <v>359</v>
      </c>
      <c r="S35" s="13" t="s">
        <v>395</v>
      </c>
    </row>
    <row r="36" spans="1:19" ht="72.75" customHeight="1">
      <c r="A36" s="39">
        <f t="shared" si="0"/>
        <v>31</v>
      </c>
      <c r="B36" s="39" t="s">
        <v>59</v>
      </c>
      <c r="C36" s="39" t="s">
        <v>5731</v>
      </c>
      <c r="D36" s="39" t="s">
        <v>5732</v>
      </c>
      <c r="E36" s="39" t="s">
        <v>5733</v>
      </c>
      <c r="F36" s="86" t="s">
        <v>412</v>
      </c>
      <c r="G36" s="86" t="s">
        <v>413</v>
      </c>
      <c r="H36" s="87" t="s">
        <v>411</v>
      </c>
      <c r="I36" s="28">
        <v>5800000</v>
      </c>
      <c r="J36" s="75" t="s">
        <v>6071</v>
      </c>
      <c r="K36" s="13" t="s">
        <v>70</v>
      </c>
      <c r="L36" s="14" t="s">
        <v>5742</v>
      </c>
      <c r="M36" s="28">
        <v>5531710.2999999998</v>
      </c>
      <c r="N36" s="28">
        <v>5512000</v>
      </c>
      <c r="O36" s="36" t="s">
        <v>414</v>
      </c>
      <c r="P36" s="13" t="s">
        <v>416</v>
      </c>
      <c r="Q36" s="13" t="s">
        <v>415</v>
      </c>
      <c r="R36" s="13" t="s">
        <v>190</v>
      </c>
      <c r="S36" s="13" t="s">
        <v>201</v>
      </c>
    </row>
    <row r="37" spans="1:19" ht="72.75" customHeight="1">
      <c r="A37" s="39">
        <f t="shared" si="0"/>
        <v>32</v>
      </c>
      <c r="B37" s="39" t="s">
        <v>59</v>
      </c>
      <c r="C37" s="39" t="s">
        <v>5731</v>
      </c>
      <c r="D37" s="39" t="s">
        <v>5732</v>
      </c>
      <c r="E37" s="39" t="s">
        <v>5733</v>
      </c>
      <c r="F37" s="86" t="s">
        <v>5747</v>
      </c>
      <c r="G37" s="86" t="s">
        <v>425</v>
      </c>
      <c r="H37" s="87" t="s">
        <v>424</v>
      </c>
      <c r="I37" s="28">
        <v>5650000</v>
      </c>
      <c r="J37" s="75" t="s">
        <v>6071</v>
      </c>
      <c r="K37" s="13" t="s">
        <v>70</v>
      </c>
      <c r="L37" s="14" t="s">
        <v>5742</v>
      </c>
      <c r="M37" s="28">
        <v>5397340.7999999998</v>
      </c>
      <c r="N37" s="28">
        <v>5389000</v>
      </c>
      <c r="O37" s="36" t="s">
        <v>426</v>
      </c>
      <c r="P37" s="13" t="s">
        <v>428</v>
      </c>
      <c r="Q37" s="13" t="s">
        <v>427</v>
      </c>
      <c r="R37" s="13" t="s">
        <v>190</v>
      </c>
      <c r="S37" s="13" t="s">
        <v>201</v>
      </c>
    </row>
    <row r="38" spans="1:19" ht="72.75" customHeight="1">
      <c r="A38" s="39">
        <f t="shared" si="0"/>
        <v>33</v>
      </c>
      <c r="B38" s="39" t="s">
        <v>59</v>
      </c>
      <c r="C38" s="39" t="s">
        <v>5731</v>
      </c>
      <c r="D38" s="39" t="s">
        <v>5732</v>
      </c>
      <c r="E38" s="39" t="s">
        <v>5733</v>
      </c>
      <c r="F38" s="86" t="s">
        <v>6062</v>
      </c>
      <c r="G38" s="86" t="s">
        <v>443</v>
      </c>
      <c r="H38" s="87" t="s">
        <v>442</v>
      </c>
      <c r="I38" s="28">
        <v>9650000</v>
      </c>
      <c r="J38" s="75" t="s">
        <v>6071</v>
      </c>
      <c r="K38" s="13" t="s">
        <v>70</v>
      </c>
      <c r="L38" s="14" t="s">
        <v>5742</v>
      </c>
      <c r="M38" s="28">
        <v>9640262.0099999998</v>
      </c>
      <c r="N38" s="28">
        <v>9630000</v>
      </c>
      <c r="O38" s="36" t="s">
        <v>444</v>
      </c>
      <c r="P38" s="13" t="s">
        <v>446</v>
      </c>
      <c r="Q38" s="13" t="s">
        <v>445</v>
      </c>
      <c r="R38" s="13" t="s">
        <v>359</v>
      </c>
      <c r="S38" s="13" t="s">
        <v>395</v>
      </c>
    </row>
    <row r="39" spans="1:19" ht="72.75" customHeight="1">
      <c r="A39" s="39">
        <f t="shared" si="0"/>
        <v>34</v>
      </c>
      <c r="B39" s="39" t="s">
        <v>59</v>
      </c>
      <c r="C39" s="39" t="s">
        <v>5731</v>
      </c>
      <c r="D39" s="39" t="s">
        <v>5732</v>
      </c>
      <c r="E39" s="39" t="s">
        <v>5733</v>
      </c>
      <c r="F39" s="86" t="s">
        <v>5831</v>
      </c>
      <c r="G39" s="86" t="s">
        <v>449</v>
      </c>
      <c r="H39" s="87" t="s">
        <v>448</v>
      </c>
      <c r="I39" s="28">
        <v>9830000</v>
      </c>
      <c r="J39" s="75" t="s">
        <v>6071</v>
      </c>
      <c r="K39" s="13" t="s">
        <v>70</v>
      </c>
      <c r="L39" s="14" t="s">
        <v>5742</v>
      </c>
      <c r="M39" s="28">
        <v>9802329.7599999998</v>
      </c>
      <c r="N39" s="28">
        <v>9800000</v>
      </c>
      <c r="O39" s="54" t="s">
        <v>455</v>
      </c>
      <c r="P39" s="13" t="s">
        <v>451</v>
      </c>
      <c r="Q39" s="13" t="s">
        <v>450</v>
      </c>
      <c r="R39" s="13" t="s">
        <v>190</v>
      </c>
      <c r="S39" s="13" t="s">
        <v>201</v>
      </c>
    </row>
    <row r="40" spans="1:19" ht="72.75" customHeight="1">
      <c r="A40" s="39">
        <f t="shared" si="0"/>
        <v>35</v>
      </c>
      <c r="B40" s="39" t="s">
        <v>59</v>
      </c>
      <c r="C40" s="39" t="s">
        <v>5731</v>
      </c>
      <c r="D40" s="39" t="s">
        <v>5732</v>
      </c>
      <c r="E40" s="39" t="s">
        <v>5733</v>
      </c>
      <c r="F40" s="86" t="s">
        <v>5832</v>
      </c>
      <c r="G40" s="86" t="s">
        <v>195</v>
      </c>
      <c r="H40" s="87" t="s">
        <v>453</v>
      </c>
      <c r="I40" s="28">
        <v>9800000</v>
      </c>
      <c r="J40" s="75" t="s">
        <v>6071</v>
      </c>
      <c r="K40" s="13" t="s">
        <v>70</v>
      </c>
      <c r="L40" s="14" t="s">
        <v>5742</v>
      </c>
      <c r="M40" s="28">
        <v>9390564.1999999993</v>
      </c>
      <c r="N40" s="28">
        <v>9340000</v>
      </c>
      <c r="O40" s="54" t="s">
        <v>455</v>
      </c>
      <c r="P40" s="13" t="s">
        <v>457</v>
      </c>
      <c r="Q40" s="13" t="s">
        <v>456</v>
      </c>
      <c r="R40" s="13" t="s">
        <v>359</v>
      </c>
      <c r="S40" s="13" t="s">
        <v>395</v>
      </c>
    </row>
    <row r="41" spans="1:19" ht="72.75" customHeight="1">
      <c r="A41" s="39">
        <f t="shared" si="0"/>
        <v>36</v>
      </c>
      <c r="B41" s="39" t="s">
        <v>59</v>
      </c>
      <c r="C41" s="39" t="s">
        <v>5731</v>
      </c>
      <c r="D41" s="39" t="s">
        <v>5732</v>
      </c>
      <c r="E41" s="39" t="s">
        <v>5733</v>
      </c>
      <c r="F41" s="86" t="s">
        <v>5833</v>
      </c>
      <c r="G41" s="86" t="s">
        <v>195</v>
      </c>
      <c r="H41" s="87" t="s">
        <v>459</v>
      </c>
      <c r="I41" s="28">
        <v>9900000</v>
      </c>
      <c r="J41" s="75" t="s">
        <v>6071</v>
      </c>
      <c r="K41" s="13" t="s">
        <v>70</v>
      </c>
      <c r="L41" s="14" t="s">
        <v>5742</v>
      </c>
      <c r="M41" s="28">
        <v>9823902.4100000001</v>
      </c>
      <c r="N41" s="28">
        <v>9773000</v>
      </c>
      <c r="O41" s="36" t="s">
        <v>460</v>
      </c>
      <c r="P41" s="13" t="s">
        <v>462</v>
      </c>
      <c r="Q41" s="13" t="s">
        <v>461</v>
      </c>
      <c r="R41" s="13" t="s">
        <v>359</v>
      </c>
      <c r="S41" s="13" t="s">
        <v>395</v>
      </c>
    </row>
    <row r="42" spans="1:19" ht="72.75" customHeight="1">
      <c r="A42" s="39">
        <f t="shared" si="0"/>
        <v>37</v>
      </c>
      <c r="B42" s="39" t="s">
        <v>59</v>
      </c>
      <c r="C42" s="39" t="s">
        <v>5731</v>
      </c>
      <c r="D42" s="39" t="s">
        <v>5732</v>
      </c>
      <c r="E42" s="39" t="s">
        <v>5733</v>
      </c>
      <c r="F42" s="86" t="s">
        <v>5749</v>
      </c>
      <c r="G42" s="86" t="s">
        <v>465</v>
      </c>
      <c r="H42" s="87" t="s">
        <v>464</v>
      </c>
      <c r="I42" s="28">
        <v>9350000</v>
      </c>
      <c r="J42" s="75" t="s">
        <v>6071</v>
      </c>
      <c r="K42" s="13" t="s">
        <v>70</v>
      </c>
      <c r="L42" s="14" t="s">
        <v>5742</v>
      </c>
      <c r="M42" s="28">
        <v>9361927.5399999991</v>
      </c>
      <c r="N42" s="28">
        <v>9152000</v>
      </c>
      <c r="O42" s="36" t="s">
        <v>466</v>
      </c>
      <c r="P42" s="13" t="s">
        <v>468</v>
      </c>
      <c r="Q42" s="13" t="s">
        <v>467</v>
      </c>
      <c r="R42" s="13" t="s">
        <v>200</v>
      </c>
      <c r="S42" s="13" t="s">
        <v>336</v>
      </c>
    </row>
    <row r="43" spans="1:19" ht="72.75" customHeight="1">
      <c r="A43" s="39">
        <f t="shared" si="0"/>
        <v>38</v>
      </c>
      <c r="B43" s="39" t="s">
        <v>59</v>
      </c>
      <c r="C43" s="39" t="s">
        <v>5731</v>
      </c>
      <c r="D43" s="39" t="s">
        <v>5732</v>
      </c>
      <c r="E43" s="39" t="s">
        <v>5733</v>
      </c>
      <c r="F43" s="86" t="s">
        <v>5834</v>
      </c>
      <c r="G43" s="86" t="s">
        <v>472</v>
      </c>
      <c r="H43" s="87" t="s">
        <v>470</v>
      </c>
      <c r="I43" s="28">
        <v>9600000</v>
      </c>
      <c r="J43" s="75" t="s">
        <v>6071</v>
      </c>
      <c r="K43" s="13" t="s">
        <v>70</v>
      </c>
      <c r="L43" s="14" t="s">
        <v>5742</v>
      </c>
      <c r="M43" s="28">
        <v>9668510.4800000004</v>
      </c>
      <c r="N43" s="28">
        <v>9570000</v>
      </c>
      <c r="O43" s="36" t="s">
        <v>473</v>
      </c>
      <c r="P43" s="13" t="s">
        <v>475</v>
      </c>
      <c r="Q43" s="13" t="s">
        <v>474</v>
      </c>
      <c r="R43" s="13" t="s">
        <v>359</v>
      </c>
      <c r="S43" s="13" t="s">
        <v>395</v>
      </c>
    </row>
    <row r="44" spans="1:19" ht="72.75" customHeight="1">
      <c r="A44" s="39">
        <f t="shared" si="0"/>
        <v>39</v>
      </c>
      <c r="B44" s="39" t="s">
        <v>59</v>
      </c>
      <c r="C44" s="39" t="s">
        <v>5731</v>
      </c>
      <c r="D44" s="39" t="s">
        <v>5732</v>
      </c>
      <c r="E44" s="39" t="s">
        <v>5733</v>
      </c>
      <c r="F44" s="86" t="s">
        <v>326</v>
      </c>
      <c r="G44" s="86" t="s">
        <v>478</v>
      </c>
      <c r="H44" s="87" t="s">
        <v>477</v>
      </c>
      <c r="I44" s="28">
        <v>9900000</v>
      </c>
      <c r="J44" s="75" t="s">
        <v>6071</v>
      </c>
      <c r="K44" s="13" t="s">
        <v>70</v>
      </c>
      <c r="L44" s="14" t="s">
        <v>5742</v>
      </c>
      <c r="M44" s="28">
        <v>9901205.4100000001</v>
      </c>
      <c r="N44" s="28">
        <v>9880000</v>
      </c>
      <c r="O44" s="36" t="s">
        <v>479</v>
      </c>
      <c r="P44" s="13" t="s">
        <v>481</v>
      </c>
      <c r="Q44" s="13" t="s">
        <v>480</v>
      </c>
      <c r="R44" s="13" t="s">
        <v>359</v>
      </c>
      <c r="S44" s="13" t="s">
        <v>395</v>
      </c>
    </row>
    <row r="45" spans="1:19" ht="72.75" customHeight="1">
      <c r="A45" s="39">
        <f t="shared" si="0"/>
        <v>40</v>
      </c>
      <c r="B45" s="39" t="s">
        <v>59</v>
      </c>
      <c r="C45" s="39" t="s">
        <v>5731</v>
      </c>
      <c r="D45" s="39" t="s">
        <v>5732</v>
      </c>
      <c r="E45" s="39" t="s">
        <v>5733</v>
      </c>
      <c r="F45" s="86" t="s">
        <v>5835</v>
      </c>
      <c r="G45" s="86" t="s">
        <v>485</v>
      </c>
      <c r="H45" s="87" t="s">
        <v>483</v>
      </c>
      <c r="I45" s="28">
        <v>9873000</v>
      </c>
      <c r="J45" s="75" t="s">
        <v>6071</v>
      </c>
      <c r="K45" s="13" t="s">
        <v>70</v>
      </c>
      <c r="L45" s="14" t="s">
        <v>5742</v>
      </c>
      <c r="M45" s="28">
        <v>9881017.5700000003</v>
      </c>
      <c r="N45" s="28">
        <v>9860000</v>
      </c>
      <c r="O45" s="35" t="s">
        <v>2282</v>
      </c>
      <c r="P45" s="13" t="s">
        <v>488</v>
      </c>
      <c r="Q45" s="13" t="s">
        <v>487</v>
      </c>
      <c r="R45" s="13" t="s">
        <v>490</v>
      </c>
      <c r="S45" s="13" t="s">
        <v>491</v>
      </c>
    </row>
    <row r="46" spans="1:19" ht="72.75" customHeight="1">
      <c r="A46" s="39">
        <f t="shared" si="0"/>
        <v>41</v>
      </c>
      <c r="B46" s="39" t="s">
        <v>59</v>
      </c>
      <c r="C46" s="39" t="s">
        <v>5731</v>
      </c>
      <c r="D46" s="39" t="s">
        <v>5732</v>
      </c>
      <c r="E46" s="39" t="s">
        <v>5733</v>
      </c>
      <c r="F46" s="86" t="s">
        <v>5836</v>
      </c>
      <c r="G46" s="86" t="s">
        <v>494</v>
      </c>
      <c r="H46" s="87" t="s">
        <v>492</v>
      </c>
      <c r="I46" s="28">
        <v>9900000</v>
      </c>
      <c r="J46" s="75" t="s">
        <v>6071</v>
      </c>
      <c r="K46" s="13" t="s">
        <v>70</v>
      </c>
      <c r="L46" s="14" t="s">
        <v>5742</v>
      </c>
      <c r="M46" s="28">
        <v>9926537.8000000007</v>
      </c>
      <c r="N46" s="28">
        <v>9880000</v>
      </c>
      <c r="O46" s="36" t="s">
        <v>495</v>
      </c>
      <c r="P46" s="13" t="s">
        <v>497</v>
      </c>
      <c r="Q46" s="13" t="s">
        <v>496</v>
      </c>
      <c r="R46" s="13" t="s">
        <v>189</v>
      </c>
      <c r="S46" s="13" t="s">
        <v>191</v>
      </c>
    </row>
    <row r="47" spans="1:19" ht="72.75" customHeight="1">
      <c r="A47" s="39">
        <f t="shared" si="0"/>
        <v>42</v>
      </c>
      <c r="B47" s="39" t="s">
        <v>59</v>
      </c>
      <c r="C47" s="39" t="s">
        <v>5731</v>
      </c>
      <c r="D47" s="39" t="s">
        <v>5732</v>
      </c>
      <c r="E47" s="39" t="s">
        <v>5733</v>
      </c>
      <c r="F47" s="86" t="s">
        <v>5837</v>
      </c>
      <c r="G47" s="86" t="s">
        <v>500</v>
      </c>
      <c r="H47" s="87" t="s">
        <v>499</v>
      </c>
      <c r="I47" s="28">
        <v>9300000</v>
      </c>
      <c r="J47" s="75" t="s">
        <v>6071</v>
      </c>
      <c r="K47" s="13" t="s">
        <v>70</v>
      </c>
      <c r="L47" s="14" t="s">
        <v>5742</v>
      </c>
      <c r="M47" s="28">
        <v>9045216.5899999999</v>
      </c>
      <c r="N47" s="28">
        <v>9040000</v>
      </c>
      <c r="O47" s="36" t="s">
        <v>501</v>
      </c>
      <c r="P47" s="13" t="s">
        <v>503</v>
      </c>
      <c r="Q47" s="13" t="s">
        <v>502</v>
      </c>
      <c r="R47" s="13" t="s">
        <v>260</v>
      </c>
      <c r="S47" s="13" t="s">
        <v>261</v>
      </c>
    </row>
    <row r="48" spans="1:19" ht="72.75" customHeight="1">
      <c r="A48" s="39">
        <f t="shared" si="0"/>
        <v>43</v>
      </c>
      <c r="B48" s="39" t="s">
        <v>59</v>
      </c>
      <c r="C48" s="39" t="s">
        <v>5731</v>
      </c>
      <c r="D48" s="39" t="s">
        <v>5732</v>
      </c>
      <c r="E48" s="39" t="s">
        <v>5733</v>
      </c>
      <c r="F48" s="86" t="s">
        <v>5838</v>
      </c>
      <c r="G48" s="86" t="s">
        <v>525</v>
      </c>
      <c r="H48" s="87" t="s">
        <v>524</v>
      </c>
      <c r="I48" s="28">
        <v>9850000</v>
      </c>
      <c r="J48" s="75" t="s">
        <v>6071</v>
      </c>
      <c r="K48" s="13" t="s">
        <v>70</v>
      </c>
      <c r="L48" s="14" t="s">
        <v>5742</v>
      </c>
      <c r="M48" s="28">
        <v>9642369.8800000008</v>
      </c>
      <c r="N48" s="28">
        <v>9632000</v>
      </c>
      <c r="O48" s="36" t="s">
        <v>526</v>
      </c>
      <c r="P48" s="13" t="s">
        <v>528</v>
      </c>
      <c r="Q48" s="13" t="s">
        <v>527</v>
      </c>
      <c r="R48" s="13" t="s">
        <v>190</v>
      </c>
      <c r="S48" s="13" t="s">
        <v>201</v>
      </c>
    </row>
    <row r="49" spans="1:19" ht="72.75" customHeight="1">
      <c r="A49" s="39">
        <f t="shared" si="0"/>
        <v>44</v>
      </c>
      <c r="B49" s="39" t="s">
        <v>59</v>
      </c>
      <c r="C49" s="39" t="s">
        <v>5731</v>
      </c>
      <c r="D49" s="39" t="s">
        <v>5732</v>
      </c>
      <c r="E49" s="39" t="s">
        <v>5733</v>
      </c>
      <c r="F49" s="86" t="s">
        <v>326</v>
      </c>
      <c r="G49" s="86" t="s">
        <v>99</v>
      </c>
      <c r="H49" s="87" t="s">
        <v>536</v>
      </c>
      <c r="I49" s="28">
        <v>9850000</v>
      </c>
      <c r="J49" s="75" t="s">
        <v>6071</v>
      </c>
      <c r="K49" s="13" t="s">
        <v>70</v>
      </c>
      <c r="L49" s="14" t="s">
        <v>63</v>
      </c>
      <c r="M49" s="28">
        <v>9618765.9600000009</v>
      </c>
      <c r="N49" s="28">
        <v>9615000</v>
      </c>
      <c r="O49" s="93" t="s">
        <v>6082</v>
      </c>
      <c r="P49" s="13" t="s">
        <v>539</v>
      </c>
      <c r="Q49" s="13" t="s">
        <v>538</v>
      </c>
      <c r="R49" s="13" t="s">
        <v>190</v>
      </c>
      <c r="S49" s="13" t="s">
        <v>201</v>
      </c>
    </row>
    <row r="50" spans="1:19" ht="72.75" customHeight="1">
      <c r="A50" s="39">
        <f t="shared" si="0"/>
        <v>45</v>
      </c>
      <c r="B50" s="39" t="s">
        <v>59</v>
      </c>
      <c r="C50" s="39" t="s">
        <v>5731</v>
      </c>
      <c r="D50" s="39" t="s">
        <v>5732</v>
      </c>
      <c r="E50" s="39" t="s">
        <v>5733</v>
      </c>
      <c r="F50" s="86" t="s">
        <v>6061</v>
      </c>
      <c r="G50" s="86" t="s">
        <v>358</v>
      </c>
      <c r="H50" s="87" t="s">
        <v>541</v>
      </c>
      <c r="I50" s="28">
        <v>9550000</v>
      </c>
      <c r="J50" s="75" t="s">
        <v>6071</v>
      </c>
      <c r="K50" s="13" t="s">
        <v>70</v>
      </c>
      <c r="L50" s="14" t="s">
        <v>5742</v>
      </c>
      <c r="M50" s="28">
        <v>9515483.4399999995</v>
      </c>
      <c r="N50" s="28">
        <v>9480000</v>
      </c>
      <c r="O50" s="36" t="s">
        <v>542</v>
      </c>
      <c r="P50" s="13" t="s">
        <v>544</v>
      </c>
      <c r="Q50" s="13" t="s">
        <v>543</v>
      </c>
      <c r="R50" s="13" t="s">
        <v>189</v>
      </c>
      <c r="S50" s="13" t="s">
        <v>191</v>
      </c>
    </row>
    <row r="51" spans="1:19" ht="72.75" customHeight="1">
      <c r="A51" s="39">
        <f t="shared" si="0"/>
        <v>46</v>
      </c>
      <c r="B51" s="39" t="s">
        <v>59</v>
      </c>
      <c r="C51" s="39" t="s">
        <v>5731</v>
      </c>
      <c r="D51" s="39" t="s">
        <v>5732</v>
      </c>
      <c r="E51" s="39" t="s">
        <v>5733</v>
      </c>
      <c r="F51" s="86" t="s">
        <v>4929</v>
      </c>
      <c r="G51" s="86" t="s">
        <v>555</v>
      </c>
      <c r="H51" s="87" t="s">
        <v>554</v>
      </c>
      <c r="I51" s="28">
        <v>5850000</v>
      </c>
      <c r="J51" s="75" t="s">
        <v>6071</v>
      </c>
      <c r="K51" s="13" t="s">
        <v>70</v>
      </c>
      <c r="L51" s="14" t="s">
        <v>5742</v>
      </c>
      <c r="M51" s="28">
        <v>5854577</v>
      </c>
      <c r="N51" s="28">
        <v>5832000</v>
      </c>
      <c r="O51" s="36" t="s">
        <v>270</v>
      </c>
      <c r="P51" s="13" t="s">
        <v>272</v>
      </c>
      <c r="Q51" s="13" t="s">
        <v>556</v>
      </c>
      <c r="R51" s="13" t="s">
        <v>190</v>
      </c>
      <c r="S51" s="13" t="s">
        <v>201</v>
      </c>
    </row>
    <row r="52" spans="1:19" ht="72.75" customHeight="1">
      <c r="A52" s="39">
        <f t="shared" si="0"/>
        <v>47</v>
      </c>
      <c r="B52" s="39" t="s">
        <v>59</v>
      </c>
      <c r="C52" s="39" t="s">
        <v>5731</v>
      </c>
      <c r="D52" s="39" t="s">
        <v>5732</v>
      </c>
      <c r="E52" s="39" t="s">
        <v>5733</v>
      </c>
      <c r="F52" s="86"/>
      <c r="G52" s="86" t="s">
        <v>154</v>
      </c>
      <c r="H52" s="87" t="s">
        <v>566</v>
      </c>
      <c r="I52" s="28">
        <v>190000</v>
      </c>
      <c r="J52" s="75" t="s">
        <v>6071</v>
      </c>
      <c r="K52" s="13" t="s">
        <v>70</v>
      </c>
      <c r="L52" s="14" t="s">
        <v>564</v>
      </c>
      <c r="M52" s="28">
        <v>190000</v>
      </c>
      <c r="N52" s="28">
        <v>190000</v>
      </c>
      <c r="O52" s="36" t="s">
        <v>571</v>
      </c>
      <c r="P52" s="13" t="s">
        <v>572</v>
      </c>
      <c r="Q52" s="13">
        <v>66119250221</v>
      </c>
      <c r="R52" s="13" t="s">
        <v>570</v>
      </c>
      <c r="S52" s="13" t="s">
        <v>574</v>
      </c>
    </row>
    <row r="53" spans="1:19" ht="72.75" customHeight="1">
      <c r="A53" s="39">
        <f t="shared" si="0"/>
        <v>48</v>
      </c>
      <c r="B53" s="39" t="s">
        <v>59</v>
      </c>
      <c r="C53" s="39" t="s">
        <v>5731</v>
      </c>
      <c r="D53" s="39" t="s">
        <v>5732</v>
      </c>
      <c r="E53" s="39" t="s">
        <v>5733</v>
      </c>
      <c r="F53" s="86"/>
      <c r="G53" s="86" t="s">
        <v>154</v>
      </c>
      <c r="H53" s="87" t="s">
        <v>595</v>
      </c>
      <c r="I53" s="28">
        <v>10530000</v>
      </c>
      <c r="J53" s="75" t="s">
        <v>6071</v>
      </c>
      <c r="K53" s="13" t="s">
        <v>70</v>
      </c>
      <c r="L53" s="14" t="s">
        <v>5742</v>
      </c>
      <c r="M53" s="28">
        <v>10530000</v>
      </c>
      <c r="N53" s="28">
        <v>10515258</v>
      </c>
      <c r="O53" s="36" t="s">
        <v>597</v>
      </c>
      <c r="P53" s="13" t="s">
        <v>599</v>
      </c>
      <c r="Q53" s="13" t="s">
        <v>598</v>
      </c>
      <c r="R53" s="13" t="s">
        <v>81</v>
      </c>
      <c r="S53" s="13" t="s">
        <v>601</v>
      </c>
    </row>
    <row r="54" spans="1:19" ht="72.75" customHeight="1">
      <c r="A54" s="39">
        <f t="shared" si="0"/>
        <v>49</v>
      </c>
      <c r="B54" s="39" t="s">
        <v>59</v>
      </c>
      <c r="C54" s="39" t="s">
        <v>5731</v>
      </c>
      <c r="D54" s="39" t="s">
        <v>5732</v>
      </c>
      <c r="E54" s="39" t="s">
        <v>5733</v>
      </c>
      <c r="F54" s="86"/>
      <c r="G54" s="86" t="s">
        <v>154</v>
      </c>
      <c r="H54" s="87" t="s">
        <v>604</v>
      </c>
      <c r="I54" s="28">
        <v>275000</v>
      </c>
      <c r="J54" s="75" t="s">
        <v>6071</v>
      </c>
      <c r="K54" s="13" t="s">
        <v>70</v>
      </c>
      <c r="L54" s="14" t="s">
        <v>564</v>
      </c>
      <c r="M54" s="28">
        <v>251450</v>
      </c>
      <c r="N54" s="28">
        <v>251450</v>
      </c>
      <c r="O54" s="36" t="s">
        <v>609</v>
      </c>
      <c r="P54" s="13" t="s">
        <v>610</v>
      </c>
      <c r="Q54" s="13">
        <v>66109376497</v>
      </c>
      <c r="R54" s="13" t="s">
        <v>612</v>
      </c>
      <c r="S54" s="13" t="s">
        <v>613</v>
      </c>
    </row>
    <row r="55" spans="1:19" ht="72.75" customHeight="1">
      <c r="A55" s="39">
        <f t="shared" si="0"/>
        <v>50</v>
      </c>
      <c r="B55" s="39" t="s">
        <v>59</v>
      </c>
      <c r="C55" s="39" t="s">
        <v>5731</v>
      </c>
      <c r="D55" s="39" t="s">
        <v>5732</v>
      </c>
      <c r="E55" s="39" t="s">
        <v>5733</v>
      </c>
      <c r="F55" s="86"/>
      <c r="G55" s="86" t="s">
        <v>154</v>
      </c>
      <c r="H55" s="87" t="s">
        <v>614</v>
      </c>
      <c r="I55" s="28">
        <v>1500000</v>
      </c>
      <c r="J55" s="75" t="s">
        <v>6071</v>
      </c>
      <c r="K55" s="13" t="s">
        <v>70</v>
      </c>
      <c r="L55" s="14" t="s">
        <v>5742</v>
      </c>
      <c r="M55" s="28">
        <v>1500000</v>
      </c>
      <c r="N55" s="28">
        <v>1328940</v>
      </c>
      <c r="O55" s="36" t="s">
        <v>617</v>
      </c>
      <c r="P55" s="13" t="s">
        <v>619</v>
      </c>
      <c r="Q55" s="13" t="s">
        <v>618</v>
      </c>
      <c r="R55" s="13" t="s">
        <v>216</v>
      </c>
      <c r="S55" s="13" t="s">
        <v>621</v>
      </c>
    </row>
    <row r="56" spans="1:19" ht="72.75" customHeight="1">
      <c r="A56" s="39">
        <f t="shared" si="0"/>
        <v>51</v>
      </c>
      <c r="B56" s="39" t="s">
        <v>59</v>
      </c>
      <c r="C56" s="39" t="s">
        <v>5731</v>
      </c>
      <c r="D56" s="39" t="s">
        <v>5732</v>
      </c>
      <c r="E56" s="39" t="s">
        <v>5733</v>
      </c>
      <c r="F56" s="86"/>
      <c r="G56" s="86" t="s">
        <v>154</v>
      </c>
      <c r="H56" s="87" t="s">
        <v>622</v>
      </c>
      <c r="I56" s="28">
        <v>3672000</v>
      </c>
      <c r="J56" s="75" t="s">
        <v>6071</v>
      </c>
      <c r="K56" s="13" t="s">
        <v>70</v>
      </c>
      <c r="L56" s="14" t="s">
        <v>5742</v>
      </c>
      <c r="M56" s="28">
        <v>3672000</v>
      </c>
      <c r="N56" s="28">
        <v>3654000</v>
      </c>
      <c r="O56" s="36" t="s">
        <v>609</v>
      </c>
      <c r="P56" s="13" t="s">
        <v>610</v>
      </c>
      <c r="Q56" s="13" t="s">
        <v>625</v>
      </c>
      <c r="R56" s="13" t="s">
        <v>183</v>
      </c>
      <c r="S56" s="13" t="s">
        <v>191</v>
      </c>
    </row>
    <row r="57" spans="1:19" ht="72.75" customHeight="1">
      <c r="A57" s="39">
        <f t="shared" si="0"/>
        <v>52</v>
      </c>
      <c r="B57" s="39" t="s">
        <v>59</v>
      </c>
      <c r="C57" s="39" t="s">
        <v>5731</v>
      </c>
      <c r="D57" s="39" t="s">
        <v>5732</v>
      </c>
      <c r="E57" s="39" t="s">
        <v>5733</v>
      </c>
      <c r="F57" s="86"/>
      <c r="G57" s="86" t="s">
        <v>154</v>
      </c>
      <c r="H57" s="87" t="s">
        <v>631</v>
      </c>
      <c r="I57" s="28">
        <v>1000000</v>
      </c>
      <c r="J57" s="75" t="s">
        <v>6071</v>
      </c>
      <c r="K57" s="13" t="s">
        <v>70</v>
      </c>
      <c r="L57" s="14" t="s">
        <v>5742</v>
      </c>
      <c r="M57" s="28">
        <v>1000000</v>
      </c>
      <c r="N57" s="28">
        <v>990000</v>
      </c>
      <c r="O57" s="36" t="s">
        <v>634</v>
      </c>
      <c r="P57" s="13" t="s">
        <v>636</v>
      </c>
      <c r="Q57" s="35" t="s">
        <v>6101</v>
      </c>
      <c r="R57" s="13" t="s">
        <v>133</v>
      </c>
      <c r="S57" s="13" t="s">
        <v>637</v>
      </c>
    </row>
    <row r="58" spans="1:19" ht="72.75" customHeight="1">
      <c r="A58" s="39">
        <f t="shared" si="0"/>
        <v>53</v>
      </c>
      <c r="B58" s="39" t="s">
        <v>59</v>
      </c>
      <c r="C58" s="39" t="s">
        <v>5731</v>
      </c>
      <c r="D58" s="39" t="s">
        <v>5732</v>
      </c>
      <c r="E58" s="39" t="s">
        <v>5733</v>
      </c>
      <c r="F58" s="86"/>
      <c r="G58" s="86" t="s">
        <v>154</v>
      </c>
      <c r="H58" s="87" t="s">
        <v>638</v>
      </c>
      <c r="I58" s="28">
        <v>3000000</v>
      </c>
      <c r="J58" s="75" t="s">
        <v>6071</v>
      </c>
      <c r="K58" s="13" t="s">
        <v>70</v>
      </c>
      <c r="L58" s="14" t="s">
        <v>5742</v>
      </c>
      <c r="M58" s="28">
        <v>3000000</v>
      </c>
      <c r="N58" s="28">
        <v>2988000</v>
      </c>
      <c r="O58" s="36" t="s">
        <v>5724</v>
      </c>
      <c r="P58" s="13" t="s">
        <v>3628</v>
      </c>
      <c r="Q58" s="35" t="s">
        <v>5725</v>
      </c>
      <c r="R58" s="13" t="s">
        <v>133</v>
      </c>
      <c r="S58" s="13" t="s">
        <v>637</v>
      </c>
    </row>
    <row r="59" spans="1:19" ht="72.75" customHeight="1">
      <c r="A59" s="39">
        <f t="shared" si="0"/>
        <v>54</v>
      </c>
      <c r="B59" s="39" t="s">
        <v>59</v>
      </c>
      <c r="C59" s="39" t="s">
        <v>5731</v>
      </c>
      <c r="D59" s="39" t="s">
        <v>5732</v>
      </c>
      <c r="E59" s="39" t="s">
        <v>5733</v>
      </c>
      <c r="F59" s="86"/>
      <c r="G59" s="86" t="s">
        <v>154</v>
      </c>
      <c r="H59" s="87" t="s">
        <v>641</v>
      </c>
      <c r="I59" s="28">
        <v>3250000</v>
      </c>
      <c r="J59" s="75" t="s">
        <v>6071</v>
      </c>
      <c r="K59" s="13" t="s">
        <v>70</v>
      </c>
      <c r="L59" s="14" t="s">
        <v>5742</v>
      </c>
      <c r="M59" s="28">
        <v>3250000</v>
      </c>
      <c r="N59" s="28">
        <v>3238000</v>
      </c>
      <c r="O59" s="36" t="s">
        <v>597</v>
      </c>
      <c r="P59" s="13" t="s">
        <v>599</v>
      </c>
      <c r="Q59" s="13" t="s">
        <v>643</v>
      </c>
      <c r="R59" s="13" t="s">
        <v>133</v>
      </c>
      <c r="S59" s="13" t="s">
        <v>637</v>
      </c>
    </row>
    <row r="60" spans="1:19" ht="72.75" customHeight="1">
      <c r="A60" s="39">
        <f t="shared" si="0"/>
        <v>55</v>
      </c>
      <c r="B60" s="39" t="s">
        <v>59</v>
      </c>
      <c r="C60" s="39" t="s">
        <v>5731</v>
      </c>
      <c r="D60" s="39" t="s">
        <v>5732</v>
      </c>
      <c r="E60" s="39" t="s">
        <v>5733</v>
      </c>
      <c r="F60" s="86"/>
      <c r="G60" s="86" t="s">
        <v>154</v>
      </c>
      <c r="H60" s="87" t="s">
        <v>645</v>
      </c>
      <c r="I60" s="28">
        <v>3525000</v>
      </c>
      <c r="J60" s="75" t="s">
        <v>6071</v>
      </c>
      <c r="K60" s="13" t="s">
        <v>70</v>
      </c>
      <c r="L60" s="14" t="s">
        <v>5742</v>
      </c>
      <c r="M60" s="28">
        <v>3525000</v>
      </c>
      <c r="N60" s="28">
        <v>3512000</v>
      </c>
      <c r="O60" s="36" t="s">
        <v>648</v>
      </c>
      <c r="P60" s="13" t="s">
        <v>650</v>
      </c>
      <c r="Q60" s="13" t="s">
        <v>649</v>
      </c>
      <c r="R60" s="13" t="s">
        <v>490</v>
      </c>
      <c r="S60" s="13" t="s">
        <v>491</v>
      </c>
    </row>
    <row r="61" spans="1:19" ht="72.75" customHeight="1">
      <c r="A61" s="39">
        <f t="shared" si="0"/>
        <v>56</v>
      </c>
      <c r="B61" s="39" t="s">
        <v>59</v>
      </c>
      <c r="C61" s="39" t="s">
        <v>5731</v>
      </c>
      <c r="D61" s="39" t="s">
        <v>5732</v>
      </c>
      <c r="E61" s="39" t="s">
        <v>5733</v>
      </c>
      <c r="F61" s="86"/>
      <c r="G61" s="86" t="s">
        <v>154</v>
      </c>
      <c r="H61" s="87" t="s">
        <v>653</v>
      </c>
      <c r="I61" s="28">
        <v>1350000</v>
      </c>
      <c r="J61" s="75" t="s">
        <v>6071</v>
      </c>
      <c r="K61" s="13" t="s">
        <v>70</v>
      </c>
      <c r="L61" s="14" t="s">
        <v>5742</v>
      </c>
      <c r="M61" s="28">
        <v>1361808.67</v>
      </c>
      <c r="N61" s="28">
        <v>1345000</v>
      </c>
      <c r="O61" s="36" t="s">
        <v>656</v>
      </c>
      <c r="P61" s="13" t="s">
        <v>657</v>
      </c>
      <c r="Q61" s="35" t="s">
        <v>5726</v>
      </c>
      <c r="R61" s="13" t="s">
        <v>96</v>
      </c>
      <c r="S61" s="13" t="s">
        <v>659</v>
      </c>
    </row>
    <row r="62" spans="1:19" ht="72.75" customHeight="1">
      <c r="A62" s="39">
        <f t="shared" si="0"/>
        <v>57</v>
      </c>
      <c r="B62" s="39" t="s">
        <v>59</v>
      </c>
      <c r="C62" s="39" t="s">
        <v>5731</v>
      </c>
      <c r="D62" s="39" t="s">
        <v>5732</v>
      </c>
      <c r="E62" s="39" t="s">
        <v>5733</v>
      </c>
      <c r="F62" s="86" t="s">
        <v>877</v>
      </c>
      <c r="G62" s="86" t="s">
        <v>109</v>
      </c>
      <c r="H62" s="87" t="s">
        <v>661</v>
      </c>
      <c r="I62" s="28">
        <v>2700000</v>
      </c>
      <c r="J62" s="75" t="s">
        <v>6071</v>
      </c>
      <c r="K62" s="13" t="s">
        <v>70</v>
      </c>
      <c r="L62" s="14" t="s">
        <v>5742</v>
      </c>
      <c r="M62" s="28">
        <v>2715398.11</v>
      </c>
      <c r="N62" s="28">
        <v>2690000</v>
      </c>
      <c r="O62" s="36" t="s">
        <v>656</v>
      </c>
      <c r="P62" s="13" t="s">
        <v>663</v>
      </c>
      <c r="Q62" s="35" t="s">
        <v>5727</v>
      </c>
      <c r="R62" s="13" t="s">
        <v>96</v>
      </c>
      <c r="S62" s="13" t="s">
        <v>665</v>
      </c>
    </row>
    <row r="63" spans="1:19" ht="72.75" customHeight="1">
      <c r="A63" s="39">
        <f t="shared" si="0"/>
        <v>58</v>
      </c>
      <c r="B63" s="39" t="s">
        <v>59</v>
      </c>
      <c r="C63" s="39" t="s">
        <v>5731</v>
      </c>
      <c r="D63" s="39" t="s">
        <v>5732</v>
      </c>
      <c r="E63" s="39" t="s">
        <v>5733</v>
      </c>
      <c r="F63" s="86" t="s">
        <v>6060</v>
      </c>
      <c r="G63" s="86" t="s">
        <v>449</v>
      </c>
      <c r="H63" s="87" t="s">
        <v>669</v>
      </c>
      <c r="I63" s="28">
        <v>4380000</v>
      </c>
      <c r="J63" s="75" t="s">
        <v>6071</v>
      </c>
      <c r="K63" s="13" t="s">
        <v>70</v>
      </c>
      <c r="L63" s="14" t="s">
        <v>5742</v>
      </c>
      <c r="M63" s="28">
        <v>4380376.96</v>
      </c>
      <c r="N63" s="28">
        <v>4370000</v>
      </c>
      <c r="O63" s="36" t="s">
        <v>675</v>
      </c>
      <c r="P63" s="13" t="s">
        <v>676</v>
      </c>
      <c r="Q63" s="33">
        <v>66119244474</v>
      </c>
      <c r="R63" s="13" t="s">
        <v>173</v>
      </c>
      <c r="S63" s="13" t="s">
        <v>678</v>
      </c>
    </row>
    <row r="64" spans="1:19" ht="72.75" customHeight="1">
      <c r="A64" s="39">
        <f t="shared" si="0"/>
        <v>59</v>
      </c>
      <c r="B64" s="39" t="s">
        <v>59</v>
      </c>
      <c r="C64" s="39" t="s">
        <v>5731</v>
      </c>
      <c r="D64" s="39" t="s">
        <v>5732</v>
      </c>
      <c r="E64" s="39" t="s">
        <v>5733</v>
      </c>
      <c r="F64" s="86" t="s">
        <v>681</v>
      </c>
      <c r="G64" s="86" t="s">
        <v>449</v>
      </c>
      <c r="H64" s="87" t="s">
        <v>680</v>
      </c>
      <c r="I64" s="28">
        <v>1740000</v>
      </c>
      <c r="J64" s="75" t="s">
        <v>6071</v>
      </c>
      <c r="K64" s="13" t="s">
        <v>70</v>
      </c>
      <c r="L64" s="14" t="s">
        <v>5742</v>
      </c>
      <c r="M64" s="28">
        <v>1741118.87</v>
      </c>
      <c r="N64" s="28">
        <v>1735000</v>
      </c>
      <c r="O64" s="36" t="s">
        <v>592</v>
      </c>
      <c r="P64" s="13" t="s">
        <v>593</v>
      </c>
      <c r="Q64" s="33">
        <v>66119500441</v>
      </c>
      <c r="R64" s="13" t="s">
        <v>121</v>
      </c>
      <c r="S64" s="13" t="s">
        <v>683</v>
      </c>
    </row>
    <row r="65" spans="1:19" ht="72.75" customHeight="1">
      <c r="A65" s="39">
        <f t="shared" si="0"/>
        <v>60</v>
      </c>
      <c r="B65" s="39" t="s">
        <v>59</v>
      </c>
      <c r="C65" s="39" t="s">
        <v>5731</v>
      </c>
      <c r="D65" s="39" t="s">
        <v>5732</v>
      </c>
      <c r="E65" s="39" t="s">
        <v>5733</v>
      </c>
      <c r="F65" s="86" t="s">
        <v>6059</v>
      </c>
      <c r="G65" s="86" t="s">
        <v>449</v>
      </c>
      <c r="H65" s="87" t="s">
        <v>685</v>
      </c>
      <c r="I65" s="28">
        <v>4070000</v>
      </c>
      <c r="J65" s="75" t="s">
        <v>6071</v>
      </c>
      <c r="K65" s="13" t="s">
        <v>70</v>
      </c>
      <c r="L65" s="14" t="s">
        <v>5742</v>
      </c>
      <c r="M65" s="28">
        <v>4072296.84</v>
      </c>
      <c r="N65" s="28">
        <v>4065000</v>
      </c>
      <c r="O65" s="36" t="s">
        <v>686</v>
      </c>
      <c r="P65" s="13" t="s">
        <v>687</v>
      </c>
      <c r="Q65" s="33">
        <v>66129200639</v>
      </c>
      <c r="R65" s="13" t="s">
        <v>183</v>
      </c>
      <c r="S65" s="13" t="s">
        <v>689</v>
      </c>
    </row>
    <row r="66" spans="1:19" ht="72.75" customHeight="1">
      <c r="A66" s="39">
        <f t="shared" si="0"/>
        <v>61</v>
      </c>
      <c r="B66" s="39" t="s">
        <v>59</v>
      </c>
      <c r="C66" s="39" t="s">
        <v>5731</v>
      </c>
      <c r="D66" s="39" t="s">
        <v>5732</v>
      </c>
      <c r="E66" s="39" t="s">
        <v>5733</v>
      </c>
      <c r="F66" s="86" t="s">
        <v>449</v>
      </c>
      <c r="G66" s="86" t="s">
        <v>449</v>
      </c>
      <c r="H66" s="87" t="s">
        <v>691</v>
      </c>
      <c r="I66" s="28">
        <v>3500000</v>
      </c>
      <c r="J66" s="75" t="s">
        <v>6071</v>
      </c>
      <c r="K66" s="13" t="s">
        <v>70</v>
      </c>
      <c r="L66" s="14" t="s">
        <v>5742</v>
      </c>
      <c r="M66" s="28">
        <v>3500294.4</v>
      </c>
      <c r="N66" s="28">
        <v>3495000</v>
      </c>
      <c r="O66" s="36" t="s">
        <v>692</v>
      </c>
      <c r="P66" s="13" t="s">
        <v>693</v>
      </c>
      <c r="Q66" s="33">
        <v>67029019067</v>
      </c>
      <c r="R66" s="13" t="s">
        <v>242</v>
      </c>
      <c r="S66" s="13" t="s">
        <v>695</v>
      </c>
    </row>
    <row r="67" spans="1:19" ht="72.75" customHeight="1">
      <c r="A67" s="39">
        <f t="shared" si="0"/>
        <v>62</v>
      </c>
      <c r="B67" s="39" t="s">
        <v>59</v>
      </c>
      <c r="C67" s="39" t="s">
        <v>5731</v>
      </c>
      <c r="D67" s="39" t="s">
        <v>5732</v>
      </c>
      <c r="E67" s="39" t="s">
        <v>5733</v>
      </c>
      <c r="F67" s="86" t="s">
        <v>670</v>
      </c>
      <c r="G67" s="86" t="s">
        <v>449</v>
      </c>
      <c r="H67" s="87" t="s">
        <v>696</v>
      </c>
      <c r="I67" s="28">
        <v>4930000</v>
      </c>
      <c r="J67" s="75" t="s">
        <v>6071</v>
      </c>
      <c r="K67" s="13" t="s">
        <v>70</v>
      </c>
      <c r="L67" s="14" t="s">
        <v>5742</v>
      </c>
      <c r="M67" s="28">
        <v>4930556.38</v>
      </c>
      <c r="N67" s="28">
        <v>4924000</v>
      </c>
      <c r="O67" s="36" t="s">
        <v>675</v>
      </c>
      <c r="P67" s="13" t="s">
        <v>676</v>
      </c>
      <c r="Q67" s="33">
        <v>66129310438</v>
      </c>
      <c r="R67" s="13" t="s">
        <v>438</v>
      </c>
      <c r="S67" s="13" t="s">
        <v>699</v>
      </c>
    </row>
    <row r="68" spans="1:19" ht="72.75" customHeight="1">
      <c r="A68" s="39">
        <f t="shared" si="0"/>
        <v>63</v>
      </c>
      <c r="B68" s="39" t="s">
        <v>59</v>
      </c>
      <c r="C68" s="39" t="s">
        <v>5731</v>
      </c>
      <c r="D68" s="39" t="s">
        <v>5732</v>
      </c>
      <c r="E68" s="39" t="s">
        <v>5733</v>
      </c>
      <c r="F68" s="86"/>
      <c r="G68" s="86" t="s">
        <v>449</v>
      </c>
      <c r="H68" s="87" t="s">
        <v>700</v>
      </c>
      <c r="I68" s="28">
        <v>38000</v>
      </c>
      <c r="J68" s="75" t="s">
        <v>6071</v>
      </c>
      <c r="K68" s="13" t="s">
        <v>70</v>
      </c>
      <c r="L68" s="14" t="s">
        <v>86</v>
      </c>
      <c r="M68" s="28">
        <v>38000</v>
      </c>
      <c r="N68" s="28">
        <v>38000</v>
      </c>
      <c r="O68" s="36" t="s">
        <v>701</v>
      </c>
      <c r="P68" s="13" t="s">
        <v>702</v>
      </c>
      <c r="Q68" s="33">
        <v>66119355170</v>
      </c>
      <c r="R68" s="13" t="s">
        <v>92</v>
      </c>
      <c r="S68" s="13" t="s">
        <v>172</v>
      </c>
    </row>
    <row r="69" spans="1:19" ht="72.75" customHeight="1">
      <c r="A69" s="39">
        <f t="shared" si="0"/>
        <v>64</v>
      </c>
      <c r="B69" s="39" t="s">
        <v>59</v>
      </c>
      <c r="C69" s="39" t="s">
        <v>5731</v>
      </c>
      <c r="D69" s="39" t="s">
        <v>5732</v>
      </c>
      <c r="E69" s="39" t="s">
        <v>5733</v>
      </c>
      <c r="F69" s="86" t="s">
        <v>5839</v>
      </c>
      <c r="G69" s="86" t="s">
        <v>449</v>
      </c>
      <c r="H69" s="87" t="s">
        <v>704</v>
      </c>
      <c r="I69" s="28">
        <v>5850000</v>
      </c>
      <c r="J69" s="75" t="s">
        <v>6071</v>
      </c>
      <c r="K69" s="13" t="s">
        <v>70</v>
      </c>
      <c r="L69" s="14" t="s">
        <v>5742</v>
      </c>
      <c r="M69" s="28">
        <v>5850253.3200000003</v>
      </c>
      <c r="N69" s="28">
        <v>5830000</v>
      </c>
      <c r="O69" s="36" t="s">
        <v>705</v>
      </c>
      <c r="P69" s="13" t="s">
        <v>706</v>
      </c>
      <c r="Q69" s="33">
        <v>67019277850</v>
      </c>
      <c r="R69" s="13" t="s">
        <v>647</v>
      </c>
      <c r="S69" s="13" t="s">
        <v>708</v>
      </c>
    </row>
    <row r="70" spans="1:19" ht="72.75" customHeight="1">
      <c r="A70" s="39">
        <f t="shared" si="0"/>
        <v>65</v>
      </c>
      <c r="B70" s="39" t="s">
        <v>59</v>
      </c>
      <c r="C70" s="39" t="s">
        <v>5731</v>
      </c>
      <c r="D70" s="39" t="s">
        <v>5732</v>
      </c>
      <c r="E70" s="39" t="s">
        <v>5733</v>
      </c>
      <c r="F70" s="86" t="s">
        <v>5787</v>
      </c>
      <c r="G70" s="86" t="s">
        <v>449</v>
      </c>
      <c r="H70" s="87" t="s">
        <v>710</v>
      </c>
      <c r="I70" s="28">
        <v>5300000</v>
      </c>
      <c r="J70" s="75" t="s">
        <v>6071</v>
      </c>
      <c r="K70" s="13" t="s">
        <v>70</v>
      </c>
      <c r="L70" s="14" t="s">
        <v>5742</v>
      </c>
      <c r="M70" s="28">
        <v>5300318.67</v>
      </c>
      <c r="N70" s="28">
        <v>5280000</v>
      </c>
      <c r="O70" s="36" t="s">
        <v>713</v>
      </c>
      <c r="P70" s="13" t="s">
        <v>714</v>
      </c>
      <c r="Q70" s="33">
        <v>66129317297</v>
      </c>
      <c r="R70" s="13" t="s">
        <v>647</v>
      </c>
      <c r="S70" s="13" t="s">
        <v>708</v>
      </c>
    </row>
    <row r="71" spans="1:19" ht="72.75" customHeight="1">
      <c r="A71" s="39">
        <f t="shared" si="0"/>
        <v>66</v>
      </c>
      <c r="B71" s="39" t="s">
        <v>59</v>
      </c>
      <c r="C71" s="39" t="s">
        <v>5731</v>
      </c>
      <c r="D71" s="39" t="s">
        <v>5732</v>
      </c>
      <c r="E71" s="39" t="s">
        <v>5733</v>
      </c>
      <c r="F71" s="86" t="s">
        <v>670</v>
      </c>
      <c r="G71" s="86" t="s">
        <v>449</v>
      </c>
      <c r="H71" s="87" t="s">
        <v>718</v>
      </c>
      <c r="I71" s="28">
        <v>5200000</v>
      </c>
      <c r="J71" s="75" t="s">
        <v>6071</v>
      </c>
      <c r="K71" s="13" t="s">
        <v>70</v>
      </c>
      <c r="L71" s="14" t="s">
        <v>5742</v>
      </c>
      <c r="M71" s="28">
        <v>5200846.24</v>
      </c>
      <c r="N71" s="28">
        <v>5190000</v>
      </c>
      <c r="O71" s="36" t="s">
        <v>719</v>
      </c>
      <c r="P71" s="13" t="s">
        <v>720</v>
      </c>
      <c r="Q71" s="33">
        <v>67019278517</v>
      </c>
      <c r="R71" s="13" t="s">
        <v>647</v>
      </c>
      <c r="S71" s="13" t="s">
        <v>708</v>
      </c>
    </row>
    <row r="72" spans="1:19" ht="72.75" customHeight="1">
      <c r="A72" s="39">
        <f t="shared" ref="A72:A135" si="1">A71+1</f>
        <v>67</v>
      </c>
      <c r="B72" s="39" t="s">
        <v>59</v>
      </c>
      <c r="C72" s="39" t="s">
        <v>5731</v>
      </c>
      <c r="D72" s="39" t="s">
        <v>5732</v>
      </c>
      <c r="E72" s="39" t="s">
        <v>5733</v>
      </c>
      <c r="F72" s="86" t="s">
        <v>6058</v>
      </c>
      <c r="G72" s="86" t="s">
        <v>449</v>
      </c>
      <c r="H72" s="87" t="s">
        <v>723</v>
      </c>
      <c r="I72" s="28">
        <v>1140000</v>
      </c>
      <c r="J72" s="75" t="s">
        <v>6071</v>
      </c>
      <c r="K72" s="13" t="s">
        <v>70</v>
      </c>
      <c r="L72" s="14" t="s">
        <v>5742</v>
      </c>
      <c r="M72" s="28">
        <v>1141768.32</v>
      </c>
      <c r="N72" s="28">
        <v>1071600</v>
      </c>
      <c r="O72" s="36" t="s">
        <v>725</v>
      </c>
      <c r="P72" s="13" t="s">
        <v>726</v>
      </c>
      <c r="Q72" s="33">
        <v>66129314536</v>
      </c>
      <c r="R72" s="13" t="s">
        <v>206</v>
      </c>
      <c r="S72" s="13" t="s">
        <v>728</v>
      </c>
    </row>
    <row r="73" spans="1:19" ht="72.75" customHeight="1">
      <c r="A73" s="39">
        <f t="shared" si="1"/>
        <v>68</v>
      </c>
      <c r="B73" s="39" t="s">
        <v>59</v>
      </c>
      <c r="C73" s="39" t="s">
        <v>5731</v>
      </c>
      <c r="D73" s="39" t="s">
        <v>5732</v>
      </c>
      <c r="E73" s="39" t="s">
        <v>5733</v>
      </c>
      <c r="F73" s="86" t="s">
        <v>730</v>
      </c>
      <c r="G73" s="86" t="s">
        <v>449</v>
      </c>
      <c r="H73" s="87" t="s">
        <v>729</v>
      </c>
      <c r="I73" s="28">
        <v>1400000</v>
      </c>
      <c r="J73" s="75" t="s">
        <v>6071</v>
      </c>
      <c r="K73" s="13" t="s">
        <v>70</v>
      </c>
      <c r="L73" s="14" t="s">
        <v>5742</v>
      </c>
      <c r="M73" s="28">
        <v>1402199.19</v>
      </c>
      <c r="N73" s="28">
        <v>1388000</v>
      </c>
      <c r="O73" s="36" t="s">
        <v>597</v>
      </c>
      <c r="P73" s="13" t="s">
        <v>599</v>
      </c>
      <c r="Q73" s="33">
        <v>66119494614</v>
      </c>
      <c r="R73" s="13" t="s">
        <v>121</v>
      </c>
      <c r="S73" s="13" t="s">
        <v>683</v>
      </c>
    </row>
    <row r="74" spans="1:19" ht="72.75" customHeight="1">
      <c r="A74" s="39">
        <f t="shared" si="1"/>
        <v>69</v>
      </c>
      <c r="B74" s="39" t="s">
        <v>59</v>
      </c>
      <c r="C74" s="39" t="s">
        <v>5731</v>
      </c>
      <c r="D74" s="39" t="s">
        <v>5732</v>
      </c>
      <c r="E74" s="39" t="s">
        <v>5733</v>
      </c>
      <c r="F74" s="86" t="s">
        <v>5787</v>
      </c>
      <c r="G74" s="86" t="s">
        <v>449</v>
      </c>
      <c r="H74" s="87" t="s">
        <v>733</v>
      </c>
      <c r="I74" s="28">
        <v>2100000</v>
      </c>
      <c r="J74" s="75" t="s">
        <v>6071</v>
      </c>
      <c r="K74" s="13" t="s">
        <v>70</v>
      </c>
      <c r="L74" s="14" t="s">
        <v>5742</v>
      </c>
      <c r="M74" s="28">
        <v>2102322.12</v>
      </c>
      <c r="N74" s="28">
        <v>2093000</v>
      </c>
      <c r="O74" s="36" t="s">
        <v>735</v>
      </c>
      <c r="P74" s="13" t="s">
        <v>736</v>
      </c>
      <c r="Q74" s="33">
        <v>66119491028</v>
      </c>
      <c r="R74" s="13" t="s">
        <v>121</v>
      </c>
      <c r="S74" s="13" t="s">
        <v>683</v>
      </c>
    </row>
    <row r="75" spans="1:19" ht="72.75" customHeight="1">
      <c r="A75" s="39">
        <f t="shared" si="1"/>
        <v>70</v>
      </c>
      <c r="B75" s="39" t="s">
        <v>59</v>
      </c>
      <c r="C75" s="39" t="s">
        <v>5731</v>
      </c>
      <c r="D75" s="39" t="s">
        <v>5732</v>
      </c>
      <c r="E75" s="39" t="s">
        <v>5733</v>
      </c>
      <c r="F75" s="86" t="s">
        <v>739</v>
      </c>
      <c r="G75" s="86" t="s">
        <v>740</v>
      </c>
      <c r="H75" s="87" t="s">
        <v>738</v>
      </c>
      <c r="I75" s="28">
        <v>2190000</v>
      </c>
      <c r="J75" s="75" t="s">
        <v>6071</v>
      </c>
      <c r="K75" s="13" t="s">
        <v>70</v>
      </c>
      <c r="L75" s="14" t="s">
        <v>5742</v>
      </c>
      <c r="M75" s="28">
        <v>2203831.17</v>
      </c>
      <c r="N75" s="28">
        <v>2175000</v>
      </c>
      <c r="O75" s="35" t="s">
        <v>950</v>
      </c>
      <c r="P75" s="13" t="s">
        <v>745</v>
      </c>
      <c r="Q75" s="13">
        <v>66109396123</v>
      </c>
      <c r="R75" s="13" t="s">
        <v>116</v>
      </c>
      <c r="S75" s="13" t="s">
        <v>359</v>
      </c>
    </row>
    <row r="76" spans="1:19" ht="72.75" customHeight="1">
      <c r="A76" s="39">
        <f t="shared" si="1"/>
        <v>71</v>
      </c>
      <c r="B76" s="39" t="s">
        <v>59</v>
      </c>
      <c r="C76" s="39" t="s">
        <v>5731</v>
      </c>
      <c r="D76" s="39" t="s">
        <v>5732</v>
      </c>
      <c r="E76" s="39" t="s">
        <v>5733</v>
      </c>
      <c r="F76" s="86" t="s">
        <v>739</v>
      </c>
      <c r="G76" s="86" t="s">
        <v>740</v>
      </c>
      <c r="H76" s="87" t="s">
        <v>746</v>
      </c>
      <c r="I76" s="28">
        <v>5650000</v>
      </c>
      <c r="J76" s="75" t="s">
        <v>6071</v>
      </c>
      <c r="K76" s="13" t="s">
        <v>70</v>
      </c>
      <c r="L76" s="14" t="s">
        <v>5742</v>
      </c>
      <c r="M76" s="28">
        <v>5659034.71</v>
      </c>
      <c r="N76" s="28">
        <v>5629000</v>
      </c>
      <c r="O76" s="36" t="s">
        <v>597</v>
      </c>
      <c r="P76" s="13" t="s">
        <v>599</v>
      </c>
      <c r="Q76" s="13">
        <v>66109396154</v>
      </c>
      <c r="R76" s="13" t="s">
        <v>697</v>
      </c>
      <c r="S76" s="13" t="s">
        <v>748</v>
      </c>
    </row>
    <row r="77" spans="1:19" ht="72.75" customHeight="1">
      <c r="A77" s="39">
        <f t="shared" si="1"/>
        <v>72</v>
      </c>
      <c r="B77" s="39" t="s">
        <v>59</v>
      </c>
      <c r="C77" s="39" t="s">
        <v>5731</v>
      </c>
      <c r="D77" s="39" t="s">
        <v>5732</v>
      </c>
      <c r="E77" s="39" t="s">
        <v>5733</v>
      </c>
      <c r="F77" s="86" t="s">
        <v>750</v>
      </c>
      <c r="G77" s="86" t="s">
        <v>740</v>
      </c>
      <c r="H77" s="87" t="s">
        <v>749</v>
      </c>
      <c r="I77" s="28">
        <v>2690000</v>
      </c>
      <c r="J77" s="75" t="s">
        <v>6071</v>
      </c>
      <c r="K77" s="13" t="s">
        <v>70</v>
      </c>
      <c r="L77" s="14" t="s">
        <v>5742</v>
      </c>
      <c r="M77" s="28">
        <v>2702172.6</v>
      </c>
      <c r="N77" s="28">
        <v>2682000</v>
      </c>
      <c r="O77" s="36" t="s">
        <v>597</v>
      </c>
      <c r="P77" s="13" t="s">
        <v>599</v>
      </c>
      <c r="Q77" s="13">
        <v>67029011894</v>
      </c>
      <c r="R77" s="13" t="s">
        <v>242</v>
      </c>
      <c r="S77" s="13" t="s">
        <v>751</v>
      </c>
    </row>
    <row r="78" spans="1:19" ht="72.75" customHeight="1">
      <c r="A78" s="39">
        <f t="shared" si="1"/>
        <v>73</v>
      </c>
      <c r="B78" s="39" t="s">
        <v>59</v>
      </c>
      <c r="C78" s="39" t="s">
        <v>5731</v>
      </c>
      <c r="D78" s="39" t="s">
        <v>5732</v>
      </c>
      <c r="E78" s="39" t="s">
        <v>5733</v>
      </c>
      <c r="F78" s="86" t="s">
        <v>753</v>
      </c>
      <c r="G78" s="86" t="s">
        <v>740</v>
      </c>
      <c r="H78" s="87" t="s">
        <v>752</v>
      </c>
      <c r="I78" s="28">
        <v>3690000</v>
      </c>
      <c r="J78" s="75" t="s">
        <v>6071</v>
      </c>
      <c r="K78" s="13" t="s">
        <v>70</v>
      </c>
      <c r="L78" s="14" t="s">
        <v>5742</v>
      </c>
      <c r="M78" s="28">
        <v>3689898.65</v>
      </c>
      <c r="N78" s="28">
        <v>3659000</v>
      </c>
      <c r="O78" s="36" t="s">
        <v>754</v>
      </c>
      <c r="P78" s="13" t="s">
        <v>755</v>
      </c>
      <c r="Q78" s="13">
        <v>67019058930</v>
      </c>
      <c r="R78" s="13" t="s">
        <v>184</v>
      </c>
      <c r="S78" s="13" t="s">
        <v>757</v>
      </c>
    </row>
    <row r="79" spans="1:19" ht="72.75" customHeight="1">
      <c r="A79" s="39">
        <f t="shared" si="1"/>
        <v>74</v>
      </c>
      <c r="B79" s="39" t="s">
        <v>59</v>
      </c>
      <c r="C79" s="39" t="s">
        <v>5731</v>
      </c>
      <c r="D79" s="39" t="s">
        <v>5732</v>
      </c>
      <c r="E79" s="39" t="s">
        <v>5733</v>
      </c>
      <c r="F79" s="86"/>
      <c r="G79" s="86" t="s">
        <v>740</v>
      </c>
      <c r="H79" s="87" t="s">
        <v>758</v>
      </c>
      <c r="I79" s="28">
        <v>19000</v>
      </c>
      <c r="J79" s="75" t="s">
        <v>6071</v>
      </c>
      <c r="K79" s="13" t="s">
        <v>70</v>
      </c>
      <c r="L79" s="14" t="s">
        <v>564</v>
      </c>
      <c r="M79" s="28">
        <v>19000</v>
      </c>
      <c r="N79" s="28">
        <v>19000</v>
      </c>
      <c r="O79" s="36" t="s">
        <v>759</v>
      </c>
      <c r="P79" s="13" t="s">
        <v>760</v>
      </c>
      <c r="Q79" s="13">
        <v>66119123738</v>
      </c>
      <c r="R79" s="13" t="s">
        <v>612</v>
      </c>
      <c r="S79" s="13" t="s">
        <v>743</v>
      </c>
    </row>
    <row r="80" spans="1:19" ht="72.75" customHeight="1">
      <c r="A80" s="39">
        <f t="shared" si="1"/>
        <v>75</v>
      </c>
      <c r="B80" s="39" t="s">
        <v>59</v>
      </c>
      <c r="C80" s="39" t="s">
        <v>5731</v>
      </c>
      <c r="D80" s="39" t="s">
        <v>5732</v>
      </c>
      <c r="E80" s="39" t="s">
        <v>5733</v>
      </c>
      <c r="F80" s="86" t="s">
        <v>753</v>
      </c>
      <c r="G80" s="86" t="s">
        <v>740</v>
      </c>
      <c r="H80" s="87" t="s">
        <v>761</v>
      </c>
      <c r="I80" s="28">
        <v>5400000</v>
      </c>
      <c r="J80" s="75" t="s">
        <v>6071</v>
      </c>
      <c r="K80" s="13" t="s">
        <v>70</v>
      </c>
      <c r="L80" s="14" t="s">
        <v>5742</v>
      </c>
      <c r="M80" s="28">
        <v>5419641.25</v>
      </c>
      <c r="N80" s="28">
        <v>5365000</v>
      </c>
      <c r="O80" s="35" t="s">
        <v>6074</v>
      </c>
      <c r="P80" s="13" t="s">
        <v>763</v>
      </c>
      <c r="Q80" s="13">
        <v>66119054037</v>
      </c>
      <c r="R80" s="13" t="s">
        <v>216</v>
      </c>
      <c r="S80" s="13" t="s">
        <v>764</v>
      </c>
    </row>
    <row r="81" spans="1:19" ht="72.75" customHeight="1">
      <c r="A81" s="39">
        <f t="shared" si="1"/>
        <v>76</v>
      </c>
      <c r="B81" s="39" t="s">
        <v>59</v>
      </c>
      <c r="C81" s="39" t="s">
        <v>5731</v>
      </c>
      <c r="D81" s="39" t="s">
        <v>5732</v>
      </c>
      <c r="E81" s="39" t="s">
        <v>5733</v>
      </c>
      <c r="F81" s="86" t="s">
        <v>753</v>
      </c>
      <c r="G81" s="86" t="s">
        <v>740</v>
      </c>
      <c r="H81" s="87" t="s">
        <v>766</v>
      </c>
      <c r="I81" s="28">
        <v>5900000</v>
      </c>
      <c r="J81" s="75" t="s">
        <v>6071</v>
      </c>
      <c r="K81" s="13" t="s">
        <v>70</v>
      </c>
      <c r="L81" s="14" t="s">
        <v>5742</v>
      </c>
      <c r="M81" s="28">
        <v>5932579.4800000004</v>
      </c>
      <c r="N81" s="28">
        <v>5875000</v>
      </c>
      <c r="O81" s="36" t="s">
        <v>767</v>
      </c>
      <c r="P81" s="13" t="s">
        <v>768</v>
      </c>
      <c r="Q81" s="13">
        <v>66119054793</v>
      </c>
      <c r="R81" s="13" t="s">
        <v>173</v>
      </c>
      <c r="S81" s="13" t="s">
        <v>769</v>
      </c>
    </row>
    <row r="82" spans="1:19" ht="72.75" customHeight="1">
      <c r="A82" s="39">
        <f t="shared" si="1"/>
        <v>77</v>
      </c>
      <c r="B82" s="39" t="s">
        <v>59</v>
      </c>
      <c r="C82" s="39" t="s">
        <v>5731</v>
      </c>
      <c r="D82" s="39" t="s">
        <v>5732</v>
      </c>
      <c r="E82" s="39" t="s">
        <v>5733</v>
      </c>
      <c r="F82" s="86" t="s">
        <v>753</v>
      </c>
      <c r="G82" s="86" t="s">
        <v>740</v>
      </c>
      <c r="H82" s="87" t="s">
        <v>771</v>
      </c>
      <c r="I82" s="28">
        <v>2900000</v>
      </c>
      <c r="J82" s="75" t="s">
        <v>6071</v>
      </c>
      <c r="K82" s="13" t="s">
        <v>70</v>
      </c>
      <c r="L82" s="14" t="s">
        <v>5742</v>
      </c>
      <c r="M82" s="28">
        <v>2935420.74</v>
      </c>
      <c r="N82" s="28">
        <v>2700000</v>
      </c>
      <c r="O82" s="36" t="s">
        <v>767</v>
      </c>
      <c r="P82" s="13" t="s">
        <v>768</v>
      </c>
      <c r="Q82" s="13">
        <v>67019058464</v>
      </c>
      <c r="R82" s="13" t="s">
        <v>242</v>
      </c>
      <c r="S82" s="13" t="s">
        <v>772</v>
      </c>
    </row>
    <row r="83" spans="1:19" ht="72.75" customHeight="1">
      <c r="A83" s="39">
        <f t="shared" si="1"/>
        <v>78</v>
      </c>
      <c r="B83" s="39" t="s">
        <v>59</v>
      </c>
      <c r="C83" s="39" t="s">
        <v>5731</v>
      </c>
      <c r="D83" s="39" t="s">
        <v>5732</v>
      </c>
      <c r="E83" s="39" t="s">
        <v>5733</v>
      </c>
      <c r="F83" s="86"/>
      <c r="G83" s="86" t="s">
        <v>443</v>
      </c>
      <c r="H83" s="87" t="s">
        <v>773</v>
      </c>
      <c r="I83" s="28">
        <v>38000</v>
      </c>
      <c r="J83" s="75" t="s">
        <v>6071</v>
      </c>
      <c r="K83" s="13" t="s">
        <v>70</v>
      </c>
      <c r="L83" s="14" t="s">
        <v>564</v>
      </c>
      <c r="M83" s="28">
        <v>38000</v>
      </c>
      <c r="N83" s="28">
        <v>38000</v>
      </c>
      <c r="O83" s="36" t="s">
        <v>775</v>
      </c>
      <c r="P83" s="13" t="s">
        <v>776</v>
      </c>
      <c r="Q83" s="13">
        <v>65107275710</v>
      </c>
      <c r="R83" s="13" t="s">
        <v>114</v>
      </c>
      <c r="S83" s="13" t="s">
        <v>115</v>
      </c>
    </row>
    <row r="84" spans="1:19" ht="72.75" customHeight="1">
      <c r="A84" s="39">
        <f t="shared" si="1"/>
        <v>79</v>
      </c>
      <c r="B84" s="39" t="s">
        <v>59</v>
      </c>
      <c r="C84" s="39" t="s">
        <v>5731</v>
      </c>
      <c r="D84" s="39" t="s">
        <v>5732</v>
      </c>
      <c r="E84" s="39" t="s">
        <v>5733</v>
      </c>
      <c r="F84" s="86"/>
      <c r="G84" s="86" t="s">
        <v>154</v>
      </c>
      <c r="H84" s="87" t="s">
        <v>781</v>
      </c>
      <c r="I84" s="28">
        <v>350000</v>
      </c>
      <c r="J84" s="75" t="s">
        <v>6071</v>
      </c>
      <c r="K84" s="13" t="s">
        <v>70</v>
      </c>
      <c r="L84" s="14" t="s">
        <v>564</v>
      </c>
      <c r="M84" s="28">
        <v>350000</v>
      </c>
      <c r="N84" s="28">
        <v>350000</v>
      </c>
      <c r="O84" s="36" t="s">
        <v>783</v>
      </c>
      <c r="P84" s="13" t="s">
        <v>784</v>
      </c>
      <c r="Q84" s="13">
        <v>66129083695</v>
      </c>
      <c r="R84" s="13" t="s">
        <v>116</v>
      </c>
      <c r="S84" s="13" t="s">
        <v>359</v>
      </c>
    </row>
    <row r="85" spans="1:19" ht="72.75" customHeight="1">
      <c r="A85" s="39">
        <f t="shared" si="1"/>
        <v>80</v>
      </c>
      <c r="B85" s="39" t="s">
        <v>59</v>
      </c>
      <c r="C85" s="39" t="s">
        <v>5731</v>
      </c>
      <c r="D85" s="39" t="s">
        <v>5732</v>
      </c>
      <c r="E85" s="39" t="s">
        <v>5733</v>
      </c>
      <c r="F85" s="86" t="s">
        <v>5840</v>
      </c>
      <c r="G85" s="86" t="s">
        <v>443</v>
      </c>
      <c r="H85" s="87" t="s">
        <v>786</v>
      </c>
      <c r="I85" s="28">
        <v>5780000</v>
      </c>
      <c r="J85" s="75" t="s">
        <v>6071</v>
      </c>
      <c r="K85" s="13" t="s">
        <v>70</v>
      </c>
      <c r="L85" s="14" t="s">
        <v>5742</v>
      </c>
      <c r="M85" s="28">
        <v>5781185.7999999998</v>
      </c>
      <c r="N85" s="28">
        <v>5770000</v>
      </c>
      <c r="O85" s="54" t="s">
        <v>5647</v>
      </c>
      <c r="P85" s="13" t="s">
        <v>792</v>
      </c>
      <c r="Q85" s="13">
        <v>66129368318</v>
      </c>
      <c r="R85" s="13" t="s">
        <v>374</v>
      </c>
      <c r="S85" s="13" t="s">
        <v>699</v>
      </c>
    </row>
    <row r="86" spans="1:19" ht="72.75" customHeight="1">
      <c r="A86" s="39">
        <f t="shared" si="1"/>
        <v>81</v>
      </c>
      <c r="B86" s="39" t="s">
        <v>59</v>
      </c>
      <c r="C86" s="39" t="s">
        <v>5731</v>
      </c>
      <c r="D86" s="39" t="s">
        <v>5732</v>
      </c>
      <c r="E86" s="39" t="s">
        <v>5733</v>
      </c>
      <c r="F86" s="86" t="s">
        <v>5788</v>
      </c>
      <c r="G86" s="86" t="s">
        <v>443</v>
      </c>
      <c r="H86" s="87" t="s">
        <v>794</v>
      </c>
      <c r="I86" s="28">
        <v>5680000</v>
      </c>
      <c r="J86" s="75" t="s">
        <v>6071</v>
      </c>
      <c r="K86" s="13" t="s">
        <v>70</v>
      </c>
      <c r="L86" s="14" t="s">
        <v>5742</v>
      </c>
      <c r="M86" s="28">
        <v>5680035.3300000001</v>
      </c>
      <c r="N86" s="28">
        <v>5670000</v>
      </c>
      <c r="O86" s="54" t="s">
        <v>5647</v>
      </c>
      <c r="P86" s="13" t="s">
        <v>792</v>
      </c>
      <c r="Q86" s="13" t="s">
        <v>795</v>
      </c>
      <c r="R86" s="13" t="s">
        <v>374</v>
      </c>
      <c r="S86" s="13" t="s">
        <v>797</v>
      </c>
    </row>
    <row r="87" spans="1:19" ht="72.75" customHeight="1">
      <c r="A87" s="39">
        <f t="shared" si="1"/>
        <v>82</v>
      </c>
      <c r="B87" s="39" t="s">
        <v>59</v>
      </c>
      <c r="C87" s="39" t="s">
        <v>5731</v>
      </c>
      <c r="D87" s="39" t="s">
        <v>5732</v>
      </c>
      <c r="E87" s="39" t="s">
        <v>5733</v>
      </c>
      <c r="F87" s="86" t="s">
        <v>5841</v>
      </c>
      <c r="G87" s="86" t="s">
        <v>443</v>
      </c>
      <c r="H87" s="87" t="s">
        <v>798</v>
      </c>
      <c r="I87" s="28">
        <v>5760000</v>
      </c>
      <c r="J87" s="75" t="s">
        <v>6071</v>
      </c>
      <c r="K87" s="13" t="s">
        <v>70</v>
      </c>
      <c r="L87" s="14" t="s">
        <v>5742</v>
      </c>
      <c r="M87" s="28">
        <v>5761016.6299999999</v>
      </c>
      <c r="N87" s="28">
        <v>5750000</v>
      </c>
      <c r="O87" s="54" t="s">
        <v>5647</v>
      </c>
      <c r="P87" s="13" t="s">
        <v>792</v>
      </c>
      <c r="Q87" s="13" t="s">
        <v>799</v>
      </c>
      <c r="R87" s="13" t="s">
        <v>374</v>
      </c>
      <c r="S87" s="13" t="s">
        <v>699</v>
      </c>
    </row>
    <row r="88" spans="1:19" ht="72.75" customHeight="1">
      <c r="A88" s="39">
        <f t="shared" si="1"/>
        <v>83</v>
      </c>
      <c r="B88" s="39" t="s">
        <v>59</v>
      </c>
      <c r="C88" s="39" t="s">
        <v>5731</v>
      </c>
      <c r="D88" s="39" t="s">
        <v>5732</v>
      </c>
      <c r="E88" s="39" t="s">
        <v>5733</v>
      </c>
      <c r="F88" s="86" t="s">
        <v>5842</v>
      </c>
      <c r="G88" s="86" t="s">
        <v>443</v>
      </c>
      <c r="H88" s="87" t="s">
        <v>801</v>
      </c>
      <c r="I88" s="28">
        <v>2400000</v>
      </c>
      <c r="J88" s="75" t="s">
        <v>6071</v>
      </c>
      <c r="K88" s="13" t="s">
        <v>70</v>
      </c>
      <c r="L88" s="14" t="s">
        <v>5742</v>
      </c>
      <c r="M88" s="28">
        <v>2403591.17</v>
      </c>
      <c r="N88" s="28">
        <v>2393500</v>
      </c>
      <c r="O88" s="36" t="s">
        <v>803</v>
      </c>
      <c r="P88" s="13" t="s">
        <v>805</v>
      </c>
      <c r="Q88" s="13" t="s">
        <v>804</v>
      </c>
      <c r="R88" s="13" t="s">
        <v>373</v>
      </c>
      <c r="S88" s="13" t="s">
        <v>689</v>
      </c>
    </row>
    <row r="89" spans="1:19" ht="72.75" customHeight="1">
      <c r="A89" s="39">
        <f t="shared" si="1"/>
        <v>84</v>
      </c>
      <c r="B89" s="39" t="s">
        <v>59</v>
      </c>
      <c r="C89" s="39" t="s">
        <v>5731</v>
      </c>
      <c r="D89" s="39" t="s">
        <v>5732</v>
      </c>
      <c r="E89" s="39" t="s">
        <v>5733</v>
      </c>
      <c r="F89" s="86" t="s">
        <v>5842</v>
      </c>
      <c r="G89" s="86" t="s">
        <v>443</v>
      </c>
      <c r="H89" s="87" t="s">
        <v>807</v>
      </c>
      <c r="I89" s="28">
        <v>4743000</v>
      </c>
      <c r="J89" s="75" t="s">
        <v>6071</v>
      </c>
      <c r="K89" s="13" t="s">
        <v>70</v>
      </c>
      <c r="L89" s="14" t="s">
        <v>5742</v>
      </c>
      <c r="M89" s="28">
        <v>4743664.45</v>
      </c>
      <c r="N89" s="28">
        <v>4735000</v>
      </c>
      <c r="O89" s="36" t="s">
        <v>803</v>
      </c>
      <c r="P89" s="13" t="s">
        <v>805</v>
      </c>
      <c r="Q89" s="13" t="s">
        <v>808</v>
      </c>
      <c r="R89" s="13" t="s">
        <v>176</v>
      </c>
      <c r="S89" s="13" t="s">
        <v>810</v>
      </c>
    </row>
    <row r="90" spans="1:19" ht="72.75" customHeight="1">
      <c r="A90" s="39">
        <f t="shared" si="1"/>
        <v>85</v>
      </c>
      <c r="B90" s="39" t="s">
        <v>59</v>
      </c>
      <c r="C90" s="39" t="s">
        <v>5731</v>
      </c>
      <c r="D90" s="39" t="s">
        <v>5732</v>
      </c>
      <c r="E90" s="39" t="s">
        <v>5733</v>
      </c>
      <c r="F90" s="86" t="s">
        <v>5843</v>
      </c>
      <c r="G90" s="86" t="s">
        <v>443</v>
      </c>
      <c r="H90" s="87" t="s">
        <v>811</v>
      </c>
      <c r="I90" s="28">
        <v>3153000</v>
      </c>
      <c r="J90" s="75" t="s">
        <v>6071</v>
      </c>
      <c r="K90" s="13" t="s">
        <v>70</v>
      </c>
      <c r="L90" s="14" t="s">
        <v>5742</v>
      </c>
      <c r="M90" s="28">
        <v>3153673.91</v>
      </c>
      <c r="N90" s="28">
        <v>3146000</v>
      </c>
      <c r="O90" s="36" t="s">
        <v>803</v>
      </c>
      <c r="P90" s="13" t="s">
        <v>805</v>
      </c>
      <c r="Q90" s="13" t="s">
        <v>812</v>
      </c>
      <c r="R90" s="13" t="s">
        <v>176</v>
      </c>
      <c r="S90" s="13" t="s">
        <v>810</v>
      </c>
    </row>
    <row r="91" spans="1:19" ht="72.75" customHeight="1">
      <c r="A91" s="39">
        <f t="shared" si="1"/>
        <v>86</v>
      </c>
      <c r="B91" s="39" t="s">
        <v>59</v>
      </c>
      <c r="C91" s="39" t="s">
        <v>5731</v>
      </c>
      <c r="D91" s="39" t="s">
        <v>5732</v>
      </c>
      <c r="E91" s="39" t="s">
        <v>5733</v>
      </c>
      <c r="F91" s="86" t="s">
        <v>5842</v>
      </c>
      <c r="G91" s="86" t="s">
        <v>443</v>
      </c>
      <c r="H91" s="87" t="s">
        <v>814</v>
      </c>
      <c r="I91" s="28">
        <v>1260000</v>
      </c>
      <c r="J91" s="75" t="s">
        <v>6071</v>
      </c>
      <c r="K91" s="13" t="s">
        <v>70</v>
      </c>
      <c r="L91" s="14" t="s">
        <v>5742</v>
      </c>
      <c r="M91" s="28">
        <v>1260000</v>
      </c>
      <c r="N91" s="28">
        <v>1258000</v>
      </c>
      <c r="O91" s="36" t="s">
        <v>815</v>
      </c>
      <c r="P91" s="13" t="s">
        <v>816</v>
      </c>
      <c r="Q91" s="13">
        <v>66119256172</v>
      </c>
      <c r="R91" s="13" t="s">
        <v>120</v>
      </c>
      <c r="S91" s="13" t="s">
        <v>82</v>
      </c>
    </row>
    <row r="92" spans="1:19" ht="72.75" customHeight="1">
      <c r="A92" s="39">
        <f t="shared" si="1"/>
        <v>87</v>
      </c>
      <c r="B92" s="39" t="s">
        <v>59</v>
      </c>
      <c r="C92" s="39" t="s">
        <v>5731</v>
      </c>
      <c r="D92" s="39" t="s">
        <v>5732</v>
      </c>
      <c r="E92" s="39" t="s">
        <v>5733</v>
      </c>
      <c r="F92" s="86" t="s">
        <v>5842</v>
      </c>
      <c r="G92" s="86" t="s">
        <v>443</v>
      </c>
      <c r="H92" s="87" t="s">
        <v>818</v>
      </c>
      <c r="I92" s="28">
        <v>1680000</v>
      </c>
      <c r="J92" s="75" t="s">
        <v>6071</v>
      </c>
      <c r="K92" s="13" t="s">
        <v>70</v>
      </c>
      <c r="L92" s="14" t="s">
        <v>5742</v>
      </c>
      <c r="M92" s="28">
        <v>1680000</v>
      </c>
      <c r="N92" s="28">
        <v>1675000</v>
      </c>
      <c r="O92" s="36" t="s">
        <v>675</v>
      </c>
      <c r="P92" s="13" t="s">
        <v>676</v>
      </c>
      <c r="Q92" s="13">
        <v>66119255965</v>
      </c>
      <c r="R92" s="13" t="s">
        <v>120</v>
      </c>
      <c r="S92" s="13" t="s">
        <v>82</v>
      </c>
    </row>
    <row r="93" spans="1:19" ht="72.75" customHeight="1">
      <c r="A93" s="39">
        <f t="shared" si="1"/>
        <v>88</v>
      </c>
      <c r="B93" s="39" t="s">
        <v>59</v>
      </c>
      <c r="C93" s="39" t="s">
        <v>5731</v>
      </c>
      <c r="D93" s="39" t="s">
        <v>5732</v>
      </c>
      <c r="E93" s="39" t="s">
        <v>5733</v>
      </c>
      <c r="F93" s="86" t="s">
        <v>5842</v>
      </c>
      <c r="G93" s="86" t="s">
        <v>443</v>
      </c>
      <c r="H93" s="87" t="s">
        <v>820</v>
      </c>
      <c r="I93" s="28">
        <v>1260000</v>
      </c>
      <c r="J93" s="75" t="s">
        <v>6071</v>
      </c>
      <c r="K93" s="13" t="s">
        <v>70</v>
      </c>
      <c r="L93" s="14" t="s">
        <v>5742</v>
      </c>
      <c r="M93" s="28">
        <v>1260000</v>
      </c>
      <c r="N93" s="28">
        <v>1255000</v>
      </c>
      <c r="O93" s="93" t="s">
        <v>6083</v>
      </c>
      <c r="P93" s="13" t="s">
        <v>687</v>
      </c>
      <c r="Q93" s="13">
        <v>66119255772</v>
      </c>
      <c r="R93" s="13" t="s">
        <v>120</v>
      </c>
      <c r="S93" s="13" t="s">
        <v>82</v>
      </c>
    </row>
    <row r="94" spans="1:19" ht="72.75" customHeight="1">
      <c r="A94" s="39">
        <f t="shared" si="1"/>
        <v>89</v>
      </c>
      <c r="B94" s="39" t="s">
        <v>59</v>
      </c>
      <c r="C94" s="39" t="s">
        <v>5731</v>
      </c>
      <c r="D94" s="39" t="s">
        <v>5732</v>
      </c>
      <c r="E94" s="39" t="s">
        <v>5733</v>
      </c>
      <c r="F94" s="86" t="s">
        <v>5842</v>
      </c>
      <c r="G94" s="86" t="s">
        <v>443</v>
      </c>
      <c r="H94" s="87" t="s">
        <v>822</v>
      </c>
      <c r="I94" s="28">
        <v>840000</v>
      </c>
      <c r="J94" s="75" t="s">
        <v>6071</v>
      </c>
      <c r="K94" s="13" t="s">
        <v>70</v>
      </c>
      <c r="L94" s="14" t="s">
        <v>5742</v>
      </c>
      <c r="M94" s="28">
        <v>840000</v>
      </c>
      <c r="N94" s="28">
        <v>838000</v>
      </c>
      <c r="O94" s="36" t="s">
        <v>675</v>
      </c>
      <c r="P94" s="13" t="s">
        <v>676</v>
      </c>
      <c r="Q94" s="13">
        <v>66129306921</v>
      </c>
      <c r="R94" s="13" t="s">
        <v>373</v>
      </c>
      <c r="S94" s="13" t="s">
        <v>824</v>
      </c>
    </row>
    <row r="95" spans="1:19" ht="72.75" customHeight="1">
      <c r="A95" s="39">
        <f t="shared" si="1"/>
        <v>90</v>
      </c>
      <c r="B95" s="39" t="s">
        <v>59</v>
      </c>
      <c r="C95" s="39" t="s">
        <v>5731</v>
      </c>
      <c r="D95" s="39" t="s">
        <v>5732</v>
      </c>
      <c r="E95" s="39" t="s">
        <v>5733</v>
      </c>
      <c r="F95" s="86" t="s">
        <v>826</v>
      </c>
      <c r="G95" s="86" t="s">
        <v>443</v>
      </c>
      <c r="H95" s="87" t="s">
        <v>825</v>
      </c>
      <c r="I95" s="28">
        <v>840000</v>
      </c>
      <c r="J95" s="75" t="s">
        <v>6071</v>
      </c>
      <c r="K95" s="13" t="s">
        <v>70</v>
      </c>
      <c r="L95" s="14" t="s">
        <v>5742</v>
      </c>
      <c r="M95" s="28">
        <v>840000</v>
      </c>
      <c r="N95" s="28">
        <v>838000</v>
      </c>
      <c r="O95" s="36" t="s">
        <v>675</v>
      </c>
      <c r="P95" s="13" t="s">
        <v>676</v>
      </c>
      <c r="Q95" s="13" t="s">
        <v>827</v>
      </c>
      <c r="R95" s="13" t="s">
        <v>243</v>
      </c>
      <c r="S95" s="13" t="s">
        <v>829</v>
      </c>
    </row>
    <row r="96" spans="1:19" ht="72.75" customHeight="1">
      <c r="A96" s="39">
        <f t="shared" si="1"/>
        <v>91</v>
      </c>
      <c r="B96" s="39" t="s">
        <v>59</v>
      </c>
      <c r="C96" s="39" t="s">
        <v>5731</v>
      </c>
      <c r="D96" s="39" t="s">
        <v>5732</v>
      </c>
      <c r="E96" s="39" t="s">
        <v>5733</v>
      </c>
      <c r="F96" s="86" t="s">
        <v>5842</v>
      </c>
      <c r="G96" s="86" t="s">
        <v>443</v>
      </c>
      <c r="H96" s="87" t="s">
        <v>830</v>
      </c>
      <c r="I96" s="28">
        <v>840000</v>
      </c>
      <c r="J96" s="75" t="s">
        <v>6071</v>
      </c>
      <c r="K96" s="13" t="s">
        <v>70</v>
      </c>
      <c r="L96" s="14" t="s">
        <v>5742</v>
      </c>
      <c r="M96" s="28">
        <v>840000</v>
      </c>
      <c r="N96" s="28">
        <v>838000</v>
      </c>
      <c r="O96" s="36" t="s">
        <v>675</v>
      </c>
      <c r="P96" s="13" t="s">
        <v>676</v>
      </c>
      <c r="Q96" s="13" t="s">
        <v>833</v>
      </c>
      <c r="R96" s="13" t="s">
        <v>312</v>
      </c>
      <c r="S96" s="13" t="s">
        <v>835</v>
      </c>
    </row>
    <row r="97" spans="1:19" ht="72.75" customHeight="1">
      <c r="A97" s="39">
        <f t="shared" si="1"/>
        <v>92</v>
      </c>
      <c r="B97" s="39" t="s">
        <v>59</v>
      </c>
      <c r="C97" s="39" t="s">
        <v>5731</v>
      </c>
      <c r="D97" s="39" t="s">
        <v>5732</v>
      </c>
      <c r="E97" s="39" t="s">
        <v>5733</v>
      </c>
      <c r="F97" s="86" t="s">
        <v>5842</v>
      </c>
      <c r="G97" s="86" t="s">
        <v>443</v>
      </c>
      <c r="H97" s="87" t="s">
        <v>836</v>
      </c>
      <c r="I97" s="28">
        <v>840000</v>
      </c>
      <c r="J97" s="75" t="s">
        <v>6071</v>
      </c>
      <c r="K97" s="13" t="s">
        <v>70</v>
      </c>
      <c r="L97" s="14" t="s">
        <v>5742</v>
      </c>
      <c r="M97" s="28">
        <v>840000</v>
      </c>
      <c r="N97" s="28">
        <v>835500</v>
      </c>
      <c r="O97" s="36" t="s">
        <v>803</v>
      </c>
      <c r="P97" s="13" t="s">
        <v>805</v>
      </c>
      <c r="Q97" s="13" t="s">
        <v>838</v>
      </c>
      <c r="R97" s="13" t="s">
        <v>176</v>
      </c>
      <c r="S97" s="13" t="s">
        <v>840</v>
      </c>
    </row>
    <row r="98" spans="1:19" ht="72.75" customHeight="1">
      <c r="A98" s="39">
        <f t="shared" si="1"/>
        <v>93</v>
      </c>
      <c r="B98" s="39" t="s">
        <v>59</v>
      </c>
      <c r="C98" s="39" t="s">
        <v>5731</v>
      </c>
      <c r="D98" s="39" t="s">
        <v>5732</v>
      </c>
      <c r="E98" s="39" t="s">
        <v>5733</v>
      </c>
      <c r="F98" s="86" t="s">
        <v>5844</v>
      </c>
      <c r="G98" s="86" t="s">
        <v>443</v>
      </c>
      <c r="H98" s="87" t="s">
        <v>841</v>
      </c>
      <c r="I98" s="28">
        <v>840000</v>
      </c>
      <c r="J98" s="75" t="s">
        <v>6071</v>
      </c>
      <c r="K98" s="13" t="s">
        <v>70</v>
      </c>
      <c r="L98" s="14" t="s">
        <v>5742</v>
      </c>
      <c r="M98" s="28">
        <v>840000</v>
      </c>
      <c r="N98" s="28">
        <v>836500</v>
      </c>
      <c r="O98" s="36" t="s">
        <v>842</v>
      </c>
      <c r="P98" s="13" t="s">
        <v>844</v>
      </c>
      <c r="Q98" s="13" t="s">
        <v>843</v>
      </c>
      <c r="R98" s="13" t="s">
        <v>243</v>
      </c>
      <c r="S98" s="13" t="s">
        <v>829</v>
      </c>
    </row>
    <row r="99" spans="1:19" ht="72.75" customHeight="1">
      <c r="A99" s="39">
        <f t="shared" si="1"/>
        <v>94</v>
      </c>
      <c r="B99" s="39" t="s">
        <v>59</v>
      </c>
      <c r="C99" s="39" t="s">
        <v>5731</v>
      </c>
      <c r="D99" s="39" t="s">
        <v>5732</v>
      </c>
      <c r="E99" s="39" t="s">
        <v>5733</v>
      </c>
      <c r="F99" s="86" t="s">
        <v>847</v>
      </c>
      <c r="G99" s="86" t="s">
        <v>443</v>
      </c>
      <c r="H99" s="87" t="s">
        <v>846</v>
      </c>
      <c r="I99" s="28">
        <v>840000</v>
      </c>
      <c r="J99" s="75" t="s">
        <v>6071</v>
      </c>
      <c r="K99" s="13" t="s">
        <v>70</v>
      </c>
      <c r="L99" s="14" t="s">
        <v>5742</v>
      </c>
      <c r="M99" s="28">
        <v>840000</v>
      </c>
      <c r="N99" s="28">
        <v>838000</v>
      </c>
      <c r="O99" s="36" t="s">
        <v>675</v>
      </c>
      <c r="P99" s="13" t="s">
        <v>676</v>
      </c>
      <c r="Q99" s="13" t="s">
        <v>848</v>
      </c>
      <c r="R99" s="13" t="s">
        <v>243</v>
      </c>
      <c r="S99" s="13" t="s">
        <v>829</v>
      </c>
    </row>
    <row r="100" spans="1:19" ht="72.75" customHeight="1">
      <c r="A100" s="39">
        <f t="shared" si="1"/>
        <v>95</v>
      </c>
      <c r="B100" s="39" t="s">
        <v>59</v>
      </c>
      <c r="C100" s="39" t="s">
        <v>5731</v>
      </c>
      <c r="D100" s="39" t="s">
        <v>5732</v>
      </c>
      <c r="E100" s="39" t="s">
        <v>5733</v>
      </c>
      <c r="F100" s="86" t="s">
        <v>851</v>
      </c>
      <c r="G100" s="86" t="s">
        <v>443</v>
      </c>
      <c r="H100" s="87" t="s">
        <v>850</v>
      </c>
      <c r="I100" s="28">
        <v>5300000</v>
      </c>
      <c r="J100" s="75" t="s">
        <v>6071</v>
      </c>
      <c r="K100" s="13" t="s">
        <v>70</v>
      </c>
      <c r="L100" s="14" t="s">
        <v>5742</v>
      </c>
      <c r="M100" s="28">
        <v>5300523.42</v>
      </c>
      <c r="N100" s="28">
        <v>4700000</v>
      </c>
      <c r="O100" s="36" t="s">
        <v>852</v>
      </c>
      <c r="P100" s="13" t="s">
        <v>853</v>
      </c>
      <c r="Q100" s="13">
        <v>66129210760</v>
      </c>
      <c r="R100" s="13" t="s">
        <v>76</v>
      </c>
      <c r="S100" s="13" t="s">
        <v>797</v>
      </c>
    </row>
    <row r="101" spans="1:19" ht="72.75" customHeight="1">
      <c r="A101" s="39">
        <f t="shared" si="1"/>
        <v>96</v>
      </c>
      <c r="B101" s="39" t="s">
        <v>59</v>
      </c>
      <c r="C101" s="39" t="s">
        <v>5731</v>
      </c>
      <c r="D101" s="39" t="s">
        <v>5732</v>
      </c>
      <c r="E101" s="39" t="s">
        <v>5733</v>
      </c>
      <c r="F101" s="86" t="s">
        <v>724</v>
      </c>
      <c r="G101" s="86" t="s">
        <v>449</v>
      </c>
      <c r="H101" s="87" t="s">
        <v>855</v>
      </c>
      <c r="I101" s="28">
        <v>5750000</v>
      </c>
      <c r="J101" s="75" t="s">
        <v>6071</v>
      </c>
      <c r="K101" s="13" t="s">
        <v>70</v>
      </c>
      <c r="L101" s="14" t="s">
        <v>5742</v>
      </c>
      <c r="M101" s="28">
        <v>5750722.8899999997</v>
      </c>
      <c r="N101" s="28">
        <v>5028000</v>
      </c>
      <c r="O101" s="36" t="s">
        <v>856</v>
      </c>
      <c r="P101" s="13" t="s">
        <v>857</v>
      </c>
      <c r="Q101" s="13">
        <v>66129213859</v>
      </c>
      <c r="R101" s="13" t="s">
        <v>76</v>
      </c>
      <c r="S101" s="13" t="s">
        <v>797</v>
      </c>
    </row>
    <row r="102" spans="1:19" ht="72.75" customHeight="1">
      <c r="A102" s="39">
        <f t="shared" si="1"/>
        <v>97</v>
      </c>
      <c r="B102" s="39" t="s">
        <v>59</v>
      </c>
      <c r="C102" s="39" t="s">
        <v>5731</v>
      </c>
      <c r="D102" s="39" t="s">
        <v>5732</v>
      </c>
      <c r="E102" s="39" t="s">
        <v>5733</v>
      </c>
      <c r="F102" s="86" t="s">
        <v>670</v>
      </c>
      <c r="G102" s="86" t="s">
        <v>449</v>
      </c>
      <c r="H102" s="87" t="s">
        <v>859</v>
      </c>
      <c r="I102" s="28">
        <v>5500000</v>
      </c>
      <c r="J102" s="75" t="s">
        <v>6071</v>
      </c>
      <c r="K102" s="13" t="s">
        <v>70</v>
      </c>
      <c r="L102" s="14" t="s">
        <v>5742</v>
      </c>
      <c r="M102" s="28">
        <v>5501560.9500000002</v>
      </c>
      <c r="N102" s="28">
        <v>5465000</v>
      </c>
      <c r="O102" s="36" t="s">
        <v>713</v>
      </c>
      <c r="P102" s="13" t="s">
        <v>714</v>
      </c>
      <c r="Q102" s="13">
        <v>66129214236</v>
      </c>
      <c r="R102" s="13" t="s">
        <v>76</v>
      </c>
      <c r="S102" s="13" t="s">
        <v>797</v>
      </c>
    </row>
    <row r="103" spans="1:19" ht="72.75" customHeight="1">
      <c r="A103" s="39">
        <f t="shared" si="1"/>
        <v>98</v>
      </c>
      <c r="B103" s="39" t="s">
        <v>59</v>
      </c>
      <c r="C103" s="39" t="s">
        <v>5731</v>
      </c>
      <c r="D103" s="39" t="s">
        <v>5732</v>
      </c>
      <c r="E103" s="39" t="s">
        <v>5733</v>
      </c>
      <c r="F103" s="86" t="s">
        <v>5748</v>
      </c>
      <c r="G103" s="86" t="s">
        <v>449</v>
      </c>
      <c r="H103" s="87" t="s">
        <v>861</v>
      </c>
      <c r="I103" s="28">
        <v>5830000</v>
      </c>
      <c r="J103" s="75" t="s">
        <v>6071</v>
      </c>
      <c r="K103" s="13" t="s">
        <v>70</v>
      </c>
      <c r="L103" s="14" t="s">
        <v>5742</v>
      </c>
      <c r="M103" s="28">
        <v>5830945.0899999999</v>
      </c>
      <c r="N103" s="28">
        <v>5795000</v>
      </c>
      <c r="O103" s="36" t="s">
        <v>713</v>
      </c>
      <c r="P103" s="13" t="s">
        <v>714</v>
      </c>
      <c r="Q103" s="13">
        <v>66129213537</v>
      </c>
      <c r="R103" s="13" t="s">
        <v>76</v>
      </c>
      <c r="S103" s="13" t="s">
        <v>797</v>
      </c>
    </row>
    <row r="104" spans="1:19" ht="72.75" customHeight="1">
      <c r="A104" s="39">
        <f t="shared" si="1"/>
        <v>99</v>
      </c>
      <c r="B104" s="39" t="s">
        <v>59</v>
      </c>
      <c r="C104" s="39" t="s">
        <v>5731</v>
      </c>
      <c r="D104" s="39" t="s">
        <v>5732</v>
      </c>
      <c r="E104" s="39" t="s">
        <v>5733</v>
      </c>
      <c r="F104" s="86" t="s">
        <v>5789</v>
      </c>
      <c r="G104" s="86" t="s">
        <v>109</v>
      </c>
      <c r="H104" s="87" t="s">
        <v>863</v>
      </c>
      <c r="I104" s="28">
        <v>5750000</v>
      </c>
      <c r="J104" s="75" t="s">
        <v>6071</v>
      </c>
      <c r="K104" s="13" t="s">
        <v>70</v>
      </c>
      <c r="L104" s="14" t="s">
        <v>5742</v>
      </c>
      <c r="M104" s="28">
        <v>5787916.5800000001</v>
      </c>
      <c r="N104" s="28">
        <v>3990000</v>
      </c>
      <c r="O104" s="36" t="s">
        <v>865</v>
      </c>
      <c r="P104" s="13" t="s">
        <v>866</v>
      </c>
      <c r="Q104" s="13">
        <v>66129220334</v>
      </c>
      <c r="R104" s="13" t="s">
        <v>76</v>
      </c>
      <c r="S104" s="13" t="s">
        <v>868</v>
      </c>
    </row>
    <row r="105" spans="1:19" ht="72.75" customHeight="1">
      <c r="A105" s="39">
        <f t="shared" si="1"/>
        <v>100</v>
      </c>
      <c r="B105" s="39" t="s">
        <v>59</v>
      </c>
      <c r="C105" s="39" t="s">
        <v>5731</v>
      </c>
      <c r="D105" s="39" t="s">
        <v>5732</v>
      </c>
      <c r="E105" s="39" t="s">
        <v>5733</v>
      </c>
      <c r="F105" s="86" t="s">
        <v>871</v>
      </c>
      <c r="G105" s="86" t="s">
        <v>109</v>
      </c>
      <c r="H105" s="87" t="s">
        <v>870</v>
      </c>
      <c r="I105" s="28">
        <v>1209000</v>
      </c>
      <c r="J105" s="75" t="s">
        <v>6071</v>
      </c>
      <c r="K105" s="13" t="s">
        <v>70</v>
      </c>
      <c r="L105" s="14" t="s">
        <v>5742</v>
      </c>
      <c r="M105" s="28">
        <v>1213925</v>
      </c>
      <c r="N105" s="28">
        <v>865000</v>
      </c>
      <c r="O105" s="36" t="s">
        <v>872</v>
      </c>
      <c r="P105" s="13" t="s">
        <v>873</v>
      </c>
      <c r="Q105" s="13">
        <v>66129220638</v>
      </c>
      <c r="R105" s="13" t="s">
        <v>205</v>
      </c>
      <c r="S105" s="13" t="s">
        <v>236</v>
      </c>
    </row>
    <row r="106" spans="1:19" ht="72.75" customHeight="1">
      <c r="A106" s="39">
        <f t="shared" si="1"/>
        <v>101</v>
      </c>
      <c r="B106" s="39" t="s">
        <v>59</v>
      </c>
      <c r="C106" s="39" t="s">
        <v>5731</v>
      </c>
      <c r="D106" s="39" t="s">
        <v>5732</v>
      </c>
      <c r="E106" s="39" t="s">
        <v>5733</v>
      </c>
      <c r="F106" s="86" t="s">
        <v>877</v>
      </c>
      <c r="G106" s="86" t="s">
        <v>109</v>
      </c>
      <c r="H106" s="87" t="s">
        <v>876</v>
      </c>
      <c r="I106" s="28">
        <v>2950000</v>
      </c>
      <c r="J106" s="75" t="s">
        <v>6071</v>
      </c>
      <c r="K106" s="13" t="s">
        <v>70</v>
      </c>
      <c r="L106" s="14" t="s">
        <v>5742</v>
      </c>
      <c r="M106" s="28">
        <v>2950826.17</v>
      </c>
      <c r="N106" s="28">
        <v>2945000</v>
      </c>
      <c r="O106" s="36" t="s">
        <v>878</v>
      </c>
      <c r="P106" s="13" t="s">
        <v>879</v>
      </c>
      <c r="Q106" s="13">
        <v>66129220343</v>
      </c>
      <c r="R106" s="13" t="s">
        <v>205</v>
      </c>
      <c r="S106" s="13" t="s">
        <v>881</v>
      </c>
    </row>
    <row r="107" spans="1:19" ht="72.75" customHeight="1">
      <c r="A107" s="39">
        <f t="shared" si="1"/>
        <v>102</v>
      </c>
      <c r="B107" s="39" t="s">
        <v>59</v>
      </c>
      <c r="C107" s="39" t="s">
        <v>5731</v>
      </c>
      <c r="D107" s="39" t="s">
        <v>5732</v>
      </c>
      <c r="E107" s="39" t="s">
        <v>5733</v>
      </c>
      <c r="F107" s="86" t="s">
        <v>884</v>
      </c>
      <c r="G107" s="86" t="s">
        <v>109</v>
      </c>
      <c r="H107" s="87" t="s">
        <v>883</v>
      </c>
      <c r="I107" s="28">
        <v>3361000</v>
      </c>
      <c r="J107" s="75" t="s">
        <v>6071</v>
      </c>
      <c r="K107" s="13" t="s">
        <v>70</v>
      </c>
      <c r="L107" s="14" t="s">
        <v>5742</v>
      </c>
      <c r="M107" s="28">
        <v>3363903.16</v>
      </c>
      <c r="N107" s="28">
        <v>3351000</v>
      </c>
      <c r="O107" s="36" t="s">
        <v>885</v>
      </c>
      <c r="P107" s="13" t="s">
        <v>886</v>
      </c>
      <c r="Q107" s="13">
        <v>66129475391</v>
      </c>
      <c r="R107" s="13" t="s">
        <v>345</v>
      </c>
      <c r="S107" s="13" t="s">
        <v>888</v>
      </c>
    </row>
    <row r="108" spans="1:19" ht="72.75" customHeight="1">
      <c r="A108" s="39">
        <f t="shared" si="1"/>
        <v>103</v>
      </c>
      <c r="B108" s="39" t="s">
        <v>59</v>
      </c>
      <c r="C108" s="39" t="s">
        <v>5731</v>
      </c>
      <c r="D108" s="39" t="s">
        <v>5732</v>
      </c>
      <c r="E108" s="39" t="s">
        <v>5733</v>
      </c>
      <c r="F108" s="86" t="s">
        <v>884</v>
      </c>
      <c r="G108" s="86" t="s">
        <v>109</v>
      </c>
      <c r="H108" s="87" t="s">
        <v>889</v>
      </c>
      <c r="I108" s="28">
        <v>1856000</v>
      </c>
      <c r="J108" s="75" t="s">
        <v>6071</v>
      </c>
      <c r="K108" s="13" t="s">
        <v>70</v>
      </c>
      <c r="L108" s="14" t="s">
        <v>5742</v>
      </c>
      <c r="M108" s="28">
        <v>1857876.66</v>
      </c>
      <c r="N108" s="28">
        <v>1850000</v>
      </c>
      <c r="O108" s="36" t="s">
        <v>878</v>
      </c>
      <c r="P108" s="13" t="s">
        <v>879</v>
      </c>
      <c r="Q108" s="13">
        <v>66119178918</v>
      </c>
      <c r="R108" s="13" t="s">
        <v>624</v>
      </c>
      <c r="S108" s="13" t="s">
        <v>184</v>
      </c>
    </row>
    <row r="109" spans="1:19" ht="72.75" customHeight="1">
      <c r="A109" s="39">
        <f t="shared" si="1"/>
        <v>104</v>
      </c>
      <c r="B109" s="39" t="s">
        <v>59</v>
      </c>
      <c r="C109" s="39" t="s">
        <v>5731</v>
      </c>
      <c r="D109" s="39" t="s">
        <v>5732</v>
      </c>
      <c r="E109" s="39" t="s">
        <v>5733</v>
      </c>
      <c r="F109" s="86" t="s">
        <v>892</v>
      </c>
      <c r="G109" s="86" t="s">
        <v>109</v>
      </c>
      <c r="H109" s="87" t="s">
        <v>891</v>
      </c>
      <c r="I109" s="28">
        <v>1844000</v>
      </c>
      <c r="J109" s="75" t="s">
        <v>6071</v>
      </c>
      <c r="K109" s="13" t="s">
        <v>70</v>
      </c>
      <c r="L109" s="14" t="s">
        <v>5742</v>
      </c>
      <c r="M109" s="28">
        <v>1845460.74</v>
      </c>
      <c r="N109" s="28">
        <v>1830000</v>
      </c>
      <c r="O109" s="36" t="s">
        <v>692</v>
      </c>
      <c r="P109" s="13" t="s">
        <v>693</v>
      </c>
      <c r="Q109" s="13">
        <v>66119208026</v>
      </c>
      <c r="R109" s="13" t="s">
        <v>586</v>
      </c>
      <c r="S109" s="13" t="s">
        <v>206</v>
      </c>
    </row>
    <row r="110" spans="1:19" ht="72.75" customHeight="1">
      <c r="A110" s="39">
        <f t="shared" si="1"/>
        <v>105</v>
      </c>
      <c r="B110" s="39" t="s">
        <v>59</v>
      </c>
      <c r="C110" s="39" t="s">
        <v>5731</v>
      </c>
      <c r="D110" s="39" t="s">
        <v>5732</v>
      </c>
      <c r="E110" s="39" t="s">
        <v>5733</v>
      </c>
      <c r="F110" s="86" t="s">
        <v>871</v>
      </c>
      <c r="G110" s="86" t="s">
        <v>109</v>
      </c>
      <c r="H110" s="87" t="s">
        <v>896</v>
      </c>
      <c r="I110" s="28">
        <v>1835000</v>
      </c>
      <c r="J110" s="75" t="s">
        <v>6071</v>
      </c>
      <c r="K110" s="13" t="s">
        <v>70</v>
      </c>
      <c r="L110" s="14" t="s">
        <v>5742</v>
      </c>
      <c r="M110" s="28">
        <v>1836073.29</v>
      </c>
      <c r="N110" s="28">
        <v>1825000</v>
      </c>
      <c r="O110" s="36" t="s">
        <v>897</v>
      </c>
      <c r="P110" s="13" t="s">
        <v>898</v>
      </c>
      <c r="Q110" s="13">
        <v>66119179007</v>
      </c>
      <c r="R110" s="13" t="s">
        <v>145</v>
      </c>
      <c r="S110" s="13" t="s">
        <v>900</v>
      </c>
    </row>
    <row r="111" spans="1:19" ht="72.75" customHeight="1">
      <c r="A111" s="39">
        <f t="shared" si="1"/>
        <v>106</v>
      </c>
      <c r="B111" s="39" t="s">
        <v>59</v>
      </c>
      <c r="C111" s="39" t="s">
        <v>5731</v>
      </c>
      <c r="D111" s="39" t="s">
        <v>5732</v>
      </c>
      <c r="E111" s="39" t="s">
        <v>5733</v>
      </c>
      <c r="F111" s="86" t="s">
        <v>902</v>
      </c>
      <c r="G111" s="86" t="s">
        <v>109</v>
      </c>
      <c r="H111" s="87" t="s">
        <v>901</v>
      </c>
      <c r="I111" s="28">
        <v>1500000</v>
      </c>
      <c r="J111" s="75" t="s">
        <v>6071</v>
      </c>
      <c r="K111" s="13" t="s">
        <v>70</v>
      </c>
      <c r="L111" s="14" t="s">
        <v>5742</v>
      </c>
      <c r="M111" s="28">
        <v>1523588.01</v>
      </c>
      <c r="N111" s="28">
        <v>1495000</v>
      </c>
      <c r="O111" s="36" t="s">
        <v>903</v>
      </c>
      <c r="P111" s="13" t="s">
        <v>904</v>
      </c>
      <c r="Q111" s="13">
        <v>66129478252</v>
      </c>
      <c r="R111" s="13" t="s">
        <v>345</v>
      </c>
      <c r="S111" s="13" t="s">
        <v>906</v>
      </c>
    </row>
    <row r="112" spans="1:19" ht="72.75" customHeight="1">
      <c r="A112" s="39">
        <f t="shared" si="1"/>
        <v>107</v>
      </c>
      <c r="B112" s="39" t="s">
        <v>59</v>
      </c>
      <c r="C112" s="39" t="s">
        <v>5731</v>
      </c>
      <c r="D112" s="39" t="s">
        <v>5732</v>
      </c>
      <c r="E112" s="39" t="s">
        <v>5733</v>
      </c>
      <c r="F112" s="86" t="s">
        <v>908</v>
      </c>
      <c r="G112" s="86" t="s">
        <v>68</v>
      </c>
      <c r="H112" s="87" t="s">
        <v>907</v>
      </c>
      <c r="I112" s="28">
        <v>1800000</v>
      </c>
      <c r="J112" s="75" t="s">
        <v>6071</v>
      </c>
      <c r="K112" s="13" t="s">
        <v>70</v>
      </c>
      <c r="L112" s="14" t="s">
        <v>5742</v>
      </c>
      <c r="M112" s="28">
        <v>1799463.98</v>
      </c>
      <c r="N112" s="28">
        <v>1795000</v>
      </c>
      <c r="O112" s="36" t="s">
        <v>910</v>
      </c>
      <c r="P112" s="13" t="s">
        <v>911</v>
      </c>
      <c r="Q112" s="13">
        <v>66129012927</v>
      </c>
      <c r="R112" s="13" t="s">
        <v>373</v>
      </c>
      <c r="S112" s="13" t="s">
        <v>601</v>
      </c>
    </row>
    <row r="113" spans="1:19" ht="72.75" customHeight="1">
      <c r="A113" s="39">
        <f t="shared" si="1"/>
        <v>108</v>
      </c>
      <c r="B113" s="39" t="s">
        <v>59</v>
      </c>
      <c r="C113" s="39" t="s">
        <v>5731</v>
      </c>
      <c r="D113" s="39" t="s">
        <v>5732</v>
      </c>
      <c r="E113" s="39" t="s">
        <v>5733</v>
      </c>
      <c r="F113" s="86" t="s">
        <v>908</v>
      </c>
      <c r="G113" s="86" t="s">
        <v>68</v>
      </c>
      <c r="H113" s="87" t="s">
        <v>914</v>
      </c>
      <c r="I113" s="28">
        <v>1800000</v>
      </c>
      <c r="J113" s="75" t="s">
        <v>6071</v>
      </c>
      <c r="K113" s="13" t="s">
        <v>70</v>
      </c>
      <c r="L113" s="14" t="s">
        <v>5742</v>
      </c>
      <c r="M113" s="28">
        <v>1799003.04</v>
      </c>
      <c r="N113" s="28">
        <v>1784700</v>
      </c>
      <c r="O113" s="36" t="s">
        <v>916</v>
      </c>
      <c r="P113" s="13" t="s">
        <v>917</v>
      </c>
      <c r="Q113" s="13">
        <v>66129354992</v>
      </c>
      <c r="R113" s="13" t="s">
        <v>217</v>
      </c>
      <c r="S113" s="13" t="s">
        <v>919</v>
      </c>
    </row>
    <row r="114" spans="1:19" ht="72.75" customHeight="1">
      <c r="A114" s="39">
        <f t="shared" si="1"/>
        <v>109</v>
      </c>
      <c r="B114" s="39" t="s">
        <v>59</v>
      </c>
      <c r="C114" s="39" t="s">
        <v>5731</v>
      </c>
      <c r="D114" s="39" t="s">
        <v>5732</v>
      </c>
      <c r="E114" s="39" t="s">
        <v>5733</v>
      </c>
      <c r="F114" s="86" t="s">
        <v>921</v>
      </c>
      <c r="G114" s="86" t="s">
        <v>195</v>
      </c>
      <c r="H114" s="87" t="s">
        <v>920</v>
      </c>
      <c r="I114" s="28">
        <v>1800000</v>
      </c>
      <c r="J114" s="75" t="s">
        <v>6071</v>
      </c>
      <c r="K114" s="13" t="s">
        <v>70</v>
      </c>
      <c r="L114" s="14" t="s">
        <v>5742</v>
      </c>
      <c r="M114" s="28">
        <v>1813673.45</v>
      </c>
      <c r="N114" s="28">
        <v>1800000</v>
      </c>
      <c r="O114" s="36" t="s">
        <v>5648</v>
      </c>
      <c r="P114" s="13" t="s">
        <v>924</v>
      </c>
      <c r="Q114" s="13">
        <v>66119458237</v>
      </c>
      <c r="R114" s="13" t="s">
        <v>183</v>
      </c>
      <c r="S114" s="13" t="s">
        <v>824</v>
      </c>
    </row>
    <row r="115" spans="1:19" ht="72.75" customHeight="1">
      <c r="A115" s="39">
        <f t="shared" si="1"/>
        <v>110</v>
      </c>
      <c r="B115" s="39" t="s">
        <v>59</v>
      </c>
      <c r="C115" s="39" t="s">
        <v>5731</v>
      </c>
      <c r="D115" s="39" t="s">
        <v>5732</v>
      </c>
      <c r="E115" s="39" t="s">
        <v>5733</v>
      </c>
      <c r="F115" s="86" t="s">
        <v>5845</v>
      </c>
      <c r="G115" s="86" t="s">
        <v>195</v>
      </c>
      <c r="H115" s="87" t="s">
        <v>927</v>
      </c>
      <c r="I115" s="28">
        <v>5900000</v>
      </c>
      <c r="J115" s="75" t="s">
        <v>6071</v>
      </c>
      <c r="K115" s="13" t="s">
        <v>70</v>
      </c>
      <c r="L115" s="14" t="s">
        <v>5742</v>
      </c>
      <c r="M115" s="28">
        <v>5787658.5099999998</v>
      </c>
      <c r="N115" s="28">
        <v>5780000</v>
      </c>
      <c r="O115" s="36" t="s">
        <v>928</v>
      </c>
      <c r="P115" s="13" t="s">
        <v>198</v>
      </c>
      <c r="Q115" s="13">
        <v>66129290185</v>
      </c>
      <c r="R115" s="13" t="s">
        <v>101</v>
      </c>
      <c r="S115" s="13" t="s">
        <v>695</v>
      </c>
    </row>
    <row r="116" spans="1:19" ht="72.75" customHeight="1">
      <c r="A116" s="39">
        <f t="shared" si="1"/>
        <v>111</v>
      </c>
      <c r="B116" s="39" t="s">
        <v>59</v>
      </c>
      <c r="C116" s="39" t="s">
        <v>5731</v>
      </c>
      <c r="D116" s="39" t="s">
        <v>5732</v>
      </c>
      <c r="E116" s="39" t="s">
        <v>5733</v>
      </c>
      <c r="F116" s="86" t="s">
        <v>194</v>
      </c>
      <c r="G116" s="86" t="s">
        <v>195</v>
      </c>
      <c r="H116" s="87" t="s">
        <v>932</v>
      </c>
      <c r="I116" s="28">
        <v>5900000</v>
      </c>
      <c r="J116" s="75" t="s">
        <v>6071</v>
      </c>
      <c r="K116" s="13" t="s">
        <v>70</v>
      </c>
      <c r="L116" s="14" t="s">
        <v>5742</v>
      </c>
      <c r="M116" s="28">
        <v>5721065.9100000001</v>
      </c>
      <c r="N116" s="28">
        <v>5715000</v>
      </c>
      <c r="O116" s="36" t="s">
        <v>928</v>
      </c>
      <c r="P116" s="13" t="s">
        <v>933</v>
      </c>
      <c r="Q116" s="13">
        <v>66119458237</v>
      </c>
      <c r="R116" s="13" t="s">
        <v>600</v>
      </c>
      <c r="S116" s="13" t="s">
        <v>936</v>
      </c>
    </row>
    <row r="117" spans="1:19" ht="72.75" customHeight="1">
      <c r="A117" s="39">
        <f t="shared" si="1"/>
        <v>112</v>
      </c>
      <c r="B117" s="39" t="s">
        <v>59</v>
      </c>
      <c r="C117" s="39" t="s">
        <v>5731</v>
      </c>
      <c r="D117" s="39" t="s">
        <v>5732</v>
      </c>
      <c r="E117" s="39" t="s">
        <v>5733</v>
      </c>
      <c r="F117" s="86" t="s">
        <v>326</v>
      </c>
      <c r="G117" s="86" t="s">
        <v>204</v>
      </c>
      <c r="H117" s="87" t="s">
        <v>943</v>
      </c>
      <c r="I117" s="28">
        <v>2030000</v>
      </c>
      <c r="J117" s="75" t="s">
        <v>6071</v>
      </c>
      <c r="K117" s="13" t="s">
        <v>70</v>
      </c>
      <c r="L117" s="14" t="s">
        <v>5742</v>
      </c>
      <c r="M117" s="28">
        <v>2039516.3</v>
      </c>
      <c r="N117" s="28">
        <v>2020000</v>
      </c>
      <c r="O117" s="36" t="s">
        <v>945</v>
      </c>
      <c r="P117" s="13" t="s">
        <v>946</v>
      </c>
      <c r="Q117" s="13">
        <v>66119075677</v>
      </c>
      <c r="R117" s="13" t="s">
        <v>161</v>
      </c>
      <c r="S117" s="13" t="s">
        <v>881</v>
      </c>
    </row>
    <row r="118" spans="1:19" ht="72.75" customHeight="1">
      <c r="A118" s="39">
        <f t="shared" si="1"/>
        <v>113</v>
      </c>
      <c r="B118" s="39" t="s">
        <v>59</v>
      </c>
      <c r="C118" s="39" t="s">
        <v>5731</v>
      </c>
      <c r="D118" s="39" t="s">
        <v>5732</v>
      </c>
      <c r="E118" s="39" t="s">
        <v>5733</v>
      </c>
      <c r="F118" s="86" t="s">
        <v>5846</v>
      </c>
      <c r="G118" s="86" t="s">
        <v>204</v>
      </c>
      <c r="H118" s="87" t="s">
        <v>949</v>
      </c>
      <c r="I118" s="28">
        <v>5700000</v>
      </c>
      <c r="J118" s="75" t="s">
        <v>6071</v>
      </c>
      <c r="K118" s="13" t="s">
        <v>70</v>
      </c>
      <c r="L118" s="14" t="s">
        <v>5742</v>
      </c>
      <c r="M118" s="28">
        <v>5700263.9000000004</v>
      </c>
      <c r="N118" s="28">
        <v>5688000</v>
      </c>
      <c r="O118" s="36" t="s">
        <v>950</v>
      </c>
      <c r="P118" s="13" t="s">
        <v>951</v>
      </c>
      <c r="Q118" s="13">
        <v>66129221299</v>
      </c>
      <c r="R118" s="13" t="s">
        <v>206</v>
      </c>
      <c r="S118" s="13" t="s">
        <v>835</v>
      </c>
    </row>
    <row r="119" spans="1:19" ht="72.75" customHeight="1">
      <c r="A119" s="39">
        <f t="shared" si="1"/>
        <v>114</v>
      </c>
      <c r="B119" s="39" t="s">
        <v>59</v>
      </c>
      <c r="C119" s="39" t="s">
        <v>5731</v>
      </c>
      <c r="D119" s="39" t="s">
        <v>5732</v>
      </c>
      <c r="E119" s="39" t="s">
        <v>5733</v>
      </c>
      <c r="F119" s="86" t="s">
        <v>955</v>
      </c>
      <c r="G119" s="86" t="s">
        <v>204</v>
      </c>
      <c r="H119" s="87" t="s">
        <v>954</v>
      </c>
      <c r="I119" s="28">
        <v>2690000</v>
      </c>
      <c r="J119" s="75" t="s">
        <v>6071</v>
      </c>
      <c r="K119" s="13" t="s">
        <v>70</v>
      </c>
      <c r="L119" s="14" t="s">
        <v>5742</v>
      </c>
      <c r="M119" s="28">
        <v>2695342.28</v>
      </c>
      <c r="N119" s="28">
        <v>2680000</v>
      </c>
      <c r="O119" s="36" t="s">
        <v>1134</v>
      </c>
      <c r="P119" s="13" t="s">
        <v>957</v>
      </c>
      <c r="Q119" s="13">
        <v>66129221340</v>
      </c>
      <c r="R119" s="13" t="s">
        <v>345</v>
      </c>
      <c r="S119" s="13" t="s">
        <v>840</v>
      </c>
    </row>
    <row r="120" spans="1:19" ht="72.75" customHeight="1">
      <c r="A120" s="39">
        <f t="shared" si="1"/>
        <v>115</v>
      </c>
      <c r="B120" s="39" t="s">
        <v>59</v>
      </c>
      <c r="C120" s="39" t="s">
        <v>5731</v>
      </c>
      <c r="D120" s="39" t="s">
        <v>5732</v>
      </c>
      <c r="E120" s="39" t="s">
        <v>5733</v>
      </c>
      <c r="F120" s="86" t="s">
        <v>955</v>
      </c>
      <c r="G120" s="86" t="s">
        <v>204</v>
      </c>
      <c r="H120" s="87" t="s">
        <v>959</v>
      </c>
      <c r="I120" s="28">
        <v>1300000</v>
      </c>
      <c r="J120" s="75" t="s">
        <v>6071</v>
      </c>
      <c r="K120" s="13" t="s">
        <v>70</v>
      </c>
      <c r="L120" s="14" t="s">
        <v>5742</v>
      </c>
      <c r="M120" s="28">
        <v>1302926.06</v>
      </c>
      <c r="N120" s="28">
        <v>1297700</v>
      </c>
      <c r="O120" s="36" t="s">
        <v>960</v>
      </c>
      <c r="P120" s="13" t="s">
        <v>961</v>
      </c>
      <c r="Q120" s="13">
        <v>66129221385</v>
      </c>
      <c r="R120" s="13" t="s">
        <v>345</v>
      </c>
      <c r="S120" s="13" t="s">
        <v>840</v>
      </c>
    </row>
    <row r="121" spans="1:19" ht="72.75" customHeight="1">
      <c r="A121" s="39">
        <f t="shared" si="1"/>
        <v>116</v>
      </c>
      <c r="B121" s="39" t="s">
        <v>59</v>
      </c>
      <c r="C121" s="39" t="s">
        <v>5731</v>
      </c>
      <c r="D121" s="39" t="s">
        <v>5732</v>
      </c>
      <c r="E121" s="39" t="s">
        <v>5733</v>
      </c>
      <c r="F121" s="86" t="s">
        <v>955</v>
      </c>
      <c r="G121" s="86" t="s">
        <v>204</v>
      </c>
      <c r="H121" s="87" t="s">
        <v>964</v>
      </c>
      <c r="I121" s="28">
        <v>1250000</v>
      </c>
      <c r="J121" s="75" t="s">
        <v>6071</v>
      </c>
      <c r="K121" s="13" t="s">
        <v>70</v>
      </c>
      <c r="L121" s="14" t="s">
        <v>5742</v>
      </c>
      <c r="M121" s="28">
        <v>1250645.56</v>
      </c>
      <c r="N121" s="28">
        <v>1247500</v>
      </c>
      <c r="O121" s="36" t="s">
        <v>960</v>
      </c>
      <c r="P121" s="13" t="s">
        <v>961</v>
      </c>
      <c r="Q121" s="13">
        <v>66129221486</v>
      </c>
      <c r="R121" s="13" t="s">
        <v>345</v>
      </c>
      <c r="S121" s="13" t="s">
        <v>840</v>
      </c>
    </row>
    <row r="122" spans="1:19" ht="72.75" customHeight="1">
      <c r="A122" s="39">
        <f t="shared" si="1"/>
        <v>117</v>
      </c>
      <c r="B122" s="39" t="s">
        <v>59</v>
      </c>
      <c r="C122" s="39" t="s">
        <v>5731</v>
      </c>
      <c r="D122" s="39" t="s">
        <v>5732</v>
      </c>
      <c r="E122" s="39" t="s">
        <v>5733</v>
      </c>
      <c r="F122" s="86" t="s">
        <v>5826</v>
      </c>
      <c r="G122" s="86" t="s">
        <v>204</v>
      </c>
      <c r="H122" s="87" t="s">
        <v>966</v>
      </c>
      <c r="I122" s="28">
        <v>4580000</v>
      </c>
      <c r="J122" s="75" t="s">
        <v>6071</v>
      </c>
      <c r="K122" s="13" t="s">
        <v>70</v>
      </c>
      <c r="L122" s="14" t="s">
        <v>5742</v>
      </c>
      <c r="M122" s="28">
        <v>4582601.9800000004</v>
      </c>
      <c r="N122" s="28">
        <v>4570000</v>
      </c>
      <c r="O122" s="36" t="s">
        <v>1134</v>
      </c>
      <c r="P122" s="13" t="s">
        <v>957</v>
      </c>
      <c r="Q122" s="13">
        <v>66129221568</v>
      </c>
      <c r="R122" s="13" t="s">
        <v>345</v>
      </c>
      <c r="S122" s="13" t="s">
        <v>888</v>
      </c>
    </row>
    <row r="123" spans="1:19" ht="72.75" customHeight="1">
      <c r="A123" s="39">
        <f t="shared" si="1"/>
        <v>118</v>
      </c>
      <c r="B123" s="39" t="s">
        <v>59</v>
      </c>
      <c r="C123" s="39" t="s">
        <v>5731</v>
      </c>
      <c r="D123" s="39" t="s">
        <v>5732</v>
      </c>
      <c r="E123" s="39" t="s">
        <v>5733</v>
      </c>
      <c r="F123" s="86" t="s">
        <v>6057</v>
      </c>
      <c r="G123" s="86" t="s">
        <v>204</v>
      </c>
      <c r="H123" s="87" t="s">
        <v>969</v>
      </c>
      <c r="I123" s="28">
        <v>3490000</v>
      </c>
      <c r="J123" s="75" t="s">
        <v>6071</v>
      </c>
      <c r="K123" s="13" t="s">
        <v>70</v>
      </c>
      <c r="L123" s="14" t="s">
        <v>5742</v>
      </c>
      <c r="M123" s="28">
        <v>3496113.43</v>
      </c>
      <c r="N123" s="28">
        <v>3480000</v>
      </c>
      <c r="O123" s="36" t="s">
        <v>945</v>
      </c>
      <c r="P123" s="13" t="s">
        <v>946</v>
      </c>
      <c r="Q123" s="13">
        <v>66129045186</v>
      </c>
      <c r="R123" s="13" t="s">
        <v>345</v>
      </c>
      <c r="S123" s="13" t="s">
        <v>840</v>
      </c>
    </row>
    <row r="124" spans="1:19" ht="72.75" customHeight="1">
      <c r="A124" s="39">
        <f t="shared" si="1"/>
        <v>119</v>
      </c>
      <c r="B124" s="39" t="s">
        <v>59</v>
      </c>
      <c r="C124" s="39" t="s">
        <v>5731</v>
      </c>
      <c r="D124" s="39" t="s">
        <v>5732</v>
      </c>
      <c r="E124" s="39" t="s">
        <v>5733</v>
      </c>
      <c r="F124" s="86" t="s">
        <v>5846</v>
      </c>
      <c r="G124" s="86" t="s">
        <v>204</v>
      </c>
      <c r="H124" s="87" t="s">
        <v>972</v>
      </c>
      <c r="I124" s="28">
        <v>2730000</v>
      </c>
      <c r="J124" s="75" t="s">
        <v>6071</v>
      </c>
      <c r="K124" s="13" t="s">
        <v>70</v>
      </c>
      <c r="L124" s="14" t="s">
        <v>5742</v>
      </c>
      <c r="M124" s="28">
        <v>2738888.94</v>
      </c>
      <c r="N124" s="28">
        <v>2720000</v>
      </c>
      <c r="O124" s="36" t="s">
        <v>945</v>
      </c>
      <c r="P124" s="13" t="s">
        <v>946</v>
      </c>
      <c r="Q124" s="13">
        <v>66129045285</v>
      </c>
      <c r="R124" s="13" t="s">
        <v>345</v>
      </c>
      <c r="S124" s="13" t="s">
        <v>840</v>
      </c>
    </row>
    <row r="125" spans="1:19" ht="72.75" customHeight="1">
      <c r="A125" s="39">
        <f t="shared" si="1"/>
        <v>120</v>
      </c>
      <c r="B125" s="39" t="s">
        <v>59</v>
      </c>
      <c r="C125" s="39" t="s">
        <v>5731</v>
      </c>
      <c r="D125" s="39" t="s">
        <v>5732</v>
      </c>
      <c r="E125" s="39" t="s">
        <v>5733</v>
      </c>
      <c r="F125" s="86" t="s">
        <v>326</v>
      </c>
      <c r="G125" s="86" t="s">
        <v>204</v>
      </c>
      <c r="H125" s="87" t="s">
        <v>975</v>
      </c>
      <c r="I125" s="28">
        <v>2000000</v>
      </c>
      <c r="J125" s="75" t="s">
        <v>6071</v>
      </c>
      <c r="K125" s="13" t="s">
        <v>70</v>
      </c>
      <c r="L125" s="14" t="s">
        <v>5742</v>
      </c>
      <c r="M125" s="28">
        <v>2004243.23</v>
      </c>
      <c r="N125" s="28">
        <v>1994000</v>
      </c>
      <c r="O125" s="36" t="s">
        <v>1134</v>
      </c>
      <c r="P125" s="13" t="s">
        <v>957</v>
      </c>
      <c r="Q125" s="13">
        <v>66129045381</v>
      </c>
      <c r="R125" s="13" t="s">
        <v>345</v>
      </c>
      <c r="S125" s="13" t="s">
        <v>840</v>
      </c>
    </row>
    <row r="126" spans="1:19" ht="72.75" customHeight="1">
      <c r="A126" s="39">
        <f t="shared" si="1"/>
        <v>121</v>
      </c>
      <c r="B126" s="39" t="s">
        <v>59</v>
      </c>
      <c r="C126" s="39" t="s">
        <v>5731</v>
      </c>
      <c r="D126" s="39" t="s">
        <v>5732</v>
      </c>
      <c r="E126" s="39" t="s">
        <v>5733</v>
      </c>
      <c r="F126" s="86" t="s">
        <v>5846</v>
      </c>
      <c r="G126" s="86" t="s">
        <v>204</v>
      </c>
      <c r="H126" s="87" t="s">
        <v>977</v>
      </c>
      <c r="I126" s="28">
        <v>5000000</v>
      </c>
      <c r="J126" s="75" t="s">
        <v>6071</v>
      </c>
      <c r="K126" s="13" t="s">
        <v>70</v>
      </c>
      <c r="L126" s="14" t="s">
        <v>5742</v>
      </c>
      <c r="M126" s="28">
        <v>5006512.7</v>
      </c>
      <c r="N126" s="28">
        <v>4949000</v>
      </c>
      <c r="O126" s="36" t="s">
        <v>5649</v>
      </c>
      <c r="P126" s="13" t="s">
        <v>980</v>
      </c>
      <c r="Q126" s="13">
        <v>66129371141</v>
      </c>
      <c r="R126" s="13" t="s">
        <v>140</v>
      </c>
      <c r="S126" s="13" t="s">
        <v>982</v>
      </c>
    </row>
    <row r="127" spans="1:19" ht="72.75" customHeight="1">
      <c r="A127" s="39">
        <f t="shared" si="1"/>
        <v>122</v>
      </c>
      <c r="B127" s="39" t="s">
        <v>59</v>
      </c>
      <c r="C127" s="39" t="s">
        <v>5731</v>
      </c>
      <c r="D127" s="39" t="s">
        <v>5732</v>
      </c>
      <c r="E127" s="39" t="s">
        <v>5733</v>
      </c>
      <c r="F127" s="86" t="s">
        <v>5846</v>
      </c>
      <c r="G127" s="86" t="s">
        <v>204</v>
      </c>
      <c r="H127" s="87" t="s">
        <v>983</v>
      </c>
      <c r="I127" s="28">
        <v>5100000</v>
      </c>
      <c r="J127" s="75" t="s">
        <v>6071</v>
      </c>
      <c r="K127" s="13" t="s">
        <v>70</v>
      </c>
      <c r="L127" s="14" t="s">
        <v>5742</v>
      </c>
      <c r="M127" s="28">
        <v>5103657.09</v>
      </c>
      <c r="N127" s="28">
        <v>5049987</v>
      </c>
      <c r="O127" s="36" t="s">
        <v>985</v>
      </c>
      <c r="P127" s="13" t="s">
        <v>986</v>
      </c>
      <c r="Q127" s="13">
        <v>66129379051</v>
      </c>
      <c r="R127" s="13" t="s">
        <v>140</v>
      </c>
      <c r="S127" s="13" t="s">
        <v>982</v>
      </c>
    </row>
    <row r="128" spans="1:19" ht="72.75" customHeight="1">
      <c r="A128" s="39">
        <f t="shared" si="1"/>
        <v>123</v>
      </c>
      <c r="B128" s="39" t="s">
        <v>59</v>
      </c>
      <c r="C128" s="39" t="s">
        <v>5731</v>
      </c>
      <c r="D128" s="39" t="s">
        <v>5732</v>
      </c>
      <c r="E128" s="39" t="s">
        <v>5733</v>
      </c>
      <c r="F128" s="86" t="s">
        <v>990</v>
      </c>
      <c r="G128" s="86" t="s">
        <v>991</v>
      </c>
      <c r="H128" s="87" t="s">
        <v>989</v>
      </c>
      <c r="I128" s="28">
        <v>2000000</v>
      </c>
      <c r="J128" s="75" t="s">
        <v>6071</v>
      </c>
      <c r="K128" s="13" t="s">
        <v>70</v>
      </c>
      <c r="L128" s="14" t="s">
        <v>5742</v>
      </c>
      <c r="M128" s="28">
        <v>1970272.22</v>
      </c>
      <c r="N128" s="28">
        <v>1966000</v>
      </c>
      <c r="O128" s="36" t="s">
        <v>993</v>
      </c>
      <c r="P128" s="13" t="s">
        <v>994</v>
      </c>
      <c r="Q128" s="13">
        <v>66129038080</v>
      </c>
      <c r="R128" s="13" t="s">
        <v>646</v>
      </c>
      <c r="S128" s="13" t="s">
        <v>881</v>
      </c>
    </row>
    <row r="129" spans="1:19" ht="72.75" customHeight="1">
      <c r="A129" s="39">
        <f t="shared" si="1"/>
        <v>124</v>
      </c>
      <c r="B129" s="39" t="s">
        <v>59</v>
      </c>
      <c r="C129" s="39" t="s">
        <v>5731</v>
      </c>
      <c r="D129" s="39" t="s">
        <v>5732</v>
      </c>
      <c r="E129" s="39" t="s">
        <v>5733</v>
      </c>
      <c r="F129" s="86" t="s">
        <v>998</v>
      </c>
      <c r="G129" s="86" t="s">
        <v>991</v>
      </c>
      <c r="H129" s="87" t="s">
        <v>997</v>
      </c>
      <c r="I129" s="28">
        <v>1900000</v>
      </c>
      <c r="J129" s="75" t="s">
        <v>6071</v>
      </c>
      <c r="K129" s="13" t="s">
        <v>70</v>
      </c>
      <c r="L129" s="14" t="s">
        <v>5742</v>
      </c>
      <c r="M129" s="28">
        <v>1881939.61</v>
      </c>
      <c r="N129" s="28">
        <v>1877000</v>
      </c>
      <c r="O129" s="36" t="s">
        <v>999</v>
      </c>
      <c r="P129" s="13" t="s">
        <v>1000</v>
      </c>
      <c r="Q129" s="13">
        <v>66119480816</v>
      </c>
      <c r="R129" s="13" t="s">
        <v>372</v>
      </c>
      <c r="S129" s="13" t="s">
        <v>748</v>
      </c>
    </row>
    <row r="130" spans="1:19" ht="72.75" customHeight="1">
      <c r="A130" s="39">
        <f t="shared" si="1"/>
        <v>125</v>
      </c>
      <c r="B130" s="39" t="s">
        <v>59</v>
      </c>
      <c r="C130" s="39" t="s">
        <v>5731</v>
      </c>
      <c r="D130" s="39" t="s">
        <v>5732</v>
      </c>
      <c r="E130" s="39" t="s">
        <v>5733</v>
      </c>
      <c r="F130" s="86" t="s">
        <v>1005</v>
      </c>
      <c r="G130" s="86" t="s">
        <v>991</v>
      </c>
      <c r="H130" s="87" t="s">
        <v>1004</v>
      </c>
      <c r="I130" s="28">
        <v>2000000</v>
      </c>
      <c r="J130" s="75" t="s">
        <v>6071</v>
      </c>
      <c r="K130" s="13" t="s">
        <v>70</v>
      </c>
      <c r="L130" s="14" t="s">
        <v>5742</v>
      </c>
      <c r="M130" s="28">
        <v>1970172.41</v>
      </c>
      <c r="N130" s="28">
        <v>1965000</v>
      </c>
      <c r="O130" s="36" t="s">
        <v>1006</v>
      </c>
      <c r="P130" s="13" t="s">
        <v>1007</v>
      </c>
      <c r="Q130" s="13">
        <v>67019305587</v>
      </c>
      <c r="R130" s="13" t="s">
        <v>588</v>
      </c>
      <c r="S130" s="13" t="s">
        <v>1009</v>
      </c>
    </row>
    <row r="131" spans="1:19" ht="72.75" customHeight="1">
      <c r="A131" s="39">
        <f t="shared" si="1"/>
        <v>126</v>
      </c>
      <c r="B131" s="39" t="s">
        <v>59</v>
      </c>
      <c r="C131" s="39" t="s">
        <v>5731</v>
      </c>
      <c r="D131" s="39" t="s">
        <v>5732</v>
      </c>
      <c r="E131" s="39" t="s">
        <v>5733</v>
      </c>
      <c r="F131" s="86" t="s">
        <v>326</v>
      </c>
      <c r="G131" s="86" t="s">
        <v>991</v>
      </c>
      <c r="H131" s="87" t="s">
        <v>1010</v>
      </c>
      <c r="I131" s="28">
        <v>2000000</v>
      </c>
      <c r="J131" s="75" t="s">
        <v>6071</v>
      </c>
      <c r="K131" s="13" t="s">
        <v>70</v>
      </c>
      <c r="L131" s="14" t="s">
        <v>5742</v>
      </c>
      <c r="M131" s="28">
        <v>1984398.22</v>
      </c>
      <c r="N131" s="28">
        <v>1978000</v>
      </c>
      <c r="O131" s="36" t="s">
        <v>1011</v>
      </c>
      <c r="P131" s="13" t="s">
        <v>1012</v>
      </c>
      <c r="Q131" s="13">
        <v>67019140968</v>
      </c>
      <c r="R131" s="13" t="s">
        <v>81</v>
      </c>
      <c r="S131" s="13" t="s">
        <v>689</v>
      </c>
    </row>
    <row r="132" spans="1:19" ht="72.75" customHeight="1">
      <c r="A132" s="39">
        <f t="shared" si="1"/>
        <v>127</v>
      </c>
      <c r="B132" s="39" t="s">
        <v>59</v>
      </c>
      <c r="C132" s="39" t="s">
        <v>5731</v>
      </c>
      <c r="D132" s="39" t="s">
        <v>5732</v>
      </c>
      <c r="E132" s="39" t="s">
        <v>5733</v>
      </c>
      <c r="F132" s="86" t="s">
        <v>990</v>
      </c>
      <c r="G132" s="86" t="s">
        <v>991</v>
      </c>
      <c r="H132" s="87" t="s">
        <v>1015</v>
      </c>
      <c r="I132" s="28">
        <v>2000000</v>
      </c>
      <c r="J132" s="75" t="s">
        <v>6071</v>
      </c>
      <c r="K132" s="13" t="s">
        <v>70</v>
      </c>
      <c r="L132" s="14" t="s">
        <v>5742</v>
      </c>
      <c r="M132" s="28">
        <v>1992547.5</v>
      </c>
      <c r="N132" s="28">
        <v>1987000</v>
      </c>
      <c r="O132" s="36" t="s">
        <v>1006</v>
      </c>
      <c r="P132" s="13" t="s">
        <v>1007</v>
      </c>
      <c r="Q132" s="13">
        <v>67019272225</v>
      </c>
      <c r="R132" s="13" t="s">
        <v>312</v>
      </c>
      <c r="S132" s="13" t="s">
        <v>835</v>
      </c>
    </row>
    <row r="133" spans="1:19" ht="72.75" customHeight="1">
      <c r="A133" s="39">
        <f t="shared" si="1"/>
        <v>128</v>
      </c>
      <c r="B133" s="39" t="s">
        <v>59</v>
      </c>
      <c r="C133" s="39" t="s">
        <v>5731</v>
      </c>
      <c r="D133" s="39" t="s">
        <v>5732</v>
      </c>
      <c r="E133" s="39" t="s">
        <v>5733</v>
      </c>
      <c r="F133" s="86" t="s">
        <v>326</v>
      </c>
      <c r="G133" s="86" t="s">
        <v>991</v>
      </c>
      <c r="H133" s="87" t="s">
        <v>1017</v>
      </c>
      <c r="I133" s="28">
        <v>1900000</v>
      </c>
      <c r="J133" s="75" t="s">
        <v>6071</v>
      </c>
      <c r="K133" s="13" t="s">
        <v>70</v>
      </c>
      <c r="L133" s="14" t="s">
        <v>5742</v>
      </c>
      <c r="M133" s="28">
        <v>1877754.16</v>
      </c>
      <c r="N133" s="28">
        <v>1875000</v>
      </c>
      <c r="O133" s="36" t="s">
        <v>993</v>
      </c>
      <c r="P133" s="13" t="s">
        <v>994</v>
      </c>
      <c r="Q133" s="13">
        <v>67019493638</v>
      </c>
      <c r="R133" s="13" t="s">
        <v>312</v>
      </c>
      <c r="S133" s="13" t="s">
        <v>835</v>
      </c>
    </row>
    <row r="134" spans="1:19" ht="72.75" customHeight="1">
      <c r="A134" s="39">
        <f t="shared" si="1"/>
        <v>129</v>
      </c>
      <c r="B134" s="39" t="s">
        <v>59</v>
      </c>
      <c r="C134" s="39" t="s">
        <v>5731</v>
      </c>
      <c r="D134" s="39" t="s">
        <v>5732</v>
      </c>
      <c r="E134" s="39" t="s">
        <v>5733</v>
      </c>
      <c r="F134" s="86" t="s">
        <v>1005</v>
      </c>
      <c r="G134" s="86" t="s">
        <v>991</v>
      </c>
      <c r="H134" s="87" t="s">
        <v>1019</v>
      </c>
      <c r="I134" s="28">
        <v>2000000</v>
      </c>
      <c r="J134" s="75" t="s">
        <v>6071</v>
      </c>
      <c r="K134" s="13" t="s">
        <v>70</v>
      </c>
      <c r="L134" s="14" t="s">
        <v>5742</v>
      </c>
      <c r="M134" s="28">
        <v>1964525.81</v>
      </c>
      <c r="N134" s="28">
        <v>1965000</v>
      </c>
      <c r="O134" s="36" t="s">
        <v>1020</v>
      </c>
      <c r="P134" s="13" t="s">
        <v>1021</v>
      </c>
      <c r="Q134" s="13">
        <v>67019350131</v>
      </c>
      <c r="R134" s="13" t="s">
        <v>81</v>
      </c>
      <c r="S134" s="13" t="s">
        <v>689</v>
      </c>
    </row>
    <row r="135" spans="1:19" ht="72.75" customHeight="1">
      <c r="A135" s="39">
        <f t="shared" si="1"/>
        <v>130</v>
      </c>
      <c r="B135" s="39" t="s">
        <v>59</v>
      </c>
      <c r="C135" s="39" t="s">
        <v>5731</v>
      </c>
      <c r="D135" s="39" t="s">
        <v>5732</v>
      </c>
      <c r="E135" s="39" t="s">
        <v>5733</v>
      </c>
      <c r="F135" s="86" t="s">
        <v>1024</v>
      </c>
      <c r="G135" s="86" t="s">
        <v>991</v>
      </c>
      <c r="H135" s="87" t="s">
        <v>1023</v>
      </c>
      <c r="I135" s="28">
        <v>1900000</v>
      </c>
      <c r="J135" s="75" t="s">
        <v>6071</v>
      </c>
      <c r="K135" s="13" t="s">
        <v>70</v>
      </c>
      <c r="L135" s="14" t="s">
        <v>5742</v>
      </c>
      <c r="M135" s="28">
        <v>1843955.86</v>
      </c>
      <c r="N135" s="28">
        <v>1839000</v>
      </c>
      <c r="O135" s="36" t="s">
        <v>1006</v>
      </c>
      <c r="P135" s="13" t="s">
        <v>1007</v>
      </c>
      <c r="Q135" s="13">
        <v>67019320801</v>
      </c>
      <c r="R135" s="13" t="s">
        <v>588</v>
      </c>
      <c r="S135" s="13" t="s">
        <v>1009</v>
      </c>
    </row>
    <row r="136" spans="1:19" ht="72.75" customHeight="1">
      <c r="A136" s="39">
        <f t="shared" ref="A136:A199" si="2">A135+1</f>
        <v>131</v>
      </c>
      <c r="B136" s="39" t="s">
        <v>59</v>
      </c>
      <c r="C136" s="39" t="s">
        <v>5731</v>
      </c>
      <c r="D136" s="39" t="s">
        <v>5732</v>
      </c>
      <c r="E136" s="39" t="s">
        <v>5733</v>
      </c>
      <c r="F136" s="86" t="s">
        <v>998</v>
      </c>
      <c r="G136" s="86" t="s">
        <v>991</v>
      </c>
      <c r="H136" s="87" t="s">
        <v>1027</v>
      </c>
      <c r="I136" s="28">
        <v>1000000</v>
      </c>
      <c r="J136" s="75" t="s">
        <v>6071</v>
      </c>
      <c r="K136" s="13" t="s">
        <v>70</v>
      </c>
      <c r="L136" s="14" t="s">
        <v>5742</v>
      </c>
      <c r="M136" s="28">
        <v>1001890.28</v>
      </c>
      <c r="N136" s="28">
        <v>997000</v>
      </c>
      <c r="O136" s="36" t="s">
        <v>1006</v>
      </c>
      <c r="P136" s="13" t="s">
        <v>1007</v>
      </c>
      <c r="Q136" s="13">
        <v>67019257887</v>
      </c>
      <c r="R136" s="13" t="s">
        <v>588</v>
      </c>
      <c r="S136" s="13" t="s">
        <v>1009</v>
      </c>
    </row>
    <row r="137" spans="1:19" ht="72.75" customHeight="1">
      <c r="A137" s="39">
        <f t="shared" si="2"/>
        <v>132</v>
      </c>
      <c r="B137" s="39" t="s">
        <v>59</v>
      </c>
      <c r="C137" s="39" t="s">
        <v>5731</v>
      </c>
      <c r="D137" s="39" t="s">
        <v>5732</v>
      </c>
      <c r="E137" s="39" t="s">
        <v>5733</v>
      </c>
      <c r="F137" s="86" t="s">
        <v>1005</v>
      </c>
      <c r="G137" s="86" t="s">
        <v>991</v>
      </c>
      <c r="H137" s="87" t="s">
        <v>1032</v>
      </c>
      <c r="I137" s="28">
        <v>2000000</v>
      </c>
      <c r="J137" s="75" t="s">
        <v>6071</v>
      </c>
      <c r="K137" s="13" t="s">
        <v>70</v>
      </c>
      <c r="L137" s="14" t="s">
        <v>5742</v>
      </c>
      <c r="M137" s="28">
        <v>1971990.3</v>
      </c>
      <c r="N137" s="28">
        <v>1968000</v>
      </c>
      <c r="O137" s="36" t="s">
        <v>950</v>
      </c>
      <c r="P137" s="13" t="s">
        <v>951</v>
      </c>
      <c r="Q137" s="13">
        <v>67019272025</v>
      </c>
      <c r="R137" s="13" t="s">
        <v>588</v>
      </c>
      <c r="S137" s="13" t="s">
        <v>1009</v>
      </c>
    </row>
    <row r="138" spans="1:19" ht="72.75" customHeight="1">
      <c r="A138" s="39">
        <f t="shared" si="2"/>
        <v>133</v>
      </c>
      <c r="B138" s="39" t="s">
        <v>59</v>
      </c>
      <c r="C138" s="39" t="s">
        <v>5731</v>
      </c>
      <c r="D138" s="39" t="s">
        <v>5732</v>
      </c>
      <c r="E138" s="39" t="s">
        <v>5733</v>
      </c>
      <c r="F138" s="86" t="s">
        <v>998</v>
      </c>
      <c r="G138" s="86" t="s">
        <v>991</v>
      </c>
      <c r="H138" s="87" t="s">
        <v>1034</v>
      </c>
      <c r="I138" s="28">
        <v>1900000</v>
      </c>
      <c r="J138" s="75" t="s">
        <v>6071</v>
      </c>
      <c r="K138" s="13" t="s">
        <v>70</v>
      </c>
      <c r="L138" s="14" t="s">
        <v>5742</v>
      </c>
      <c r="M138" s="28">
        <v>1900003.32</v>
      </c>
      <c r="N138" s="28">
        <v>1897000</v>
      </c>
      <c r="O138" s="36" t="s">
        <v>993</v>
      </c>
      <c r="P138" s="13" t="s">
        <v>994</v>
      </c>
      <c r="Q138" s="13">
        <v>67019121454</v>
      </c>
      <c r="R138" s="13" t="s">
        <v>243</v>
      </c>
      <c r="S138" s="13" t="s">
        <v>829</v>
      </c>
    </row>
    <row r="139" spans="1:19" ht="72.75" customHeight="1">
      <c r="A139" s="39">
        <f t="shared" si="2"/>
        <v>134</v>
      </c>
      <c r="B139" s="39" t="s">
        <v>59</v>
      </c>
      <c r="C139" s="39" t="s">
        <v>5731</v>
      </c>
      <c r="D139" s="39" t="s">
        <v>5732</v>
      </c>
      <c r="E139" s="39" t="s">
        <v>5733</v>
      </c>
      <c r="F139" s="86" t="s">
        <v>990</v>
      </c>
      <c r="G139" s="86" t="s">
        <v>991</v>
      </c>
      <c r="H139" s="87" t="s">
        <v>1036</v>
      </c>
      <c r="I139" s="28">
        <v>2000000</v>
      </c>
      <c r="J139" s="75" t="s">
        <v>6071</v>
      </c>
      <c r="K139" s="13" t="s">
        <v>70</v>
      </c>
      <c r="L139" s="14" t="s">
        <v>5742</v>
      </c>
      <c r="M139" s="28">
        <v>1970912.13</v>
      </c>
      <c r="N139" s="28">
        <v>1996000</v>
      </c>
      <c r="O139" s="36" t="s">
        <v>945</v>
      </c>
      <c r="P139" s="13" t="s">
        <v>946</v>
      </c>
      <c r="Q139" s="13">
        <v>67019269158</v>
      </c>
      <c r="R139" s="13" t="s">
        <v>647</v>
      </c>
      <c r="S139" s="13" t="s">
        <v>637</v>
      </c>
    </row>
    <row r="140" spans="1:19" ht="72.75" customHeight="1">
      <c r="A140" s="39">
        <f t="shared" si="2"/>
        <v>135</v>
      </c>
      <c r="B140" s="39" t="s">
        <v>59</v>
      </c>
      <c r="C140" s="39" t="s">
        <v>5731</v>
      </c>
      <c r="D140" s="39" t="s">
        <v>5732</v>
      </c>
      <c r="E140" s="39" t="s">
        <v>5733</v>
      </c>
      <c r="F140" s="86" t="s">
        <v>5751</v>
      </c>
      <c r="G140" s="86" t="s">
        <v>991</v>
      </c>
      <c r="H140" s="87" t="s">
        <v>1038</v>
      </c>
      <c r="I140" s="28">
        <v>5750000</v>
      </c>
      <c r="J140" s="75" t="s">
        <v>6071</v>
      </c>
      <c r="K140" s="13" t="s">
        <v>70</v>
      </c>
      <c r="L140" s="14" t="s">
        <v>5742</v>
      </c>
      <c r="M140" s="28">
        <v>5714306.3499999996</v>
      </c>
      <c r="N140" s="28">
        <v>5688000</v>
      </c>
      <c r="O140" s="36" t="s">
        <v>1040</v>
      </c>
      <c r="P140" s="13" t="s">
        <v>1041</v>
      </c>
      <c r="Q140" s="13">
        <v>66129383693</v>
      </c>
      <c r="R140" s="13" t="s">
        <v>588</v>
      </c>
      <c r="S140" s="13" t="s">
        <v>1043</v>
      </c>
    </row>
    <row r="141" spans="1:19" ht="72.75" customHeight="1">
      <c r="A141" s="39">
        <f t="shared" si="2"/>
        <v>136</v>
      </c>
      <c r="B141" s="39" t="s">
        <v>59</v>
      </c>
      <c r="C141" s="39" t="s">
        <v>5731</v>
      </c>
      <c r="D141" s="39" t="s">
        <v>5732</v>
      </c>
      <c r="E141" s="39" t="s">
        <v>5733</v>
      </c>
      <c r="F141" s="86" t="s">
        <v>5752</v>
      </c>
      <c r="G141" s="86" t="s">
        <v>991</v>
      </c>
      <c r="H141" s="87" t="s">
        <v>1044</v>
      </c>
      <c r="I141" s="28">
        <v>5200000</v>
      </c>
      <c r="J141" s="75" t="s">
        <v>6071</v>
      </c>
      <c r="K141" s="13" t="s">
        <v>70</v>
      </c>
      <c r="L141" s="14" t="s">
        <v>5742</v>
      </c>
      <c r="M141" s="28">
        <v>5200011.43</v>
      </c>
      <c r="N141" s="28">
        <v>5000000</v>
      </c>
      <c r="O141" s="36" t="s">
        <v>1045</v>
      </c>
      <c r="P141" s="13" t="s">
        <v>1046</v>
      </c>
      <c r="Q141" s="13">
        <v>66129339982</v>
      </c>
      <c r="R141" s="13" t="s">
        <v>140</v>
      </c>
      <c r="S141" s="13" t="s">
        <v>982</v>
      </c>
    </row>
    <row r="142" spans="1:19" ht="72.75" customHeight="1">
      <c r="A142" s="39">
        <f t="shared" si="2"/>
        <v>137</v>
      </c>
      <c r="B142" s="39" t="s">
        <v>59</v>
      </c>
      <c r="C142" s="39" t="s">
        <v>5731</v>
      </c>
      <c r="D142" s="39" t="s">
        <v>5732</v>
      </c>
      <c r="E142" s="39" t="s">
        <v>5733</v>
      </c>
      <c r="F142" s="86" t="s">
        <v>326</v>
      </c>
      <c r="G142" s="86" t="s">
        <v>991</v>
      </c>
      <c r="H142" s="87" t="s">
        <v>1048</v>
      </c>
      <c r="I142" s="28">
        <v>5150000</v>
      </c>
      <c r="J142" s="75" t="s">
        <v>6071</v>
      </c>
      <c r="K142" s="13" t="s">
        <v>70</v>
      </c>
      <c r="L142" s="14" t="s">
        <v>5742</v>
      </c>
      <c r="M142" s="28">
        <v>5149966.91</v>
      </c>
      <c r="N142" s="28">
        <v>4700000</v>
      </c>
      <c r="O142" s="36" t="s">
        <v>1045</v>
      </c>
      <c r="P142" s="13" t="s">
        <v>1046</v>
      </c>
      <c r="Q142" s="13">
        <v>66129379990</v>
      </c>
      <c r="R142" s="13" t="s">
        <v>140</v>
      </c>
      <c r="S142" s="13" t="s">
        <v>982</v>
      </c>
    </row>
    <row r="143" spans="1:19" ht="72.75" customHeight="1">
      <c r="A143" s="39">
        <f t="shared" si="2"/>
        <v>138</v>
      </c>
      <c r="B143" s="39" t="s">
        <v>59</v>
      </c>
      <c r="C143" s="39" t="s">
        <v>5731</v>
      </c>
      <c r="D143" s="39" t="s">
        <v>5732</v>
      </c>
      <c r="E143" s="39" t="s">
        <v>5733</v>
      </c>
      <c r="F143" s="86" t="s">
        <v>5790</v>
      </c>
      <c r="G143" s="86" t="s">
        <v>991</v>
      </c>
      <c r="H143" s="87" t="s">
        <v>1052</v>
      </c>
      <c r="I143" s="28">
        <v>5000000</v>
      </c>
      <c r="J143" s="75" t="s">
        <v>6071</v>
      </c>
      <c r="K143" s="13" t="s">
        <v>70</v>
      </c>
      <c r="L143" s="14" t="s">
        <v>5742</v>
      </c>
      <c r="M143" s="28">
        <v>5000071.3099999996</v>
      </c>
      <c r="N143" s="28">
        <v>4500000</v>
      </c>
      <c r="O143" s="36" t="s">
        <v>1053</v>
      </c>
      <c r="P143" s="13" t="s">
        <v>1054</v>
      </c>
      <c r="Q143" s="13">
        <v>66129358935</v>
      </c>
      <c r="R143" s="13" t="s">
        <v>176</v>
      </c>
      <c r="S143" s="13" t="s">
        <v>1056</v>
      </c>
    </row>
    <row r="144" spans="1:19" ht="72.75" customHeight="1">
      <c r="A144" s="39">
        <f t="shared" si="2"/>
        <v>139</v>
      </c>
      <c r="B144" s="39" t="s">
        <v>59</v>
      </c>
      <c r="C144" s="39" t="s">
        <v>5731</v>
      </c>
      <c r="D144" s="39" t="s">
        <v>5732</v>
      </c>
      <c r="E144" s="39" t="s">
        <v>5733</v>
      </c>
      <c r="F144" s="86" t="s">
        <v>6056</v>
      </c>
      <c r="G144" s="86" t="s">
        <v>991</v>
      </c>
      <c r="H144" s="87" t="s">
        <v>1057</v>
      </c>
      <c r="I144" s="28">
        <v>5350000</v>
      </c>
      <c r="J144" s="75" t="s">
        <v>6071</v>
      </c>
      <c r="K144" s="13" t="s">
        <v>70</v>
      </c>
      <c r="L144" s="14" t="s">
        <v>5742</v>
      </c>
      <c r="M144" s="28">
        <v>5324439.5599999996</v>
      </c>
      <c r="N144" s="28">
        <v>5190000</v>
      </c>
      <c r="O144" s="36" t="s">
        <v>1059</v>
      </c>
      <c r="P144" s="13" t="s">
        <v>1060</v>
      </c>
      <c r="Q144" s="13">
        <v>66129374162</v>
      </c>
      <c r="R144" s="13" t="s">
        <v>140</v>
      </c>
      <c r="S144" s="13" t="s">
        <v>982</v>
      </c>
    </row>
    <row r="145" spans="1:19" ht="72.75" customHeight="1">
      <c r="A145" s="39">
        <f t="shared" si="2"/>
        <v>140</v>
      </c>
      <c r="B145" s="39" t="s">
        <v>59</v>
      </c>
      <c r="C145" s="39" t="s">
        <v>5731</v>
      </c>
      <c r="D145" s="39" t="s">
        <v>5732</v>
      </c>
      <c r="E145" s="39" t="s">
        <v>5733</v>
      </c>
      <c r="F145" s="86" t="s">
        <v>1063</v>
      </c>
      <c r="G145" s="86" t="s">
        <v>1064</v>
      </c>
      <c r="H145" s="87" t="s">
        <v>1062</v>
      </c>
      <c r="I145" s="28">
        <v>2000000</v>
      </c>
      <c r="J145" s="75" t="s">
        <v>6071</v>
      </c>
      <c r="K145" s="13" t="s">
        <v>70</v>
      </c>
      <c r="L145" s="14" t="s">
        <v>5742</v>
      </c>
      <c r="M145" s="28">
        <v>1999611.4</v>
      </c>
      <c r="N145" s="28">
        <v>1992000</v>
      </c>
      <c r="O145" s="36" t="s">
        <v>1066</v>
      </c>
      <c r="P145" s="13" t="s">
        <v>1067</v>
      </c>
      <c r="Q145" s="13">
        <v>66119251277</v>
      </c>
      <c r="R145" s="13" t="s">
        <v>160</v>
      </c>
      <c r="S145" s="13" t="s">
        <v>881</v>
      </c>
    </row>
    <row r="146" spans="1:19" ht="72.75" customHeight="1">
      <c r="A146" s="39">
        <f t="shared" si="2"/>
        <v>141</v>
      </c>
      <c r="B146" s="39" t="s">
        <v>59</v>
      </c>
      <c r="C146" s="39" t="s">
        <v>5731</v>
      </c>
      <c r="D146" s="39" t="s">
        <v>5732</v>
      </c>
      <c r="E146" s="39" t="s">
        <v>5733</v>
      </c>
      <c r="F146" s="86" t="s">
        <v>326</v>
      </c>
      <c r="G146" s="86" t="s">
        <v>1064</v>
      </c>
      <c r="H146" s="87" t="s">
        <v>1070</v>
      </c>
      <c r="I146" s="28">
        <v>2200000</v>
      </c>
      <c r="J146" s="75" t="s">
        <v>6071</v>
      </c>
      <c r="K146" s="13" t="s">
        <v>70</v>
      </c>
      <c r="L146" s="14" t="s">
        <v>5742</v>
      </c>
      <c r="M146" s="28">
        <v>2196212.02</v>
      </c>
      <c r="N146" s="28">
        <v>2190000</v>
      </c>
      <c r="O146" s="36" t="s">
        <v>999</v>
      </c>
      <c r="P146" s="13" t="s">
        <v>1000</v>
      </c>
      <c r="Q146" s="13">
        <v>66129061940</v>
      </c>
      <c r="R146" s="13" t="s">
        <v>133</v>
      </c>
      <c r="S146" s="13" t="s">
        <v>637</v>
      </c>
    </row>
    <row r="147" spans="1:19" ht="72.75" customHeight="1">
      <c r="A147" s="39">
        <f t="shared" si="2"/>
        <v>142</v>
      </c>
      <c r="B147" s="39" t="s">
        <v>59</v>
      </c>
      <c r="C147" s="39" t="s">
        <v>5731</v>
      </c>
      <c r="D147" s="39" t="s">
        <v>5732</v>
      </c>
      <c r="E147" s="39" t="s">
        <v>5733</v>
      </c>
      <c r="F147" s="86" t="s">
        <v>326</v>
      </c>
      <c r="G147" s="86" t="s">
        <v>1064</v>
      </c>
      <c r="H147" s="87" t="s">
        <v>1077</v>
      </c>
      <c r="I147" s="28">
        <v>9800000</v>
      </c>
      <c r="J147" s="75" t="s">
        <v>6071</v>
      </c>
      <c r="K147" s="13" t="s">
        <v>70</v>
      </c>
      <c r="L147" s="14" t="s">
        <v>5742</v>
      </c>
      <c r="M147" s="28">
        <v>9792648.9700000007</v>
      </c>
      <c r="N147" s="28">
        <v>9779000</v>
      </c>
      <c r="O147" s="36" t="s">
        <v>1078</v>
      </c>
      <c r="P147" s="13" t="s">
        <v>1080</v>
      </c>
      <c r="Q147" s="13" t="s">
        <v>1079</v>
      </c>
      <c r="R147" s="13" t="s">
        <v>600</v>
      </c>
      <c r="S147" s="13" t="s">
        <v>1082</v>
      </c>
    </row>
    <row r="148" spans="1:19" ht="72.75" customHeight="1">
      <c r="A148" s="39">
        <f t="shared" si="2"/>
        <v>143</v>
      </c>
      <c r="B148" s="39" t="s">
        <v>59</v>
      </c>
      <c r="C148" s="39" t="s">
        <v>5731</v>
      </c>
      <c r="D148" s="39" t="s">
        <v>5732</v>
      </c>
      <c r="E148" s="39" t="s">
        <v>5733</v>
      </c>
      <c r="F148" s="86" t="s">
        <v>1090</v>
      </c>
      <c r="G148" s="86" t="s">
        <v>1064</v>
      </c>
      <c r="H148" s="87" t="s">
        <v>1083</v>
      </c>
      <c r="I148" s="28">
        <v>9850000</v>
      </c>
      <c r="J148" s="75" t="s">
        <v>6071</v>
      </c>
      <c r="K148" s="13" t="s">
        <v>70</v>
      </c>
      <c r="L148" s="14" t="s">
        <v>5742</v>
      </c>
      <c r="M148" s="28">
        <v>9849697.8000000007</v>
      </c>
      <c r="N148" s="28">
        <v>9835000</v>
      </c>
      <c r="O148" s="36" t="s">
        <v>1084</v>
      </c>
      <c r="P148" s="13" t="s">
        <v>1086</v>
      </c>
      <c r="Q148" s="13" t="s">
        <v>1085</v>
      </c>
      <c r="R148" s="13" t="s">
        <v>600</v>
      </c>
      <c r="S148" s="13" t="s">
        <v>1082</v>
      </c>
    </row>
    <row r="149" spans="1:19" ht="72.75" customHeight="1">
      <c r="A149" s="39">
        <f t="shared" si="2"/>
        <v>144</v>
      </c>
      <c r="B149" s="39" t="s">
        <v>59</v>
      </c>
      <c r="C149" s="39" t="s">
        <v>5731</v>
      </c>
      <c r="D149" s="39" t="s">
        <v>5732</v>
      </c>
      <c r="E149" s="39" t="s">
        <v>5733</v>
      </c>
      <c r="F149" s="86" t="s">
        <v>6055</v>
      </c>
      <c r="G149" s="86" t="s">
        <v>1064</v>
      </c>
      <c r="H149" s="87" t="s">
        <v>1089</v>
      </c>
      <c r="I149" s="28">
        <v>1000000</v>
      </c>
      <c r="J149" s="75" t="s">
        <v>6071</v>
      </c>
      <c r="K149" s="13" t="s">
        <v>70</v>
      </c>
      <c r="L149" s="14" t="s">
        <v>5742</v>
      </c>
      <c r="M149" s="28">
        <v>988159.78</v>
      </c>
      <c r="N149" s="28">
        <v>987500</v>
      </c>
      <c r="O149" s="36" t="s">
        <v>1091</v>
      </c>
      <c r="P149" s="13" t="s">
        <v>1093</v>
      </c>
      <c r="Q149" s="13" t="s">
        <v>1092</v>
      </c>
      <c r="R149" s="13" t="s">
        <v>600</v>
      </c>
      <c r="S149" s="13" t="s">
        <v>810</v>
      </c>
    </row>
    <row r="150" spans="1:19" ht="72.75" customHeight="1">
      <c r="A150" s="39">
        <f t="shared" si="2"/>
        <v>145</v>
      </c>
      <c r="B150" s="39" t="s">
        <v>59</v>
      </c>
      <c r="C150" s="39" t="s">
        <v>5731</v>
      </c>
      <c r="D150" s="39" t="s">
        <v>5732</v>
      </c>
      <c r="E150" s="39" t="s">
        <v>5733</v>
      </c>
      <c r="F150" s="86" t="s">
        <v>921</v>
      </c>
      <c r="G150" s="86" t="s">
        <v>195</v>
      </c>
      <c r="H150" s="87" t="s">
        <v>1095</v>
      </c>
      <c r="I150" s="28">
        <v>5900000</v>
      </c>
      <c r="J150" s="75" t="s">
        <v>6071</v>
      </c>
      <c r="K150" s="13" t="s">
        <v>70</v>
      </c>
      <c r="L150" s="14" t="s">
        <v>5742</v>
      </c>
      <c r="M150" s="28">
        <v>5897550.29</v>
      </c>
      <c r="N150" s="28">
        <v>5890000</v>
      </c>
      <c r="O150" s="36" t="s">
        <v>865</v>
      </c>
      <c r="P150" s="13" t="s">
        <v>866</v>
      </c>
      <c r="Q150" s="13">
        <v>67019408394</v>
      </c>
      <c r="R150" s="13" t="s">
        <v>312</v>
      </c>
      <c r="S150" s="13" t="s">
        <v>1098</v>
      </c>
    </row>
    <row r="151" spans="1:19" ht="72.75" customHeight="1">
      <c r="A151" s="39">
        <f t="shared" si="2"/>
        <v>146</v>
      </c>
      <c r="B151" s="39" t="s">
        <v>59</v>
      </c>
      <c r="C151" s="39" t="s">
        <v>5731</v>
      </c>
      <c r="D151" s="39" t="s">
        <v>5732</v>
      </c>
      <c r="E151" s="39" t="s">
        <v>5733</v>
      </c>
      <c r="F151" s="86" t="s">
        <v>5833</v>
      </c>
      <c r="G151" s="86" t="s">
        <v>195</v>
      </c>
      <c r="H151" s="87" t="s">
        <v>1100</v>
      </c>
      <c r="I151" s="28">
        <v>5880000</v>
      </c>
      <c r="J151" s="75" t="s">
        <v>6071</v>
      </c>
      <c r="K151" s="13" t="s">
        <v>70</v>
      </c>
      <c r="L151" s="14" t="s">
        <v>5742</v>
      </c>
      <c r="M151" s="28">
        <v>5879869.46</v>
      </c>
      <c r="N151" s="28">
        <v>5874000</v>
      </c>
      <c r="O151" s="36" t="s">
        <v>928</v>
      </c>
      <c r="P151" s="13" t="s">
        <v>198</v>
      </c>
      <c r="Q151" s="13">
        <v>67019394041</v>
      </c>
      <c r="R151" s="13" t="s">
        <v>1103</v>
      </c>
      <c r="S151" s="13" t="s">
        <v>1104</v>
      </c>
    </row>
    <row r="152" spans="1:19" ht="72.75" customHeight="1">
      <c r="A152" s="39">
        <f t="shared" si="2"/>
        <v>147</v>
      </c>
      <c r="B152" s="39" t="s">
        <v>59</v>
      </c>
      <c r="C152" s="39" t="s">
        <v>5731</v>
      </c>
      <c r="D152" s="39" t="s">
        <v>5732</v>
      </c>
      <c r="E152" s="39" t="s">
        <v>5733</v>
      </c>
      <c r="F152" s="86"/>
      <c r="G152" s="86" t="s">
        <v>154</v>
      </c>
      <c r="H152" s="87" t="s">
        <v>1107</v>
      </c>
      <c r="I152" s="28">
        <v>639500</v>
      </c>
      <c r="J152" s="75" t="s">
        <v>6071</v>
      </c>
      <c r="K152" s="13" t="s">
        <v>70</v>
      </c>
      <c r="L152" s="14" t="s">
        <v>1106</v>
      </c>
      <c r="M152" s="28">
        <v>639500</v>
      </c>
      <c r="N152" s="28">
        <v>639500</v>
      </c>
      <c r="O152" s="36" t="s">
        <v>1108</v>
      </c>
      <c r="P152" s="13" t="s">
        <v>1109</v>
      </c>
      <c r="Q152" s="13">
        <v>66119453765</v>
      </c>
      <c r="R152" s="13" t="s">
        <v>132</v>
      </c>
      <c r="S152" s="13" t="s">
        <v>236</v>
      </c>
    </row>
    <row r="153" spans="1:19" ht="72.75" customHeight="1">
      <c r="A153" s="39">
        <f t="shared" si="2"/>
        <v>148</v>
      </c>
      <c r="B153" s="39" t="s">
        <v>59</v>
      </c>
      <c r="C153" s="39" t="s">
        <v>5731</v>
      </c>
      <c r="D153" s="39" t="s">
        <v>5732</v>
      </c>
      <c r="E153" s="39" t="s">
        <v>5733</v>
      </c>
      <c r="F153" s="86"/>
      <c r="G153" s="86" t="s">
        <v>195</v>
      </c>
      <c r="H153" s="87" t="s">
        <v>1111</v>
      </c>
      <c r="I153" s="28">
        <v>5904000</v>
      </c>
      <c r="J153" s="75" t="s">
        <v>6071</v>
      </c>
      <c r="K153" s="13" t="s">
        <v>70</v>
      </c>
      <c r="L153" s="14" t="s">
        <v>5742</v>
      </c>
      <c r="M153" s="28">
        <v>5907640.4299999997</v>
      </c>
      <c r="N153" s="28">
        <v>4988000</v>
      </c>
      <c r="O153" s="36" t="s">
        <v>1112</v>
      </c>
      <c r="P153" s="13" t="s">
        <v>1113</v>
      </c>
      <c r="Q153" s="13">
        <v>66119057138</v>
      </c>
      <c r="R153" s="13" t="s">
        <v>312</v>
      </c>
      <c r="S153" s="13" t="s">
        <v>1115</v>
      </c>
    </row>
    <row r="154" spans="1:19" ht="72.75" customHeight="1">
      <c r="A154" s="39">
        <f t="shared" si="2"/>
        <v>149</v>
      </c>
      <c r="B154" s="39" t="s">
        <v>59</v>
      </c>
      <c r="C154" s="39" t="s">
        <v>5731</v>
      </c>
      <c r="D154" s="39" t="s">
        <v>5732</v>
      </c>
      <c r="E154" s="39" t="s">
        <v>5733</v>
      </c>
      <c r="F154" s="86" t="s">
        <v>5847</v>
      </c>
      <c r="G154" s="86" t="s">
        <v>991</v>
      </c>
      <c r="H154" s="87" t="s">
        <v>1117</v>
      </c>
      <c r="I154" s="28">
        <v>5000000</v>
      </c>
      <c r="J154" s="75" t="s">
        <v>6071</v>
      </c>
      <c r="K154" s="13" t="s">
        <v>70</v>
      </c>
      <c r="L154" s="14" t="s">
        <v>5742</v>
      </c>
      <c r="M154" s="28">
        <v>5007200.96</v>
      </c>
      <c r="N154" s="28">
        <v>4996000</v>
      </c>
      <c r="O154" s="36" t="s">
        <v>999</v>
      </c>
      <c r="P154" s="13" t="s">
        <v>1000</v>
      </c>
      <c r="Q154" s="13">
        <v>66129274181</v>
      </c>
      <c r="R154" s="13" t="s">
        <v>140</v>
      </c>
      <c r="S154" s="13" t="s">
        <v>1120</v>
      </c>
    </row>
    <row r="155" spans="1:19" ht="72.75" customHeight="1">
      <c r="A155" s="39">
        <f t="shared" si="2"/>
        <v>150</v>
      </c>
      <c r="B155" s="39" t="s">
        <v>59</v>
      </c>
      <c r="C155" s="39" t="s">
        <v>5731</v>
      </c>
      <c r="D155" s="39" t="s">
        <v>5732</v>
      </c>
      <c r="E155" s="39" t="s">
        <v>5733</v>
      </c>
      <c r="F155" s="86" t="s">
        <v>1123</v>
      </c>
      <c r="G155" s="86" t="s">
        <v>991</v>
      </c>
      <c r="H155" s="87" t="s">
        <v>1122</v>
      </c>
      <c r="I155" s="28">
        <v>4000000</v>
      </c>
      <c r="J155" s="75" t="s">
        <v>6071</v>
      </c>
      <c r="K155" s="13" t="s">
        <v>70</v>
      </c>
      <c r="L155" s="14" t="s">
        <v>5742</v>
      </c>
      <c r="M155" s="28">
        <v>4000230.57</v>
      </c>
      <c r="N155" s="28">
        <v>3996000</v>
      </c>
      <c r="O155" s="36" t="s">
        <v>999</v>
      </c>
      <c r="P155" s="13" t="s">
        <v>1000</v>
      </c>
      <c r="Q155" s="13">
        <v>66129275934</v>
      </c>
      <c r="R155" s="13" t="s">
        <v>140</v>
      </c>
      <c r="S155" s="13" t="s">
        <v>1120</v>
      </c>
    </row>
    <row r="156" spans="1:19" ht="72.75" customHeight="1">
      <c r="A156" s="39">
        <f t="shared" si="2"/>
        <v>151</v>
      </c>
      <c r="B156" s="39" t="s">
        <v>59</v>
      </c>
      <c r="C156" s="39" t="s">
        <v>5731</v>
      </c>
      <c r="D156" s="39" t="s">
        <v>5732</v>
      </c>
      <c r="E156" s="39" t="s">
        <v>5733</v>
      </c>
      <c r="F156" s="86" t="s">
        <v>998</v>
      </c>
      <c r="G156" s="86" t="s">
        <v>991</v>
      </c>
      <c r="H156" s="87" t="s">
        <v>1125</v>
      </c>
      <c r="I156" s="28">
        <v>4000000</v>
      </c>
      <c r="J156" s="75" t="s">
        <v>6071</v>
      </c>
      <c r="K156" s="13" t="s">
        <v>70</v>
      </c>
      <c r="L156" s="14" t="s">
        <v>5742</v>
      </c>
      <c r="M156" s="28">
        <v>4005787.4</v>
      </c>
      <c r="N156" s="28">
        <v>3985000</v>
      </c>
      <c r="O156" s="36" t="s">
        <v>885</v>
      </c>
      <c r="P156" s="13" t="s">
        <v>886</v>
      </c>
      <c r="Q156" s="13">
        <v>66129399773</v>
      </c>
      <c r="R156" s="13" t="s">
        <v>140</v>
      </c>
      <c r="S156" s="13" t="s">
        <v>1120</v>
      </c>
    </row>
    <row r="157" spans="1:19" ht="72.75" customHeight="1">
      <c r="A157" s="39">
        <f t="shared" si="2"/>
        <v>152</v>
      </c>
      <c r="B157" s="39" t="s">
        <v>59</v>
      </c>
      <c r="C157" s="39" t="s">
        <v>5731</v>
      </c>
      <c r="D157" s="39" t="s">
        <v>5732</v>
      </c>
      <c r="E157" s="39" t="s">
        <v>5733</v>
      </c>
      <c r="F157" s="86" t="s">
        <v>5848</v>
      </c>
      <c r="G157" s="86" t="s">
        <v>991</v>
      </c>
      <c r="H157" s="87" t="s">
        <v>1127</v>
      </c>
      <c r="I157" s="28">
        <v>4000000</v>
      </c>
      <c r="J157" s="75" t="s">
        <v>6071</v>
      </c>
      <c r="K157" s="13" t="s">
        <v>70</v>
      </c>
      <c r="L157" s="14" t="s">
        <v>5742</v>
      </c>
      <c r="M157" s="28">
        <v>4006780.76</v>
      </c>
      <c r="N157" s="28">
        <v>3995000</v>
      </c>
      <c r="O157" s="36" t="s">
        <v>945</v>
      </c>
      <c r="P157" s="13" t="s">
        <v>946</v>
      </c>
      <c r="Q157" s="13">
        <v>66129276553</v>
      </c>
      <c r="R157" s="13" t="s">
        <v>140</v>
      </c>
      <c r="S157" s="13" t="s">
        <v>1120</v>
      </c>
    </row>
    <row r="158" spans="1:19" ht="72.75" customHeight="1">
      <c r="A158" s="39">
        <f t="shared" si="2"/>
        <v>153</v>
      </c>
      <c r="B158" s="39" t="s">
        <v>59</v>
      </c>
      <c r="C158" s="39" t="s">
        <v>5731</v>
      </c>
      <c r="D158" s="39" t="s">
        <v>5732</v>
      </c>
      <c r="E158" s="39" t="s">
        <v>5733</v>
      </c>
      <c r="F158" s="86" t="s">
        <v>5833</v>
      </c>
      <c r="G158" s="86" t="s">
        <v>195</v>
      </c>
      <c r="H158" s="87" t="s">
        <v>1129</v>
      </c>
      <c r="I158" s="28">
        <v>1800000</v>
      </c>
      <c r="J158" s="75" t="s">
        <v>6071</v>
      </c>
      <c r="K158" s="13" t="s">
        <v>70</v>
      </c>
      <c r="L158" s="14" t="s">
        <v>5742</v>
      </c>
      <c r="M158" s="28">
        <v>1820115.2</v>
      </c>
      <c r="N158" s="28">
        <v>1796000</v>
      </c>
      <c r="O158" s="36" t="s">
        <v>1130</v>
      </c>
      <c r="P158" s="13" t="s">
        <v>1131</v>
      </c>
      <c r="Q158" s="13">
        <v>66129242077</v>
      </c>
      <c r="R158" s="13" t="s">
        <v>140</v>
      </c>
      <c r="S158" s="13" t="s">
        <v>1120</v>
      </c>
    </row>
    <row r="159" spans="1:19" ht="72.75" customHeight="1">
      <c r="A159" s="39">
        <f t="shared" si="2"/>
        <v>154</v>
      </c>
      <c r="B159" s="39" t="s">
        <v>59</v>
      </c>
      <c r="C159" s="39" t="s">
        <v>5731</v>
      </c>
      <c r="D159" s="39" t="s">
        <v>5732</v>
      </c>
      <c r="E159" s="39" t="s">
        <v>5733</v>
      </c>
      <c r="F159" s="86" t="s">
        <v>942</v>
      </c>
      <c r="G159" s="86" t="s">
        <v>195</v>
      </c>
      <c r="H159" s="87" t="s">
        <v>1133</v>
      </c>
      <c r="I159" s="28">
        <v>1900000</v>
      </c>
      <c r="J159" s="75" t="s">
        <v>6071</v>
      </c>
      <c r="K159" s="13" t="s">
        <v>70</v>
      </c>
      <c r="L159" s="14" t="s">
        <v>5742</v>
      </c>
      <c r="M159" s="28">
        <v>1898923.04</v>
      </c>
      <c r="N159" s="28">
        <v>1894000</v>
      </c>
      <c r="O159" s="36" t="s">
        <v>1134</v>
      </c>
      <c r="P159" s="13" t="s">
        <v>1135</v>
      </c>
      <c r="Q159" s="13">
        <v>66129226306</v>
      </c>
      <c r="R159" s="13" t="s">
        <v>140</v>
      </c>
      <c r="S159" s="13" t="s">
        <v>881</v>
      </c>
    </row>
    <row r="160" spans="1:19" ht="72.75" customHeight="1">
      <c r="A160" s="39">
        <f t="shared" si="2"/>
        <v>155</v>
      </c>
      <c r="B160" s="39" t="s">
        <v>59</v>
      </c>
      <c r="C160" s="39" t="s">
        <v>5731</v>
      </c>
      <c r="D160" s="39" t="s">
        <v>5732</v>
      </c>
      <c r="E160" s="39" t="s">
        <v>5733</v>
      </c>
      <c r="F160" s="86" t="s">
        <v>1138</v>
      </c>
      <c r="G160" s="86" t="s">
        <v>229</v>
      </c>
      <c r="H160" s="87" t="s">
        <v>1137</v>
      </c>
      <c r="I160" s="28">
        <v>1900000</v>
      </c>
      <c r="J160" s="75" t="s">
        <v>6071</v>
      </c>
      <c r="K160" s="13" t="s">
        <v>70</v>
      </c>
      <c r="L160" s="14" t="s">
        <v>5742</v>
      </c>
      <c r="M160" s="28">
        <v>1910349.75</v>
      </c>
      <c r="N160" s="28">
        <v>1765000</v>
      </c>
      <c r="O160" s="36" t="s">
        <v>1144</v>
      </c>
      <c r="P160" s="13" t="s">
        <v>1145</v>
      </c>
      <c r="Q160" s="13">
        <v>66409390529</v>
      </c>
      <c r="R160" s="13" t="s">
        <v>697</v>
      </c>
      <c r="S160" s="13" t="s">
        <v>1147</v>
      </c>
    </row>
    <row r="161" spans="1:19" ht="72.75" customHeight="1">
      <c r="A161" s="39">
        <f t="shared" si="2"/>
        <v>156</v>
      </c>
      <c r="B161" s="39" t="s">
        <v>59</v>
      </c>
      <c r="C161" s="39" t="s">
        <v>5731</v>
      </c>
      <c r="D161" s="39" t="s">
        <v>5732</v>
      </c>
      <c r="E161" s="39" t="s">
        <v>5733</v>
      </c>
      <c r="F161" s="86" t="s">
        <v>1138</v>
      </c>
      <c r="G161" s="86" t="s">
        <v>229</v>
      </c>
      <c r="H161" s="87" t="s">
        <v>1148</v>
      </c>
      <c r="I161" s="28">
        <v>1720000</v>
      </c>
      <c r="J161" s="75" t="s">
        <v>6071</v>
      </c>
      <c r="K161" s="13" t="s">
        <v>70</v>
      </c>
      <c r="L161" s="14" t="s">
        <v>5742</v>
      </c>
      <c r="M161" s="28">
        <v>1733603.37</v>
      </c>
      <c r="N161" s="28">
        <v>1596160</v>
      </c>
      <c r="O161" s="36" t="s">
        <v>1144</v>
      </c>
      <c r="P161" s="13" t="s">
        <v>1145</v>
      </c>
      <c r="Q161" s="13">
        <v>66109388933</v>
      </c>
      <c r="R161" s="13" t="s">
        <v>697</v>
      </c>
      <c r="S161" s="13" t="s">
        <v>1147</v>
      </c>
    </row>
    <row r="162" spans="1:19" ht="72.75" customHeight="1">
      <c r="A162" s="39">
        <f t="shared" si="2"/>
        <v>157</v>
      </c>
      <c r="B162" s="39" t="s">
        <v>59</v>
      </c>
      <c r="C162" s="39" t="s">
        <v>5731</v>
      </c>
      <c r="D162" s="39" t="s">
        <v>5732</v>
      </c>
      <c r="E162" s="39" t="s">
        <v>5733</v>
      </c>
      <c r="F162" s="86" t="s">
        <v>6054</v>
      </c>
      <c r="G162" s="86" t="s">
        <v>229</v>
      </c>
      <c r="H162" s="87" t="s">
        <v>1150</v>
      </c>
      <c r="I162" s="28">
        <v>3150000</v>
      </c>
      <c r="J162" s="75" t="s">
        <v>6071</v>
      </c>
      <c r="K162" s="13" t="s">
        <v>70</v>
      </c>
      <c r="L162" s="14" t="s">
        <v>5742</v>
      </c>
      <c r="M162" s="28">
        <v>3156095.82</v>
      </c>
      <c r="N162" s="28">
        <v>3138000</v>
      </c>
      <c r="O162" s="36" t="s">
        <v>885</v>
      </c>
      <c r="P162" s="13" t="s">
        <v>886</v>
      </c>
      <c r="Q162" s="13">
        <v>66129332564</v>
      </c>
      <c r="R162" s="13" t="s">
        <v>218</v>
      </c>
      <c r="S162" s="13" t="s">
        <v>1152</v>
      </c>
    </row>
    <row r="163" spans="1:19" ht="72.75" customHeight="1">
      <c r="A163" s="39">
        <f t="shared" si="2"/>
        <v>158</v>
      </c>
      <c r="B163" s="39" t="s">
        <v>59</v>
      </c>
      <c r="C163" s="39" t="s">
        <v>5731</v>
      </c>
      <c r="D163" s="39" t="s">
        <v>5732</v>
      </c>
      <c r="E163" s="39" t="s">
        <v>5733</v>
      </c>
      <c r="F163" s="86" t="s">
        <v>1154</v>
      </c>
      <c r="G163" s="86" t="s">
        <v>229</v>
      </c>
      <c r="H163" s="87" t="s">
        <v>1153</v>
      </c>
      <c r="I163" s="28">
        <v>1900000</v>
      </c>
      <c r="J163" s="75" t="s">
        <v>6071</v>
      </c>
      <c r="K163" s="13" t="s">
        <v>70</v>
      </c>
      <c r="L163" s="14" t="s">
        <v>5742</v>
      </c>
      <c r="M163" s="28">
        <v>1905954.24</v>
      </c>
      <c r="N163" s="28">
        <v>1895000</v>
      </c>
      <c r="O163" s="36" t="s">
        <v>1155</v>
      </c>
      <c r="P163" s="13" t="s">
        <v>1156</v>
      </c>
      <c r="Q163" s="13">
        <v>67019056509</v>
      </c>
      <c r="R163" s="13" t="s">
        <v>218</v>
      </c>
      <c r="S163" s="13" t="s">
        <v>1158</v>
      </c>
    </row>
    <row r="164" spans="1:19" ht="72.75" customHeight="1">
      <c r="A164" s="39">
        <f t="shared" si="2"/>
        <v>159</v>
      </c>
      <c r="B164" s="39" t="s">
        <v>59</v>
      </c>
      <c r="C164" s="39" t="s">
        <v>5731</v>
      </c>
      <c r="D164" s="39" t="s">
        <v>5732</v>
      </c>
      <c r="E164" s="39" t="s">
        <v>5733</v>
      </c>
      <c r="F164" s="86" t="s">
        <v>1160</v>
      </c>
      <c r="G164" s="86" t="s">
        <v>229</v>
      </c>
      <c r="H164" s="87" t="s">
        <v>1159</v>
      </c>
      <c r="I164" s="28">
        <v>1900000</v>
      </c>
      <c r="J164" s="75" t="s">
        <v>6071</v>
      </c>
      <c r="K164" s="13" t="s">
        <v>70</v>
      </c>
      <c r="L164" s="14" t="s">
        <v>5742</v>
      </c>
      <c r="M164" s="28">
        <v>1902970.54</v>
      </c>
      <c r="N164" s="28">
        <v>1890000</v>
      </c>
      <c r="O164" s="36" t="s">
        <v>885</v>
      </c>
      <c r="P164" s="13" t="s">
        <v>886</v>
      </c>
      <c r="Q164" s="13">
        <v>66129037520</v>
      </c>
      <c r="R164" s="13" t="s">
        <v>373</v>
      </c>
      <c r="S164" s="13" t="s">
        <v>601</v>
      </c>
    </row>
    <row r="165" spans="1:19" ht="72.75" customHeight="1">
      <c r="A165" s="39">
        <f t="shared" si="2"/>
        <v>160</v>
      </c>
      <c r="B165" s="39" t="s">
        <v>59</v>
      </c>
      <c r="C165" s="39" t="s">
        <v>5731</v>
      </c>
      <c r="D165" s="39" t="s">
        <v>5732</v>
      </c>
      <c r="E165" s="39" t="s">
        <v>5733</v>
      </c>
      <c r="F165" s="86" t="s">
        <v>1166</v>
      </c>
      <c r="G165" s="86" t="s">
        <v>229</v>
      </c>
      <c r="H165" s="87" t="s">
        <v>1165</v>
      </c>
      <c r="I165" s="28">
        <v>7600000</v>
      </c>
      <c r="J165" s="75" t="s">
        <v>6071</v>
      </c>
      <c r="K165" s="13" t="s">
        <v>70</v>
      </c>
      <c r="L165" s="14" t="s">
        <v>5742</v>
      </c>
      <c r="M165" s="28">
        <v>7601793</v>
      </c>
      <c r="N165" s="28">
        <v>7218111</v>
      </c>
      <c r="O165" s="36" t="s">
        <v>1167</v>
      </c>
      <c r="P165" s="13" t="s">
        <v>1168</v>
      </c>
      <c r="Q165" s="13">
        <v>67019218888</v>
      </c>
      <c r="R165" s="13" t="s">
        <v>374</v>
      </c>
      <c r="S165" s="13" t="s">
        <v>1170</v>
      </c>
    </row>
    <row r="166" spans="1:19" ht="72.75" customHeight="1">
      <c r="A166" s="39">
        <f t="shared" si="2"/>
        <v>161</v>
      </c>
      <c r="B166" s="39" t="s">
        <v>59</v>
      </c>
      <c r="C166" s="39" t="s">
        <v>5731</v>
      </c>
      <c r="D166" s="39" t="s">
        <v>5732</v>
      </c>
      <c r="E166" s="39" t="s">
        <v>5733</v>
      </c>
      <c r="F166" s="86" t="s">
        <v>228</v>
      </c>
      <c r="G166" s="86" t="s">
        <v>229</v>
      </c>
      <c r="H166" s="87" t="s">
        <v>1171</v>
      </c>
      <c r="I166" s="28">
        <v>5850000</v>
      </c>
      <c r="J166" s="75" t="s">
        <v>6071</v>
      </c>
      <c r="K166" s="13" t="s">
        <v>70</v>
      </c>
      <c r="L166" s="14" t="s">
        <v>5742</v>
      </c>
      <c r="M166" s="28">
        <v>5856735.4800000004</v>
      </c>
      <c r="N166" s="28">
        <v>5846000</v>
      </c>
      <c r="O166" s="36" t="s">
        <v>232</v>
      </c>
      <c r="P166" s="13" t="s">
        <v>234</v>
      </c>
      <c r="Q166" s="13">
        <v>66129263830</v>
      </c>
      <c r="R166" s="13" t="s">
        <v>77</v>
      </c>
      <c r="S166" s="13" t="s">
        <v>1173</v>
      </c>
    </row>
    <row r="167" spans="1:19" ht="72.75" customHeight="1">
      <c r="A167" s="39">
        <f t="shared" si="2"/>
        <v>162</v>
      </c>
      <c r="B167" s="39" t="s">
        <v>59</v>
      </c>
      <c r="C167" s="39" t="s">
        <v>5731</v>
      </c>
      <c r="D167" s="39" t="s">
        <v>5732</v>
      </c>
      <c r="E167" s="39" t="s">
        <v>5733</v>
      </c>
      <c r="F167" s="86" t="s">
        <v>5753</v>
      </c>
      <c r="G167" s="86" t="s">
        <v>229</v>
      </c>
      <c r="H167" s="87" t="s">
        <v>1174</v>
      </c>
      <c r="I167" s="28">
        <v>5750000</v>
      </c>
      <c r="J167" s="75" t="s">
        <v>6071</v>
      </c>
      <c r="K167" s="13" t="s">
        <v>70</v>
      </c>
      <c r="L167" s="14" t="s">
        <v>5742</v>
      </c>
      <c r="M167" s="28">
        <v>5753432.4800000004</v>
      </c>
      <c r="N167" s="28">
        <v>5735000</v>
      </c>
      <c r="O167" s="35" t="s">
        <v>6084</v>
      </c>
      <c r="P167" s="13" t="s">
        <v>1175</v>
      </c>
      <c r="Q167" s="13">
        <v>66129265788</v>
      </c>
      <c r="R167" s="13" t="s">
        <v>77</v>
      </c>
      <c r="S167" s="13" t="s">
        <v>1173</v>
      </c>
    </row>
    <row r="168" spans="1:19" ht="72.75" customHeight="1">
      <c r="A168" s="39">
        <f t="shared" si="2"/>
        <v>163</v>
      </c>
      <c r="B168" s="39" t="s">
        <v>59</v>
      </c>
      <c r="C168" s="39" t="s">
        <v>5731</v>
      </c>
      <c r="D168" s="39" t="s">
        <v>5732</v>
      </c>
      <c r="E168" s="39" t="s">
        <v>5733</v>
      </c>
      <c r="F168" s="86" t="s">
        <v>1178</v>
      </c>
      <c r="G168" s="86" t="s">
        <v>229</v>
      </c>
      <c r="H168" s="87" t="s">
        <v>1177</v>
      </c>
      <c r="I168" s="28">
        <v>5700000</v>
      </c>
      <c r="J168" s="75" t="s">
        <v>6071</v>
      </c>
      <c r="K168" s="13" t="s">
        <v>70</v>
      </c>
      <c r="L168" s="14" t="s">
        <v>5742</v>
      </c>
      <c r="M168" s="28">
        <v>5702225.2999999998</v>
      </c>
      <c r="N168" s="28">
        <v>5695000</v>
      </c>
      <c r="O168" s="36" t="s">
        <v>1180</v>
      </c>
      <c r="P168" s="13" t="s">
        <v>1181</v>
      </c>
      <c r="Q168" s="13">
        <v>66129266083</v>
      </c>
      <c r="R168" s="13" t="s">
        <v>77</v>
      </c>
      <c r="S168" s="13" t="s">
        <v>1183</v>
      </c>
    </row>
    <row r="169" spans="1:19" ht="72.75" customHeight="1">
      <c r="A169" s="39">
        <f t="shared" si="2"/>
        <v>164</v>
      </c>
      <c r="B169" s="39" t="s">
        <v>59</v>
      </c>
      <c r="C169" s="39" t="s">
        <v>5731</v>
      </c>
      <c r="D169" s="39" t="s">
        <v>5732</v>
      </c>
      <c r="E169" s="39" t="s">
        <v>5733</v>
      </c>
      <c r="F169" s="86" t="s">
        <v>6053</v>
      </c>
      <c r="G169" s="86" t="s">
        <v>229</v>
      </c>
      <c r="H169" s="87" t="s">
        <v>1184</v>
      </c>
      <c r="I169" s="28">
        <v>5450000</v>
      </c>
      <c r="J169" s="75" t="s">
        <v>6071</v>
      </c>
      <c r="K169" s="13" t="s">
        <v>70</v>
      </c>
      <c r="L169" s="14" t="s">
        <v>5742</v>
      </c>
      <c r="M169" s="28">
        <v>5450066.2199999997</v>
      </c>
      <c r="N169" s="28">
        <v>5445000</v>
      </c>
      <c r="O169" s="36" t="s">
        <v>232</v>
      </c>
      <c r="P169" s="13" t="s">
        <v>234</v>
      </c>
      <c r="Q169" s="13">
        <v>66129289435</v>
      </c>
      <c r="R169" s="13" t="s">
        <v>77</v>
      </c>
      <c r="S169" s="13" t="s">
        <v>1183</v>
      </c>
    </row>
    <row r="170" spans="1:19" ht="72.75" customHeight="1">
      <c r="A170" s="39">
        <f t="shared" si="2"/>
        <v>165</v>
      </c>
      <c r="B170" s="39" t="s">
        <v>59</v>
      </c>
      <c r="C170" s="39" t="s">
        <v>5731</v>
      </c>
      <c r="D170" s="39" t="s">
        <v>5732</v>
      </c>
      <c r="E170" s="39" t="s">
        <v>5733</v>
      </c>
      <c r="F170" s="86" t="s">
        <v>1160</v>
      </c>
      <c r="G170" s="86" t="s">
        <v>229</v>
      </c>
      <c r="H170" s="87" t="s">
        <v>1186</v>
      </c>
      <c r="I170" s="28">
        <v>5400000</v>
      </c>
      <c r="J170" s="75" t="s">
        <v>6071</v>
      </c>
      <c r="K170" s="13" t="s">
        <v>70</v>
      </c>
      <c r="L170" s="14" t="s">
        <v>5742</v>
      </c>
      <c r="M170" s="28">
        <v>5407520.6500000004</v>
      </c>
      <c r="N170" s="28">
        <v>5392000</v>
      </c>
      <c r="O170" s="36" t="s">
        <v>1187</v>
      </c>
      <c r="P170" s="13" t="s">
        <v>1188</v>
      </c>
      <c r="Q170" s="13">
        <v>66129432793</v>
      </c>
      <c r="R170" s="13" t="s">
        <v>374</v>
      </c>
      <c r="S170" s="13" t="s">
        <v>1190</v>
      </c>
    </row>
    <row r="171" spans="1:19" ht="72.75" customHeight="1">
      <c r="A171" s="39">
        <f t="shared" si="2"/>
        <v>166</v>
      </c>
      <c r="B171" s="39" t="s">
        <v>59</v>
      </c>
      <c r="C171" s="39" t="s">
        <v>5731</v>
      </c>
      <c r="D171" s="39" t="s">
        <v>5732</v>
      </c>
      <c r="E171" s="39" t="s">
        <v>5733</v>
      </c>
      <c r="F171" s="86" t="s">
        <v>1178</v>
      </c>
      <c r="G171" s="86" t="s">
        <v>229</v>
      </c>
      <c r="H171" s="87" t="s">
        <v>1191</v>
      </c>
      <c r="I171" s="28">
        <v>5750000</v>
      </c>
      <c r="J171" s="75" t="s">
        <v>6071</v>
      </c>
      <c r="K171" s="13" t="s">
        <v>70</v>
      </c>
      <c r="L171" s="14" t="s">
        <v>5742</v>
      </c>
      <c r="M171" s="28">
        <v>5754661.46</v>
      </c>
      <c r="N171" s="28">
        <v>5744744</v>
      </c>
      <c r="O171" s="36" t="s">
        <v>1180</v>
      </c>
      <c r="P171" s="13" t="s">
        <v>1181</v>
      </c>
      <c r="Q171" s="13">
        <v>66129267513</v>
      </c>
      <c r="R171" s="13" t="s">
        <v>77</v>
      </c>
      <c r="S171" s="13" t="s">
        <v>1193</v>
      </c>
    </row>
    <row r="172" spans="1:19" ht="72.75" customHeight="1">
      <c r="A172" s="39">
        <f t="shared" si="2"/>
        <v>167</v>
      </c>
      <c r="B172" s="39" t="s">
        <v>59</v>
      </c>
      <c r="C172" s="39" t="s">
        <v>5731</v>
      </c>
      <c r="D172" s="39" t="s">
        <v>5732</v>
      </c>
      <c r="E172" s="39" t="s">
        <v>5733</v>
      </c>
      <c r="F172" s="86" t="s">
        <v>5851</v>
      </c>
      <c r="G172" s="86" t="s">
        <v>229</v>
      </c>
      <c r="H172" s="87" t="s">
        <v>1194</v>
      </c>
      <c r="I172" s="28">
        <v>5750000</v>
      </c>
      <c r="J172" s="75" t="s">
        <v>6071</v>
      </c>
      <c r="K172" s="13" t="s">
        <v>70</v>
      </c>
      <c r="L172" s="14" t="s">
        <v>5742</v>
      </c>
      <c r="M172" s="28">
        <v>5759744.0099999998</v>
      </c>
      <c r="N172" s="28">
        <v>5745000</v>
      </c>
      <c r="O172" s="36" t="s">
        <v>1196</v>
      </c>
      <c r="P172" s="13" t="s">
        <v>1197</v>
      </c>
      <c r="Q172" s="13">
        <v>66129269836</v>
      </c>
      <c r="R172" s="13" t="s">
        <v>374</v>
      </c>
      <c r="S172" s="13" t="s">
        <v>1190</v>
      </c>
    </row>
    <row r="173" spans="1:19" ht="72.75" customHeight="1">
      <c r="A173" s="39">
        <f t="shared" si="2"/>
        <v>168</v>
      </c>
      <c r="B173" s="39" t="s">
        <v>59</v>
      </c>
      <c r="C173" s="39" t="s">
        <v>5731</v>
      </c>
      <c r="D173" s="39" t="s">
        <v>5732</v>
      </c>
      <c r="E173" s="39" t="s">
        <v>5733</v>
      </c>
      <c r="F173" s="86" t="s">
        <v>5850</v>
      </c>
      <c r="G173" s="86" t="s">
        <v>229</v>
      </c>
      <c r="H173" s="87" t="s">
        <v>1199</v>
      </c>
      <c r="I173" s="28">
        <v>5990000</v>
      </c>
      <c r="J173" s="75" t="s">
        <v>6071</v>
      </c>
      <c r="K173" s="13" t="s">
        <v>70</v>
      </c>
      <c r="L173" s="14" t="s">
        <v>5742</v>
      </c>
      <c r="M173" s="28">
        <v>5991964.6699999999</v>
      </c>
      <c r="N173" s="28">
        <v>5985000</v>
      </c>
      <c r="O173" s="36" t="s">
        <v>1196</v>
      </c>
      <c r="P173" s="13" t="s">
        <v>1197</v>
      </c>
      <c r="Q173" s="13">
        <v>66129271053</v>
      </c>
      <c r="R173" s="13" t="s">
        <v>77</v>
      </c>
      <c r="S173" s="13" t="s">
        <v>1183</v>
      </c>
    </row>
    <row r="174" spans="1:19" ht="72.75" customHeight="1">
      <c r="A174" s="39">
        <f t="shared" si="2"/>
        <v>169</v>
      </c>
      <c r="B174" s="39" t="s">
        <v>59</v>
      </c>
      <c r="C174" s="39" t="s">
        <v>5731</v>
      </c>
      <c r="D174" s="39" t="s">
        <v>5732</v>
      </c>
      <c r="E174" s="39" t="s">
        <v>5733</v>
      </c>
      <c r="F174" s="86" t="s">
        <v>5849</v>
      </c>
      <c r="G174" s="86" t="s">
        <v>229</v>
      </c>
      <c r="H174" s="87" t="s">
        <v>1201</v>
      </c>
      <c r="I174" s="28">
        <v>3150000</v>
      </c>
      <c r="J174" s="75" t="s">
        <v>6071</v>
      </c>
      <c r="K174" s="13" t="s">
        <v>70</v>
      </c>
      <c r="L174" s="14" t="s">
        <v>5742</v>
      </c>
      <c r="M174" s="28">
        <v>3163202.38</v>
      </c>
      <c r="N174" s="28">
        <v>3140000</v>
      </c>
      <c r="O174" s="36" t="s">
        <v>885</v>
      </c>
      <c r="P174" s="13" t="s">
        <v>886</v>
      </c>
      <c r="Q174" s="13">
        <v>66129332955</v>
      </c>
      <c r="R174" s="13" t="s">
        <v>218</v>
      </c>
      <c r="S174" s="13" t="s">
        <v>1158</v>
      </c>
    </row>
    <row r="175" spans="1:19" ht="72.75" customHeight="1">
      <c r="A175" s="39">
        <f t="shared" si="2"/>
        <v>170</v>
      </c>
      <c r="B175" s="39" t="s">
        <v>59</v>
      </c>
      <c r="C175" s="39" t="s">
        <v>5731</v>
      </c>
      <c r="D175" s="39" t="s">
        <v>5732</v>
      </c>
      <c r="E175" s="39" t="s">
        <v>5733</v>
      </c>
      <c r="F175" s="86" t="s">
        <v>6052</v>
      </c>
      <c r="G175" s="86" t="s">
        <v>229</v>
      </c>
      <c r="H175" s="87" t="s">
        <v>1203</v>
      </c>
      <c r="I175" s="28">
        <v>1600000</v>
      </c>
      <c r="J175" s="75" t="s">
        <v>6071</v>
      </c>
      <c r="K175" s="13" t="s">
        <v>70</v>
      </c>
      <c r="L175" s="14" t="s">
        <v>5742</v>
      </c>
      <c r="M175" s="28">
        <v>1613701.1200000001</v>
      </c>
      <c r="N175" s="28">
        <v>1594000</v>
      </c>
      <c r="O175" s="36" t="s">
        <v>1204</v>
      </c>
      <c r="P175" s="13" t="s">
        <v>1205</v>
      </c>
      <c r="Q175" s="13">
        <v>66109390848</v>
      </c>
      <c r="R175" s="13" t="s">
        <v>624</v>
      </c>
      <c r="S175" s="13" t="s">
        <v>906</v>
      </c>
    </row>
    <row r="176" spans="1:19" ht="72.75" customHeight="1">
      <c r="A176" s="39">
        <f t="shared" si="2"/>
        <v>171</v>
      </c>
      <c r="B176" s="39" t="s">
        <v>59</v>
      </c>
      <c r="C176" s="39" t="s">
        <v>5731</v>
      </c>
      <c r="D176" s="39" t="s">
        <v>5732</v>
      </c>
      <c r="E176" s="39" t="s">
        <v>5733</v>
      </c>
      <c r="F176" s="86" t="s">
        <v>1154</v>
      </c>
      <c r="G176" s="86" t="s">
        <v>229</v>
      </c>
      <c r="H176" s="87" t="s">
        <v>1207</v>
      </c>
      <c r="I176" s="28">
        <v>1900000</v>
      </c>
      <c r="J176" s="75" t="s">
        <v>6071</v>
      </c>
      <c r="K176" s="13" t="s">
        <v>70</v>
      </c>
      <c r="L176" s="14" t="s">
        <v>5742</v>
      </c>
      <c r="M176" s="28">
        <v>1913545.48</v>
      </c>
      <c r="N176" s="28">
        <v>1893000</v>
      </c>
      <c r="O176" s="36" t="s">
        <v>1208</v>
      </c>
      <c r="P176" s="13" t="s">
        <v>1209</v>
      </c>
      <c r="Q176" s="13">
        <v>66109390720</v>
      </c>
      <c r="R176" s="13" t="s">
        <v>624</v>
      </c>
      <c r="S176" s="13" t="s">
        <v>906</v>
      </c>
    </row>
    <row r="177" spans="1:19" ht="72.75" customHeight="1">
      <c r="A177" s="39">
        <f t="shared" si="2"/>
        <v>172</v>
      </c>
      <c r="B177" s="39" t="s">
        <v>59</v>
      </c>
      <c r="C177" s="39" t="s">
        <v>5731</v>
      </c>
      <c r="D177" s="39" t="s">
        <v>5732</v>
      </c>
      <c r="E177" s="39" t="s">
        <v>5733</v>
      </c>
      <c r="F177" s="86" t="s">
        <v>5852</v>
      </c>
      <c r="G177" s="86" t="s">
        <v>1213</v>
      </c>
      <c r="H177" s="87" t="s">
        <v>1211</v>
      </c>
      <c r="I177" s="28">
        <v>5500000</v>
      </c>
      <c r="J177" s="75" t="s">
        <v>6071</v>
      </c>
      <c r="K177" s="13" t="s">
        <v>70</v>
      </c>
      <c r="L177" s="14" t="s">
        <v>5742</v>
      </c>
      <c r="M177" s="28">
        <v>5516079.5999999996</v>
      </c>
      <c r="N177" s="28">
        <v>5488000</v>
      </c>
      <c r="O177" s="36" t="s">
        <v>1215</v>
      </c>
      <c r="P177" s="13" t="s">
        <v>1217</v>
      </c>
      <c r="Q177" s="13" t="s">
        <v>1216</v>
      </c>
      <c r="R177" s="13" t="s">
        <v>160</v>
      </c>
      <c r="S177" s="13" t="s">
        <v>1219</v>
      </c>
    </row>
    <row r="178" spans="1:19" ht="72.75" customHeight="1">
      <c r="A178" s="39">
        <f t="shared" si="2"/>
        <v>173</v>
      </c>
      <c r="B178" s="39" t="s">
        <v>59</v>
      </c>
      <c r="C178" s="39" t="s">
        <v>5731</v>
      </c>
      <c r="D178" s="39" t="s">
        <v>5732</v>
      </c>
      <c r="E178" s="39" t="s">
        <v>5733</v>
      </c>
      <c r="F178" s="86" t="s">
        <v>5852</v>
      </c>
      <c r="G178" s="86" t="s">
        <v>1213</v>
      </c>
      <c r="H178" s="87" t="s">
        <v>1220</v>
      </c>
      <c r="I178" s="28">
        <v>3995000</v>
      </c>
      <c r="J178" s="75" t="s">
        <v>6071</v>
      </c>
      <c r="K178" s="13" t="s">
        <v>70</v>
      </c>
      <c r="L178" s="14" t="s">
        <v>5742</v>
      </c>
      <c r="M178" s="28">
        <v>3996184.96</v>
      </c>
      <c r="N178" s="28">
        <v>3994500</v>
      </c>
      <c r="O178" s="36" t="s">
        <v>1221</v>
      </c>
      <c r="P178" s="13" t="s">
        <v>1223</v>
      </c>
      <c r="Q178" s="13" t="s">
        <v>1222</v>
      </c>
      <c r="R178" s="13" t="s">
        <v>633</v>
      </c>
      <c r="S178" s="13" t="s">
        <v>190</v>
      </c>
    </row>
    <row r="179" spans="1:19" ht="72.75" customHeight="1">
      <c r="A179" s="39">
        <f t="shared" si="2"/>
        <v>174</v>
      </c>
      <c r="B179" s="39" t="s">
        <v>59</v>
      </c>
      <c r="C179" s="39" t="s">
        <v>5731</v>
      </c>
      <c r="D179" s="39" t="s">
        <v>5732</v>
      </c>
      <c r="E179" s="39" t="s">
        <v>5733</v>
      </c>
      <c r="F179" s="86" t="s">
        <v>1227</v>
      </c>
      <c r="G179" s="86" t="s">
        <v>1213</v>
      </c>
      <c r="H179" s="87" t="s">
        <v>1226</v>
      </c>
      <c r="I179" s="28">
        <v>3978000</v>
      </c>
      <c r="J179" s="75" t="s">
        <v>6071</v>
      </c>
      <c r="K179" s="13" t="s">
        <v>70</v>
      </c>
      <c r="L179" s="14" t="s">
        <v>5742</v>
      </c>
      <c r="M179" s="28">
        <v>4002172.46</v>
      </c>
      <c r="N179" s="28">
        <v>3973000</v>
      </c>
      <c r="O179" s="36" t="s">
        <v>1221</v>
      </c>
      <c r="P179" s="13" t="s">
        <v>1223</v>
      </c>
      <c r="Q179" s="13" t="s">
        <v>1228</v>
      </c>
      <c r="R179" s="13" t="s">
        <v>633</v>
      </c>
      <c r="S179" s="13" t="s">
        <v>1230</v>
      </c>
    </row>
    <row r="180" spans="1:19" ht="72.75" customHeight="1">
      <c r="A180" s="39">
        <f t="shared" si="2"/>
        <v>175</v>
      </c>
      <c r="B180" s="39" t="s">
        <v>59</v>
      </c>
      <c r="C180" s="39" t="s">
        <v>5731</v>
      </c>
      <c r="D180" s="39" t="s">
        <v>5732</v>
      </c>
      <c r="E180" s="39" t="s">
        <v>5733</v>
      </c>
      <c r="F180" s="86" t="s">
        <v>326</v>
      </c>
      <c r="G180" s="86" t="s">
        <v>1213</v>
      </c>
      <c r="H180" s="87" t="s">
        <v>1231</v>
      </c>
      <c r="I180" s="28">
        <v>2500000</v>
      </c>
      <c r="J180" s="75" t="s">
        <v>6071</v>
      </c>
      <c r="K180" s="13" t="s">
        <v>70</v>
      </c>
      <c r="L180" s="14" t="s">
        <v>5742</v>
      </c>
      <c r="M180" s="28">
        <v>2545985.59</v>
      </c>
      <c r="N180" s="28">
        <v>2496000</v>
      </c>
      <c r="O180" s="36" t="s">
        <v>842</v>
      </c>
      <c r="P180" s="13" t="s">
        <v>844</v>
      </c>
      <c r="Q180" s="13" t="s">
        <v>1232</v>
      </c>
      <c r="R180" s="13" t="s">
        <v>633</v>
      </c>
      <c r="S180" s="13" t="s">
        <v>1230</v>
      </c>
    </row>
    <row r="181" spans="1:19" ht="72.75" customHeight="1">
      <c r="A181" s="39">
        <f t="shared" si="2"/>
        <v>176</v>
      </c>
      <c r="B181" s="39" t="s">
        <v>59</v>
      </c>
      <c r="C181" s="39" t="s">
        <v>5731</v>
      </c>
      <c r="D181" s="39" t="s">
        <v>5732</v>
      </c>
      <c r="E181" s="39" t="s">
        <v>5733</v>
      </c>
      <c r="F181" s="86" t="s">
        <v>1212</v>
      </c>
      <c r="G181" s="86" t="s">
        <v>1213</v>
      </c>
      <c r="H181" s="87" t="s">
        <v>1235</v>
      </c>
      <c r="I181" s="28">
        <v>1900000</v>
      </c>
      <c r="J181" s="75" t="s">
        <v>6071</v>
      </c>
      <c r="K181" s="13" t="s">
        <v>70</v>
      </c>
      <c r="L181" s="14" t="s">
        <v>5742</v>
      </c>
      <c r="M181" s="28">
        <v>1904632.36</v>
      </c>
      <c r="N181" s="28">
        <v>1894800</v>
      </c>
      <c r="O181" s="36" t="s">
        <v>1236</v>
      </c>
      <c r="P181" s="13" t="s">
        <v>1238</v>
      </c>
      <c r="Q181" s="13" t="s">
        <v>1237</v>
      </c>
      <c r="R181" s="13" t="s">
        <v>633</v>
      </c>
      <c r="S181" s="13" t="s">
        <v>1230</v>
      </c>
    </row>
    <row r="182" spans="1:19" ht="72.75" customHeight="1">
      <c r="A182" s="39">
        <f t="shared" si="2"/>
        <v>177</v>
      </c>
      <c r="B182" s="39" t="s">
        <v>59</v>
      </c>
      <c r="C182" s="39" t="s">
        <v>5731</v>
      </c>
      <c r="D182" s="39" t="s">
        <v>5732</v>
      </c>
      <c r="E182" s="39" t="s">
        <v>5733</v>
      </c>
      <c r="F182" s="86" t="s">
        <v>1241</v>
      </c>
      <c r="G182" s="86" t="s">
        <v>1213</v>
      </c>
      <c r="H182" s="87" t="s">
        <v>1240</v>
      </c>
      <c r="I182" s="28">
        <v>1950000</v>
      </c>
      <c r="J182" s="75" t="s">
        <v>6071</v>
      </c>
      <c r="K182" s="13" t="s">
        <v>70</v>
      </c>
      <c r="L182" s="14" t="s">
        <v>5742</v>
      </c>
      <c r="M182" s="28">
        <v>1978859.96</v>
      </c>
      <c r="N182" s="28">
        <v>1948450</v>
      </c>
      <c r="O182" s="36" t="s">
        <v>842</v>
      </c>
      <c r="P182" s="13" t="s">
        <v>844</v>
      </c>
      <c r="Q182" s="13" t="s">
        <v>1242</v>
      </c>
      <c r="R182" s="13" t="s">
        <v>633</v>
      </c>
      <c r="S182" s="13" t="s">
        <v>1230</v>
      </c>
    </row>
    <row r="183" spans="1:19" ht="72.75" customHeight="1">
      <c r="A183" s="39">
        <f t="shared" si="2"/>
        <v>178</v>
      </c>
      <c r="B183" s="39" t="s">
        <v>59</v>
      </c>
      <c r="C183" s="39" t="s">
        <v>5731</v>
      </c>
      <c r="D183" s="39" t="s">
        <v>5732</v>
      </c>
      <c r="E183" s="39" t="s">
        <v>5733</v>
      </c>
      <c r="F183" s="86" t="s">
        <v>1227</v>
      </c>
      <c r="G183" s="86" t="s">
        <v>1213</v>
      </c>
      <c r="H183" s="87" t="s">
        <v>1245</v>
      </c>
      <c r="I183" s="28">
        <v>4498000</v>
      </c>
      <c r="J183" s="75" t="s">
        <v>6071</v>
      </c>
      <c r="K183" s="13" t="s">
        <v>70</v>
      </c>
      <c r="L183" s="14" t="s">
        <v>5742</v>
      </c>
      <c r="M183" s="28">
        <v>4518458.18</v>
      </c>
      <c r="N183" s="28">
        <v>4496400</v>
      </c>
      <c r="O183" s="36" t="s">
        <v>1246</v>
      </c>
      <c r="P183" s="13" t="s">
        <v>1248</v>
      </c>
      <c r="Q183" s="13" t="s">
        <v>1247</v>
      </c>
      <c r="R183" s="13" t="s">
        <v>184</v>
      </c>
      <c r="S183" s="13" t="s">
        <v>906</v>
      </c>
    </row>
    <row r="184" spans="1:19" ht="72.75" customHeight="1">
      <c r="A184" s="39">
        <f t="shared" si="2"/>
        <v>179</v>
      </c>
      <c r="B184" s="39" t="s">
        <v>59</v>
      </c>
      <c r="C184" s="39" t="s">
        <v>5731</v>
      </c>
      <c r="D184" s="39" t="s">
        <v>5732</v>
      </c>
      <c r="E184" s="39" t="s">
        <v>5733</v>
      </c>
      <c r="F184" s="86" t="s">
        <v>326</v>
      </c>
      <c r="G184" s="86" t="s">
        <v>1213</v>
      </c>
      <c r="H184" s="87" t="s">
        <v>1250</v>
      </c>
      <c r="I184" s="28">
        <v>3948000</v>
      </c>
      <c r="J184" s="75" t="s">
        <v>6071</v>
      </c>
      <c r="K184" s="13" t="s">
        <v>70</v>
      </c>
      <c r="L184" s="14" t="s">
        <v>5742</v>
      </c>
      <c r="M184" s="28">
        <v>4011207.71</v>
      </c>
      <c r="N184" s="28">
        <v>3947000</v>
      </c>
      <c r="O184" s="36" t="s">
        <v>842</v>
      </c>
      <c r="P184" s="13" t="s">
        <v>844</v>
      </c>
      <c r="Q184" s="13" t="s">
        <v>1251</v>
      </c>
      <c r="R184" s="13" t="s">
        <v>184</v>
      </c>
      <c r="S184" s="13" t="s">
        <v>906</v>
      </c>
    </row>
    <row r="185" spans="1:19" ht="72.75" customHeight="1">
      <c r="A185" s="39">
        <f t="shared" si="2"/>
        <v>180</v>
      </c>
      <c r="B185" s="39" t="s">
        <v>59</v>
      </c>
      <c r="C185" s="39" t="s">
        <v>5731</v>
      </c>
      <c r="D185" s="39" t="s">
        <v>5732</v>
      </c>
      <c r="E185" s="39" t="s">
        <v>5733</v>
      </c>
      <c r="F185" s="86" t="s">
        <v>6051</v>
      </c>
      <c r="G185" s="86" t="s">
        <v>1213</v>
      </c>
      <c r="H185" s="87" t="s">
        <v>1254</v>
      </c>
      <c r="I185" s="28">
        <v>5998000</v>
      </c>
      <c r="J185" s="75" t="s">
        <v>6071</v>
      </c>
      <c r="K185" s="13" t="s">
        <v>70</v>
      </c>
      <c r="L185" s="14" t="s">
        <v>5742</v>
      </c>
      <c r="M185" s="28">
        <v>5841977.7000000002</v>
      </c>
      <c r="N185" s="28">
        <v>5830000</v>
      </c>
      <c r="O185" s="36" t="s">
        <v>1255</v>
      </c>
      <c r="P185" s="13" t="s">
        <v>1257</v>
      </c>
      <c r="Q185" s="13" t="s">
        <v>1256</v>
      </c>
      <c r="R185" s="13" t="s">
        <v>311</v>
      </c>
      <c r="S185" s="13" t="s">
        <v>1259</v>
      </c>
    </row>
    <row r="186" spans="1:19" ht="72.75" customHeight="1">
      <c r="A186" s="39">
        <f t="shared" si="2"/>
        <v>181</v>
      </c>
      <c r="B186" s="39" t="s">
        <v>59</v>
      </c>
      <c r="C186" s="39" t="s">
        <v>5731</v>
      </c>
      <c r="D186" s="39" t="s">
        <v>5732</v>
      </c>
      <c r="E186" s="39" t="s">
        <v>5733</v>
      </c>
      <c r="F186" s="86" t="s">
        <v>5853</v>
      </c>
      <c r="G186" s="86" t="s">
        <v>1213</v>
      </c>
      <c r="H186" s="87" t="s">
        <v>1260</v>
      </c>
      <c r="I186" s="28">
        <v>5900000</v>
      </c>
      <c r="J186" s="75" t="s">
        <v>6071</v>
      </c>
      <c r="K186" s="13" t="s">
        <v>70</v>
      </c>
      <c r="L186" s="14" t="s">
        <v>5742</v>
      </c>
      <c r="M186" s="28">
        <v>5900559.9199999999</v>
      </c>
      <c r="N186" s="28">
        <v>5880000</v>
      </c>
      <c r="O186" s="36" t="s">
        <v>1262</v>
      </c>
      <c r="P186" s="13" t="s">
        <v>1264</v>
      </c>
      <c r="Q186" s="13" t="s">
        <v>1263</v>
      </c>
      <c r="R186" s="13" t="s">
        <v>311</v>
      </c>
      <c r="S186" s="13" t="s">
        <v>1259</v>
      </c>
    </row>
    <row r="187" spans="1:19" ht="72.75" customHeight="1">
      <c r="A187" s="39">
        <f t="shared" si="2"/>
        <v>182</v>
      </c>
      <c r="B187" s="39" t="s">
        <v>59</v>
      </c>
      <c r="C187" s="39" t="s">
        <v>5731</v>
      </c>
      <c r="D187" s="39" t="s">
        <v>5732</v>
      </c>
      <c r="E187" s="39" t="s">
        <v>5733</v>
      </c>
      <c r="F187" s="86" t="s">
        <v>6050</v>
      </c>
      <c r="G187" s="86" t="s">
        <v>1213</v>
      </c>
      <c r="H187" s="87" t="s">
        <v>1266</v>
      </c>
      <c r="I187" s="28">
        <v>5800000</v>
      </c>
      <c r="J187" s="75" t="s">
        <v>6071</v>
      </c>
      <c r="K187" s="13" t="s">
        <v>70</v>
      </c>
      <c r="L187" s="14" t="s">
        <v>5742</v>
      </c>
      <c r="M187" s="28">
        <v>5713984.9299999997</v>
      </c>
      <c r="N187" s="28">
        <v>5706000</v>
      </c>
      <c r="O187" s="36" t="s">
        <v>1267</v>
      </c>
      <c r="P187" s="13" t="s">
        <v>1269</v>
      </c>
      <c r="Q187" s="13" t="s">
        <v>1268</v>
      </c>
      <c r="R187" s="13" t="s">
        <v>311</v>
      </c>
      <c r="S187" s="13" t="s">
        <v>1259</v>
      </c>
    </row>
    <row r="188" spans="1:19" ht="72.75" customHeight="1">
      <c r="A188" s="39">
        <f t="shared" si="2"/>
        <v>183</v>
      </c>
      <c r="B188" s="39" t="s">
        <v>59</v>
      </c>
      <c r="C188" s="39" t="s">
        <v>5731</v>
      </c>
      <c r="D188" s="39" t="s">
        <v>5732</v>
      </c>
      <c r="E188" s="39" t="s">
        <v>5733</v>
      </c>
      <c r="F188" s="86" t="s">
        <v>1227</v>
      </c>
      <c r="G188" s="86" t="s">
        <v>1213</v>
      </c>
      <c r="H188" s="87" t="s">
        <v>1271</v>
      </c>
      <c r="I188" s="28">
        <v>5900000</v>
      </c>
      <c r="J188" s="75" t="s">
        <v>6071</v>
      </c>
      <c r="K188" s="13" t="s">
        <v>70</v>
      </c>
      <c r="L188" s="14" t="s">
        <v>5742</v>
      </c>
      <c r="M188" s="28">
        <v>5814436.3700000001</v>
      </c>
      <c r="N188" s="28">
        <v>5800000</v>
      </c>
      <c r="O188" s="36" t="s">
        <v>1272</v>
      </c>
      <c r="P188" s="13" t="s">
        <v>1274</v>
      </c>
      <c r="Q188" s="13" t="s">
        <v>1273</v>
      </c>
      <c r="R188" s="13" t="s">
        <v>311</v>
      </c>
      <c r="S188" s="13" t="s">
        <v>1259</v>
      </c>
    </row>
    <row r="189" spans="1:19" ht="72.75" customHeight="1">
      <c r="A189" s="39">
        <f t="shared" si="2"/>
        <v>184</v>
      </c>
      <c r="B189" s="39" t="s">
        <v>59</v>
      </c>
      <c r="C189" s="39" t="s">
        <v>5731</v>
      </c>
      <c r="D189" s="39" t="s">
        <v>5732</v>
      </c>
      <c r="E189" s="39" t="s">
        <v>5733</v>
      </c>
      <c r="F189" s="86" t="s">
        <v>5854</v>
      </c>
      <c r="G189" s="86" t="s">
        <v>1213</v>
      </c>
      <c r="H189" s="87" t="s">
        <v>1276</v>
      </c>
      <c r="I189" s="28">
        <v>5900000</v>
      </c>
      <c r="J189" s="75" t="s">
        <v>6071</v>
      </c>
      <c r="K189" s="13" t="s">
        <v>70</v>
      </c>
      <c r="L189" s="14" t="s">
        <v>5742</v>
      </c>
      <c r="M189" s="28">
        <v>5900092.6900000004</v>
      </c>
      <c r="N189" s="28">
        <v>5870000</v>
      </c>
      <c r="O189" s="36" t="s">
        <v>1278</v>
      </c>
      <c r="P189" s="13" t="s">
        <v>1280</v>
      </c>
      <c r="Q189" s="13" t="s">
        <v>1279</v>
      </c>
      <c r="R189" s="13" t="s">
        <v>311</v>
      </c>
      <c r="S189" s="13" t="s">
        <v>1259</v>
      </c>
    </row>
    <row r="190" spans="1:19" ht="72.75" customHeight="1">
      <c r="A190" s="39">
        <f t="shared" si="2"/>
        <v>185</v>
      </c>
      <c r="B190" s="39" t="s">
        <v>59</v>
      </c>
      <c r="C190" s="39" t="s">
        <v>5731</v>
      </c>
      <c r="D190" s="39" t="s">
        <v>5732</v>
      </c>
      <c r="E190" s="39" t="s">
        <v>5733</v>
      </c>
      <c r="F190" s="86" t="s">
        <v>1285</v>
      </c>
      <c r="G190" s="86" t="s">
        <v>1213</v>
      </c>
      <c r="H190" s="87" t="s">
        <v>1284</v>
      </c>
      <c r="I190" s="28">
        <v>2500000</v>
      </c>
      <c r="J190" s="75" t="s">
        <v>6071</v>
      </c>
      <c r="K190" s="13" t="s">
        <v>70</v>
      </c>
      <c r="L190" s="14" t="s">
        <v>5742</v>
      </c>
      <c r="M190" s="28">
        <v>2539495.9900000002</v>
      </c>
      <c r="N190" s="28">
        <v>2492350</v>
      </c>
      <c r="O190" s="36" t="s">
        <v>842</v>
      </c>
      <c r="P190" s="13" t="s">
        <v>844</v>
      </c>
      <c r="Q190" s="13" t="s">
        <v>1286</v>
      </c>
      <c r="R190" s="13" t="s">
        <v>633</v>
      </c>
      <c r="S190" s="13" t="s">
        <v>1230</v>
      </c>
    </row>
    <row r="191" spans="1:19" ht="72.75" customHeight="1">
      <c r="A191" s="39">
        <f t="shared" si="2"/>
        <v>186</v>
      </c>
      <c r="B191" s="39" t="s">
        <v>59</v>
      </c>
      <c r="C191" s="39" t="s">
        <v>5731</v>
      </c>
      <c r="D191" s="39" t="s">
        <v>5732</v>
      </c>
      <c r="E191" s="39" t="s">
        <v>5733</v>
      </c>
      <c r="F191" s="86" t="s">
        <v>5855</v>
      </c>
      <c r="G191" s="86" t="s">
        <v>1213</v>
      </c>
      <c r="H191" s="87" t="s">
        <v>1289</v>
      </c>
      <c r="I191" s="28">
        <v>2500000</v>
      </c>
      <c r="J191" s="75" t="s">
        <v>6071</v>
      </c>
      <c r="K191" s="13" t="s">
        <v>70</v>
      </c>
      <c r="L191" s="14" t="s">
        <v>5742</v>
      </c>
      <c r="M191" s="28">
        <v>2530788.7999999998</v>
      </c>
      <c r="N191" s="28">
        <v>2493500</v>
      </c>
      <c r="O191" s="36" t="s">
        <v>1208</v>
      </c>
      <c r="P191" s="13" t="s">
        <v>1209</v>
      </c>
      <c r="Q191" s="13" t="s">
        <v>1290</v>
      </c>
      <c r="R191" s="13" t="s">
        <v>217</v>
      </c>
      <c r="S191" s="13" t="s">
        <v>490</v>
      </c>
    </row>
    <row r="192" spans="1:19" ht="72.75" customHeight="1">
      <c r="A192" s="39">
        <f t="shared" si="2"/>
        <v>187</v>
      </c>
      <c r="B192" s="39" t="s">
        <v>59</v>
      </c>
      <c r="C192" s="39" t="s">
        <v>5731</v>
      </c>
      <c r="D192" s="39" t="s">
        <v>5732</v>
      </c>
      <c r="E192" s="39" t="s">
        <v>5733</v>
      </c>
      <c r="F192" s="86" t="s">
        <v>1261</v>
      </c>
      <c r="G192" s="86" t="s">
        <v>1213</v>
      </c>
      <c r="H192" s="87" t="s">
        <v>1292</v>
      </c>
      <c r="I192" s="28">
        <v>2500000</v>
      </c>
      <c r="J192" s="75" t="s">
        <v>6071</v>
      </c>
      <c r="K192" s="13" t="s">
        <v>70</v>
      </c>
      <c r="L192" s="14" t="s">
        <v>5742</v>
      </c>
      <c r="M192" s="28">
        <v>2523997.7200000002</v>
      </c>
      <c r="N192" s="28">
        <v>2493000</v>
      </c>
      <c r="O192" s="36" t="s">
        <v>1293</v>
      </c>
      <c r="P192" s="13" t="s">
        <v>844</v>
      </c>
      <c r="Q192" s="13" t="s">
        <v>1294</v>
      </c>
      <c r="R192" s="13" t="s">
        <v>217</v>
      </c>
      <c r="S192" s="13" t="s">
        <v>490</v>
      </c>
    </row>
    <row r="193" spans="1:19" ht="72.75" customHeight="1">
      <c r="A193" s="39">
        <f t="shared" si="2"/>
        <v>188</v>
      </c>
      <c r="B193" s="39" t="s">
        <v>59</v>
      </c>
      <c r="C193" s="39" t="s">
        <v>5731</v>
      </c>
      <c r="D193" s="39" t="s">
        <v>5732</v>
      </c>
      <c r="E193" s="39" t="s">
        <v>5733</v>
      </c>
      <c r="F193" s="86" t="s">
        <v>326</v>
      </c>
      <c r="G193" s="86" t="s">
        <v>1213</v>
      </c>
      <c r="H193" s="87" t="s">
        <v>1296</v>
      </c>
      <c r="I193" s="28">
        <v>3000000</v>
      </c>
      <c r="J193" s="75" t="s">
        <v>6071</v>
      </c>
      <c r="K193" s="13" t="s">
        <v>70</v>
      </c>
      <c r="L193" s="14" t="s">
        <v>5742</v>
      </c>
      <c r="M193" s="28">
        <v>3005534.96</v>
      </c>
      <c r="N193" s="28">
        <v>2994500</v>
      </c>
      <c r="O193" s="36" t="s">
        <v>1297</v>
      </c>
      <c r="P193" s="13" t="s">
        <v>1299</v>
      </c>
      <c r="Q193" s="13" t="s">
        <v>1298</v>
      </c>
      <c r="R193" s="13" t="s">
        <v>77</v>
      </c>
      <c r="S193" s="13" t="s">
        <v>1301</v>
      </c>
    </row>
    <row r="194" spans="1:19" ht="72.75" customHeight="1">
      <c r="A194" s="39">
        <f t="shared" si="2"/>
        <v>189</v>
      </c>
      <c r="B194" s="39" t="s">
        <v>59</v>
      </c>
      <c r="C194" s="39" t="s">
        <v>5731</v>
      </c>
      <c r="D194" s="39" t="s">
        <v>5732</v>
      </c>
      <c r="E194" s="39" t="s">
        <v>5733</v>
      </c>
      <c r="F194" s="86" t="s">
        <v>1285</v>
      </c>
      <c r="G194" s="86" t="s">
        <v>1213</v>
      </c>
      <c r="H194" s="87" t="s">
        <v>1303</v>
      </c>
      <c r="I194" s="28">
        <v>2500000</v>
      </c>
      <c r="J194" s="75" t="s">
        <v>6071</v>
      </c>
      <c r="K194" s="13" t="s">
        <v>70</v>
      </c>
      <c r="L194" s="14" t="s">
        <v>5742</v>
      </c>
      <c r="M194" s="28">
        <v>2542555.9900000002</v>
      </c>
      <c r="N194" s="28">
        <v>2498000</v>
      </c>
      <c r="O194" s="36" t="s">
        <v>842</v>
      </c>
      <c r="P194" s="13" t="s">
        <v>844</v>
      </c>
      <c r="Q194" s="35" t="s">
        <v>6102</v>
      </c>
      <c r="R194" s="13" t="s">
        <v>184</v>
      </c>
      <c r="S194" s="13" t="s">
        <v>757</v>
      </c>
    </row>
    <row r="195" spans="1:19" ht="72.75" customHeight="1">
      <c r="A195" s="39">
        <f t="shared" si="2"/>
        <v>190</v>
      </c>
      <c r="B195" s="39" t="s">
        <v>59</v>
      </c>
      <c r="C195" s="39" t="s">
        <v>5731</v>
      </c>
      <c r="D195" s="39" t="s">
        <v>5732</v>
      </c>
      <c r="E195" s="39" t="s">
        <v>5733</v>
      </c>
      <c r="F195" s="86" t="s">
        <v>1285</v>
      </c>
      <c r="G195" s="86" t="s">
        <v>1213</v>
      </c>
      <c r="H195" s="87" t="s">
        <v>1306</v>
      </c>
      <c r="I195" s="28">
        <v>1900000</v>
      </c>
      <c r="J195" s="75" t="s">
        <v>6071</v>
      </c>
      <c r="K195" s="13" t="s">
        <v>70</v>
      </c>
      <c r="L195" s="14" t="s">
        <v>5742</v>
      </c>
      <c r="M195" s="28">
        <v>1920905.02</v>
      </c>
      <c r="N195" s="28">
        <v>1887800</v>
      </c>
      <c r="O195" s="36" t="s">
        <v>1307</v>
      </c>
      <c r="P195" s="13" t="s">
        <v>1309</v>
      </c>
      <c r="Q195" s="13" t="s">
        <v>1308</v>
      </c>
      <c r="R195" s="13" t="s">
        <v>217</v>
      </c>
      <c r="S195" s="13" t="s">
        <v>490</v>
      </c>
    </row>
    <row r="196" spans="1:19" ht="72.75" customHeight="1">
      <c r="A196" s="39">
        <f t="shared" si="2"/>
        <v>191</v>
      </c>
      <c r="B196" s="39" t="s">
        <v>59</v>
      </c>
      <c r="C196" s="39" t="s">
        <v>5731</v>
      </c>
      <c r="D196" s="39" t="s">
        <v>5732</v>
      </c>
      <c r="E196" s="39" t="s">
        <v>5733</v>
      </c>
      <c r="F196" s="86"/>
      <c r="G196" s="86" t="s">
        <v>215</v>
      </c>
      <c r="H196" s="87" t="s">
        <v>1311</v>
      </c>
      <c r="I196" s="28">
        <v>9900000</v>
      </c>
      <c r="J196" s="75" t="s">
        <v>6071</v>
      </c>
      <c r="K196" s="13" t="s">
        <v>70</v>
      </c>
      <c r="L196" s="14" t="s">
        <v>5742</v>
      </c>
      <c r="M196" s="28">
        <v>9903088.6199999992</v>
      </c>
      <c r="N196" s="28">
        <v>9678000</v>
      </c>
      <c r="O196" s="35" t="s">
        <v>1345</v>
      </c>
      <c r="P196" s="13" t="s">
        <v>1314</v>
      </c>
      <c r="Q196" s="13" t="s">
        <v>1313</v>
      </c>
      <c r="R196" s="13" t="s">
        <v>146</v>
      </c>
      <c r="S196" s="13" t="s">
        <v>1316</v>
      </c>
    </row>
    <row r="197" spans="1:19" ht="72.75" customHeight="1">
      <c r="A197" s="39">
        <f t="shared" si="2"/>
        <v>192</v>
      </c>
      <c r="B197" s="39" t="s">
        <v>59</v>
      </c>
      <c r="C197" s="39" t="s">
        <v>5731</v>
      </c>
      <c r="D197" s="39" t="s">
        <v>5732</v>
      </c>
      <c r="E197" s="39" t="s">
        <v>5733</v>
      </c>
      <c r="F197" s="86"/>
      <c r="G197" s="86" t="s">
        <v>154</v>
      </c>
      <c r="H197" s="87" t="s">
        <v>1318</v>
      </c>
      <c r="I197" s="28">
        <v>600000</v>
      </c>
      <c r="J197" s="75" t="s">
        <v>6071</v>
      </c>
      <c r="K197" s="13" t="s">
        <v>70</v>
      </c>
      <c r="L197" s="14" t="s">
        <v>63</v>
      </c>
      <c r="M197" s="28">
        <v>600000</v>
      </c>
      <c r="N197" s="28">
        <v>598998</v>
      </c>
      <c r="O197" s="36" t="s">
        <v>1319</v>
      </c>
      <c r="P197" s="13" t="s">
        <v>1321</v>
      </c>
      <c r="Q197" s="13" t="s">
        <v>1320</v>
      </c>
      <c r="R197" s="13" t="s">
        <v>173</v>
      </c>
      <c r="S197" s="13" t="s">
        <v>769</v>
      </c>
    </row>
    <row r="198" spans="1:19" ht="72.75" customHeight="1">
      <c r="A198" s="39">
        <f t="shared" si="2"/>
        <v>193</v>
      </c>
      <c r="B198" s="39" t="s">
        <v>59</v>
      </c>
      <c r="C198" s="39" t="s">
        <v>5731</v>
      </c>
      <c r="D198" s="39" t="s">
        <v>5732</v>
      </c>
      <c r="E198" s="39" t="s">
        <v>5733</v>
      </c>
      <c r="F198" s="86" t="s">
        <v>1325</v>
      </c>
      <c r="G198" s="86" t="s">
        <v>215</v>
      </c>
      <c r="H198" s="87" t="s">
        <v>1324</v>
      </c>
      <c r="I198" s="28">
        <v>5900000</v>
      </c>
      <c r="J198" s="75" t="s">
        <v>6071</v>
      </c>
      <c r="K198" s="13" t="s">
        <v>70</v>
      </c>
      <c r="L198" s="14" t="s">
        <v>5742</v>
      </c>
      <c r="M198" s="28">
        <v>5902443.9699999997</v>
      </c>
      <c r="N198" s="28">
        <v>5800000</v>
      </c>
      <c r="O198" s="36" t="s">
        <v>1327</v>
      </c>
      <c r="P198" s="13" t="s">
        <v>1328</v>
      </c>
      <c r="Q198" s="13">
        <v>66129404908</v>
      </c>
      <c r="R198" s="13" t="s">
        <v>184</v>
      </c>
      <c r="S198" s="13" t="s">
        <v>678</v>
      </c>
    </row>
    <row r="199" spans="1:19" ht="72.75" customHeight="1">
      <c r="A199" s="39">
        <f t="shared" si="2"/>
        <v>194</v>
      </c>
      <c r="B199" s="39" t="s">
        <v>59</v>
      </c>
      <c r="C199" s="39" t="s">
        <v>5731</v>
      </c>
      <c r="D199" s="39" t="s">
        <v>5732</v>
      </c>
      <c r="E199" s="39" t="s">
        <v>5733</v>
      </c>
      <c r="F199" s="86" t="s">
        <v>1330</v>
      </c>
      <c r="G199" s="86" t="s">
        <v>215</v>
      </c>
      <c r="H199" s="87" t="s">
        <v>1329</v>
      </c>
      <c r="I199" s="28">
        <v>5900000</v>
      </c>
      <c r="J199" s="75" t="s">
        <v>6071</v>
      </c>
      <c r="K199" s="13" t="s">
        <v>70</v>
      </c>
      <c r="L199" s="14" t="s">
        <v>5742</v>
      </c>
      <c r="M199" s="28">
        <v>5907558.6699999999</v>
      </c>
      <c r="N199" s="28">
        <v>5800000</v>
      </c>
      <c r="O199" s="36" t="s">
        <v>1327</v>
      </c>
      <c r="P199" s="13" t="s">
        <v>1328</v>
      </c>
      <c r="Q199" s="13" t="s">
        <v>1331</v>
      </c>
      <c r="R199" s="13" t="s">
        <v>184</v>
      </c>
      <c r="S199" s="13" t="s">
        <v>888</v>
      </c>
    </row>
    <row r="200" spans="1:19" ht="72.75" customHeight="1">
      <c r="A200" s="39">
        <f t="shared" ref="A200:A263" si="3">A199+1</f>
        <v>195</v>
      </c>
      <c r="B200" s="39" t="s">
        <v>59</v>
      </c>
      <c r="C200" s="39" t="s">
        <v>5731</v>
      </c>
      <c r="D200" s="39" t="s">
        <v>5732</v>
      </c>
      <c r="E200" s="39" t="s">
        <v>5733</v>
      </c>
      <c r="F200" s="86" t="s">
        <v>5856</v>
      </c>
      <c r="G200" s="86" t="s">
        <v>215</v>
      </c>
      <c r="H200" s="87" t="s">
        <v>1332</v>
      </c>
      <c r="I200" s="28">
        <v>5000000</v>
      </c>
      <c r="J200" s="75" t="s">
        <v>6071</v>
      </c>
      <c r="K200" s="13" t="s">
        <v>70</v>
      </c>
      <c r="L200" s="14" t="s">
        <v>5742</v>
      </c>
      <c r="M200" s="28">
        <v>5003582.03</v>
      </c>
      <c r="N200" s="28">
        <v>4980000</v>
      </c>
      <c r="O200" s="36" t="s">
        <v>1334</v>
      </c>
      <c r="P200" s="13" t="s">
        <v>1336</v>
      </c>
      <c r="Q200" s="13" t="s">
        <v>1335</v>
      </c>
      <c r="R200" s="13" t="s">
        <v>76</v>
      </c>
      <c r="S200" s="13" t="s">
        <v>1337</v>
      </c>
    </row>
    <row r="201" spans="1:19" ht="72.75" customHeight="1">
      <c r="A201" s="39">
        <f t="shared" si="3"/>
        <v>196</v>
      </c>
      <c r="B201" s="39" t="s">
        <v>59</v>
      </c>
      <c r="C201" s="39" t="s">
        <v>5731</v>
      </c>
      <c r="D201" s="39" t="s">
        <v>5732</v>
      </c>
      <c r="E201" s="39" t="s">
        <v>5733</v>
      </c>
      <c r="F201" s="86" t="s">
        <v>1339</v>
      </c>
      <c r="G201" s="86" t="s">
        <v>215</v>
      </c>
      <c r="H201" s="87" t="s">
        <v>1338</v>
      </c>
      <c r="I201" s="28">
        <v>5900000</v>
      </c>
      <c r="J201" s="75" t="s">
        <v>6071</v>
      </c>
      <c r="K201" s="13" t="s">
        <v>70</v>
      </c>
      <c r="L201" s="14" t="s">
        <v>5742</v>
      </c>
      <c r="M201" s="28">
        <v>5903522.3200000003</v>
      </c>
      <c r="N201" s="28">
        <v>5854000</v>
      </c>
      <c r="O201" s="36" t="s">
        <v>1340</v>
      </c>
      <c r="P201" s="13" t="s">
        <v>1342</v>
      </c>
      <c r="Q201" s="13">
        <v>67019156719</v>
      </c>
      <c r="R201" s="13" t="s">
        <v>140</v>
      </c>
      <c r="S201" s="13" t="s">
        <v>1098</v>
      </c>
    </row>
    <row r="202" spans="1:19" ht="72.75" customHeight="1">
      <c r="A202" s="39">
        <f t="shared" si="3"/>
        <v>197</v>
      </c>
      <c r="B202" s="39" t="s">
        <v>59</v>
      </c>
      <c r="C202" s="39" t="s">
        <v>5731</v>
      </c>
      <c r="D202" s="39" t="s">
        <v>5732</v>
      </c>
      <c r="E202" s="39" t="s">
        <v>5733</v>
      </c>
      <c r="F202" s="86" t="s">
        <v>5857</v>
      </c>
      <c r="G202" s="86" t="s">
        <v>215</v>
      </c>
      <c r="H202" s="87" t="s">
        <v>1344</v>
      </c>
      <c r="I202" s="28">
        <v>5600000</v>
      </c>
      <c r="J202" s="75" t="s">
        <v>6071</v>
      </c>
      <c r="K202" s="13" t="s">
        <v>70</v>
      </c>
      <c r="L202" s="14" t="s">
        <v>5742</v>
      </c>
      <c r="M202" s="28">
        <v>5606794.04</v>
      </c>
      <c r="N202" s="28">
        <v>5579000</v>
      </c>
      <c r="O202" s="36" t="s">
        <v>1345</v>
      </c>
      <c r="P202" s="13" t="s">
        <v>1346</v>
      </c>
      <c r="Q202" s="13">
        <v>66129453742</v>
      </c>
      <c r="R202" s="13" t="s">
        <v>184</v>
      </c>
      <c r="S202" s="13" t="s">
        <v>888</v>
      </c>
    </row>
    <row r="203" spans="1:19" ht="72.75" customHeight="1">
      <c r="A203" s="39">
        <f t="shared" si="3"/>
        <v>198</v>
      </c>
      <c r="B203" s="39" t="s">
        <v>59</v>
      </c>
      <c r="C203" s="39" t="s">
        <v>5731</v>
      </c>
      <c r="D203" s="39" t="s">
        <v>5732</v>
      </c>
      <c r="E203" s="39" t="s">
        <v>5733</v>
      </c>
      <c r="F203" s="86" t="s">
        <v>5858</v>
      </c>
      <c r="G203" s="86" t="s">
        <v>215</v>
      </c>
      <c r="H203" s="87" t="s">
        <v>1347</v>
      </c>
      <c r="I203" s="28">
        <v>5650000</v>
      </c>
      <c r="J203" s="75" t="s">
        <v>6071</v>
      </c>
      <c r="K203" s="13" t="s">
        <v>70</v>
      </c>
      <c r="L203" s="14" t="s">
        <v>5742</v>
      </c>
      <c r="M203" s="28">
        <v>5660943.8799999999</v>
      </c>
      <c r="N203" s="28">
        <v>5640000</v>
      </c>
      <c r="O203" s="36" t="s">
        <v>360</v>
      </c>
      <c r="P203" s="13" t="s">
        <v>362</v>
      </c>
      <c r="Q203" s="13">
        <v>66129408670</v>
      </c>
      <c r="R203" s="13" t="s">
        <v>184</v>
      </c>
      <c r="S203" s="13" t="s">
        <v>678</v>
      </c>
    </row>
    <row r="204" spans="1:19" ht="72.75" customHeight="1">
      <c r="A204" s="39">
        <f t="shared" si="3"/>
        <v>199</v>
      </c>
      <c r="B204" s="39" t="s">
        <v>59</v>
      </c>
      <c r="C204" s="39" t="s">
        <v>5731</v>
      </c>
      <c r="D204" s="39" t="s">
        <v>5732</v>
      </c>
      <c r="E204" s="39" t="s">
        <v>5733</v>
      </c>
      <c r="F204" s="86" t="s">
        <v>1333</v>
      </c>
      <c r="G204" s="86" t="s">
        <v>215</v>
      </c>
      <c r="H204" s="87" t="s">
        <v>1348</v>
      </c>
      <c r="I204" s="28">
        <v>5000000</v>
      </c>
      <c r="J204" s="75" t="s">
        <v>6071</v>
      </c>
      <c r="K204" s="13" t="s">
        <v>70</v>
      </c>
      <c r="L204" s="14" t="s">
        <v>5742</v>
      </c>
      <c r="M204" s="28">
        <v>5004673.6900000004</v>
      </c>
      <c r="N204" s="28">
        <v>4994000</v>
      </c>
      <c r="O204" s="36" t="s">
        <v>1293</v>
      </c>
      <c r="P204" s="13" t="s">
        <v>844</v>
      </c>
      <c r="Q204" s="13">
        <v>66129289797</v>
      </c>
      <c r="R204" s="13" t="s">
        <v>173</v>
      </c>
      <c r="S204" s="13" t="s">
        <v>678</v>
      </c>
    </row>
    <row r="205" spans="1:19" ht="72.75" customHeight="1">
      <c r="A205" s="39">
        <f t="shared" si="3"/>
        <v>200</v>
      </c>
      <c r="B205" s="39" t="s">
        <v>59</v>
      </c>
      <c r="C205" s="39" t="s">
        <v>5731</v>
      </c>
      <c r="D205" s="39" t="s">
        <v>5732</v>
      </c>
      <c r="E205" s="39" t="s">
        <v>5733</v>
      </c>
      <c r="F205" s="86" t="s">
        <v>5859</v>
      </c>
      <c r="G205" s="86" t="s">
        <v>215</v>
      </c>
      <c r="H205" s="87" t="s">
        <v>1349</v>
      </c>
      <c r="I205" s="28">
        <v>3580000</v>
      </c>
      <c r="J205" s="75" t="s">
        <v>6071</v>
      </c>
      <c r="K205" s="13" t="s">
        <v>70</v>
      </c>
      <c r="L205" s="14" t="s">
        <v>5742</v>
      </c>
      <c r="M205" s="28">
        <v>3591900.37</v>
      </c>
      <c r="N205" s="28">
        <v>3575000</v>
      </c>
      <c r="O205" s="36" t="s">
        <v>1066</v>
      </c>
      <c r="P205" s="13" t="s">
        <v>1350</v>
      </c>
      <c r="Q205" s="13">
        <v>66129128217</v>
      </c>
      <c r="R205" s="13" t="s">
        <v>196</v>
      </c>
      <c r="S205" s="13" t="s">
        <v>840</v>
      </c>
    </row>
    <row r="206" spans="1:19" ht="72.75" customHeight="1">
      <c r="A206" s="39">
        <f t="shared" si="3"/>
        <v>201</v>
      </c>
      <c r="B206" s="39" t="s">
        <v>59</v>
      </c>
      <c r="C206" s="39" t="s">
        <v>5731</v>
      </c>
      <c r="D206" s="39" t="s">
        <v>5732</v>
      </c>
      <c r="E206" s="39" t="s">
        <v>5733</v>
      </c>
      <c r="F206" s="86" t="s">
        <v>1353</v>
      </c>
      <c r="G206" s="86" t="s">
        <v>215</v>
      </c>
      <c r="H206" s="87" t="s">
        <v>1352</v>
      </c>
      <c r="I206" s="28">
        <v>2700000</v>
      </c>
      <c r="J206" s="75" t="s">
        <v>6071</v>
      </c>
      <c r="K206" s="13" t="s">
        <v>70</v>
      </c>
      <c r="L206" s="14" t="s">
        <v>5742</v>
      </c>
      <c r="M206" s="28">
        <v>2706206.1</v>
      </c>
      <c r="N206" s="28">
        <v>2690000</v>
      </c>
      <c r="O206" s="55" t="s">
        <v>5650</v>
      </c>
      <c r="P206" s="13" t="s">
        <v>1354</v>
      </c>
      <c r="Q206" s="13">
        <v>66129061013</v>
      </c>
      <c r="R206" s="13" t="s">
        <v>196</v>
      </c>
      <c r="S206" s="13" t="s">
        <v>769</v>
      </c>
    </row>
    <row r="207" spans="1:19" ht="72.75" customHeight="1">
      <c r="A207" s="39">
        <f t="shared" si="3"/>
        <v>202</v>
      </c>
      <c r="B207" s="39" t="s">
        <v>59</v>
      </c>
      <c r="C207" s="39" t="s">
        <v>5731</v>
      </c>
      <c r="D207" s="39" t="s">
        <v>5732</v>
      </c>
      <c r="E207" s="39" t="s">
        <v>5733</v>
      </c>
      <c r="F207" s="86" t="s">
        <v>1325</v>
      </c>
      <c r="G207" s="86" t="s">
        <v>215</v>
      </c>
      <c r="H207" s="87" t="s">
        <v>1355</v>
      </c>
      <c r="I207" s="28">
        <v>2000000</v>
      </c>
      <c r="J207" s="75" t="s">
        <v>6071</v>
      </c>
      <c r="K207" s="13" t="s">
        <v>70</v>
      </c>
      <c r="L207" s="14" t="s">
        <v>5742</v>
      </c>
      <c r="M207" s="28">
        <v>2004026.09</v>
      </c>
      <c r="N207" s="28">
        <v>1998000</v>
      </c>
      <c r="O207" s="36" t="s">
        <v>1357</v>
      </c>
      <c r="P207" s="13" t="s">
        <v>1358</v>
      </c>
      <c r="Q207" s="13">
        <v>66109393576</v>
      </c>
      <c r="R207" s="13" t="s">
        <v>596</v>
      </c>
      <c r="S207" s="13" t="s">
        <v>600</v>
      </c>
    </row>
    <row r="208" spans="1:19" ht="72.75" customHeight="1">
      <c r="A208" s="39">
        <f t="shared" si="3"/>
        <v>203</v>
      </c>
      <c r="B208" s="39" t="s">
        <v>59</v>
      </c>
      <c r="C208" s="39" t="s">
        <v>5731</v>
      </c>
      <c r="D208" s="39" t="s">
        <v>5732</v>
      </c>
      <c r="E208" s="39" t="s">
        <v>5733</v>
      </c>
      <c r="F208" s="86" t="s">
        <v>1325</v>
      </c>
      <c r="G208" s="86" t="s">
        <v>215</v>
      </c>
      <c r="H208" s="87" t="s">
        <v>1360</v>
      </c>
      <c r="I208" s="28">
        <v>3580000</v>
      </c>
      <c r="J208" s="75" t="s">
        <v>6071</v>
      </c>
      <c r="K208" s="13" t="s">
        <v>70</v>
      </c>
      <c r="L208" s="14" t="s">
        <v>5742</v>
      </c>
      <c r="M208" s="28">
        <v>3585128.94</v>
      </c>
      <c r="N208" s="28">
        <v>3571500</v>
      </c>
      <c r="O208" s="36" t="s">
        <v>1208</v>
      </c>
      <c r="P208" s="13" t="s">
        <v>1209</v>
      </c>
      <c r="Q208" s="13">
        <v>66129288046</v>
      </c>
      <c r="R208" s="13" t="s">
        <v>173</v>
      </c>
      <c r="S208" s="13" t="s">
        <v>678</v>
      </c>
    </row>
    <row r="209" spans="1:19" ht="72.75" customHeight="1">
      <c r="A209" s="39">
        <f t="shared" si="3"/>
        <v>204</v>
      </c>
      <c r="B209" s="39" t="s">
        <v>59</v>
      </c>
      <c r="C209" s="39" t="s">
        <v>5731</v>
      </c>
      <c r="D209" s="39" t="s">
        <v>5732</v>
      </c>
      <c r="E209" s="39" t="s">
        <v>5733</v>
      </c>
      <c r="F209" s="86" t="s">
        <v>326</v>
      </c>
      <c r="G209" s="86" t="s">
        <v>1362</v>
      </c>
      <c r="H209" s="87" t="s">
        <v>1361</v>
      </c>
      <c r="I209" s="28">
        <v>6500000</v>
      </c>
      <c r="J209" s="75" t="s">
        <v>6071</v>
      </c>
      <c r="K209" s="13" t="s">
        <v>70</v>
      </c>
      <c r="L209" s="14" t="s">
        <v>5742</v>
      </c>
      <c r="M209" s="28">
        <v>6474009.29</v>
      </c>
      <c r="N209" s="28">
        <v>6450000</v>
      </c>
      <c r="O209" s="36" t="s">
        <v>1364</v>
      </c>
      <c r="P209" s="13" t="s">
        <v>1366</v>
      </c>
      <c r="Q209" s="13" t="s">
        <v>1365</v>
      </c>
      <c r="R209" s="13" t="s">
        <v>600</v>
      </c>
      <c r="S209" s="13" t="s">
        <v>810</v>
      </c>
    </row>
    <row r="210" spans="1:19" ht="72.75" customHeight="1">
      <c r="A210" s="39">
        <f t="shared" si="3"/>
        <v>205</v>
      </c>
      <c r="B210" s="39" t="s">
        <v>59</v>
      </c>
      <c r="C210" s="39" t="s">
        <v>5731</v>
      </c>
      <c r="D210" s="39" t="s">
        <v>5732</v>
      </c>
      <c r="E210" s="39" t="s">
        <v>5733</v>
      </c>
      <c r="F210" s="86" t="s">
        <v>5754</v>
      </c>
      <c r="G210" s="86" t="s">
        <v>1362</v>
      </c>
      <c r="H210" s="87" t="s">
        <v>1368</v>
      </c>
      <c r="I210" s="28">
        <v>5550000</v>
      </c>
      <c r="J210" s="75" t="s">
        <v>6071</v>
      </c>
      <c r="K210" s="13" t="s">
        <v>70</v>
      </c>
      <c r="L210" s="14" t="s">
        <v>5742</v>
      </c>
      <c r="M210" s="28">
        <v>5558952.3700000001</v>
      </c>
      <c r="N210" s="28">
        <v>5518000</v>
      </c>
      <c r="O210" s="36" t="s">
        <v>1364</v>
      </c>
      <c r="P210" s="13" t="s">
        <v>1366</v>
      </c>
      <c r="Q210" s="13" t="s">
        <v>1369</v>
      </c>
      <c r="R210" s="13" t="s">
        <v>600</v>
      </c>
      <c r="S210" s="13" t="s">
        <v>1371</v>
      </c>
    </row>
    <row r="211" spans="1:19" ht="72.75" customHeight="1">
      <c r="A211" s="39">
        <f t="shared" si="3"/>
        <v>206</v>
      </c>
      <c r="B211" s="39" t="s">
        <v>59</v>
      </c>
      <c r="C211" s="39" t="s">
        <v>5731</v>
      </c>
      <c r="D211" s="39" t="s">
        <v>5732</v>
      </c>
      <c r="E211" s="39" t="s">
        <v>5733</v>
      </c>
      <c r="F211" s="86" t="s">
        <v>1377</v>
      </c>
      <c r="G211" s="86" t="s">
        <v>1362</v>
      </c>
      <c r="H211" s="87" t="s">
        <v>1372</v>
      </c>
      <c r="I211" s="28">
        <v>9650000</v>
      </c>
      <c r="J211" s="75" t="s">
        <v>6071</v>
      </c>
      <c r="K211" s="13" t="s">
        <v>70</v>
      </c>
      <c r="L211" s="14" t="s">
        <v>5742</v>
      </c>
      <c r="M211" s="28">
        <v>9653028.1500000004</v>
      </c>
      <c r="N211" s="28">
        <v>9356000</v>
      </c>
      <c r="O211" s="36" t="s">
        <v>1187</v>
      </c>
      <c r="P211" s="13" t="s">
        <v>1188</v>
      </c>
      <c r="Q211" s="13" t="s">
        <v>1373</v>
      </c>
      <c r="R211" s="13" t="s">
        <v>166</v>
      </c>
      <c r="S211" s="13" t="s">
        <v>1375</v>
      </c>
    </row>
    <row r="212" spans="1:19" ht="72.75" customHeight="1">
      <c r="A212" s="39">
        <f t="shared" si="3"/>
        <v>207</v>
      </c>
      <c r="B212" s="39" t="s">
        <v>59</v>
      </c>
      <c r="C212" s="39" t="s">
        <v>5731</v>
      </c>
      <c r="D212" s="39" t="s">
        <v>5732</v>
      </c>
      <c r="E212" s="39" t="s">
        <v>5733</v>
      </c>
      <c r="F212" s="86" t="s">
        <v>1377</v>
      </c>
      <c r="G212" s="86" t="s">
        <v>1362</v>
      </c>
      <c r="H212" s="87" t="s">
        <v>1376</v>
      </c>
      <c r="I212" s="28">
        <v>1800000</v>
      </c>
      <c r="J212" s="75" t="s">
        <v>6071</v>
      </c>
      <c r="K212" s="13" t="s">
        <v>70</v>
      </c>
      <c r="L212" s="14" t="s">
        <v>5742</v>
      </c>
      <c r="M212" s="28">
        <v>1824912.26</v>
      </c>
      <c r="N212" s="28">
        <v>1798000</v>
      </c>
      <c r="O212" s="36" t="s">
        <v>1378</v>
      </c>
      <c r="P212" s="13" t="s">
        <v>1380</v>
      </c>
      <c r="Q212" s="13" t="s">
        <v>1379</v>
      </c>
      <c r="R212" s="13" t="s">
        <v>311</v>
      </c>
      <c r="S212" s="13" t="s">
        <v>1259</v>
      </c>
    </row>
    <row r="213" spans="1:19" ht="72.75" customHeight="1">
      <c r="A213" s="39">
        <f t="shared" si="3"/>
        <v>208</v>
      </c>
      <c r="B213" s="39" t="s">
        <v>59</v>
      </c>
      <c r="C213" s="39" t="s">
        <v>5731</v>
      </c>
      <c r="D213" s="39" t="s">
        <v>5732</v>
      </c>
      <c r="E213" s="39" t="s">
        <v>5733</v>
      </c>
      <c r="F213" s="86" t="s">
        <v>326</v>
      </c>
      <c r="G213" s="86" t="s">
        <v>1362</v>
      </c>
      <c r="H213" s="87" t="s">
        <v>1382</v>
      </c>
      <c r="I213" s="28">
        <v>2000000</v>
      </c>
      <c r="J213" s="75" t="s">
        <v>6071</v>
      </c>
      <c r="K213" s="13" t="s">
        <v>70</v>
      </c>
      <c r="L213" s="14" t="s">
        <v>5742</v>
      </c>
      <c r="M213" s="28">
        <v>1975768.53</v>
      </c>
      <c r="N213" s="28">
        <v>1974200</v>
      </c>
      <c r="O213" s="34" t="s">
        <v>1074</v>
      </c>
      <c r="P213" s="13" t="s">
        <v>1385</v>
      </c>
      <c r="Q213" s="13" t="s">
        <v>1384</v>
      </c>
      <c r="R213" s="13" t="s">
        <v>374</v>
      </c>
      <c r="S213" s="13" t="s">
        <v>1387</v>
      </c>
    </row>
    <row r="214" spans="1:19" ht="72.75" customHeight="1">
      <c r="A214" s="39">
        <f t="shared" si="3"/>
        <v>209</v>
      </c>
      <c r="B214" s="39" t="s">
        <v>59</v>
      </c>
      <c r="C214" s="39" t="s">
        <v>5731</v>
      </c>
      <c r="D214" s="39" t="s">
        <v>5732</v>
      </c>
      <c r="E214" s="39" t="s">
        <v>5733</v>
      </c>
      <c r="F214" s="86" t="s">
        <v>1377</v>
      </c>
      <c r="G214" s="86" t="s">
        <v>1362</v>
      </c>
      <c r="H214" s="87" t="s">
        <v>1388</v>
      </c>
      <c r="I214" s="28">
        <v>1800000</v>
      </c>
      <c r="J214" s="75" t="s">
        <v>6071</v>
      </c>
      <c r="K214" s="13" t="s">
        <v>70</v>
      </c>
      <c r="L214" s="14" t="s">
        <v>5742</v>
      </c>
      <c r="M214" s="28">
        <v>1805520.49</v>
      </c>
      <c r="N214" s="28">
        <v>1794500</v>
      </c>
      <c r="O214" s="36" t="s">
        <v>1208</v>
      </c>
      <c r="P214" s="13" t="s">
        <v>1209</v>
      </c>
      <c r="Q214" s="13" t="s">
        <v>1389</v>
      </c>
      <c r="R214" s="13" t="s">
        <v>184</v>
      </c>
      <c r="S214" s="13" t="s">
        <v>757</v>
      </c>
    </row>
    <row r="215" spans="1:19" ht="72.75" customHeight="1">
      <c r="A215" s="39">
        <f t="shared" si="3"/>
        <v>210</v>
      </c>
      <c r="B215" s="39" t="s">
        <v>59</v>
      </c>
      <c r="C215" s="39" t="s">
        <v>5731</v>
      </c>
      <c r="D215" s="39" t="s">
        <v>5732</v>
      </c>
      <c r="E215" s="39" t="s">
        <v>5733</v>
      </c>
      <c r="F215" s="86" t="s">
        <v>326</v>
      </c>
      <c r="G215" s="86" t="s">
        <v>248</v>
      </c>
      <c r="H215" s="87" t="s">
        <v>1391</v>
      </c>
      <c r="I215" s="28">
        <v>1900000</v>
      </c>
      <c r="J215" s="75" t="s">
        <v>6071</v>
      </c>
      <c r="K215" s="13" t="s">
        <v>70</v>
      </c>
      <c r="L215" s="14" t="s">
        <v>5742</v>
      </c>
      <c r="M215" s="28">
        <v>1900060.69</v>
      </c>
      <c r="N215" s="28">
        <v>1892700</v>
      </c>
      <c r="O215" s="36" t="s">
        <v>1394</v>
      </c>
      <c r="P215" s="13" t="s">
        <v>1395</v>
      </c>
      <c r="Q215" s="13">
        <v>66119192883</v>
      </c>
      <c r="R215" s="13" t="s">
        <v>77</v>
      </c>
      <c r="S215" s="13" t="s">
        <v>1301</v>
      </c>
    </row>
    <row r="216" spans="1:19" ht="72.75" customHeight="1">
      <c r="A216" s="39">
        <f t="shared" si="3"/>
        <v>211</v>
      </c>
      <c r="B216" s="39" t="s">
        <v>59</v>
      </c>
      <c r="C216" s="39" t="s">
        <v>5731</v>
      </c>
      <c r="D216" s="39" t="s">
        <v>5732</v>
      </c>
      <c r="E216" s="39" t="s">
        <v>5733</v>
      </c>
      <c r="F216" s="86" t="s">
        <v>1398</v>
      </c>
      <c r="G216" s="86" t="s">
        <v>248</v>
      </c>
      <c r="H216" s="87" t="s">
        <v>1397</v>
      </c>
      <c r="I216" s="28">
        <v>1900000</v>
      </c>
      <c r="J216" s="75" t="s">
        <v>6071</v>
      </c>
      <c r="K216" s="13" t="s">
        <v>70</v>
      </c>
      <c r="L216" s="14" t="s">
        <v>5742</v>
      </c>
      <c r="M216" s="28">
        <v>1516146.38</v>
      </c>
      <c r="N216" s="28">
        <v>1513500</v>
      </c>
      <c r="O216" s="36" t="s">
        <v>960</v>
      </c>
      <c r="P216" s="13" t="s">
        <v>961</v>
      </c>
      <c r="Q216" s="13">
        <v>66129354075</v>
      </c>
      <c r="R216" s="13" t="s">
        <v>255</v>
      </c>
      <c r="S216" s="13" t="s">
        <v>1400</v>
      </c>
    </row>
    <row r="217" spans="1:19" ht="72.75" customHeight="1">
      <c r="A217" s="39">
        <f t="shared" si="3"/>
        <v>212</v>
      </c>
      <c r="B217" s="39" t="s">
        <v>59</v>
      </c>
      <c r="C217" s="39" t="s">
        <v>5731</v>
      </c>
      <c r="D217" s="39" t="s">
        <v>5732</v>
      </c>
      <c r="E217" s="39" t="s">
        <v>5733</v>
      </c>
      <c r="F217" s="86" t="s">
        <v>1402</v>
      </c>
      <c r="G217" s="86" t="s">
        <v>248</v>
      </c>
      <c r="H217" s="87" t="s">
        <v>1401</v>
      </c>
      <c r="I217" s="28">
        <v>1900000</v>
      </c>
      <c r="J217" s="75" t="s">
        <v>6071</v>
      </c>
      <c r="K217" s="13" t="s">
        <v>70</v>
      </c>
      <c r="L217" s="14" t="s">
        <v>5742</v>
      </c>
      <c r="M217" s="28">
        <v>1813671.95</v>
      </c>
      <c r="N217" s="28">
        <v>1811000</v>
      </c>
      <c r="O217" s="36" t="s">
        <v>960</v>
      </c>
      <c r="P217" s="13" t="s">
        <v>961</v>
      </c>
      <c r="Q217" s="13">
        <v>66129355351</v>
      </c>
      <c r="R217" s="13" t="s">
        <v>255</v>
      </c>
      <c r="S217" s="13" t="s">
        <v>1400</v>
      </c>
    </row>
    <row r="218" spans="1:19" ht="72.75" customHeight="1">
      <c r="A218" s="39">
        <f t="shared" si="3"/>
        <v>213</v>
      </c>
      <c r="B218" s="39" t="s">
        <v>59</v>
      </c>
      <c r="C218" s="39" t="s">
        <v>5731</v>
      </c>
      <c r="D218" s="39" t="s">
        <v>5732</v>
      </c>
      <c r="E218" s="39" t="s">
        <v>5733</v>
      </c>
      <c r="F218" s="86" t="s">
        <v>326</v>
      </c>
      <c r="G218" s="86" t="s">
        <v>248</v>
      </c>
      <c r="H218" s="87" t="s">
        <v>1404</v>
      </c>
      <c r="I218" s="28">
        <v>4000000</v>
      </c>
      <c r="J218" s="75" t="s">
        <v>6071</v>
      </c>
      <c r="K218" s="13" t="s">
        <v>70</v>
      </c>
      <c r="L218" s="14" t="s">
        <v>5742</v>
      </c>
      <c r="M218" s="28">
        <v>3878608.18</v>
      </c>
      <c r="N218" s="28">
        <v>3870000</v>
      </c>
      <c r="O218" s="36" t="s">
        <v>1405</v>
      </c>
      <c r="P218" s="13" t="s">
        <v>1406</v>
      </c>
      <c r="Q218" s="13">
        <v>66129356069</v>
      </c>
      <c r="R218" s="13" t="s">
        <v>218</v>
      </c>
      <c r="S218" s="13" t="s">
        <v>1408</v>
      </c>
    </row>
    <row r="219" spans="1:19" ht="72.75" customHeight="1">
      <c r="A219" s="39">
        <f t="shared" si="3"/>
        <v>214</v>
      </c>
      <c r="B219" s="39" t="s">
        <v>59</v>
      </c>
      <c r="C219" s="39" t="s">
        <v>5731</v>
      </c>
      <c r="D219" s="39" t="s">
        <v>5732</v>
      </c>
      <c r="E219" s="39" t="s">
        <v>5733</v>
      </c>
      <c r="F219" s="86" t="s">
        <v>5860</v>
      </c>
      <c r="G219" s="86" t="s">
        <v>248</v>
      </c>
      <c r="H219" s="87" t="s">
        <v>1409</v>
      </c>
      <c r="I219" s="28">
        <v>1900000</v>
      </c>
      <c r="J219" s="75" t="s">
        <v>6071</v>
      </c>
      <c r="K219" s="13" t="s">
        <v>70</v>
      </c>
      <c r="L219" s="14" t="s">
        <v>5742</v>
      </c>
      <c r="M219" s="28">
        <v>1813671.95</v>
      </c>
      <c r="N219" s="28">
        <v>1810000</v>
      </c>
      <c r="O219" s="36" t="s">
        <v>1405</v>
      </c>
      <c r="P219" s="13" t="s">
        <v>1406</v>
      </c>
      <c r="Q219" s="13">
        <v>66129356900</v>
      </c>
      <c r="R219" s="13" t="s">
        <v>218</v>
      </c>
      <c r="S219" s="13" t="s">
        <v>1408</v>
      </c>
    </row>
    <row r="220" spans="1:19" ht="72.75" customHeight="1">
      <c r="A220" s="39">
        <f t="shared" si="3"/>
        <v>215</v>
      </c>
      <c r="B220" s="39" t="s">
        <v>59</v>
      </c>
      <c r="C220" s="39" t="s">
        <v>5731</v>
      </c>
      <c r="D220" s="39" t="s">
        <v>5732</v>
      </c>
      <c r="E220" s="39" t="s">
        <v>5733</v>
      </c>
      <c r="F220" s="86" t="s">
        <v>6066</v>
      </c>
      <c r="G220" s="86" t="s">
        <v>248</v>
      </c>
      <c r="H220" s="87" t="s">
        <v>1411</v>
      </c>
      <c r="I220" s="28">
        <v>1900000</v>
      </c>
      <c r="J220" s="75" t="s">
        <v>6071</v>
      </c>
      <c r="K220" s="13" t="s">
        <v>70</v>
      </c>
      <c r="L220" s="14" t="s">
        <v>5742</v>
      </c>
      <c r="M220" s="28">
        <v>1878801.04</v>
      </c>
      <c r="N220" s="28">
        <v>1876500</v>
      </c>
      <c r="O220" s="36" t="s">
        <v>1412</v>
      </c>
      <c r="P220" s="13" t="s">
        <v>1413</v>
      </c>
      <c r="Q220" s="13">
        <v>66129357624</v>
      </c>
      <c r="R220" s="13" t="s">
        <v>184</v>
      </c>
      <c r="S220" s="13" t="s">
        <v>757</v>
      </c>
    </row>
    <row r="221" spans="1:19" ht="72.75" customHeight="1">
      <c r="A221" s="39">
        <f t="shared" si="3"/>
        <v>216</v>
      </c>
      <c r="B221" s="39" t="s">
        <v>59</v>
      </c>
      <c r="C221" s="39" t="s">
        <v>5731</v>
      </c>
      <c r="D221" s="39" t="s">
        <v>5732</v>
      </c>
      <c r="E221" s="39" t="s">
        <v>5733</v>
      </c>
      <c r="F221" s="86" t="s">
        <v>326</v>
      </c>
      <c r="G221" s="86" t="s">
        <v>248</v>
      </c>
      <c r="H221" s="87" t="s">
        <v>1415</v>
      </c>
      <c r="I221" s="28">
        <v>4000000</v>
      </c>
      <c r="J221" s="75" t="s">
        <v>6071</v>
      </c>
      <c r="K221" s="13" t="s">
        <v>70</v>
      </c>
      <c r="L221" s="14" t="s">
        <v>5742</v>
      </c>
      <c r="M221" s="28">
        <v>3896236.73</v>
      </c>
      <c r="N221" s="28">
        <v>3893000</v>
      </c>
      <c r="O221" s="36" t="s">
        <v>1412</v>
      </c>
      <c r="P221" s="13" t="s">
        <v>1413</v>
      </c>
      <c r="Q221" s="13">
        <v>66129150196</v>
      </c>
      <c r="R221" s="13" t="s">
        <v>184</v>
      </c>
      <c r="S221" s="13" t="s">
        <v>1417</v>
      </c>
    </row>
    <row r="222" spans="1:19" ht="72.75" customHeight="1">
      <c r="A222" s="39">
        <f t="shared" si="3"/>
        <v>217</v>
      </c>
      <c r="B222" s="39" t="s">
        <v>59</v>
      </c>
      <c r="C222" s="39" t="s">
        <v>5731</v>
      </c>
      <c r="D222" s="39" t="s">
        <v>5732</v>
      </c>
      <c r="E222" s="39" t="s">
        <v>5733</v>
      </c>
      <c r="F222" s="86" t="s">
        <v>1402</v>
      </c>
      <c r="G222" s="86" t="s">
        <v>248</v>
      </c>
      <c r="H222" s="87" t="s">
        <v>1418</v>
      </c>
      <c r="I222" s="28">
        <v>1900000</v>
      </c>
      <c r="J222" s="75" t="s">
        <v>6071</v>
      </c>
      <c r="K222" s="13" t="s">
        <v>70</v>
      </c>
      <c r="L222" s="14" t="s">
        <v>5742</v>
      </c>
      <c r="M222" s="28">
        <v>1922343.42</v>
      </c>
      <c r="N222" s="28">
        <v>1895000</v>
      </c>
      <c r="O222" s="35" t="s">
        <v>1405</v>
      </c>
      <c r="P222" s="13" t="s">
        <v>1406</v>
      </c>
      <c r="Q222" s="13">
        <v>66129117288</v>
      </c>
      <c r="R222" s="13" t="s">
        <v>218</v>
      </c>
      <c r="S222" s="13" t="s">
        <v>1408</v>
      </c>
    </row>
    <row r="223" spans="1:19" ht="72.75" customHeight="1">
      <c r="A223" s="39">
        <f t="shared" si="3"/>
        <v>218</v>
      </c>
      <c r="B223" s="39" t="s">
        <v>59</v>
      </c>
      <c r="C223" s="39" t="s">
        <v>5731</v>
      </c>
      <c r="D223" s="39" t="s">
        <v>5732</v>
      </c>
      <c r="E223" s="39" t="s">
        <v>5733</v>
      </c>
      <c r="F223" s="86" t="s">
        <v>326</v>
      </c>
      <c r="G223" s="86" t="s">
        <v>248</v>
      </c>
      <c r="H223" s="87" t="s">
        <v>1421</v>
      </c>
      <c r="I223" s="28">
        <v>1000000</v>
      </c>
      <c r="J223" s="75" t="s">
        <v>6071</v>
      </c>
      <c r="K223" s="13" t="s">
        <v>70</v>
      </c>
      <c r="L223" s="14" t="s">
        <v>5742</v>
      </c>
      <c r="M223" s="28">
        <v>1001055.9</v>
      </c>
      <c r="N223" s="28">
        <v>997000</v>
      </c>
      <c r="O223" s="36" t="s">
        <v>878</v>
      </c>
      <c r="P223" s="13" t="s">
        <v>879</v>
      </c>
      <c r="Q223" s="13">
        <v>66129117858</v>
      </c>
      <c r="R223" s="13" t="s">
        <v>218</v>
      </c>
      <c r="S223" s="13" t="s">
        <v>824</v>
      </c>
    </row>
    <row r="224" spans="1:19" ht="72.75" customHeight="1">
      <c r="A224" s="39">
        <f t="shared" si="3"/>
        <v>219</v>
      </c>
      <c r="B224" s="39" t="s">
        <v>59</v>
      </c>
      <c r="C224" s="39" t="s">
        <v>5731</v>
      </c>
      <c r="D224" s="39" t="s">
        <v>5732</v>
      </c>
      <c r="E224" s="39" t="s">
        <v>5733</v>
      </c>
      <c r="F224" s="86" t="s">
        <v>326</v>
      </c>
      <c r="G224" s="86" t="s">
        <v>248</v>
      </c>
      <c r="H224" s="87" t="s">
        <v>1423</v>
      </c>
      <c r="I224" s="28">
        <v>3800000</v>
      </c>
      <c r="J224" s="75" t="s">
        <v>6071</v>
      </c>
      <c r="K224" s="13" t="s">
        <v>70</v>
      </c>
      <c r="L224" s="14" t="s">
        <v>5742</v>
      </c>
      <c r="M224" s="28">
        <v>3278298.88</v>
      </c>
      <c r="N224" s="28">
        <v>3265000</v>
      </c>
      <c r="O224" s="35" t="s">
        <v>1405</v>
      </c>
      <c r="P224" s="13" t="s">
        <v>1406</v>
      </c>
      <c r="Q224" s="13">
        <v>66119194210</v>
      </c>
      <c r="R224" s="13" t="s">
        <v>206</v>
      </c>
      <c r="S224" s="13" t="s">
        <v>1425</v>
      </c>
    </row>
    <row r="225" spans="1:19" ht="72.75" customHeight="1">
      <c r="A225" s="39">
        <f t="shared" si="3"/>
        <v>220</v>
      </c>
      <c r="B225" s="39" t="s">
        <v>59</v>
      </c>
      <c r="C225" s="39" t="s">
        <v>5731</v>
      </c>
      <c r="D225" s="39" t="s">
        <v>5732</v>
      </c>
      <c r="E225" s="39" t="s">
        <v>5733</v>
      </c>
      <c r="F225" s="86" t="s">
        <v>5861</v>
      </c>
      <c r="G225" s="86" t="s">
        <v>248</v>
      </c>
      <c r="H225" s="87" t="s">
        <v>1426</v>
      </c>
      <c r="I225" s="28">
        <v>2500000</v>
      </c>
      <c r="J225" s="75" t="s">
        <v>6071</v>
      </c>
      <c r="K225" s="13" t="s">
        <v>70</v>
      </c>
      <c r="L225" s="14" t="s">
        <v>5742</v>
      </c>
      <c r="M225" s="28">
        <v>2372222.2200000002</v>
      </c>
      <c r="N225" s="28">
        <v>2372200</v>
      </c>
      <c r="O225" s="36" t="s">
        <v>1427</v>
      </c>
      <c r="P225" s="13" t="s">
        <v>1428</v>
      </c>
      <c r="Q225" s="13">
        <v>66129381794</v>
      </c>
      <c r="R225" s="13" t="s">
        <v>206</v>
      </c>
      <c r="S225" s="13" t="s">
        <v>835</v>
      </c>
    </row>
    <row r="226" spans="1:19" ht="72.75" customHeight="1">
      <c r="A226" s="39">
        <f t="shared" si="3"/>
        <v>221</v>
      </c>
      <c r="B226" s="39" t="s">
        <v>59</v>
      </c>
      <c r="C226" s="39" t="s">
        <v>5731</v>
      </c>
      <c r="D226" s="39" t="s">
        <v>5732</v>
      </c>
      <c r="E226" s="39" t="s">
        <v>5733</v>
      </c>
      <c r="F226" s="86" t="s">
        <v>1431</v>
      </c>
      <c r="G226" s="86" t="s">
        <v>1432</v>
      </c>
      <c r="H226" s="87" t="s">
        <v>1430</v>
      </c>
      <c r="I226" s="28">
        <v>1750000</v>
      </c>
      <c r="J226" s="75" t="s">
        <v>6071</v>
      </c>
      <c r="K226" s="13" t="s">
        <v>70</v>
      </c>
      <c r="L226" s="14" t="s">
        <v>5742</v>
      </c>
      <c r="M226" s="28">
        <v>1759617.17</v>
      </c>
      <c r="N226" s="28">
        <v>1749000</v>
      </c>
      <c r="O226" s="36" t="s">
        <v>1434</v>
      </c>
      <c r="P226" s="13" t="s">
        <v>1436</v>
      </c>
      <c r="Q226" s="13" t="s">
        <v>1435</v>
      </c>
      <c r="R226" s="13" t="s">
        <v>96</v>
      </c>
      <c r="S226" s="13" t="s">
        <v>659</v>
      </c>
    </row>
    <row r="227" spans="1:19" ht="72.75" customHeight="1">
      <c r="A227" s="39">
        <f t="shared" si="3"/>
        <v>222</v>
      </c>
      <c r="B227" s="39" t="s">
        <v>59</v>
      </c>
      <c r="C227" s="39" t="s">
        <v>5731</v>
      </c>
      <c r="D227" s="39" t="s">
        <v>5732</v>
      </c>
      <c r="E227" s="39" t="s">
        <v>5733</v>
      </c>
      <c r="F227" s="86" t="s">
        <v>326</v>
      </c>
      <c r="G227" s="86" t="s">
        <v>1432</v>
      </c>
      <c r="H227" s="87" t="s">
        <v>1439</v>
      </c>
      <c r="I227" s="28">
        <v>1610000</v>
      </c>
      <c r="J227" s="75" t="s">
        <v>6071</v>
      </c>
      <c r="K227" s="13" t="s">
        <v>70</v>
      </c>
      <c r="L227" s="14" t="s">
        <v>5742</v>
      </c>
      <c r="M227" s="28">
        <v>1618890.05</v>
      </c>
      <c r="N227" s="28">
        <v>1610000</v>
      </c>
      <c r="O227" s="36" t="s">
        <v>993</v>
      </c>
      <c r="P227" s="13" t="s">
        <v>994</v>
      </c>
      <c r="Q227" s="13" t="s">
        <v>1440</v>
      </c>
      <c r="R227" s="13" t="s">
        <v>255</v>
      </c>
      <c r="S227" s="13" t="s">
        <v>1400</v>
      </c>
    </row>
    <row r="228" spans="1:19" ht="72.75" customHeight="1">
      <c r="A228" s="39">
        <f t="shared" si="3"/>
        <v>223</v>
      </c>
      <c r="B228" s="39" t="s">
        <v>59</v>
      </c>
      <c r="C228" s="39" t="s">
        <v>5731</v>
      </c>
      <c r="D228" s="39" t="s">
        <v>5732</v>
      </c>
      <c r="E228" s="39" t="s">
        <v>5733</v>
      </c>
      <c r="F228" s="86" t="s">
        <v>5862</v>
      </c>
      <c r="G228" s="86" t="s">
        <v>1432</v>
      </c>
      <c r="H228" s="87" t="s">
        <v>1443</v>
      </c>
      <c r="I228" s="28">
        <v>9650000</v>
      </c>
      <c r="J228" s="75" t="s">
        <v>6071</v>
      </c>
      <c r="K228" s="13" t="s">
        <v>70</v>
      </c>
      <c r="L228" s="14" t="s">
        <v>5742</v>
      </c>
      <c r="M228" s="28">
        <v>9661669.7100000009</v>
      </c>
      <c r="N228" s="28">
        <v>9096000</v>
      </c>
      <c r="O228" s="36" t="s">
        <v>1444</v>
      </c>
      <c r="P228" s="13" t="s">
        <v>1446</v>
      </c>
      <c r="Q228" s="13" t="s">
        <v>1445</v>
      </c>
      <c r="R228" s="13" t="s">
        <v>374</v>
      </c>
      <c r="S228" s="13" t="s">
        <v>665</v>
      </c>
    </row>
    <row r="229" spans="1:19" ht="72.75" customHeight="1">
      <c r="A229" s="39">
        <f t="shared" si="3"/>
        <v>224</v>
      </c>
      <c r="B229" s="39" t="s">
        <v>59</v>
      </c>
      <c r="C229" s="39" t="s">
        <v>5731</v>
      </c>
      <c r="D229" s="39" t="s">
        <v>5732</v>
      </c>
      <c r="E229" s="39" t="s">
        <v>5733</v>
      </c>
      <c r="F229" s="86" t="s">
        <v>326</v>
      </c>
      <c r="G229" s="86" t="s">
        <v>1432</v>
      </c>
      <c r="H229" s="87" t="s">
        <v>1449</v>
      </c>
      <c r="I229" s="28">
        <v>2820000</v>
      </c>
      <c r="J229" s="75" t="s">
        <v>6071</v>
      </c>
      <c r="K229" s="13" t="s">
        <v>70</v>
      </c>
      <c r="L229" s="14" t="s">
        <v>5742</v>
      </c>
      <c r="M229" s="28">
        <v>2821088.69</v>
      </c>
      <c r="N229" s="28">
        <v>2815000</v>
      </c>
      <c r="O229" s="36" t="s">
        <v>1450</v>
      </c>
      <c r="P229" s="13" t="s">
        <v>1452</v>
      </c>
      <c r="Q229" s="13" t="s">
        <v>1451</v>
      </c>
      <c r="R229" s="13" t="s">
        <v>96</v>
      </c>
      <c r="S229" s="13" t="s">
        <v>665</v>
      </c>
    </row>
    <row r="230" spans="1:19" ht="72.75" customHeight="1">
      <c r="A230" s="39">
        <f t="shared" si="3"/>
        <v>225</v>
      </c>
      <c r="B230" s="39" t="s">
        <v>59</v>
      </c>
      <c r="C230" s="39" t="s">
        <v>5731</v>
      </c>
      <c r="D230" s="39" t="s">
        <v>5732</v>
      </c>
      <c r="E230" s="39" t="s">
        <v>5733</v>
      </c>
      <c r="F230" s="86" t="s">
        <v>1455</v>
      </c>
      <c r="G230" s="86" t="s">
        <v>240</v>
      </c>
      <c r="H230" s="87" t="s">
        <v>1454</v>
      </c>
      <c r="I230" s="28">
        <v>1042000</v>
      </c>
      <c r="J230" s="75" t="s">
        <v>6071</v>
      </c>
      <c r="K230" s="13" t="s">
        <v>70</v>
      </c>
      <c r="L230" s="14" t="s">
        <v>5742</v>
      </c>
      <c r="M230" s="28">
        <v>1042853.65</v>
      </c>
      <c r="N230" s="28">
        <v>1038000</v>
      </c>
      <c r="O230" s="36" t="s">
        <v>1458</v>
      </c>
      <c r="P230" s="13" t="s">
        <v>1459</v>
      </c>
      <c r="Q230" s="13">
        <v>66119095515</v>
      </c>
      <c r="R230" s="13" t="s">
        <v>160</v>
      </c>
      <c r="S230" s="13" t="s">
        <v>881</v>
      </c>
    </row>
    <row r="231" spans="1:19" ht="72.75" customHeight="1">
      <c r="A231" s="39">
        <f t="shared" si="3"/>
        <v>226</v>
      </c>
      <c r="B231" s="39" t="s">
        <v>59</v>
      </c>
      <c r="C231" s="39" t="s">
        <v>5731</v>
      </c>
      <c r="D231" s="39" t="s">
        <v>5732</v>
      </c>
      <c r="E231" s="39" t="s">
        <v>5733</v>
      </c>
      <c r="F231" s="86" t="s">
        <v>1463</v>
      </c>
      <c r="G231" s="86" t="s">
        <v>240</v>
      </c>
      <c r="H231" s="87" t="s">
        <v>1462</v>
      </c>
      <c r="I231" s="28">
        <v>4000000</v>
      </c>
      <c r="J231" s="75" t="s">
        <v>6071</v>
      </c>
      <c r="K231" s="13" t="s">
        <v>70</v>
      </c>
      <c r="L231" s="14" t="s">
        <v>5742</v>
      </c>
      <c r="M231" s="28">
        <v>3984336.53</v>
      </c>
      <c r="N231" s="28">
        <v>3967000</v>
      </c>
      <c r="O231" s="36" t="s">
        <v>1458</v>
      </c>
      <c r="P231" s="13" t="s">
        <v>1459</v>
      </c>
      <c r="Q231" s="13">
        <v>66129253212</v>
      </c>
      <c r="R231" s="13" t="s">
        <v>216</v>
      </c>
      <c r="S231" s="13" t="s">
        <v>764</v>
      </c>
    </row>
    <row r="232" spans="1:19" ht="72.75" customHeight="1">
      <c r="A232" s="39">
        <f t="shared" si="3"/>
        <v>227</v>
      </c>
      <c r="B232" s="39" t="s">
        <v>59</v>
      </c>
      <c r="C232" s="39" t="s">
        <v>5731</v>
      </c>
      <c r="D232" s="39" t="s">
        <v>5732</v>
      </c>
      <c r="E232" s="39" t="s">
        <v>5733</v>
      </c>
      <c r="F232" s="86" t="s">
        <v>1467</v>
      </c>
      <c r="G232" s="86" t="s">
        <v>240</v>
      </c>
      <c r="H232" s="87" t="s">
        <v>1466</v>
      </c>
      <c r="I232" s="28">
        <v>4000000</v>
      </c>
      <c r="J232" s="75" t="s">
        <v>6071</v>
      </c>
      <c r="K232" s="13" t="s">
        <v>70</v>
      </c>
      <c r="L232" s="14" t="s">
        <v>5742</v>
      </c>
      <c r="M232" s="28">
        <v>3980622.37</v>
      </c>
      <c r="N232" s="28">
        <v>3963000</v>
      </c>
      <c r="O232" s="36" t="s">
        <v>1458</v>
      </c>
      <c r="P232" s="13" t="s">
        <v>1459</v>
      </c>
      <c r="Q232" s="13">
        <v>66129253250</v>
      </c>
      <c r="R232" s="13" t="s">
        <v>216</v>
      </c>
      <c r="S232" s="13" t="s">
        <v>764</v>
      </c>
    </row>
    <row r="233" spans="1:19" ht="72.75" customHeight="1">
      <c r="A233" s="39">
        <f t="shared" si="3"/>
        <v>228</v>
      </c>
      <c r="B233" s="39" t="s">
        <v>59</v>
      </c>
      <c r="C233" s="39" t="s">
        <v>5731</v>
      </c>
      <c r="D233" s="39" t="s">
        <v>5732</v>
      </c>
      <c r="E233" s="39" t="s">
        <v>5733</v>
      </c>
      <c r="F233" s="86" t="s">
        <v>1463</v>
      </c>
      <c r="G233" s="86" t="s">
        <v>240</v>
      </c>
      <c r="H233" s="87" t="s">
        <v>1469</v>
      </c>
      <c r="I233" s="28">
        <v>3700000</v>
      </c>
      <c r="J233" s="75" t="s">
        <v>6071</v>
      </c>
      <c r="K233" s="13" t="s">
        <v>70</v>
      </c>
      <c r="L233" s="14" t="s">
        <v>5742</v>
      </c>
      <c r="M233" s="28">
        <v>3701474.69</v>
      </c>
      <c r="N233" s="28">
        <v>3697000</v>
      </c>
      <c r="O233" s="36" t="s">
        <v>1412</v>
      </c>
      <c r="P233" s="13" t="s">
        <v>1413</v>
      </c>
      <c r="Q233" s="13">
        <v>66129253271</v>
      </c>
      <c r="R233" s="13" t="s">
        <v>216</v>
      </c>
      <c r="S233" s="13" t="s">
        <v>764</v>
      </c>
    </row>
    <row r="234" spans="1:19" ht="72.75" customHeight="1">
      <c r="A234" s="39">
        <f t="shared" si="3"/>
        <v>229</v>
      </c>
      <c r="B234" s="39" t="s">
        <v>59</v>
      </c>
      <c r="C234" s="39" t="s">
        <v>5731</v>
      </c>
      <c r="D234" s="39" t="s">
        <v>5732</v>
      </c>
      <c r="E234" s="39" t="s">
        <v>5733</v>
      </c>
      <c r="F234" s="86" t="s">
        <v>5863</v>
      </c>
      <c r="G234" s="86" t="s">
        <v>240</v>
      </c>
      <c r="H234" s="87" t="s">
        <v>1472</v>
      </c>
      <c r="I234" s="28">
        <v>1900000</v>
      </c>
      <c r="J234" s="75" t="s">
        <v>6071</v>
      </c>
      <c r="K234" s="13" t="s">
        <v>70</v>
      </c>
      <c r="L234" s="14" t="s">
        <v>5742</v>
      </c>
      <c r="M234" s="28">
        <v>1902140.33</v>
      </c>
      <c r="N234" s="28">
        <v>1897000</v>
      </c>
      <c r="O234" s="36" t="s">
        <v>1412</v>
      </c>
      <c r="P234" s="13" t="s">
        <v>1413</v>
      </c>
      <c r="Q234" s="13">
        <v>66129253294</v>
      </c>
      <c r="R234" s="13" t="s">
        <v>216</v>
      </c>
      <c r="S234" s="13" t="s">
        <v>683</v>
      </c>
    </row>
    <row r="235" spans="1:19" ht="72.75" customHeight="1">
      <c r="A235" s="39">
        <f t="shared" si="3"/>
        <v>230</v>
      </c>
      <c r="B235" s="39" t="s">
        <v>59</v>
      </c>
      <c r="C235" s="39" t="s">
        <v>5731</v>
      </c>
      <c r="D235" s="39" t="s">
        <v>5732</v>
      </c>
      <c r="E235" s="39" t="s">
        <v>5733</v>
      </c>
      <c r="F235" s="86" t="s">
        <v>5864</v>
      </c>
      <c r="G235" s="86" t="s">
        <v>240</v>
      </c>
      <c r="H235" s="87" t="s">
        <v>1474</v>
      </c>
      <c r="I235" s="28">
        <v>1600000</v>
      </c>
      <c r="J235" s="75" t="s">
        <v>6071</v>
      </c>
      <c r="K235" s="13" t="s">
        <v>70</v>
      </c>
      <c r="L235" s="14" t="s">
        <v>5742</v>
      </c>
      <c r="M235" s="28">
        <v>1540614.77</v>
      </c>
      <c r="N235" s="28">
        <v>1538000</v>
      </c>
      <c r="O235" s="36" t="s">
        <v>1475</v>
      </c>
      <c r="P235" s="13" t="s">
        <v>1476</v>
      </c>
      <c r="Q235" s="13">
        <v>66129334675</v>
      </c>
      <c r="R235" s="13" t="s">
        <v>216</v>
      </c>
      <c r="S235" s="13" t="s">
        <v>683</v>
      </c>
    </row>
    <row r="236" spans="1:19" ht="72.75" customHeight="1">
      <c r="A236" s="39">
        <f t="shared" si="3"/>
        <v>231</v>
      </c>
      <c r="B236" s="39" t="s">
        <v>59</v>
      </c>
      <c r="C236" s="39" t="s">
        <v>5731</v>
      </c>
      <c r="D236" s="39" t="s">
        <v>5732</v>
      </c>
      <c r="E236" s="39" t="s">
        <v>5733</v>
      </c>
      <c r="F236" s="86" t="s">
        <v>1467</v>
      </c>
      <c r="G236" s="86" t="s">
        <v>240</v>
      </c>
      <c r="H236" s="87" t="s">
        <v>1478</v>
      </c>
      <c r="I236" s="28">
        <v>4000000</v>
      </c>
      <c r="J236" s="75" t="s">
        <v>6071</v>
      </c>
      <c r="K236" s="13" t="s">
        <v>70</v>
      </c>
      <c r="L236" s="14" t="s">
        <v>5742</v>
      </c>
      <c r="M236" s="28">
        <v>4001660.57</v>
      </c>
      <c r="N236" s="28">
        <v>3997000</v>
      </c>
      <c r="O236" s="36" t="s">
        <v>1412</v>
      </c>
      <c r="P236" s="13" t="s">
        <v>1413</v>
      </c>
      <c r="Q236" s="13">
        <v>66119529390</v>
      </c>
      <c r="R236" s="13" t="s">
        <v>697</v>
      </c>
      <c r="S236" s="13" t="s">
        <v>748</v>
      </c>
    </row>
    <row r="237" spans="1:19" ht="72.75" customHeight="1">
      <c r="A237" s="39">
        <f t="shared" si="3"/>
        <v>232</v>
      </c>
      <c r="B237" s="39" t="s">
        <v>59</v>
      </c>
      <c r="C237" s="39" t="s">
        <v>5731</v>
      </c>
      <c r="D237" s="39" t="s">
        <v>5732</v>
      </c>
      <c r="E237" s="39" t="s">
        <v>5733</v>
      </c>
      <c r="F237" s="86" t="s">
        <v>1481</v>
      </c>
      <c r="G237" s="86" t="s">
        <v>240</v>
      </c>
      <c r="H237" s="87" t="s">
        <v>1480</v>
      </c>
      <c r="I237" s="28">
        <v>1900000</v>
      </c>
      <c r="J237" s="75" t="s">
        <v>6071</v>
      </c>
      <c r="K237" s="13" t="s">
        <v>70</v>
      </c>
      <c r="L237" s="14" t="s">
        <v>5742</v>
      </c>
      <c r="M237" s="28">
        <v>1903464.86</v>
      </c>
      <c r="N237" s="28">
        <v>1898000</v>
      </c>
      <c r="O237" s="36" t="s">
        <v>1412</v>
      </c>
      <c r="P237" s="13" t="s">
        <v>1413</v>
      </c>
      <c r="Q237" s="13">
        <v>66129417255</v>
      </c>
      <c r="R237" s="13" t="s">
        <v>216</v>
      </c>
      <c r="S237" s="13" t="s">
        <v>764</v>
      </c>
    </row>
    <row r="238" spans="1:19" ht="72.75" customHeight="1">
      <c r="A238" s="39">
        <f t="shared" si="3"/>
        <v>233</v>
      </c>
      <c r="B238" s="39" t="s">
        <v>59</v>
      </c>
      <c r="C238" s="39" t="s">
        <v>5731</v>
      </c>
      <c r="D238" s="39" t="s">
        <v>5732</v>
      </c>
      <c r="E238" s="39" t="s">
        <v>5733</v>
      </c>
      <c r="F238" s="86" t="s">
        <v>1455</v>
      </c>
      <c r="G238" s="86" t="s">
        <v>240</v>
      </c>
      <c r="H238" s="87" t="s">
        <v>1483</v>
      </c>
      <c r="I238" s="28">
        <v>1900000</v>
      </c>
      <c r="J238" s="75" t="s">
        <v>6071</v>
      </c>
      <c r="K238" s="13" t="s">
        <v>70</v>
      </c>
      <c r="L238" s="14" t="s">
        <v>5742</v>
      </c>
      <c r="M238" s="28">
        <v>1931249.99</v>
      </c>
      <c r="N238" s="28">
        <v>1898000</v>
      </c>
      <c r="O238" s="36" t="s">
        <v>1412</v>
      </c>
      <c r="P238" s="13" t="s">
        <v>1413</v>
      </c>
      <c r="Q238" s="13">
        <v>66129417503</v>
      </c>
      <c r="R238" s="13" t="s">
        <v>216</v>
      </c>
      <c r="S238" s="13" t="s">
        <v>764</v>
      </c>
    </row>
    <row r="239" spans="1:19" ht="72.75" customHeight="1">
      <c r="A239" s="39">
        <f t="shared" si="3"/>
        <v>234</v>
      </c>
      <c r="B239" s="39" t="s">
        <v>59</v>
      </c>
      <c r="C239" s="39" t="s">
        <v>5731</v>
      </c>
      <c r="D239" s="39" t="s">
        <v>5732</v>
      </c>
      <c r="E239" s="39" t="s">
        <v>5733</v>
      </c>
      <c r="F239" s="86" t="s">
        <v>1481</v>
      </c>
      <c r="G239" s="86" t="s">
        <v>240</v>
      </c>
      <c r="H239" s="87" t="s">
        <v>1485</v>
      </c>
      <c r="I239" s="28">
        <v>2180000</v>
      </c>
      <c r="J239" s="75" t="s">
        <v>6071</v>
      </c>
      <c r="K239" s="13" t="s">
        <v>70</v>
      </c>
      <c r="L239" s="14" t="s">
        <v>5742</v>
      </c>
      <c r="M239" s="28">
        <v>2186315.5699999998</v>
      </c>
      <c r="N239" s="28">
        <v>2177500</v>
      </c>
      <c r="O239" s="36" t="s">
        <v>1412</v>
      </c>
      <c r="P239" s="13" t="s">
        <v>1413</v>
      </c>
      <c r="Q239" s="13">
        <v>66129481661</v>
      </c>
      <c r="R239" s="13" t="s">
        <v>373</v>
      </c>
      <c r="S239" s="13" t="s">
        <v>689</v>
      </c>
    </row>
    <row r="240" spans="1:19" ht="72.75" customHeight="1">
      <c r="A240" s="39">
        <f t="shared" si="3"/>
        <v>235</v>
      </c>
      <c r="B240" s="39" t="s">
        <v>59</v>
      </c>
      <c r="C240" s="39" t="s">
        <v>5731</v>
      </c>
      <c r="D240" s="39" t="s">
        <v>5732</v>
      </c>
      <c r="E240" s="39" t="s">
        <v>5733</v>
      </c>
      <c r="F240" s="86" t="s">
        <v>1481</v>
      </c>
      <c r="G240" s="86" t="s">
        <v>240</v>
      </c>
      <c r="H240" s="87" t="s">
        <v>1487</v>
      </c>
      <c r="I240" s="28">
        <v>5000000</v>
      </c>
      <c r="J240" s="75" t="s">
        <v>6071</v>
      </c>
      <c r="K240" s="13" t="s">
        <v>70</v>
      </c>
      <c r="L240" s="14" t="s">
        <v>5742</v>
      </c>
      <c r="M240" s="28">
        <v>5038363.7</v>
      </c>
      <c r="N240" s="28">
        <v>5000000</v>
      </c>
      <c r="O240" s="35" t="s">
        <v>1492</v>
      </c>
      <c r="P240" s="13" t="s">
        <v>1489</v>
      </c>
      <c r="Q240" s="13">
        <v>66129306490</v>
      </c>
      <c r="R240" s="13" t="s">
        <v>345</v>
      </c>
      <c r="S240" s="13" t="s">
        <v>888</v>
      </c>
    </row>
    <row r="241" spans="1:19" ht="72.75" customHeight="1">
      <c r="A241" s="39">
        <f t="shared" si="3"/>
        <v>236</v>
      </c>
      <c r="B241" s="39" t="s">
        <v>59</v>
      </c>
      <c r="C241" s="39" t="s">
        <v>5731</v>
      </c>
      <c r="D241" s="39" t="s">
        <v>5732</v>
      </c>
      <c r="E241" s="39" t="s">
        <v>5733</v>
      </c>
      <c r="F241" s="86" t="s">
        <v>326</v>
      </c>
      <c r="G241" s="86" t="s">
        <v>240</v>
      </c>
      <c r="H241" s="87" t="s">
        <v>1491</v>
      </c>
      <c r="I241" s="28">
        <v>5900000</v>
      </c>
      <c r="J241" s="75" t="s">
        <v>6071</v>
      </c>
      <c r="K241" s="13" t="s">
        <v>70</v>
      </c>
      <c r="L241" s="14" t="s">
        <v>5742</v>
      </c>
      <c r="M241" s="28">
        <v>5908994.4699999997</v>
      </c>
      <c r="N241" s="28">
        <v>5900000</v>
      </c>
      <c r="O241" s="36" t="s">
        <v>1492</v>
      </c>
      <c r="P241" s="13" t="s">
        <v>1489</v>
      </c>
      <c r="Q241" s="13">
        <v>66129305298</v>
      </c>
      <c r="R241" s="13" t="s">
        <v>345</v>
      </c>
      <c r="S241" s="13" t="s">
        <v>888</v>
      </c>
    </row>
    <row r="242" spans="1:19" ht="72.75" customHeight="1">
      <c r="A242" s="39">
        <f t="shared" si="3"/>
        <v>237</v>
      </c>
      <c r="B242" s="39" t="s">
        <v>59</v>
      </c>
      <c r="C242" s="39" t="s">
        <v>5731</v>
      </c>
      <c r="D242" s="39" t="s">
        <v>5732</v>
      </c>
      <c r="E242" s="39" t="s">
        <v>5733</v>
      </c>
      <c r="F242" s="86"/>
      <c r="G242" s="86" t="s">
        <v>154</v>
      </c>
      <c r="H242" s="87" t="s">
        <v>1494</v>
      </c>
      <c r="I242" s="28">
        <v>600000</v>
      </c>
      <c r="J242" s="75" t="s">
        <v>6071</v>
      </c>
      <c r="K242" s="13" t="s">
        <v>70</v>
      </c>
      <c r="L242" s="14" t="s">
        <v>1106</v>
      </c>
      <c r="M242" s="28">
        <v>600000</v>
      </c>
      <c r="N242" s="28">
        <v>600000</v>
      </c>
      <c r="O242" s="36" t="s">
        <v>1495</v>
      </c>
      <c r="P242" s="13" t="s">
        <v>1496</v>
      </c>
      <c r="Q242" s="33">
        <v>66129416086</v>
      </c>
      <c r="R242" s="13" t="s">
        <v>160</v>
      </c>
      <c r="S242" s="13" t="s">
        <v>881</v>
      </c>
    </row>
    <row r="243" spans="1:19" ht="72.75" customHeight="1">
      <c r="A243" s="39">
        <f t="shared" si="3"/>
        <v>238</v>
      </c>
      <c r="B243" s="39" t="s">
        <v>59</v>
      </c>
      <c r="C243" s="39" t="s">
        <v>5731</v>
      </c>
      <c r="D243" s="39" t="s">
        <v>5732</v>
      </c>
      <c r="E243" s="39" t="s">
        <v>5733</v>
      </c>
      <c r="F243" s="86" t="s">
        <v>5864</v>
      </c>
      <c r="G243" s="86" t="s">
        <v>240</v>
      </c>
      <c r="H243" s="87" t="s">
        <v>1498</v>
      </c>
      <c r="I243" s="28">
        <v>1140000</v>
      </c>
      <c r="J243" s="75" t="s">
        <v>6071</v>
      </c>
      <c r="K243" s="13" t="s">
        <v>70</v>
      </c>
      <c r="L243" s="14" t="s">
        <v>5742</v>
      </c>
      <c r="M243" s="28">
        <v>1147432.0900000001</v>
      </c>
      <c r="N243" s="28">
        <v>1138000</v>
      </c>
      <c r="O243" s="35" t="s">
        <v>1412</v>
      </c>
      <c r="P243" s="13" t="s">
        <v>1500</v>
      </c>
      <c r="Q243" s="13">
        <v>66129276048</v>
      </c>
      <c r="R243" s="13" t="s">
        <v>216</v>
      </c>
      <c r="S243" s="13" t="s">
        <v>764</v>
      </c>
    </row>
    <row r="244" spans="1:19" ht="72.75" customHeight="1">
      <c r="A244" s="39">
        <f t="shared" si="3"/>
        <v>239</v>
      </c>
      <c r="B244" s="39" t="s">
        <v>59</v>
      </c>
      <c r="C244" s="39" t="s">
        <v>5731</v>
      </c>
      <c r="D244" s="39" t="s">
        <v>5732</v>
      </c>
      <c r="E244" s="39" t="s">
        <v>5733</v>
      </c>
      <c r="F244" s="86" t="s">
        <v>326</v>
      </c>
      <c r="G244" s="86" t="s">
        <v>248</v>
      </c>
      <c r="H244" s="87" t="s">
        <v>1503</v>
      </c>
      <c r="I244" s="28">
        <v>5350000</v>
      </c>
      <c r="J244" s="75" t="s">
        <v>6071</v>
      </c>
      <c r="K244" s="13" t="s">
        <v>70</v>
      </c>
      <c r="L244" s="14" t="s">
        <v>5742</v>
      </c>
      <c r="M244" s="28">
        <v>5354363.51</v>
      </c>
      <c r="N244" s="28">
        <v>5290000</v>
      </c>
      <c r="O244" s="36" t="s">
        <v>1504</v>
      </c>
      <c r="P244" s="13" t="s">
        <v>1506</v>
      </c>
      <c r="Q244" s="13" t="s">
        <v>1505</v>
      </c>
      <c r="R244" s="13" t="s">
        <v>312</v>
      </c>
      <c r="S244" s="13" t="s">
        <v>1259</v>
      </c>
    </row>
    <row r="245" spans="1:19" ht="72.75" customHeight="1">
      <c r="A245" s="39">
        <f t="shared" si="3"/>
        <v>240</v>
      </c>
      <c r="B245" s="39" t="s">
        <v>59</v>
      </c>
      <c r="C245" s="39" t="s">
        <v>5731</v>
      </c>
      <c r="D245" s="39" t="s">
        <v>5732</v>
      </c>
      <c r="E245" s="39" t="s">
        <v>5733</v>
      </c>
      <c r="F245" s="86" t="s">
        <v>326</v>
      </c>
      <c r="G245" s="86" t="s">
        <v>1432</v>
      </c>
      <c r="H245" s="87" t="s">
        <v>1508</v>
      </c>
      <c r="I245" s="28">
        <v>9850000</v>
      </c>
      <c r="J245" s="75" t="s">
        <v>6071</v>
      </c>
      <c r="K245" s="13" t="s">
        <v>70</v>
      </c>
      <c r="L245" s="14" t="s">
        <v>5742</v>
      </c>
      <c r="M245" s="28">
        <v>9850279.0299999993</v>
      </c>
      <c r="N245" s="28">
        <v>9690000</v>
      </c>
      <c r="O245" s="36" t="s">
        <v>1504</v>
      </c>
      <c r="P245" s="13" t="s">
        <v>1506</v>
      </c>
      <c r="Q245" s="13" t="s">
        <v>1509</v>
      </c>
      <c r="R245" s="13" t="s">
        <v>312</v>
      </c>
      <c r="S245" s="13" t="s">
        <v>1259</v>
      </c>
    </row>
    <row r="246" spans="1:19" ht="72.75" customHeight="1">
      <c r="A246" s="39">
        <f t="shared" si="3"/>
        <v>241</v>
      </c>
      <c r="B246" s="39" t="s">
        <v>59</v>
      </c>
      <c r="C246" s="39" t="s">
        <v>5731</v>
      </c>
      <c r="D246" s="39" t="s">
        <v>5732</v>
      </c>
      <c r="E246" s="39" t="s">
        <v>5733</v>
      </c>
      <c r="F246" s="86" t="s">
        <v>326</v>
      </c>
      <c r="G246" s="86" t="s">
        <v>1512</v>
      </c>
      <c r="H246" s="87" t="s">
        <v>1511</v>
      </c>
      <c r="I246" s="28">
        <v>5000000</v>
      </c>
      <c r="J246" s="75" t="s">
        <v>6071</v>
      </c>
      <c r="K246" s="13" t="s">
        <v>70</v>
      </c>
      <c r="L246" s="14" t="s">
        <v>5742</v>
      </c>
      <c r="M246" s="28">
        <v>5000434.47</v>
      </c>
      <c r="N246" s="28">
        <v>4988400</v>
      </c>
      <c r="O246" s="36" t="s">
        <v>1513</v>
      </c>
      <c r="P246" s="13" t="s">
        <v>1515</v>
      </c>
      <c r="Q246" s="13" t="s">
        <v>1514</v>
      </c>
      <c r="R246" s="13" t="s">
        <v>243</v>
      </c>
      <c r="S246" s="13" t="s">
        <v>1193</v>
      </c>
    </row>
    <row r="247" spans="1:19" ht="72.75" customHeight="1">
      <c r="A247" s="39">
        <f t="shared" si="3"/>
        <v>242</v>
      </c>
      <c r="B247" s="39" t="s">
        <v>59</v>
      </c>
      <c r="C247" s="39" t="s">
        <v>5731</v>
      </c>
      <c r="D247" s="39" t="s">
        <v>5732</v>
      </c>
      <c r="E247" s="39" t="s">
        <v>5733</v>
      </c>
      <c r="F247" s="86" t="s">
        <v>1523</v>
      </c>
      <c r="G247" s="86" t="s">
        <v>1512</v>
      </c>
      <c r="H247" s="87" t="s">
        <v>1517</v>
      </c>
      <c r="I247" s="28">
        <v>5400000</v>
      </c>
      <c r="J247" s="75" t="s">
        <v>6071</v>
      </c>
      <c r="K247" s="13" t="s">
        <v>70</v>
      </c>
      <c r="L247" s="14" t="s">
        <v>5742</v>
      </c>
      <c r="M247" s="28">
        <v>5402829.4000000004</v>
      </c>
      <c r="N247" s="28">
        <v>5375000</v>
      </c>
      <c r="O247" s="36" t="s">
        <v>1518</v>
      </c>
      <c r="P247" s="13" t="s">
        <v>1520</v>
      </c>
      <c r="Q247" s="13" t="s">
        <v>1519</v>
      </c>
      <c r="R247" s="13" t="s">
        <v>312</v>
      </c>
      <c r="S247" s="13" t="s">
        <v>1259</v>
      </c>
    </row>
    <row r="248" spans="1:19" ht="72.75" customHeight="1">
      <c r="A248" s="39">
        <f t="shared" si="3"/>
        <v>243</v>
      </c>
      <c r="B248" s="39" t="s">
        <v>59</v>
      </c>
      <c r="C248" s="39" t="s">
        <v>5731</v>
      </c>
      <c r="D248" s="39" t="s">
        <v>5732</v>
      </c>
      <c r="E248" s="39" t="s">
        <v>5733</v>
      </c>
      <c r="F248" s="86" t="s">
        <v>1523</v>
      </c>
      <c r="G248" s="86" t="s">
        <v>1512</v>
      </c>
      <c r="H248" s="87" t="s">
        <v>1522</v>
      </c>
      <c r="I248" s="28">
        <v>5000000</v>
      </c>
      <c r="J248" s="75" t="s">
        <v>6071</v>
      </c>
      <c r="K248" s="13" t="s">
        <v>70</v>
      </c>
      <c r="L248" s="14" t="s">
        <v>5742</v>
      </c>
      <c r="M248" s="28">
        <v>5002324.46</v>
      </c>
      <c r="N248" s="28">
        <v>4988000</v>
      </c>
      <c r="O248" s="36" t="s">
        <v>1524</v>
      </c>
      <c r="P248" s="13" t="s">
        <v>1526</v>
      </c>
      <c r="Q248" s="13" t="s">
        <v>1525</v>
      </c>
      <c r="R248" s="13" t="s">
        <v>243</v>
      </c>
      <c r="S248" s="13" t="s">
        <v>1193</v>
      </c>
    </row>
    <row r="249" spans="1:19" ht="72.75" customHeight="1">
      <c r="A249" s="39">
        <f t="shared" si="3"/>
        <v>244</v>
      </c>
      <c r="B249" s="39" t="s">
        <v>59</v>
      </c>
      <c r="C249" s="39" t="s">
        <v>5731</v>
      </c>
      <c r="D249" s="39" t="s">
        <v>5732</v>
      </c>
      <c r="E249" s="39" t="s">
        <v>5733</v>
      </c>
      <c r="F249" s="86" t="s">
        <v>1572</v>
      </c>
      <c r="G249" s="86" t="s">
        <v>1512</v>
      </c>
      <c r="H249" s="87" t="s">
        <v>1528</v>
      </c>
      <c r="I249" s="28">
        <v>5850000</v>
      </c>
      <c r="J249" s="75" t="s">
        <v>6071</v>
      </c>
      <c r="K249" s="13" t="s">
        <v>70</v>
      </c>
      <c r="L249" s="14" t="s">
        <v>5742</v>
      </c>
      <c r="M249" s="28">
        <v>5852128.6799999997</v>
      </c>
      <c r="N249" s="28">
        <v>5830000</v>
      </c>
      <c r="O249" s="36" t="s">
        <v>1529</v>
      </c>
      <c r="P249" s="13" t="s">
        <v>1531</v>
      </c>
      <c r="Q249" s="13" t="s">
        <v>1530</v>
      </c>
      <c r="R249" s="13" t="s">
        <v>312</v>
      </c>
      <c r="S249" s="13" t="s">
        <v>1259</v>
      </c>
    </row>
    <row r="250" spans="1:19" ht="72.75" customHeight="1">
      <c r="A250" s="39">
        <f t="shared" si="3"/>
        <v>245</v>
      </c>
      <c r="B250" s="39" t="s">
        <v>59</v>
      </c>
      <c r="C250" s="39" t="s">
        <v>5731</v>
      </c>
      <c r="D250" s="39" t="s">
        <v>5732</v>
      </c>
      <c r="E250" s="39" t="s">
        <v>5733</v>
      </c>
      <c r="F250" s="86" t="s">
        <v>326</v>
      </c>
      <c r="G250" s="86" t="s">
        <v>465</v>
      </c>
      <c r="H250" s="87" t="s">
        <v>1533</v>
      </c>
      <c r="I250" s="28">
        <v>5300000</v>
      </c>
      <c r="J250" s="75" t="s">
        <v>6071</v>
      </c>
      <c r="K250" s="13" t="s">
        <v>70</v>
      </c>
      <c r="L250" s="14" t="s">
        <v>5742</v>
      </c>
      <c r="M250" s="28">
        <v>5314897.5</v>
      </c>
      <c r="N250" s="28">
        <v>5295000</v>
      </c>
      <c r="O250" s="36" t="s">
        <v>466</v>
      </c>
      <c r="P250" s="13" t="s">
        <v>468</v>
      </c>
      <c r="Q250" s="35" t="s">
        <v>6103</v>
      </c>
      <c r="R250" s="13" t="s">
        <v>1103</v>
      </c>
      <c r="S250" s="13" t="s">
        <v>1536</v>
      </c>
    </row>
    <row r="251" spans="1:19" ht="72.75" customHeight="1">
      <c r="A251" s="39">
        <f t="shared" si="3"/>
        <v>246</v>
      </c>
      <c r="B251" s="39" t="s">
        <v>59</v>
      </c>
      <c r="C251" s="39" t="s">
        <v>5731</v>
      </c>
      <c r="D251" s="39" t="s">
        <v>5732</v>
      </c>
      <c r="E251" s="39" t="s">
        <v>5733</v>
      </c>
      <c r="F251" s="86" t="s">
        <v>326</v>
      </c>
      <c r="G251" s="86" t="s">
        <v>465</v>
      </c>
      <c r="H251" s="87" t="s">
        <v>1538</v>
      </c>
      <c r="I251" s="28">
        <v>5450000</v>
      </c>
      <c r="J251" s="75" t="s">
        <v>6071</v>
      </c>
      <c r="K251" s="13" t="s">
        <v>70</v>
      </c>
      <c r="L251" s="14" t="s">
        <v>5742</v>
      </c>
      <c r="M251" s="28">
        <v>5448277.2599999998</v>
      </c>
      <c r="N251" s="28">
        <v>5440000</v>
      </c>
      <c r="O251" s="36" t="s">
        <v>1539</v>
      </c>
      <c r="P251" s="13" t="s">
        <v>1540</v>
      </c>
      <c r="Q251" s="35" t="s">
        <v>6104</v>
      </c>
      <c r="R251" s="13" t="s">
        <v>935</v>
      </c>
      <c r="S251" s="13" t="s">
        <v>868</v>
      </c>
    </row>
    <row r="252" spans="1:19" ht="72.75" customHeight="1">
      <c r="A252" s="39">
        <f t="shared" si="3"/>
        <v>247</v>
      </c>
      <c r="B252" s="39" t="s">
        <v>59</v>
      </c>
      <c r="C252" s="39" t="s">
        <v>5731</v>
      </c>
      <c r="D252" s="39" t="s">
        <v>5732</v>
      </c>
      <c r="E252" s="39" t="s">
        <v>5733</v>
      </c>
      <c r="F252" s="86" t="s">
        <v>5791</v>
      </c>
      <c r="G252" s="86" t="s">
        <v>465</v>
      </c>
      <c r="H252" s="87" t="s">
        <v>1543</v>
      </c>
      <c r="I252" s="28">
        <v>5400000</v>
      </c>
      <c r="J252" s="75" t="s">
        <v>6071</v>
      </c>
      <c r="K252" s="13" t="s">
        <v>70</v>
      </c>
      <c r="L252" s="14" t="s">
        <v>5742</v>
      </c>
      <c r="M252" s="28">
        <v>5411451.29</v>
      </c>
      <c r="N252" s="28">
        <v>5381000</v>
      </c>
      <c r="O252" s="36" t="s">
        <v>1544</v>
      </c>
      <c r="P252" s="13" t="s">
        <v>1545</v>
      </c>
      <c r="Q252" s="95" t="s">
        <v>6105</v>
      </c>
      <c r="R252" s="13" t="s">
        <v>243</v>
      </c>
      <c r="S252" s="13" t="s">
        <v>1193</v>
      </c>
    </row>
    <row r="253" spans="1:19" ht="72.75" customHeight="1">
      <c r="A253" s="39">
        <f t="shared" si="3"/>
        <v>248</v>
      </c>
      <c r="B253" s="39" t="s">
        <v>59</v>
      </c>
      <c r="C253" s="39" t="s">
        <v>5731</v>
      </c>
      <c r="D253" s="39" t="s">
        <v>5732</v>
      </c>
      <c r="E253" s="39" t="s">
        <v>5733</v>
      </c>
      <c r="F253" s="86" t="s">
        <v>1549</v>
      </c>
      <c r="G253" s="86" t="s">
        <v>465</v>
      </c>
      <c r="H253" s="87" t="s">
        <v>1548</v>
      </c>
      <c r="I253" s="28">
        <v>5500000</v>
      </c>
      <c r="J253" s="75" t="s">
        <v>6071</v>
      </c>
      <c r="K253" s="13" t="s">
        <v>70</v>
      </c>
      <c r="L253" s="14" t="s">
        <v>5742</v>
      </c>
      <c r="M253" s="28">
        <v>5506343.71</v>
      </c>
      <c r="N253" s="28">
        <v>5492000</v>
      </c>
      <c r="O253" s="36" t="s">
        <v>1130</v>
      </c>
      <c r="P253" s="13" t="s">
        <v>1131</v>
      </c>
      <c r="Q253" s="95" t="s">
        <v>6106</v>
      </c>
      <c r="R253" s="13" t="s">
        <v>218</v>
      </c>
      <c r="S253" s="13" t="s">
        <v>212</v>
      </c>
    </row>
    <row r="254" spans="1:19" ht="72.75" customHeight="1">
      <c r="A254" s="39">
        <f t="shared" si="3"/>
        <v>249</v>
      </c>
      <c r="B254" s="39" t="s">
        <v>59</v>
      </c>
      <c r="C254" s="39" t="s">
        <v>5731</v>
      </c>
      <c r="D254" s="39" t="s">
        <v>5732</v>
      </c>
      <c r="E254" s="39" t="s">
        <v>5733</v>
      </c>
      <c r="F254" s="86" t="s">
        <v>1552</v>
      </c>
      <c r="G254" s="86" t="s">
        <v>465</v>
      </c>
      <c r="H254" s="87" t="s">
        <v>1551</v>
      </c>
      <c r="I254" s="28">
        <v>1500000</v>
      </c>
      <c r="J254" s="75" t="s">
        <v>6071</v>
      </c>
      <c r="K254" s="13" t="s">
        <v>70</v>
      </c>
      <c r="L254" s="14" t="s">
        <v>5742</v>
      </c>
      <c r="M254" s="28">
        <v>1508211.23</v>
      </c>
      <c r="N254" s="28">
        <v>1498000</v>
      </c>
      <c r="O254" s="36" t="s">
        <v>1553</v>
      </c>
      <c r="P254" s="13" t="s">
        <v>1554</v>
      </c>
      <c r="Q254" s="95" t="s">
        <v>6107</v>
      </c>
      <c r="R254" s="13" t="s">
        <v>206</v>
      </c>
      <c r="S254" s="13" t="s">
        <v>1259</v>
      </c>
    </row>
    <row r="255" spans="1:19" ht="72.75" customHeight="1">
      <c r="A255" s="39">
        <f t="shared" si="3"/>
        <v>250</v>
      </c>
      <c r="B255" s="39" t="s">
        <v>59</v>
      </c>
      <c r="C255" s="39" t="s">
        <v>5731</v>
      </c>
      <c r="D255" s="39" t="s">
        <v>5732</v>
      </c>
      <c r="E255" s="39" t="s">
        <v>5733</v>
      </c>
      <c r="F255" s="86" t="s">
        <v>326</v>
      </c>
      <c r="G255" s="86" t="s">
        <v>465</v>
      </c>
      <c r="H255" s="87" t="s">
        <v>1557</v>
      </c>
      <c r="I255" s="28">
        <v>1650000</v>
      </c>
      <c r="J255" s="75" t="s">
        <v>6071</v>
      </c>
      <c r="K255" s="13" t="s">
        <v>70</v>
      </c>
      <c r="L255" s="14" t="s">
        <v>5742</v>
      </c>
      <c r="M255" s="28">
        <v>1625457.75</v>
      </c>
      <c r="N255" s="28">
        <v>1620000</v>
      </c>
      <c r="O255" s="36" t="s">
        <v>1458</v>
      </c>
      <c r="P255" s="13" t="s">
        <v>1459</v>
      </c>
      <c r="Q255" s="95" t="s">
        <v>6111</v>
      </c>
      <c r="R255" s="13" t="s">
        <v>206</v>
      </c>
      <c r="S255" s="13" t="s">
        <v>1259</v>
      </c>
    </row>
    <row r="256" spans="1:19" ht="72.75" customHeight="1">
      <c r="A256" s="39">
        <f t="shared" si="3"/>
        <v>251</v>
      </c>
      <c r="B256" s="39" t="s">
        <v>59</v>
      </c>
      <c r="C256" s="39" t="s">
        <v>5731</v>
      </c>
      <c r="D256" s="39" t="s">
        <v>5732</v>
      </c>
      <c r="E256" s="39" t="s">
        <v>5733</v>
      </c>
      <c r="F256" s="86" t="s">
        <v>1560</v>
      </c>
      <c r="G256" s="86" t="s">
        <v>1512</v>
      </c>
      <c r="H256" s="87" t="s">
        <v>1559</v>
      </c>
      <c r="I256" s="28">
        <v>5990000</v>
      </c>
      <c r="J256" s="75" t="s">
        <v>6071</v>
      </c>
      <c r="K256" s="13" t="s">
        <v>70</v>
      </c>
      <c r="L256" s="14" t="s">
        <v>5742</v>
      </c>
      <c r="M256" s="28">
        <v>5994136.5700000003</v>
      </c>
      <c r="N256" s="28">
        <v>5970000</v>
      </c>
      <c r="O256" s="56" t="s">
        <v>5651</v>
      </c>
      <c r="P256" s="13" t="s">
        <v>1563</v>
      </c>
      <c r="Q256" s="13" t="s">
        <v>1562</v>
      </c>
      <c r="R256" s="13" t="s">
        <v>81</v>
      </c>
      <c r="S256" s="13" t="s">
        <v>689</v>
      </c>
    </row>
    <row r="257" spans="1:19" ht="72.75" customHeight="1">
      <c r="A257" s="39">
        <f t="shared" si="3"/>
        <v>252</v>
      </c>
      <c r="B257" s="39" t="s">
        <v>59</v>
      </c>
      <c r="C257" s="39" t="s">
        <v>5731</v>
      </c>
      <c r="D257" s="39" t="s">
        <v>5732</v>
      </c>
      <c r="E257" s="39" t="s">
        <v>5733</v>
      </c>
      <c r="F257" s="86" t="s">
        <v>1595</v>
      </c>
      <c r="G257" s="86" t="s">
        <v>1512</v>
      </c>
      <c r="H257" s="87" t="s">
        <v>1566</v>
      </c>
      <c r="I257" s="28">
        <v>5500000</v>
      </c>
      <c r="J257" s="75" t="s">
        <v>6071</v>
      </c>
      <c r="K257" s="13" t="s">
        <v>70</v>
      </c>
      <c r="L257" s="14" t="s">
        <v>5742</v>
      </c>
      <c r="M257" s="28">
        <v>5504521.6799999997</v>
      </c>
      <c r="N257" s="28">
        <v>5495000</v>
      </c>
      <c r="O257" s="56" t="s">
        <v>5652</v>
      </c>
      <c r="P257" s="13" t="s">
        <v>1568</v>
      </c>
      <c r="Q257" s="13" t="s">
        <v>1567</v>
      </c>
      <c r="R257" s="13" t="s">
        <v>81</v>
      </c>
      <c r="S257" s="13" t="s">
        <v>601</v>
      </c>
    </row>
    <row r="258" spans="1:19" ht="72.75" customHeight="1">
      <c r="A258" s="39">
        <f t="shared" si="3"/>
        <v>253</v>
      </c>
      <c r="B258" s="39" t="s">
        <v>59</v>
      </c>
      <c r="C258" s="39" t="s">
        <v>5731</v>
      </c>
      <c r="D258" s="39" t="s">
        <v>5732</v>
      </c>
      <c r="E258" s="39" t="s">
        <v>5733</v>
      </c>
      <c r="F258" s="86" t="s">
        <v>1572</v>
      </c>
      <c r="G258" s="86" t="s">
        <v>1512</v>
      </c>
      <c r="H258" s="87" t="s">
        <v>1571</v>
      </c>
      <c r="I258" s="28">
        <v>5000000</v>
      </c>
      <c r="J258" s="75" t="s">
        <v>6071</v>
      </c>
      <c r="K258" s="13" t="s">
        <v>70</v>
      </c>
      <c r="L258" s="14" t="s">
        <v>5742</v>
      </c>
      <c r="M258" s="28">
        <v>5009017.58</v>
      </c>
      <c r="N258" s="28">
        <v>4985000</v>
      </c>
      <c r="O258" s="56" t="s">
        <v>5652</v>
      </c>
      <c r="P258" s="13" t="s">
        <v>1568</v>
      </c>
      <c r="Q258" s="13" t="s">
        <v>1573</v>
      </c>
      <c r="R258" s="13" t="s">
        <v>81</v>
      </c>
      <c r="S258" s="13" t="s">
        <v>689</v>
      </c>
    </row>
    <row r="259" spans="1:19" ht="72.75" customHeight="1">
      <c r="A259" s="39">
        <f t="shared" si="3"/>
        <v>254</v>
      </c>
      <c r="B259" s="39" t="s">
        <v>59</v>
      </c>
      <c r="C259" s="39" t="s">
        <v>5731</v>
      </c>
      <c r="D259" s="39" t="s">
        <v>5732</v>
      </c>
      <c r="E259" s="39" t="s">
        <v>5733</v>
      </c>
      <c r="F259" s="86" t="s">
        <v>1595</v>
      </c>
      <c r="G259" s="86" t="s">
        <v>1512</v>
      </c>
      <c r="H259" s="87" t="s">
        <v>1576</v>
      </c>
      <c r="I259" s="28">
        <v>5350000</v>
      </c>
      <c r="J259" s="75" t="s">
        <v>6071</v>
      </c>
      <c r="K259" s="13" t="s">
        <v>70</v>
      </c>
      <c r="L259" s="14" t="s">
        <v>5742</v>
      </c>
      <c r="M259" s="28">
        <v>5359879.37</v>
      </c>
      <c r="N259" s="28">
        <v>5330000</v>
      </c>
      <c r="O259" s="36" t="s">
        <v>1518</v>
      </c>
      <c r="P259" s="13" t="s">
        <v>1520</v>
      </c>
      <c r="Q259" s="13" t="s">
        <v>1577</v>
      </c>
      <c r="R259" s="13" t="s">
        <v>81</v>
      </c>
      <c r="S259" s="13" t="s">
        <v>689</v>
      </c>
    </row>
    <row r="260" spans="1:19" ht="72.75" customHeight="1">
      <c r="A260" s="39">
        <f t="shared" si="3"/>
        <v>255</v>
      </c>
      <c r="B260" s="39" t="s">
        <v>59</v>
      </c>
      <c r="C260" s="39" t="s">
        <v>5731</v>
      </c>
      <c r="D260" s="39" t="s">
        <v>5732</v>
      </c>
      <c r="E260" s="39" t="s">
        <v>5733</v>
      </c>
      <c r="F260" s="86" t="s">
        <v>1595</v>
      </c>
      <c r="G260" s="86" t="s">
        <v>1512</v>
      </c>
      <c r="H260" s="87" t="s">
        <v>1580</v>
      </c>
      <c r="I260" s="28">
        <v>5350000</v>
      </c>
      <c r="J260" s="75" t="s">
        <v>6071</v>
      </c>
      <c r="K260" s="13" t="s">
        <v>70</v>
      </c>
      <c r="L260" s="14" t="s">
        <v>5742</v>
      </c>
      <c r="M260" s="28">
        <v>5332667.25</v>
      </c>
      <c r="N260" s="28">
        <v>5300000</v>
      </c>
      <c r="O260" s="35" t="s">
        <v>5595</v>
      </c>
      <c r="P260" s="13" t="s">
        <v>1583</v>
      </c>
      <c r="Q260" s="13" t="s">
        <v>1582</v>
      </c>
      <c r="R260" s="13" t="s">
        <v>81</v>
      </c>
      <c r="S260" s="13" t="s">
        <v>689</v>
      </c>
    </row>
    <row r="261" spans="1:19" ht="72.75" customHeight="1">
      <c r="A261" s="39">
        <f t="shared" si="3"/>
        <v>256</v>
      </c>
      <c r="B261" s="39" t="s">
        <v>59</v>
      </c>
      <c r="C261" s="39" t="s">
        <v>5731</v>
      </c>
      <c r="D261" s="39" t="s">
        <v>5732</v>
      </c>
      <c r="E261" s="39" t="s">
        <v>5733</v>
      </c>
      <c r="F261" s="86" t="s">
        <v>1586</v>
      </c>
      <c r="G261" s="86" t="s">
        <v>1512</v>
      </c>
      <c r="H261" s="87" t="s">
        <v>1585</v>
      </c>
      <c r="I261" s="28">
        <v>2760000</v>
      </c>
      <c r="J261" s="75" t="s">
        <v>6071</v>
      </c>
      <c r="K261" s="13" t="s">
        <v>70</v>
      </c>
      <c r="L261" s="14" t="s">
        <v>5742</v>
      </c>
      <c r="M261" s="28">
        <v>2765794.55</v>
      </c>
      <c r="N261" s="28">
        <v>2755500</v>
      </c>
      <c r="O261" s="36" t="s">
        <v>1450</v>
      </c>
      <c r="P261" s="13" t="s">
        <v>1452</v>
      </c>
      <c r="Q261" s="13" t="s">
        <v>1587</v>
      </c>
      <c r="R261" s="13" t="s">
        <v>218</v>
      </c>
      <c r="S261" s="13" t="s">
        <v>683</v>
      </c>
    </row>
    <row r="262" spans="1:19" ht="72.75" customHeight="1">
      <c r="A262" s="39">
        <f t="shared" si="3"/>
        <v>257</v>
      </c>
      <c r="B262" s="39" t="s">
        <v>59</v>
      </c>
      <c r="C262" s="39" t="s">
        <v>5731</v>
      </c>
      <c r="D262" s="39" t="s">
        <v>5732</v>
      </c>
      <c r="E262" s="39" t="s">
        <v>5733</v>
      </c>
      <c r="F262" s="86" t="s">
        <v>1590</v>
      </c>
      <c r="G262" s="86" t="s">
        <v>1512</v>
      </c>
      <c r="H262" s="87" t="s">
        <v>1589</v>
      </c>
      <c r="I262" s="28">
        <v>2760000</v>
      </c>
      <c r="J262" s="75" t="s">
        <v>6071</v>
      </c>
      <c r="K262" s="13" t="s">
        <v>70</v>
      </c>
      <c r="L262" s="14" t="s">
        <v>5742</v>
      </c>
      <c r="M262" s="28">
        <v>2763455.63</v>
      </c>
      <c r="N262" s="28">
        <v>2755000</v>
      </c>
      <c r="O262" s="36" t="s">
        <v>1524</v>
      </c>
      <c r="P262" s="13" t="s">
        <v>1526</v>
      </c>
      <c r="Q262" s="13">
        <v>66119327506</v>
      </c>
      <c r="R262" s="13" t="s">
        <v>616</v>
      </c>
      <c r="S262" s="13" t="s">
        <v>166</v>
      </c>
    </row>
    <row r="263" spans="1:19" ht="72.75" customHeight="1">
      <c r="A263" s="39">
        <f t="shared" si="3"/>
        <v>258</v>
      </c>
      <c r="B263" s="39" t="s">
        <v>59</v>
      </c>
      <c r="C263" s="39" t="s">
        <v>5731</v>
      </c>
      <c r="D263" s="39" t="s">
        <v>5732</v>
      </c>
      <c r="E263" s="39" t="s">
        <v>5733</v>
      </c>
      <c r="F263" s="86" t="s">
        <v>1595</v>
      </c>
      <c r="G263" s="86" t="s">
        <v>1512</v>
      </c>
      <c r="H263" s="87" t="s">
        <v>1594</v>
      </c>
      <c r="I263" s="28">
        <v>4516200</v>
      </c>
      <c r="J263" s="75" t="s">
        <v>6071</v>
      </c>
      <c r="K263" s="13" t="s">
        <v>70</v>
      </c>
      <c r="L263" s="14" t="s">
        <v>5742</v>
      </c>
      <c r="M263" s="28">
        <v>4516200.1500000004</v>
      </c>
      <c r="N263" s="28">
        <v>4515000</v>
      </c>
      <c r="O263" s="36" t="s">
        <v>1596</v>
      </c>
      <c r="P263" s="13" t="s">
        <v>1598</v>
      </c>
      <c r="Q263" s="13" t="s">
        <v>1597</v>
      </c>
      <c r="R263" s="13" t="s">
        <v>218</v>
      </c>
      <c r="S263" s="13" t="s">
        <v>1158</v>
      </c>
    </row>
    <row r="264" spans="1:19" ht="72.75" customHeight="1">
      <c r="A264" s="39">
        <f t="shared" ref="A264:A327" si="4">A263+1</f>
        <v>259</v>
      </c>
      <c r="B264" s="39" t="s">
        <v>59</v>
      </c>
      <c r="C264" s="39" t="s">
        <v>5731</v>
      </c>
      <c r="D264" s="39" t="s">
        <v>5732</v>
      </c>
      <c r="E264" s="39" t="s">
        <v>5733</v>
      </c>
      <c r="F264" s="86" t="s">
        <v>1572</v>
      </c>
      <c r="G264" s="86" t="s">
        <v>1512</v>
      </c>
      <c r="H264" s="87" t="s">
        <v>1601</v>
      </c>
      <c r="I264" s="28">
        <v>5540000</v>
      </c>
      <c r="J264" s="75" t="s">
        <v>6071</v>
      </c>
      <c r="K264" s="13" t="s">
        <v>70</v>
      </c>
      <c r="L264" s="14" t="s">
        <v>5742</v>
      </c>
      <c r="M264" s="28">
        <v>5547609.8899999997</v>
      </c>
      <c r="N264" s="28">
        <v>5535000</v>
      </c>
      <c r="O264" s="36" t="s">
        <v>1602</v>
      </c>
      <c r="P264" s="13" t="s">
        <v>1604</v>
      </c>
      <c r="Q264" s="13" t="s">
        <v>1603</v>
      </c>
      <c r="R264" s="13" t="s">
        <v>588</v>
      </c>
      <c r="S264" s="13" t="s">
        <v>1009</v>
      </c>
    </row>
    <row r="265" spans="1:19" ht="72.75" customHeight="1">
      <c r="A265" s="39">
        <f t="shared" si="4"/>
        <v>260</v>
      </c>
      <c r="B265" s="39" t="s">
        <v>59</v>
      </c>
      <c r="C265" s="39" t="s">
        <v>5731</v>
      </c>
      <c r="D265" s="39" t="s">
        <v>5732</v>
      </c>
      <c r="E265" s="39" t="s">
        <v>5733</v>
      </c>
      <c r="F265" s="86" t="s">
        <v>1572</v>
      </c>
      <c r="G265" s="86" t="s">
        <v>1512</v>
      </c>
      <c r="H265" s="87" t="s">
        <v>1606</v>
      </c>
      <c r="I265" s="28">
        <v>5540000</v>
      </c>
      <c r="J265" s="75" t="s">
        <v>6071</v>
      </c>
      <c r="K265" s="13" t="s">
        <v>70</v>
      </c>
      <c r="L265" s="14" t="s">
        <v>5742</v>
      </c>
      <c r="M265" s="28">
        <v>5544740.0099999998</v>
      </c>
      <c r="N265" s="28">
        <v>5535000</v>
      </c>
      <c r="O265" s="36" t="s">
        <v>1596</v>
      </c>
      <c r="P265" s="13" t="s">
        <v>1608</v>
      </c>
      <c r="Q265" s="13" t="s">
        <v>1607</v>
      </c>
      <c r="R265" s="13" t="s">
        <v>588</v>
      </c>
      <c r="S265" s="13" t="s">
        <v>1009</v>
      </c>
    </row>
    <row r="266" spans="1:19" ht="72.75" customHeight="1">
      <c r="A266" s="39">
        <f t="shared" si="4"/>
        <v>261</v>
      </c>
      <c r="B266" s="39" t="s">
        <v>59</v>
      </c>
      <c r="C266" s="39" t="s">
        <v>5731</v>
      </c>
      <c r="D266" s="39" t="s">
        <v>5732</v>
      </c>
      <c r="E266" s="39" t="s">
        <v>5733</v>
      </c>
      <c r="F266" s="86" t="s">
        <v>1611</v>
      </c>
      <c r="G266" s="86" t="s">
        <v>269</v>
      </c>
      <c r="H266" s="87" t="s">
        <v>1610</v>
      </c>
      <c r="I266" s="28">
        <v>2000000</v>
      </c>
      <c r="J266" s="75" t="s">
        <v>6071</v>
      </c>
      <c r="K266" s="13" t="s">
        <v>70</v>
      </c>
      <c r="L266" s="14" t="s">
        <v>5742</v>
      </c>
      <c r="M266" s="28">
        <v>2000587.83</v>
      </c>
      <c r="N266" s="28">
        <v>1990000</v>
      </c>
      <c r="O266" s="36" t="s">
        <v>1614</v>
      </c>
      <c r="P266" s="13" t="s">
        <v>1615</v>
      </c>
      <c r="Q266" s="13">
        <v>66109380533</v>
      </c>
      <c r="R266" s="13" t="s">
        <v>615</v>
      </c>
      <c r="S266" s="13" t="s">
        <v>935</v>
      </c>
    </row>
    <row r="267" spans="1:19" ht="72.75" customHeight="1">
      <c r="A267" s="39">
        <f t="shared" si="4"/>
        <v>262</v>
      </c>
      <c r="B267" s="39" t="s">
        <v>59</v>
      </c>
      <c r="C267" s="39" t="s">
        <v>5731</v>
      </c>
      <c r="D267" s="39" t="s">
        <v>5732</v>
      </c>
      <c r="E267" s="39" t="s">
        <v>5733</v>
      </c>
      <c r="F267" s="86" t="s">
        <v>1618</v>
      </c>
      <c r="G267" s="86" t="s">
        <v>269</v>
      </c>
      <c r="H267" s="87" t="s">
        <v>1617</v>
      </c>
      <c r="I267" s="28">
        <v>2000000</v>
      </c>
      <c r="J267" s="75" t="s">
        <v>6071</v>
      </c>
      <c r="K267" s="13" t="s">
        <v>70</v>
      </c>
      <c r="L267" s="14" t="s">
        <v>5742</v>
      </c>
      <c r="M267" s="28">
        <v>2000424.57</v>
      </c>
      <c r="N267" s="28">
        <v>1900000</v>
      </c>
      <c r="O267" s="36" t="s">
        <v>1619</v>
      </c>
      <c r="P267" s="13" t="s">
        <v>1620</v>
      </c>
      <c r="Q267" s="13">
        <v>66109381219</v>
      </c>
      <c r="R267" s="13" t="s">
        <v>615</v>
      </c>
      <c r="S267" s="13" t="s">
        <v>935</v>
      </c>
    </row>
    <row r="268" spans="1:19" ht="72.75" customHeight="1">
      <c r="A268" s="39">
        <f t="shared" si="4"/>
        <v>263</v>
      </c>
      <c r="B268" s="39" t="s">
        <v>59</v>
      </c>
      <c r="C268" s="39" t="s">
        <v>5731</v>
      </c>
      <c r="D268" s="39" t="s">
        <v>5732</v>
      </c>
      <c r="E268" s="39" t="s">
        <v>5733</v>
      </c>
      <c r="F268" s="86" t="s">
        <v>1623</v>
      </c>
      <c r="G268" s="86" t="s">
        <v>269</v>
      </c>
      <c r="H268" s="87" t="s">
        <v>1622</v>
      </c>
      <c r="I268" s="28">
        <v>2000000</v>
      </c>
      <c r="J268" s="75" t="s">
        <v>6071</v>
      </c>
      <c r="K268" s="13" t="s">
        <v>70</v>
      </c>
      <c r="L268" s="14" t="s">
        <v>5742</v>
      </c>
      <c r="M268" s="28">
        <v>2000302.12</v>
      </c>
      <c r="N268" s="28">
        <v>1989000</v>
      </c>
      <c r="O268" s="36" t="s">
        <v>1624</v>
      </c>
      <c r="P268" s="13" t="s">
        <v>1625</v>
      </c>
      <c r="Q268" s="13">
        <v>66109385089</v>
      </c>
      <c r="R268" s="13" t="s">
        <v>615</v>
      </c>
      <c r="S268" s="13" t="s">
        <v>935</v>
      </c>
    </row>
    <row r="269" spans="1:19" ht="72.75" customHeight="1">
      <c r="A269" s="39">
        <f t="shared" si="4"/>
        <v>264</v>
      </c>
      <c r="B269" s="39" t="s">
        <v>59</v>
      </c>
      <c r="C269" s="39" t="s">
        <v>5731</v>
      </c>
      <c r="D269" s="39" t="s">
        <v>5732</v>
      </c>
      <c r="E269" s="39" t="s">
        <v>5733</v>
      </c>
      <c r="F269" s="86" t="s">
        <v>1628</v>
      </c>
      <c r="G269" s="86" t="s">
        <v>269</v>
      </c>
      <c r="H269" s="87" t="s">
        <v>1627</v>
      </c>
      <c r="I269" s="28">
        <v>2000000</v>
      </c>
      <c r="J269" s="75" t="s">
        <v>6071</v>
      </c>
      <c r="K269" s="13" t="s">
        <v>70</v>
      </c>
      <c r="L269" s="14" t="s">
        <v>5742</v>
      </c>
      <c r="M269" s="28">
        <v>2000710.27</v>
      </c>
      <c r="N269" s="28">
        <v>1990000</v>
      </c>
      <c r="O269" s="36" t="s">
        <v>1629</v>
      </c>
      <c r="P269" s="13" t="s">
        <v>1630</v>
      </c>
      <c r="Q269" s="13">
        <v>66109387306</v>
      </c>
      <c r="R269" s="13" t="s">
        <v>615</v>
      </c>
      <c r="S269" s="13" t="s">
        <v>935</v>
      </c>
    </row>
    <row r="270" spans="1:19" ht="72.75" customHeight="1">
      <c r="A270" s="39">
        <f t="shared" si="4"/>
        <v>265</v>
      </c>
      <c r="B270" s="39" t="s">
        <v>59</v>
      </c>
      <c r="C270" s="39" t="s">
        <v>5731</v>
      </c>
      <c r="D270" s="39" t="s">
        <v>5732</v>
      </c>
      <c r="E270" s="39" t="s">
        <v>5733</v>
      </c>
      <c r="F270" s="86" t="s">
        <v>1618</v>
      </c>
      <c r="G270" s="86" t="s">
        <v>269</v>
      </c>
      <c r="H270" s="87" t="s">
        <v>1633</v>
      </c>
      <c r="I270" s="28">
        <v>4500000</v>
      </c>
      <c r="J270" s="75" t="s">
        <v>6071</v>
      </c>
      <c r="K270" s="13" t="s">
        <v>70</v>
      </c>
      <c r="L270" s="14" t="s">
        <v>5742</v>
      </c>
      <c r="M270" s="28">
        <v>4500138.17</v>
      </c>
      <c r="N270" s="28">
        <v>4488000</v>
      </c>
      <c r="O270" s="36" t="s">
        <v>1629</v>
      </c>
      <c r="P270" s="13" t="s">
        <v>1630</v>
      </c>
      <c r="Q270" s="13" t="s">
        <v>1634</v>
      </c>
      <c r="R270" s="13" t="s">
        <v>184</v>
      </c>
      <c r="S270" s="13" t="s">
        <v>936</v>
      </c>
    </row>
    <row r="271" spans="1:19" ht="72.75" customHeight="1">
      <c r="A271" s="39">
        <f t="shared" si="4"/>
        <v>266</v>
      </c>
      <c r="B271" s="39" t="s">
        <v>59</v>
      </c>
      <c r="C271" s="39" t="s">
        <v>5731</v>
      </c>
      <c r="D271" s="39" t="s">
        <v>5732</v>
      </c>
      <c r="E271" s="39" t="s">
        <v>5733</v>
      </c>
      <c r="F271" s="86" t="s">
        <v>6067</v>
      </c>
      <c r="G271" s="86" t="s">
        <v>269</v>
      </c>
      <c r="H271" s="87" t="s">
        <v>1637</v>
      </c>
      <c r="I271" s="28">
        <v>4500000</v>
      </c>
      <c r="J271" s="75" t="s">
        <v>6071</v>
      </c>
      <c r="K271" s="13" t="s">
        <v>70</v>
      </c>
      <c r="L271" s="14" t="s">
        <v>5742</v>
      </c>
      <c r="M271" s="28">
        <v>4500392.09</v>
      </c>
      <c r="N271" s="28">
        <v>4489000</v>
      </c>
      <c r="O271" s="36" t="s">
        <v>1614</v>
      </c>
      <c r="P271" s="13" t="s">
        <v>1615</v>
      </c>
      <c r="Q271" s="13" t="s">
        <v>1639</v>
      </c>
      <c r="R271" s="13" t="s">
        <v>184</v>
      </c>
      <c r="S271" s="13" t="s">
        <v>936</v>
      </c>
    </row>
    <row r="272" spans="1:19" ht="72.75" customHeight="1">
      <c r="A272" s="39">
        <f t="shared" si="4"/>
        <v>267</v>
      </c>
      <c r="B272" s="39" t="s">
        <v>59</v>
      </c>
      <c r="C272" s="39" t="s">
        <v>5731</v>
      </c>
      <c r="D272" s="39" t="s">
        <v>5732</v>
      </c>
      <c r="E272" s="39" t="s">
        <v>5733</v>
      </c>
      <c r="F272" s="86" t="s">
        <v>1628</v>
      </c>
      <c r="G272" s="86" t="s">
        <v>269</v>
      </c>
      <c r="H272" s="87" t="s">
        <v>1641</v>
      </c>
      <c r="I272" s="28">
        <v>2000000</v>
      </c>
      <c r="J272" s="75" t="s">
        <v>6071</v>
      </c>
      <c r="K272" s="13" t="s">
        <v>70</v>
      </c>
      <c r="L272" s="14" t="s">
        <v>5742</v>
      </c>
      <c r="M272" s="28">
        <v>2000403.5</v>
      </c>
      <c r="N272" s="28">
        <v>1990000</v>
      </c>
      <c r="O272" s="36" t="s">
        <v>1629</v>
      </c>
      <c r="P272" s="13" t="s">
        <v>1630</v>
      </c>
      <c r="Q272" s="13" t="s">
        <v>1642</v>
      </c>
      <c r="R272" s="13" t="s">
        <v>184</v>
      </c>
      <c r="S272" s="13" t="s">
        <v>888</v>
      </c>
    </row>
    <row r="273" spans="1:19" ht="72.75" customHeight="1">
      <c r="A273" s="39">
        <f t="shared" si="4"/>
        <v>268</v>
      </c>
      <c r="B273" s="39" t="s">
        <v>59</v>
      </c>
      <c r="C273" s="39" t="s">
        <v>5731</v>
      </c>
      <c r="D273" s="39" t="s">
        <v>5732</v>
      </c>
      <c r="E273" s="39" t="s">
        <v>5733</v>
      </c>
      <c r="F273" s="86" t="s">
        <v>1645</v>
      </c>
      <c r="G273" s="86" t="s">
        <v>269</v>
      </c>
      <c r="H273" s="87" t="s">
        <v>1644</v>
      </c>
      <c r="I273" s="28">
        <v>4500000</v>
      </c>
      <c r="J273" s="75" t="s">
        <v>6071</v>
      </c>
      <c r="K273" s="13" t="s">
        <v>70</v>
      </c>
      <c r="L273" s="14" t="s">
        <v>5742</v>
      </c>
      <c r="M273" s="28">
        <v>4500994.8600000003</v>
      </c>
      <c r="N273" s="28">
        <v>4485000</v>
      </c>
      <c r="O273" s="36" t="s">
        <v>1629</v>
      </c>
      <c r="P273" s="13" t="s">
        <v>1630</v>
      </c>
      <c r="Q273" s="13" t="s">
        <v>1646</v>
      </c>
      <c r="R273" s="13" t="s">
        <v>374</v>
      </c>
      <c r="S273" s="13" t="s">
        <v>1190</v>
      </c>
    </row>
    <row r="274" spans="1:19" ht="72.75" customHeight="1">
      <c r="A274" s="39">
        <f t="shared" si="4"/>
        <v>269</v>
      </c>
      <c r="B274" s="39" t="s">
        <v>59</v>
      </c>
      <c r="C274" s="39" t="s">
        <v>5731</v>
      </c>
      <c r="D274" s="39" t="s">
        <v>5732</v>
      </c>
      <c r="E274" s="39" t="s">
        <v>5733</v>
      </c>
      <c r="F274" s="86" t="s">
        <v>1650</v>
      </c>
      <c r="G274" s="86" t="s">
        <v>269</v>
      </c>
      <c r="H274" s="87" t="s">
        <v>1649</v>
      </c>
      <c r="I274" s="28">
        <v>4500000</v>
      </c>
      <c r="J274" s="75" t="s">
        <v>6071</v>
      </c>
      <c r="K274" s="13" t="s">
        <v>70</v>
      </c>
      <c r="L274" s="14" t="s">
        <v>5742</v>
      </c>
      <c r="M274" s="28">
        <v>4500230.01</v>
      </c>
      <c r="N274" s="28">
        <v>4485000</v>
      </c>
      <c r="O274" s="36" t="s">
        <v>1629</v>
      </c>
      <c r="P274" s="13" t="s">
        <v>1630</v>
      </c>
      <c r="Q274" s="13" t="s">
        <v>1651</v>
      </c>
      <c r="R274" s="13" t="s">
        <v>184</v>
      </c>
      <c r="S274" s="13" t="s">
        <v>936</v>
      </c>
    </row>
    <row r="275" spans="1:19" ht="72.75" customHeight="1">
      <c r="A275" s="39">
        <f t="shared" si="4"/>
        <v>270</v>
      </c>
      <c r="B275" s="39" t="s">
        <v>59</v>
      </c>
      <c r="C275" s="39" t="s">
        <v>5731</v>
      </c>
      <c r="D275" s="39" t="s">
        <v>5732</v>
      </c>
      <c r="E275" s="39" t="s">
        <v>5733</v>
      </c>
      <c r="F275" s="86" t="s">
        <v>326</v>
      </c>
      <c r="G275" s="86" t="s">
        <v>269</v>
      </c>
      <c r="H275" s="87" t="s">
        <v>1654</v>
      </c>
      <c r="I275" s="28">
        <v>4500000</v>
      </c>
      <c r="J275" s="75" t="s">
        <v>6071</v>
      </c>
      <c r="K275" s="13" t="s">
        <v>70</v>
      </c>
      <c r="L275" s="14" t="s">
        <v>5742</v>
      </c>
      <c r="M275" s="28">
        <v>4500824.0199999996</v>
      </c>
      <c r="N275" s="28">
        <v>4489000</v>
      </c>
      <c r="O275" s="36" t="s">
        <v>1624</v>
      </c>
      <c r="P275" s="13" t="s">
        <v>1625</v>
      </c>
      <c r="Q275" s="13" t="s">
        <v>1655</v>
      </c>
      <c r="R275" s="13" t="s">
        <v>311</v>
      </c>
      <c r="S275" s="13" t="s">
        <v>1657</v>
      </c>
    </row>
    <row r="276" spans="1:19" ht="72.75" customHeight="1">
      <c r="A276" s="39">
        <f t="shared" si="4"/>
        <v>271</v>
      </c>
      <c r="B276" s="39" t="s">
        <v>59</v>
      </c>
      <c r="C276" s="39" t="s">
        <v>5731</v>
      </c>
      <c r="D276" s="39" t="s">
        <v>5732</v>
      </c>
      <c r="E276" s="39" t="s">
        <v>5733</v>
      </c>
      <c r="F276" s="86" t="s">
        <v>1645</v>
      </c>
      <c r="G276" s="86" t="s">
        <v>269</v>
      </c>
      <c r="H276" s="87" t="s">
        <v>1658</v>
      </c>
      <c r="I276" s="28">
        <v>4500000</v>
      </c>
      <c r="J276" s="75" t="s">
        <v>6071</v>
      </c>
      <c r="K276" s="13" t="s">
        <v>70</v>
      </c>
      <c r="L276" s="14" t="s">
        <v>5742</v>
      </c>
      <c r="M276" s="28">
        <v>4500867.13</v>
      </c>
      <c r="N276" s="28">
        <v>4482222</v>
      </c>
      <c r="O276" s="36" t="s">
        <v>1629</v>
      </c>
      <c r="P276" s="13" t="s">
        <v>1630</v>
      </c>
      <c r="Q276" s="95">
        <v>66129475171</v>
      </c>
      <c r="R276" s="13" t="s">
        <v>374</v>
      </c>
      <c r="S276" s="13" t="s">
        <v>1190</v>
      </c>
    </row>
    <row r="277" spans="1:19" ht="72.75" customHeight="1">
      <c r="A277" s="39">
        <f t="shared" si="4"/>
        <v>272</v>
      </c>
      <c r="B277" s="39" t="s">
        <v>59</v>
      </c>
      <c r="C277" s="39" t="s">
        <v>5731</v>
      </c>
      <c r="D277" s="39" t="s">
        <v>5732</v>
      </c>
      <c r="E277" s="39" t="s">
        <v>5733</v>
      </c>
      <c r="F277" s="86" t="s">
        <v>1663</v>
      </c>
      <c r="G277" s="86" t="s">
        <v>269</v>
      </c>
      <c r="H277" s="87" t="s">
        <v>1662</v>
      </c>
      <c r="I277" s="28">
        <v>2000000</v>
      </c>
      <c r="J277" s="75" t="s">
        <v>6071</v>
      </c>
      <c r="K277" s="13" t="s">
        <v>70</v>
      </c>
      <c r="L277" s="14" t="s">
        <v>5742</v>
      </c>
      <c r="M277" s="28">
        <v>2000186.36</v>
      </c>
      <c r="N277" s="28">
        <v>1990000</v>
      </c>
      <c r="O277" s="36" t="s">
        <v>1629</v>
      </c>
      <c r="P277" s="13" t="s">
        <v>1630</v>
      </c>
      <c r="Q277" s="13" t="s">
        <v>1664</v>
      </c>
      <c r="R277" s="13" t="s">
        <v>184</v>
      </c>
      <c r="S277" s="13" t="s">
        <v>888</v>
      </c>
    </row>
    <row r="278" spans="1:19" ht="72.75" customHeight="1">
      <c r="A278" s="39">
        <f t="shared" si="4"/>
        <v>273</v>
      </c>
      <c r="B278" s="39" t="s">
        <v>59</v>
      </c>
      <c r="C278" s="39" t="s">
        <v>5731</v>
      </c>
      <c r="D278" s="39" t="s">
        <v>5732</v>
      </c>
      <c r="E278" s="39" t="s">
        <v>5733</v>
      </c>
      <c r="F278" s="86" t="s">
        <v>1618</v>
      </c>
      <c r="G278" s="86" t="s">
        <v>269</v>
      </c>
      <c r="H278" s="87" t="s">
        <v>1666</v>
      </c>
      <c r="I278" s="28">
        <v>4500000</v>
      </c>
      <c r="J278" s="75" t="s">
        <v>6071</v>
      </c>
      <c r="K278" s="13" t="s">
        <v>70</v>
      </c>
      <c r="L278" s="14" t="s">
        <v>5742</v>
      </c>
      <c r="M278" s="28">
        <v>4500244.32</v>
      </c>
      <c r="N278" s="28">
        <v>4488900</v>
      </c>
      <c r="O278" s="36" t="s">
        <v>1614</v>
      </c>
      <c r="P278" s="13" t="s">
        <v>1615</v>
      </c>
      <c r="Q278" s="13" t="s">
        <v>1667</v>
      </c>
      <c r="R278" s="13" t="s">
        <v>311</v>
      </c>
      <c r="S278" s="13" t="s">
        <v>1657</v>
      </c>
    </row>
    <row r="279" spans="1:19" ht="72.75" customHeight="1">
      <c r="A279" s="39">
        <f t="shared" si="4"/>
        <v>274</v>
      </c>
      <c r="B279" s="39" t="s">
        <v>59</v>
      </c>
      <c r="C279" s="39" t="s">
        <v>5731</v>
      </c>
      <c r="D279" s="39" t="s">
        <v>5732</v>
      </c>
      <c r="E279" s="39" t="s">
        <v>5733</v>
      </c>
      <c r="F279" s="86" t="s">
        <v>1623</v>
      </c>
      <c r="G279" s="86" t="s">
        <v>269</v>
      </c>
      <c r="H279" s="87" t="s">
        <v>1669</v>
      </c>
      <c r="I279" s="28">
        <v>3200000</v>
      </c>
      <c r="J279" s="75" t="s">
        <v>6071</v>
      </c>
      <c r="K279" s="13" t="s">
        <v>70</v>
      </c>
      <c r="L279" s="14" t="s">
        <v>5742</v>
      </c>
      <c r="M279" s="28">
        <v>3200217.08</v>
      </c>
      <c r="N279" s="28">
        <v>3192000</v>
      </c>
      <c r="O279" s="36" t="s">
        <v>1614</v>
      </c>
      <c r="P279" s="13" t="s">
        <v>1615</v>
      </c>
      <c r="Q279" s="13" t="s">
        <v>1670</v>
      </c>
      <c r="R279" s="13" t="s">
        <v>311</v>
      </c>
      <c r="S279" s="13" t="s">
        <v>1672</v>
      </c>
    </row>
    <row r="280" spans="1:19" ht="72.75" customHeight="1">
      <c r="A280" s="39">
        <f t="shared" si="4"/>
        <v>275</v>
      </c>
      <c r="B280" s="39" t="s">
        <v>59</v>
      </c>
      <c r="C280" s="39" t="s">
        <v>5731</v>
      </c>
      <c r="D280" s="39" t="s">
        <v>5732</v>
      </c>
      <c r="E280" s="39" t="s">
        <v>5733</v>
      </c>
      <c r="F280" s="86" t="s">
        <v>1678</v>
      </c>
      <c r="G280" s="86" t="s">
        <v>269</v>
      </c>
      <c r="H280" s="87" t="s">
        <v>1673</v>
      </c>
      <c r="I280" s="28">
        <v>2000000</v>
      </c>
      <c r="J280" s="75" t="s">
        <v>6071</v>
      </c>
      <c r="K280" s="13" t="s">
        <v>70</v>
      </c>
      <c r="L280" s="14" t="s">
        <v>5742</v>
      </c>
      <c r="M280" s="28">
        <v>2000185.83</v>
      </c>
      <c r="N280" s="28">
        <v>1990000</v>
      </c>
      <c r="O280" s="36" t="s">
        <v>1629</v>
      </c>
      <c r="P280" s="13" t="s">
        <v>1630</v>
      </c>
      <c r="Q280" s="13" t="s">
        <v>1674</v>
      </c>
      <c r="R280" s="13" t="s">
        <v>374</v>
      </c>
      <c r="S280" s="13" t="s">
        <v>699</v>
      </c>
    </row>
    <row r="281" spans="1:19" ht="72.75" customHeight="1">
      <c r="A281" s="39">
        <f t="shared" si="4"/>
        <v>276</v>
      </c>
      <c r="B281" s="39" t="s">
        <v>59</v>
      </c>
      <c r="C281" s="39" t="s">
        <v>5731</v>
      </c>
      <c r="D281" s="39" t="s">
        <v>5732</v>
      </c>
      <c r="E281" s="39" t="s">
        <v>5733</v>
      </c>
      <c r="F281" s="86" t="s">
        <v>1678</v>
      </c>
      <c r="G281" s="86" t="s">
        <v>269</v>
      </c>
      <c r="H281" s="87" t="s">
        <v>1677</v>
      </c>
      <c r="I281" s="28">
        <v>2000000</v>
      </c>
      <c r="J281" s="75" t="s">
        <v>6071</v>
      </c>
      <c r="K281" s="13" t="s">
        <v>70</v>
      </c>
      <c r="L281" s="14" t="s">
        <v>5742</v>
      </c>
      <c r="M281" s="28">
        <v>2000498.47</v>
      </c>
      <c r="N281" s="28">
        <v>1990000</v>
      </c>
      <c r="O281" s="36" t="s">
        <v>1629</v>
      </c>
      <c r="P281" s="13" t="s">
        <v>1630</v>
      </c>
      <c r="Q281" s="13" t="s">
        <v>1679</v>
      </c>
      <c r="R281" s="13" t="s">
        <v>374</v>
      </c>
      <c r="S281" s="13" t="s">
        <v>699</v>
      </c>
    </row>
    <row r="282" spans="1:19" ht="72.75" customHeight="1">
      <c r="A282" s="39">
        <f t="shared" si="4"/>
        <v>277</v>
      </c>
      <c r="B282" s="39" t="s">
        <v>59</v>
      </c>
      <c r="C282" s="39" t="s">
        <v>5731</v>
      </c>
      <c r="D282" s="39" t="s">
        <v>5732</v>
      </c>
      <c r="E282" s="39" t="s">
        <v>5733</v>
      </c>
      <c r="F282" s="86" t="s">
        <v>5865</v>
      </c>
      <c r="G282" s="86" t="s">
        <v>269</v>
      </c>
      <c r="H282" s="87" t="s">
        <v>1681</v>
      </c>
      <c r="I282" s="28">
        <v>1600000</v>
      </c>
      <c r="J282" s="75" t="s">
        <v>6071</v>
      </c>
      <c r="K282" s="13" t="s">
        <v>70</v>
      </c>
      <c r="L282" s="14" t="s">
        <v>5742</v>
      </c>
      <c r="M282" s="28">
        <v>1601989.27</v>
      </c>
      <c r="N282" s="28">
        <v>1480000</v>
      </c>
      <c r="O282" s="36" t="s">
        <v>872</v>
      </c>
      <c r="P282" s="13" t="s">
        <v>873</v>
      </c>
      <c r="Q282" s="13" t="s">
        <v>1682</v>
      </c>
      <c r="R282" s="13" t="s">
        <v>647</v>
      </c>
      <c r="S282" s="13" t="s">
        <v>1193</v>
      </c>
    </row>
    <row r="283" spans="1:19" ht="72.75" customHeight="1">
      <c r="A283" s="39">
        <f t="shared" si="4"/>
        <v>278</v>
      </c>
      <c r="B283" s="39" t="s">
        <v>59</v>
      </c>
      <c r="C283" s="39" t="s">
        <v>5731</v>
      </c>
      <c r="D283" s="39" t="s">
        <v>5732</v>
      </c>
      <c r="E283" s="39" t="s">
        <v>5733</v>
      </c>
      <c r="F283" s="86" t="s">
        <v>326</v>
      </c>
      <c r="G283" s="86" t="s">
        <v>269</v>
      </c>
      <c r="H283" s="87" t="s">
        <v>1685</v>
      </c>
      <c r="I283" s="28">
        <v>800000</v>
      </c>
      <c r="J283" s="75" t="s">
        <v>6071</v>
      </c>
      <c r="K283" s="13" t="s">
        <v>70</v>
      </c>
      <c r="L283" s="14" t="s">
        <v>5742</v>
      </c>
      <c r="M283" s="28">
        <v>800000</v>
      </c>
      <c r="N283" s="28">
        <v>797000</v>
      </c>
      <c r="O283" s="36" t="s">
        <v>1624</v>
      </c>
      <c r="P283" s="13" t="s">
        <v>1625</v>
      </c>
      <c r="Q283" s="13" t="s">
        <v>1686</v>
      </c>
      <c r="R283" s="13" t="s">
        <v>311</v>
      </c>
      <c r="S283" s="13" t="s">
        <v>1425</v>
      </c>
    </row>
    <row r="284" spans="1:19" ht="72.75" customHeight="1">
      <c r="A284" s="39">
        <f t="shared" si="4"/>
        <v>279</v>
      </c>
      <c r="B284" s="39" t="s">
        <v>59</v>
      </c>
      <c r="C284" s="39" t="s">
        <v>5731</v>
      </c>
      <c r="D284" s="39" t="s">
        <v>5732</v>
      </c>
      <c r="E284" s="39" t="s">
        <v>5733</v>
      </c>
      <c r="F284" s="86" t="s">
        <v>1678</v>
      </c>
      <c r="G284" s="86" t="s">
        <v>269</v>
      </c>
      <c r="H284" s="87" t="s">
        <v>1689</v>
      </c>
      <c r="I284" s="28">
        <v>2000000</v>
      </c>
      <c r="J284" s="75" t="s">
        <v>6071</v>
      </c>
      <c r="K284" s="13" t="s">
        <v>70</v>
      </c>
      <c r="L284" s="14" t="s">
        <v>5742</v>
      </c>
      <c r="M284" s="28">
        <v>2000716.42</v>
      </c>
      <c r="N284" s="28">
        <v>1990000</v>
      </c>
      <c r="O284" s="36" t="s">
        <v>1629</v>
      </c>
      <c r="P284" s="13" t="s">
        <v>1630</v>
      </c>
      <c r="Q284" s="13" t="s">
        <v>1690</v>
      </c>
      <c r="R284" s="13" t="s">
        <v>600</v>
      </c>
      <c r="S284" s="13" t="s">
        <v>936</v>
      </c>
    </row>
    <row r="285" spans="1:19" ht="72.75" customHeight="1">
      <c r="A285" s="39">
        <f t="shared" si="4"/>
        <v>280</v>
      </c>
      <c r="B285" s="39" t="s">
        <v>59</v>
      </c>
      <c r="C285" s="39" t="s">
        <v>5731</v>
      </c>
      <c r="D285" s="39" t="s">
        <v>5732</v>
      </c>
      <c r="E285" s="39" t="s">
        <v>5733</v>
      </c>
      <c r="F285" s="86"/>
      <c r="G285" s="86" t="s">
        <v>269</v>
      </c>
      <c r="H285" s="87" t="s">
        <v>1692</v>
      </c>
      <c r="I285" s="28">
        <v>1690000</v>
      </c>
      <c r="J285" s="75" t="s">
        <v>6071</v>
      </c>
      <c r="K285" s="13" t="s">
        <v>70</v>
      </c>
      <c r="L285" s="14" t="s">
        <v>5742</v>
      </c>
      <c r="M285" s="28">
        <v>1690616.51</v>
      </c>
      <c r="N285" s="28">
        <v>1430000</v>
      </c>
      <c r="O285" s="36" t="s">
        <v>1693</v>
      </c>
      <c r="P285" s="13" t="s">
        <v>1694</v>
      </c>
      <c r="Q285" s="13">
        <v>66119080067</v>
      </c>
      <c r="R285" s="13" t="s">
        <v>96</v>
      </c>
      <c r="S285" s="13" t="s">
        <v>1190</v>
      </c>
    </row>
    <row r="286" spans="1:19" ht="72.75" customHeight="1">
      <c r="A286" s="39">
        <f t="shared" si="4"/>
        <v>281</v>
      </c>
      <c r="B286" s="39" t="s">
        <v>59</v>
      </c>
      <c r="C286" s="39" t="s">
        <v>5731</v>
      </c>
      <c r="D286" s="39" t="s">
        <v>5732</v>
      </c>
      <c r="E286" s="39" t="s">
        <v>5733</v>
      </c>
      <c r="F286" s="86" t="s">
        <v>1638</v>
      </c>
      <c r="G286" s="86" t="s">
        <v>269</v>
      </c>
      <c r="H286" s="87" t="s">
        <v>1697</v>
      </c>
      <c r="I286" s="28">
        <v>9600000</v>
      </c>
      <c r="J286" s="75" t="s">
        <v>6071</v>
      </c>
      <c r="K286" s="13" t="s">
        <v>70</v>
      </c>
      <c r="L286" s="14" t="s">
        <v>5742</v>
      </c>
      <c r="M286" s="28">
        <v>9600002.2899999991</v>
      </c>
      <c r="N286" s="28">
        <v>9568000</v>
      </c>
      <c r="O286" s="36" t="s">
        <v>1629</v>
      </c>
      <c r="P286" s="13" t="s">
        <v>1630</v>
      </c>
      <c r="Q286" s="13">
        <v>66109221477</v>
      </c>
      <c r="R286" s="13" t="s">
        <v>96</v>
      </c>
      <c r="S286" s="13" t="s">
        <v>665</v>
      </c>
    </row>
    <row r="287" spans="1:19" ht="72.75" customHeight="1">
      <c r="A287" s="39">
        <f t="shared" si="4"/>
        <v>282</v>
      </c>
      <c r="B287" s="39" t="s">
        <v>59</v>
      </c>
      <c r="C287" s="39" t="s">
        <v>5731</v>
      </c>
      <c r="D287" s="39" t="s">
        <v>5732</v>
      </c>
      <c r="E287" s="39" t="s">
        <v>5733</v>
      </c>
      <c r="F287" s="86" t="s">
        <v>5792</v>
      </c>
      <c r="G287" s="86" t="s">
        <v>269</v>
      </c>
      <c r="H287" s="87" t="s">
        <v>1699</v>
      </c>
      <c r="I287" s="28">
        <v>5750000</v>
      </c>
      <c r="J287" s="75" t="s">
        <v>6071</v>
      </c>
      <c r="K287" s="13" t="s">
        <v>70</v>
      </c>
      <c r="L287" s="14" t="s">
        <v>5742</v>
      </c>
      <c r="M287" s="28">
        <v>5750719.2699999996</v>
      </c>
      <c r="N287" s="28">
        <v>5737000</v>
      </c>
      <c r="O287" s="36" t="s">
        <v>1700</v>
      </c>
      <c r="P287" s="13" t="s">
        <v>1702</v>
      </c>
      <c r="Q287" s="13" t="s">
        <v>1701</v>
      </c>
      <c r="R287" s="13" t="s">
        <v>647</v>
      </c>
      <c r="S287" s="13" t="s">
        <v>637</v>
      </c>
    </row>
    <row r="288" spans="1:19" ht="72.75" customHeight="1">
      <c r="A288" s="39">
        <f t="shared" si="4"/>
        <v>283</v>
      </c>
      <c r="B288" s="39" t="s">
        <v>59</v>
      </c>
      <c r="C288" s="39" t="s">
        <v>5731</v>
      </c>
      <c r="D288" s="39" t="s">
        <v>5732</v>
      </c>
      <c r="E288" s="39" t="s">
        <v>5733</v>
      </c>
      <c r="F288" s="86" t="s">
        <v>1663</v>
      </c>
      <c r="G288" s="86" t="s">
        <v>269</v>
      </c>
      <c r="H288" s="87" t="s">
        <v>1706</v>
      </c>
      <c r="I288" s="28">
        <v>5350000</v>
      </c>
      <c r="J288" s="75" t="s">
        <v>6071</v>
      </c>
      <c r="K288" s="13" t="s">
        <v>70</v>
      </c>
      <c r="L288" s="14" t="s">
        <v>5742</v>
      </c>
      <c r="M288" s="28">
        <v>5350767.08</v>
      </c>
      <c r="N288" s="28">
        <v>5322222</v>
      </c>
      <c r="O288" s="36" t="s">
        <v>1707</v>
      </c>
      <c r="P288" s="13" t="s">
        <v>1709</v>
      </c>
      <c r="Q288" s="13" t="s">
        <v>1708</v>
      </c>
      <c r="R288" s="13" t="s">
        <v>647</v>
      </c>
      <c r="S288" s="13" t="s">
        <v>829</v>
      </c>
    </row>
    <row r="289" spans="1:19" ht="72.75" customHeight="1">
      <c r="A289" s="39">
        <f t="shared" si="4"/>
        <v>284</v>
      </c>
      <c r="B289" s="39" t="s">
        <v>59</v>
      </c>
      <c r="C289" s="39" t="s">
        <v>5731</v>
      </c>
      <c r="D289" s="39" t="s">
        <v>5732</v>
      </c>
      <c r="E289" s="39" t="s">
        <v>5733</v>
      </c>
      <c r="F289" s="86" t="s">
        <v>5793</v>
      </c>
      <c r="G289" s="86" t="s">
        <v>269</v>
      </c>
      <c r="H289" s="87" t="s">
        <v>1711</v>
      </c>
      <c r="I289" s="28">
        <v>5630000</v>
      </c>
      <c r="J289" s="75" t="s">
        <v>6071</v>
      </c>
      <c r="K289" s="13" t="s">
        <v>70</v>
      </c>
      <c r="L289" s="14" t="s">
        <v>5742</v>
      </c>
      <c r="M289" s="28">
        <v>5630746.2199999997</v>
      </c>
      <c r="N289" s="28">
        <v>5615000</v>
      </c>
      <c r="O289" s="36" t="s">
        <v>1629</v>
      </c>
      <c r="P289" s="13" t="s">
        <v>1630</v>
      </c>
      <c r="Q289" s="13" t="s">
        <v>1712</v>
      </c>
      <c r="R289" s="13" t="s">
        <v>374</v>
      </c>
      <c r="S289" s="13" t="s">
        <v>1714</v>
      </c>
    </row>
    <row r="290" spans="1:19" ht="72.75" customHeight="1">
      <c r="A290" s="39">
        <f t="shared" si="4"/>
        <v>285</v>
      </c>
      <c r="B290" s="39" t="s">
        <v>59</v>
      </c>
      <c r="C290" s="39" t="s">
        <v>5731</v>
      </c>
      <c r="D290" s="39" t="s">
        <v>5732</v>
      </c>
      <c r="E290" s="39" t="s">
        <v>5733</v>
      </c>
      <c r="F290" s="86" t="s">
        <v>5794</v>
      </c>
      <c r="G290" s="86" t="s">
        <v>269</v>
      </c>
      <c r="H290" s="87" t="s">
        <v>1715</v>
      </c>
      <c r="I290" s="28">
        <v>9300000</v>
      </c>
      <c r="J290" s="75" t="s">
        <v>6071</v>
      </c>
      <c r="K290" s="13" t="s">
        <v>70</v>
      </c>
      <c r="L290" s="14" t="s">
        <v>5742</v>
      </c>
      <c r="M290" s="28">
        <v>8299678.7599999998</v>
      </c>
      <c r="N290" s="28">
        <v>9250000</v>
      </c>
      <c r="O290" s="36" t="s">
        <v>1716</v>
      </c>
      <c r="P290" s="13" t="s">
        <v>1718</v>
      </c>
      <c r="Q290" s="13" t="s">
        <v>1717</v>
      </c>
      <c r="R290" s="13" t="s">
        <v>647</v>
      </c>
      <c r="S290" s="13" t="s">
        <v>829</v>
      </c>
    </row>
    <row r="291" spans="1:19" ht="72.75" customHeight="1">
      <c r="A291" s="39">
        <f t="shared" si="4"/>
        <v>286</v>
      </c>
      <c r="B291" s="39" t="s">
        <v>59</v>
      </c>
      <c r="C291" s="39" t="s">
        <v>5731</v>
      </c>
      <c r="D291" s="39" t="s">
        <v>5732</v>
      </c>
      <c r="E291" s="39" t="s">
        <v>5733</v>
      </c>
      <c r="F291" s="86" t="s">
        <v>1747</v>
      </c>
      <c r="G291" s="86" t="s">
        <v>269</v>
      </c>
      <c r="H291" s="87" t="s">
        <v>1720</v>
      </c>
      <c r="I291" s="28">
        <v>9850000</v>
      </c>
      <c r="J291" s="75" t="s">
        <v>6071</v>
      </c>
      <c r="K291" s="13" t="s">
        <v>70</v>
      </c>
      <c r="L291" s="14" t="s">
        <v>5742</v>
      </c>
      <c r="M291" s="28">
        <v>9849770.2799999993</v>
      </c>
      <c r="N291" s="28">
        <v>7092000</v>
      </c>
      <c r="O291" s="36" t="s">
        <v>1721</v>
      </c>
      <c r="P291" s="13" t="s">
        <v>1723</v>
      </c>
      <c r="Q291" s="13" t="s">
        <v>1722</v>
      </c>
      <c r="R291" s="13" t="s">
        <v>647</v>
      </c>
      <c r="S291" s="13" t="s">
        <v>829</v>
      </c>
    </row>
    <row r="292" spans="1:19" ht="72.75" customHeight="1">
      <c r="A292" s="39">
        <f t="shared" si="4"/>
        <v>287</v>
      </c>
      <c r="B292" s="39" t="s">
        <v>59</v>
      </c>
      <c r="C292" s="39" t="s">
        <v>5731</v>
      </c>
      <c r="D292" s="39" t="s">
        <v>5732</v>
      </c>
      <c r="E292" s="39" t="s">
        <v>5733</v>
      </c>
      <c r="F292" s="86" t="s">
        <v>5866</v>
      </c>
      <c r="G292" s="86" t="s">
        <v>269</v>
      </c>
      <c r="H292" s="87" t="s">
        <v>1725</v>
      </c>
      <c r="I292" s="28">
        <v>4000000</v>
      </c>
      <c r="J292" s="75" t="s">
        <v>6071</v>
      </c>
      <c r="K292" s="13" t="s">
        <v>70</v>
      </c>
      <c r="L292" s="14" t="s">
        <v>5742</v>
      </c>
      <c r="M292" s="28">
        <v>4000722.01</v>
      </c>
      <c r="N292" s="28">
        <v>3980000</v>
      </c>
      <c r="O292" s="36" t="s">
        <v>1629</v>
      </c>
      <c r="P292" s="13" t="s">
        <v>1630</v>
      </c>
      <c r="Q292" s="13" t="s">
        <v>1726</v>
      </c>
      <c r="R292" s="13" t="s">
        <v>374</v>
      </c>
      <c r="S292" s="13" t="s">
        <v>1190</v>
      </c>
    </row>
    <row r="293" spans="1:19" ht="72.75" customHeight="1">
      <c r="A293" s="39">
        <f t="shared" si="4"/>
        <v>288</v>
      </c>
      <c r="B293" s="39" t="s">
        <v>59</v>
      </c>
      <c r="C293" s="39" t="s">
        <v>5731</v>
      </c>
      <c r="D293" s="39" t="s">
        <v>5732</v>
      </c>
      <c r="E293" s="39" t="s">
        <v>5733</v>
      </c>
      <c r="F293" s="86" t="s">
        <v>5867</v>
      </c>
      <c r="G293" s="86" t="s">
        <v>269</v>
      </c>
      <c r="H293" s="87" t="s">
        <v>1728</v>
      </c>
      <c r="I293" s="28">
        <v>3000000</v>
      </c>
      <c r="J293" s="75" t="s">
        <v>6071</v>
      </c>
      <c r="K293" s="13" t="s">
        <v>70</v>
      </c>
      <c r="L293" s="14" t="s">
        <v>5742</v>
      </c>
      <c r="M293" s="28">
        <v>3000320.73</v>
      </c>
      <c r="N293" s="28">
        <v>2992900</v>
      </c>
      <c r="O293" s="36" t="s">
        <v>1624</v>
      </c>
      <c r="P293" s="13" t="s">
        <v>1625</v>
      </c>
      <c r="Q293" s="13" t="s">
        <v>1729</v>
      </c>
      <c r="R293" s="13" t="s">
        <v>311</v>
      </c>
      <c r="S293" s="13" t="s">
        <v>1259</v>
      </c>
    </row>
    <row r="294" spans="1:19" ht="72.75" customHeight="1">
      <c r="A294" s="39">
        <f t="shared" si="4"/>
        <v>289</v>
      </c>
      <c r="B294" s="39" t="s">
        <v>59</v>
      </c>
      <c r="C294" s="39" t="s">
        <v>5731</v>
      </c>
      <c r="D294" s="39" t="s">
        <v>5732</v>
      </c>
      <c r="E294" s="39" t="s">
        <v>5733</v>
      </c>
      <c r="F294" s="86" t="s">
        <v>5868</v>
      </c>
      <c r="G294" s="86" t="s">
        <v>269</v>
      </c>
      <c r="H294" s="87" t="s">
        <v>1731</v>
      </c>
      <c r="I294" s="28">
        <v>1200000</v>
      </c>
      <c r="J294" s="75" t="s">
        <v>6071</v>
      </c>
      <c r="K294" s="13" t="s">
        <v>70</v>
      </c>
      <c r="L294" s="14" t="s">
        <v>5742</v>
      </c>
      <c r="M294" s="28">
        <v>1200620.02</v>
      </c>
      <c r="N294" s="28">
        <v>1195000</v>
      </c>
      <c r="O294" s="36" t="s">
        <v>1629</v>
      </c>
      <c r="P294" s="13" t="s">
        <v>1630</v>
      </c>
      <c r="Q294" s="13" t="s">
        <v>1732</v>
      </c>
      <c r="R294" s="13" t="s">
        <v>600</v>
      </c>
      <c r="S294" s="13" t="s">
        <v>936</v>
      </c>
    </row>
    <row r="295" spans="1:19" ht="72.75" customHeight="1">
      <c r="A295" s="39">
        <f t="shared" si="4"/>
        <v>290</v>
      </c>
      <c r="B295" s="39" t="s">
        <v>59</v>
      </c>
      <c r="C295" s="39" t="s">
        <v>5731</v>
      </c>
      <c r="D295" s="39" t="s">
        <v>5732</v>
      </c>
      <c r="E295" s="39" t="s">
        <v>5733</v>
      </c>
      <c r="F295" s="86" t="s">
        <v>326</v>
      </c>
      <c r="G295" s="86" t="s">
        <v>269</v>
      </c>
      <c r="H295" s="87" t="s">
        <v>1734</v>
      </c>
      <c r="I295" s="28">
        <v>2500000</v>
      </c>
      <c r="J295" s="75" t="s">
        <v>6071</v>
      </c>
      <c r="K295" s="13" t="s">
        <v>70</v>
      </c>
      <c r="L295" s="14" t="s">
        <v>5742</v>
      </c>
      <c r="M295" s="28">
        <v>2500251.4</v>
      </c>
      <c r="N295" s="28">
        <v>2425000</v>
      </c>
      <c r="O295" s="36" t="s">
        <v>1614</v>
      </c>
      <c r="P295" s="13" t="s">
        <v>1615</v>
      </c>
      <c r="Q295" s="13" t="s">
        <v>1735</v>
      </c>
      <c r="R295" s="13" t="s">
        <v>600</v>
      </c>
      <c r="S295" s="13" t="s">
        <v>810</v>
      </c>
    </row>
    <row r="296" spans="1:19" ht="72.75" customHeight="1">
      <c r="A296" s="39">
        <f t="shared" si="4"/>
        <v>291</v>
      </c>
      <c r="B296" s="39" t="s">
        <v>59</v>
      </c>
      <c r="C296" s="39" t="s">
        <v>5731</v>
      </c>
      <c r="D296" s="39" t="s">
        <v>5732</v>
      </c>
      <c r="E296" s="39" t="s">
        <v>5733</v>
      </c>
      <c r="F296" s="86" t="s">
        <v>1623</v>
      </c>
      <c r="G296" s="86" t="s">
        <v>269</v>
      </c>
      <c r="H296" s="87" t="s">
        <v>1737</v>
      </c>
      <c r="I296" s="28">
        <v>2500000</v>
      </c>
      <c r="J296" s="75" t="s">
        <v>6071</v>
      </c>
      <c r="K296" s="13" t="s">
        <v>70</v>
      </c>
      <c r="L296" s="14" t="s">
        <v>5742</v>
      </c>
      <c r="M296" s="28">
        <v>2500525.2200000002</v>
      </c>
      <c r="N296" s="28">
        <v>2488000</v>
      </c>
      <c r="O296" s="36" t="s">
        <v>1629</v>
      </c>
      <c r="P296" s="13" t="s">
        <v>1630</v>
      </c>
      <c r="Q296" s="13" t="s">
        <v>1738</v>
      </c>
      <c r="R296" s="13" t="s">
        <v>600</v>
      </c>
      <c r="S296" s="13" t="s">
        <v>936</v>
      </c>
    </row>
    <row r="297" spans="1:19" ht="72.75" customHeight="1">
      <c r="A297" s="39">
        <f t="shared" si="4"/>
        <v>292</v>
      </c>
      <c r="B297" s="39" t="s">
        <v>59</v>
      </c>
      <c r="C297" s="39" t="s">
        <v>5731</v>
      </c>
      <c r="D297" s="39" t="s">
        <v>5732</v>
      </c>
      <c r="E297" s="39" t="s">
        <v>5733</v>
      </c>
      <c r="F297" s="86" t="s">
        <v>326</v>
      </c>
      <c r="G297" s="86" t="s">
        <v>269</v>
      </c>
      <c r="H297" s="87" t="s">
        <v>1740</v>
      </c>
      <c r="I297" s="28">
        <v>2500000</v>
      </c>
      <c r="J297" s="75" t="s">
        <v>6071</v>
      </c>
      <c r="K297" s="13" t="s">
        <v>70</v>
      </c>
      <c r="L297" s="14" t="s">
        <v>5742</v>
      </c>
      <c r="M297" s="28">
        <v>2500695.9900000002</v>
      </c>
      <c r="N297" s="28">
        <v>2488000</v>
      </c>
      <c r="O297" s="36" t="s">
        <v>1629</v>
      </c>
      <c r="P297" s="13" t="s">
        <v>1630</v>
      </c>
      <c r="Q297" s="13" t="s">
        <v>1741</v>
      </c>
      <c r="R297" s="13" t="s">
        <v>600</v>
      </c>
      <c r="S297" s="13" t="s">
        <v>936</v>
      </c>
    </row>
    <row r="298" spans="1:19" ht="72.75" customHeight="1">
      <c r="A298" s="39">
        <f t="shared" si="4"/>
        <v>293</v>
      </c>
      <c r="B298" s="39" t="s">
        <v>59</v>
      </c>
      <c r="C298" s="39" t="s">
        <v>5731</v>
      </c>
      <c r="D298" s="39" t="s">
        <v>5732</v>
      </c>
      <c r="E298" s="39" t="s">
        <v>5733</v>
      </c>
      <c r="F298" s="86" t="s">
        <v>1650</v>
      </c>
      <c r="G298" s="86" t="s">
        <v>269</v>
      </c>
      <c r="H298" s="87" t="s">
        <v>1743</v>
      </c>
      <c r="I298" s="28">
        <v>2500000</v>
      </c>
      <c r="J298" s="75" t="s">
        <v>6071</v>
      </c>
      <c r="K298" s="13" t="s">
        <v>70</v>
      </c>
      <c r="L298" s="14" t="s">
        <v>5742</v>
      </c>
      <c r="M298" s="28">
        <v>2500392.1800000002</v>
      </c>
      <c r="N298" s="28">
        <v>2490000</v>
      </c>
      <c r="O298" s="36" t="s">
        <v>1629</v>
      </c>
      <c r="P298" s="13" t="s">
        <v>1630</v>
      </c>
      <c r="Q298" s="13" t="s">
        <v>1744</v>
      </c>
      <c r="R298" s="13" t="s">
        <v>600</v>
      </c>
      <c r="S298" s="13" t="s">
        <v>936</v>
      </c>
    </row>
    <row r="299" spans="1:19" ht="72.75" customHeight="1">
      <c r="A299" s="39">
        <f t="shared" si="4"/>
        <v>294</v>
      </c>
      <c r="B299" s="39" t="s">
        <v>59</v>
      </c>
      <c r="C299" s="39" t="s">
        <v>5731</v>
      </c>
      <c r="D299" s="39" t="s">
        <v>5732</v>
      </c>
      <c r="E299" s="39" t="s">
        <v>5733</v>
      </c>
      <c r="F299" s="86" t="s">
        <v>1747</v>
      </c>
      <c r="G299" s="86" t="s">
        <v>269</v>
      </c>
      <c r="H299" s="87" t="s">
        <v>1746</v>
      </c>
      <c r="I299" s="28">
        <v>2000000</v>
      </c>
      <c r="J299" s="75" t="s">
        <v>6071</v>
      </c>
      <c r="K299" s="13" t="s">
        <v>70</v>
      </c>
      <c r="L299" s="14" t="s">
        <v>5742</v>
      </c>
      <c r="M299" s="28">
        <v>2000985.98</v>
      </c>
      <c r="N299" s="28">
        <v>1990000</v>
      </c>
      <c r="O299" s="36" t="s">
        <v>1629</v>
      </c>
      <c r="P299" s="13" t="s">
        <v>1630</v>
      </c>
      <c r="Q299" s="13">
        <v>66109384091</v>
      </c>
      <c r="R299" s="13" t="s">
        <v>615</v>
      </c>
      <c r="S299" s="13" t="s">
        <v>935</v>
      </c>
    </row>
    <row r="300" spans="1:19" ht="72.75" customHeight="1">
      <c r="A300" s="39">
        <f t="shared" si="4"/>
        <v>295</v>
      </c>
      <c r="B300" s="39" t="s">
        <v>59</v>
      </c>
      <c r="C300" s="39" t="s">
        <v>5731</v>
      </c>
      <c r="D300" s="39" t="s">
        <v>5732</v>
      </c>
      <c r="E300" s="39" t="s">
        <v>5733</v>
      </c>
      <c r="F300" s="86" t="s">
        <v>1638</v>
      </c>
      <c r="G300" s="86" t="s">
        <v>269</v>
      </c>
      <c r="H300" s="87" t="s">
        <v>1749</v>
      </c>
      <c r="I300" s="28">
        <v>4500000</v>
      </c>
      <c r="J300" s="75" t="s">
        <v>6071</v>
      </c>
      <c r="K300" s="13" t="s">
        <v>70</v>
      </c>
      <c r="L300" s="14" t="s">
        <v>5742</v>
      </c>
      <c r="M300" s="28">
        <v>4500144.9800000004</v>
      </c>
      <c r="N300" s="28">
        <v>4488000</v>
      </c>
      <c r="O300" s="36" t="s">
        <v>1624</v>
      </c>
      <c r="P300" s="13" t="s">
        <v>1625</v>
      </c>
      <c r="Q300" s="13" t="s">
        <v>1750</v>
      </c>
      <c r="R300" s="13" t="s">
        <v>184</v>
      </c>
      <c r="S300" s="13" t="s">
        <v>936</v>
      </c>
    </row>
    <row r="301" spans="1:19" ht="72.75" customHeight="1">
      <c r="A301" s="39">
        <f t="shared" si="4"/>
        <v>296</v>
      </c>
      <c r="B301" s="39" t="s">
        <v>59</v>
      </c>
      <c r="C301" s="39" t="s">
        <v>5731</v>
      </c>
      <c r="D301" s="39" t="s">
        <v>5732</v>
      </c>
      <c r="E301" s="39" t="s">
        <v>5733</v>
      </c>
      <c r="F301" s="86" t="s">
        <v>1638</v>
      </c>
      <c r="G301" s="86" t="s">
        <v>269</v>
      </c>
      <c r="H301" s="87" t="s">
        <v>1752</v>
      </c>
      <c r="I301" s="28">
        <v>2000000</v>
      </c>
      <c r="J301" s="75" t="s">
        <v>6071</v>
      </c>
      <c r="K301" s="13" t="s">
        <v>70</v>
      </c>
      <c r="L301" s="14" t="s">
        <v>5742</v>
      </c>
      <c r="M301" s="28">
        <v>2000090.59</v>
      </c>
      <c r="N301" s="28">
        <v>1990000</v>
      </c>
      <c r="O301" s="36" t="s">
        <v>1629</v>
      </c>
      <c r="P301" s="13" t="s">
        <v>1630</v>
      </c>
      <c r="Q301" s="13" t="s">
        <v>1753</v>
      </c>
      <c r="R301" s="13" t="s">
        <v>101</v>
      </c>
      <c r="S301" s="13" t="s">
        <v>695</v>
      </c>
    </row>
    <row r="302" spans="1:19" ht="72.75" customHeight="1">
      <c r="A302" s="39">
        <f t="shared" si="4"/>
        <v>297</v>
      </c>
      <c r="B302" s="39" t="s">
        <v>59</v>
      </c>
      <c r="C302" s="39" t="s">
        <v>5731</v>
      </c>
      <c r="D302" s="39" t="s">
        <v>5732</v>
      </c>
      <c r="E302" s="39" t="s">
        <v>5733</v>
      </c>
      <c r="F302" s="86" t="s">
        <v>5869</v>
      </c>
      <c r="G302" s="86" t="s">
        <v>254</v>
      </c>
      <c r="H302" s="87" t="s">
        <v>1755</v>
      </c>
      <c r="I302" s="28">
        <v>2500000</v>
      </c>
      <c r="J302" s="75" t="s">
        <v>6071</v>
      </c>
      <c r="K302" s="13" t="s">
        <v>70</v>
      </c>
      <c r="L302" s="14" t="s">
        <v>5742</v>
      </c>
      <c r="M302" s="28">
        <v>2524550.2000000002</v>
      </c>
      <c r="N302" s="28">
        <v>2300000</v>
      </c>
      <c r="O302" s="36" t="s">
        <v>1759</v>
      </c>
      <c r="P302" s="13" t="s">
        <v>1760</v>
      </c>
      <c r="Q302" s="13">
        <v>66119018910</v>
      </c>
      <c r="R302" s="13" t="s">
        <v>345</v>
      </c>
      <c r="S302" s="13" t="s">
        <v>888</v>
      </c>
    </row>
    <row r="303" spans="1:19" ht="72.75" customHeight="1">
      <c r="A303" s="39">
        <f t="shared" si="4"/>
        <v>298</v>
      </c>
      <c r="B303" s="39" t="s">
        <v>59</v>
      </c>
      <c r="C303" s="39" t="s">
        <v>5731</v>
      </c>
      <c r="D303" s="39" t="s">
        <v>5732</v>
      </c>
      <c r="E303" s="39" t="s">
        <v>5733</v>
      </c>
      <c r="F303" s="86" t="s">
        <v>1764</v>
      </c>
      <c r="G303" s="86" t="s">
        <v>254</v>
      </c>
      <c r="H303" s="87" t="s">
        <v>1763</v>
      </c>
      <c r="I303" s="28">
        <v>2500000</v>
      </c>
      <c r="J303" s="75" t="s">
        <v>6071</v>
      </c>
      <c r="K303" s="13" t="s">
        <v>70</v>
      </c>
      <c r="L303" s="14" t="s">
        <v>5742</v>
      </c>
      <c r="M303" s="28">
        <v>2506020.61</v>
      </c>
      <c r="N303" s="28">
        <v>2495000</v>
      </c>
      <c r="O303" s="36" t="s">
        <v>1765</v>
      </c>
      <c r="P303" s="13" t="s">
        <v>1766</v>
      </c>
      <c r="Q303" s="13">
        <v>66119018949</v>
      </c>
      <c r="R303" s="13" t="s">
        <v>345</v>
      </c>
      <c r="S303" s="13" t="s">
        <v>888</v>
      </c>
    </row>
    <row r="304" spans="1:19" ht="72.75" customHeight="1">
      <c r="A304" s="39">
        <f t="shared" si="4"/>
        <v>299</v>
      </c>
      <c r="B304" s="39" t="s">
        <v>59</v>
      </c>
      <c r="C304" s="39" t="s">
        <v>5731</v>
      </c>
      <c r="D304" s="39" t="s">
        <v>5732</v>
      </c>
      <c r="E304" s="39" t="s">
        <v>5733</v>
      </c>
      <c r="F304" s="86" t="s">
        <v>1770</v>
      </c>
      <c r="G304" s="86" t="s">
        <v>254</v>
      </c>
      <c r="H304" s="87" t="s">
        <v>1769</v>
      </c>
      <c r="I304" s="28">
        <v>2000000</v>
      </c>
      <c r="J304" s="75" t="s">
        <v>6071</v>
      </c>
      <c r="K304" s="13" t="s">
        <v>70</v>
      </c>
      <c r="L304" s="14" t="s">
        <v>5742</v>
      </c>
      <c r="M304" s="28">
        <v>2008590.86</v>
      </c>
      <c r="N304" s="28">
        <v>1840000</v>
      </c>
      <c r="O304" s="36" t="s">
        <v>1091</v>
      </c>
      <c r="P304" s="13" t="s">
        <v>1093</v>
      </c>
      <c r="Q304" s="13">
        <v>66119018978</v>
      </c>
      <c r="R304" s="13" t="s">
        <v>345</v>
      </c>
      <c r="S304" s="13" t="s">
        <v>888</v>
      </c>
    </row>
    <row r="305" spans="1:19" ht="72.75" customHeight="1">
      <c r="A305" s="39">
        <f t="shared" si="4"/>
        <v>300</v>
      </c>
      <c r="B305" s="39" t="s">
        <v>59</v>
      </c>
      <c r="C305" s="39" t="s">
        <v>5731</v>
      </c>
      <c r="D305" s="39" t="s">
        <v>5732</v>
      </c>
      <c r="E305" s="39" t="s">
        <v>5733</v>
      </c>
      <c r="F305" s="86" t="s">
        <v>5870</v>
      </c>
      <c r="G305" s="86" t="s">
        <v>254</v>
      </c>
      <c r="H305" s="87" t="s">
        <v>1773</v>
      </c>
      <c r="I305" s="28">
        <v>5000000</v>
      </c>
      <c r="J305" s="75" t="s">
        <v>6071</v>
      </c>
      <c r="K305" s="13" t="s">
        <v>70</v>
      </c>
      <c r="L305" s="14" t="s">
        <v>5742</v>
      </c>
      <c r="M305" s="28">
        <v>5027311.38</v>
      </c>
      <c r="N305" s="28">
        <v>4990000</v>
      </c>
      <c r="O305" s="36" t="s">
        <v>1776</v>
      </c>
      <c r="P305" s="13" t="s">
        <v>1777</v>
      </c>
      <c r="Q305" s="13">
        <v>66119530344</v>
      </c>
      <c r="R305" s="13" t="s">
        <v>345</v>
      </c>
      <c r="S305" s="13" t="s">
        <v>888</v>
      </c>
    </row>
    <row r="306" spans="1:19" ht="72.75" customHeight="1">
      <c r="A306" s="39">
        <f t="shared" si="4"/>
        <v>301</v>
      </c>
      <c r="B306" s="39" t="s">
        <v>59</v>
      </c>
      <c r="C306" s="39" t="s">
        <v>5731</v>
      </c>
      <c r="D306" s="39" t="s">
        <v>5732</v>
      </c>
      <c r="E306" s="39" t="s">
        <v>5733</v>
      </c>
      <c r="F306" s="86" t="s">
        <v>1781</v>
      </c>
      <c r="G306" s="86" t="s">
        <v>254</v>
      </c>
      <c r="H306" s="87" t="s">
        <v>1780</v>
      </c>
      <c r="I306" s="28">
        <v>4000000</v>
      </c>
      <c r="J306" s="75" t="s">
        <v>6071</v>
      </c>
      <c r="K306" s="13" t="s">
        <v>70</v>
      </c>
      <c r="L306" s="14" t="s">
        <v>5742</v>
      </c>
      <c r="M306" s="28">
        <v>4039953.05</v>
      </c>
      <c r="N306" s="28">
        <v>3990000</v>
      </c>
      <c r="O306" s="36" t="s">
        <v>1782</v>
      </c>
      <c r="P306" s="13" t="s">
        <v>1783</v>
      </c>
      <c r="Q306" s="13">
        <v>66119542898</v>
      </c>
      <c r="R306" s="13" t="s">
        <v>345</v>
      </c>
      <c r="S306" s="13" t="s">
        <v>888</v>
      </c>
    </row>
    <row r="307" spans="1:19" ht="72.75" customHeight="1">
      <c r="A307" s="39">
        <f t="shared" si="4"/>
        <v>302</v>
      </c>
      <c r="B307" s="39" t="s">
        <v>59</v>
      </c>
      <c r="C307" s="39" t="s">
        <v>5731</v>
      </c>
      <c r="D307" s="39" t="s">
        <v>5732</v>
      </c>
      <c r="E307" s="39" t="s">
        <v>5733</v>
      </c>
      <c r="F307" s="86" t="s">
        <v>5871</v>
      </c>
      <c r="G307" s="86" t="s">
        <v>254</v>
      </c>
      <c r="H307" s="87" t="s">
        <v>1786</v>
      </c>
      <c r="I307" s="28">
        <v>5000000</v>
      </c>
      <c r="J307" s="75" t="s">
        <v>6071</v>
      </c>
      <c r="K307" s="13" t="s">
        <v>70</v>
      </c>
      <c r="L307" s="14" t="s">
        <v>5742</v>
      </c>
      <c r="M307" s="28">
        <v>5014286</v>
      </c>
      <c r="N307" s="28">
        <v>4995000</v>
      </c>
      <c r="O307" s="36" t="s">
        <v>754</v>
      </c>
      <c r="P307" s="13" t="s">
        <v>1788</v>
      </c>
      <c r="Q307" s="13">
        <v>66129265219</v>
      </c>
      <c r="R307" s="13" t="s">
        <v>345</v>
      </c>
      <c r="S307" s="13" t="s">
        <v>888</v>
      </c>
    </row>
    <row r="308" spans="1:19" ht="72.75" customHeight="1">
      <c r="A308" s="39">
        <f t="shared" si="4"/>
        <v>303</v>
      </c>
      <c r="B308" s="39" t="s">
        <v>59</v>
      </c>
      <c r="C308" s="39" t="s">
        <v>5731</v>
      </c>
      <c r="D308" s="39" t="s">
        <v>5732</v>
      </c>
      <c r="E308" s="39" t="s">
        <v>5733</v>
      </c>
      <c r="F308" s="86" t="s">
        <v>5872</v>
      </c>
      <c r="G308" s="86" t="s">
        <v>254</v>
      </c>
      <c r="H308" s="87" t="s">
        <v>1791</v>
      </c>
      <c r="I308" s="28">
        <v>5300000</v>
      </c>
      <c r="J308" s="75" t="s">
        <v>6071</v>
      </c>
      <c r="K308" s="13" t="s">
        <v>70</v>
      </c>
      <c r="L308" s="14" t="s">
        <v>5742</v>
      </c>
      <c r="M308" s="28">
        <v>5300251.8099999996</v>
      </c>
      <c r="N308" s="28">
        <v>5292000</v>
      </c>
      <c r="O308" s="36" t="s">
        <v>1782</v>
      </c>
      <c r="P308" s="13" t="s">
        <v>1783</v>
      </c>
      <c r="Q308" s="13">
        <v>66129229867</v>
      </c>
      <c r="R308" s="13" t="s">
        <v>438</v>
      </c>
      <c r="S308" s="13" t="s">
        <v>665</v>
      </c>
    </row>
    <row r="309" spans="1:19" ht="72.75" customHeight="1">
      <c r="A309" s="39">
        <f t="shared" si="4"/>
        <v>304</v>
      </c>
      <c r="B309" s="39" t="s">
        <v>59</v>
      </c>
      <c r="C309" s="39" t="s">
        <v>5731</v>
      </c>
      <c r="D309" s="39" t="s">
        <v>5732</v>
      </c>
      <c r="E309" s="39" t="s">
        <v>5733</v>
      </c>
      <c r="F309" s="86" t="s">
        <v>5873</v>
      </c>
      <c r="G309" s="86" t="s">
        <v>254</v>
      </c>
      <c r="H309" s="87" t="s">
        <v>1795</v>
      </c>
      <c r="I309" s="28">
        <v>5000000</v>
      </c>
      <c r="J309" s="75" t="s">
        <v>6071</v>
      </c>
      <c r="K309" s="13" t="s">
        <v>70</v>
      </c>
      <c r="L309" s="14" t="s">
        <v>5742</v>
      </c>
      <c r="M309" s="28">
        <v>5034772.24</v>
      </c>
      <c r="N309" s="28">
        <v>4990000</v>
      </c>
      <c r="O309" s="35" t="s">
        <v>1405</v>
      </c>
      <c r="P309" s="13" t="s">
        <v>1406</v>
      </c>
      <c r="Q309" s="13">
        <v>66129231381</v>
      </c>
      <c r="R309" s="13" t="s">
        <v>438</v>
      </c>
      <c r="S309" s="13" t="s">
        <v>665</v>
      </c>
    </row>
    <row r="310" spans="1:19" ht="72.75" customHeight="1">
      <c r="A310" s="39">
        <f t="shared" si="4"/>
        <v>305</v>
      </c>
      <c r="B310" s="39" t="s">
        <v>59</v>
      </c>
      <c r="C310" s="39" t="s">
        <v>5731</v>
      </c>
      <c r="D310" s="39" t="s">
        <v>5732</v>
      </c>
      <c r="E310" s="39" t="s">
        <v>5733</v>
      </c>
      <c r="F310" s="86" t="s">
        <v>5871</v>
      </c>
      <c r="G310" s="86" t="s">
        <v>254</v>
      </c>
      <c r="H310" s="87" t="s">
        <v>1798</v>
      </c>
      <c r="I310" s="28">
        <v>2500000</v>
      </c>
      <c r="J310" s="75" t="s">
        <v>6071</v>
      </c>
      <c r="K310" s="13" t="s">
        <v>70</v>
      </c>
      <c r="L310" s="14" t="s">
        <v>5742</v>
      </c>
      <c r="M310" s="28">
        <v>2549566.2200000002</v>
      </c>
      <c r="N310" s="28">
        <v>2500000</v>
      </c>
      <c r="O310" s="36" t="s">
        <v>1799</v>
      </c>
      <c r="P310" s="13" t="s">
        <v>1800</v>
      </c>
      <c r="Q310" s="13">
        <v>66129237618</v>
      </c>
      <c r="R310" s="13" t="s">
        <v>373</v>
      </c>
      <c r="S310" s="13" t="s">
        <v>1802</v>
      </c>
    </row>
    <row r="311" spans="1:19" ht="72.75" customHeight="1">
      <c r="A311" s="39">
        <f t="shared" si="4"/>
        <v>306</v>
      </c>
      <c r="B311" s="39" t="s">
        <v>59</v>
      </c>
      <c r="C311" s="39" t="s">
        <v>5731</v>
      </c>
      <c r="D311" s="39" t="s">
        <v>5732</v>
      </c>
      <c r="E311" s="39" t="s">
        <v>5733</v>
      </c>
      <c r="F311" s="86" t="s">
        <v>326</v>
      </c>
      <c r="G311" s="86" t="s">
        <v>254</v>
      </c>
      <c r="H311" s="87" t="s">
        <v>1804</v>
      </c>
      <c r="I311" s="28">
        <v>2500000</v>
      </c>
      <c r="J311" s="75" t="s">
        <v>6071</v>
      </c>
      <c r="K311" s="13" t="s">
        <v>70</v>
      </c>
      <c r="L311" s="14" t="s">
        <v>5742</v>
      </c>
      <c r="M311" s="28">
        <v>2500080.08</v>
      </c>
      <c r="N311" s="28">
        <v>2490000</v>
      </c>
      <c r="O311" s="36" t="s">
        <v>1782</v>
      </c>
      <c r="P311" s="13" t="s">
        <v>1783</v>
      </c>
      <c r="Q311" s="13">
        <v>66129238470</v>
      </c>
      <c r="R311" s="13" t="s">
        <v>345</v>
      </c>
      <c r="S311" s="13" t="s">
        <v>1802</v>
      </c>
    </row>
    <row r="312" spans="1:19" ht="72.75" customHeight="1">
      <c r="A312" s="39">
        <f t="shared" si="4"/>
        <v>307</v>
      </c>
      <c r="B312" s="39" t="s">
        <v>59</v>
      </c>
      <c r="C312" s="39" t="s">
        <v>5731</v>
      </c>
      <c r="D312" s="39" t="s">
        <v>5732</v>
      </c>
      <c r="E312" s="39" t="s">
        <v>5733</v>
      </c>
      <c r="F312" s="86" t="s">
        <v>1756</v>
      </c>
      <c r="G312" s="86" t="s">
        <v>254</v>
      </c>
      <c r="H312" s="87" t="s">
        <v>1807</v>
      </c>
      <c r="I312" s="28">
        <v>4500000</v>
      </c>
      <c r="J312" s="75" t="s">
        <v>6071</v>
      </c>
      <c r="K312" s="13" t="s">
        <v>70</v>
      </c>
      <c r="L312" s="14" t="s">
        <v>5742</v>
      </c>
      <c r="M312" s="28">
        <v>4553883.6900000004</v>
      </c>
      <c r="N312" s="28">
        <v>4495000</v>
      </c>
      <c r="O312" s="36" t="s">
        <v>950</v>
      </c>
      <c r="P312" s="13" t="s">
        <v>951</v>
      </c>
      <c r="Q312" s="13">
        <v>66129239251</v>
      </c>
      <c r="R312" s="13" t="s">
        <v>438</v>
      </c>
      <c r="S312" s="13" t="s">
        <v>665</v>
      </c>
    </row>
    <row r="313" spans="1:19" ht="72.75" customHeight="1">
      <c r="A313" s="39">
        <f t="shared" si="4"/>
        <v>308</v>
      </c>
      <c r="B313" s="39" t="s">
        <v>59</v>
      </c>
      <c r="C313" s="39" t="s">
        <v>5731</v>
      </c>
      <c r="D313" s="39" t="s">
        <v>5732</v>
      </c>
      <c r="E313" s="39" t="s">
        <v>5733</v>
      </c>
      <c r="F313" s="86" t="s">
        <v>5874</v>
      </c>
      <c r="G313" s="86" t="s">
        <v>254</v>
      </c>
      <c r="H313" s="87" t="s">
        <v>1810</v>
      </c>
      <c r="I313" s="28">
        <v>3200000</v>
      </c>
      <c r="J313" s="75" t="s">
        <v>6071</v>
      </c>
      <c r="K313" s="13" t="s">
        <v>70</v>
      </c>
      <c r="L313" s="14" t="s">
        <v>5742</v>
      </c>
      <c r="M313" s="28">
        <v>3238394.69</v>
      </c>
      <c r="N313" s="28">
        <v>3190000</v>
      </c>
      <c r="O313" s="36" t="s">
        <v>950</v>
      </c>
      <c r="P313" s="13" t="s">
        <v>745</v>
      </c>
      <c r="Q313" s="13">
        <v>66129239864</v>
      </c>
      <c r="R313" s="13" t="s">
        <v>438</v>
      </c>
      <c r="S313" s="13" t="s">
        <v>1802</v>
      </c>
    </row>
    <row r="314" spans="1:19" ht="72.75" customHeight="1">
      <c r="A314" s="39">
        <f t="shared" si="4"/>
        <v>309</v>
      </c>
      <c r="B314" s="39" t="s">
        <v>59</v>
      </c>
      <c r="C314" s="39" t="s">
        <v>5731</v>
      </c>
      <c r="D314" s="39" t="s">
        <v>5732</v>
      </c>
      <c r="E314" s="39" t="s">
        <v>5733</v>
      </c>
      <c r="F314" s="86" t="s">
        <v>1863</v>
      </c>
      <c r="G314" s="86" t="s">
        <v>254</v>
      </c>
      <c r="H314" s="87" t="s">
        <v>1813</v>
      </c>
      <c r="I314" s="28">
        <v>5300000</v>
      </c>
      <c r="J314" s="75" t="s">
        <v>6071</v>
      </c>
      <c r="K314" s="13" t="s">
        <v>70</v>
      </c>
      <c r="L314" s="14" t="s">
        <v>5742</v>
      </c>
      <c r="M314" s="28">
        <v>5304138.6500000004</v>
      </c>
      <c r="N314" s="28">
        <v>5290000</v>
      </c>
      <c r="O314" s="36" t="s">
        <v>1815</v>
      </c>
      <c r="P314" s="13" t="s">
        <v>1816</v>
      </c>
      <c r="Q314" s="13">
        <v>67019197988</v>
      </c>
      <c r="R314" s="13" t="s">
        <v>139</v>
      </c>
      <c r="S314" s="13" t="s">
        <v>797</v>
      </c>
    </row>
    <row r="315" spans="1:19" ht="72.75" customHeight="1">
      <c r="A315" s="39">
        <f t="shared" si="4"/>
        <v>310</v>
      </c>
      <c r="B315" s="39" t="s">
        <v>59</v>
      </c>
      <c r="C315" s="39" t="s">
        <v>5731</v>
      </c>
      <c r="D315" s="39" t="s">
        <v>5732</v>
      </c>
      <c r="E315" s="39" t="s">
        <v>5733</v>
      </c>
      <c r="F315" s="86" t="s">
        <v>1820</v>
      </c>
      <c r="G315" s="86" t="s">
        <v>254</v>
      </c>
      <c r="H315" s="87" t="s">
        <v>1819</v>
      </c>
      <c r="I315" s="28">
        <v>5500000</v>
      </c>
      <c r="J315" s="75" t="s">
        <v>6071</v>
      </c>
      <c r="K315" s="13" t="s">
        <v>70</v>
      </c>
      <c r="L315" s="14" t="s">
        <v>5742</v>
      </c>
      <c r="M315" s="28">
        <v>5503543.4800000004</v>
      </c>
      <c r="N315" s="28">
        <v>5475000</v>
      </c>
      <c r="O315" s="36" t="s">
        <v>1821</v>
      </c>
      <c r="P315" s="13" t="s">
        <v>1822</v>
      </c>
      <c r="Q315" s="13">
        <v>66129259401</v>
      </c>
      <c r="R315" s="13" t="s">
        <v>139</v>
      </c>
      <c r="S315" s="13" t="s">
        <v>797</v>
      </c>
    </row>
    <row r="316" spans="1:19" ht="72.75" customHeight="1">
      <c r="A316" s="39">
        <f t="shared" si="4"/>
        <v>311</v>
      </c>
      <c r="B316" s="39" t="s">
        <v>59</v>
      </c>
      <c r="C316" s="39" t="s">
        <v>5731</v>
      </c>
      <c r="D316" s="39" t="s">
        <v>5732</v>
      </c>
      <c r="E316" s="39" t="s">
        <v>5733</v>
      </c>
      <c r="F316" s="86" t="s">
        <v>1756</v>
      </c>
      <c r="G316" s="86" t="s">
        <v>254</v>
      </c>
      <c r="H316" s="87" t="s">
        <v>1824</v>
      </c>
      <c r="I316" s="28">
        <v>5500000</v>
      </c>
      <c r="J316" s="75" t="s">
        <v>6071</v>
      </c>
      <c r="K316" s="13" t="s">
        <v>70</v>
      </c>
      <c r="L316" s="14" t="s">
        <v>5742</v>
      </c>
      <c r="M316" s="28">
        <v>5501495.5999999996</v>
      </c>
      <c r="N316" s="28">
        <v>5480000</v>
      </c>
      <c r="O316" s="54" t="s">
        <v>5653</v>
      </c>
      <c r="P316" s="13" t="s">
        <v>1825</v>
      </c>
      <c r="Q316" s="13">
        <v>66129260245</v>
      </c>
      <c r="R316" s="13" t="s">
        <v>139</v>
      </c>
      <c r="S316" s="13" t="s">
        <v>797</v>
      </c>
    </row>
    <row r="317" spans="1:19" ht="72.75" customHeight="1">
      <c r="A317" s="39">
        <f t="shared" si="4"/>
        <v>312</v>
      </c>
      <c r="B317" s="39" t="s">
        <v>59</v>
      </c>
      <c r="C317" s="39" t="s">
        <v>5731</v>
      </c>
      <c r="D317" s="39" t="s">
        <v>5732</v>
      </c>
      <c r="E317" s="39" t="s">
        <v>5733</v>
      </c>
      <c r="F317" s="86" t="s">
        <v>5755</v>
      </c>
      <c r="G317" s="86" t="s">
        <v>254</v>
      </c>
      <c r="H317" s="87" t="s">
        <v>1828</v>
      </c>
      <c r="I317" s="28">
        <v>5250000</v>
      </c>
      <c r="J317" s="75" t="s">
        <v>6071</v>
      </c>
      <c r="K317" s="13" t="s">
        <v>70</v>
      </c>
      <c r="L317" s="14" t="s">
        <v>5742</v>
      </c>
      <c r="M317" s="28">
        <v>5256317.22</v>
      </c>
      <c r="N317" s="28">
        <v>5230000</v>
      </c>
      <c r="O317" s="36" t="s">
        <v>1829</v>
      </c>
      <c r="P317" s="13" t="s">
        <v>1830</v>
      </c>
      <c r="Q317" s="13">
        <v>66129261264</v>
      </c>
      <c r="R317" s="13" t="s">
        <v>139</v>
      </c>
      <c r="S317" s="13" t="s">
        <v>797</v>
      </c>
    </row>
    <row r="318" spans="1:19" ht="72.75" customHeight="1">
      <c r="A318" s="39">
        <f t="shared" si="4"/>
        <v>313</v>
      </c>
      <c r="B318" s="39" t="s">
        <v>59</v>
      </c>
      <c r="C318" s="39" t="s">
        <v>5731</v>
      </c>
      <c r="D318" s="39" t="s">
        <v>5732</v>
      </c>
      <c r="E318" s="39" t="s">
        <v>5733</v>
      </c>
      <c r="F318" s="86" t="s">
        <v>1863</v>
      </c>
      <c r="G318" s="86" t="s">
        <v>254</v>
      </c>
      <c r="H318" s="87" t="s">
        <v>1833</v>
      </c>
      <c r="I318" s="28">
        <v>5350000</v>
      </c>
      <c r="J318" s="75" t="s">
        <v>6071</v>
      </c>
      <c r="K318" s="13" t="s">
        <v>70</v>
      </c>
      <c r="L318" s="14" t="s">
        <v>5742</v>
      </c>
      <c r="M318" s="28">
        <v>5350343.6900000004</v>
      </c>
      <c r="N318" s="28">
        <v>5339000</v>
      </c>
      <c r="O318" s="54" t="s">
        <v>5654</v>
      </c>
      <c r="P318" s="13" t="s">
        <v>1834</v>
      </c>
      <c r="Q318" s="13">
        <v>66129261944</v>
      </c>
      <c r="R318" s="13" t="s">
        <v>139</v>
      </c>
      <c r="S318" s="13" t="s">
        <v>797</v>
      </c>
    </row>
    <row r="319" spans="1:19" ht="72.75" customHeight="1">
      <c r="A319" s="39">
        <f t="shared" si="4"/>
        <v>314</v>
      </c>
      <c r="B319" s="39" t="s">
        <v>59</v>
      </c>
      <c r="C319" s="39" t="s">
        <v>5731</v>
      </c>
      <c r="D319" s="39" t="s">
        <v>5732</v>
      </c>
      <c r="E319" s="39" t="s">
        <v>5733</v>
      </c>
      <c r="F319" s="86" t="s">
        <v>326</v>
      </c>
      <c r="G319" s="86" t="s">
        <v>254</v>
      </c>
      <c r="H319" s="87" t="s">
        <v>1837</v>
      </c>
      <c r="I319" s="28">
        <v>5750000</v>
      </c>
      <c r="J319" s="75" t="s">
        <v>6071</v>
      </c>
      <c r="K319" s="13" t="s">
        <v>70</v>
      </c>
      <c r="L319" s="14" t="s">
        <v>5742</v>
      </c>
      <c r="M319" s="28">
        <v>5755158.4400000004</v>
      </c>
      <c r="N319" s="28">
        <v>5730000</v>
      </c>
      <c r="O319" s="54" t="s">
        <v>5655</v>
      </c>
      <c r="P319" s="13" t="s">
        <v>1839</v>
      </c>
      <c r="Q319" s="13">
        <v>67019012494</v>
      </c>
      <c r="R319" s="13" t="s">
        <v>139</v>
      </c>
      <c r="S319" s="13" t="s">
        <v>797</v>
      </c>
    </row>
    <row r="320" spans="1:19" ht="72.75" customHeight="1">
      <c r="A320" s="39">
        <f t="shared" si="4"/>
        <v>315</v>
      </c>
      <c r="B320" s="39" t="s">
        <v>59</v>
      </c>
      <c r="C320" s="39" t="s">
        <v>5731</v>
      </c>
      <c r="D320" s="39" t="s">
        <v>5732</v>
      </c>
      <c r="E320" s="39" t="s">
        <v>5733</v>
      </c>
      <c r="F320" s="86" t="s">
        <v>1842</v>
      </c>
      <c r="G320" s="86" t="s">
        <v>254</v>
      </c>
      <c r="H320" s="87" t="s">
        <v>1841</v>
      </c>
      <c r="I320" s="28">
        <v>5500000</v>
      </c>
      <c r="J320" s="75" t="s">
        <v>6071</v>
      </c>
      <c r="K320" s="13" t="s">
        <v>70</v>
      </c>
      <c r="L320" s="14" t="s">
        <v>5742</v>
      </c>
      <c r="M320" s="28">
        <v>5509098.3799999999</v>
      </c>
      <c r="N320" s="28">
        <v>5480000</v>
      </c>
      <c r="O320" s="36" t="s">
        <v>1843</v>
      </c>
      <c r="P320" s="13" t="s">
        <v>1844</v>
      </c>
      <c r="Q320" s="13">
        <v>66129262838</v>
      </c>
      <c r="R320" s="13" t="s">
        <v>139</v>
      </c>
      <c r="S320" s="13" t="s">
        <v>797</v>
      </c>
    </row>
    <row r="321" spans="1:19" ht="72.75" customHeight="1">
      <c r="A321" s="39">
        <f t="shared" si="4"/>
        <v>316</v>
      </c>
      <c r="B321" s="39" t="s">
        <v>59</v>
      </c>
      <c r="C321" s="39" t="s">
        <v>5731</v>
      </c>
      <c r="D321" s="39" t="s">
        <v>5732</v>
      </c>
      <c r="E321" s="39" t="s">
        <v>5733</v>
      </c>
      <c r="F321" s="86" t="s">
        <v>1774</v>
      </c>
      <c r="G321" s="86" t="s">
        <v>254</v>
      </c>
      <c r="H321" s="87" t="s">
        <v>1847</v>
      </c>
      <c r="I321" s="28">
        <v>5650000</v>
      </c>
      <c r="J321" s="75" t="s">
        <v>6071</v>
      </c>
      <c r="K321" s="13" t="s">
        <v>70</v>
      </c>
      <c r="L321" s="14" t="s">
        <v>5742</v>
      </c>
      <c r="M321" s="28">
        <v>5651324.96</v>
      </c>
      <c r="N321" s="28">
        <v>5646000</v>
      </c>
      <c r="O321" s="36" t="s">
        <v>1848</v>
      </c>
      <c r="P321" s="13" t="s">
        <v>1849</v>
      </c>
      <c r="Q321" s="13">
        <v>66129263158</v>
      </c>
      <c r="R321" s="13" t="s">
        <v>139</v>
      </c>
      <c r="S321" s="13" t="s">
        <v>797</v>
      </c>
    </row>
    <row r="322" spans="1:19" ht="72.75" customHeight="1">
      <c r="A322" s="39">
        <f t="shared" si="4"/>
        <v>317</v>
      </c>
      <c r="B322" s="39" t="s">
        <v>59</v>
      </c>
      <c r="C322" s="39" t="s">
        <v>5731</v>
      </c>
      <c r="D322" s="39" t="s">
        <v>5732</v>
      </c>
      <c r="E322" s="39" t="s">
        <v>5733</v>
      </c>
      <c r="F322" s="86" t="s">
        <v>1820</v>
      </c>
      <c r="G322" s="86" t="s">
        <v>254</v>
      </c>
      <c r="H322" s="87" t="s">
        <v>1852</v>
      </c>
      <c r="I322" s="28">
        <v>1600000</v>
      </c>
      <c r="J322" s="75" t="s">
        <v>6071</v>
      </c>
      <c r="K322" s="13" t="s">
        <v>70</v>
      </c>
      <c r="L322" s="14" t="s">
        <v>5742</v>
      </c>
      <c r="M322" s="28">
        <v>1600049.82</v>
      </c>
      <c r="N322" s="28">
        <v>1597800</v>
      </c>
      <c r="O322" s="36" t="s">
        <v>1854</v>
      </c>
      <c r="P322" s="13" t="s">
        <v>1855</v>
      </c>
      <c r="Q322" s="13">
        <v>66119018964</v>
      </c>
      <c r="R322" s="13" t="s">
        <v>69</v>
      </c>
      <c r="S322" s="13" t="s">
        <v>82</v>
      </c>
    </row>
    <row r="323" spans="1:19" ht="72.75" customHeight="1">
      <c r="A323" s="39">
        <f t="shared" si="4"/>
        <v>318</v>
      </c>
      <c r="B323" s="39" t="s">
        <v>59</v>
      </c>
      <c r="C323" s="39" t="s">
        <v>5731</v>
      </c>
      <c r="D323" s="39" t="s">
        <v>5732</v>
      </c>
      <c r="E323" s="39" t="s">
        <v>5733</v>
      </c>
      <c r="F323" s="86" t="s">
        <v>1774</v>
      </c>
      <c r="G323" s="86" t="s">
        <v>254</v>
      </c>
      <c r="H323" s="87" t="s">
        <v>1858</v>
      </c>
      <c r="I323" s="28">
        <v>1200000</v>
      </c>
      <c r="J323" s="75" t="s">
        <v>6071</v>
      </c>
      <c r="K323" s="13" t="s">
        <v>70</v>
      </c>
      <c r="L323" s="14" t="s">
        <v>5742</v>
      </c>
      <c r="M323" s="28">
        <v>1229557.3999999999</v>
      </c>
      <c r="N323" s="28">
        <v>1104000</v>
      </c>
      <c r="O323" s="36" t="s">
        <v>1091</v>
      </c>
      <c r="P323" s="13" t="s">
        <v>1093</v>
      </c>
      <c r="Q323" s="13">
        <v>66119019001</v>
      </c>
      <c r="R323" s="13" t="s">
        <v>69</v>
      </c>
      <c r="S323" s="13" t="s">
        <v>1860</v>
      </c>
    </row>
    <row r="324" spans="1:19" ht="72.75" customHeight="1">
      <c r="A324" s="39">
        <f t="shared" si="4"/>
        <v>319</v>
      </c>
      <c r="B324" s="39" t="s">
        <v>59</v>
      </c>
      <c r="C324" s="39" t="s">
        <v>5731</v>
      </c>
      <c r="D324" s="39" t="s">
        <v>5732</v>
      </c>
      <c r="E324" s="39" t="s">
        <v>5733</v>
      </c>
      <c r="F324" s="86" t="s">
        <v>1863</v>
      </c>
      <c r="G324" s="86" t="s">
        <v>254</v>
      </c>
      <c r="H324" s="87" t="s">
        <v>1862</v>
      </c>
      <c r="I324" s="28">
        <v>4500000</v>
      </c>
      <c r="J324" s="75" t="s">
        <v>6071</v>
      </c>
      <c r="K324" s="13" t="s">
        <v>70</v>
      </c>
      <c r="L324" s="14" t="s">
        <v>5742</v>
      </c>
      <c r="M324" s="28">
        <v>4507359.71</v>
      </c>
      <c r="N324" s="28">
        <v>4495000</v>
      </c>
      <c r="O324" s="35" t="s">
        <v>5656</v>
      </c>
      <c r="P324" s="13" t="s">
        <v>1864</v>
      </c>
      <c r="Q324" s="13">
        <v>67019169819</v>
      </c>
      <c r="R324" s="13" t="s">
        <v>139</v>
      </c>
      <c r="S324" s="13" t="s">
        <v>797</v>
      </c>
    </row>
    <row r="325" spans="1:19" ht="72.75" customHeight="1">
      <c r="A325" s="39">
        <f t="shared" si="4"/>
        <v>320</v>
      </c>
      <c r="B325" s="39" t="s">
        <v>59</v>
      </c>
      <c r="C325" s="39" t="s">
        <v>5731</v>
      </c>
      <c r="D325" s="39" t="s">
        <v>5732</v>
      </c>
      <c r="E325" s="39" t="s">
        <v>5733</v>
      </c>
      <c r="F325" s="86" t="s">
        <v>1781</v>
      </c>
      <c r="G325" s="86" t="s">
        <v>254</v>
      </c>
      <c r="H325" s="87" t="s">
        <v>1867</v>
      </c>
      <c r="I325" s="28">
        <v>9500000</v>
      </c>
      <c r="J325" s="75" t="s">
        <v>6071</v>
      </c>
      <c r="K325" s="13" t="s">
        <v>70</v>
      </c>
      <c r="L325" s="14" t="s">
        <v>5742</v>
      </c>
      <c r="M325" s="28">
        <v>9505766.7300000004</v>
      </c>
      <c r="N325" s="28">
        <v>9469000</v>
      </c>
      <c r="O325" s="35" t="s">
        <v>6085</v>
      </c>
      <c r="P325" s="13" t="s">
        <v>1868</v>
      </c>
      <c r="Q325" s="13">
        <v>67019171226</v>
      </c>
      <c r="R325" s="13" t="s">
        <v>139</v>
      </c>
      <c r="S325" s="13" t="s">
        <v>868</v>
      </c>
    </row>
    <row r="326" spans="1:19" ht="72.75" customHeight="1">
      <c r="A326" s="39">
        <f t="shared" si="4"/>
        <v>321</v>
      </c>
      <c r="B326" s="39" t="s">
        <v>59</v>
      </c>
      <c r="C326" s="39" t="s">
        <v>5731</v>
      </c>
      <c r="D326" s="39" t="s">
        <v>5732</v>
      </c>
      <c r="E326" s="39" t="s">
        <v>5733</v>
      </c>
      <c r="F326" s="86" t="s">
        <v>1872</v>
      </c>
      <c r="G326" s="86" t="s">
        <v>254</v>
      </c>
      <c r="H326" s="87" t="s">
        <v>1871</v>
      </c>
      <c r="I326" s="28">
        <v>2100000</v>
      </c>
      <c r="J326" s="75" t="s">
        <v>6071</v>
      </c>
      <c r="K326" s="13" t="s">
        <v>70</v>
      </c>
      <c r="L326" s="14" t="s">
        <v>5742</v>
      </c>
      <c r="M326" s="28">
        <v>2164340.67</v>
      </c>
      <c r="N326" s="28">
        <v>2098000</v>
      </c>
      <c r="O326" s="36" t="s">
        <v>1759</v>
      </c>
      <c r="P326" s="13" t="s">
        <v>1760</v>
      </c>
      <c r="Q326" s="13">
        <v>66119019017</v>
      </c>
      <c r="R326" s="13" t="s">
        <v>345</v>
      </c>
      <c r="S326" s="13" t="s">
        <v>888</v>
      </c>
    </row>
    <row r="327" spans="1:19" ht="72.75" customHeight="1">
      <c r="A327" s="39">
        <f t="shared" si="4"/>
        <v>322</v>
      </c>
      <c r="B327" s="39" t="s">
        <v>59</v>
      </c>
      <c r="C327" s="39" t="s">
        <v>5731</v>
      </c>
      <c r="D327" s="39" t="s">
        <v>5732</v>
      </c>
      <c r="E327" s="39" t="s">
        <v>5733</v>
      </c>
      <c r="F327" s="86" t="s">
        <v>5872</v>
      </c>
      <c r="G327" s="86" t="s">
        <v>254</v>
      </c>
      <c r="H327" s="87" t="s">
        <v>1876</v>
      </c>
      <c r="I327" s="28">
        <v>3500000</v>
      </c>
      <c r="J327" s="75" t="s">
        <v>6071</v>
      </c>
      <c r="K327" s="13" t="s">
        <v>70</v>
      </c>
      <c r="L327" s="14" t="s">
        <v>5742</v>
      </c>
      <c r="M327" s="28">
        <v>3503513.9</v>
      </c>
      <c r="N327" s="28">
        <v>3490000</v>
      </c>
      <c r="O327" s="36" t="s">
        <v>950</v>
      </c>
      <c r="P327" s="13" t="s">
        <v>745</v>
      </c>
      <c r="Q327" s="13">
        <v>66129240551</v>
      </c>
      <c r="R327" s="13" t="s">
        <v>345</v>
      </c>
      <c r="S327" s="13" t="s">
        <v>888</v>
      </c>
    </row>
    <row r="328" spans="1:19" ht="72.75" customHeight="1">
      <c r="A328" s="39">
        <f t="shared" ref="A328:A391" si="5">A327+1</f>
        <v>323</v>
      </c>
      <c r="B328" s="39" t="s">
        <v>59</v>
      </c>
      <c r="C328" s="39" t="s">
        <v>5731</v>
      </c>
      <c r="D328" s="39" t="s">
        <v>5732</v>
      </c>
      <c r="E328" s="39" t="s">
        <v>5733</v>
      </c>
      <c r="F328" s="86" t="s">
        <v>5875</v>
      </c>
      <c r="G328" s="86" t="s">
        <v>472</v>
      </c>
      <c r="H328" s="87" t="s">
        <v>1878</v>
      </c>
      <c r="I328" s="28">
        <v>1800000</v>
      </c>
      <c r="J328" s="75" t="s">
        <v>6071</v>
      </c>
      <c r="K328" s="13" t="s">
        <v>70</v>
      </c>
      <c r="L328" s="14" t="s">
        <v>5742</v>
      </c>
      <c r="M328" s="28">
        <v>1801117.9</v>
      </c>
      <c r="N328" s="28">
        <v>1790000</v>
      </c>
      <c r="O328" s="36" t="s">
        <v>1815</v>
      </c>
      <c r="P328" s="13" t="s">
        <v>1816</v>
      </c>
      <c r="Q328" s="13">
        <v>66119004194</v>
      </c>
      <c r="R328" s="13" t="s">
        <v>145</v>
      </c>
      <c r="S328" s="13" t="s">
        <v>166</v>
      </c>
    </row>
    <row r="329" spans="1:19" ht="72.75" customHeight="1">
      <c r="A329" s="39">
        <f t="shared" si="5"/>
        <v>324</v>
      </c>
      <c r="B329" s="39" t="s">
        <v>59</v>
      </c>
      <c r="C329" s="39" t="s">
        <v>5731</v>
      </c>
      <c r="D329" s="39" t="s">
        <v>5732</v>
      </c>
      <c r="E329" s="39" t="s">
        <v>5733</v>
      </c>
      <c r="F329" s="86" t="s">
        <v>1883</v>
      </c>
      <c r="G329" s="86" t="s">
        <v>472</v>
      </c>
      <c r="H329" s="87" t="s">
        <v>1882</v>
      </c>
      <c r="I329" s="28">
        <v>1800000</v>
      </c>
      <c r="J329" s="75" t="s">
        <v>6071</v>
      </c>
      <c r="K329" s="13" t="s">
        <v>70</v>
      </c>
      <c r="L329" s="14" t="s">
        <v>5742</v>
      </c>
      <c r="M329" s="28">
        <v>1811375.86</v>
      </c>
      <c r="N329" s="28">
        <v>1797000</v>
      </c>
      <c r="O329" s="36" t="s">
        <v>1602</v>
      </c>
      <c r="P329" s="13" t="s">
        <v>1604</v>
      </c>
      <c r="Q329" s="13">
        <v>66119005237</v>
      </c>
      <c r="R329" s="13" t="s">
        <v>145</v>
      </c>
      <c r="S329" s="13" t="s">
        <v>166</v>
      </c>
    </row>
    <row r="330" spans="1:19" ht="72.75" customHeight="1">
      <c r="A330" s="39">
        <f t="shared" si="5"/>
        <v>325</v>
      </c>
      <c r="B330" s="39" t="s">
        <v>59</v>
      </c>
      <c r="C330" s="39" t="s">
        <v>5731</v>
      </c>
      <c r="D330" s="39" t="s">
        <v>5732</v>
      </c>
      <c r="E330" s="39" t="s">
        <v>5733</v>
      </c>
      <c r="F330" s="86" t="s">
        <v>5876</v>
      </c>
      <c r="G330" s="86" t="s">
        <v>472</v>
      </c>
      <c r="H330" s="87" t="s">
        <v>1885</v>
      </c>
      <c r="I330" s="28">
        <v>3600000</v>
      </c>
      <c r="J330" s="75" t="s">
        <v>6071</v>
      </c>
      <c r="K330" s="13" t="s">
        <v>70</v>
      </c>
      <c r="L330" s="14" t="s">
        <v>5742</v>
      </c>
      <c r="M330" s="28">
        <v>3601725.47</v>
      </c>
      <c r="N330" s="28">
        <v>3592000</v>
      </c>
      <c r="O330" s="36" t="s">
        <v>1236</v>
      </c>
      <c r="P330" s="13" t="s">
        <v>1238</v>
      </c>
      <c r="Q330" s="13">
        <v>66129280373</v>
      </c>
      <c r="R330" s="13" t="s">
        <v>205</v>
      </c>
      <c r="S330" s="13" t="s">
        <v>1425</v>
      </c>
    </row>
    <row r="331" spans="1:19" ht="72.75" customHeight="1">
      <c r="A331" s="39">
        <f t="shared" si="5"/>
        <v>326</v>
      </c>
      <c r="B331" s="39" t="s">
        <v>59</v>
      </c>
      <c r="C331" s="39" t="s">
        <v>5731</v>
      </c>
      <c r="D331" s="39" t="s">
        <v>5732</v>
      </c>
      <c r="E331" s="39" t="s">
        <v>5733</v>
      </c>
      <c r="F331" s="86" t="s">
        <v>1890</v>
      </c>
      <c r="G331" s="86" t="s">
        <v>472</v>
      </c>
      <c r="H331" s="87" t="s">
        <v>1889</v>
      </c>
      <c r="I331" s="28">
        <v>1800000</v>
      </c>
      <c r="J331" s="75" t="s">
        <v>6071</v>
      </c>
      <c r="K331" s="13" t="s">
        <v>70</v>
      </c>
      <c r="L331" s="14" t="s">
        <v>5742</v>
      </c>
      <c r="M331" s="28">
        <v>1804546.37</v>
      </c>
      <c r="N331" s="28">
        <v>1797000</v>
      </c>
      <c r="O331" s="36" t="s">
        <v>1815</v>
      </c>
      <c r="P331" s="13" t="s">
        <v>1816</v>
      </c>
      <c r="Q331" s="13">
        <v>66129280441</v>
      </c>
      <c r="R331" s="13" t="s">
        <v>205</v>
      </c>
      <c r="S331" s="13" t="s">
        <v>1425</v>
      </c>
    </row>
    <row r="332" spans="1:19" ht="72.75" customHeight="1">
      <c r="A332" s="39">
        <f t="shared" si="5"/>
        <v>327</v>
      </c>
      <c r="B332" s="39" t="s">
        <v>59</v>
      </c>
      <c r="C332" s="39" t="s">
        <v>5731</v>
      </c>
      <c r="D332" s="39" t="s">
        <v>5732</v>
      </c>
      <c r="E332" s="39" t="s">
        <v>5733</v>
      </c>
      <c r="F332" s="86" t="s">
        <v>1890</v>
      </c>
      <c r="G332" s="86" t="s">
        <v>472</v>
      </c>
      <c r="H332" s="87" t="s">
        <v>1892</v>
      </c>
      <c r="I332" s="28">
        <v>1700000</v>
      </c>
      <c r="J332" s="75" t="s">
        <v>6071</v>
      </c>
      <c r="K332" s="13" t="s">
        <v>70</v>
      </c>
      <c r="L332" s="14" t="s">
        <v>5742</v>
      </c>
      <c r="M332" s="28">
        <v>1709027.04</v>
      </c>
      <c r="N332" s="28">
        <v>1697000</v>
      </c>
      <c r="O332" s="36" t="s">
        <v>1815</v>
      </c>
      <c r="P332" s="13" t="s">
        <v>1816</v>
      </c>
      <c r="Q332" s="13">
        <v>66129280534</v>
      </c>
      <c r="R332" s="13" t="s">
        <v>205</v>
      </c>
      <c r="S332" s="13" t="s">
        <v>1425</v>
      </c>
    </row>
    <row r="333" spans="1:19" ht="72.75" customHeight="1">
      <c r="A333" s="39">
        <f t="shared" si="5"/>
        <v>328</v>
      </c>
      <c r="B333" s="39" t="s">
        <v>59</v>
      </c>
      <c r="C333" s="39" t="s">
        <v>5731</v>
      </c>
      <c r="D333" s="39" t="s">
        <v>5732</v>
      </c>
      <c r="E333" s="39" t="s">
        <v>5733</v>
      </c>
      <c r="F333" s="86" t="s">
        <v>1896</v>
      </c>
      <c r="G333" s="86" t="s">
        <v>472</v>
      </c>
      <c r="H333" s="87" t="s">
        <v>1895</v>
      </c>
      <c r="I333" s="28">
        <v>3500000</v>
      </c>
      <c r="J333" s="75" t="s">
        <v>6071</v>
      </c>
      <c r="K333" s="13" t="s">
        <v>70</v>
      </c>
      <c r="L333" s="14" t="s">
        <v>5742</v>
      </c>
      <c r="M333" s="28">
        <v>3500595.16</v>
      </c>
      <c r="N333" s="28">
        <v>3491500</v>
      </c>
      <c r="O333" s="36" t="s">
        <v>1236</v>
      </c>
      <c r="P333" s="13" t="s">
        <v>1238</v>
      </c>
      <c r="Q333" s="13">
        <v>66129280607</v>
      </c>
      <c r="R333" s="13" t="s">
        <v>205</v>
      </c>
      <c r="S333" s="13" t="s">
        <v>1425</v>
      </c>
    </row>
    <row r="334" spans="1:19" ht="72.75" customHeight="1">
      <c r="A334" s="39">
        <f t="shared" si="5"/>
        <v>329</v>
      </c>
      <c r="B334" s="39" t="s">
        <v>59</v>
      </c>
      <c r="C334" s="39" t="s">
        <v>5731</v>
      </c>
      <c r="D334" s="39" t="s">
        <v>5732</v>
      </c>
      <c r="E334" s="39" t="s">
        <v>5733</v>
      </c>
      <c r="F334" s="86" t="s">
        <v>5834</v>
      </c>
      <c r="G334" s="86" t="s">
        <v>472</v>
      </c>
      <c r="H334" s="87" t="s">
        <v>1899</v>
      </c>
      <c r="I334" s="28">
        <v>1800000</v>
      </c>
      <c r="J334" s="75" t="s">
        <v>6071</v>
      </c>
      <c r="K334" s="13" t="s">
        <v>70</v>
      </c>
      <c r="L334" s="14" t="s">
        <v>5742</v>
      </c>
      <c r="M334" s="28">
        <v>1804546.37</v>
      </c>
      <c r="N334" s="28">
        <v>1795000</v>
      </c>
      <c r="O334" s="36" t="s">
        <v>1900</v>
      </c>
      <c r="P334" s="13" t="s">
        <v>1901</v>
      </c>
      <c r="Q334" s="13">
        <v>66129280670</v>
      </c>
      <c r="R334" s="13" t="s">
        <v>205</v>
      </c>
      <c r="S334" s="13" t="s">
        <v>1425</v>
      </c>
    </row>
    <row r="335" spans="1:19" ht="72.75" customHeight="1">
      <c r="A335" s="39">
        <f t="shared" si="5"/>
        <v>330</v>
      </c>
      <c r="B335" s="39" t="s">
        <v>59</v>
      </c>
      <c r="C335" s="39" t="s">
        <v>5731</v>
      </c>
      <c r="D335" s="39" t="s">
        <v>5732</v>
      </c>
      <c r="E335" s="39" t="s">
        <v>5733</v>
      </c>
      <c r="F335" s="86" t="s">
        <v>5877</v>
      </c>
      <c r="G335" s="86" t="s">
        <v>472</v>
      </c>
      <c r="H335" s="87" t="s">
        <v>1904</v>
      </c>
      <c r="I335" s="28">
        <v>1800000</v>
      </c>
      <c r="J335" s="75" t="s">
        <v>6071</v>
      </c>
      <c r="K335" s="13" t="s">
        <v>70</v>
      </c>
      <c r="L335" s="14" t="s">
        <v>5742</v>
      </c>
      <c r="M335" s="28">
        <v>1804546.37</v>
      </c>
      <c r="N335" s="28">
        <v>1795000</v>
      </c>
      <c r="O335" s="36" t="s">
        <v>1900</v>
      </c>
      <c r="P335" s="13" t="s">
        <v>1901</v>
      </c>
      <c r="Q335" s="13">
        <v>66129280702</v>
      </c>
      <c r="R335" s="13" t="s">
        <v>205</v>
      </c>
      <c r="S335" s="13" t="s">
        <v>1425</v>
      </c>
    </row>
    <row r="336" spans="1:19" ht="72.75" customHeight="1">
      <c r="A336" s="39">
        <f t="shared" si="5"/>
        <v>331</v>
      </c>
      <c r="B336" s="39" t="s">
        <v>59</v>
      </c>
      <c r="C336" s="39" t="s">
        <v>5731</v>
      </c>
      <c r="D336" s="39" t="s">
        <v>5732</v>
      </c>
      <c r="E336" s="39" t="s">
        <v>5733</v>
      </c>
      <c r="F336" s="86" t="s">
        <v>5878</v>
      </c>
      <c r="G336" s="86" t="s">
        <v>472</v>
      </c>
      <c r="H336" s="87" t="s">
        <v>1908</v>
      </c>
      <c r="I336" s="28">
        <v>1800000</v>
      </c>
      <c r="J336" s="75" t="s">
        <v>6071</v>
      </c>
      <c r="K336" s="13" t="s">
        <v>70</v>
      </c>
      <c r="L336" s="14" t="s">
        <v>5742</v>
      </c>
      <c r="M336" s="28">
        <v>1804731.23</v>
      </c>
      <c r="N336" s="28">
        <v>1795100</v>
      </c>
      <c r="O336" s="36" t="s">
        <v>1236</v>
      </c>
      <c r="P336" s="13" t="s">
        <v>1238</v>
      </c>
      <c r="Q336" s="13">
        <v>66129280722</v>
      </c>
      <c r="R336" s="13" t="s">
        <v>205</v>
      </c>
      <c r="S336" s="13" t="s">
        <v>1425</v>
      </c>
    </row>
    <row r="337" spans="1:19" ht="72.75" customHeight="1">
      <c r="A337" s="39">
        <f t="shared" si="5"/>
        <v>332</v>
      </c>
      <c r="B337" s="39" t="s">
        <v>59</v>
      </c>
      <c r="C337" s="39" t="s">
        <v>5731</v>
      </c>
      <c r="D337" s="39" t="s">
        <v>5732</v>
      </c>
      <c r="E337" s="39" t="s">
        <v>5733</v>
      </c>
      <c r="F337" s="86" t="s">
        <v>1896</v>
      </c>
      <c r="G337" s="86" t="s">
        <v>472</v>
      </c>
      <c r="H337" s="87" t="s">
        <v>1911</v>
      </c>
      <c r="I337" s="28">
        <v>1800000</v>
      </c>
      <c r="J337" s="75" t="s">
        <v>6071</v>
      </c>
      <c r="K337" s="13" t="s">
        <v>70</v>
      </c>
      <c r="L337" s="14" t="s">
        <v>5742</v>
      </c>
      <c r="M337" s="28">
        <v>1804546.37</v>
      </c>
      <c r="N337" s="28">
        <v>1798000</v>
      </c>
      <c r="O337" s="36" t="s">
        <v>1815</v>
      </c>
      <c r="P337" s="13" t="s">
        <v>1816</v>
      </c>
      <c r="Q337" s="13">
        <v>66129049714</v>
      </c>
      <c r="R337" s="13" t="s">
        <v>161</v>
      </c>
      <c r="S337" s="13" t="s">
        <v>1120</v>
      </c>
    </row>
    <row r="338" spans="1:19" ht="72.75" customHeight="1">
      <c r="A338" s="39">
        <f t="shared" si="5"/>
        <v>333</v>
      </c>
      <c r="B338" s="39" t="s">
        <v>59</v>
      </c>
      <c r="C338" s="39" t="s">
        <v>5731</v>
      </c>
      <c r="D338" s="39" t="s">
        <v>5732</v>
      </c>
      <c r="E338" s="39" t="s">
        <v>5733</v>
      </c>
      <c r="F338" s="86" t="s">
        <v>1915</v>
      </c>
      <c r="G338" s="86" t="s">
        <v>472</v>
      </c>
      <c r="H338" s="87" t="s">
        <v>1914</v>
      </c>
      <c r="I338" s="28">
        <v>1800000</v>
      </c>
      <c r="J338" s="75" t="s">
        <v>6071</v>
      </c>
      <c r="K338" s="13" t="s">
        <v>70</v>
      </c>
      <c r="L338" s="14" t="s">
        <v>5742</v>
      </c>
      <c r="M338" s="28">
        <v>1804546.37</v>
      </c>
      <c r="N338" s="28">
        <v>1791780</v>
      </c>
      <c r="O338" s="36" t="s">
        <v>885</v>
      </c>
      <c r="P338" s="13" t="s">
        <v>886</v>
      </c>
      <c r="Q338" s="13">
        <v>66129049883</v>
      </c>
      <c r="R338" s="13" t="s">
        <v>161</v>
      </c>
      <c r="S338" s="13" t="s">
        <v>1120</v>
      </c>
    </row>
    <row r="339" spans="1:19" ht="72.75" customHeight="1">
      <c r="A339" s="39">
        <f t="shared" si="5"/>
        <v>334</v>
      </c>
      <c r="B339" s="39" t="s">
        <v>59</v>
      </c>
      <c r="C339" s="39" t="s">
        <v>5731</v>
      </c>
      <c r="D339" s="39" t="s">
        <v>5732</v>
      </c>
      <c r="E339" s="39" t="s">
        <v>5733</v>
      </c>
      <c r="F339" s="86" t="s">
        <v>1909</v>
      </c>
      <c r="G339" s="86" t="s">
        <v>472</v>
      </c>
      <c r="H339" s="87" t="s">
        <v>1918</v>
      </c>
      <c r="I339" s="28">
        <v>3600000</v>
      </c>
      <c r="J339" s="75" t="s">
        <v>6071</v>
      </c>
      <c r="K339" s="13" t="s">
        <v>70</v>
      </c>
      <c r="L339" s="14" t="s">
        <v>5742</v>
      </c>
      <c r="M339" s="28">
        <v>3603106.65</v>
      </c>
      <c r="N339" s="28">
        <v>3594000</v>
      </c>
      <c r="O339" s="36" t="s">
        <v>1919</v>
      </c>
      <c r="P339" s="13" t="s">
        <v>1920</v>
      </c>
      <c r="Q339" s="13">
        <v>66129049924</v>
      </c>
      <c r="R339" s="13" t="s">
        <v>161</v>
      </c>
      <c r="S339" s="13" t="s">
        <v>1120</v>
      </c>
    </row>
    <row r="340" spans="1:19" ht="72.75" customHeight="1">
      <c r="A340" s="39">
        <f t="shared" si="5"/>
        <v>335</v>
      </c>
      <c r="B340" s="39" t="s">
        <v>59</v>
      </c>
      <c r="C340" s="39" t="s">
        <v>5731</v>
      </c>
      <c r="D340" s="39" t="s">
        <v>5732</v>
      </c>
      <c r="E340" s="39" t="s">
        <v>5733</v>
      </c>
      <c r="F340" s="86" t="s">
        <v>326</v>
      </c>
      <c r="G340" s="86" t="s">
        <v>472</v>
      </c>
      <c r="H340" s="87" t="s">
        <v>1923</v>
      </c>
      <c r="I340" s="28">
        <v>3000000</v>
      </c>
      <c r="J340" s="75" t="s">
        <v>6071</v>
      </c>
      <c r="K340" s="13" t="s">
        <v>70</v>
      </c>
      <c r="L340" s="14" t="s">
        <v>5742</v>
      </c>
      <c r="M340" s="28">
        <v>3002192.82</v>
      </c>
      <c r="N340" s="28">
        <v>2995000</v>
      </c>
      <c r="O340" s="35" t="s">
        <v>2130</v>
      </c>
      <c r="P340" s="13" t="s">
        <v>1925</v>
      </c>
      <c r="Q340" s="13">
        <v>66129050004</v>
      </c>
      <c r="R340" s="13" t="s">
        <v>161</v>
      </c>
      <c r="S340" s="13" t="s">
        <v>1120</v>
      </c>
    </row>
    <row r="341" spans="1:19" ht="72.75" customHeight="1">
      <c r="A341" s="39">
        <f t="shared" si="5"/>
        <v>336</v>
      </c>
      <c r="B341" s="39" t="s">
        <v>59</v>
      </c>
      <c r="C341" s="39" t="s">
        <v>5731</v>
      </c>
      <c r="D341" s="39" t="s">
        <v>5732</v>
      </c>
      <c r="E341" s="39" t="s">
        <v>5733</v>
      </c>
      <c r="F341" s="86" t="s">
        <v>5877</v>
      </c>
      <c r="G341" s="86" t="s">
        <v>472</v>
      </c>
      <c r="H341" s="87" t="s">
        <v>1927</v>
      </c>
      <c r="I341" s="28">
        <v>5500000</v>
      </c>
      <c r="J341" s="75" t="s">
        <v>6071</v>
      </c>
      <c r="K341" s="13" t="s">
        <v>70</v>
      </c>
      <c r="L341" s="14" t="s">
        <v>5742</v>
      </c>
      <c r="M341" s="28">
        <v>5505257.5599999996</v>
      </c>
      <c r="N341" s="28">
        <v>5488000</v>
      </c>
      <c r="O341" s="36" t="s">
        <v>1928</v>
      </c>
      <c r="P341" s="13" t="s">
        <v>1929</v>
      </c>
      <c r="Q341" s="13">
        <v>66129409227</v>
      </c>
      <c r="R341" s="13" t="s">
        <v>218</v>
      </c>
      <c r="S341" s="13" t="s">
        <v>1408</v>
      </c>
    </row>
    <row r="342" spans="1:19" ht="72.75" customHeight="1">
      <c r="A342" s="39">
        <f t="shared" si="5"/>
        <v>337</v>
      </c>
      <c r="B342" s="39" t="s">
        <v>59</v>
      </c>
      <c r="C342" s="39" t="s">
        <v>5731</v>
      </c>
      <c r="D342" s="39" t="s">
        <v>5732</v>
      </c>
      <c r="E342" s="39" t="s">
        <v>5733</v>
      </c>
      <c r="F342" s="86" t="s">
        <v>1890</v>
      </c>
      <c r="G342" s="86" t="s">
        <v>472</v>
      </c>
      <c r="H342" s="87" t="s">
        <v>1932</v>
      </c>
      <c r="I342" s="28">
        <v>5450000</v>
      </c>
      <c r="J342" s="75" t="s">
        <v>6071</v>
      </c>
      <c r="K342" s="13" t="s">
        <v>70</v>
      </c>
      <c r="L342" s="14" t="s">
        <v>5742</v>
      </c>
      <c r="M342" s="28">
        <v>5452204.9299999997</v>
      </c>
      <c r="N342" s="28">
        <v>5440000</v>
      </c>
      <c r="O342" s="36" t="s">
        <v>1933</v>
      </c>
      <c r="P342" s="13" t="s">
        <v>1934</v>
      </c>
      <c r="Q342" s="13">
        <v>66129411834</v>
      </c>
      <c r="R342" s="13" t="s">
        <v>218</v>
      </c>
      <c r="S342" s="13" t="s">
        <v>1408</v>
      </c>
    </row>
    <row r="343" spans="1:19" ht="72.75" customHeight="1">
      <c r="A343" s="39">
        <f t="shared" si="5"/>
        <v>338</v>
      </c>
      <c r="B343" s="39" t="s">
        <v>59</v>
      </c>
      <c r="C343" s="39" t="s">
        <v>5731</v>
      </c>
      <c r="D343" s="39" t="s">
        <v>5732</v>
      </c>
      <c r="E343" s="39" t="s">
        <v>5733</v>
      </c>
      <c r="F343" s="86" t="s">
        <v>1909</v>
      </c>
      <c r="G343" s="86" t="s">
        <v>472</v>
      </c>
      <c r="H343" s="87" t="s">
        <v>1936</v>
      </c>
      <c r="I343" s="28">
        <v>5900000</v>
      </c>
      <c r="J343" s="75" t="s">
        <v>6071</v>
      </c>
      <c r="K343" s="13" t="s">
        <v>70</v>
      </c>
      <c r="L343" s="14" t="s">
        <v>5742</v>
      </c>
      <c r="M343" s="28">
        <v>5926647.5300000003</v>
      </c>
      <c r="N343" s="28">
        <v>5885000</v>
      </c>
      <c r="O343" s="35" t="s">
        <v>6086</v>
      </c>
      <c r="P343" s="13" t="s">
        <v>1937</v>
      </c>
      <c r="Q343" s="13">
        <v>66129412784</v>
      </c>
      <c r="R343" s="13" t="s">
        <v>218</v>
      </c>
      <c r="S343" s="13" t="s">
        <v>1408</v>
      </c>
    </row>
    <row r="344" spans="1:19" ht="72.75" customHeight="1">
      <c r="A344" s="39">
        <f t="shared" si="5"/>
        <v>339</v>
      </c>
      <c r="B344" s="39" t="s">
        <v>59</v>
      </c>
      <c r="C344" s="39" t="s">
        <v>5731</v>
      </c>
      <c r="D344" s="39" t="s">
        <v>5732</v>
      </c>
      <c r="E344" s="39" t="s">
        <v>5733</v>
      </c>
      <c r="F344" s="86" t="s">
        <v>1909</v>
      </c>
      <c r="G344" s="86" t="s">
        <v>472</v>
      </c>
      <c r="H344" s="87" t="s">
        <v>1939</v>
      </c>
      <c r="I344" s="28">
        <v>5850000</v>
      </c>
      <c r="J344" s="75" t="s">
        <v>6071</v>
      </c>
      <c r="K344" s="13" t="s">
        <v>70</v>
      </c>
      <c r="L344" s="14" t="s">
        <v>5742</v>
      </c>
      <c r="M344" s="28">
        <v>5871206.4900000002</v>
      </c>
      <c r="N344" s="28">
        <v>5830000</v>
      </c>
      <c r="O344" s="36" t="s">
        <v>5656</v>
      </c>
      <c r="P344" s="13" t="s">
        <v>1864</v>
      </c>
      <c r="Q344" s="13">
        <v>66129413190</v>
      </c>
      <c r="R344" s="13" t="s">
        <v>218</v>
      </c>
      <c r="S344" s="13" t="s">
        <v>1408</v>
      </c>
    </row>
    <row r="345" spans="1:19" ht="72.75" customHeight="1">
      <c r="A345" s="39">
        <f t="shared" si="5"/>
        <v>340</v>
      </c>
      <c r="B345" s="39" t="s">
        <v>59</v>
      </c>
      <c r="C345" s="39" t="s">
        <v>5731</v>
      </c>
      <c r="D345" s="39" t="s">
        <v>5732</v>
      </c>
      <c r="E345" s="39" t="s">
        <v>5733</v>
      </c>
      <c r="F345" s="86" t="s">
        <v>1896</v>
      </c>
      <c r="G345" s="86" t="s">
        <v>472</v>
      </c>
      <c r="H345" s="87" t="s">
        <v>1941</v>
      </c>
      <c r="I345" s="28">
        <v>5600000</v>
      </c>
      <c r="J345" s="75" t="s">
        <v>6071</v>
      </c>
      <c r="K345" s="13" t="s">
        <v>70</v>
      </c>
      <c r="L345" s="14" t="s">
        <v>5742</v>
      </c>
      <c r="M345" s="28">
        <v>5615475.9900000002</v>
      </c>
      <c r="N345" s="28">
        <v>5595600</v>
      </c>
      <c r="O345" s="35" t="s">
        <v>6087</v>
      </c>
      <c r="P345" s="13" t="s">
        <v>1942</v>
      </c>
      <c r="Q345" s="13">
        <v>66129413537</v>
      </c>
      <c r="R345" s="13" t="s">
        <v>218</v>
      </c>
      <c r="S345" s="13" t="s">
        <v>1408</v>
      </c>
    </row>
    <row r="346" spans="1:19" ht="72.75" customHeight="1">
      <c r="A346" s="39">
        <f t="shared" si="5"/>
        <v>341</v>
      </c>
      <c r="B346" s="39" t="s">
        <v>59</v>
      </c>
      <c r="C346" s="39" t="s">
        <v>5731</v>
      </c>
      <c r="D346" s="39" t="s">
        <v>5732</v>
      </c>
      <c r="E346" s="39" t="s">
        <v>5733</v>
      </c>
      <c r="F346" s="86" t="s">
        <v>5879</v>
      </c>
      <c r="G346" s="86" t="s">
        <v>472</v>
      </c>
      <c r="H346" s="87" t="s">
        <v>1944</v>
      </c>
      <c r="I346" s="28">
        <v>2500000</v>
      </c>
      <c r="J346" s="75" t="s">
        <v>6071</v>
      </c>
      <c r="K346" s="13" t="s">
        <v>70</v>
      </c>
      <c r="L346" s="14" t="s">
        <v>5742</v>
      </c>
      <c r="M346" s="28">
        <v>2506129.7000000002</v>
      </c>
      <c r="N346" s="28">
        <v>2495500</v>
      </c>
      <c r="O346" s="36" t="s">
        <v>1919</v>
      </c>
      <c r="P346" s="13" t="s">
        <v>1920</v>
      </c>
      <c r="Q346" s="13">
        <v>66119133580</v>
      </c>
      <c r="R346" s="13" t="s">
        <v>145</v>
      </c>
      <c r="S346" s="13" t="s">
        <v>900</v>
      </c>
    </row>
    <row r="347" spans="1:19" ht="72.75" customHeight="1">
      <c r="A347" s="39">
        <f t="shared" si="5"/>
        <v>342</v>
      </c>
      <c r="B347" s="39" t="s">
        <v>59</v>
      </c>
      <c r="C347" s="39" t="s">
        <v>5731</v>
      </c>
      <c r="D347" s="39" t="s">
        <v>5732</v>
      </c>
      <c r="E347" s="39" t="s">
        <v>5733</v>
      </c>
      <c r="F347" s="86" t="s">
        <v>1896</v>
      </c>
      <c r="G347" s="86" t="s">
        <v>472</v>
      </c>
      <c r="H347" s="87" t="s">
        <v>1946</v>
      </c>
      <c r="I347" s="28">
        <v>2000000</v>
      </c>
      <c r="J347" s="75" t="s">
        <v>6071</v>
      </c>
      <c r="K347" s="13" t="s">
        <v>70</v>
      </c>
      <c r="L347" s="14" t="s">
        <v>5742</v>
      </c>
      <c r="M347" s="28">
        <v>2005677.3</v>
      </c>
      <c r="N347" s="28">
        <v>1994900</v>
      </c>
      <c r="O347" s="36" t="s">
        <v>1236</v>
      </c>
      <c r="P347" s="13" t="s">
        <v>1238</v>
      </c>
      <c r="Q347" s="13">
        <v>66129280760</v>
      </c>
      <c r="R347" s="13" t="s">
        <v>205</v>
      </c>
      <c r="S347" s="13" t="s">
        <v>1425</v>
      </c>
    </row>
    <row r="348" spans="1:19" ht="72.75" customHeight="1">
      <c r="A348" s="39">
        <f t="shared" si="5"/>
        <v>343</v>
      </c>
      <c r="B348" s="39" t="s">
        <v>59</v>
      </c>
      <c r="C348" s="39" t="s">
        <v>5731</v>
      </c>
      <c r="D348" s="39" t="s">
        <v>5732</v>
      </c>
      <c r="E348" s="39" t="s">
        <v>5733</v>
      </c>
      <c r="F348" s="86" t="s">
        <v>1886</v>
      </c>
      <c r="G348" s="86" t="s">
        <v>472</v>
      </c>
      <c r="H348" s="87" t="s">
        <v>1949</v>
      </c>
      <c r="I348" s="28">
        <v>9500000</v>
      </c>
      <c r="J348" s="75" t="s">
        <v>6071</v>
      </c>
      <c r="K348" s="13" t="s">
        <v>70</v>
      </c>
      <c r="L348" s="14" t="s">
        <v>5742</v>
      </c>
      <c r="M348" s="28">
        <v>9511256.3699999992</v>
      </c>
      <c r="N348" s="28">
        <v>9485000</v>
      </c>
      <c r="O348" s="35" t="s">
        <v>6086</v>
      </c>
      <c r="P348" s="13" t="s">
        <v>1937</v>
      </c>
      <c r="Q348" s="13">
        <v>67019213854</v>
      </c>
      <c r="R348" s="13" t="s">
        <v>140</v>
      </c>
      <c r="S348" s="13" t="s">
        <v>1951</v>
      </c>
    </row>
    <row r="349" spans="1:19" ht="72.75" customHeight="1">
      <c r="A349" s="39">
        <f t="shared" si="5"/>
        <v>344</v>
      </c>
      <c r="B349" s="39" t="s">
        <v>59</v>
      </c>
      <c r="C349" s="39" t="s">
        <v>5731</v>
      </c>
      <c r="D349" s="39" t="s">
        <v>5732</v>
      </c>
      <c r="E349" s="39" t="s">
        <v>5733</v>
      </c>
      <c r="F349" s="86"/>
      <c r="G349" s="86" t="s">
        <v>154</v>
      </c>
      <c r="H349" s="87" t="s">
        <v>781</v>
      </c>
      <c r="I349" s="28">
        <v>350000</v>
      </c>
      <c r="J349" s="75" t="s">
        <v>6071</v>
      </c>
      <c r="K349" s="13" t="s">
        <v>70</v>
      </c>
      <c r="L349" s="14" t="s">
        <v>564</v>
      </c>
      <c r="M349" s="28">
        <v>350000</v>
      </c>
      <c r="N349" s="28">
        <v>350000</v>
      </c>
      <c r="O349" s="36" t="s">
        <v>1952</v>
      </c>
      <c r="P349" s="13" t="s">
        <v>1953</v>
      </c>
      <c r="Q349" s="37">
        <v>66129435773</v>
      </c>
      <c r="R349" s="13" t="s">
        <v>437</v>
      </c>
      <c r="S349" s="13" t="s">
        <v>1955</v>
      </c>
    </row>
    <row r="350" spans="1:19" ht="72.75" customHeight="1">
      <c r="A350" s="39">
        <f t="shared" si="5"/>
        <v>345</v>
      </c>
      <c r="B350" s="39" t="s">
        <v>59</v>
      </c>
      <c r="C350" s="39" t="s">
        <v>5731</v>
      </c>
      <c r="D350" s="39" t="s">
        <v>5732</v>
      </c>
      <c r="E350" s="39" t="s">
        <v>5733</v>
      </c>
      <c r="F350" s="86" t="s">
        <v>1796</v>
      </c>
      <c r="G350" s="86" t="s">
        <v>254</v>
      </c>
      <c r="H350" s="87" t="s">
        <v>1957</v>
      </c>
      <c r="I350" s="28">
        <v>5000000</v>
      </c>
      <c r="J350" s="75" t="s">
        <v>6071</v>
      </c>
      <c r="K350" s="13" t="s">
        <v>70</v>
      </c>
      <c r="L350" s="14" t="s">
        <v>5742</v>
      </c>
      <c r="M350" s="28">
        <v>5003757.55</v>
      </c>
      <c r="N350" s="28">
        <v>4970000</v>
      </c>
      <c r="O350" s="36" t="s">
        <v>1959</v>
      </c>
      <c r="P350" s="13" t="s">
        <v>1961</v>
      </c>
      <c r="Q350" s="13" t="s">
        <v>1960</v>
      </c>
      <c r="R350" s="13" t="s">
        <v>218</v>
      </c>
      <c r="S350" s="13" t="s">
        <v>764</v>
      </c>
    </row>
    <row r="351" spans="1:19" ht="72.75" customHeight="1">
      <c r="A351" s="39">
        <f t="shared" si="5"/>
        <v>346</v>
      </c>
      <c r="B351" s="39" t="s">
        <v>59</v>
      </c>
      <c r="C351" s="39" t="s">
        <v>5731</v>
      </c>
      <c r="D351" s="39" t="s">
        <v>5732</v>
      </c>
      <c r="E351" s="39" t="s">
        <v>5733</v>
      </c>
      <c r="F351" s="86" t="s">
        <v>1781</v>
      </c>
      <c r="G351" s="86" t="s">
        <v>254</v>
      </c>
      <c r="H351" s="87" t="s">
        <v>1963</v>
      </c>
      <c r="I351" s="28">
        <v>5500000</v>
      </c>
      <c r="J351" s="75" t="s">
        <v>6071</v>
      </c>
      <c r="K351" s="13" t="s">
        <v>70</v>
      </c>
      <c r="L351" s="14" t="s">
        <v>5742</v>
      </c>
      <c r="M351" s="28">
        <v>5504724.9199999999</v>
      </c>
      <c r="N351" s="28">
        <v>5490000</v>
      </c>
      <c r="O351" s="36" t="s">
        <v>1964</v>
      </c>
      <c r="P351" s="13" t="s">
        <v>1966</v>
      </c>
      <c r="Q351" s="13" t="s">
        <v>1965</v>
      </c>
      <c r="R351" s="13" t="s">
        <v>374</v>
      </c>
      <c r="S351" s="13" t="s">
        <v>797</v>
      </c>
    </row>
    <row r="352" spans="1:19" ht="72.75" customHeight="1">
      <c r="A352" s="39">
        <f t="shared" si="5"/>
        <v>347</v>
      </c>
      <c r="B352" s="39" t="s">
        <v>59</v>
      </c>
      <c r="C352" s="39" t="s">
        <v>5731</v>
      </c>
      <c r="D352" s="39" t="s">
        <v>5732</v>
      </c>
      <c r="E352" s="39" t="s">
        <v>5733</v>
      </c>
      <c r="F352" s="86" t="s">
        <v>1764</v>
      </c>
      <c r="G352" s="86" t="s">
        <v>254</v>
      </c>
      <c r="H352" s="87" t="s">
        <v>1968</v>
      </c>
      <c r="I352" s="28">
        <v>5750000</v>
      </c>
      <c r="J352" s="75" t="s">
        <v>6071</v>
      </c>
      <c r="K352" s="13" t="s">
        <v>70</v>
      </c>
      <c r="L352" s="14" t="s">
        <v>5742</v>
      </c>
      <c r="M352" s="28">
        <v>5751764.5700000003</v>
      </c>
      <c r="N352" s="28">
        <v>5710000</v>
      </c>
      <c r="O352" s="36" t="s">
        <v>1970</v>
      </c>
      <c r="P352" s="13" t="s">
        <v>1972</v>
      </c>
      <c r="Q352" s="13" t="s">
        <v>1971</v>
      </c>
      <c r="R352" s="13" t="s">
        <v>374</v>
      </c>
      <c r="S352" s="13" t="s">
        <v>797</v>
      </c>
    </row>
    <row r="353" spans="1:19" ht="72.75" customHeight="1">
      <c r="A353" s="39">
        <f t="shared" si="5"/>
        <v>348</v>
      </c>
      <c r="B353" s="39" t="s">
        <v>59</v>
      </c>
      <c r="C353" s="39" t="s">
        <v>5731</v>
      </c>
      <c r="D353" s="39" t="s">
        <v>5732</v>
      </c>
      <c r="E353" s="39" t="s">
        <v>5733</v>
      </c>
      <c r="F353" s="86" t="s">
        <v>268</v>
      </c>
      <c r="G353" s="86" t="s">
        <v>254</v>
      </c>
      <c r="H353" s="87" t="s">
        <v>1974</v>
      </c>
      <c r="I353" s="28">
        <v>5750000</v>
      </c>
      <c r="J353" s="75" t="s">
        <v>6071</v>
      </c>
      <c r="K353" s="13" t="s">
        <v>70</v>
      </c>
      <c r="L353" s="14" t="s">
        <v>5742</v>
      </c>
      <c r="M353" s="28">
        <v>5751947.9800000004</v>
      </c>
      <c r="N353" s="28">
        <v>5710000</v>
      </c>
      <c r="O353" s="36" t="s">
        <v>1976</v>
      </c>
      <c r="P353" s="13" t="s">
        <v>1978</v>
      </c>
      <c r="Q353" s="13" t="s">
        <v>1977</v>
      </c>
      <c r="R353" s="13" t="s">
        <v>374</v>
      </c>
      <c r="S353" s="13" t="s">
        <v>1714</v>
      </c>
    </row>
    <row r="354" spans="1:19" ht="72.75" customHeight="1">
      <c r="A354" s="39">
        <f t="shared" si="5"/>
        <v>349</v>
      </c>
      <c r="B354" s="39" t="s">
        <v>59</v>
      </c>
      <c r="C354" s="39" t="s">
        <v>5731</v>
      </c>
      <c r="D354" s="39" t="s">
        <v>5732</v>
      </c>
      <c r="E354" s="39" t="s">
        <v>5733</v>
      </c>
      <c r="F354" s="86" t="s">
        <v>326</v>
      </c>
      <c r="G354" s="86" t="s">
        <v>269</v>
      </c>
      <c r="H354" s="87" t="s">
        <v>1980</v>
      </c>
      <c r="I354" s="28">
        <v>5700000</v>
      </c>
      <c r="J354" s="75" t="s">
        <v>6071</v>
      </c>
      <c r="K354" s="13" t="s">
        <v>70</v>
      </c>
      <c r="L354" s="14" t="s">
        <v>5742</v>
      </c>
      <c r="M354" s="28">
        <v>5710603.5599999996</v>
      </c>
      <c r="N354" s="28">
        <v>5680000</v>
      </c>
      <c r="O354" s="36" t="s">
        <v>1982</v>
      </c>
      <c r="P354" s="13" t="s">
        <v>1984</v>
      </c>
      <c r="Q354" s="13" t="s">
        <v>1983</v>
      </c>
      <c r="R354" s="13" t="s">
        <v>311</v>
      </c>
      <c r="S354" s="13" t="s">
        <v>1009</v>
      </c>
    </row>
    <row r="355" spans="1:19" ht="72.75" customHeight="1">
      <c r="A355" s="39">
        <f t="shared" si="5"/>
        <v>350</v>
      </c>
      <c r="B355" s="39" t="s">
        <v>59</v>
      </c>
      <c r="C355" s="39" t="s">
        <v>5731</v>
      </c>
      <c r="D355" s="39" t="s">
        <v>5732</v>
      </c>
      <c r="E355" s="39" t="s">
        <v>5733</v>
      </c>
      <c r="F355" s="86" t="s">
        <v>1747</v>
      </c>
      <c r="G355" s="86" t="s">
        <v>269</v>
      </c>
      <c r="H355" s="87" t="s">
        <v>1986</v>
      </c>
      <c r="I355" s="28">
        <v>5350000</v>
      </c>
      <c r="J355" s="75" t="s">
        <v>6071</v>
      </c>
      <c r="K355" s="13" t="s">
        <v>70</v>
      </c>
      <c r="L355" s="14" t="s">
        <v>5742</v>
      </c>
      <c r="M355" s="28">
        <v>5352591.66</v>
      </c>
      <c r="N355" s="28">
        <v>5330000</v>
      </c>
      <c r="O355" s="36" t="s">
        <v>1721</v>
      </c>
      <c r="P355" s="13" t="s">
        <v>1723</v>
      </c>
      <c r="Q355" s="13" t="s">
        <v>1987</v>
      </c>
      <c r="R355" s="13" t="s">
        <v>311</v>
      </c>
      <c r="S355" s="13" t="s">
        <v>835</v>
      </c>
    </row>
    <row r="356" spans="1:19" ht="72.75" customHeight="1">
      <c r="A356" s="39">
        <f t="shared" si="5"/>
        <v>351</v>
      </c>
      <c r="B356" s="39" t="s">
        <v>59</v>
      </c>
      <c r="C356" s="39" t="s">
        <v>5731</v>
      </c>
      <c r="D356" s="39" t="s">
        <v>5732</v>
      </c>
      <c r="E356" s="39" t="s">
        <v>5733</v>
      </c>
      <c r="F356" s="86" t="s">
        <v>326</v>
      </c>
      <c r="G356" s="86" t="s">
        <v>269</v>
      </c>
      <c r="H356" s="87" t="s">
        <v>1989</v>
      </c>
      <c r="I356" s="28">
        <v>5600000</v>
      </c>
      <c r="J356" s="75" t="s">
        <v>6071</v>
      </c>
      <c r="K356" s="13" t="s">
        <v>70</v>
      </c>
      <c r="L356" s="14" t="s">
        <v>5742</v>
      </c>
      <c r="M356" s="28">
        <v>5611097.4199999999</v>
      </c>
      <c r="N356" s="28">
        <v>5594000</v>
      </c>
      <c r="O356" s="36" t="s">
        <v>1614</v>
      </c>
      <c r="P356" s="13" t="s">
        <v>1615</v>
      </c>
      <c r="Q356" s="13" t="s">
        <v>1992</v>
      </c>
      <c r="R356" s="13" t="s">
        <v>311</v>
      </c>
      <c r="S356" s="13" t="s">
        <v>1009</v>
      </c>
    </row>
    <row r="357" spans="1:19" ht="72.75" customHeight="1">
      <c r="A357" s="39">
        <f t="shared" si="5"/>
        <v>352</v>
      </c>
      <c r="B357" s="39" t="s">
        <v>59</v>
      </c>
      <c r="C357" s="39" t="s">
        <v>5731</v>
      </c>
      <c r="D357" s="39" t="s">
        <v>5732</v>
      </c>
      <c r="E357" s="39" t="s">
        <v>5733</v>
      </c>
      <c r="F357" s="86" t="s">
        <v>326</v>
      </c>
      <c r="G357" s="86" t="s">
        <v>269</v>
      </c>
      <c r="H357" s="87" t="s">
        <v>1994</v>
      </c>
      <c r="I357" s="28">
        <v>5600000</v>
      </c>
      <c r="J357" s="75" t="s">
        <v>6071</v>
      </c>
      <c r="K357" s="13" t="s">
        <v>70</v>
      </c>
      <c r="L357" s="14" t="s">
        <v>5742</v>
      </c>
      <c r="M357" s="28">
        <v>5582211.0999999996</v>
      </c>
      <c r="N357" s="28">
        <v>5562900</v>
      </c>
      <c r="O357" s="36" t="s">
        <v>1982</v>
      </c>
      <c r="P357" s="13" t="s">
        <v>1984</v>
      </c>
      <c r="Q357" s="13" t="s">
        <v>1995</v>
      </c>
      <c r="R357" s="13" t="s">
        <v>311</v>
      </c>
      <c r="S357" s="13" t="s">
        <v>1009</v>
      </c>
    </row>
    <row r="358" spans="1:19" ht="72.75" customHeight="1">
      <c r="A358" s="39">
        <f t="shared" si="5"/>
        <v>353</v>
      </c>
      <c r="B358" s="39" t="s">
        <v>59</v>
      </c>
      <c r="C358" s="39" t="s">
        <v>5731</v>
      </c>
      <c r="D358" s="39" t="s">
        <v>5732</v>
      </c>
      <c r="E358" s="39" t="s">
        <v>5733</v>
      </c>
      <c r="F358" s="86" t="s">
        <v>5880</v>
      </c>
      <c r="G358" s="86" t="s">
        <v>478</v>
      </c>
      <c r="H358" s="87" t="s">
        <v>1997</v>
      </c>
      <c r="I358" s="28">
        <v>5350000</v>
      </c>
      <c r="J358" s="75" t="s">
        <v>6071</v>
      </c>
      <c r="K358" s="13" t="s">
        <v>70</v>
      </c>
      <c r="L358" s="14" t="s">
        <v>5742</v>
      </c>
      <c r="M358" s="28">
        <v>5351344.72</v>
      </c>
      <c r="N358" s="28">
        <v>5330000</v>
      </c>
      <c r="O358" s="36" t="s">
        <v>1998</v>
      </c>
      <c r="P358" s="13" t="s">
        <v>2000</v>
      </c>
      <c r="Q358" s="13" t="s">
        <v>1999</v>
      </c>
      <c r="R358" s="13" t="s">
        <v>647</v>
      </c>
      <c r="S358" s="13" t="s">
        <v>1400</v>
      </c>
    </row>
    <row r="359" spans="1:19" ht="72.75" customHeight="1">
      <c r="A359" s="39">
        <f t="shared" si="5"/>
        <v>354</v>
      </c>
      <c r="B359" s="39" t="s">
        <v>59</v>
      </c>
      <c r="C359" s="39" t="s">
        <v>5731</v>
      </c>
      <c r="D359" s="39" t="s">
        <v>5732</v>
      </c>
      <c r="E359" s="39" t="s">
        <v>5733</v>
      </c>
      <c r="F359" s="86" t="s">
        <v>5881</v>
      </c>
      <c r="G359" s="86" t="s">
        <v>478</v>
      </c>
      <c r="H359" s="87" t="s">
        <v>2002</v>
      </c>
      <c r="I359" s="28">
        <v>5650000</v>
      </c>
      <c r="J359" s="75" t="s">
        <v>6071</v>
      </c>
      <c r="K359" s="13" t="s">
        <v>70</v>
      </c>
      <c r="L359" s="14" t="s">
        <v>5742</v>
      </c>
      <c r="M359" s="28">
        <v>5651223.0999999996</v>
      </c>
      <c r="N359" s="28">
        <v>5620000</v>
      </c>
      <c r="O359" s="36" t="s">
        <v>2003</v>
      </c>
      <c r="P359" s="13" t="s">
        <v>2005</v>
      </c>
      <c r="Q359" s="13" t="s">
        <v>2004</v>
      </c>
      <c r="R359" s="13" t="s">
        <v>647</v>
      </c>
      <c r="S359" s="13" t="s">
        <v>1400</v>
      </c>
    </row>
    <row r="360" spans="1:19" ht="72.75" customHeight="1">
      <c r="A360" s="39">
        <f t="shared" si="5"/>
        <v>355</v>
      </c>
      <c r="B360" s="39" t="s">
        <v>59</v>
      </c>
      <c r="C360" s="39" t="s">
        <v>5731</v>
      </c>
      <c r="D360" s="39" t="s">
        <v>5732</v>
      </c>
      <c r="E360" s="39" t="s">
        <v>5733</v>
      </c>
      <c r="F360" s="86" t="s">
        <v>5795</v>
      </c>
      <c r="G360" s="86" t="s">
        <v>478</v>
      </c>
      <c r="H360" s="87" t="s">
        <v>2007</v>
      </c>
      <c r="I360" s="28">
        <v>5630000</v>
      </c>
      <c r="J360" s="75" t="s">
        <v>6071</v>
      </c>
      <c r="K360" s="13" t="s">
        <v>70</v>
      </c>
      <c r="L360" s="14" t="s">
        <v>5742</v>
      </c>
      <c r="M360" s="28">
        <v>5636033.79</v>
      </c>
      <c r="N360" s="28">
        <v>5620000</v>
      </c>
      <c r="O360" s="36" t="s">
        <v>2008</v>
      </c>
      <c r="P360" s="13" t="s">
        <v>2010</v>
      </c>
      <c r="Q360" s="13" t="s">
        <v>2009</v>
      </c>
      <c r="R360" s="13" t="s">
        <v>647</v>
      </c>
      <c r="S360" s="13" t="s">
        <v>1400</v>
      </c>
    </row>
    <row r="361" spans="1:19" ht="72.75" customHeight="1">
      <c r="A361" s="39">
        <f t="shared" si="5"/>
        <v>356</v>
      </c>
      <c r="B361" s="39" t="s">
        <v>59</v>
      </c>
      <c r="C361" s="39" t="s">
        <v>5731</v>
      </c>
      <c r="D361" s="39" t="s">
        <v>5732</v>
      </c>
      <c r="E361" s="39" t="s">
        <v>5733</v>
      </c>
      <c r="F361" s="86"/>
      <c r="G361" s="86" t="s">
        <v>254</v>
      </c>
      <c r="H361" s="87" t="s">
        <v>2012</v>
      </c>
      <c r="I361" s="28">
        <v>9900000</v>
      </c>
      <c r="J361" s="75" t="s">
        <v>6071</v>
      </c>
      <c r="K361" s="13" t="s">
        <v>70</v>
      </c>
      <c r="L361" s="14" t="s">
        <v>5742</v>
      </c>
      <c r="M361" s="28">
        <v>9903442.8800000008</v>
      </c>
      <c r="N361" s="28">
        <v>7770000</v>
      </c>
      <c r="O361" s="36" t="s">
        <v>2013</v>
      </c>
      <c r="P361" s="13" t="s">
        <v>2015</v>
      </c>
      <c r="Q361" s="13" t="s">
        <v>2014</v>
      </c>
      <c r="R361" s="13" t="s">
        <v>120</v>
      </c>
      <c r="S361" s="13" t="s">
        <v>122</v>
      </c>
    </row>
    <row r="362" spans="1:19" ht="72.75" customHeight="1">
      <c r="A362" s="39">
        <f t="shared" si="5"/>
        <v>357</v>
      </c>
      <c r="B362" s="39" t="s">
        <v>59</v>
      </c>
      <c r="C362" s="39" t="s">
        <v>5731</v>
      </c>
      <c r="D362" s="39" t="s">
        <v>5732</v>
      </c>
      <c r="E362" s="39" t="s">
        <v>5733</v>
      </c>
      <c r="F362" s="86" t="s">
        <v>2019</v>
      </c>
      <c r="G362" s="86" t="s">
        <v>472</v>
      </c>
      <c r="H362" s="87" t="s">
        <v>2018</v>
      </c>
      <c r="I362" s="28">
        <v>3500000</v>
      </c>
      <c r="J362" s="75" t="s">
        <v>6071</v>
      </c>
      <c r="K362" s="13" t="s">
        <v>70</v>
      </c>
      <c r="L362" s="14" t="s">
        <v>5742</v>
      </c>
      <c r="M362" s="28">
        <v>3509931.5</v>
      </c>
      <c r="N362" s="28">
        <v>3498500</v>
      </c>
      <c r="O362" s="36" t="s">
        <v>1815</v>
      </c>
      <c r="P362" s="13" t="s">
        <v>1816</v>
      </c>
      <c r="Q362" s="13" t="s">
        <v>2021</v>
      </c>
      <c r="R362" s="13" t="s">
        <v>176</v>
      </c>
      <c r="S362" s="13" t="s">
        <v>1802</v>
      </c>
    </row>
    <row r="363" spans="1:19" ht="72.75" customHeight="1">
      <c r="A363" s="39">
        <f t="shared" si="5"/>
        <v>358</v>
      </c>
      <c r="B363" s="39" t="s">
        <v>59</v>
      </c>
      <c r="C363" s="39" t="s">
        <v>5731</v>
      </c>
      <c r="D363" s="39" t="s">
        <v>5732</v>
      </c>
      <c r="E363" s="39" t="s">
        <v>5733</v>
      </c>
      <c r="F363" s="86" t="s">
        <v>1909</v>
      </c>
      <c r="G363" s="86" t="s">
        <v>472</v>
      </c>
      <c r="H363" s="87" t="s">
        <v>2023</v>
      </c>
      <c r="I363" s="28">
        <v>3000000</v>
      </c>
      <c r="J363" s="75" t="s">
        <v>6071</v>
      </c>
      <c r="K363" s="13" t="s">
        <v>70</v>
      </c>
      <c r="L363" s="14" t="s">
        <v>5742</v>
      </c>
      <c r="M363" s="28">
        <v>3009491.44</v>
      </c>
      <c r="N363" s="28">
        <v>2998500</v>
      </c>
      <c r="O363" s="36" t="s">
        <v>1815</v>
      </c>
      <c r="P363" s="13" t="s">
        <v>1816</v>
      </c>
      <c r="Q363" s="13" t="s">
        <v>2025</v>
      </c>
      <c r="R363" s="13" t="s">
        <v>176</v>
      </c>
      <c r="S363" s="13" t="s">
        <v>1802</v>
      </c>
    </row>
    <row r="364" spans="1:19" ht="72.75" customHeight="1">
      <c r="A364" s="39">
        <f t="shared" si="5"/>
        <v>359</v>
      </c>
      <c r="B364" s="39" t="s">
        <v>59</v>
      </c>
      <c r="C364" s="39" t="s">
        <v>5731</v>
      </c>
      <c r="D364" s="39" t="s">
        <v>5732</v>
      </c>
      <c r="E364" s="39" t="s">
        <v>5733</v>
      </c>
      <c r="F364" s="86" t="s">
        <v>5882</v>
      </c>
      <c r="G364" s="86" t="s">
        <v>472</v>
      </c>
      <c r="H364" s="87" t="s">
        <v>2027</v>
      </c>
      <c r="I364" s="28">
        <v>3600000</v>
      </c>
      <c r="J364" s="75" t="s">
        <v>6071</v>
      </c>
      <c r="K364" s="13" t="s">
        <v>70</v>
      </c>
      <c r="L364" s="14" t="s">
        <v>5742</v>
      </c>
      <c r="M364" s="28">
        <v>3601621.12</v>
      </c>
      <c r="N364" s="28">
        <v>3597000</v>
      </c>
      <c r="O364" s="36" t="s">
        <v>803</v>
      </c>
      <c r="P364" s="13" t="s">
        <v>805</v>
      </c>
      <c r="Q364" s="13" t="s">
        <v>2029</v>
      </c>
      <c r="R364" s="13" t="s">
        <v>176</v>
      </c>
      <c r="S364" s="13" t="s">
        <v>1802</v>
      </c>
    </row>
    <row r="365" spans="1:19" ht="72.75" customHeight="1">
      <c r="A365" s="39">
        <f t="shared" si="5"/>
        <v>360</v>
      </c>
      <c r="B365" s="39" t="s">
        <v>59</v>
      </c>
      <c r="C365" s="39" t="s">
        <v>5731</v>
      </c>
      <c r="D365" s="39" t="s">
        <v>5732</v>
      </c>
      <c r="E365" s="39" t="s">
        <v>5733</v>
      </c>
      <c r="F365" s="86" t="s">
        <v>5883</v>
      </c>
      <c r="G365" s="86" t="s">
        <v>472</v>
      </c>
      <c r="H365" s="87" t="s">
        <v>2031</v>
      </c>
      <c r="I365" s="28">
        <v>3600000</v>
      </c>
      <c r="J365" s="75" t="s">
        <v>6071</v>
      </c>
      <c r="K365" s="13" t="s">
        <v>70</v>
      </c>
      <c r="L365" s="14" t="s">
        <v>5742</v>
      </c>
      <c r="M365" s="28">
        <v>3609888.63</v>
      </c>
      <c r="N365" s="28">
        <v>3597000</v>
      </c>
      <c r="O365" s="36" t="s">
        <v>1602</v>
      </c>
      <c r="P365" s="13" t="s">
        <v>1604</v>
      </c>
      <c r="Q365" s="13" t="s">
        <v>2032</v>
      </c>
      <c r="R365" s="13" t="s">
        <v>176</v>
      </c>
      <c r="S365" s="13" t="s">
        <v>1802</v>
      </c>
    </row>
    <row r="366" spans="1:19" ht="72.75" customHeight="1">
      <c r="A366" s="39">
        <f t="shared" si="5"/>
        <v>361</v>
      </c>
      <c r="B366" s="39" t="s">
        <v>59</v>
      </c>
      <c r="C366" s="39" t="s">
        <v>5731</v>
      </c>
      <c r="D366" s="39" t="s">
        <v>5732</v>
      </c>
      <c r="E366" s="39" t="s">
        <v>5733</v>
      </c>
      <c r="F366" s="86" t="s">
        <v>2019</v>
      </c>
      <c r="G366" s="86" t="s">
        <v>472</v>
      </c>
      <c r="H366" s="87" t="s">
        <v>2034</v>
      </c>
      <c r="I366" s="28">
        <v>3600000</v>
      </c>
      <c r="J366" s="75" t="s">
        <v>6071</v>
      </c>
      <c r="K366" s="13" t="s">
        <v>70</v>
      </c>
      <c r="L366" s="14" t="s">
        <v>5742</v>
      </c>
      <c r="M366" s="28">
        <v>3600632.84</v>
      </c>
      <c r="N366" s="28">
        <v>3597000</v>
      </c>
      <c r="O366" s="36" t="s">
        <v>1602</v>
      </c>
      <c r="P366" s="13" t="s">
        <v>1604</v>
      </c>
      <c r="Q366" s="13" t="s">
        <v>2035</v>
      </c>
      <c r="R366" s="13" t="s">
        <v>176</v>
      </c>
      <c r="S366" s="13" t="s">
        <v>1802</v>
      </c>
    </row>
    <row r="367" spans="1:19" ht="72.75" customHeight="1">
      <c r="A367" s="39">
        <f t="shared" si="5"/>
        <v>362</v>
      </c>
      <c r="B367" s="39" t="s">
        <v>59</v>
      </c>
      <c r="C367" s="39" t="s">
        <v>5731</v>
      </c>
      <c r="D367" s="39" t="s">
        <v>5732</v>
      </c>
      <c r="E367" s="39" t="s">
        <v>5733</v>
      </c>
      <c r="F367" s="86" t="s">
        <v>2038</v>
      </c>
      <c r="G367" s="86" t="s">
        <v>478</v>
      </c>
      <c r="H367" s="87" t="s">
        <v>2037</v>
      </c>
      <c r="I367" s="28">
        <v>4700000</v>
      </c>
      <c r="J367" s="75" t="s">
        <v>6071</v>
      </c>
      <c r="K367" s="13" t="s">
        <v>70</v>
      </c>
      <c r="L367" s="14" t="s">
        <v>5742</v>
      </c>
      <c r="M367" s="28">
        <v>4702683.6100000003</v>
      </c>
      <c r="N367" s="28">
        <v>4697500</v>
      </c>
      <c r="O367" s="36" t="s">
        <v>2040</v>
      </c>
      <c r="P367" s="13" t="s">
        <v>2042</v>
      </c>
      <c r="Q367" s="13" t="s">
        <v>2041</v>
      </c>
      <c r="R367" s="13" t="s">
        <v>77</v>
      </c>
      <c r="S367" s="13" t="s">
        <v>637</v>
      </c>
    </row>
    <row r="368" spans="1:19" ht="72.75" customHeight="1">
      <c r="A368" s="39">
        <f t="shared" si="5"/>
        <v>363</v>
      </c>
      <c r="B368" s="39" t="s">
        <v>59</v>
      </c>
      <c r="C368" s="39" t="s">
        <v>5731</v>
      </c>
      <c r="D368" s="39" t="s">
        <v>5732</v>
      </c>
      <c r="E368" s="39" t="s">
        <v>5733</v>
      </c>
      <c r="F368" s="86" t="s">
        <v>5884</v>
      </c>
      <c r="G368" s="86" t="s">
        <v>478</v>
      </c>
      <c r="H368" s="87" t="s">
        <v>2045</v>
      </c>
      <c r="I368" s="28">
        <v>4790000</v>
      </c>
      <c r="J368" s="75" t="s">
        <v>6071</v>
      </c>
      <c r="K368" s="13" t="s">
        <v>70</v>
      </c>
      <c r="L368" s="14" t="s">
        <v>5742</v>
      </c>
      <c r="M368" s="28">
        <v>4799345.95</v>
      </c>
      <c r="N368" s="28">
        <v>4788000</v>
      </c>
      <c r="O368" s="36" t="s">
        <v>656</v>
      </c>
      <c r="P368" s="13" t="s">
        <v>663</v>
      </c>
      <c r="Q368" s="13" t="s">
        <v>2047</v>
      </c>
      <c r="R368" s="13" t="s">
        <v>77</v>
      </c>
      <c r="S368" s="13" t="s">
        <v>637</v>
      </c>
    </row>
    <row r="369" spans="1:19" ht="72.75" customHeight="1">
      <c r="A369" s="39">
        <f t="shared" si="5"/>
        <v>364</v>
      </c>
      <c r="B369" s="39" t="s">
        <v>59</v>
      </c>
      <c r="C369" s="39" t="s">
        <v>5731</v>
      </c>
      <c r="D369" s="39" t="s">
        <v>5732</v>
      </c>
      <c r="E369" s="39" t="s">
        <v>5733</v>
      </c>
      <c r="F369" s="86" t="s">
        <v>5792</v>
      </c>
      <c r="G369" s="86" t="s">
        <v>269</v>
      </c>
      <c r="H369" s="87" t="s">
        <v>2049</v>
      </c>
      <c r="I369" s="28">
        <v>5000000</v>
      </c>
      <c r="J369" s="75" t="s">
        <v>6071</v>
      </c>
      <c r="K369" s="13" t="s">
        <v>70</v>
      </c>
      <c r="L369" s="14" t="s">
        <v>5742</v>
      </c>
      <c r="M369" s="28">
        <v>5030170.05</v>
      </c>
      <c r="N369" s="28">
        <v>4990000</v>
      </c>
      <c r="O369" s="36" t="s">
        <v>2052</v>
      </c>
      <c r="P369" s="13" t="s">
        <v>2054</v>
      </c>
      <c r="Q369" s="13" t="s">
        <v>2053</v>
      </c>
      <c r="R369" s="13" t="s">
        <v>139</v>
      </c>
      <c r="S369" s="13" t="s">
        <v>336</v>
      </c>
    </row>
    <row r="370" spans="1:19" ht="72.75" customHeight="1">
      <c r="A370" s="39">
        <f t="shared" si="5"/>
        <v>365</v>
      </c>
      <c r="B370" s="39" t="s">
        <v>59</v>
      </c>
      <c r="C370" s="39" t="s">
        <v>5731</v>
      </c>
      <c r="D370" s="39" t="s">
        <v>5732</v>
      </c>
      <c r="E370" s="39" t="s">
        <v>5733</v>
      </c>
      <c r="F370" s="86" t="s">
        <v>1663</v>
      </c>
      <c r="G370" s="86" t="s">
        <v>269</v>
      </c>
      <c r="H370" s="87" t="s">
        <v>2056</v>
      </c>
      <c r="I370" s="28">
        <v>5000000</v>
      </c>
      <c r="J370" s="75" t="s">
        <v>6071</v>
      </c>
      <c r="K370" s="13" t="s">
        <v>70</v>
      </c>
      <c r="L370" s="14" t="s">
        <v>5742</v>
      </c>
      <c r="M370" s="28">
        <v>5005902.29</v>
      </c>
      <c r="N370" s="28">
        <v>4992300</v>
      </c>
      <c r="O370" s="36" t="s">
        <v>1614</v>
      </c>
      <c r="P370" s="13" t="s">
        <v>1615</v>
      </c>
      <c r="Q370" s="13" t="s">
        <v>2057</v>
      </c>
      <c r="R370" s="13" t="s">
        <v>139</v>
      </c>
      <c r="S370" s="13" t="s">
        <v>665</v>
      </c>
    </row>
    <row r="371" spans="1:19" ht="72.75" customHeight="1">
      <c r="A371" s="39">
        <f t="shared" si="5"/>
        <v>366</v>
      </c>
      <c r="B371" s="39" t="s">
        <v>59</v>
      </c>
      <c r="C371" s="39" t="s">
        <v>5731</v>
      </c>
      <c r="D371" s="39" t="s">
        <v>5732</v>
      </c>
      <c r="E371" s="39" t="s">
        <v>5733</v>
      </c>
      <c r="F371" s="86" t="s">
        <v>326</v>
      </c>
      <c r="G371" s="86" t="s">
        <v>254</v>
      </c>
      <c r="H371" s="87" t="s">
        <v>2059</v>
      </c>
      <c r="I371" s="28">
        <v>7980000</v>
      </c>
      <c r="J371" s="75" t="s">
        <v>6071</v>
      </c>
      <c r="K371" s="13" t="s">
        <v>70</v>
      </c>
      <c r="L371" s="14" t="s">
        <v>5742</v>
      </c>
      <c r="M371" s="28">
        <v>7987954.7599999998</v>
      </c>
      <c r="N371" s="28">
        <v>7954000</v>
      </c>
      <c r="O371" s="36" t="s">
        <v>2060</v>
      </c>
      <c r="P371" s="13" t="s">
        <v>2062</v>
      </c>
      <c r="Q371" s="13" t="s">
        <v>2061</v>
      </c>
      <c r="R371" s="13" t="s">
        <v>140</v>
      </c>
      <c r="S371" s="13" t="s">
        <v>1104</v>
      </c>
    </row>
    <row r="372" spans="1:19" ht="72.75" customHeight="1">
      <c r="A372" s="39">
        <f t="shared" si="5"/>
        <v>367</v>
      </c>
      <c r="B372" s="39" t="s">
        <v>59</v>
      </c>
      <c r="C372" s="39" t="s">
        <v>5731</v>
      </c>
      <c r="D372" s="39" t="s">
        <v>5732</v>
      </c>
      <c r="E372" s="39" t="s">
        <v>5733</v>
      </c>
      <c r="F372" s="86" t="s">
        <v>326</v>
      </c>
      <c r="G372" s="86" t="s">
        <v>254</v>
      </c>
      <c r="H372" s="87" t="s">
        <v>2064</v>
      </c>
      <c r="I372" s="28">
        <v>8400000</v>
      </c>
      <c r="J372" s="75" t="s">
        <v>6071</v>
      </c>
      <c r="K372" s="13" t="s">
        <v>70</v>
      </c>
      <c r="L372" s="14" t="s">
        <v>5742</v>
      </c>
      <c r="M372" s="28">
        <v>8404965.2400000002</v>
      </c>
      <c r="N372" s="28">
        <v>8390000</v>
      </c>
      <c r="O372" s="36" t="s">
        <v>2066</v>
      </c>
      <c r="P372" s="13" t="s">
        <v>2068</v>
      </c>
      <c r="Q372" s="13" t="s">
        <v>2067</v>
      </c>
      <c r="R372" s="13" t="s">
        <v>140</v>
      </c>
      <c r="S372" s="13" t="s">
        <v>1104</v>
      </c>
    </row>
    <row r="373" spans="1:19" ht="72.75" customHeight="1">
      <c r="A373" s="39">
        <f t="shared" si="5"/>
        <v>368</v>
      </c>
      <c r="B373" s="39" t="s">
        <v>59</v>
      </c>
      <c r="C373" s="39" t="s">
        <v>5731</v>
      </c>
      <c r="D373" s="39" t="s">
        <v>5732</v>
      </c>
      <c r="E373" s="39" t="s">
        <v>5733</v>
      </c>
      <c r="F373" s="86" t="s">
        <v>2046</v>
      </c>
      <c r="G373" s="86" t="s">
        <v>478</v>
      </c>
      <c r="H373" s="87" t="s">
        <v>2070</v>
      </c>
      <c r="I373" s="28">
        <v>4460000</v>
      </c>
      <c r="J373" s="75" t="s">
        <v>6071</v>
      </c>
      <c r="K373" s="13" t="s">
        <v>70</v>
      </c>
      <c r="L373" s="14" t="s">
        <v>5742</v>
      </c>
      <c r="M373" s="28">
        <v>4460051.7699999996</v>
      </c>
      <c r="N373" s="28">
        <v>3655000</v>
      </c>
      <c r="O373" s="57" t="s">
        <v>5657</v>
      </c>
      <c r="P373" s="13" t="s">
        <v>2072</v>
      </c>
      <c r="Q373" s="38">
        <v>67019215967</v>
      </c>
      <c r="R373" s="13" t="s">
        <v>935</v>
      </c>
      <c r="S373" s="13" t="s">
        <v>2074</v>
      </c>
    </row>
    <row r="374" spans="1:19" ht="72.75" customHeight="1">
      <c r="A374" s="39">
        <f t="shared" si="5"/>
        <v>369</v>
      </c>
      <c r="B374" s="39" t="s">
        <v>59</v>
      </c>
      <c r="C374" s="39" t="s">
        <v>5731</v>
      </c>
      <c r="D374" s="39" t="s">
        <v>5732</v>
      </c>
      <c r="E374" s="39" t="s">
        <v>5733</v>
      </c>
      <c r="F374" s="86"/>
      <c r="G374" s="86" t="s">
        <v>478</v>
      </c>
      <c r="H374" s="87" t="s">
        <v>2076</v>
      </c>
      <c r="I374" s="28">
        <v>1690000</v>
      </c>
      <c r="J374" s="75" t="s">
        <v>6071</v>
      </c>
      <c r="K374" s="13" t="s">
        <v>70</v>
      </c>
      <c r="L374" s="14" t="s">
        <v>5742</v>
      </c>
      <c r="M374" s="28">
        <v>1690216.29</v>
      </c>
      <c r="N374" s="28">
        <v>1489000</v>
      </c>
      <c r="O374" s="58" t="s">
        <v>2077</v>
      </c>
      <c r="P374" s="13" t="s">
        <v>2078</v>
      </c>
      <c r="Q374" s="40">
        <v>66109333705</v>
      </c>
      <c r="R374" s="13" t="s">
        <v>132</v>
      </c>
      <c r="S374" s="13" t="s">
        <v>2079</v>
      </c>
    </row>
    <row r="375" spans="1:19" ht="72.75" customHeight="1">
      <c r="A375" s="39">
        <f t="shared" si="5"/>
        <v>370</v>
      </c>
      <c r="B375" s="39" t="s">
        <v>59</v>
      </c>
      <c r="C375" s="39" t="s">
        <v>5731</v>
      </c>
      <c r="D375" s="39" t="s">
        <v>5732</v>
      </c>
      <c r="E375" s="39" t="s">
        <v>5733</v>
      </c>
      <c r="F375" s="86" t="s">
        <v>326</v>
      </c>
      <c r="G375" s="86" t="s">
        <v>478</v>
      </c>
      <c r="H375" s="87" t="s">
        <v>2081</v>
      </c>
      <c r="I375" s="28">
        <v>5500000</v>
      </c>
      <c r="J375" s="75" t="s">
        <v>6071</v>
      </c>
      <c r="K375" s="13" t="s">
        <v>70</v>
      </c>
      <c r="L375" s="14" t="s">
        <v>5742</v>
      </c>
      <c r="M375" s="28">
        <v>5370547.0700000003</v>
      </c>
      <c r="N375" s="28">
        <v>5360000</v>
      </c>
      <c r="O375" s="58" t="s">
        <v>2082</v>
      </c>
      <c r="P375" s="13" t="s">
        <v>2084</v>
      </c>
      <c r="Q375" s="39" t="s">
        <v>2083</v>
      </c>
      <c r="R375" s="13" t="s">
        <v>374</v>
      </c>
      <c r="S375" s="13" t="s">
        <v>1387</v>
      </c>
    </row>
    <row r="376" spans="1:19" ht="72.75" customHeight="1">
      <c r="A376" s="39">
        <f t="shared" si="5"/>
        <v>371</v>
      </c>
      <c r="B376" s="39" t="s">
        <v>59</v>
      </c>
      <c r="C376" s="39" t="s">
        <v>5731</v>
      </c>
      <c r="D376" s="39" t="s">
        <v>5732</v>
      </c>
      <c r="E376" s="39" t="s">
        <v>5733</v>
      </c>
      <c r="F376" s="86" t="s">
        <v>326</v>
      </c>
      <c r="G376" s="86" t="s">
        <v>478</v>
      </c>
      <c r="H376" s="87" t="s">
        <v>2085</v>
      </c>
      <c r="I376" s="28">
        <v>5450000</v>
      </c>
      <c r="J376" s="75" t="s">
        <v>6071</v>
      </c>
      <c r="K376" s="13" t="s">
        <v>70</v>
      </c>
      <c r="L376" s="14" t="s">
        <v>5742</v>
      </c>
      <c r="M376" s="28">
        <v>5447978.1799999997</v>
      </c>
      <c r="N376" s="28">
        <v>5430000</v>
      </c>
      <c r="O376" s="58" t="s">
        <v>2003</v>
      </c>
      <c r="P376" s="13" t="s">
        <v>2005</v>
      </c>
      <c r="Q376" s="39" t="s">
        <v>2086</v>
      </c>
      <c r="R376" s="13" t="s">
        <v>374</v>
      </c>
      <c r="S376" s="13" t="s">
        <v>1387</v>
      </c>
    </row>
    <row r="377" spans="1:19" ht="72.75" customHeight="1">
      <c r="A377" s="39">
        <f t="shared" si="5"/>
        <v>372</v>
      </c>
      <c r="B377" s="39" t="s">
        <v>59</v>
      </c>
      <c r="C377" s="39" t="s">
        <v>5731</v>
      </c>
      <c r="D377" s="39" t="s">
        <v>5732</v>
      </c>
      <c r="E377" s="39" t="s">
        <v>5733</v>
      </c>
      <c r="F377" s="86" t="s">
        <v>5885</v>
      </c>
      <c r="G377" s="86" t="s">
        <v>478</v>
      </c>
      <c r="H377" s="87" t="s">
        <v>2088</v>
      </c>
      <c r="I377" s="28">
        <v>5500000</v>
      </c>
      <c r="J377" s="75" t="s">
        <v>6071</v>
      </c>
      <c r="K377" s="13" t="s">
        <v>70</v>
      </c>
      <c r="L377" s="14" t="s">
        <v>5742</v>
      </c>
      <c r="M377" s="28">
        <v>5583989.0899999999</v>
      </c>
      <c r="N377" s="28">
        <v>5490000</v>
      </c>
      <c r="O377" s="58" t="s">
        <v>2008</v>
      </c>
      <c r="P377" s="13" t="s">
        <v>2010</v>
      </c>
      <c r="Q377" s="39" t="s">
        <v>2089</v>
      </c>
      <c r="R377" s="13" t="s">
        <v>374</v>
      </c>
      <c r="S377" s="13" t="s">
        <v>1387</v>
      </c>
    </row>
    <row r="378" spans="1:19" ht="72.75" customHeight="1">
      <c r="A378" s="39">
        <f t="shared" si="5"/>
        <v>373</v>
      </c>
      <c r="B378" s="39" t="s">
        <v>59</v>
      </c>
      <c r="C378" s="39" t="s">
        <v>5731</v>
      </c>
      <c r="D378" s="39" t="s">
        <v>5732</v>
      </c>
      <c r="E378" s="39" t="s">
        <v>5733</v>
      </c>
      <c r="F378" s="86" t="s">
        <v>5886</v>
      </c>
      <c r="G378" s="86" t="s">
        <v>478</v>
      </c>
      <c r="H378" s="87" t="s">
        <v>2091</v>
      </c>
      <c r="I378" s="28">
        <v>5900000</v>
      </c>
      <c r="J378" s="75" t="s">
        <v>6071</v>
      </c>
      <c r="K378" s="13" t="s">
        <v>70</v>
      </c>
      <c r="L378" s="14" t="s">
        <v>5742</v>
      </c>
      <c r="M378" s="28">
        <v>5803171.8099999996</v>
      </c>
      <c r="N378" s="28">
        <v>5800000</v>
      </c>
      <c r="O378" s="58" t="s">
        <v>2093</v>
      </c>
      <c r="P378" s="13" t="s">
        <v>2094</v>
      </c>
      <c r="Q378" s="39" t="s">
        <v>2089</v>
      </c>
      <c r="R378" s="13" t="s">
        <v>374</v>
      </c>
      <c r="S378" s="13" t="s">
        <v>1387</v>
      </c>
    </row>
    <row r="379" spans="1:19" ht="72.75" customHeight="1">
      <c r="A379" s="39">
        <f t="shared" si="5"/>
        <v>374</v>
      </c>
      <c r="B379" s="39" t="s">
        <v>59</v>
      </c>
      <c r="C379" s="39" t="s">
        <v>5731</v>
      </c>
      <c r="D379" s="39" t="s">
        <v>5732</v>
      </c>
      <c r="E379" s="39" t="s">
        <v>5733</v>
      </c>
      <c r="F379" s="86" t="s">
        <v>2038</v>
      </c>
      <c r="G379" s="86" t="s">
        <v>478</v>
      </c>
      <c r="H379" s="87" t="s">
        <v>2095</v>
      </c>
      <c r="I379" s="28">
        <v>5150000</v>
      </c>
      <c r="J379" s="75" t="s">
        <v>6071</v>
      </c>
      <c r="K379" s="13" t="s">
        <v>70</v>
      </c>
      <c r="L379" s="14" t="s">
        <v>5742</v>
      </c>
      <c r="M379" s="28">
        <v>5018996.37</v>
      </c>
      <c r="N379" s="28">
        <v>5000000</v>
      </c>
      <c r="O379" s="58" t="s">
        <v>2093</v>
      </c>
      <c r="P379" s="13" t="s">
        <v>2094</v>
      </c>
      <c r="Q379" s="39" t="s">
        <v>2096</v>
      </c>
      <c r="R379" s="13" t="s">
        <v>374</v>
      </c>
      <c r="S379" s="13" t="s">
        <v>1387</v>
      </c>
    </row>
    <row r="380" spans="1:19" ht="72.75" customHeight="1">
      <c r="A380" s="39">
        <f t="shared" si="5"/>
        <v>375</v>
      </c>
      <c r="B380" s="39" t="s">
        <v>59</v>
      </c>
      <c r="C380" s="39" t="s">
        <v>5731</v>
      </c>
      <c r="D380" s="39" t="s">
        <v>5732</v>
      </c>
      <c r="E380" s="39" t="s">
        <v>5733</v>
      </c>
      <c r="F380" s="86" t="s">
        <v>5880</v>
      </c>
      <c r="G380" s="86" t="s">
        <v>478</v>
      </c>
      <c r="H380" s="87" t="s">
        <v>2097</v>
      </c>
      <c r="I380" s="28">
        <v>5000000</v>
      </c>
      <c r="J380" s="75" t="s">
        <v>6071</v>
      </c>
      <c r="K380" s="13" t="s">
        <v>70</v>
      </c>
      <c r="L380" s="14" t="s">
        <v>5742</v>
      </c>
      <c r="M380" s="28">
        <v>5003312.83</v>
      </c>
      <c r="N380" s="28">
        <v>4996250</v>
      </c>
      <c r="O380" s="58" t="s">
        <v>2098</v>
      </c>
      <c r="P380" s="13" t="s">
        <v>2100</v>
      </c>
      <c r="Q380" s="39" t="s">
        <v>2099</v>
      </c>
      <c r="R380" s="13" t="s">
        <v>374</v>
      </c>
      <c r="S380" s="13" t="s">
        <v>1387</v>
      </c>
    </row>
    <row r="381" spans="1:19" ht="72.75" customHeight="1">
      <c r="A381" s="39">
        <f t="shared" si="5"/>
        <v>376</v>
      </c>
      <c r="B381" s="39" t="s">
        <v>59</v>
      </c>
      <c r="C381" s="39" t="s">
        <v>5731</v>
      </c>
      <c r="D381" s="39" t="s">
        <v>5732</v>
      </c>
      <c r="E381" s="39" t="s">
        <v>5733</v>
      </c>
      <c r="F381" s="86" t="s">
        <v>5887</v>
      </c>
      <c r="G381" s="86" t="s">
        <v>478</v>
      </c>
      <c r="H381" s="87" t="s">
        <v>2101</v>
      </c>
      <c r="I381" s="28">
        <v>2900000</v>
      </c>
      <c r="J381" s="75" t="s">
        <v>6071</v>
      </c>
      <c r="K381" s="13" t="s">
        <v>70</v>
      </c>
      <c r="L381" s="14" t="s">
        <v>5742</v>
      </c>
      <c r="M381" s="28">
        <v>2869697.72</v>
      </c>
      <c r="N381" s="28">
        <v>2867000</v>
      </c>
      <c r="O381" s="58" t="s">
        <v>2040</v>
      </c>
      <c r="P381" s="13" t="s">
        <v>2042</v>
      </c>
      <c r="Q381" s="40">
        <v>66129010914</v>
      </c>
      <c r="R381" s="13" t="s">
        <v>148</v>
      </c>
      <c r="S381" s="13" t="s">
        <v>906</v>
      </c>
    </row>
    <row r="382" spans="1:19" ht="72.75" customHeight="1">
      <c r="A382" s="39">
        <f t="shared" si="5"/>
        <v>377</v>
      </c>
      <c r="B382" s="39" t="s">
        <v>59</v>
      </c>
      <c r="C382" s="39" t="s">
        <v>5731</v>
      </c>
      <c r="D382" s="39" t="s">
        <v>5732</v>
      </c>
      <c r="E382" s="39" t="s">
        <v>5733</v>
      </c>
      <c r="F382" s="86" t="s">
        <v>5880</v>
      </c>
      <c r="G382" s="86" t="s">
        <v>478</v>
      </c>
      <c r="H382" s="87" t="s">
        <v>2103</v>
      </c>
      <c r="I382" s="28">
        <v>4000000</v>
      </c>
      <c r="J382" s="75" t="s">
        <v>6071</v>
      </c>
      <c r="K382" s="13" t="s">
        <v>70</v>
      </c>
      <c r="L382" s="14" t="s">
        <v>5742</v>
      </c>
      <c r="M382" s="28">
        <v>3999765.13</v>
      </c>
      <c r="N382" s="28">
        <v>3997000</v>
      </c>
      <c r="O382" s="35" t="s">
        <v>2130</v>
      </c>
      <c r="P382" s="13" t="s">
        <v>1925</v>
      </c>
      <c r="Q382" s="40">
        <v>66129016407</v>
      </c>
      <c r="R382" s="13" t="s">
        <v>148</v>
      </c>
      <c r="S382" s="13" t="s">
        <v>906</v>
      </c>
    </row>
    <row r="383" spans="1:19" ht="72.75" customHeight="1">
      <c r="A383" s="39">
        <f t="shared" si="5"/>
        <v>378</v>
      </c>
      <c r="B383" s="39" t="s">
        <v>59</v>
      </c>
      <c r="C383" s="39" t="s">
        <v>5731</v>
      </c>
      <c r="D383" s="39" t="s">
        <v>5732</v>
      </c>
      <c r="E383" s="39" t="s">
        <v>5733</v>
      </c>
      <c r="F383" s="86" t="s">
        <v>326</v>
      </c>
      <c r="G383" s="86" t="s">
        <v>478</v>
      </c>
      <c r="H383" s="87" t="s">
        <v>2105</v>
      </c>
      <c r="I383" s="28">
        <v>3000000</v>
      </c>
      <c r="J383" s="75" t="s">
        <v>6071</v>
      </c>
      <c r="K383" s="13" t="s">
        <v>70</v>
      </c>
      <c r="L383" s="14" t="s">
        <v>5742</v>
      </c>
      <c r="M383" s="28">
        <v>3010307.08</v>
      </c>
      <c r="N383" s="28">
        <v>2992500</v>
      </c>
      <c r="O383" s="35" t="s">
        <v>803</v>
      </c>
      <c r="P383" s="13" t="s">
        <v>805</v>
      </c>
      <c r="Q383" s="40">
        <v>66129016880</v>
      </c>
      <c r="R383" s="13" t="s">
        <v>148</v>
      </c>
      <c r="S383" s="13" t="s">
        <v>906</v>
      </c>
    </row>
    <row r="384" spans="1:19" ht="72.75" customHeight="1">
      <c r="A384" s="39">
        <f t="shared" si="5"/>
        <v>379</v>
      </c>
      <c r="B384" s="39" t="s">
        <v>59</v>
      </c>
      <c r="C384" s="39" t="s">
        <v>5731</v>
      </c>
      <c r="D384" s="39" t="s">
        <v>5732</v>
      </c>
      <c r="E384" s="39" t="s">
        <v>5733</v>
      </c>
      <c r="F384" s="86" t="s">
        <v>6049</v>
      </c>
      <c r="G384" s="86" t="s">
        <v>478</v>
      </c>
      <c r="H384" s="87" t="s">
        <v>2107</v>
      </c>
      <c r="I384" s="28">
        <v>3000000</v>
      </c>
      <c r="J384" s="75" t="s">
        <v>6071</v>
      </c>
      <c r="K384" s="13" t="s">
        <v>70</v>
      </c>
      <c r="L384" s="14" t="s">
        <v>5742</v>
      </c>
      <c r="M384" s="28">
        <v>3008651.14</v>
      </c>
      <c r="N384" s="28">
        <v>2988800</v>
      </c>
      <c r="O384" s="35" t="s">
        <v>2060</v>
      </c>
      <c r="P384" s="13" t="s">
        <v>2062</v>
      </c>
      <c r="Q384" s="40">
        <v>66129355754</v>
      </c>
      <c r="R384" s="13" t="s">
        <v>76</v>
      </c>
      <c r="S384" s="13" t="s">
        <v>797</v>
      </c>
    </row>
    <row r="385" spans="1:19" ht="72.75" customHeight="1">
      <c r="A385" s="39">
        <f t="shared" si="5"/>
        <v>380</v>
      </c>
      <c r="B385" s="39" t="s">
        <v>59</v>
      </c>
      <c r="C385" s="39" t="s">
        <v>5731</v>
      </c>
      <c r="D385" s="39" t="s">
        <v>5732</v>
      </c>
      <c r="E385" s="39" t="s">
        <v>5733</v>
      </c>
      <c r="F385" s="86" t="s">
        <v>5886</v>
      </c>
      <c r="G385" s="86" t="s">
        <v>478</v>
      </c>
      <c r="H385" s="87" t="s">
        <v>2110</v>
      </c>
      <c r="I385" s="28">
        <v>4600000</v>
      </c>
      <c r="J385" s="75" t="s">
        <v>6071</v>
      </c>
      <c r="K385" s="13" t="s">
        <v>70</v>
      </c>
      <c r="L385" s="14" t="s">
        <v>5742</v>
      </c>
      <c r="M385" s="28">
        <v>4612337.03</v>
      </c>
      <c r="N385" s="28">
        <v>4597000</v>
      </c>
      <c r="O385" s="35" t="s">
        <v>2040</v>
      </c>
      <c r="P385" s="13" t="s">
        <v>2042</v>
      </c>
      <c r="Q385" s="40">
        <v>66129342397</v>
      </c>
      <c r="R385" s="13" t="s">
        <v>76</v>
      </c>
      <c r="S385" s="13" t="s">
        <v>797</v>
      </c>
    </row>
    <row r="386" spans="1:19" ht="72.75" customHeight="1">
      <c r="A386" s="39">
        <f t="shared" si="5"/>
        <v>381</v>
      </c>
      <c r="B386" s="39" t="s">
        <v>59</v>
      </c>
      <c r="C386" s="39" t="s">
        <v>5731</v>
      </c>
      <c r="D386" s="39" t="s">
        <v>5732</v>
      </c>
      <c r="E386" s="39" t="s">
        <v>5733</v>
      </c>
      <c r="F386" s="86" t="s">
        <v>5888</v>
      </c>
      <c r="G386" s="86" t="s">
        <v>478</v>
      </c>
      <c r="H386" s="87" t="s">
        <v>2112</v>
      </c>
      <c r="I386" s="28">
        <v>3800000</v>
      </c>
      <c r="J386" s="75" t="s">
        <v>6071</v>
      </c>
      <c r="K386" s="13" t="s">
        <v>70</v>
      </c>
      <c r="L386" s="14" t="s">
        <v>5742</v>
      </c>
      <c r="M386" s="28">
        <v>3788444.2</v>
      </c>
      <c r="N386" s="28">
        <v>3786000</v>
      </c>
      <c r="O386" s="35" t="s">
        <v>2040</v>
      </c>
      <c r="P386" s="13" t="s">
        <v>2042</v>
      </c>
      <c r="Q386" s="40">
        <v>66129348135</v>
      </c>
      <c r="R386" s="13" t="s">
        <v>76</v>
      </c>
      <c r="S386" s="13" t="s">
        <v>797</v>
      </c>
    </row>
    <row r="387" spans="1:19" ht="72.75" customHeight="1">
      <c r="A387" s="39">
        <f t="shared" si="5"/>
        <v>382</v>
      </c>
      <c r="B387" s="39" t="s">
        <v>59</v>
      </c>
      <c r="C387" s="39" t="s">
        <v>5731</v>
      </c>
      <c r="D387" s="39" t="s">
        <v>5732</v>
      </c>
      <c r="E387" s="39" t="s">
        <v>5733</v>
      </c>
      <c r="F387" s="86" t="s">
        <v>326</v>
      </c>
      <c r="G387" s="86" t="s">
        <v>478</v>
      </c>
      <c r="H387" s="87" t="s">
        <v>2115</v>
      </c>
      <c r="I387" s="28">
        <v>2300000</v>
      </c>
      <c r="J387" s="75" t="s">
        <v>6071</v>
      </c>
      <c r="K387" s="13" t="s">
        <v>70</v>
      </c>
      <c r="L387" s="14" t="s">
        <v>5742</v>
      </c>
      <c r="M387" s="28">
        <v>2305131.2000000002</v>
      </c>
      <c r="N387" s="28">
        <v>2293500</v>
      </c>
      <c r="O387" s="35" t="s">
        <v>803</v>
      </c>
      <c r="P387" s="13" t="s">
        <v>805</v>
      </c>
      <c r="Q387" s="40">
        <v>66129351549</v>
      </c>
      <c r="R387" s="13" t="s">
        <v>76</v>
      </c>
      <c r="S387" s="13" t="s">
        <v>797</v>
      </c>
    </row>
    <row r="388" spans="1:19" ht="72.75" customHeight="1">
      <c r="A388" s="39">
        <f t="shared" si="5"/>
        <v>383</v>
      </c>
      <c r="B388" s="39" t="s">
        <v>59</v>
      </c>
      <c r="C388" s="39" t="s">
        <v>5731</v>
      </c>
      <c r="D388" s="39" t="s">
        <v>5732</v>
      </c>
      <c r="E388" s="39" t="s">
        <v>5733</v>
      </c>
      <c r="F388" s="86" t="s">
        <v>2113</v>
      </c>
      <c r="G388" s="86" t="s">
        <v>478</v>
      </c>
      <c r="H388" s="87" t="s">
        <v>2117</v>
      </c>
      <c r="I388" s="28">
        <v>2000000</v>
      </c>
      <c r="J388" s="75" t="s">
        <v>6071</v>
      </c>
      <c r="K388" s="13" t="s">
        <v>70</v>
      </c>
      <c r="L388" s="14" t="s">
        <v>5742</v>
      </c>
      <c r="M388" s="28">
        <v>2000425.02</v>
      </c>
      <c r="N388" s="28">
        <v>1994000</v>
      </c>
      <c r="O388" s="35" t="s">
        <v>1208</v>
      </c>
      <c r="P388" s="13" t="s">
        <v>1209</v>
      </c>
      <c r="Q388" s="40">
        <v>66129359401</v>
      </c>
      <c r="R388" s="13" t="s">
        <v>76</v>
      </c>
      <c r="S388" s="13" t="s">
        <v>797</v>
      </c>
    </row>
    <row r="389" spans="1:19" ht="72.75" customHeight="1">
      <c r="A389" s="39">
        <f t="shared" si="5"/>
        <v>384</v>
      </c>
      <c r="B389" s="39" t="s">
        <v>59</v>
      </c>
      <c r="C389" s="39" t="s">
        <v>5731</v>
      </c>
      <c r="D389" s="39" t="s">
        <v>5732</v>
      </c>
      <c r="E389" s="39" t="s">
        <v>5733</v>
      </c>
      <c r="F389" s="86" t="s">
        <v>2120</v>
      </c>
      <c r="G389" s="86" t="s">
        <v>478</v>
      </c>
      <c r="H389" s="87" t="s">
        <v>2119</v>
      </c>
      <c r="I389" s="28">
        <v>1050000</v>
      </c>
      <c r="J389" s="75" t="s">
        <v>6071</v>
      </c>
      <c r="K389" s="13" t="s">
        <v>70</v>
      </c>
      <c r="L389" s="14" t="s">
        <v>5742</v>
      </c>
      <c r="M389" s="28">
        <v>1050952.06</v>
      </c>
      <c r="N389" s="28">
        <v>1045952</v>
      </c>
      <c r="O389" s="35" t="s">
        <v>2121</v>
      </c>
      <c r="P389" s="13" t="s">
        <v>2122</v>
      </c>
      <c r="Q389" s="40">
        <v>66129354987</v>
      </c>
      <c r="R389" s="13" t="s">
        <v>76</v>
      </c>
      <c r="S389" s="13" t="s">
        <v>797</v>
      </c>
    </row>
    <row r="390" spans="1:19" ht="72.75" customHeight="1">
      <c r="A390" s="39">
        <f t="shared" si="5"/>
        <v>385</v>
      </c>
      <c r="B390" s="39" t="s">
        <v>59</v>
      </c>
      <c r="C390" s="39" t="s">
        <v>5731</v>
      </c>
      <c r="D390" s="39" t="s">
        <v>5732</v>
      </c>
      <c r="E390" s="39" t="s">
        <v>5733</v>
      </c>
      <c r="F390" s="86" t="s">
        <v>5795</v>
      </c>
      <c r="G390" s="86" t="s">
        <v>478</v>
      </c>
      <c r="H390" s="87" t="s">
        <v>2124</v>
      </c>
      <c r="I390" s="28">
        <v>1100000</v>
      </c>
      <c r="J390" s="75" t="s">
        <v>6071</v>
      </c>
      <c r="K390" s="13" t="s">
        <v>70</v>
      </c>
      <c r="L390" s="14" t="s">
        <v>5742</v>
      </c>
      <c r="M390" s="28">
        <v>1101118.46</v>
      </c>
      <c r="N390" s="28">
        <v>1098000</v>
      </c>
      <c r="O390" s="35" t="s">
        <v>2130</v>
      </c>
      <c r="P390" s="13" t="s">
        <v>1925</v>
      </c>
      <c r="Q390" s="40">
        <v>66129356567</v>
      </c>
      <c r="R390" s="13" t="s">
        <v>76</v>
      </c>
      <c r="S390" s="13" t="s">
        <v>2127</v>
      </c>
    </row>
    <row r="391" spans="1:19" ht="72.75" customHeight="1">
      <c r="A391" s="39">
        <f t="shared" si="5"/>
        <v>386</v>
      </c>
      <c r="B391" s="39" t="s">
        <v>59</v>
      </c>
      <c r="C391" s="39" t="s">
        <v>5731</v>
      </c>
      <c r="D391" s="39" t="s">
        <v>5732</v>
      </c>
      <c r="E391" s="39" t="s">
        <v>5733</v>
      </c>
      <c r="F391" s="86" t="s">
        <v>5889</v>
      </c>
      <c r="G391" s="86" t="s">
        <v>478</v>
      </c>
      <c r="H391" s="87" t="s">
        <v>2128</v>
      </c>
      <c r="I391" s="28">
        <v>1100000</v>
      </c>
      <c r="J391" s="75" t="s">
        <v>6071</v>
      </c>
      <c r="K391" s="13" t="s">
        <v>70</v>
      </c>
      <c r="L391" s="14" t="s">
        <v>5742</v>
      </c>
      <c r="M391" s="28">
        <v>1100923.6200000001</v>
      </c>
      <c r="N391" s="28">
        <v>1098000</v>
      </c>
      <c r="O391" s="58" t="s">
        <v>2130</v>
      </c>
      <c r="P391" s="13" t="s">
        <v>2131</v>
      </c>
      <c r="Q391" s="40">
        <v>66129358826</v>
      </c>
      <c r="R391" s="13" t="s">
        <v>76</v>
      </c>
      <c r="S391" s="13" t="s">
        <v>2127</v>
      </c>
    </row>
    <row r="392" spans="1:19" ht="72.75" customHeight="1">
      <c r="A392" s="39">
        <f t="shared" ref="A392:A455" si="6">A391+1</f>
        <v>387</v>
      </c>
      <c r="B392" s="39" t="s">
        <v>59</v>
      </c>
      <c r="C392" s="39" t="s">
        <v>5731</v>
      </c>
      <c r="D392" s="39" t="s">
        <v>5732</v>
      </c>
      <c r="E392" s="39" t="s">
        <v>5733</v>
      </c>
      <c r="F392" s="86" t="s">
        <v>2134</v>
      </c>
      <c r="G392" s="86" t="s">
        <v>478</v>
      </c>
      <c r="H392" s="87" t="s">
        <v>2133</v>
      </c>
      <c r="I392" s="28">
        <v>3400000</v>
      </c>
      <c r="J392" s="75" t="s">
        <v>6071</v>
      </c>
      <c r="K392" s="13" t="s">
        <v>70</v>
      </c>
      <c r="L392" s="14" t="s">
        <v>5742</v>
      </c>
      <c r="M392" s="28">
        <v>3411674.33</v>
      </c>
      <c r="N392" s="28">
        <v>3399500</v>
      </c>
      <c r="O392" s="58" t="s">
        <v>1074</v>
      </c>
      <c r="P392" s="13" t="s">
        <v>1076</v>
      </c>
      <c r="Q392" s="40">
        <v>66129004528</v>
      </c>
      <c r="R392" s="13" t="s">
        <v>148</v>
      </c>
      <c r="S392" s="13" t="s">
        <v>906</v>
      </c>
    </row>
    <row r="393" spans="1:19" ht="72.75" customHeight="1">
      <c r="A393" s="39">
        <f t="shared" si="6"/>
        <v>388</v>
      </c>
      <c r="B393" s="39" t="s">
        <v>59</v>
      </c>
      <c r="C393" s="39" t="s">
        <v>5731</v>
      </c>
      <c r="D393" s="39" t="s">
        <v>5732</v>
      </c>
      <c r="E393" s="39" t="s">
        <v>5733</v>
      </c>
      <c r="F393" s="86" t="s">
        <v>5890</v>
      </c>
      <c r="G393" s="86" t="s">
        <v>478</v>
      </c>
      <c r="H393" s="87" t="s">
        <v>2136</v>
      </c>
      <c r="I393" s="28">
        <v>1100000</v>
      </c>
      <c r="J393" s="75" t="s">
        <v>6071</v>
      </c>
      <c r="K393" s="13" t="s">
        <v>70</v>
      </c>
      <c r="L393" s="14" t="s">
        <v>5742</v>
      </c>
      <c r="M393" s="28">
        <v>1101238.79</v>
      </c>
      <c r="N393" s="28">
        <v>1094000</v>
      </c>
      <c r="O393" s="58" t="s">
        <v>2121</v>
      </c>
      <c r="P393" s="13" t="s">
        <v>2122</v>
      </c>
      <c r="Q393" s="40">
        <v>66129008507</v>
      </c>
      <c r="R393" s="13" t="s">
        <v>148</v>
      </c>
      <c r="S393" s="13" t="s">
        <v>2138</v>
      </c>
    </row>
    <row r="394" spans="1:19" ht="72.75" customHeight="1">
      <c r="A394" s="39">
        <f t="shared" si="6"/>
        <v>389</v>
      </c>
      <c r="B394" s="39" t="s">
        <v>59</v>
      </c>
      <c r="C394" s="39" t="s">
        <v>5731</v>
      </c>
      <c r="D394" s="39" t="s">
        <v>5732</v>
      </c>
      <c r="E394" s="39" t="s">
        <v>5733</v>
      </c>
      <c r="F394" s="86" t="s">
        <v>2140</v>
      </c>
      <c r="G394" s="86" t="s">
        <v>286</v>
      </c>
      <c r="H394" s="87" t="s">
        <v>2139</v>
      </c>
      <c r="I394" s="28">
        <v>3000000</v>
      </c>
      <c r="J394" s="75" t="s">
        <v>6071</v>
      </c>
      <c r="K394" s="13" t="s">
        <v>70</v>
      </c>
      <c r="L394" s="14" t="s">
        <v>5742</v>
      </c>
      <c r="M394" s="28">
        <v>2969827.2</v>
      </c>
      <c r="N394" s="28">
        <v>2959800</v>
      </c>
      <c r="O394" s="36" t="s">
        <v>2121</v>
      </c>
      <c r="P394" s="13" t="s">
        <v>2122</v>
      </c>
      <c r="Q394" s="13">
        <v>66119172835</v>
      </c>
      <c r="R394" s="13" t="s">
        <v>120</v>
      </c>
      <c r="S394" s="13" t="s">
        <v>82</v>
      </c>
    </row>
    <row r="395" spans="1:19" ht="72.75" customHeight="1">
      <c r="A395" s="39">
        <f t="shared" si="6"/>
        <v>390</v>
      </c>
      <c r="B395" s="39" t="s">
        <v>59</v>
      </c>
      <c r="C395" s="39" t="s">
        <v>5731</v>
      </c>
      <c r="D395" s="39" t="s">
        <v>5732</v>
      </c>
      <c r="E395" s="39" t="s">
        <v>5733</v>
      </c>
      <c r="F395" s="86" t="s">
        <v>2149</v>
      </c>
      <c r="G395" s="86" t="s">
        <v>286</v>
      </c>
      <c r="H395" s="87" t="s">
        <v>2148</v>
      </c>
      <c r="I395" s="28">
        <v>1640000</v>
      </c>
      <c r="J395" s="75" t="s">
        <v>6071</v>
      </c>
      <c r="K395" s="13" t="s">
        <v>70</v>
      </c>
      <c r="L395" s="14" t="s">
        <v>5742</v>
      </c>
      <c r="M395" s="28">
        <v>1626818.89</v>
      </c>
      <c r="N395" s="28">
        <v>1624000</v>
      </c>
      <c r="O395" s="36" t="s">
        <v>754</v>
      </c>
      <c r="P395" s="13" t="s">
        <v>755</v>
      </c>
      <c r="Q395" s="13">
        <v>66129087898</v>
      </c>
      <c r="R395" s="13" t="s">
        <v>345</v>
      </c>
      <c r="S395" s="13" t="s">
        <v>2151</v>
      </c>
    </row>
    <row r="396" spans="1:19" ht="72.75" customHeight="1">
      <c r="A396" s="39">
        <f t="shared" si="6"/>
        <v>391</v>
      </c>
      <c r="B396" s="39" t="s">
        <v>59</v>
      </c>
      <c r="C396" s="39" t="s">
        <v>5731</v>
      </c>
      <c r="D396" s="39" t="s">
        <v>5732</v>
      </c>
      <c r="E396" s="39" t="s">
        <v>5733</v>
      </c>
      <c r="F396" s="86" t="s">
        <v>5756</v>
      </c>
      <c r="G396" s="86" t="s">
        <v>286</v>
      </c>
      <c r="H396" s="87" t="s">
        <v>2152</v>
      </c>
      <c r="I396" s="28">
        <v>5600000</v>
      </c>
      <c r="J396" s="75" t="s">
        <v>6071</v>
      </c>
      <c r="K396" s="13" t="s">
        <v>70</v>
      </c>
      <c r="L396" s="14" t="s">
        <v>5742</v>
      </c>
      <c r="M396" s="28">
        <v>5602481.8300000001</v>
      </c>
      <c r="N396" s="28">
        <v>5590000</v>
      </c>
      <c r="O396" s="36" t="s">
        <v>2153</v>
      </c>
      <c r="P396" s="13" t="s">
        <v>2154</v>
      </c>
      <c r="Q396" s="13">
        <v>66129350237</v>
      </c>
      <c r="R396" s="13" t="s">
        <v>312</v>
      </c>
      <c r="S396" s="13" t="s">
        <v>1536</v>
      </c>
    </row>
    <row r="397" spans="1:19" ht="72.75" customHeight="1">
      <c r="A397" s="39">
        <f t="shared" si="6"/>
        <v>392</v>
      </c>
      <c r="B397" s="39" t="s">
        <v>59</v>
      </c>
      <c r="C397" s="39" t="s">
        <v>5731</v>
      </c>
      <c r="D397" s="39" t="s">
        <v>5732</v>
      </c>
      <c r="E397" s="39" t="s">
        <v>5733</v>
      </c>
      <c r="F397" s="86" t="s">
        <v>5796</v>
      </c>
      <c r="G397" s="86" t="s">
        <v>286</v>
      </c>
      <c r="H397" s="87" t="s">
        <v>2156</v>
      </c>
      <c r="I397" s="28">
        <v>5500000</v>
      </c>
      <c r="J397" s="75" t="s">
        <v>6071</v>
      </c>
      <c r="K397" s="13" t="s">
        <v>70</v>
      </c>
      <c r="L397" s="14" t="s">
        <v>5742</v>
      </c>
      <c r="M397" s="28">
        <v>5497962.5300000003</v>
      </c>
      <c r="N397" s="28">
        <v>5488000</v>
      </c>
      <c r="O397" s="36" t="s">
        <v>2157</v>
      </c>
      <c r="P397" s="13" t="s">
        <v>2158</v>
      </c>
      <c r="Q397" s="13">
        <v>66129350003</v>
      </c>
      <c r="R397" s="13" t="s">
        <v>82</v>
      </c>
      <c r="S397" s="13" t="s">
        <v>2161</v>
      </c>
    </row>
    <row r="398" spans="1:19" ht="72.75" customHeight="1">
      <c r="A398" s="39">
        <f t="shared" si="6"/>
        <v>393</v>
      </c>
      <c r="B398" s="39" t="s">
        <v>59</v>
      </c>
      <c r="C398" s="39" t="s">
        <v>5731</v>
      </c>
      <c r="D398" s="39" t="s">
        <v>5732</v>
      </c>
      <c r="E398" s="39" t="s">
        <v>5733</v>
      </c>
      <c r="F398" s="86" t="s">
        <v>326</v>
      </c>
      <c r="G398" s="86" t="s">
        <v>286</v>
      </c>
      <c r="H398" s="87" t="s">
        <v>2162</v>
      </c>
      <c r="I398" s="28">
        <v>5450000</v>
      </c>
      <c r="J398" s="75" t="s">
        <v>6071</v>
      </c>
      <c r="K398" s="13" t="s">
        <v>70</v>
      </c>
      <c r="L398" s="14" t="s">
        <v>5742</v>
      </c>
      <c r="M398" s="28">
        <v>5447888.5499999998</v>
      </c>
      <c r="N398" s="28">
        <v>5443300</v>
      </c>
      <c r="O398" s="36" t="s">
        <v>2163</v>
      </c>
      <c r="P398" s="13" t="s">
        <v>2164</v>
      </c>
      <c r="Q398" s="13">
        <v>66129349662</v>
      </c>
      <c r="R398" s="13" t="s">
        <v>242</v>
      </c>
      <c r="S398" s="13" t="s">
        <v>751</v>
      </c>
    </row>
    <row r="399" spans="1:19" ht="72.75" customHeight="1">
      <c r="A399" s="39">
        <f t="shared" si="6"/>
        <v>394</v>
      </c>
      <c r="B399" s="39" t="s">
        <v>59</v>
      </c>
      <c r="C399" s="39" t="s">
        <v>5731</v>
      </c>
      <c r="D399" s="39" t="s">
        <v>5732</v>
      </c>
      <c r="E399" s="39" t="s">
        <v>5733</v>
      </c>
      <c r="F399" s="86" t="s">
        <v>5757</v>
      </c>
      <c r="G399" s="86" t="s">
        <v>286</v>
      </c>
      <c r="H399" s="87" t="s">
        <v>2166</v>
      </c>
      <c r="I399" s="28">
        <v>5650000</v>
      </c>
      <c r="J399" s="75" t="s">
        <v>6071</v>
      </c>
      <c r="K399" s="13" t="s">
        <v>70</v>
      </c>
      <c r="L399" s="14" t="s">
        <v>5742</v>
      </c>
      <c r="M399" s="28">
        <v>5561574.6399999997</v>
      </c>
      <c r="N399" s="28">
        <v>5555000</v>
      </c>
      <c r="O399" s="59" t="s">
        <v>5665</v>
      </c>
      <c r="P399" s="13" t="s">
        <v>2167</v>
      </c>
      <c r="Q399" s="13">
        <v>66129349502</v>
      </c>
      <c r="R399" s="13" t="s">
        <v>242</v>
      </c>
      <c r="S399" s="13" t="s">
        <v>751</v>
      </c>
    </row>
    <row r="400" spans="1:19" ht="72.75" customHeight="1">
      <c r="A400" s="39">
        <f t="shared" si="6"/>
        <v>395</v>
      </c>
      <c r="B400" s="39" t="s">
        <v>59</v>
      </c>
      <c r="C400" s="39" t="s">
        <v>5731</v>
      </c>
      <c r="D400" s="39" t="s">
        <v>5732</v>
      </c>
      <c r="E400" s="39" t="s">
        <v>5733</v>
      </c>
      <c r="F400" s="86" t="s">
        <v>5758</v>
      </c>
      <c r="G400" s="86" t="s">
        <v>286</v>
      </c>
      <c r="H400" s="87" t="s">
        <v>2169</v>
      </c>
      <c r="I400" s="28">
        <v>5500000</v>
      </c>
      <c r="J400" s="75" t="s">
        <v>6071</v>
      </c>
      <c r="K400" s="13" t="s">
        <v>70</v>
      </c>
      <c r="L400" s="14" t="s">
        <v>5742</v>
      </c>
      <c r="M400" s="28">
        <v>5508305.8399999999</v>
      </c>
      <c r="N400" s="28">
        <v>5495000</v>
      </c>
      <c r="O400" s="59" t="s">
        <v>2657</v>
      </c>
      <c r="P400" s="13" t="s">
        <v>2170</v>
      </c>
      <c r="Q400" s="13">
        <v>66129350535</v>
      </c>
      <c r="R400" s="13" t="s">
        <v>312</v>
      </c>
      <c r="S400" s="13" t="s">
        <v>1098</v>
      </c>
    </row>
    <row r="401" spans="1:19" ht="72.75" customHeight="1">
      <c r="A401" s="39">
        <f t="shared" si="6"/>
        <v>396</v>
      </c>
      <c r="B401" s="39" t="s">
        <v>59</v>
      </c>
      <c r="C401" s="39" t="s">
        <v>5731</v>
      </c>
      <c r="D401" s="39" t="s">
        <v>5732</v>
      </c>
      <c r="E401" s="39" t="s">
        <v>5733</v>
      </c>
      <c r="F401" s="86" t="s">
        <v>2140</v>
      </c>
      <c r="G401" s="86" t="s">
        <v>286</v>
      </c>
      <c r="H401" s="87" t="s">
        <v>2172</v>
      </c>
      <c r="I401" s="28">
        <v>5550000</v>
      </c>
      <c r="J401" s="75" t="s">
        <v>6071</v>
      </c>
      <c r="K401" s="13" t="s">
        <v>70</v>
      </c>
      <c r="L401" s="14" t="s">
        <v>5742</v>
      </c>
      <c r="M401" s="28">
        <v>5525336.3499999996</v>
      </c>
      <c r="N401" s="28">
        <v>5505000</v>
      </c>
      <c r="O401" s="36" t="s">
        <v>2173</v>
      </c>
      <c r="P401" s="13" t="s">
        <v>2174</v>
      </c>
      <c r="Q401" s="13">
        <v>66129349277</v>
      </c>
      <c r="R401" s="13" t="s">
        <v>312</v>
      </c>
      <c r="S401" s="13" t="s">
        <v>1098</v>
      </c>
    </row>
    <row r="402" spans="1:19" ht="72.75" customHeight="1">
      <c r="A402" s="39">
        <f t="shared" si="6"/>
        <v>397</v>
      </c>
      <c r="B402" s="39" t="s">
        <v>59</v>
      </c>
      <c r="C402" s="39" t="s">
        <v>5731</v>
      </c>
      <c r="D402" s="39" t="s">
        <v>5732</v>
      </c>
      <c r="E402" s="39" t="s">
        <v>5733</v>
      </c>
      <c r="F402" s="86" t="s">
        <v>5759</v>
      </c>
      <c r="G402" s="86" t="s">
        <v>286</v>
      </c>
      <c r="H402" s="87" t="s">
        <v>2176</v>
      </c>
      <c r="I402" s="28">
        <v>5600000</v>
      </c>
      <c r="J402" s="75" t="s">
        <v>6071</v>
      </c>
      <c r="K402" s="13" t="s">
        <v>70</v>
      </c>
      <c r="L402" s="14" t="s">
        <v>5742</v>
      </c>
      <c r="M402" s="28">
        <v>5603833.7199999997</v>
      </c>
      <c r="N402" s="28">
        <v>5595000</v>
      </c>
      <c r="O402" s="59" t="s">
        <v>5666</v>
      </c>
      <c r="P402" s="13" t="s">
        <v>2177</v>
      </c>
      <c r="Q402" s="13">
        <v>66129350804</v>
      </c>
      <c r="R402" s="13" t="s">
        <v>312</v>
      </c>
      <c r="S402" s="13" t="s">
        <v>1098</v>
      </c>
    </row>
    <row r="403" spans="1:19" ht="72.75" customHeight="1">
      <c r="A403" s="39">
        <f t="shared" si="6"/>
        <v>398</v>
      </c>
      <c r="B403" s="39" t="s">
        <v>59</v>
      </c>
      <c r="C403" s="39" t="s">
        <v>5731</v>
      </c>
      <c r="D403" s="39" t="s">
        <v>5732</v>
      </c>
      <c r="E403" s="39" t="s">
        <v>5733</v>
      </c>
      <c r="F403" s="86" t="s">
        <v>2140</v>
      </c>
      <c r="G403" s="86" t="s">
        <v>286</v>
      </c>
      <c r="H403" s="87" t="s">
        <v>2180</v>
      </c>
      <c r="I403" s="28">
        <v>600000</v>
      </c>
      <c r="J403" s="75" t="s">
        <v>6071</v>
      </c>
      <c r="K403" s="13" t="s">
        <v>70</v>
      </c>
      <c r="L403" s="14" t="s">
        <v>5742</v>
      </c>
      <c r="M403" s="28">
        <v>581000</v>
      </c>
      <c r="N403" s="28">
        <v>570000</v>
      </c>
      <c r="O403" s="36" t="s">
        <v>1596</v>
      </c>
      <c r="P403" s="13" t="s">
        <v>1598</v>
      </c>
      <c r="Q403" s="13">
        <v>66119172321</v>
      </c>
      <c r="R403" s="13" t="s">
        <v>120</v>
      </c>
      <c r="S403" s="13" t="s">
        <v>647</v>
      </c>
    </row>
    <row r="404" spans="1:19" ht="72.75" customHeight="1">
      <c r="A404" s="39">
        <f t="shared" si="6"/>
        <v>399</v>
      </c>
      <c r="B404" s="39" t="s">
        <v>59</v>
      </c>
      <c r="C404" s="39" t="s">
        <v>5731</v>
      </c>
      <c r="D404" s="39" t="s">
        <v>5732</v>
      </c>
      <c r="E404" s="39" t="s">
        <v>5733</v>
      </c>
      <c r="F404" s="86" t="s">
        <v>2140</v>
      </c>
      <c r="G404" s="86" t="s">
        <v>286</v>
      </c>
      <c r="H404" s="87" t="s">
        <v>2182</v>
      </c>
      <c r="I404" s="28">
        <v>600000</v>
      </c>
      <c r="J404" s="75" t="s">
        <v>6071</v>
      </c>
      <c r="K404" s="13" t="s">
        <v>70</v>
      </c>
      <c r="L404" s="14" t="s">
        <v>5742</v>
      </c>
      <c r="M404" s="28">
        <v>581000</v>
      </c>
      <c r="N404" s="28">
        <v>570000</v>
      </c>
      <c r="O404" s="36" t="s">
        <v>1596</v>
      </c>
      <c r="P404" s="13" t="s">
        <v>1598</v>
      </c>
      <c r="Q404" s="13">
        <v>66119172539</v>
      </c>
      <c r="R404" s="13" t="s">
        <v>120</v>
      </c>
      <c r="S404" s="13" t="s">
        <v>647</v>
      </c>
    </row>
    <row r="405" spans="1:19" ht="72.75" customHeight="1">
      <c r="A405" s="39">
        <f t="shared" si="6"/>
        <v>400</v>
      </c>
      <c r="B405" s="39" t="s">
        <v>59</v>
      </c>
      <c r="C405" s="39" t="s">
        <v>5731</v>
      </c>
      <c r="D405" s="39" t="s">
        <v>5732</v>
      </c>
      <c r="E405" s="39" t="s">
        <v>5733</v>
      </c>
      <c r="F405" s="86" t="s">
        <v>2185</v>
      </c>
      <c r="G405" s="86" t="s">
        <v>286</v>
      </c>
      <c r="H405" s="87" t="s">
        <v>2184</v>
      </c>
      <c r="I405" s="28">
        <v>1200000</v>
      </c>
      <c r="J405" s="75" t="s">
        <v>6071</v>
      </c>
      <c r="K405" s="13" t="s">
        <v>70</v>
      </c>
      <c r="L405" s="14" t="s">
        <v>5742</v>
      </c>
      <c r="M405" s="28">
        <v>1201515.1499999999</v>
      </c>
      <c r="N405" s="28">
        <v>1195000</v>
      </c>
      <c r="O405" s="36" t="s">
        <v>2186</v>
      </c>
      <c r="P405" s="13" t="s">
        <v>2187</v>
      </c>
      <c r="Q405" s="13">
        <v>66129087142</v>
      </c>
      <c r="R405" s="13" t="s">
        <v>373</v>
      </c>
      <c r="S405" s="13" t="s">
        <v>824</v>
      </c>
    </row>
    <row r="406" spans="1:19" ht="72.75" customHeight="1">
      <c r="A406" s="39">
        <f t="shared" si="6"/>
        <v>401</v>
      </c>
      <c r="B406" s="39" t="s">
        <v>59</v>
      </c>
      <c r="C406" s="39" t="s">
        <v>5731</v>
      </c>
      <c r="D406" s="39" t="s">
        <v>5732</v>
      </c>
      <c r="E406" s="39" t="s">
        <v>5733</v>
      </c>
      <c r="F406" s="86" t="s">
        <v>2145</v>
      </c>
      <c r="G406" s="86" t="s">
        <v>286</v>
      </c>
      <c r="H406" s="87" t="s">
        <v>2189</v>
      </c>
      <c r="I406" s="28">
        <v>3100000</v>
      </c>
      <c r="J406" s="75" t="s">
        <v>6071</v>
      </c>
      <c r="K406" s="13" t="s">
        <v>70</v>
      </c>
      <c r="L406" s="14" t="s">
        <v>5742</v>
      </c>
      <c r="M406" s="28">
        <v>3101277.32</v>
      </c>
      <c r="N406" s="28">
        <v>3093000</v>
      </c>
      <c r="O406" s="36" t="s">
        <v>1208</v>
      </c>
      <c r="P406" s="13" t="s">
        <v>1209</v>
      </c>
      <c r="Q406" s="13">
        <v>66129354154</v>
      </c>
      <c r="R406" s="13" t="s">
        <v>647</v>
      </c>
      <c r="S406" s="13" t="s">
        <v>1173</v>
      </c>
    </row>
    <row r="407" spans="1:19" ht="72.75" customHeight="1">
      <c r="A407" s="39">
        <f t="shared" si="6"/>
        <v>402</v>
      </c>
      <c r="B407" s="39" t="s">
        <v>59</v>
      </c>
      <c r="C407" s="39" t="s">
        <v>5731</v>
      </c>
      <c r="D407" s="39" t="s">
        <v>5732</v>
      </c>
      <c r="E407" s="39" t="s">
        <v>5733</v>
      </c>
      <c r="F407" s="86" t="s">
        <v>2140</v>
      </c>
      <c r="G407" s="86" t="s">
        <v>286</v>
      </c>
      <c r="H407" s="87" t="s">
        <v>2191</v>
      </c>
      <c r="I407" s="28">
        <v>720000</v>
      </c>
      <c r="J407" s="75" t="s">
        <v>6071</v>
      </c>
      <c r="K407" s="13" t="s">
        <v>70</v>
      </c>
      <c r="L407" s="14" t="s">
        <v>5742</v>
      </c>
      <c r="M407" s="28">
        <v>720000</v>
      </c>
      <c r="N407" s="28">
        <v>718500</v>
      </c>
      <c r="O407" s="36" t="s">
        <v>1091</v>
      </c>
      <c r="P407" s="13" t="s">
        <v>1093</v>
      </c>
      <c r="Q407" s="13">
        <v>66129353490</v>
      </c>
      <c r="R407" s="13" t="s">
        <v>647</v>
      </c>
      <c r="S407" s="13" t="s">
        <v>637</v>
      </c>
    </row>
    <row r="408" spans="1:19" ht="72.75" customHeight="1">
      <c r="A408" s="39">
        <f t="shared" si="6"/>
        <v>403</v>
      </c>
      <c r="B408" s="39" t="s">
        <v>59</v>
      </c>
      <c r="C408" s="39" t="s">
        <v>5731</v>
      </c>
      <c r="D408" s="39" t="s">
        <v>5732</v>
      </c>
      <c r="E408" s="39" t="s">
        <v>5733</v>
      </c>
      <c r="F408" s="86" t="s">
        <v>2145</v>
      </c>
      <c r="G408" s="86" t="s">
        <v>286</v>
      </c>
      <c r="H408" s="87" t="s">
        <v>2193</v>
      </c>
      <c r="I408" s="28">
        <v>2200000</v>
      </c>
      <c r="J408" s="75" t="s">
        <v>6071</v>
      </c>
      <c r="K408" s="13" t="s">
        <v>70</v>
      </c>
      <c r="L408" s="14" t="s">
        <v>5742</v>
      </c>
      <c r="M408" s="28">
        <v>2215964.5699999998</v>
      </c>
      <c r="N408" s="28">
        <v>2195000</v>
      </c>
      <c r="O408" s="36" t="s">
        <v>2195</v>
      </c>
      <c r="P408" s="13" t="s">
        <v>2196</v>
      </c>
      <c r="Q408" s="13">
        <v>66119170983</v>
      </c>
      <c r="R408" s="13" t="s">
        <v>149</v>
      </c>
      <c r="S408" s="13" t="s">
        <v>2198</v>
      </c>
    </row>
    <row r="409" spans="1:19" ht="72.75" customHeight="1">
      <c r="A409" s="39">
        <f t="shared" si="6"/>
        <v>404</v>
      </c>
      <c r="B409" s="39" t="s">
        <v>59</v>
      </c>
      <c r="C409" s="39" t="s">
        <v>5731</v>
      </c>
      <c r="D409" s="39" t="s">
        <v>5732</v>
      </c>
      <c r="E409" s="39" t="s">
        <v>5733</v>
      </c>
      <c r="F409" s="86" t="s">
        <v>5797</v>
      </c>
      <c r="G409" s="86" t="s">
        <v>280</v>
      </c>
      <c r="H409" s="87" t="s">
        <v>2209</v>
      </c>
      <c r="I409" s="28">
        <v>5200000</v>
      </c>
      <c r="J409" s="75" t="s">
        <v>6071</v>
      </c>
      <c r="K409" s="13" t="s">
        <v>70</v>
      </c>
      <c r="L409" s="14" t="s">
        <v>5742</v>
      </c>
      <c r="M409" s="28">
        <v>5200289.79</v>
      </c>
      <c r="N409" s="28">
        <v>5191500</v>
      </c>
      <c r="O409" s="36" t="s">
        <v>2211</v>
      </c>
      <c r="P409" s="13" t="s">
        <v>2213</v>
      </c>
      <c r="Q409" s="13" t="s">
        <v>2212</v>
      </c>
      <c r="R409" s="13" t="s">
        <v>374</v>
      </c>
      <c r="S409" s="13" t="s">
        <v>1387</v>
      </c>
    </row>
    <row r="410" spans="1:19" ht="72.75" customHeight="1">
      <c r="A410" s="39">
        <f t="shared" si="6"/>
        <v>405</v>
      </c>
      <c r="B410" s="39" t="s">
        <v>59</v>
      </c>
      <c r="C410" s="39" t="s">
        <v>5731</v>
      </c>
      <c r="D410" s="39" t="s">
        <v>5732</v>
      </c>
      <c r="E410" s="39" t="s">
        <v>5733</v>
      </c>
      <c r="F410" s="86" t="s">
        <v>6048</v>
      </c>
      <c r="G410" s="86" t="s">
        <v>280</v>
      </c>
      <c r="H410" s="87" t="s">
        <v>2216</v>
      </c>
      <c r="I410" s="28">
        <v>5250000</v>
      </c>
      <c r="J410" s="75" t="s">
        <v>6071</v>
      </c>
      <c r="K410" s="13" t="s">
        <v>70</v>
      </c>
      <c r="L410" s="14" t="s">
        <v>5742</v>
      </c>
      <c r="M410" s="28">
        <v>5252006.96</v>
      </c>
      <c r="N410" s="28">
        <v>5245000</v>
      </c>
      <c r="O410" s="36" t="s">
        <v>2218</v>
      </c>
      <c r="P410" s="13" t="s">
        <v>2220</v>
      </c>
      <c r="Q410" s="13" t="s">
        <v>2219</v>
      </c>
      <c r="R410" s="13" t="s">
        <v>374</v>
      </c>
      <c r="S410" s="13" t="s">
        <v>1387</v>
      </c>
    </row>
    <row r="411" spans="1:19" ht="72.75" customHeight="1">
      <c r="A411" s="39">
        <f t="shared" si="6"/>
        <v>406</v>
      </c>
      <c r="B411" s="39" t="s">
        <v>59</v>
      </c>
      <c r="C411" s="39" t="s">
        <v>5731</v>
      </c>
      <c r="D411" s="39" t="s">
        <v>5732</v>
      </c>
      <c r="E411" s="39" t="s">
        <v>5733</v>
      </c>
      <c r="F411" s="86" t="s">
        <v>5891</v>
      </c>
      <c r="G411" s="86" t="s">
        <v>280</v>
      </c>
      <c r="H411" s="87" t="s">
        <v>2223</v>
      </c>
      <c r="I411" s="28">
        <v>5300000</v>
      </c>
      <c r="J411" s="75" t="s">
        <v>6071</v>
      </c>
      <c r="K411" s="13" t="s">
        <v>70</v>
      </c>
      <c r="L411" s="14" t="s">
        <v>5742</v>
      </c>
      <c r="M411" s="28">
        <v>5300742.4400000004</v>
      </c>
      <c r="N411" s="28">
        <v>5285000</v>
      </c>
      <c r="O411" s="36" t="s">
        <v>2224</v>
      </c>
      <c r="P411" s="13" t="s">
        <v>2226</v>
      </c>
      <c r="Q411" s="13" t="s">
        <v>2225</v>
      </c>
      <c r="R411" s="13" t="s">
        <v>374</v>
      </c>
      <c r="S411" s="13" t="s">
        <v>1387</v>
      </c>
    </row>
    <row r="412" spans="1:19" ht="72.75" customHeight="1">
      <c r="A412" s="39">
        <f t="shared" si="6"/>
        <v>407</v>
      </c>
      <c r="B412" s="39" t="s">
        <v>59</v>
      </c>
      <c r="C412" s="39" t="s">
        <v>5731</v>
      </c>
      <c r="D412" s="39" t="s">
        <v>5732</v>
      </c>
      <c r="E412" s="39" t="s">
        <v>5733</v>
      </c>
      <c r="F412" s="86" t="s">
        <v>5892</v>
      </c>
      <c r="G412" s="86" t="s">
        <v>280</v>
      </c>
      <c r="H412" s="87" t="s">
        <v>2229</v>
      </c>
      <c r="I412" s="28">
        <v>5550000</v>
      </c>
      <c r="J412" s="75" t="s">
        <v>6071</v>
      </c>
      <c r="K412" s="13" t="s">
        <v>70</v>
      </c>
      <c r="L412" s="14" t="s">
        <v>5742</v>
      </c>
      <c r="M412" s="28">
        <v>5551911.25</v>
      </c>
      <c r="N412" s="28">
        <v>5540000</v>
      </c>
      <c r="O412" s="35" t="s">
        <v>6098</v>
      </c>
      <c r="P412" s="13" t="s">
        <v>2233</v>
      </c>
      <c r="Q412" s="13" t="s">
        <v>2232</v>
      </c>
      <c r="R412" s="13" t="s">
        <v>76</v>
      </c>
      <c r="S412" s="13" t="s">
        <v>797</v>
      </c>
    </row>
    <row r="413" spans="1:19" ht="72.75" customHeight="1">
      <c r="A413" s="39">
        <f t="shared" si="6"/>
        <v>408</v>
      </c>
      <c r="B413" s="39" t="s">
        <v>59</v>
      </c>
      <c r="C413" s="39" t="s">
        <v>5731</v>
      </c>
      <c r="D413" s="39" t="s">
        <v>5732</v>
      </c>
      <c r="E413" s="39" t="s">
        <v>5733</v>
      </c>
      <c r="F413" s="86" t="s">
        <v>5893</v>
      </c>
      <c r="G413" s="86" t="s">
        <v>280</v>
      </c>
      <c r="H413" s="87" t="s">
        <v>2236</v>
      </c>
      <c r="I413" s="28">
        <v>5900000</v>
      </c>
      <c r="J413" s="75" t="s">
        <v>6071</v>
      </c>
      <c r="K413" s="13" t="s">
        <v>70</v>
      </c>
      <c r="L413" s="14" t="s">
        <v>5742</v>
      </c>
      <c r="M413" s="28">
        <v>5900364.0700000003</v>
      </c>
      <c r="N413" s="28">
        <v>5870000</v>
      </c>
      <c r="O413" s="36" t="s">
        <v>2237</v>
      </c>
      <c r="P413" s="13" t="s">
        <v>2238</v>
      </c>
      <c r="Q413" s="13">
        <v>66129256337</v>
      </c>
      <c r="R413" s="13" t="s">
        <v>76</v>
      </c>
      <c r="S413" s="13" t="s">
        <v>797</v>
      </c>
    </row>
    <row r="414" spans="1:19" ht="72.75" customHeight="1">
      <c r="A414" s="39">
        <f t="shared" si="6"/>
        <v>409</v>
      </c>
      <c r="B414" s="39" t="s">
        <v>59</v>
      </c>
      <c r="C414" s="39" t="s">
        <v>5731</v>
      </c>
      <c r="D414" s="39" t="s">
        <v>5732</v>
      </c>
      <c r="E414" s="39" t="s">
        <v>5733</v>
      </c>
      <c r="F414" s="86" t="s">
        <v>5891</v>
      </c>
      <c r="G414" s="86" t="s">
        <v>280</v>
      </c>
      <c r="H414" s="87" t="s">
        <v>2241</v>
      </c>
      <c r="I414" s="28">
        <v>5200000</v>
      </c>
      <c r="J414" s="75" t="s">
        <v>6071</v>
      </c>
      <c r="K414" s="13" t="s">
        <v>70</v>
      </c>
      <c r="L414" s="14" t="s">
        <v>5742</v>
      </c>
      <c r="M414" s="28">
        <v>5206305.87</v>
      </c>
      <c r="N414" s="28">
        <v>5170000</v>
      </c>
      <c r="O414" s="36" t="s">
        <v>2242</v>
      </c>
      <c r="P414" s="13" t="s">
        <v>2244</v>
      </c>
      <c r="Q414" s="13" t="s">
        <v>2243</v>
      </c>
      <c r="R414" s="13" t="s">
        <v>76</v>
      </c>
      <c r="S414" s="13" t="s">
        <v>1193</v>
      </c>
    </row>
    <row r="415" spans="1:19" ht="72.75" customHeight="1">
      <c r="A415" s="39">
        <f t="shared" si="6"/>
        <v>410</v>
      </c>
      <c r="B415" s="39" t="s">
        <v>59</v>
      </c>
      <c r="C415" s="39" t="s">
        <v>5731</v>
      </c>
      <c r="D415" s="39" t="s">
        <v>5732</v>
      </c>
      <c r="E415" s="39" t="s">
        <v>5733</v>
      </c>
      <c r="F415" s="86" t="s">
        <v>2248</v>
      </c>
      <c r="G415" s="86" t="s">
        <v>280</v>
      </c>
      <c r="H415" s="87" t="s">
        <v>2247</v>
      </c>
      <c r="I415" s="28">
        <v>6100000</v>
      </c>
      <c r="J415" s="75" t="s">
        <v>6071</v>
      </c>
      <c r="K415" s="13" t="s">
        <v>70</v>
      </c>
      <c r="L415" s="14" t="s">
        <v>5742</v>
      </c>
      <c r="M415" s="28">
        <v>6101917.75</v>
      </c>
      <c r="N415" s="28">
        <v>6090000</v>
      </c>
      <c r="O415" s="36" t="s">
        <v>2249</v>
      </c>
      <c r="P415" s="13" t="s">
        <v>2251</v>
      </c>
      <c r="Q415" s="13" t="s">
        <v>2250</v>
      </c>
      <c r="R415" s="13" t="s">
        <v>2253</v>
      </c>
      <c r="S415" s="13" t="s">
        <v>2254</v>
      </c>
    </row>
    <row r="416" spans="1:19" ht="72.75" customHeight="1">
      <c r="A416" s="39">
        <f t="shared" si="6"/>
        <v>411</v>
      </c>
      <c r="B416" s="39" t="s">
        <v>59</v>
      </c>
      <c r="C416" s="39" t="s">
        <v>5731</v>
      </c>
      <c r="D416" s="39" t="s">
        <v>5732</v>
      </c>
      <c r="E416" s="39" t="s">
        <v>5733</v>
      </c>
      <c r="F416" s="86" t="s">
        <v>326</v>
      </c>
      <c r="G416" s="86" t="s">
        <v>280</v>
      </c>
      <c r="H416" s="87" t="s">
        <v>2255</v>
      </c>
      <c r="I416" s="28">
        <v>5585000</v>
      </c>
      <c r="J416" s="75" t="s">
        <v>6071</v>
      </c>
      <c r="K416" s="13" t="s">
        <v>70</v>
      </c>
      <c r="L416" s="14" t="s">
        <v>5742</v>
      </c>
      <c r="M416" s="28">
        <v>5585113.9199999999</v>
      </c>
      <c r="N416" s="28">
        <v>5575000</v>
      </c>
      <c r="O416" s="36" t="s">
        <v>1208</v>
      </c>
      <c r="P416" s="13" t="s">
        <v>1209</v>
      </c>
      <c r="Q416" s="13" t="s">
        <v>2256</v>
      </c>
      <c r="R416" s="13" t="s">
        <v>372</v>
      </c>
      <c r="S416" s="13" t="s">
        <v>1147</v>
      </c>
    </row>
    <row r="417" spans="1:19" ht="72.75" customHeight="1">
      <c r="A417" s="39">
        <f t="shared" si="6"/>
        <v>412</v>
      </c>
      <c r="B417" s="39" t="s">
        <v>59</v>
      </c>
      <c r="C417" s="39" t="s">
        <v>5731</v>
      </c>
      <c r="D417" s="39" t="s">
        <v>5732</v>
      </c>
      <c r="E417" s="39" t="s">
        <v>5733</v>
      </c>
      <c r="F417" s="86" t="s">
        <v>5893</v>
      </c>
      <c r="G417" s="86" t="s">
        <v>280</v>
      </c>
      <c r="H417" s="87" t="s">
        <v>2259</v>
      </c>
      <c r="I417" s="28">
        <v>2100000</v>
      </c>
      <c r="J417" s="75" t="s">
        <v>6071</v>
      </c>
      <c r="K417" s="13" t="s">
        <v>70</v>
      </c>
      <c r="L417" s="14" t="s">
        <v>5742</v>
      </c>
      <c r="M417" s="28">
        <v>2104526.4900000002</v>
      </c>
      <c r="N417" s="28">
        <v>2090000</v>
      </c>
      <c r="O417" s="35" t="s">
        <v>2495</v>
      </c>
      <c r="P417" s="13" t="s">
        <v>2261</v>
      </c>
      <c r="Q417" s="13">
        <v>66129146323</v>
      </c>
      <c r="R417" s="13" t="s">
        <v>196</v>
      </c>
      <c r="S417" s="13" t="s">
        <v>210</v>
      </c>
    </row>
    <row r="418" spans="1:19" ht="72.75" customHeight="1">
      <c r="A418" s="39">
        <f t="shared" si="6"/>
        <v>413</v>
      </c>
      <c r="B418" s="39" t="s">
        <v>59</v>
      </c>
      <c r="C418" s="39" t="s">
        <v>5731</v>
      </c>
      <c r="D418" s="39" t="s">
        <v>5732</v>
      </c>
      <c r="E418" s="39" t="s">
        <v>5733</v>
      </c>
      <c r="F418" s="86" t="s">
        <v>2264</v>
      </c>
      <c r="G418" s="86" t="s">
        <v>280</v>
      </c>
      <c r="H418" s="87" t="s">
        <v>2263</v>
      </c>
      <c r="I418" s="28">
        <v>2800000</v>
      </c>
      <c r="J418" s="75" t="s">
        <v>6071</v>
      </c>
      <c r="K418" s="13" t="s">
        <v>70</v>
      </c>
      <c r="L418" s="14" t="s">
        <v>5742</v>
      </c>
      <c r="M418" s="28">
        <v>2800694.29</v>
      </c>
      <c r="N418" s="28">
        <v>2797000</v>
      </c>
      <c r="O418" s="36" t="s">
        <v>1091</v>
      </c>
      <c r="P418" s="13" t="s">
        <v>1093</v>
      </c>
      <c r="Q418" s="13">
        <v>66129002164</v>
      </c>
      <c r="R418" s="13" t="s">
        <v>148</v>
      </c>
      <c r="S418" s="13" t="s">
        <v>2138</v>
      </c>
    </row>
    <row r="419" spans="1:19" ht="72.75" customHeight="1">
      <c r="A419" s="39">
        <f t="shared" si="6"/>
        <v>414</v>
      </c>
      <c r="B419" s="39" t="s">
        <v>59</v>
      </c>
      <c r="C419" s="39" t="s">
        <v>5731</v>
      </c>
      <c r="D419" s="39" t="s">
        <v>5732</v>
      </c>
      <c r="E419" s="39" t="s">
        <v>5733</v>
      </c>
      <c r="F419" s="86" t="s">
        <v>5894</v>
      </c>
      <c r="G419" s="86" t="s">
        <v>280</v>
      </c>
      <c r="H419" s="87" t="s">
        <v>2266</v>
      </c>
      <c r="I419" s="28">
        <v>2100000</v>
      </c>
      <c r="J419" s="75" t="s">
        <v>6071</v>
      </c>
      <c r="K419" s="13" t="s">
        <v>70</v>
      </c>
      <c r="L419" s="14" t="s">
        <v>5742</v>
      </c>
      <c r="M419" s="28">
        <v>2106888.4900000002</v>
      </c>
      <c r="N419" s="28">
        <v>2097000</v>
      </c>
      <c r="O419" s="36" t="s">
        <v>2268</v>
      </c>
      <c r="P419" s="13" t="s">
        <v>2269</v>
      </c>
      <c r="Q419" s="13">
        <v>66129006100</v>
      </c>
      <c r="R419" s="13" t="s">
        <v>148</v>
      </c>
      <c r="S419" s="13" t="s">
        <v>2138</v>
      </c>
    </row>
    <row r="420" spans="1:19" ht="72.75" customHeight="1">
      <c r="A420" s="39">
        <f t="shared" si="6"/>
        <v>415</v>
      </c>
      <c r="B420" s="39" t="s">
        <v>59</v>
      </c>
      <c r="C420" s="39" t="s">
        <v>5731</v>
      </c>
      <c r="D420" s="39" t="s">
        <v>5732</v>
      </c>
      <c r="E420" s="39" t="s">
        <v>5733</v>
      </c>
      <c r="F420" s="86" t="s">
        <v>5895</v>
      </c>
      <c r="G420" s="86" t="s">
        <v>280</v>
      </c>
      <c r="H420" s="87" t="s">
        <v>2271</v>
      </c>
      <c r="I420" s="28">
        <v>3600000</v>
      </c>
      <c r="J420" s="75" t="s">
        <v>6071</v>
      </c>
      <c r="K420" s="13" t="s">
        <v>70</v>
      </c>
      <c r="L420" s="14" t="s">
        <v>5742</v>
      </c>
      <c r="M420" s="28">
        <v>3602086.6</v>
      </c>
      <c r="N420" s="28">
        <v>3597000</v>
      </c>
      <c r="O420" s="36" t="s">
        <v>1602</v>
      </c>
      <c r="P420" s="13" t="s">
        <v>1604</v>
      </c>
      <c r="Q420" s="13" t="s">
        <v>2273</v>
      </c>
      <c r="R420" s="13" t="s">
        <v>373</v>
      </c>
      <c r="S420" s="13" t="s">
        <v>2275</v>
      </c>
    </row>
    <row r="421" spans="1:19" ht="72.75" customHeight="1">
      <c r="A421" s="39">
        <f t="shared" si="6"/>
        <v>416</v>
      </c>
      <c r="B421" s="39" t="s">
        <v>59</v>
      </c>
      <c r="C421" s="39" t="s">
        <v>5731</v>
      </c>
      <c r="D421" s="39" t="s">
        <v>5732</v>
      </c>
      <c r="E421" s="39" t="s">
        <v>5733</v>
      </c>
      <c r="F421" s="86" t="s">
        <v>5896</v>
      </c>
      <c r="G421" s="86" t="s">
        <v>280</v>
      </c>
      <c r="H421" s="87" t="s">
        <v>2276</v>
      </c>
      <c r="I421" s="28">
        <v>1500000</v>
      </c>
      <c r="J421" s="75" t="s">
        <v>6071</v>
      </c>
      <c r="K421" s="13" t="s">
        <v>70</v>
      </c>
      <c r="L421" s="14" t="s">
        <v>5742</v>
      </c>
      <c r="M421" s="28">
        <v>1503160.72</v>
      </c>
      <c r="N421" s="28">
        <v>1490000</v>
      </c>
      <c r="O421" s="36" t="s">
        <v>1596</v>
      </c>
      <c r="P421" s="13" t="s">
        <v>1598</v>
      </c>
      <c r="Q421" s="13">
        <v>66119451851</v>
      </c>
      <c r="R421" s="13" t="s">
        <v>120</v>
      </c>
      <c r="S421" s="13" t="s">
        <v>82</v>
      </c>
    </row>
    <row r="422" spans="1:19" ht="72.75" customHeight="1">
      <c r="A422" s="39">
        <f t="shared" si="6"/>
        <v>417</v>
      </c>
      <c r="B422" s="39" t="s">
        <v>59</v>
      </c>
      <c r="C422" s="39" t="s">
        <v>5731</v>
      </c>
      <c r="D422" s="39" t="s">
        <v>5732</v>
      </c>
      <c r="E422" s="39" t="s">
        <v>5733</v>
      </c>
      <c r="F422" s="86" t="s">
        <v>326</v>
      </c>
      <c r="G422" s="86" t="s">
        <v>485</v>
      </c>
      <c r="H422" s="87" t="s">
        <v>2280</v>
      </c>
      <c r="I422" s="28">
        <v>5948000</v>
      </c>
      <c r="J422" s="75" t="s">
        <v>6071</v>
      </c>
      <c r="K422" s="13" t="s">
        <v>70</v>
      </c>
      <c r="L422" s="14" t="s">
        <v>5742</v>
      </c>
      <c r="M422" s="28">
        <v>5950504.5199999996</v>
      </c>
      <c r="N422" s="28">
        <v>5935000</v>
      </c>
      <c r="O422" s="36" t="s">
        <v>2282</v>
      </c>
      <c r="P422" s="13" t="s">
        <v>488</v>
      </c>
      <c r="Q422" s="13" t="s">
        <v>2283</v>
      </c>
      <c r="R422" s="13" t="s">
        <v>646</v>
      </c>
      <c r="S422" s="13" t="s">
        <v>2285</v>
      </c>
    </row>
    <row r="423" spans="1:19" ht="72.75" customHeight="1">
      <c r="A423" s="39">
        <f t="shared" si="6"/>
        <v>418</v>
      </c>
      <c r="B423" s="39" t="s">
        <v>59</v>
      </c>
      <c r="C423" s="39" t="s">
        <v>5731</v>
      </c>
      <c r="D423" s="39" t="s">
        <v>5732</v>
      </c>
      <c r="E423" s="39" t="s">
        <v>5733</v>
      </c>
      <c r="F423" s="86" t="s">
        <v>2290</v>
      </c>
      <c r="G423" s="86" t="s">
        <v>485</v>
      </c>
      <c r="H423" s="87" t="s">
        <v>2286</v>
      </c>
      <c r="I423" s="28">
        <v>5300000</v>
      </c>
      <c r="J423" s="75" t="s">
        <v>6071</v>
      </c>
      <c r="K423" s="13" t="s">
        <v>70</v>
      </c>
      <c r="L423" s="14" t="s">
        <v>5742</v>
      </c>
      <c r="M423" s="28">
        <v>5303797.84</v>
      </c>
      <c r="N423" s="28">
        <v>5299000</v>
      </c>
      <c r="O423" s="36" t="s">
        <v>1799</v>
      </c>
      <c r="P423" s="13" t="s">
        <v>1800</v>
      </c>
      <c r="Q423" s="13" t="s">
        <v>2287</v>
      </c>
      <c r="R423" s="13" t="s">
        <v>646</v>
      </c>
      <c r="S423" s="13" t="s">
        <v>1009</v>
      </c>
    </row>
    <row r="424" spans="1:19" ht="72.75" customHeight="1">
      <c r="A424" s="39">
        <f t="shared" si="6"/>
        <v>419</v>
      </c>
      <c r="B424" s="39" t="s">
        <v>59</v>
      </c>
      <c r="C424" s="39" t="s">
        <v>5731</v>
      </c>
      <c r="D424" s="39" t="s">
        <v>5732</v>
      </c>
      <c r="E424" s="39" t="s">
        <v>5733</v>
      </c>
      <c r="F424" s="86" t="s">
        <v>5897</v>
      </c>
      <c r="G424" s="86" t="s">
        <v>485</v>
      </c>
      <c r="H424" s="87" t="s">
        <v>2289</v>
      </c>
      <c r="I424" s="28">
        <v>5122000</v>
      </c>
      <c r="J424" s="75" t="s">
        <v>6071</v>
      </c>
      <c r="K424" s="13" t="s">
        <v>70</v>
      </c>
      <c r="L424" s="14" t="s">
        <v>5742</v>
      </c>
      <c r="M424" s="28">
        <v>5125798.2300000004</v>
      </c>
      <c r="N424" s="28">
        <v>5110000</v>
      </c>
      <c r="O424" s="36" t="s">
        <v>2052</v>
      </c>
      <c r="P424" s="13" t="s">
        <v>2054</v>
      </c>
      <c r="Q424" s="13" t="s">
        <v>2291</v>
      </c>
      <c r="R424" s="13" t="s">
        <v>345</v>
      </c>
      <c r="S424" s="13" t="s">
        <v>769</v>
      </c>
    </row>
    <row r="425" spans="1:19" ht="72.75" customHeight="1">
      <c r="A425" s="39">
        <f t="shared" si="6"/>
        <v>420</v>
      </c>
      <c r="B425" s="39" t="s">
        <v>59</v>
      </c>
      <c r="C425" s="39" t="s">
        <v>5731</v>
      </c>
      <c r="D425" s="39" t="s">
        <v>5732</v>
      </c>
      <c r="E425" s="39" t="s">
        <v>5733</v>
      </c>
      <c r="F425" s="86" t="s">
        <v>5898</v>
      </c>
      <c r="G425" s="86" t="s">
        <v>485</v>
      </c>
      <c r="H425" s="87" t="s">
        <v>2293</v>
      </c>
      <c r="I425" s="28">
        <v>5873000</v>
      </c>
      <c r="J425" s="75" t="s">
        <v>6071</v>
      </c>
      <c r="K425" s="13" t="s">
        <v>70</v>
      </c>
      <c r="L425" s="14" t="s">
        <v>5742</v>
      </c>
      <c r="M425" s="28">
        <v>5875646.96</v>
      </c>
      <c r="N425" s="28">
        <v>5870000</v>
      </c>
      <c r="O425" s="36" t="s">
        <v>2295</v>
      </c>
      <c r="P425" s="13" t="s">
        <v>2297</v>
      </c>
      <c r="Q425" s="13" t="s">
        <v>2296</v>
      </c>
      <c r="R425" s="13" t="s">
        <v>345</v>
      </c>
      <c r="S425" s="13" t="s">
        <v>769</v>
      </c>
    </row>
    <row r="426" spans="1:19" ht="72.75" customHeight="1">
      <c r="A426" s="39">
        <f t="shared" si="6"/>
        <v>421</v>
      </c>
      <c r="B426" s="39" t="s">
        <v>59</v>
      </c>
      <c r="C426" s="39" t="s">
        <v>5731</v>
      </c>
      <c r="D426" s="39" t="s">
        <v>5732</v>
      </c>
      <c r="E426" s="39" t="s">
        <v>5733</v>
      </c>
      <c r="F426" s="86" t="s">
        <v>2300</v>
      </c>
      <c r="G426" s="86" t="s">
        <v>485</v>
      </c>
      <c r="H426" s="87" t="s">
        <v>2299</v>
      </c>
      <c r="I426" s="28">
        <v>5991000</v>
      </c>
      <c r="J426" s="75" t="s">
        <v>6071</v>
      </c>
      <c r="K426" s="13" t="s">
        <v>70</v>
      </c>
      <c r="L426" s="14" t="s">
        <v>5742</v>
      </c>
      <c r="M426" s="28">
        <v>5994200.6200000001</v>
      </c>
      <c r="N426" s="28">
        <v>5987000</v>
      </c>
      <c r="O426" s="54" t="s">
        <v>5661</v>
      </c>
      <c r="P426" s="13" t="s">
        <v>2302</v>
      </c>
      <c r="Q426" s="13" t="s">
        <v>2301</v>
      </c>
      <c r="R426" s="13" t="s">
        <v>646</v>
      </c>
      <c r="S426" s="13" t="s">
        <v>1009</v>
      </c>
    </row>
    <row r="427" spans="1:19" ht="72.75" customHeight="1">
      <c r="A427" s="39">
        <f t="shared" si="6"/>
        <v>422</v>
      </c>
      <c r="B427" s="39" t="s">
        <v>59</v>
      </c>
      <c r="C427" s="39" t="s">
        <v>5731</v>
      </c>
      <c r="D427" s="39" t="s">
        <v>5732</v>
      </c>
      <c r="E427" s="39" t="s">
        <v>5733</v>
      </c>
      <c r="F427" s="86"/>
      <c r="G427" s="86" t="s">
        <v>485</v>
      </c>
      <c r="H427" s="87" t="s">
        <v>2305</v>
      </c>
      <c r="I427" s="28">
        <v>9600000</v>
      </c>
      <c r="J427" s="75" t="s">
        <v>6071</v>
      </c>
      <c r="K427" s="13" t="s">
        <v>70</v>
      </c>
      <c r="L427" s="14" t="s">
        <v>5742</v>
      </c>
      <c r="M427" s="28">
        <v>9601408.4299999997</v>
      </c>
      <c r="N427" s="28">
        <v>7883289</v>
      </c>
      <c r="O427" s="36" t="s">
        <v>2306</v>
      </c>
      <c r="P427" s="13" t="s">
        <v>2307</v>
      </c>
      <c r="Q427" s="34" t="s">
        <v>5662</v>
      </c>
      <c r="R427" s="13" t="s">
        <v>121</v>
      </c>
      <c r="S427" s="13" t="s">
        <v>2309</v>
      </c>
    </row>
    <row r="428" spans="1:19" ht="72.75" customHeight="1">
      <c r="A428" s="39">
        <f t="shared" si="6"/>
        <v>423</v>
      </c>
      <c r="B428" s="39" t="s">
        <v>59</v>
      </c>
      <c r="C428" s="39" t="s">
        <v>5731</v>
      </c>
      <c r="D428" s="39" t="s">
        <v>5732</v>
      </c>
      <c r="E428" s="39" t="s">
        <v>5733</v>
      </c>
      <c r="F428" s="86" t="s">
        <v>2311</v>
      </c>
      <c r="G428" s="86" t="s">
        <v>485</v>
      </c>
      <c r="H428" s="87" t="s">
        <v>2310</v>
      </c>
      <c r="I428" s="28">
        <v>4817100</v>
      </c>
      <c r="J428" s="75" t="s">
        <v>6071</v>
      </c>
      <c r="K428" s="13" t="s">
        <v>70</v>
      </c>
      <c r="L428" s="14" t="s">
        <v>5742</v>
      </c>
      <c r="M428" s="28">
        <v>4817471.83</v>
      </c>
      <c r="N428" s="28">
        <v>4775000</v>
      </c>
      <c r="O428" s="36" t="s">
        <v>2146</v>
      </c>
      <c r="P428" s="13" t="s">
        <v>2147</v>
      </c>
      <c r="Q428" s="34" t="s">
        <v>5663</v>
      </c>
      <c r="R428" s="13" t="s">
        <v>216</v>
      </c>
      <c r="S428" s="13" t="s">
        <v>695</v>
      </c>
    </row>
    <row r="429" spans="1:19" ht="72.75" customHeight="1">
      <c r="A429" s="39">
        <f t="shared" si="6"/>
        <v>424</v>
      </c>
      <c r="B429" s="39" t="s">
        <v>59</v>
      </c>
      <c r="C429" s="39" t="s">
        <v>5731</v>
      </c>
      <c r="D429" s="39" t="s">
        <v>5732</v>
      </c>
      <c r="E429" s="39" t="s">
        <v>5733</v>
      </c>
      <c r="F429" s="86" t="s">
        <v>484</v>
      </c>
      <c r="G429" s="86" t="s">
        <v>485</v>
      </c>
      <c r="H429" s="87" t="s">
        <v>2313</v>
      </c>
      <c r="I429" s="28">
        <v>3759700</v>
      </c>
      <c r="J429" s="75" t="s">
        <v>6071</v>
      </c>
      <c r="K429" s="13" t="s">
        <v>70</v>
      </c>
      <c r="L429" s="14" t="s">
        <v>5742</v>
      </c>
      <c r="M429" s="28">
        <v>3762732.07</v>
      </c>
      <c r="N429" s="28">
        <v>3740000</v>
      </c>
      <c r="O429" s="36" t="s">
        <v>2249</v>
      </c>
      <c r="P429" s="13" t="s">
        <v>2251</v>
      </c>
      <c r="Q429" s="34" t="s">
        <v>5664</v>
      </c>
      <c r="R429" s="13" t="s">
        <v>632</v>
      </c>
      <c r="S429" s="13" t="s">
        <v>359</v>
      </c>
    </row>
    <row r="430" spans="1:19" ht="72.75" customHeight="1">
      <c r="A430" s="39">
        <f t="shared" si="6"/>
        <v>425</v>
      </c>
      <c r="B430" s="39" t="s">
        <v>59</v>
      </c>
      <c r="C430" s="39" t="s">
        <v>5731</v>
      </c>
      <c r="D430" s="39" t="s">
        <v>5732</v>
      </c>
      <c r="E430" s="39" t="s">
        <v>5733</v>
      </c>
      <c r="F430" s="86" t="s">
        <v>326</v>
      </c>
      <c r="G430" s="86" t="s">
        <v>485</v>
      </c>
      <c r="H430" s="87" t="s">
        <v>2315</v>
      </c>
      <c r="I430" s="28">
        <v>9230000</v>
      </c>
      <c r="J430" s="75" t="s">
        <v>6071</v>
      </c>
      <c r="K430" s="13" t="s">
        <v>70</v>
      </c>
      <c r="L430" s="14" t="s">
        <v>5742</v>
      </c>
      <c r="M430" s="28">
        <v>9230253.6199999992</v>
      </c>
      <c r="N430" s="28">
        <v>7844444</v>
      </c>
      <c r="O430" s="36" t="s">
        <v>2318</v>
      </c>
      <c r="P430" s="13" t="s">
        <v>2320</v>
      </c>
      <c r="Q430" s="13" t="s">
        <v>2319</v>
      </c>
      <c r="R430" s="13" t="s">
        <v>935</v>
      </c>
      <c r="S430" s="13" t="s">
        <v>2322</v>
      </c>
    </row>
    <row r="431" spans="1:19" ht="72.75" customHeight="1">
      <c r="A431" s="39">
        <f t="shared" si="6"/>
        <v>426</v>
      </c>
      <c r="B431" s="39" t="s">
        <v>59</v>
      </c>
      <c r="C431" s="39" t="s">
        <v>5731</v>
      </c>
      <c r="D431" s="39" t="s">
        <v>5732</v>
      </c>
      <c r="E431" s="39" t="s">
        <v>5733</v>
      </c>
      <c r="F431" s="86" t="s">
        <v>2324</v>
      </c>
      <c r="G431" s="86" t="s">
        <v>485</v>
      </c>
      <c r="H431" s="87" t="s">
        <v>2323</v>
      </c>
      <c r="I431" s="28">
        <v>6180000</v>
      </c>
      <c r="J431" s="75" t="s">
        <v>6071</v>
      </c>
      <c r="K431" s="13" t="s">
        <v>70</v>
      </c>
      <c r="L431" s="14" t="s">
        <v>5742</v>
      </c>
      <c r="M431" s="28">
        <v>6180058.1500000004</v>
      </c>
      <c r="N431" s="28">
        <v>5499900</v>
      </c>
      <c r="O431" s="36" t="s">
        <v>2008</v>
      </c>
      <c r="P431" s="13" t="s">
        <v>2010</v>
      </c>
      <c r="Q431" s="13" t="s">
        <v>2325</v>
      </c>
      <c r="R431" s="13" t="s">
        <v>242</v>
      </c>
      <c r="S431" s="13" t="s">
        <v>751</v>
      </c>
    </row>
    <row r="432" spans="1:19" ht="72.75" customHeight="1">
      <c r="A432" s="39">
        <f t="shared" si="6"/>
        <v>427</v>
      </c>
      <c r="B432" s="39" t="s">
        <v>59</v>
      </c>
      <c r="C432" s="39" t="s">
        <v>5731</v>
      </c>
      <c r="D432" s="39" t="s">
        <v>5732</v>
      </c>
      <c r="E432" s="39" t="s">
        <v>5733</v>
      </c>
      <c r="F432" s="86" t="s">
        <v>5899</v>
      </c>
      <c r="G432" s="86" t="s">
        <v>2328</v>
      </c>
      <c r="H432" s="87" t="s">
        <v>2327</v>
      </c>
      <c r="I432" s="28">
        <v>5350000</v>
      </c>
      <c r="J432" s="75" t="s">
        <v>6071</v>
      </c>
      <c r="K432" s="13" t="s">
        <v>70</v>
      </c>
      <c r="L432" s="14" t="s">
        <v>5742</v>
      </c>
      <c r="M432" s="28">
        <v>5406113.71</v>
      </c>
      <c r="N432" s="28">
        <v>5347000</v>
      </c>
      <c r="O432" s="60" t="s">
        <v>2330</v>
      </c>
      <c r="P432" s="13" t="s">
        <v>2332</v>
      </c>
      <c r="Q432" s="41" t="s">
        <v>2331</v>
      </c>
      <c r="R432" s="13" t="s">
        <v>218</v>
      </c>
      <c r="S432" s="13" t="s">
        <v>689</v>
      </c>
    </row>
    <row r="433" spans="1:19" ht="72.75" customHeight="1">
      <c r="A433" s="39">
        <f t="shared" si="6"/>
        <v>428</v>
      </c>
      <c r="B433" s="39" t="s">
        <v>59</v>
      </c>
      <c r="C433" s="39" t="s">
        <v>5731</v>
      </c>
      <c r="D433" s="39" t="s">
        <v>5732</v>
      </c>
      <c r="E433" s="39" t="s">
        <v>5733</v>
      </c>
      <c r="F433" s="86" t="s">
        <v>5900</v>
      </c>
      <c r="G433" s="86" t="s">
        <v>2328</v>
      </c>
      <c r="H433" s="87" t="s">
        <v>2335</v>
      </c>
      <c r="I433" s="28">
        <v>5500000</v>
      </c>
      <c r="J433" s="75" t="s">
        <v>6071</v>
      </c>
      <c r="K433" s="13" t="s">
        <v>70</v>
      </c>
      <c r="L433" s="14" t="s">
        <v>5742</v>
      </c>
      <c r="M433" s="28">
        <v>5592063.4100000001</v>
      </c>
      <c r="N433" s="28">
        <v>5490000</v>
      </c>
      <c r="O433" s="60" t="s">
        <v>2337</v>
      </c>
      <c r="P433" s="13" t="s">
        <v>2339</v>
      </c>
      <c r="Q433" s="41" t="s">
        <v>2338</v>
      </c>
      <c r="R433" s="13" t="s">
        <v>218</v>
      </c>
      <c r="S433" s="13" t="s">
        <v>689</v>
      </c>
    </row>
    <row r="434" spans="1:19" ht="72.75" customHeight="1">
      <c r="A434" s="39">
        <f t="shared" si="6"/>
        <v>429</v>
      </c>
      <c r="B434" s="39" t="s">
        <v>59</v>
      </c>
      <c r="C434" s="39" t="s">
        <v>5731</v>
      </c>
      <c r="D434" s="39" t="s">
        <v>5732</v>
      </c>
      <c r="E434" s="39" t="s">
        <v>5733</v>
      </c>
      <c r="F434" s="86" t="s">
        <v>2336</v>
      </c>
      <c r="G434" s="86" t="s">
        <v>2328</v>
      </c>
      <c r="H434" s="87" t="s">
        <v>2341</v>
      </c>
      <c r="I434" s="28">
        <v>5900000</v>
      </c>
      <c r="J434" s="75" t="s">
        <v>6071</v>
      </c>
      <c r="K434" s="13" t="s">
        <v>70</v>
      </c>
      <c r="L434" s="14" t="s">
        <v>5742</v>
      </c>
      <c r="M434" s="28">
        <v>5902682.7400000002</v>
      </c>
      <c r="N434" s="28">
        <v>5890000</v>
      </c>
      <c r="O434" s="60" t="s">
        <v>2337</v>
      </c>
      <c r="P434" s="13" t="s">
        <v>2339</v>
      </c>
      <c r="Q434" s="41" t="s">
        <v>2342</v>
      </c>
      <c r="R434" s="13" t="s">
        <v>218</v>
      </c>
      <c r="S434" s="13" t="s">
        <v>689</v>
      </c>
    </row>
    <row r="435" spans="1:19" ht="72.75" customHeight="1">
      <c r="A435" s="39">
        <f t="shared" si="6"/>
        <v>430</v>
      </c>
      <c r="B435" s="39" t="s">
        <v>59</v>
      </c>
      <c r="C435" s="39" t="s">
        <v>5731</v>
      </c>
      <c r="D435" s="39" t="s">
        <v>5732</v>
      </c>
      <c r="E435" s="39" t="s">
        <v>5733</v>
      </c>
      <c r="F435" s="86" t="s">
        <v>2347</v>
      </c>
      <c r="G435" s="86" t="s">
        <v>2328</v>
      </c>
      <c r="H435" s="87" t="s">
        <v>2346</v>
      </c>
      <c r="I435" s="28">
        <v>5000000</v>
      </c>
      <c r="J435" s="75" t="s">
        <v>6071</v>
      </c>
      <c r="K435" s="13" t="s">
        <v>70</v>
      </c>
      <c r="L435" s="14" t="s">
        <v>5742</v>
      </c>
      <c r="M435" s="28">
        <v>5003379.67</v>
      </c>
      <c r="N435" s="28">
        <v>4997000</v>
      </c>
      <c r="O435" s="60" t="s">
        <v>2348</v>
      </c>
      <c r="P435" s="13" t="s">
        <v>2350</v>
      </c>
      <c r="Q435" s="41" t="s">
        <v>2349</v>
      </c>
      <c r="R435" s="13" t="s">
        <v>218</v>
      </c>
      <c r="S435" s="13" t="s">
        <v>689</v>
      </c>
    </row>
    <row r="436" spans="1:19" ht="72.75" customHeight="1">
      <c r="A436" s="39">
        <f t="shared" si="6"/>
        <v>431</v>
      </c>
      <c r="B436" s="39" t="s">
        <v>59</v>
      </c>
      <c r="C436" s="39" t="s">
        <v>5731</v>
      </c>
      <c r="D436" s="39" t="s">
        <v>5732</v>
      </c>
      <c r="E436" s="39" t="s">
        <v>5733</v>
      </c>
      <c r="F436" s="86" t="s">
        <v>5901</v>
      </c>
      <c r="G436" s="86" t="s">
        <v>2328</v>
      </c>
      <c r="H436" s="87" t="s">
        <v>2353</v>
      </c>
      <c r="I436" s="28">
        <v>5400000</v>
      </c>
      <c r="J436" s="75" t="s">
        <v>6071</v>
      </c>
      <c r="K436" s="13" t="s">
        <v>70</v>
      </c>
      <c r="L436" s="14" t="s">
        <v>5742</v>
      </c>
      <c r="M436" s="28">
        <v>5391497.5899999999</v>
      </c>
      <c r="N436" s="28">
        <v>5381000</v>
      </c>
      <c r="O436" s="60" t="s">
        <v>2354</v>
      </c>
      <c r="P436" s="13" t="s">
        <v>2356</v>
      </c>
      <c r="Q436" s="41" t="s">
        <v>2355</v>
      </c>
      <c r="R436" s="13" t="s">
        <v>218</v>
      </c>
      <c r="S436" s="13" t="s">
        <v>689</v>
      </c>
    </row>
    <row r="437" spans="1:19" ht="72.75" customHeight="1">
      <c r="A437" s="39">
        <f t="shared" si="6"/>
        <v>432</v>
      </c>
      <c r="B437" s="39" t="s">
        <v>59</v>
      </c>
      <c r="C437" s="39" t="s">
        <v>5731</v>
      </c>
      <c r="D437" s="39" t="s">
        <v>5732</v>
      </c>
      <c r="E437" s="39" t="s">
        <v>5733</v>
      </c>
      <c r="F437" s="86" t="s">
        <v>5760</v>
      </c>
      <c r="G437" s="86" t="s">
        <v>2328</v>
      </c>
      <c r="H437" s="87" t="s">
        <v>2359</v>
      </c>
      <c r="I437" s="28">
        <v>5900000</v>
      </c>
      <c r="J437" s="75" t="s">
        <v>6071</v>
      </c>
      <c r="K437" s="13" t="s">
        <v>70</v>
      </c>
      <c r="L437" s="14" t="s">
        <v>5742</v>
      </c>
      <c r="M437" s="28">
        <v>5909711.2000000002</v>
      </c>
      <c r="N437" s="28">
        <v>5890000</v>
      </c>
      <c r="O437" s="61" t="s">
        <v>5658</v>
      </c>
      <c r="P437" s="13" t="s">
        <v>2361</v>
      </c>
      <c r="Q437" s="41" t="s">
        <v>2360</v>
      </c>
      <c r="R437" s="13" t="s">
        <v>218</v>
      </c>
      <c r="S437" s="13" t="s">
        <v>689</v>
      </c>
    </row>
    <row r="438" spans="1:19" ht="72.75" customHeight="1">
      <c r="A438" s="39">
        <f t="shared" si="6"/>
        <v>433</v>
      </c>
      <c r="B438" s="39" t="s">
        <v>59</v>
      </c>
      <c r="C438" s="39" t="s">
        <v>5731</v>
      </c>
      <c r="D438" s="39" t="s">
        <v>5732</v>
      </c>
      <c r="E438" s="39" t="s">
        <v>5733</v>
      </c>
      <c r="F438" s="86" t="s">
        <v>5761</v>
      </c>
      <c r="G438" s="86" t="s">
        <v>2328</v>
      </c>
      <c r="H438" s="87" t="s">
        <v>2363</v>
      </c>
      <c r="I438" s="28">
        <v>5200000</v>
      </c>
      <c r="J438" s="75" t="s">
        <v>6071</v>
      </c>
      <c r="K438" s="13" t="s">
        <v>70</v>
      </c>
      <c r="L438" s="14" t="s">
        <v>5742</v>
      </c>
      <c r="M438" s="28">
        <v>5199037.2699999996</v>
      </c>
      <c r="N438" s="28">
        <v>5150000</v>
      </c>
      <c r="O438" s="60" t="s">
        <v>2364</v>
      </c>
      <c r="P438" s="13" t="s">
        <v>2366</v>
      </c>
      <c r="Q438" s="41" t="s">
        <v>2365</v>
      </c>
      <c r="R438" s="13" t="s">
        <v>218</v>
      </c>
      <c r="S438" s="13" t="s">
        <v>689</v>
      </c>
    </row>
    <row r="439" spans="1:19" ht="72.75" customHeight="1">
      <c r="A439" s="39">
        <f t="shared" si="6"/>
        <v>434</v>
      </c>
      <c r="B439" s="39" t="s">
        <v>59</v>
      </c>
      <c r="C439" s="39" t="s">
        <v>5731</v>
      </c>
      <c r="D439" s="39" t="s">
        <v>5732</v>
      </c>
      <c r="E439" s="39" t="s">
        <v>5733</v>
      </c>
      <c r="F439" s="86" t="s">
        <v>5902</v>
      </c>
      <c r="G439" s="86" t="s">
        <v>2328</v>
      </c>
      <c r="H439" s="87" t="s">
        <v>2369</v>
      </c>
      <c r="I439" s="28">
        <v>9000000</v>
      </c>
      <c r="J439" s="75" t="s">
        <v>6071</v>
      </c>
      <c r="K439" s="13" t="s">
        <v>70</v>
      </c>
      <c r="L439" s="14" t="s">
        <v>5742</v>
      </c>
      <c r="M439" s="28">
        <v>9026500.6500000004</v>
      </c>
      <c r="N439" s="28">
        <v>8975000</v>
      </c>
      <c r="O439" s="35" t="s">
        <v>6099</v>
      </c>
      <c r="P439" s="13" t="s">
        <v>2372</v>
      </c>
      <c r="Q439" s="41">
        <v>66129369536</v>
      </c>
      <c r="R439" s="13" t="s">
        <v>176</v>
      </c>
      <c r="S439" s="13" t="s">
        <v>695</v>
      </c>
    </row>
    <row r="440" spans="1:19" ht="72.75" customHeight="1">
      <c r="A440" s="39">
        <f t="shared" si="6"/>
        <v>435</v>
      </c>
      <c r="B440" s="39" t="s">
        <v>59</v>
      </c>
      <c r="C440" s="39" t="s">
        <v>5731</v>
      </c>
      <c r="D440" s="39" t="s">
        <v>5732</v>
      </c>
      <c r="E440" s="39" t="s">
        <v>5733</v>
      </c>
      <c r="F440" s="86" t="s">
        <v>326</v>
      </c>
      <c r="G440" s="86" t="s">
        <v>2328</v>
      </c>
      <c r="H440" s="87" t="s">
        <v>2374</v>
      </c>
      <c r="I440" s="28">
        <v>9000000</v>
      </c>
      <c r="J440" s="75" t="s">
        <v>6071</v>
      </c>
      <c r="K440" s="13" t="s">
        <v>70</v>
      </c>
      <c r="L440" s="14" t="s">
        <v>5742</v>
      </c>
      <c r="M440" s="28">
        <v>9031513.4399999995</v>
      </c>
      <c r="N440" s="28">
        <v>8975000</v>
      </c>
      <c r="O440" s="60" t="s">
        <v>634</v>
      </c>
      <c r="P440" s="13" t="s">
        <v>2375</v>
      </c>
      <c r="Q440" s="41">
        <v>66129373387</v>
      </c>
      <c r="R440" s="13" t="s">
        <v>176</v>
      </c>
      <c r="S440" s="13" t="s">
        <v>695</v>
      </c>
    </row>
    <row r="441" spans="1:19" ht="72.75" customHeight="1">
      <c r="A441" s="39">
        <f t="shared" si="6"/>
        <v>436</v>
      </c>
      <c r="B441" s="39" t="s">
        <v>59</v>
      </c>
      <c r="C441" s="39" t="s">
        <v>5731</v>
      </c>
      <c r="D441" s="39" t="s">
        <v>5732</v>
      </c>
      <c r="E441" s="39" t="s">
        <v>5733</v>
      </c>
      <c r="F441" s="86"/>
      <c r="G441" s="86" t="s">
        <v>2328</v>
      </c>
      <c r="H441" s="87" t="s">
        <v>2377</v>
      </c>
      <c r="I441" s="28">
        <v>1690000</v>
      </c>
      <c r="J441" s="75" t="s">
        <v>6071</v>
      </c>
      <c r="K441" s="13" t="s">
        <v>70</v>
      </c>
      <c r="L441" s="14" t="s">
        <v>5742</v>
      </c>
      <c r="M441" s="28">
        <v>1703033.5</v>
      </c>
      <c r="N441" s="28">
        <v>1459000</v>
      </c>
      <c r="O441" s="60" t="s">
        <v>2378</v>
      </c>
      <c r="P441" s="13" t="s">
        <v>2379</v>
      </c>
      <c r="Q441" s="41">
        <v>66119081904</v>
      </c>
      <c r="R441" s="13" t="s">
        <v>132</v>
      </c>
      <c r="S441" s="13" t="s">
        <v>2381</v>
      </c>
    </row>
    <row r="442" spans="1:19" ht="72.75" customHeight="1">
      <c r="A442" s="39">
        <f t="shared" si="6"/>
        <v>437</v>
      </c>
      <c r="B442" s="39" t="s">
        <v>59</v>
      </c>
      <c r="C442" s="39" t="s">
        <v>5731</v>
      </c>
      <c r="D442" s="39" t="s">
        <v>5732</v>
      </c>
      <c r="E442" s="39" t="s">
        <v>5733</v>
      </c>
      <c r="F442" s="86"/>
      <c r="G442" s="86" t="s">
        <v>2328</v>
      </c>
      <c r="H442" s="87" t="s">
        <v>2382</v>
      </c>
      <c r="I442" s="28">
        <v>5800000</v>
      </c>
      <c r="J442" s="75" t="s">
        <v>6071</v>
      </c>
      <c r="K442" s="13" t="s">
        <v>70</v>
      </c>
      <c r="L442" s="14" t="s">
        <v>5742</v>
      </c>
      <c r="M442" s="28">
        <v>5818961.6500000004</v>
      </c>
      <c r="N442" s="28">
        <v>5230000</v>
      </c>
      <c r="O442" s="60" t="s">
        <v>2383</v>
      </c>
      <c r="P442" s="13" t="s">
        <v>2385</v>
      </c>
      <c r="Q442" s="41" t="s">
        <v>2384</v>
      </c>
      <c r="R442" s="13" t="s">
        <v>166</v>
      </c>
      <c r="S442" s="13" t="s">
        <v>2387</v>
      </c>
    </row>
    <row r="443" spans="1:19" ht="72.75" customHeight="1">
      <c r="A443" s="39">
        <f t="shared" si="6"/>
        <v>438</v>
      </c>
      <c r="B443" s="39" t="s">
        <v>59</v>
      </c>
      <c r="C443" s="39" t="s">
        <v>5731</v>
      </c>
      <c r="D443" s="39" t="s">
        <v>5732</v>
      </c>
      <c r="E443" s="39" t="s">
        <v>5733</v>
      </c>
      <c r="F443" s="86" t="s">
        <v>326</v>
      </c>
      <c r="G443" s="86" t="s">
        <v>2328</v>
      </c>
      <c r="H443" s="87" t="s">
        <v>2393</v>
      </c>
      <c r="I443" s="28">
        <v>2000000</v>
      </c>
      <c r="J443" s="75" t="s">
        <v>6071</v>
      </c>
      <c r="K443" s="13" t="s">
        <v>70</v>
      </c>
      <c r="L443" s="14" t="s">
        <v>5742</v>
      </c>
      <c r="M443" s="28">
        <v>2000091.15</v>
      </c>
      <c r="N443" s="28">
        <v>1990000</v>
      </c>
      <c r="O443" s="60" t="s">
        <v>960</v>
      </c>
      <c r="P443" s="13" t="s">
        <v>961</v>
      </c>
      <c r="Q443" s="41">
        <v>66119085797</v>
      </c>
      <c r="R443" s="13" t="s">
        <v>145</v>
      </c>
      <c r="S443" s="13" t="s">
        <v>231</v>
      </c>
    </row>
    <row r="444" spans="1:19" ht="72.75" customHeight="1">
      <c r="A444" s="39">
        <f t="shared" si="6"/>
        <v>439</v>
      </c>
      <c r="B444" s="39" t="s">
        <v>59</v>
      </c>
      <c r="C444" s="39" t="s">
        <v>5731</v>
      </c>
      <c r="D444" s="39" t="s">
        <v>5732</v>
      </c>
      <c r="E444" s="39" t="s">
        <v>5733</v>
      </c>
      <c r="F444" s="86" t="s">
        <v>5903</v>
      </c>
      <c r="G444" s="86" t="s">
        <v>2328</v>
      </c>
      <c r="H444" s="87" t="s">
        <v>2395</v>
      </c>
      <c r="I444" s="28">
        <v>1750000</v>
      </c>
      <c r="J444" s="75" t="s">
        <v>6071</v>
      </c>
      <c r="K444" s="13" t="s">
        <v>70</v>
      </c>
      <c r="L444" s="14" t="s">
        <v>5742</v>
      </c>
      <c r="M444" s="28">
        <v>1751712.62</v>
      </c>
      <c r="N444" s="28">
        <v>1745000</v>
      </c>
      <c r="O444" s="60" t="s">
        <v>754</v>
      </c>
      <c r="P444" s="13" t="s">
        <v>1788</v>
      </c>
      <c r="Q444" s="41">
        <v>66129016361</v>
      </c>
      <c r="R444" s="13" t="s">
        <v>75</v>
      </c>
      <c r="S444" s="13" t="s">
        <v>659</v>
      </c>
    </row>
    <row r="445" spans="1:19" ht="72.75" customHeight="1">
      <c r="A445" s="39">
        <f t="shared" si="6"/>
        <v>440</v>
      </c>
      <c r="B445" s="39" t="s">
        <v>59</v>
      </c>
      <c r="C445" s="39" t="s">
        <v>5731</v>
      </c>
      <c r="D445" s="39" t="s">
        <v>5732</v>
      </c>
      <c r="E445" s="39" t="s">
        <v>5733</v>
      </c>
      <c r="F445" s="86" t="s">
        <v>5900</v>
      </c>
      <c r="G445" s="86" t="s">
        <v>2328</v>
      </c>
      <c r="H445" s="87" t="s">
        <v>2397</v>
      </c>
      <c r="I445" s="28">
        <v>1000000</v>
      </c>
      <c r="J445" s="75" t="s">
        <v>6071</v>
      </c>
      <c r="K445" s="13" t="s">
        <v>70</v>
      </c>
      <c r="L445" s="14" t="s">
        <v>5742</v>
      </c>
      <c r="M445" s="28">
        <v>1006747.55</v>
      </c>
      <c r="N445" s="28">
        <v>995000</v>
      </c>
      <c r="O445" s="60" t="s">
        <v>754</v>
      </c>
      <c r="P445" s="13" t="s">
        <v>1788</v>
      </c>
      <c r="Q445" s="41">
        <v>66129012938</v>
      </c>
      <c r="R445" s="13" t="s">
        <v>75</v>
      </c>
      <c r="S445" s="13" t="s">
        <v>659</v>
      </c>
    </row>
    <row r="446" spans="1:19" ht="72.75" customHeight="1">
      <c r="A446" s="39">
        <f t="shared" si="6"/>
        <v>441</v>
      </c>
      <c r="B446" s="39" t="s">
        <v>59</v>
      </c>
      <c r="C446" s="39" t="s">
        <v>5731</v>
      </c>
      <c r="D446" s="39" t="s">
        <v>5732</v>
      </c>
      <c r="E446" s="39" t="s">
        <v>5733</v>
      </c>
      <c r="F446" s="86" t="s">
        <v>2400</v>
      </c>
      <c r="G446" s="86" t="s">
        <v>2328</v>
      </c>
      <c r="H446" s="87" t="s">
        <v>2399</v>
      </c>
      <c r="I446" s="28">
        <v>8900000</v>
      </c>
      <c r="J446" s="75" t="s">
        <v>6071</v>
      </c>
      <c r="K446" s="13" t="s">
        <v>70</v>
      </c>
      <c r="L446" s="14" t="s">
        <v>5742</v>
      </c>
      <c r="M446" s="28">
        <v>8906334.2400000002</v>
      </c>
      <c r="N446" s="28">
        <v>8890000</v>
      </c>
      <c r="O446" s="61" t="s">
        <v>5659</v>
      </c>
      <c r="P446" s="13" t="s">
        <v>2402</v>
      </c>
      <c r="Q446" s="41" t="s">
        <v>2401</v>
      </c>
      <c r="R446" s="13" t="s">
        <v>243</v>
      </c>
      <c r="S446" s="13" t="s">
        <v>2381</v>
      </c>
    </row>
    <row r="447" spans="1:19" ht="72.75" customHeight="1">
      <c r="A447" s="39">
        <f t="shared" si="6"/>
        <v>442</v>
      </c>
      <c r="B447" s="39" t="s">
        <v>59</v>
      </c>
      <c r="C447" s="39" t="s">
        <v>5731</v>
      </c>
      <c r="D447" s="39" t="s">
        <v>5732</v>
      </c>
      <c r="E447" s="39" t="s">
        <v>5733</v>
      </c>
      <c r="F447" s="86"/>
      <c r="G447" s="86" t="s">
        <v>280</v>
      </c>
      <c r="H447" s="87" t="s">
        <v>2404</v>
      </c>
      <c r="I447" s="28">
        <v>7519000</v>
      </c>
      <c r="J447" s="75" t="s">
        <v>6071</v>
      </c>
      <c r="K447" s="13" t="s">
        <v>70</v>
      </c>
      <c r="L447" s="14" t="s">
        <v>5742</v>
      </c>
      <c r="M447" s="28">
        <v>7524735.1399999997</v>
      </c>
      <c r="N447" s="28">
        <v>6510000</v>
      </c>
      <c r="O447" s="36" t="s">
        <v>2405</v>
      </c>
      <c r="P447" s="13" t="s">
        <v>2407</v>
      </c>
      <c r="Q447" s="13" t="s">
        <v>2406</v>
      </c>
      <c r="R447" s="13" t="s">
        <v>374</v>
      </c>
      <c r="S447" s="13" t="s">
        <v>2409</v>
      </c>
    </row>
    <row r="448" spans="1:19" ht="72.75" customHeight="1">
      <c r="A448" s="39">
        <f t="shared" si="6"/>
        <v>443</v>
      </c>
      <c r="B448" s="39" t="s">
        <v>59</v>
      </c>
      <c r="C448" s="39" t="s">
        <v>5731</v>
      </c>
      <c r="D448" s="39" t="s">
        <v>5732</v>
      </c>
      <c r="E448" s="39" t="s">
        <v>5733</v>
      </c>
      <c r="F448" s="86"/>
      <c r="G448" s="86" t="s">
        <v>154</v>
      </c>
      <c r="H448" s="87" t="s">
        <v>1107</v>
      </c>
      <c r="I448" s="28">
        <v>639500</v>
      </c>
      <c r="J448" s="75" t="s">
        <v>6071</v>
      </c>
      <c r="K448" s="13" t="s">
        <v>70</v>
      </c>
      <c r="L448" s="14" t="s">
        <v>1106</v>
      </c>
      <c r="M448" s="28">
        <v>639500</v>
      </c>
      <c r="N448" s="28">
        <v>639500</v>
      </c>
      <c r="O448" s="36" t="s">
        <v>2411</v>
      </c>
      <c r="P448" s="13" t="s">
        <v>2412</v>
      </c>
      <c r="Q448" s="35" t="s">
        <v>5660</v>
      </c>
      <c r="R448" s="13" t="s">
        <v>311</v>
      </c>
      <c r="S448" s="13" t="s">
        <v>1259</v>
      </c>
    </row>
    <row r="449" spans="1:19" ht="72.75" customHeight="1">
      <c r="A449" s="39">
        <f t="shared" si="6"/>
        <v>444</v>
      </c>
      <c r="B449" s="39" t="s">
        <v>59</v>
      </c>
      <c r="C449" s="39" t="s">
        <v>5731</v>
      </c>
      <c r="D449" s="39" t="s">
        <v>5732</v>
      </c>
      <c r="E449" s="39" t="s">
        <v>5733</v>
      </c>
      <c r="F449" s="86" t="s">
        <v>5904</v>
      </c>
      <c r="G449" s="86" t="s">
        <v>2416</v>
      </c>
      <c r="H449" s="87" t="s">
        <v>2414</v>
      </c>
      <c r="I449" s="28">
        <v>3960000</v>
      </c>
      <c r="J449" s="75" t="s">
        <v>6071</v>
      </c>
      <c r="K449" s="13" t="s">
        <v>70</v>
      </c>
      <c r="L449" s="14" t="s">
        <v>5742</v>
      </c>
      <c r="M449" s="28">
        <v>3960205.02</v>
      </c>
      <c r="N449" s="28">
        <v>3920000</v>
      </c>
      <c r="O449" s="36" t="s">
        <v>2146</v>
      </c>
      <c r="P449" s="13" t="s">
        <v>2147</v>
      </c>
      <c r="Q449" s="13" t="s">
        <v>2419</v>
      </c>
      <c r="R449" s="13" t="s">
        <v>359</v>
      </c>
      <c r="S449" s="13" t="s">
        <v>1183</v>
      </c>
    </row>
    <row r="450" spans="1:19" ht="72.75" customHeight="1">
      <c r="A450" s="39">
        <f t="shared" si="6"/>
        <v>445</v>
      </c>
      <c r="B450" s="39" t="s">
        <v>59</v>
      </c>
      <c r="C450" s="39" t="s">
        <v>5731</v>
      </c>
      <c r="D450" s="39" t="s">
        <v>5732</v>
      </c>
      <c r="E450" s="39" t="s">
        <v>5733</v>
      </c>
      <c r="F450" s="86" t="s">
        <v>2423</v>
      </c>
      <c r="G450" s="86" t="s">
        <v>2416</v>
      </c>
      <c r="H450" s="87" t="s">
        <v>2422</v>
      </c>
      <c r="I450" s="28">
        <v>2900000</v>
      </c>
      <c r="J450" s="75" t="s">
        <v>6071</v>
      </c>
      <c r="K450" s="13" t="s">
        <v>70</v>
      </c>
      <c r="L450" s="14" t="s">
        <v>5742</v>
      </c>
      <c r="M450" s="28">
        <v>2900227.83</v>
      </c>
      <c r="N450" s="28">
        <v>2889900</v>
      </c>
      <c r="O450" s="36" t="s">
        <v>2060</v>
      </c>
      <c r="P450" s="13" t="s">
        <v>2062</v>
      </c>
      <c r="Q450" s="13" t="s">
        <v>2424</v>
      </c>
      <c r="R450" s="13" t="s">
        <v>167</v>
      </c>
      <c r="S450" s="13" t="s">
        <v>190</v>
      </c>
    </row>
    <row r="451" spans="1:19" ht="72.75" customHeight="1">
      <c r="A451" s="39">
        <f t="shared" si="6"/>
        <v>446</v>
      </c>
      <c r="B451" s="39" t="s">
        <v>59</v>
      </c>
      <c r="C451" s="39" t="s">
        <v>5731</v>
      </c>
      <c r="D451" s="39" t="s">
        <v>5732</v>
      </c>
      <c r="E451" s="39" t="s">
        <v>5733</v>
      </c>
      <c r="F451" s="86" t="s">
        <v>6047</v>
      </c>
      <c r="G451" s="86" t="s">
        <v>2416</v>
      </c>
      <c r="H451" s="87" t="s">
        <v>2427</v>
      </c>
      <c r="I451" s="28">
        <v>1960000</v>
      </c>
      <c r="J451" s="75" t="s">
        <v>6071</v>
      </c>
      <c r="K451" s="13" t="s">
        <v>70</v>
      </c>
      <c r="L451" s="14" t="s">
        <v>5742</v>
      </c>
      <c r="M451" s="28">
        <v>1960263.04</v>
      </c>
      <c r="N451" s="28">
        <v>1957000</v>
      </c>
      <c r="O451" s="36" t="s">
        <v>754</v>
      </c>
      <c r="P451" s="13" t="s">
        <v>1788</v>
      </c>
      <c r="Q451" s="13" t="s">
        <v>2428</v>
      </c>
      <c r="R451" s="13" t="s">
        <v>312</v>
      </c>
      <c r="S451" s="13" t="s">
        <v>835</v>
      </c>
    </row>
    <row r="452" spans="1:19" ht="72.75" customHeight="1">
      <c r="A452" s="39">
        <f t="shared" si="6"/>
        <v>447</v>
      </c>
      <c r="B452" s="39" t="s">
        <v>59</v>
      </c>
      <c r="C452" s="39" t="s">
        <v>5731</v>
      </c>
      <c r="D452" s="39" t="s">
        <v>5732</v>
      </c>
      <c r="E452" s="39" t="s">
        <v>5733</v>
      </c>
      <c r="F452" s="86" t="s">
        <v>2453</v>
      </c>
      <c r="G452" s="86" t="s">
        <v>2416</v>
      </c>
      <c r="H452" s="87" t="s">
        <v>2431</v>
      </c>
      <c r="I452" s="28">
        <v>900000</v>
      </c>
      <c r="J452" s="75" t="s">
        <v>6071</v>
      </c>
      <c r="K452" s="13" t="s">
        <v>70</v>
      </c>
      <c r="L452" s="14" t="s">
        <v>5742</v>
      </c>
      <c r="M452" s="28">
        <v>1060347.1499999999</v>
      </c>
      <c r="N452" s="28">
        <v>897500</v>
      </c>
      <c r="O452" s="36" t="s">
        <v>885</v>
      </c>
      <c r="P452" s="13" t="s">
        <v>886</v>
      </c>
      <c r="Q452" s="13" t="s">
        <v>2432</v>
      </c>
      <c r="R452" s="13" t="s">
        <v>82</v>
      </c>
      <c r="S452" s="13" t="s">
        <v>1400</v>
      </c>
    </row>
    <row r="453" spans="1:19" ht="72.75" customHeight="1">
      <c r="A453" s="39">
        <f t="shared" si="6"/>
        <v>448</v>
      </c>
      <c r="B453" s="39" t="s">
        <v>59</v>
      </c>
      <c r="C453" s="39" t="s">
        <v>5731</v>
      </c>
      <c r="D453" s="39" t="s">
        <v>5732</v>
      </c>
      <c r="E453" s="39" t="s">
        <v>5733</v>
      </c>
      <c r="F453" s="86" t="s">
        <v>2436</v>
      </c>
      <c r="G453" s="86" t="s">
        <v>2416</v>
      </c>
      <c r="H453" s="87" t="s">
        <v>2435</v>
      </c>
      <c r="I453" s="28">
        <v>1060000</v>
      </c>
      <c r="J453" s="75" t="s">
        <v>6071</v>
      </c>
      <c r="K453" s="13" t="s">
        <v>70</v>
      </c>
      <c r="L453" s="14" t="s">
        <v>5742</v>
      </c>
      <c r="M453" s="28">
        <v>1060203.02</v>
      </c>
      <c r="N453" s="28">
        <v>1056000</v>
      </c>
      <c r="O453" s="36" t="s">
        <v>1307</v>
      </c>
      <c r="P453" s="13" t="s">
        <v>1309</v>
      </c>
      <c r="Q453" s="13" t="s">
        <v>2437</v>
      </c>
      <c r="R453" s="13" t="s">
        <v>166</v>
      </c>
      <c r="S453" s="13" t="s">
        <v>678</v>
      </c>
    </row>
    <row r="454" spans="1:19" ht="72.75" customHeight="1">
      <c r="A454" s="39">
        <f t="shared" si="6"/>
        <v>449</v>
      </c>
      <c r="B454" s="39" t="s">
        <v>59</v>
      </c>
      <c r="C454" s="39" t="s">
        <v>5731</v>
      </c>
      <c r="D454" s="39" t="s">
        <v>5732</v>
      </c>
      <c r="E454" s="39" t="s">
        <v>5733</v>
      </c>
      <c r="F454" s="86" t="s">
        <v>326</v>
      </c>
      <c r="G454" s="86" t="s">
        <v>2416</v>
      </c>
      <c r="H454" s="87" t="s">
        <v>2440</v>
      </c>
      <c r="I454" s="28">
        <v>3120000</v>
      </c>
      <c r="J454" s="75" t="s">
        <v>6071</v>
      </c>
      <c r="K454" s="13" t="s">
        <v>70</v>
      </c>
      <c r="L454" s="14" t="s">
        <v>5742</v>
      </c>
      <c r="M454" s="28">
        <v>2120381.0299999998</v>
      </c>
      <c r="N454" s="28">
        <v>3110000</v>
      </c>
      <c r="O454" s="36" t="s">
        <v>2121</v>
      </c>
      <c r="P454" s="13" t="s">
        <v>2122</v>
      </c>
      <c r="Q454" s="13" t="s">
        <v>2441</v>
      </c>
      <c r="R454" s="13" t="s">
        <v>242</v>
      </c>
      <c r="S454" s="13" t="s">
        <v>2443</v>
      </c>
    </row>
    <row r="455" spans="1:19" ht="72.75" customHeight="1">
      <c r="A455" s="39">
        <f t="shared" si="6"/>
        <v>450</v>
      </c>
      <c r="B455" s="39" t="s">
        <v>59</v>
      </c>
      <c r="C455" s="39" t="s">
        <v>5731</v>
      </c>
      <c r="D455" s="39" t="s">
        <v>5732</v>
      </c>
      <c r="E455" s="39" t="s">
        <v>5733</v>
      </c>
      <c r="F455" s="86" t="s">
        <v>326</v>
      </c>
      <c r="G455" s="86" t="s">
        <v>2416</v>
      </c>
      <c r="H455" s="87" t="s">
        <v>2445</v>
      </c>
      <c r="I455" s="28">
        <v>3960000</v>
      </c>
      <c r="J455" s="75" t="s">
        <v>6071</v>
      </c>
      <c r="K455" s="13" t="s">
        <v>70</v>
      </c>
      <c r="L455" s="14" t="s">
        <v>5742</v>
      </c>
      <c r="M455" s="28">
        <v>3961192.27</v>
      </c>
      <c r="N455" s="28">
        <v>3958000</v>
      </c>
      <c r="O455" s="36" t="s">
        <v>2446</v>
      </c>
      <c r="P455" s="13" t="s">
        <v>2448</v>
      </c>
      <c r="Q455" s="13" t="s">
        <v>2447</v>
      </c>
      <c r="R455" s="13" t="s">
        <v>242</v>
      </c>
      <c r="S455" s="13" t="s">
        <v>2450</v>
      </c>
    </row>
    <row r="456" spans="1:19" ht="72.75" customHeight="1">
      <c r="A456" s="39">
        <f t="shared" ref="A456:A519" si="7">A455+1</f>
        <v>451</v>
      </c>
      <c r="B456" s="39" t="s">
        <v>59</v>
      </c>
      <c r="C456" s="39" t="s">
        <v>5731</v>
      </c>
      <c r="D456" s="39" t="s">
        <v>5732</v>
      </c>
      <c r="E456" s="39" t="s">
        <v>5733</v>
      </c>
      <c r="F456" s="86" t="s">
        <v>2453</v>
      </c>
      <c r="G456" s="86" t="s">
        <v>2416</v>
      </c>
      <c r="H456" s="87" t="s">
        <v>2452</v>
      </c>
      <c r="I456" s="28">
        <v>1980000</v>
      </c>
      <c r="J456" s="75" t="s">
        <v>6071</v>
      </c>
      <c r="K456" s="13" t="s">
        <v>70</v>
      </c>
      <c r="L456" s="14" t="s">
        <v>5742</v>
      </c>
      <c r="M456" s="28">
        <v>1980279.29</v>
      </c>
      <c r="N456" s="28">
        <v>1977000</v>
      </c>
      <c r="O456" s="36" t="s">
        <v>1619</v>
      </c>
      <c r="P456" s="13" t="s">
        <v>1620</v>
      </c>
      <c r="Q456" s="95" t="s">
        <v>6108</v>
      </c>
      <c r="R456" s="13" t="s">
        <v>82</v>
      </c>
      <c r="S456" s="13" t="s">
        <v>1400</v>
      </c>
    </row>
    <row r="457" spans="1:19" ht="72.75" customHeight="1">
      <c r="A457" s="39">
        <f t="shared" si="7"/>
        <v>452</v>
      </c>
      <c r="B457" s="39" t="s">
        <v>59</v>
      </c>
      <c r="C457" s="39" t="s">
        <v>5731</v>
      </c>
      <c r="D457" s="39" t="s">
        <v>5732</v>
      </c>
      <c r="E457" s="39" t="s">
        <v>5733</v>
      </c>
      <c r="F457" s="86" t="s">
        <v>2423</v>
      </c>
      <c r="G457" s="86" t="s">
        <v>2416</v>
      </c>
      <c r="H457" s="87" t="s">
        <v>2456</v>
      </c>
      <c r="I457" s="28">
        <v>3960000</v>
      </c>
      <c r="J457" s="75" t="s">
        <v>6071</v>
      </c>
      <c r="K457" s="13" t="s">
        <v>70</v>
      </c>
      <c r="L457" s="14" t="s">
        <v>5742</v>
      </c>
      <c r="M457" s="28">
        <v>3960549.17</v>
      </c>
      <c r="N457" s="28">
        <v>3949000</v>
      </c>
      <c r="O457" s="36" t="s">
        <v>2060</v>
      </c>
      <c r="P457" s="13" t="s">
        <v>2062</v>
      </c>
      <c r="Q457" s="13" t="s">
        <v>2457</v>
      </c>
      <c r="R457" s="13" t="s">
        <v>242</v>
      </c>
      <c r="S457" s="13" t="s">
        <v>2450</v>
      </c>
    </row>
    <row r="458" spans="1:19" ht="72.75" customHeight="1">
      <c r="A458" s="39">
        <f t="shared" si="7"/>
        <v>453</v>
      </c>
      <c r="B458" s="39" t="s">
        <v>59</v>
      </c>
      <c r="C458" s="39" t="s">
        <v>5731</v>
      </c>
      <c r="D458" s="39" t="s">
        <v>5732</v>
      </c>
      <c r="E458" s="39" t="s">
        <v>5733</v>
      </c>
      <c r="F458" s="86"/>
      <c r="G458" s="86" t="s">
        <v>2416</v>
      </c>
      <c r="H458" s="87" t="s">
        <v>2459</v>
      </c>
      <c r="I458" s="28">
        <v>7358000</v>
      </c>
      <c r="J458" s="75" t="s">
        <v>6071</v>
      </c>
      <c r="K458" s="13" t="s">
        <v>70</v>
      </c>
      <c r="L458" s="14" t="s">
        <v>5742</v>
      </c>
      <c r="M458" s="28">
        <v>7358000</v>
      </c>
      <c r="N458" s="28">
        <v>6475000</v>
      </c>
      <c r="O458" s="36" t="s">
        <v>2460</v>
      </c>
      <c r="P458" s="13" t="s">
        <v>2461</v>
      </c>
      <c r="Q458" s="13">
        <v>66109368165</v>
      </c>
      <c r="R458" s="13" t="s">
        <v>373</v>
      </c>
      <c r="S458" s="13" t="s">
        <v>2463</v>
      </c>
    </row>
    <row r="459" spans="1:19" ht="72.75" customHeight="1">
      <c r="A459" s="39">
        <f t="shared" si="7"/>
        <v>454</v>
      </c>
      <c r="B459" s="39" t="s">
        <v>59</v>
      </c>
      <c r="C459" s="39" t="s">
        <v>5731</v>
      </c>
      <c r="D459" s="39" t="s">
        <v>5732</v>
      </c>
      <c r="E459" s="39" t="s">
        <v>5733</v>
      </c>
      <c r="F459" s="86"/>
      <c r="G459" s="86" t="s">
        <v>2416</v>
      </c>
      <c r="H459" s="87" t="s">
        <v>2464</v>
      </c>
      <c r="I459" s="28">
        <v>1690000</v>
      </c>
      <c r="J459" s="75" t="s">
        <v>6071</v>
      </c>
      <c r="K459" s="13" t="s">
        <v>70</v>
      </c>
      <c r="L459" s="14" t="s">
        <v>5742</v>
      </c>
      <c r="M459" s="28">
        <v>1690000</v>
      </c>
      <c r="N459" s="28">
        <v>1490999</v>
      </c>
      <c r="O459" s="36" t="s">
        <v>2465</v>
      </c>
      <c r="P459" s="13" t="s">
        <v>2466</v>
      </c>
      <c r="Q459" s="13">
        <v>66109361102</v>
      </c>
      <c r="R459" s="13" t="s">
        <v>373</v>
      </c>
      <c r="S459" s="13" t="s">
        <v>2463</v>
      </c>
    </row>
    <row r="460" spans="1:19" ht="72.75" customHeight="1">
      <c r="A460" s="39">
        <f t="shared" si="7"/>
        <v>455</v>
      </c>
      <c r="B460" s="39" t="s">
        <v>59</v>
      </c>
      <c r="C460" s="39" t="s">
        <v>5731</v>
      </c>
      <c r="D460" s="39" t="s">
        <v>5732</v>
      </c>
      <c r="E460" s="39" t="s">
        <v>5733</v>
      </c>
      <c r="F460" s="86"/>
      <c r="G460" s="86" t="s">
        <v>2416</v>
      </c>
      <c r="H460" s="87" t="s">
        <v>2469</v>
      </c>
      <c r="I460" s="28">
        <v>1990000</v>
      </c>
      <c r="J460" s="75" t="s">
        <v>6071</v>
      </c>
      <c r="K460" s="13" t="s">
        <v>70</v>
      </c>
      <c r="L460" s="14" t="s">
        <v>5742</v>
      </c>
      <c r="M460" s="28">
        <v>1990000</v>
      </c>
      <c r="N460" s="28">
        <v>1665000</v>
      </c>
      <c r="O460" s="36" t="s">
        <v>2470</v>
      </c>
      <c r="P460" s="13" t="s">
        <v>2471</v>
      </c>
      <c r="Q460" s="13">
        <v>66109362576</v>
      </c>
      <c r="R460" s="13" t="s">
        <v>646</v>
      </c>
      <c r="S460" s="13" t="s">
        <v>2473</v>
      </c>
    </row>
    <row r="461" spans="1:19" ht="72.75" customHeight="1">
      <c r="A461" s="39">
        <f t="shared" si="7"/>
        <v>456</v>
      </c>
      <c r="B461" s="39" t="s">
        <v>59</v>
      </c>
      <c r="C461" s="39" t="s">
        <v>5731</v>
      </c>
      <c r="D461" s="39" t="s">
        <v>5732</v>
      </c>
      <c r="E461" s="39" t="s">
        <v>5733</v>
      </c>
      <c r="F461" s="86" t="s">
        <v>2423</v>
      </c>
      <c r="G461" s="86" t="s">
        <v>2416</v>
      </c>
      <c r="H461" s="87" t="s">
        <v>2475</v>
      </c>
      <c r="I461" s="28">
        <v>5859000</v>
      </c>
      <c r="J461" s="75" t="s">
        <v>6071</v>
      </c>
      <c r="K461" s="13" t="s">
        <v>70</v>
      </c>
      <c r="L461" s="14" t="s">
        <v>5742</v>
      </c>
      <c r="M461" s="28">
        <v>5859723.0700000003</v>
      </c>
      <c r="N461" s="28">
        <v>3980000</v>
      </c>
      <c r="O461" s="36" t="s">
        <v>2093</v>
      </c>
      <c r="P461" s="13" t="s">
        <v>2094</v>
      </c>
      <c r="Q461" s="13" t="s">
        <v>2476</v>
      </c>
      <c r="R461" s="13" t="s">
        <v>242</v>
      </c>
      <c r="S461" s="13" t="s">
        <v>1408</v>
      </c>
    </row>
    <row r="462" spans="1:19" ht="72.75" customHeight="1">
      <c r="A462" s="39">
        <f t="shared" si="7"/>
        <v>457</v>
      </c>
      <c r="B462" s="39" t="s">
        <v>59</v>
      </c>
      <c r="C462" s="39" t="s">
        <v>5731</v>
      </c>
      <c r="D462" s="39" t="s">
        <v>5732</v>
      </c>
      <c r="E462" s="39" t="s">
        <v>5733</v>
      </c>
      <c r="F462" s="86" t="s">
        <v>326</v>
      </c>
      <c r="G462" s="86" t="s">
        <v>2416</v>
      </c>
      <c r="H462" s="87" t="s">
        <v>2478</v>
      </c>
      <c r="I462" s="28">
        <v>5850000</v>
      </c>
      <c r="J462" s="75" t="s">
        <v>6071</v>
      </c>
      <c r="K462" s="13" t="s">
        <v>70</v>
      </c>
      <c r="L462" s="14" t="s">
        <v>5742</v>
      </c>
      <c r="M462" s="28">
        <v>5852818.0700000003</v>
      </c>
      <c r="N462" s="28">
        <v>3966000</v>
      </c>
      <c r="O462" s="36" t="s">
        <v>293</v>
      </c>
      <c r="P462" s="13" t="s">
        <v>295</v>
      </c>
      <c r="Q462" s="13" t="s">
        <v>2479</v>
      </c>
      <c r="R462" s="13" t="s">
        <v>311</v>
      </c>
      <c r="S462" s="13" t="s">
        <v>835</v>
      </c>
    </row>
    <row r="463" spans="1:19" ht="72.75" customHeight="1">
      <c r="A463" s="39">
        <f t="shared" si="7"/>
        <v>458</v>
      </c>
      <c r="B463" s="39" t="s">
        <v>59</v>
      </c>
      <c r="C463" s="39" t="s">
        <v>5731</v>
      </c>
      <c r="D463" s="39" t="s">
        <v>5732</v>
      </c>
      <c r="E463" s="39" t="s">
        <v>5733</v>
      </c>
      <c r="F463" s="86" t="s">
        <v>2415</v>
      </c>
      <c r="G463" s="86" t="s">
        <v>2416</v>
      </c>
      <c r="H463" s="87" t="s">
        <v>2482</v>
      </c>
      <c r="I463" s="28">
        <v>5750000</v>
      </c>
      <c r="J463" s="75" t="s">
        <v>6071</v>
      </c>
      <c r="K463" s="13" t="s">
        <v>70</v>
      </c>
      <c r="L463" s="14" t="s">
        <v>5742</v>
      </c>
      <c r="M463" s="28">
        <v>5750345.1299999999</v>
      </c>
      <c r="N463" s="28">
        <v>4024000</v>
      </c>
      <c r="O463" s="36" t="s">
        <v>293</v>
      </c>
      <c r="P463" s="13" t="s">
        <v>295</v>
      </c>
      <c r="Q463" s="13" t="s">
        <v>2483</v>
      </c>
      <c r="R463" s="13" t="s">
        <v>311</v>
      </c>
      <c r="S463" s="13" t="s">
        <v>1009</v>
      </c>
    </row>
    <row r="464" spans="1:19" ht="72.75" customHeight="1">
      <c r="A464" s="39">
        <f t="shared" si="7"/>
        <v>459</v>
      </c>
      <c r="B464" s="39" t="s">
        <v>59</v>
      </c>
      <c r="C464" s="39" t="s">
        <v>5731</v>
      </c>
      <c r="D464" s="39" t="s">
        <v>5732</v>
      </c>
      <c r="E464" s="39" t="s">
        <v>5733</v>
      </c>
      <c r="F464" s="86" t="s">
        <v>2453</v>
      </c>
      <c r="G464" s="86" t="s">
        <v>2416</v>
      </c>
      <c r="H464" s="87" t="s">
        <v>2485</v>
      </c>
      <c r="I464" s="28">
        <v>5434000</v>
      </c>
      <c r="J464" s="75" t="s">
        <v>6071</v>
      </c>
      <c r="K464" s="13" t="s">
        <v>70</v>
      </c>
      <c r="L464" s="14" t="s">
        <v>5742</v>
      </c>
      <c r="M464" s="28">
        <v>5434072.4100000001</v>
      </c>
      <c r="N464" s="28">
        <v>5426000</v>
      </c>
      <c r="O464" s="36" t="s">
        <v>293</v>
      </c>
      <c r="P464" s="13" t="s">
        <v>295</v>
      </c>
      <c r="Q464" s="13" t="s">
        <v>2487</v>
      </c>
      <c r="R464" s="13" t="s">
        <v>311</v>
      </c>
      <c r="S464" s="13" t="s">
        <v>1672</v>
      </c>
    </row>
    <row r="465" spans="1:19" ht="72.75" customHeight="1">
      <c r="A465" s="39">
        <f t="shared" si="7"/>
        <v>460</v>
      </c>
      <c r="B465" s="39" t="s">
        <v>59</v>
      </c>
      <c r="C465" s="39" t="s">
        <v>5731</v>
      </c>
      <c r="D465" s="39" t="s">
        <v>5732</v>
      </c>
      <c r="E465" s="39" t="s">
        <v>5733</v>
      </c>
      <c r="F465" s="86" t="s">
        <v>2436</v>
      </c>
      <c r="G465" s="86" t="s">
        <v>2416</v>
      </c>
      <c r="H465" s="87" t="s">
        <v>2489</v>
      </c>
      <c r="I465" s="28">
        <v>1000000</v>
      </c>
      <c r="J465" s="75" t="s">
        <v>6071</v>
      </c>
      <c r="K465" s="13" t="s">
        <v>70</v>
      </c>
      <c r="L465" s="14" t="s">
        <v>5742</v>
      </c>
      <c r="M465" s="28">
        <v>1000019.28</v>
      </c>
      <c r="N465" s="28">
        <v>998000</v>
      </c>
      <c r="O465" s="36" t="s">
        <v>1020</v>
      </c>
      <c r="P465" s="13" t="s">
        <v>1021</v>
      </c>
      <c r="Q465" s="13" t="s">
        <v>2490</v>
      </c>
      <c r="R465" s="13" t="s">
        <v>312</v>
      </c>
      <c r="S465" s="13" t="s">
        <v>835</v>
      </c>
    </row>
    <row r="466" spans="1:19" ht="72.75" customHeight="1">
      <c r="A466" s="39">
        <f t="shared" si="7"/>
        <v>461</v>
      </c>
      <c r="B466" s="39" t="s">
        <v>59</v>
      </c>
      <c r="C466" s="39" t="s">
        <v>5731</v>
      </c>
      <c r="D466" s="39" t="s">
        <v>5732</v>
      </c>
      <c r="E466" s="39" t="s">
        <v>5733</v>
      </c>
      <c r="F466" s="86" t="s">
        <v>326</v>
      </c>
      <c r="G466" s="86" t="s">
        <v>2416</v>
      </c>
      <c r="H466" s="87" t="s">
        <v>2494</v>
      </c>
      <c r="I466" s="28">
        <v>1060000</v>
      </c>
      <c r="J466" s="75" t="s">
        <v>6071</v>
      </c>
      <c r="K466" s="13" t="s">
        <v>70</v>
      </c>
      <c r="L466" s="14" t="s">
        <v>5742</v>
      </c>
      <c r="M466" s="28">
        <v>1060347.1499999999</v>
      </c>
      <c r="N466" s="28">
        <v>1049000</v>
      </c>
      <c r="O466" s="36" t="s">
        <v>2495</v>
      </c>
      <c r="P466" s="13" t="s">
        <v>2497</v>
      </c>
      <c r="Q466" s="13" t="s">
        <v>2496</v>
      </c>
      <c r="R466" s="13" t="s">
        <v>166</v>
      </c>
      <c r="S466" s="13" t="s">
        <v>678</v>
      </c>
    </row>
    <row r="467" spans="1:19" ht="72.75" customHeight="1">
      <c r="A467" s="39">
        <f t="shared" si="7"/>
        <v>462</v>
      </c>
      <c r="B467" s="39" t="s">
        <v>59</v>
      </c>
      <c r="C467" s="39" t="s">
        <v>5731</v>
      </c>
      <c r="D467" s="39" t="s">
        <v>5732</v>
      </c>
      <c r="E467" s="39" t="s">
        <v>5733</v>
      </c>
      <c r="F467" s="86" t="s">
        <v>5905</v>
      </c>
      <c r="G467" s="86" t="s">
        <v>494</v>
      </c>
      <c r="H467" s="87" t="s">
        <v>2499</v>
      </c>
      <c r="I467" s="28">
        <v>1830000</v>
      </c>
      <c r="J467" s="75" t="s">
        <v>6071</v>
      </c>
      <c r="K467" s="13" t="s">
        <v>70</v>
      </c>
      <c r="L467" s="14" t="s">
        <v>5742</v>
      </c>
      <c r="M467" s="28">
        <v>1833148.07</v>
      </c>
      <c r="N467" s="28">
        <v>1824000</v>
      </c>
      <c r="O467" s="36" t="s">
        <v>2502</v>
      </c>
      <c r="P467" s="13" t="s">
        <v>2503</v>
      </c>
      <c r="Q467" s="13">
        <v>66119007826</v>
      </c>
      <c r="R467" s="13" t="s">
        <v>173</v>
      </c>
      <c r="S467" s="13" t="s">
        <v>769</v>
      </c>
    </row>
    <row r="468" spans="1:19" ht="72.75" customHeight="1">
      <c r="A468" s="39">
        <f t="shared" si="7"/>
        <v>463</v>
      </c>
      <c r="B468" s="39" t="s">
        <v>59</v>
      </c>
      <c r="C468" s="39" t="s">
        <v>5731</v>
      </c>
      <c r="D468" s="39" t="s">
        <v>5732</v>
      </c>
      <c r="E468" s="39" t="s">
        <v>5733</v>
      </c>
      <c r="F468" s="86" t="s">
        <v>5906</v>
      </c>
      <c r="G468" s="86" t="s">
        <v>494</v>
      </c>
      <c r="H468" s="87" t="s">
        <v>2506</v>
      </c>
      <c r="I468" s="28">
        <v>3800000</v>
      </c>
      <c r="J468" s="75" t="s">
        <v>6071</v>
      </c>
      <c r="K468" s="13" t="s">
        <v>70</v>
      </c>
      <c r="L468" s="14" t="s">
        <v>5742</v>
      </c>
      <c r="M468" s="28">
        <v>3803935.35</v>
      </c>
      <c r="N468" s="28">
        <v>3760000</v>
      </c>
      <c r="O468" s="36" t="s">
        <v>2508</v>
      </c>
      <c r="P468" s="13" t="s">
        <v>2509</v>
      </c>
      <c r="Q468" s="13">
        <v>66129326201</v>
      </c>
      <c r="R468" s="13" t="s">
        <v>438</v>
      </c>
      <c r="S468" s="13" t="s">
        <v>699</v>
      </c>
    </row>
    <row r="469" spans="1:19" ht="72.75" customHeight="1">
      <c r="A469" s="39">
        <f t="shared" si="7"/>
        <v>464</v>
      </c>
      <c r="B469" s="39" t="s">
        <v>59</v>
      </c>
      <c r="C469" s="39" t="s">
        <v>5731</v>
      </c>
      <c r="D469" s="39" t="s">
        <v>5732</v>
      </c>
      <c r="E469" s="39" t="s">
        <v>5733</v>
      </c>
      <c r="F469" s="86" t="s">
        <v>2513</v>
      </c>
      <c r="G469" s="86" t="s">
        <v>494</v>
      </c>
      <c r="H469" s="87" t="s">
        <v>2512</v>
      </c>
      <c r="I469" s="28">
        <v>5490000</v>
      </c>
      <c r="J469" s="75" t="s">
        <v>6071</v>
      </c>
      <c r="K469" s="13" t="s">
        <v>70</v>
      </c>
      <c r="L469" s="14" t="s">
        <v>5742</v>
      </c>
      <c r="M469" s="28">
        <v>5492578.6699999999</v>
      </c>
      <c r="N469" s="28">
        <v>5487000</v>
      </c>
      <c r="O469" s="36" t="s">
        <v>2514</v>
      </c>
      <c r="P469" s="13" t="s">
        <v>1620</v>
      </c>
      <c r="Q469" s="13">
        <v>66129003240</v>
      </c>
      <c r="R469" s="13" t="s">
        <v>173</v>
      </c>
      <c r="S469" s="13" t="s">
        <v>2516</v>
      </c>
    </row>
    <row r="470" spans="1:19" ht="72.75" customHeight="1">
      <c r="A470" s="39">
        <f t="shared" si="7"/>
        <v>465</v>
      </c>
      <c r="B470" s="39" t="s">
        <v>59</v>
      </c>
      <c r="C470" s="39" t="s">
        <v>5731</v>
      </c>
      <c r="D470" s="39" t="s">
        <v>5732</v>
      </c>
      <c r="E470" s="39" t="s">
        <v>5733</v>
      </c>
      <c r="F470" s="86" t="s">
        <v>2500</v>
      </c>
      <c r="G470" s="86" t="s">
        <v>494</v>
      </c>
      <c r="H470" s="87" t="s">
        <v>2518</v>
      </c>
      <c r="I470" s="28">
        <v>3660000</v>
      </c>
      <c r="J470" s="75" t="s">
        <v>6071</v>
      </c>
      <c r="K470" s="13" t="s">
        <v>70</v>
      </c>
      <c r="L470" s="14" t="s">
        <v>5742</v>
      </c>
      <c r="M470" s="28">
        <v>3661635.76</v>
      </c>
      <c r="N470" s="28">
        <v>3656000</v>
      </c>
      <c r="O470" s="36" t="s">
        <v>2519</v>
      </c>
      <c r="P470" s="13" t="s">
        <v>2520</v>
      </c>
      <c r="Q470" s="13">
        <v>66129006630</v>
      </c>
      <c r="R470" s="13" t="s">
        <v>183</v>
      </c>
      <c r="S470" s="13" t="s">
        <v>689</v>
      </c>
    </row>
    <row r="471" spans="1:19" ht="72.75" customHeight="1">
      <c r="A471" s="39">
        <f t="shared" si="7"/>
        <v>466</v>
      </c>
      <c r="B471" s="39" t="s">
        <v>59</v>
      </c>
      <c r="C471" s="39" t="s">
        <v>5731</v>
      </c>
      <c r="D471" s="39" t="s">
        <v>5732</v>
      </c>
      <c r="E471" s="39" t="s">
        <v>5733</v>
      </c>
      <c r="F471" s="86" t="s">
        <v>5907</v>
      </c>
      <c r="G471" s="86" t="s">
        <v>494</v>
      </c>
      <c r="H471" s="87" t="s">
        <v>2523</v>
      </c>
      <c r="I471" s="28">
        <v>5490000</v>
      </c>
      <c r="J471" s="75" t="s">
        <v>6071</v>
      </c>
      <c r="K471" s="13" t="s">
        <v>70</v>
      </c>
      <c r="L471" s="14" t="s">
        <v>5742</v>
      </c>
      <c r="M471" s="28">
        <v>5491266.1100000003</v>
      </c>
      <c r="N471" s="28">
        <v>5478900</v>
      </c>
      <c r="O471" s="36" t="s">
        <v>2525</v>
      </c>
      <c r="P471" s="13" t="s">
        <v>2526</v>
      </c>
      <c r="Q471" s="13">
        <v>66129009055</v>
      </c>
      <c r="R471" s="13" t="s">
        <v>173</v>
      </c>
      <c r="S471" s="13" t="s">
        <v>2516</v>
      </c>
    </row>
    <row r="472" spans="1:19" ht="72.75" customHeight="1">
      <c r="A472" s="39">
        <f t="shared" si="7"/>
        <v>467</v>
      </c>
      <c r="B472" s="39" t="s">
        <v>59</v>
      </c>
      <c r="C472" s="39" t="s">
        <v>5731</v>
      </c>
      <c r="D472" s="39" t="s">
        <v>5732</v>
      </c>
      <c r="E472" s="39" t="s">
        <v>5733</v>
      </c>
      <c r="F472" s="86" t="s">
        <v>2529</v>
      </c>
      <c r="G472" s="86" t="s">
        <v>494</v>
      </c>
      <c r="H472" s="87" t="s">
        <v>2528</v>
      </c>
      <c r="I472" s="28">
        <v>1830000</v>
      </c>
      <c r="J472" s="75" t="s">
        <v>6071</v>
      </c>
      <c r="K472" s="13" t="s">
        <v>70</v>
      </c>
      <c r="L472" s="14" t="s">
        <v>5742</v>
      </c>
      <c r="M472" s="28">
        <v>1833091.11</v>
      </c>
      <c r="N472" s="28">
        <v>1828800</v>
      </c>
      <c r="O472" s="36" t="s">
        <v>945</v>
      </c>
      <c r="P472" s="13" t="s">
        <v>946</v>
      </c>
      <c r="Q472" s="13">
        <v>66129011186</v>
      </c>
      <c r="R472" s="13" t="s">
        <v>183</v>
      </c>
      <c r="S472" s="13" t="s">
        <v>2531</v>
      </c>
    </row>
    <row r="473" spans="1:19" ht="72.75" customHeight="1">
      <c r="A473" s="39">
        <f t="shared" si="7"/>
        <v>468</v>
      </c>
      <c r="B473" s="39" t="s">
        <v>59</v>
      </c>
      <c r="C473" s="39" t="s">
        <v>5731</v>
      </c>
      <c r="D473" s="39" t="s">
        <v>5732</v>
      </c>
      <c r="E473" s="39" t="s">
        <v>5733</v>
      </c>
      <c r="F473" s="86" t="s">
        <v>5908</v>
      </c>
      <c r="G473" s="86" t="s">
        <v>494</v>
      </c>
      <c r="H473" s="87" t="s">
        <v>2533</v>
      </c>
      <c r="I473" s="28">
        <v>3800000</v>
      </c>
      <c r="J473" s="75" t="s">
        <v>6071</v>
      </c>
      <c r="K473" s="13" t="s">
        <v>70</v>
      </c>
      <c r="L473" s="14" t="s">
        <v>5742</v>
      </c>
      <c r="M473" s="28">
        <v>3801650.78</v>
      </c>
      <c r="N473" s="28">
        <v>3770000</v>
      </c>
      <c r="O473" s="36" t="s">
        <v>2508</v>
      </c>
      <c r="P473" s="13" t="s">
        <v>2509</v>
      </c>
      <c r="Q473" s="13">
        <v>66129013646</v>
      </c>
      <c r="R473" s="13" t="s">
        <v>837</v>
      </c>
      <c r="S473" s="13" t="s">
        <v>637</v>
      </c>
    </row>
    <row r="474" spans="1:19" ht="72.75" customHeight="1">
      <c r="A474" s="39">
        <f t="shared" si="7"/>
        <v>469</v>
      </c>
      <c r="B474" s="39" t="s">
        <v>59</v>
      </c>
      <c r="C474" s="39" t="s">
        <v>5731</v>
      </c>
      <c r="D474" s="39" t="s">
        <v>5732</v>
      </c>
      <c r="E474" s="39" t="s">
        <v>5733</v>
      </c>
      <c r="F474" s="86" t="s">
        <v>2537</v>
      </c>
      <c r="G474" s="86" t="s">
        <v>494</v>
      </c>
      <c r="H474" s="87" t="s">
        <v>2536</v>
      </c>
      <c r="I474" s="28">
        <v>3660000</v>
      </c>
      <c r="J474" s="75" t="s">
        <v>6071</v>
      </c>
      <c r="K474" s="13" t="s">
        <v>70</v>
      </c>
      <c r="L474" s="14" t="s">
        <v>5742</v>
      </c>
      <c r="M474" s="28">
        <v>3664140.09</v>
      </c>
      <c r="N474" s="28">
        <v>3657140</v>
      </c>
      <c r="O474" s="36" t="s">
        <v>2121</v>
      </c>
      <c r="P474" s="13" t="s">
        <v>2122</v>
      </c>
      <c r="Q474" s="13">
        <v>66129444081</v>
      </c>
      <c r="R474" s="13" t="s">
        <v>438</v>
      </c>
      <c r="S474" s="13" t="s">
        <v>699</v>
      </c>
    </row>
    <row r="475" spans="1:19" ht="72.75" customHeight="1">
      <c r="A475" s="39">
        <f t="shared" si="7"/>
        <v>470</v>
      </c>
      <c r="B475" s="39" t="s">
        <v>59</v>
      </c>
      <c r="C475" s="39" t="s">
        <v>5731</v>
      </c>
      <c r="D475" s="39" t="s">
        <v>5732</v>
      </c>
      <c r="E475" s="39" t="s">
        <v>5733</v>
      </c>
      <c r="F475" s="86" t="s">
        <v>5909</v>
      </c>
      <c r="G475" s="86" t="s">
        <v>494</v>
      </c>
      <c r="H475" s="87" t="s">
        <v>2540</v>
      </c>
      <c r="I475" s="28">
        <v>1635000</v>
      </c>
      <c r="J475" s="75" t="s">
        <v>6071</v>
      </c>
      <c r="K475" s="13" t="s">
        <v>70</v>
      </c>
      <c r="L475" s="14" t="s">
        <v>5742</v>
      </c>
      <c r="M475" s="28">
        <v>1635614.27</v>
      </c>
      <c r="N475" s="28">
        <v>1631000</v>
      </c>
      <c r="O475" s="36" t="s">
        <v>2541</v>
      </c>
      <c r="P475" s="13" t="s">
        <v>2542</v>
      </c>
      <c r="Q475" s="13">
        <v>66129015291</v>
      </c>
      <c r="R475" s="13" t="s">
        <v>837</v>
      </c>
      <c r="S475" s="13" t="s">
        <v>2544</v>
      </c>
    </row>
    <row r="476" spans="1:19" ht="72.75" customHeight="1">
      <c r="A476" s="39">
        <f t="shared" si="7"/>
        <v>471</v>
      </c>
      <c r="B476" s="39" t="s">
        <v>59</v>
      </c>
      <c r="C476" s="39" t="s">
        <v>5731</v>
      </c>
      <c r="D476" s="39" t="s">
        <v>5732</v>
      </c>
      <c r="E476" s="39" t="s">
        <v>5733</v>
      </c>
      <c r="F476" s="86" t="s">
        <v>5910</v>
      </c>
      <c r="G476" s="86" t="s">
        <v>494</v>
      </c>
      <c r="H476" s="87" t="s">
        <v>2546</v>
      </c>
      <c r="I476" s="28">
        <v>5490000</v>
      </c>
      <c r="J476" s="75" t="s">
        <v>6071</v>
      </c>
      <c r="K476" s="13" t="s">
        <v>70</v>
      </c>
      <c r="L476" s="14" t="s">
        <v>5742</v>
      </c>
      <c r="M476" s="28">
        <v>5492273.3300000001</v>
      </c>
      <c r="N476" s="28">
        <v>5478900</v>
      </c>
      <c r="O476" s="36" t="s">
        <v>2525</v>
      </c>
      <c r="P476" s="13" t="s">
        <v>2526</v>
      </c>
      <c r="Q476" s="13">
        <v>66129333846</v>
      </c>
      <c r="R476" s="13" t="s">
        <v>184</v>
      </c>
      <c r="S476" s="13" t="s">
        <v>2549</v>
      </c>
    </row>
    <row r="477" spans="1:19" ht="72.75" customHeight="1">
      <c r="A477" s="39">
        <f t="shared" si="7"/>
        <v>472</v>
      </c>
      <c r="B477" s="39" t="s">
        <v>59</v>
      </c>
      <c r="C477" s="39" t="s">
        <v>5731</v>
      </c>
      <c r="D477" s="39" t="s">
        <v>5732</v>
      </c>
      <c r="E477" s="39" t="s">
        <v>5733</v>
      </c>
      <c r="F477" s="86" t="s">
        <v>2513</v>
      </c>
      <c r="G477" s="86" t="s">
        <v>494</v>
      </c>
      <c r="H477" s="87" t="s">
        <v>2551</v>
      </c>
      <c r="I477" s="28">
        <v>5490000</v>
      </c>
      <c r="J477" s="75" t="s">
        <v>6071</v>
      </c>
      <c r="K477" s="13" t="s">
        <v>70</v>
      </c>
      <c r="L477" s="14" t="s">
        <v>5742</v>
      </c>
      <c r="M477" s="28">
        <v>5490897.9299999997</v>
      </c>
      <c r="N477" s="28">
        <v>5480000</v>
      </c>
      <c r="O477" s="36" t="s">
        <v>754</v>
      </c>
      <c r="P477" s="13" t="s">
        <v>1788</v>
      </c>
      <c r="Q477" s="13">
        <v>66129334191</v>
      </c>
      <c r="R477" s="13" t="s">
        <v>184</v>
      </c>
      <c r="S477" s="13" t="s">
        <v>2549</v>
      </c>
    </row>
    <row r="478" spans="1:19" ht="72.75" customHeight="1">
      <c r="A478" s="39">
        <f t="shared" si="7"/>
        <v>473</v>
      </c>
      <c r="B478" s="39" t="s">
        <v>59</v>
      </c>
      <c r="C478" s="39" t="s">
        <v>5731</v>
      </c>
      <c r="D478" s="39" t="s">
        <v>5732</v>
      </c>
      <c r="E478" s="39" t="s">
        <v>5733</v>
      </c>
      <c r="F478" s="86" t="s">
        <v>2529</v>
      </c>
      <c r="G478" s="86" t="s">
        <v>494</v>
      </c>
      <c r="H478" s="87" t="s">
        <v>2554</v>
      </c>
      <c r="I478" s="28">
        <v>1830000</v>
      </c>
      <c r="J478" s="75" t="s">
        <v>6071</v>
      </c>
      <c r="K478" s="13" t="s">
        <v>70</v>
      </c>
      <c r="L478" s="14" t="s">
        <v>5742</v>
      </c>
      <c r="M478" s="28">
        <v>1834929.26</v>
      </c>
      <c r="N478" s="28">
        <v>1798900</v>
      </c>
      <c r="O478" s="36" t="s">
        <v>2525</v>
      </c>
      <c r="P478" s="13" t="s">
        <v>2526</v>
      </c>
      <c r="Q478" s="13">
        <v>66129334434</v>
      </c>
      <c r="R478" s="13" t="s">
        <v>372</v>
      </c>
      <c r="S478" s="13" t="s">
        <v>1147</v>
      </c>
    </row>
    <row r="479" spans="1:19" ht="72.75" customHeight="1">
      <c r="A479" s="39">
        <f t="shared" si="7"/>
        <v>474</v>
      </c>
      <c r="B479" s="39" t="s">
        <v>59</v>
      </c>
      <c r="C479" s="39" t="s">
        <v>5731</v>
      </c>
      <c r="D479" s="39" t="s">
        <v>5732</v>
      </c>
      <c r="E479" s="39" t="s">
        <v>5733</v>
      </c>
      <c r="F479" s="86" t="s">
        <v>2529</v>
      </c>
      <c r="G479" s="86" t="s">
        <v>494</v>
      </c>
      <c r="H479" s="87" t="s">
        <v>2556</v>
      </c>
      <c r="I479" s="28">
        <v>1830000</v>
      </c>
      <c r="J479" s="75" t="s">
        <v>6071</v>
      </c>
      <c r="K479" s="13" t="s">
        <v>70</v>
      </c>
      <c r="L479" s="14" t="s">
        <v>5742</v>
      </c>
      <c r="M479" s="28">
        <v>1833078.25</v>
      </c>
      <c r="N479" s="28">
        <v>1798900</v>
      </c>
      <c r="O479" s="36" t="s">
        <v>2525</v>
      </c>
      <c r="P479" s="13" t="s">
        <v>2526</v>
      </c>
      <c r="Q479" s="13">
        <v>66129334037</v>
      </c>
      <c r="R479" s="13" t="s">
        <v>372</v>
      </c>
      <c r="S479" s="13" t="s">
        <v>1147</v>
      </c>
    </row>
    <row r="480" spans="1:19" ht="72.75" customHeight="1">
      <c r="A480" s="39">
        <f t="shared" si="7"/>
        <v>475</v>
      </c>
      <c r="B480" s="39" t="s">
        <v>59</v>
      </c>
      <c r="C480" s="39" t="s">
        <v>5731</v>
      </c>
      <c r="D480" s="39" t="s">
        <v>5732</v>
      </c>
      <c r="E480" s="39" t="s">
        <v>5733</v>
      </c>
      <c r="F480" s="86" t="s">
        <v>5911</v>
      </c>
      <c r="G480" s="86" t="s">
        <v>494</v>
      </c>
      <c r="H480" s="87" t="s">
        <v>2558</v>
      </c>
      <c r="I480" s="28">
        <v>1830000</v>
      </c>
      <c r="J480" s="75" t="s">
        <v>6071</v>
      </c>
      <c r="K480" s="13" t="s">
        <v>70</v>
      </c>
      <c r="L480" s="14" t="s">
        <v>5742</v>
      </c>
      <c r="M480" s="28">
        <v>1831171.93</v>
      </c>
      <c r="N480" s="28">
        <v>1798900</v>
      </c>
      <c r="O480" s="36" t="s">
        <v>2525</v>
      </c>
      <c r="P480" s="13" t="s">
        <v>2526</v>
      </c>
      <c r="Q480" s="13">
        <v>66129334557</v>
      </c>
      <c r="R480" s="13" t="s">
        <v>372</v>
      </c>
      <c r="S480" s="13" t="s">
        <v>1147</v>
      </c>
    </row>
    <row r="481" spans="1:19" ht="72.75" customHeight="1">
      <c r="A481" s="39">
        <f t="shared" si="7"/>
        <v>476</v>
      </c>
      <c r="B481" s="39" t="s">
        <v>59</v>
      </c>
      <c r="C481" s="39" t="s">
        <v>5731</v>
      </c>
      <c r="D481" s="39" t="s">
        <v>5732</v>
      </c>
      <c r="E481" s="39" t="s">
        <v>5733</v>
      </c>
      <c r="F481" s="86" t="s">
        <v>2562</v>
      </c>
      <c r="G481" s="86" t="s">
        <v>494</v>
      </c>
      <c r="H481" s="87" t="s">
        <v>2561</v>
      </c>
      <c r="I481" s="28">
        <v>5600000</v>
      </c>
      <c r="J481" s="75" t="s">
        <v>6071</v>
      </c>
      <c r="K481" s="13" t="s">
        <v>70</v>
      </c>
      <c r="L481" s="14" t="s">
        <v>5742</v>
      </c>
      <c r="M481" s="28">
        <v>5601100.2300000004</v>
      </c>
      <c r="N481" s="28">
        <v>5578900</v>
      </c>
      <c r="O481" s="36" t="s">
        <v>2525</v>
      </c>
      <c r="P481" s="13" t="s">
        <v>2526</v>
      </c>
      <c r="Q481" s="13">
        <v>66129402434</v>
      </c>
      <c r="R481" s="13" t="s">
        <v>184</v>
      </c>
      <c r="S481" s="13" t="s">
        <v>2549</v>
      </c>
    </row>
    <row r="482" spans="1:19" ht="72.75" customHeight="1">
      <c r="A482" s="39">
        <f t="shared" si="7"/>
        <v>477</v>
      </c>
      <c r="B482" s="39" t="s">
        <v>59</v>
      </c>
      <c r="C482" s="39" t="s">
        <v>5731</v>
      </c>
      <c r="D482" s="39" t="s">
        <v>5732</v>
      </c>
      <c r="E482" s="39" t="s">
        <v>5733</v>
      </c>
      <c r="F482" s="86" t="s">
        <v>5762</v>
      </c>
      <c r="G482" s="86" t="s">
        <v>494</v>
      </c>
      <c r="H482" s="87" t="s">
        <v>2565</v>
      </c>
      <c r="I482" s="28">
        <v>6250000</v>
      </c>
      <c r="J482" s="75" t="s">
        <v>6071</v>
      </c>
      <c r="K482" s="13" t="s">
        <v>70</v>
      </c>
      <c r="L482" s="14" t="s">
        <v>5742</v>
      </c>
      <c r="M482" s="28">
        <v>6251679.96</v>
      </c>
      <c r="N482" s="28">
        <v>6245000</v>
      </c>
      <c r="O482" s="36" t="s">
        <v>2566</v>
      </c>
      <c r="P482" s="13" t="s">
        <v>2567</v>
      </c>
      <c r="Q482" s="13">
        <v>66129305836</v>
      </c>
      <c r="R482" s="13" t="s">
        <v>176</v>
      </c>
      <c r="S482" s="13" t="s">
        <v>1056</v>
      </c>
    </row>
    <row r="483" spans="1:19" ht="72.75" customHeight="1">
      <c r="A483" s="39">
        <f t="shared" si="7"/>
        <v>478</v>
      </c>
      <c r="B483" s="39" t="s">
        <v>59</v>
      </c>
      <c r="C483" s="39" t="s">
        <v>5731</v>
      </c>
      <c r="D483" s="39" t="s">
        <v>5732</v>
      </c>
      <c r="E483" s="39" t="s">
        <v>5733</v>
      </c>
      <c r="F483" s="86" t="s">
        <v>5912</v>
      </c>
      <c r="G483" s="86" t="s">
        <v>494</v>
      </c>
      <c r="H483" s="87" t="s">
        <v>2569</v>
      </c>
      <c r="I483" s="28">
        <v>6900000</v>
      </c>
      <c r="J483" s="75" t="s">
        <v>6071</v>
      </c>
      <c r="K483" s="13" t="s">
        <v>70</v>
      </c>
      <c r="L483" s="14" t="s">
        <v>5742</v>
      </c>
      <c r="M483" s="28">
        <v>6903421.7300000004</v>
      </c>
      <c r="N483" s="28">
        <v>6897000</v>
      </c>
      <c r="O483" s="36" t="s">
        <v>2571</v>
      </c>
      <c r="P483" s="13" t="s">
        <v>2572</v>
      </c>
      <c r="Q483" s="13">
        <v>66129307433</v>
      </c>
      <c r="R483" s="13" t="s">
        <v>176</v>
      </c>
      <c r="S483" s="13" t="s">
        <v>2574</v>
      </c>
    </row>
    <row r="484" spans="1:19" ht="72.75" customHeight="1">
      <c r="A484" s="39">
        <f t="shared" si="7"/>
        <v>479</v>
      </c>
      <c r="B484" s="39" t="s">
        <v>59</v>
      </c>
      <c r="C484" s="39" t="s">
        <v>5731</v>
      </c>
      <c r="D484" s="39" t="s">
        <v>5732</v>
      </c>
      <c r="E484" s="39" t="s">
        <v>5733</v>
      </c>
      <c r="F484" s="86" t="s">
        <v>2570</v>
      </c>
      <c r="G484" s="86" t="s">
        <v>494</v>
      </c>
      <c r="H484" s="87" t="s">
        <v>2576</v>
      </c>
      <c r="I484" s="28">
        <v>6900000</v>
      </c>
      <c r="J484" s="75" t="s">
        <v>6071</v>
      </c>
      <c r="K484" s="13" t="s">
        <v>70</v>
      </c>
      <c r="L484" s="14" t="s">
        <v>5742</v>
      </c>
      <c r="M484" s="28">
        <v>6902160.3099999996</v>
      </c>
      <c r="N484" s="28">
        <v>6892159</v>
      </c>
      <c r="O484" s="36" t="s">
        <v>2577</v>
      </c>
      <c r="P484" s="13" t="s">
        <v>2578</v>
      </c>
      <c r="Q484" s="13">
        <v>66129307843</v>
      </c>
      <c r="R484" s="13" t="s">
        <v>77</v>
      </c>
      <c r="S484" s="13" t="s">
        <v>1193</v>
      </c>
    </row>
    <row r="485" spans="1:19" ht="72.75" customHeight="1">
      <c r="A485" s="39">
        <f t="shared" si="7"/>
        <v>480</v>
      </c>
      <c r="B485" s="39" t="s">
        <v>59</v>
      </c>
      <c r="C485" s="39" t="s">
        <v>5731</v>
      </c>
      <c r="D485" s="39" t="s">
        <v>5732</v>
      </c>
      <c r="E485" s="39" t="s">
        <v>5733</v>
      </c>
      <c r="F485" s="86" t="s">
        <v>5906</v>
      </c>
      <c r="G485" s="86" t="s">
        <v>494</v>
      </c>
      <c r="H485" s="87" t="s">
        <v>2580</v>
      </c>
      <c r="I485" s="28">
        <v>6900000</v>
      </c>
      <c r="J485" s="75" t="s">
        <v>6071</v>
      </c>
      <c r="K485" s="13" t="s">
        <v>70</v>
      </c>
      <c r="L485" s="14" t="s">
        <v>5742</v>
      </c>
      <c r="M485" s="28">
        <v>6903913.0300000003</v>
      </c>
      <c r="N485" s="28">
        <v>6890000</v>
      </c>
      <c r="O485" s="36" t="s">
        <v>2581</v>
      </c>
      <c r="P485" s="13" t="s">
        <v>2582</v>
      </c>
      <c r="Q485" s="13">
        <v>66129308096</v>
      </c>
      <c r="R485" s="13" t="s">
        <v>520</v>
      </c>
      <c r="S485" s="13" t="s">
        <v>695</v>
      </c>
    </row>
    <row r="486" spans="1:19" ht="72.75" customHeight="1">
      <c r="A486" s="39">
        <f t="shared" si="7"/>
        <v>481</v>
      </c>
      <c r="B486" s="39" t="s">
        <v>59</v>
      </c>
      <c r="C486" s="39" t="s">
        <v>5731</v>
      </c>
      <c r="D486" s="39" t="s">
        <v>5732</v>
      </c>
      <c r="E486" s="39" t="s">
        <v>5733</v>
      </c>
      <c r="F486" s="86" t="s">
        <v>5913</v>
      </c>
      <c r="G486" s="86" t="s">
        <v>494</v>
      </c>
      <c r="H486" s="87" t="s">
        <v>2595</v>
      </c>
      <c r="I486" s="28">
        <v>1900000</v>
      </c>
      <c r="J486" s="75" t="s">
        <v>6071</v>
      </c>
      <c r="K486" s="13" t="s">
        <v>70</v>
      </c>
      <c r="L486" s="14" t="s">
        <v>5742</v>
      </c>
      <c r="M486" s="28">
        <v>1900276.26</v>
      </c>
      <c r="N486" s="28">
        <v>1878900</v>
      </c>
      <c r="O486" s="36" t="s">
        <v>2525</v>
      </c>
      <c r="P486" s="13" t="s">
        <v>2526</v>
      </c>
      <c r="Q486" s="13">
        <v>66119008101</v>
      </c>
      <c r="R486" s="13" t="s">
        <v>697</v>
      </c>
      <c r="S486" s="13" t="s">
        <v>748</v>
      </c>
    </row>
    <row r="487" spans="1:19" ht="72.75" customHeight="1">
      <c r="A487" s="39">
        <f t="shared" si="7"/>
        <v>482</v>
      </c>
      <c r="B487" s="39" t="s">
        <v>59</v>
      </c>
      <c r="C487" s="39" t="s">
        <v>5731</v>
      </c>
      <c r="D487" s="39" t="s">
        <v>5732</v>
      </c>
      <c r="E487" s="39" t="s">
        <v>5733</v>
      </c>
      <c r="F487" s="86" t="s">
        <v>2529</v>
      </c>
      <c r="G487" s="86" t="s">
        <v>494</v>
      </c>
      <c r="H487" s="87" t="s">
        <v>2598</v>
      </c>
      <c r="I487" s="28">
        <v>1900000</v>
      </c>
      <c r="J487" s="75" t="s">
        <v>6071</v>
      </c>
      <c r="K487" s="13" t="s">
        <v>70</v>
      </c>
      <c r="L487" s="14" t="s">
        <v>5742</v>
      </c>
      <c r="M487" s="28">
        <v>1901078.1</v>
      </c>
      <c r="N487" s="28">
        <v>1896000</v>
      </c>
      <c r="O487" s="36" t="s">
        <v>2541</v>
      </c>
      <c r="P487" s="13" t="s">
        <v>2542</v>
      </c>
      <c r="Q487" s="13">
        <v>66119007680</v>
      </c>
      <c r="R487" s="13" t="s">
        <v>697</v>
      </c>
      <c r="S487" s="13" t="s">
        <v>748</v>
      </c>
    </row>
    <row r="488" spans="1:19" ht="72.75" customHeight="1">
      <c r="A488" s="39">
        <f t="shared" si="7"/>
        <v>483</v>
      </c>
      <c r="B488" s="39" t="s">
        <v>59</v>
      </c>
      <c r="C488" s="39" t="s">
        <v>5731</v>
      </c>
      <c r="D488" s="39" t="s">
        <v>5732</v>
      </c>
      <c r="E488" s="39" t="s">
        <v>5733</v>
      </c>
      <c r="F488" s="86" t="s">
        <v>326</v>
      </c>
      <c r="G488" s="86" t="s">
        <v>494</v>
      </c>
      <c r="H488" s="87" t="s">
        <v>2600</v>
      </c>
      <c r="I488" s="28">
        <v>3600000</v>
      </c>
      <c r="J488" s="75" t="s">
        <v>6071</v>
      </c>
      <c r="K488" s="13" t="s">
        <v>70</v>
      </c>
      <c r="L488" s="14" t="s">
        <v>5742</v>
      </c>
      <c r="M488" s="28">
        <v>3601355.79</v>
      </c>
      <c r="N488" s="28">
        <v>3587500</v>
      </c>
      <c r="O488" s="36" t="s">
        <v>2060</v>
      </c>
      <c r="P488" s="13" t="s">
        <v>2062</v>
      </c>
      <c r="Q488" s="13">
        <v>66129401375</v>
      </c>
      <c r="R488" s="13" t="s">
        <v>372</v>
      </c>
      <c r="S488" s="13" t="s">
        <v>1193</v>
      </c>
    </row>
    <row r="489" spans="1:19" ht="72.75" customHeight="1">
      <c r="A489" s="39">
        <f t="shared" si="7"/>
        <v>484</v>
      </c>
      <c r="B489" s="39" t="s">
        <v>59</v>
      </c>
      <c r="C489" s="39" t="s">
        <v>5731</v>
      </c>
      <c r="D489" s="39" t="s">
        <v>5732</v>
      </c>
      <c r="E489" s="39" t="s">
        <v>5733</v>
      </c>
      <c r="F489" s="86" t="s">
        <v>2604</v>
      </c>
      <c r="G489" s="86" t="s">
        <v>298</v>
      </c>
      <c r="H489" s="87" t="s">
        <v>2603</v>
      </c>
      <c r="I489" s="28">
        <v>2000000</v>
      </c>
      <c r="J489" s="75" t="s">
        <v>6071</v>
      </c>
      <c r="K489" s="13" t="s">
        <v>70</v>
      </c>
      <c r="L489" s="14" t="s">
        <v>5742</v>
      </c>
      <c r="M489" s="28">
        <v>2000000</v>
      </c>
      <c r="N489" s="28">
        <v>1993000</v>
      </c>
      <c r="O489" s="36" t="s">
        <v>2121</v>
      </c>
      <c r="P489" s="13" t="s">
        <v>2122</v>
      </c>
      <c r="Q489" s="13">
        <v>66129377270</v>
      </c>
      <c r="R489" s="13" t="s">
        <v>372</v>
      </c>
      <c r="S489" s="13" t="s">
        <v>748</v>
      </c>
    </row>
    <row r="490" spans="1:19" ht="72.75" customHeight="1">
      <c r="A490" s="39">
        <f t="shared" si="7"/>
        <v>485</v>
      </c>
      <c r="B490" s="39" t="s">
        <v>59</v>
      </c>
      <c r="C490" s="39" t="s">
        <v>5731</v>
      </c>
      <c r="D490" s="39" t="s">
        <v>5732</v>
      </c>
      <c r="E490" s="39" t="s">
        <v>5733</v>
      </c>
      <c r="F490" s="86" t="s">
        <v>2604</v>
      </c>
      <c r="G490" s="86" t="s">
        <v>298</v>
      </c>
      <c r="H490" s="87" t="s">
        <v>2608</v>
      </c>
      <c r="I490" s="28">
        <v>1900000</v>
      </c>
      <c r="J490" s="75" t="s">
        <v>6071</v>
      </c>
      <c r="K490" s="13" t="s">
        <v>70</v>
      </c>
      <c r="L490" s="14" t="s">
        <v>5742</v>
      </c>
      <c r="M490" s="28">
        <v>1900000</v>
      </c>
      <c r="N490" s="28">
        <v>1895000</v>
      </c>
      <c r="O490" s="36" t="s">
        <v>2609</v>
      </c>
      <c r="P490" s="13" t="s">
        <v>2610</v>
      </c>
      <c r="Q490" s="13">
        <v>66129244019</v>
      </c>
      <c r="R490" s="13" t="s">
        <v>372</v>
      </c>
      <c r="S490" s="13" t="s">
        <v>748</v>
      </c>
    </row>
    <row r="491" spans="1:19" ht="72.75" customHeight="1">
      <c r="A491" s="39">
        <f t="shared" si="7"/>
        <v>486</v>
      </c>
      <c r="B491" s="39" t="s">
        <v>59</v>
      </c>
      <c r="C491" s="39" t="s">
        <v>5731</v>
      </c>
      <c r="D491" s="39" t="s">
        <v>5732</v>
      </c>
      <c r="E491" s="39" t="s">
        <v>5733</v>
      </c>
      <c r="F491" s="86" t="s">
        <v>326</v>
      </c>
      <c r="G491" s="86" t="s">
        <v>298</v>
      </c>
      <c r="H491" s="87" t="s">
        <v>2613</v>
      </c>
      <c r="I491" s="28">
        <v>1000000</v>
      </c>
      <c r="J491" s="75" t="s">
        <v>6071</v>
      </c>
      <c r="K491" s="13" t="s">
        <v>70</v>
      </c>
      <c r="L491" s="14" t="s">
        <v>5742</v>
      </c>
      <c r="M491" s="28">
        <v>1000000</v>
      </c>
      <c r="N491" s="28">
        <v>996000</v>
      </c>
      <c r="O491" s="36" t="s">
        <v>2614</v>
      </c>
      <c r="P491" s="13" t="s">
        <v>2615</v>
      </c>
      <c r="Q491" s="13">
        <v>66129286945</v>
      </c>
      <c r="R491" s="13" t="s">
        <v>372</v>
      </c>
      <c r="S491" s="13" t="s">
        <v>748</v>
      </c>
    </row>
    <row r="492" spans="1:19" ht="72.75" customHeight="1">
      <c r="A492" s="39">
        <f t="shared" si="7"/>
        <v>487</v>
      </c>
      <c r="B492" s="39" t="s">
        <v>59</v>
      </c>
      <c r="C492" s="39" t="s">
        <v>5731</v>
      </c>
      <c r="D492" s="39" t="s">
        <v>5732</v>
      </c>
      <c r="E492" s="39" t="s">
        <v>5733</v>
      </c>
      <c r="F492" s="86" t="s">
        <v>5914</v>
      </c>
      <c r="G492" s="86" t="s">
        <v>298</v>
      </c>
      <c r="H492" s="87" t="s">
        <v>2618</v>
      </c>
      <c r="I492" s="28">
        <v>3300000</v>
      </c>
      <c r="J492" s="75" t="s">
        <v>6071</v>
      </c>
      <c r="K492" s="13" t="s">
        <v>70</v>
      </c>
      <c r="L492" s="14" t="s">
        <v>5742</v>
      </c>
      <c r="M492" s="28">
        <v>3300421.41</v>
      </c>
      <c r="N492" s="28">
        <v>3289000</v>
      </c>
      <c r="O492" s="36" t="s">
        <v>2060</v>
      </c>
      <c r="P492" s="13" t="s">
        <v>2062</v>
      </c>
      <c r="Q492" s="13">
        <v>67019289735</v>
      </c>
      <c r="R492" s="13" t="s">
        <v>242</v>
      </c>
      <c r="S492" s="13" t="s">
        <v>751</v>
      </c>
    </row>
    <row r="493" spans="1:19" ht="72.75" customHeight="1">
      <c r="A493" s="39">
        <f t="shared" si="7"/>
        <v>488</v>
      </c>
      <c r="B493" s="39" t="s">
        <v>59</v>
      </c>
      <c r="C493" s="39" t="s">
        <v>5731</v>
      </c>
      <c r="D493" s="39" t="s">
        <v>5732</v>
      </c>
      <c r="E493" s="39" t="s">
        <v>5733</v>
      </c>
      <c r="F493" s="86" t="s">
        <v>326</v>
      </c>
      <c r="G493" s="86" t="s">
        <v>298</v>
      </c>
      <c r="H493" s="87" t="s">
        <v>2629</v>
      </c>
      <c r="I493" s="28">
        <v>2499000</v>
      </c>
      <c r="J493" s="75" t="s">
        <v>6071</v>
      </c>
      <c r="K493" s="13" t="s">
        <v>70</v>
      </c>
      <c r="L493" s="14" t="s">
        <v>5742</v>
      </c>
      <c r="M493" s="28">
        <v>2499120.5699999998</v>
      </c>
      <c r="N493" s="28">
        <v>1254400</v>
      </c>
      <c r="O493" s="36" t="s">
        <v>885</v>
      </c>
      <c r="P493" s="13" t="s">
        <v>886</v>
      </c>
      <c r="Q493" s="13" t="s">
        <v>2630</v>
      </c>
      <c r="R493" s="13" t="s">
        <v>242</v>
      </c>
      <c r="S493" s="13" t="s">
        <v>2443</v>
      </c>
    </row>
    <row r="494" spans="1:19" ht="72.75" customHeight="1">
      <c r="A494" s="39">
        <f t="shared" si="7"/>
        <v>489</v>
      </c>
      <c r="B494" s="39" t="s">
        <v>59</v>
      </c>
      <c r="C494" s="39" t="s">
        <v>5731</v>
      </c>
      <c r="D494" s="39" t="s">
        <v>5732</v>
      </c>
      <c r="E494" s="39" t="s">
        <v>5733</v>
      </c>
      <c r="F494" s="86" t="s">
        <v>5915</v>
      </c>
      <c r="G494" s="86" t="s">
        <v>298</v>
      </c>
      <c r="H494" s="87" t="s">
        <v>2640</v>
      </c>
      <c r="I494" s="28">
        <v>6750000</v>
      </c>
      <c r="J494" s="75" t="s">
        <v>6071</v>
      </c>
      <c r="K494" s="13" t="s">
        <v>70</v>
      </c>
      <c r="L494" s="14" t="s">
        <v>5742</v>
      </c>
      <c r="M494" s="28">
        <v>6750895.8600000003</v>
      </c>
      <c r="N494" s="28">
        <v>6739000</v>
      </c>
      <c r="O494" s="36" t="s">
        <v>293</v>
      </c>
      <c r="P494" s="13" t="s">
        <v>295</v>
      </c>
      <c r="Q494" s="13" t="s">
        <v>2641</v>
      </c>
      <c r="R494" s="13" t="s">
        <v>374</v>
      </c>
      <c r="S494" s="13" t="s">
        <v>1387</v>
      </c>
    </row>
    <row r="495" spans="1:19" ht="72.75" customHeight="1">
      <c r="A495" s="39">
        <f t="shared" si="7"/>
        <v>490</v>
      </c>
      <c r="B495" s="39" t="s">
        <v>59</v>
      </c>
      <c r="C495" s="39" t="s">
        <v>5731</v>
      </c>
      <c r="D495" s="39" t="s">
        <v>5732</v>
      </c>
      <c r="E495" s="39" t="s">
        <v>5733</v>
      </c>
      <c r="F495" s="86" t="s">
        <v>5916</v>
      </c>
      <c r="G495" s="86" t="s">
        <v>298</v>
      </c>
      <c r="H495" s="87" t="s">
        <v>2643</v>
      </c>
      <c r="I495" s="28">
        <v>6800000</v>
      </c>
      <c r="J495" s="75" t="s">
        <v>6071</v>
      </c>
      <c r="K495" s="13" t="s">
        <v>70</v>
      </c>
      <c r="L495" s="14" t="s">
        <v>5742</v>
      </c>
      <c r="M495" s="28">
        <v>6800944.0099999998</v>
      </c>
      <c r="N495" s="28">
        <v>6790000</v>
      </c>
      <c r="O495" s="36" t="s">
        <v>2645</v>
      </c>
      <c r="P495" s="13" t="s">
        <v>2647</v>
      </c>
      <c r="Q495" s="13" t="s">
        <v>2646</v>
      </c>
      <c r="R495" s="13" t="s">
        <v>312</v>
      </c>
      <c r="S495" s="13" t="s">
        <v>1098</v>
      </c>
    </row>
    <row r="496" spans="1:19" ht="72.75" customHeight="1">
      <c r="A496" s="39">
        <f t="shared" si="7"/>
        <v>491</v>
      </c>
      <c r="B496" s="39" t="s">
        <v>59</v>
      </c>
      <c r="C496" s="39" t="s">
        <v>5731</v>
      </c>
      <c r="D496" s="39" t="s">
        <v>5732</v>
      </c>
      <c r="E496" s="39" t="s">
        <v>5733</v>
      </c>
      <c r="F496" s="86" t="s">
        <v>5917</v>
      </c>
      <c r="G496" s="86" t="s">
        <v>298</v>
      </c>
      <c r="H496" s="87" t="s">
        <v>2649</v>
      </c>
      <c r="I496" s="28">
        <v>6500000</v>
      </c>
      <c r="J496" s="75" t="s">
        <v>6071</v>
      </c>
      <c r="K496" s="13" t="s">
        <v>70</v>
      </c>
      <c r="L496" s="14" t="s">
        <v>5742</v>
      </c>
      <c r="M496" s="28">
        <v>6500190.2800000003</v>
      </c>
      <c r="N496" s="28">
        <v>6495000</v>
      </c>
      <c r="O496" s="36" t="s">
        <v>2650</v>
      </c>
      <c r="P496" s="13" t="s">
        <v>2652</v>
      </c>
      <c r="Q496" s="13" t="s">
        <v>2651</v>
      </c>
      <c r="R496" s="13" t="s">
        <v>374</v>
      </c>
      <c r="S496" s="13" t="s">
        <v>1387</v>
      </c>
    </row>
    <row r="497" spans="1:19" ht="72.75" customHeight="1">
      <c r="A497" s="39">
        <f t="shared" si="7"/>
        <v>492</v>
      </c>
      <c r="B497" s="39" t="s">
        <v>59</v>
      </c>
      <c r="C497" s="39" t="s">
        <v>5731</v>
      </c>
      <c r="D497" s="39" t="s">
        <v>5732</v>
      </c>
      <c r="E497" s="39" t="s">
        <v>5733</v>
      </c>
      <c r="F497" s="86" t="s">
        <v>2656</v>
      </c>
      <c r="G497" s="86" t="s">
        <v>298</v>
      </c>
      <c r="H497" s="87" t="s">
        <v>2655</v>
      </c>
      <c r="I497" s="28">
        <v>6800000</v>
      </c>
      <c r="J497" s="75" t="s">
        <v>6071</v>
      </c>
      <c r="K497" s="13" t="s">
        <v>70</v>
      </c>
      <c r="L497" s="14" t="s">
        <v>5742</v>
      </c>
      <c r="M497" s="28">
        <v>6800554.7400000002</v>
      </c>
      <c r="N497" s="28">
        <v>6790000</v>
      </c>
      <c r="O497" s="36" t="s">
        <v>2657</v>
      </c>
      <c r="P497" s="13" t="s">
        <v>2659</v>
      </c>
      <c r="Q497" s="13" t="s">
        <v>2658</v>
      </c>
      <c r="R497" s="13" t="s">
        <v>374</v>
      </c>
      <c r="S497" s="13" t="s">
        <v>1387</v>
      </c>
    </row>
    <row r="498" spans="1:19" ht="72.75" customHeight="1">
      <c r="A498" s="39">
        <f t="shared" si="7"/>
        <v>493</v>
      </c>
      <c r="B498" s="39" t="s">
        <v>59</v>
      </c>
      <c r="C498" s="39" t="s">
        <v>5731</v>
      </c>
      <c r="D498" s="39" t="s">
        <v>5732</v>
      </c>
      <c r="E498" s="39" t="s">
        <v>5733</v>
      </c>
      <c r="F498" s="86" t="s">
        <v>5918</v>
      </c>
      <c r="G498" s="86" t="s">
        <v>298</v>
      </c>
      <c r="H498" s="87" t="s">
        <v>2661</v>
      </c>
      <c r="I498" s="28">
        <v>6850000</v>
      </c>
      <c r="J498" s="75" t="s">
        <v>6071</v>
      </c>
      <c r="K498" s="13" t="s">
        <v>70</v>
      </c>
      <c r="L498" s="14" t="s">
        <v>5742</v>
      </c>
      <c r="M498" s="28">
        <v>6850043.54</v>
      </c>
      <c r="N498" s="28">
        <v>6840000</v>
      </c>
      <c r="O498" s="36" t="s">
        <v>2662</v>
      </c>
      <c r="P498" s="13" t="s">
        <v>2664</v>
      </c>
      <c r="Q498" s="13" t="s">
        <v>2663</v>
      </c>
      <c r="R498" s="13" t="s">
        <v>374</v>
      </c>
      <c r="S498" s="13" t="s">
        <v>1387</v>
      </c>
    </row>
    <row r="499" spans="1:19" ht="72.75" customHeight="1">
      <c r="A499" s="39">
        <f t="shared" si="7"/>
        <v>494</v>
      </c>
      <c r="B499" s="39" t="s">
        <v>59</v>
      </c>
      <c r="C499" s="39" t="s">
        <v>5731</v>
      </c>
      <c r="D499" s="39" t="s">
        <v>5732</v>
      </c>
      <c r="E499" s="39" t="s">
        <v>5733</v>
      </c>
      <c r="F499" s="86" t="s">
        <v>2686</v>
      </c>
      <c r="G499" s="86" t="s">
        <v>298</v>
      </c>
      <c r="H499" s="87" t="s">
        <v>2694</v>
      </c>
      <c r="I499" s="28">
        <v>1500000</v>
      </c>
      <c r="J499" s="75" t="s">
        <v>6071</v>
      </c>
      <c r="K499" s="13" t="s">
        <v>70</v>
      </c>
      <c r="L499" s="14" t="s">
        <v>5742</v>
      </c>
      <c r="M499" s="28">
        <v>1500000</v>
      </c>
      <c r="N499" s="28">
        <v>1495680</v>
      </c>
      <c r="O499" s="36" t="s">
        <v>2637</v>
      </c>
      <c r="P499" s="13" t="s">
        <v>2639</v>
      </c>
      <c r="Q499" s="13">
        <v>66129243880</v>
      </c>
      <c r="R499" s="13" t="s">
        <v>372</v>
      </c>
      <c r="S499" s="13" t="s">
        <v>748</v>
      </c>
    </row>
    <row r="500" spans="1:19" ht="72.75" customHeight="1">
      <c r="A500" s="39">
        <f t="shared" si="7"/>
        <v>495</v>
      </c>
      <c r="B500" s="39" t="s">
        <v>59</v>
      </c>
      <c r="C500" s="39" t="s">
        <v>5731</v>
      </c>
      <c r="D500" s="39" t="s">
        <v>5732</v>
      </c>
      <c r="E500" s="39" t="s">
        <v>5733</v>
      </c>
      <c r="F500" s="86" t="s">
        <v>326</v>
      </c>
      <c r="G500" s="86" t="s">
        <v>298</v>
      </c>
      <c r="H500" s="87" t="s">
        <v>2696</v>
      </c>
      <c r="I500" s="28">
        <v>1500000</v>
      </c>
      <c r="J500" s="75" t="s">
        <v>6071</v>
      </c>
      <c r="K500" s="13" t="s">
        <v>70</v>
      </c>
      <c r="L500" s="14" t="s">
        <v>5742</v>
      </c>
      <c r="M500" s="28">
        <v>1500000</v>
      </c>
      <c r="N500" s="28">
        <v>1497000</v>
      </c>
      <c r="O500" s="36" t="s">
        <v>735</v>
      </c>
      <c r="P500" s="13" t="s">
        <v>736</v>
      </c>
      <c r="Q500" s="13">
        <v>66129323800</v>
      </c>
      <c r="R500" s="13" t="s">
        <v>372</v>
      </c>
      <c r="S500" s="13" t="s">
        <v>748</v>
      </c>
    </row>
    <row r="501" spans="1:19" ht="72.75" customHeight="1">
      <c r="A501" s="39">
        <f t="shared" si="7"/>
        <v>496</v>
      </c>
      <c r="B501" s="39" t="s">
        <v>59</v>
      </c>
      <c r="C501" s="39" t="s">
        <v>5731</v>
      </c>
      <c r="D501" s="39" t="s">
        <v>5732</v>
      </c>
      <c r="E501" s="39" t="s">
        <v>5733</v>
      </c>
      <c r="F501" s="86" t="s">
        <v>5917</v>
      </c>
      <c r="G501" s="86" t="s">
        <v>298</v>
      </c>
      <c r="H501" s="87" t="s">
        <v>2699</v>
      </c>
      <c r="I501" s="28">
        <v>2500000</v>
      </c>
      <c r="J501" s="75" t="s">
        <v>6071</v>
      </c>
      <c r="K501" s="13" t="s">
        <v>70</v>
      </c>
      <c r="L501" s="14" t="s">
        <v>5742</v>
      </c>
      <c r="M501" s="28">
        <v>2500000</v>
      </c>
      <c r="N501" s="28">
        <v>2489900</v>
      </c>
      <c r="O501" s="36" t="s">
        <v>2121</v>
      </c>
      <c r="P501" s="13" t="s">
        <v>2122</v>
      </c>
      <c r="Q501" s="13">
        <v>66129377055</v>
      </c>
      <c r="R501" s="13" t="s">
        <v>372</v>
      </c>
      <c r="S501" s="13" t="s">
        <v>748</v>
      </c>
    </row>
    <row r="502" spans="1:19" ht="72.75" customHeight="1">
      <c r="A502" s="39">
        <f t="shared" si="7"/>
        <v>497</v>
      </c>
      <c r="B502" s="39" t="s">
        <v>59</v>
      </c>
      <c r="C502" s="39" t="s">
        <v>5731</v>
      </c>
      <c r="D502" s="39" t="s">
        <v>5732</v>
      </c>
      <c r="E502" s="39" t="s">
        <v>5733</v>
      </c>
      <c r="F502" s="86" t="s">
        <v>326</v>
      </c>
      <c r="G502" s="86" t="s">
        <v>298</v>
      </c>
      <c r="H502" s="87" t="s">
        <v>2702</v>
      </c>
      <c r="I502" s="28">
        <v>1000000</v>
      </c>
      <c r="J502" s="75" t="s">
        <v>6071</v>
      </c>
      <c r="K502" s="13" t="s">
        <v>70</v>
      </c>
      <c r="L502" s="14" t="s">
        <v>5742</v>
      </c>
      <c r="M502" s="28">
        <v>1000285.65</v>
      </c>
      <c r="N502" s="28">
        <v>888880</v>
      </c>
      <c r="O502" s="36" t="s">
        <v>2703</v>
      </c>
      <c r="P502" s="13" t="s">
        <v>2704</v>
      </c>
      <c r="Q502" s="13">
        <v>67019347140</v>
      </c>
      <c r="R502" s="13" t="s">
        <v>242</v>
      </c>
      <c r="S502" s="13" t="s">
        <v>2443</v>
      </c>
    </row>
    <row r="503" spans="1:19" ht="72.75" customHeight="1">
      <c r="A503" s="39">
        <f t="shared" si="7"/>
        <v>498</v>
      </c>
      <c r="B503" s="39" t="s">
        <v>59</v>
      </c>
      <c r="C503" s="39" t="s">
        <v>5731</v>
      </c>
      <c r="D503" s="39" t="s">
        <v>5732</v>
      </c>
      <c r="E503" s="39" t="s">
        <v>5733</v>
      </c>
      <c r="F503" s="86" t="s">
        <v>5919</v>
      </c>
      <c r="G503" s="86" t="s">
        <v>298</v>
      </c>
      <c r="H503" s="87" t="s">
        <v>2706</v>
      </c>
      <c r="I503" s="28">
        <v>1500000</v>
      </c>
      <c r="J503" s="75" t="s">
        <v>6071</v>
      </c>
      <c r="K503" s="13" t="s">
        <v>70</v>
      </c>
      <c r="L503" s="14" t="s">
        <v>5742</v>
      </c>
      <c r="M503" s="28">
        <v>1500074.48</v>
      </c>
      <c r="N503" s="28">
        <v>1498000</v>
      </c>
      <c r="O503" s="36" t="s">
        <v>2446</v>
      </c>
      <c r="P503" s="13" t="s">
        <v>2448</v>
      </c>
      <c r="Q503" s="13">
        <v>66129113227</v>
      </c>
      <c r="R503" s="13" t="s">
        <v>242</v>
      </c>
      <c r="S503" s="13" t="s">
        <v>2443</v>
      </c>
    </row>
    <row r="504" spans="1:19" ht="72.75" customHeight="1">
      <c r="A504" s="39">
        <f t="shared" si="7"/>
        <v>499</v>
      </c>
      <c r="B504" s="39" t="s">
        <v>59</v>
      </c>
      <c r="C504" s="39" t="s">
        <v>5731</v>
      </c>
      <c r="D504" s="39" t="s">
        <v>5732</v>
      </c>
      <c r="E504" s="39" t="s">
        <v>5733</v>
      </c>
      <c r="F504" s="86" t="s">
        <v>5916</v>
      </c>
      <c r="G504" s="86" t="s">
        <v>298</v>
      </c>
      <c r="H504" s="87" t="s">
        <v>2708</v>
      </c>
      <c r="I504" s="28">
        <v>3850000</v>
      </c>
      <c r="J504" s="75" t="s">
        <v>6071</v>
      </c>
      <c r="K504" s="13" t="s">
        <v>70</v>
      </c>
      <c r="L504" s="14" t="s">
        <v>5742</v>
      </c>
      <c r="M504" s="28">
        <v>3850339.7</v>
      </c>
      <c r="N504" s="28">
        <v>3841000</v>
      </c>
      <c r="O504" s="36" t="s">
        <v>2121</v>
      </c>
      <c r="P504" s="13" t="s">
        <v>2122</v>
      </c>
      <c r="Q504" s="13">
        <v>66129458177</v>
      </c>
      <c r="R504" s="13" t="s">
        <v>242</v>
      </c>
      <c r="S504" s="13" t="s">
        <v>751</v>
      </c>
    </row>
    <row r="505" spans="1:19" ht="72.75" customHeight="1">
      <c r="A505" s="39">
        <f t="shared" si="7"/>
        <v>500</v>
      </c>
      <c r="B505" s="39" t="s">
        <v>59</v>
      </c>
      <c r="C505" s="39" t="s">
        <v>5731</v>
      </c>
      <c r="D505" s="39" t="s">
        <v>5732</v>
      </c>
      <c r="E505" s="39" t="s">
        <v>5733</v>
      </c>
      <c r="F505" s="86" t="s">
        <v>5920</v>
      </c>
      <c r="G505" s="86" t="s">
        <v>298</v>
      </c>
      <c r="H505" s="87" t="s">
        <v>2710</v>
      </c>
      <c r="I505" s="28">
        <v>1260000</v>
      </c>
      <c r="J505" s="75" t="s">
        <v>6071</v>
      </c>
      <c r="K505" s="13" t="s">
        <v>70</v>
      </c>
      <c r="L505" s="14" t="s">
        <v>5742</v>
      </c>
      <c r="M505" s="28">
        <v>1260000</v>
      </c>
      <c r="N505" s="28">
        <v>1259000</v>
      </c>
      <c r="O505" s="36" t="s">
        <v>2623</v>
      </c>
      <c r="P505" s="13" t="s">
        <v>2624</v>
      </c>
      <c r="Q505" s="13">
        <v>66119006761</v>
      </c>
      <c r="R505" s="13" t="s">
        <v>372</v>
      </c>
      <c r="S505" s="13" t="s">
        <v>748</v>
      </c>
    </row>
    <row r="506" spans="1:19" ht="72.75" customHeight="1">
      <c r="A506" s="39">
        <f t="shared" si="7"/>
        <v>501</v>
      </c>
      <c r="B506" s="39" t="s">
        <v>59</v>
      </c>
      <c r="C506" s="39" t="s">
        <v>5731</v>
      </c>
      <c r="D506" s="39" t="s">
        <v>5732</v>
      </c>
      <c r="E506" s="39" t="s">
        <v>5733</v>
      </c>
      <c r="F506" s="86" t="s">
        <v>2719</v>
      </c>
      <c r="G506" s="86" t="s">
        <v>298</v>
      </c>
      <c r="H506" s="87" t="s">
        <v>2728</v>
      </c>
      <c r="I506" s="28">
        <v>2500000</v>
      </c>
      <c r="J506" s="75" t="s">
        <v>6071</v>
      </c>
      <c r="K506" s="13" t="s">
        <v>70</v>
      </c>
      <c r="L506" s="14" t="s">
        <v>5742</v>
      </c>
      <c r="M506" s="28">
        <v>2500000</v>
      </c>
      <c r="N506" s="28">
        <v>2495000</v>
      </c>
      <c r="O506" s="36" t="s">
        <v>2662</v>
      </c>
      <c r="P506" s="13" t="s">
        <v>2664</v>
      </c>
      <c r="Q506" s="13">
        <v>67019349763</v>
      </c>
      <c r="R506" s="13" t="s">
        <v>242</v>
      </c>
      <c r="S506" s="13" t="s">
        <v>1183</v>
      </c>
    </row>
    <row r="507" spans="1:19" ht="72.75" customHeight="1">
      <c r="A507" s="39">
        <f t="shared" si="7"/>
        <v>502</v>
      </c>
      <c r="B507" s="39" t="s">
        <v>59</v>
      </c>
      <c r="C507" s="39" t="s">
        <v>5731</v>
      </c>
      <c r="D507" s="39" t="s">
        <v>5732</v>
      </c>
      <c r="E507" s="39" t="s">
        <v>5733</v>
      </c>
      <c r="F507" s="86" t="s">
        <v>2636</v>
      </c>
      <c r="G507" s="86" t="s">
        <v>298</v>
      </c>
      <c r="H507" s="87" t="s">
        <v>2730</v>
      </c>
      <c r="I507" s="28">
        <v>1500000</v>
      </c>
      <c r="J507" s="75" t="s">
        <v>6071</v>
      </c>
      <c r="K507" s="13" t="s">
        <v>70</v>
      </c>
      <c r="L507" s="14" t="s">
        <v>5742</v>
      </c>
      <c r="M507" s="28">
        <v>1500000</v>
      </c>
      <c r="N507" s="28">
        <v>1494800</v>
      </c>
      <c r="O507" s="36" t="s">
        <v>1020</v>
      </c>
      <c r="P507" s="13" t="s">
        <v>1021</v>
      </c>
      <c r="Q507" s="13">
        <v>66129285386</v>
      </c>
      <c r="R507" s="13" t="s">
        <v>372</v>
      </c>
      <c r="S507" s="13" t="s">
        <v>748</v>
      </c>
    </row>
    <row r="508" spans="1:19" ht="72.75" customHeight="1">
      <c r="A508" s="39">
        <f t="shared" si="7"/>
        <v>503</v>
      </c>
      <c r="B508" s="39" t="s">
        <v>59</v>
      </c>
      <c r="C508" s="39" t="s">
        <v>5731</v>
      </c>
      <c r="D508" s="39" t="s">
        <v>5732</v>
      </c>
      <c r="E508" s="39" t="s">
        <v>5733</v>
      </c>
      <c r="F508" s="86"/>
      <c r="G508" s="86" t="s">
        <v>154</v>
      </c>
      <c r="H508" s="87" t="s">
        <v>1494</v>
      </c>
      <c r="I508" s="28">
        <v>600000</v>
      </c>
      <c r="J508" s="75" t="s">
        <v>6071</v>
      </c>
      <c r="K508" s="13" t="s">
        <v>70</v>
      </c>
      <c r="L508" s="14" t="s">
        <v>63</v>
      </c>
      <c r="M508" s="28">
        <v>600000</v>
      </c>
      <c r="N508" s="28">
        <v>578380</v>
      </c>
      <c r="O508" s="36" t="s">
        <v>2732</v>
      </c>
      <c r="P508" s="13" t="s">
        <v>2733</v>
      </c>
      <c r="Q508" s="13">
        <v>66129342951</v>
      </c>
      <c r="R508" s="13" t="s">
        <v>217</v>
      </c>
      <c r="S508" s="13" t="s">
        <v>490</v>
      </c>
    </row>
    <row r="509" spans="1:19" ht="72.75" customHeight="1">
      <c r="A509" s="39">
        <f t="shared" si="7"/>
        <v>504</v>
      </c>
      <c r="B509" s="39" t="s">
        <v>59</v>
      </c>
      <c r="C509" s="39" t="s">
        <v>5731</v>
      </c>
      <c r="D509" s="39" t="s">
        <v>5732</v>
      </c>
      <c r="E509" s="39" t="s">
        <v>5733</v>
      </c>
      <c r="F509" s="86"/>
      <c r="G509" s="86" t="s">
        <v>292</v>
      </c>
      <c r="H509" s="87" t="s">
        <v>2735</v>
      </c>
      <c r="I509" s="28">
        <v>2400000</v>
      </c>
      <c r="J509" s="75" t="s">
        <v>6071</v>
      </c>
      <c r="K509" s="13" t="s">
        <v>70</v>
      </c>
      <c r="L509" s="14" t="s">
        <v>5742</v>
      </c>
      <c r="M509" s="28">
        <v>2401985.54</v>
      </c>
      <c r="N509" s="28">
        <v>1999000</v>
      </c>
      <c r="O509" s="36" t="s">
        <v>2737</v>
      </c>
      <c r="P509" s="13" t="s">
        <v>2738</v>
      </c>
      <c r="Q509" s="13">
        <v>66109129213</v>
      </c>
      <c r="R509" s="13" t="s">
        <v>596</v>
      </c>
      <c r="S509" s="13" t="s">
        <v>810</v>
      </c>
    </row>
    <row r="510" spans="1:19" ht="72.75" customHeight="1">
      <c r="A510" s="39">
        <f t="shared" si="7"/>
        <v>505</v>
      </c>
      <c r="B510" s="39" t="s">
        <v>59</v>
      </c>
      <c r="C510" s="39" t="s">
        <v>5731</v>
      </c>
      <c r="D510" s="39" t="s">
        <v>5732</v>
      </c>
      <c r="E510" s="39" t="s">
        <v>5733</v>
      </c>
      <c r="F510" s="86"/>
      <c r="G510" s="86" t="s">
        <v>292</v>
      </c>
      <c r="H510" s="87" t="s">
        <v>2741</v>
      </c>
      <c r="I510" s="28">
        <v>9600000</v>
      </c>
      <c r="J510" s="75" t="s">
        <v>6071</v>
      </c>
      <c r="K510" s="13" t="s">
        <v>70</v>
      </c>
      <c r="L510" s="14" t="s">
        <v>5742</v>
      </c>
      <c r="M510" s="28">
        <v>9604283.4499999993</v>
      </c>
      <c r="N510" s="28">
        <v>7770000</v>
      </c>
      <c r="O510" s="36" t="s">
        <v>2013</v>
      </c>
      <c r="P510" s="13" t="s">
        <v>2015</v>
      </c>
      <c r="Q510" s="13">
        <v>66119335680</v>
      </c>
      <c r="R510" s="13" t="s">
        <v>189</v>
      </c>
      <c r="S510" s="13" t="s">
        <v>772</v>
      </c>
    </row>
    <row r="511" spans="1:19" ht="72.75" customHeight="1">
      <c r="A511" s="39">
        <f t="shared" si="7"/>
        <v>506</v>
      </c>
      <c r="B511" s="39" t="s">
        <v>59</v>
      </c>
      <c r="C511" s="39" t="s">
        <v>5731</v>
      </c>
      <c r="D511" s="39" t="s">
        <v>5732</v>
      </c>
      <c r="E511" s="39" t="s">
        <v>5733</v>
      </c>
      <c r="F511" s="86"/>
      <c r="G511" s="86" t="s">
        <v>292</v>
      </c>
      <c r="H511" s="87" t="s">
        <v>2744</v>
      </c>
      <c r="I511" s="28">
        <v>1990000</v>
      </c>
      <c r="J511" s="75" t="s">
        <v>6071</v>
      </c>
      <c r="K511" s="13" t="s">
        <v>70</v>
      </c>
      <c r="L511" s="14" t="s">
        <v>5742</v>
      </c>
      <c r="M511" s="28">
        <v>1994757.05</v>
      </c>
      <c r="N511" s="28">
        <v>1650000</v>
      </c>
      <c r="O511" s="36" t="s">
        <v>5667</v>
      </c>
      <c r="P511" s="13" t="s">
        <v>2745</v>
      </c>
      <c r="Q511" s="13">
        <v>66119335798</v>
      </c>
      <c r="R511" s="13" t="s">
        <v>189</v>
      </c>
      <c r="S511" s="13" t="s">
        <v>772</v>
      </c>
    </row>
    <row r="512" spans="1:19" ht="72.75" customHeight="1">
      <c r="A512" s="39">
        <f t="shared" si="7"/>
        <v>507</v>
      </c>
      <c r="B512" s="39" t="s">
        <v>59</v>
      </c>
      <c r="C512" s="39" t="s">
        <v>5731</v>
      </c>
      <c r="D512" s="39" t="s">
        <v>5732</v>
      </c>
      <c r="E512" s="39" t="s">
        <v>5733</v>
      </c>
      <c r="F512" s="86" t="s">
        <v>2770</v>
      </c>
      <c r="G512" s="86" t="s">
        <v>292</v>
      </c>
      <c r="H512" s="87" t="s">
        <v>2747</v>
      </c>
      <c r="I512" s="28">
        <v>6500000</v>
      </c>
      <c r="J512" s="75" t="s">
        <v>6071</v>
      </c>
      <c r="K512" s="13" t="s">
        <v>70</v>
      </c>
      <c r="L512" s="14" t="s">
        <v>5742</v>
      </c>
      <c r="M512" s="28">
        <v>6500722.1200000001</v>
      </c>
      <c r="N512" s="28">
        <v>4780000</v>
      </c>
      <c r="O512" s="36" t="s">
        <v>2748</v>
      </c>
      <c r="P512" s="13" t="s">
        <v>2749</v>
      </c>
      <c r="Q512" s="13">
        <v>66129226411</v>
      </c>
      <c r="R512" s="13" t="s">
        <v>374</v>
      </c>
      <c r="S512" s="13" t="s">
        <v>1387</v>
      </c>
    </row>
    <row r="513" spans="1:19" ht="72.75" customHeight="1">
      <c r="A513" s="39">
        <f t="shared" si="7"/>
        <v>508</v>
      </c>
      <c r="B513" s="39" t="s">
        <v>59</v>
      </c>
      <c r="C513" s="39" t="s">
        <v>5731</v>
      </c>
      <c r="D513" s="39" t="s">
        <v>5732</v>
      </c>
      <c r="E513" s="39" t="s">
        <v>5733</v>
      </c>
      <c r="F513" s="86" t="s">
        <v>5921</v>
      </c>
      <c r="G513" s="86" t="s">
        <v>292</v>
      </c>
      <c r="H513" s="87" t="s">
        <v>2751</v>
      </c>
      <c r="I513" s="28">
        <v>6980000</v>
      </c>
      <c r="J513" s="75" t="s">
        <v>6071</v>
      </c>
      <c r="K513" s="13" t="s">
        <v>70</v>
      </c>
      <c r="L513" s="14" t="s">
        <v>5742</v>
      </c>
      <c r="M513" s="28">
        <v>6981029.1799999997</v>
      </c>
      <c r="N513" s="28">
        <v>5230000</v>
      </c>
      <c r="O513" s="36" t="s">
        <v>2748</v>
      </c>
      <c r="P513" s="13" t="s">
        <v>2749</v>
      </c>
      <c r="Q513" s="13">
        <v>66129226445</v>
      </c>
      <c r="R513" s="13" t="s">
        <v>374</v>
      </c>
      <c r="S513" s="13" t="s">
        <v>1387</v>
      </c>
    </row>
    <row r="514" spans="1:19" ht="72.75" customHeight="1">
      <c r="A514" s="39">
        <f t="shared" si="7"/>
        <v>509</v>
      </c>
      <c r="B514" s="39" t="s">
        <v>59</v>
      </c>
      <c r="C514" s="39" t="s">
        <v>5731</v>
      </c>
      <c r="D514" s="39" t="s">
        <v>5732</v>
      </c>
      <c r="E514" s="39" t="s">
        <v>5733</v>
      </c>
      <c r="F514" s="86" t="s">
        <v>5922</v>
      </c>
      <c r="G514" s="86" t="s">
        <v>292</v>
      </c>
      <c r="H514" s="87" t="s">
        <v>2754</v>
      </c>
      <c r="I514" s="28">
        <v>6270000</v>
      </c>
      <c r="J514" s="75" t="s">
        <v>6071</v>
      </c>
      <c r="K514" s="13" t="s">
        <v>70</v>
      </c>
      <c r="L514" s="14" t="s">
        <v>5742</v>
      </c>
      <c r="M514" s="28">
        <v>6270843.8300000001</v>
      </c>
      <c r="N514" s="28">
        <v>4380000</v>
      </c>
      <c r="O514" s="36" t="s">
        <v>2566</v>
      </c>
      <c r="P514" s="13" t="s">
        <v>2567</v>
      </c>
      <c r="Q514" s="13">
        <v>66129226418</v>
      </c>
      <c r="R514" s="13" t="s">
        <v>374</v>
      </c>
      <c r="S514" s="13" t="s">
        <v>1387</v>
      </c>
    </row>
    <row r="515" spans="1:19" ht="72.75" customHeight="1">
      <c r="A515" s="39">
        <f t="shared" si="7"/>
        <v>510</v>
      </c>
      <c r="B515" s="39" t="s">
        <v>59</v>
      </c>
      <c r="C515" s="39" t="s">
        <v>5731</v>
      </c>
      <c r="D515" s="39" t="s">
        <v>5732</v>
      </c>
      <c r="E515" s="39" t="s">
        <v>5733</v>
      </c>
      <c r="F515" s="86" t="s">
        <v>2758</v>
      </c>
      <c r="G515" s="86" t="s">
        <v>292</v>
      </c>
      <c r="H515" s="87" t="s">
        <v>2757</v>
      </c>
      <c r="I515" s="28">
        <v>6600000</v>
      </c>
      <c r="J515" s="75" t="s">
        <v>6071</v>
      </c>
      <c r="K515" s="13" t="s">
        <v>70</v>
      </c>
      <c r="L515" s="14" t="s">
        <v>5742</v>
      </c>
      <c r="M515" s="28">
        <v>6601685.8099999996</v>
      </c>
      <c r="N515" s="28">
        <v>4712400</v>
      </c>
      <c r="O515" s="36" t="s">
        <v>2764</v>
      </c>
      <c r="P515" s="13" t="s">
        <v>2759</v>
      </c>
      <c r="Q515" s="13">
        <v>66129227578</v>
      </c>
      <c r="R515" s="13" t="s">
        <v>374</v>
      </c>
      <c r="S515" s="13" t="s">
        <v>1387</v>
      </c>
    </row>
    <row r="516" spans="1:19" ht="72.75" customHeight="1">
      <c r="A516" s="39">
        <f t="shared" si="7"/>
        <v>511</v>
      </c>
      <c r="B516" s="39" t="s">
        <v>59</v>
      </c>
      <c r="C516" s="39" t="s">
        <v>5731</v>
      </c>
      <c r="D516" s="39" t="s">
        <v>5732</v>
      </c>
      <c r="E516" s="39" t="s">
        <v>5733</v>
      </c>
      <c r="F516" s="86" t="s">
        <v>5923</v>
      </c>
      <c r="G516" s="86" t="s">
        <v>292</v>
      </c>
      <c r="H516" s="87" t="s">
        <v>2761</v>
      </c>
      <c r="I516" s="28">
        <v>6450000</v>
      </c>
      <c r="J516" s="75" t="s">
        <v>6071</v>
      </c>
      <c r="K516" s="13" t="s">
        <v>70</v>
      </c>
      <c r="L516" s="14" t="s">
        <v>5742</v>
      </c>
      <c r="M516" s="28">
        <v>6451564.6600000001</v>
      </c>
      <c r="N516" s="28">
        <v>4510000</v>
      </c>
      <c r="O516" s="36" t="s">
        <v>2566</v>
      </c>
      <c r="P516" s="13" t="s">
        <v>2567</v>
      </c>
      <c r="Q516" s="13">
        <v>66129230707</v>
      </c>
      <c r="R516" s="13" t="s">
        <v>374</v>
      </c>
      <c r="S516" s="13" t="s">
        <v>1387</v>
      </c>
    </row>
    <row r="517" spans="1:19" ht="72.75" customHeight="1">
      <c r="A517" s="39">
        <f t="shared" si="7"/>
        <v>512</v>
      </c>
      <c r="B517" s="39" t="s">
        <v>59</v>
      </c>
      <c r="C517" s="39" t="s">
        <v>5731</v>
      </c>
      <c r="D517" s="39" t="s">
        <v>5732</v>
      </c>
      <c r="E517" s="39" t="s">
        <v>5733</v>
      </c>
      <c r="F517" s="86" t="s">
        <v>5763</v>
      </c>
      <c r="G517" s="86" t="s">
        <v>292</v>
      </c>
      <c r="H517" s="87" t="s">
        <v>2763</v>
      </c>
      <c r="I517" s="28">
        <v>6500000</v>
      </c>
      <c r="J517" s="75" t="s">
        <v>6071</v>
      </c>
      <c r="K517" s="13" t="s">
        <v>70</v>
      </c>
      <c r="L517" s="14" t="s">
        <v>5742</v>
      </c>
      <c r="M517" s="28">
        <v>6501833.1500000004</v>
      </c>
      <c r="N517" s="28">
        <v>4634500</v>
      </c>
      <c r="O517" s="36" t="s">
        <v>2764</v>
      </c>
      <c r="P517" s="13" t="s">
        <v>2765</v>
      </c>
      <c r="Q517" s="13">
        <v>66129230872</v>
      </c>
      <c r="R517" s="13" t="s">
        <v>374</v>
      </c>
      <c r="S517" s="13" t="s">
        <v>1387</v>
      </c>
    </row>
    <row r="518" spans="1:19" ht="72.75" customHeight="1">
      <c r="A518" s="39">
        <f t="shared" si="7"/>
        <v>513</v>
      </c>
      <c r="B518" s="39" t="s">
        <v>59</v>
      </c>
      <c r="C518" s="39" t="s">
        <v>5731</v>
      </c>
      <c r="D518" s="39" t="s">
        <v>5732</v>
      </c>
      <c r="E518" s="39" t="s">
        <v>5733</v>
      </c>
      <c r="F518" s="86" t="s">
        <v>5924</v>
      </c>
      <c r="G518" s="86" t="s">
        <v>292</v>
      </c>
      <c r="H518" s="87" t="s">
        <v>2767</v>
      </c>
      <c r="I518" s="28">
        <v>1000000</v>
      </c>
      <c r="J518" s="75" t="s">
        <v>6071</v>
      </c>
      <c r="K518" s="13" t="s">
        <v>70</v>
      </c>
      <c r="L518" s="14" t="s">
        <v>5742</v>
      </c>
      <c r="M518" s="28">
        <v>1002300.91</v>
      </c>
      <c r="N518" s="28">
        <v>997300</v>
      </c>
      <c r="O518" s="36" t="s">
        <v>885</v>
      </c>
      <c r="P518" s="13" t="s">
        <v>886</v>
      </c>
      <c r="Q518" s="13">
        <v>67029078909</v>
      </c>
      <c r="R518" s="13" t="s">
        <v>1103</v>
      </c>
      <c r="S518" s="13" t="s">
        <v>1259</v>
      </c>
    </row>
    <row r="519" spans="1:19" ht="72.75" customHeight="1">
      <c r="A519" s="39">
        <f t="shared" si="7"/>
        <v>514</v>
      </c>
      <c r="B519" s="39" t="s">
        <v>59</v>
      </c>
      <c r="C519" s="39" t="s">
        <v>5731</v>
      </c>
      <c r="D519" s="39" t="s">
        <v>5732</v>
      </c>
      <c r="E519" s="39" t="s">
        <v>5733</v>
      </c>
      <c r="F519" s="86" t="s">
        <v>2770</v>
      </c>
      <c r="G519" s="86" t="s">
        <v>292</v>
      </c>
      <c r="H519" s="87" t="s">
        <v>2769</v>
      </c>
      <c r="I519" s="28">
        <v>2800000</v>
      </c>
      <c r="J519" s="75" t="s">
        <v>6071</v>
      </c>
      <c r="K519" s="13" t="s">
        <v>70</v>
      </c>
      <c r="L519" s="14" t="s">
        <v>5742</v>
      </c>
      <c r="M519" s="28">
        <v>2800644.8</v>
      </c>
      <c r="N519" s="28">
        <v>2791500</v>
      </c>
      <c r="O519" s="36" t="s">
        <v>5650</v>
      </c>
      <c r="P519" s="13" t="s">
        <v>1354</v>
      </c>
      <c r="Q519" s="13">
        <v>66129471552</v>
      </c>
      <c r="R519" s="13" t="s">
        <v>311</v>
      </c>
      <c r="S519" s="13" t="s">
        <v>1657</v>
      </c>
    </row>
    <row r="520" spans="1:19" ht="72.75" customHeight="1">
      <c r="A520" s="39">
        <f t="shared" ref="A520:A583" si="8">A519+1</f>
        <v>515</v>
      </c>
      <c r="B520" s="39" t="s">
        <v>59</v>
      </c>
      <c r="C520" s="39" t="s">
        <v>5731</v>
      </c>
      <c r="D520" s="39" t="s">
        <v>5732</v>
      </c>
      <c r="E520" s="39" t="s">
        <v>5733</v>
      </c>
      <c r="F520" s="86" t="s">
        <v>5925</v>
      </c>
      <c r="G520" s="86" t="s">
        <v>292</v>
      </c>
      <c r="H520" s="87" t="s">
        <v>2772</v>
      </c>
      <c r="I520" s="28">
        <v>3400000</v>
      </c>
      <c r="J520" s="75" t="s">
        <v>6071</v>
      </c>
      <c r="K520" s="13" t="s">
        <v>70</v>
      </c>
      <c r="L520" s="14" t="s">
        <v>5742</v>
      </c>
      <c r="M520" s="28">
        <v>3403997.42</v>
      </c>
      <c r="N520" s="28">
        <v>3395000</v>
      </c>
      <c r="O520" s="36" t="s">
        <v>956</v>
      </c>
      <c r="P520" s="13" t="s">
        <v>957</v>
      </c>
      <c r="Q520" s="13">
        <v>66129475144</v>
      </c>
      <c r="R520" s="13" t="s">
        <v>374</v>
      </c>
      <c r="S520" s="13" t="s">
        <v>2774</v>
      </c>
    </row>
    <row r="521" spans="1:19" ht="72.75" customHeight="1">
      <c r="A521" s="39">
        <f t="shared" si="8"/>
        <v>516</v>
      </c>
      <c r="B521" s="39" t="s">
        <v>59</v>
      </c>
      <c r="C521" s="39" t="s">
        <v>5731</v>
      </c>
      <c r="D521" s="39" t="s">
        <v>5732</v>
      </c>
      <c r="E521" s="39" t="s">
        <v>5733</v>
      </c>
      <c r="F521" s="86" t="s">
        <v>5926</v>
      </c>
      <c r="G521" s="86" t="s">
        <v>292</v>
      </c>
      <c r="H521" s="87" t="s">
        <v>2775</v>
      </c>
      <c r="I521" s="28">
        <v>1640000</v>
      </c>
      <c r="J521" s="75" t="s">
        <v>6071</v>
      </c>
      <c r="K521" s="13" t="s">
        <v>70</v>
      </c>
      <c r="L521" s="14" t="s">
        <v>5742</v>
      </c>
      <c r="M521" s="28">
        <v>1641668.17</v>
      </c>
      <c r="N521" s="28">
        <v>1636000</v>
      </c>
      <c r="O521" s="36" t="s">
        <v>2121</v>
      </c>
      <c r="P521" s="13" t="s">
        <v>2122</v>
      </c>
      <c r="Q521" s="13">
        <v>66129474284</v>
      </c>
      <c r="R521" s="13" t="s">
        <v>374</v>
      </c>
      <c r="S521" s="13" t="s">
        <v>1387</v>
      </c>
    </row>
    <row r="522" spans="1:19" ht="72.75" customHeight="1">
      <c r="A522" s="39">
        <f t="shared" si="8"/>
        <v>517</v>
      </c>
      <c r="B522" s="39" t="s">
        <v>59</v>
      </c>
      <c r="C522" s="39" t="s">
        <v>5731</v>
      </c>
      <c r="D522" s="39" t="s">
        <v>5732</v>
      </c>
      <c r="E522" s="39" t="s">
        <v>5733</v>
      </c>
      <c r="F522" s="86" t="s">
        <v>5927</v>
      </c>
      <c r="G522" s="86" t="s">
        <v>292</v>
      </c>
      <c r="H522" s="87" t="s">
        <v>2777</v>
      </c>
      <c r="I522" s="28">
        <v>3430000</v>
      </c>
      <c r="J522" s="75" t="s">
        <v>6071</v>
      </c>
      <c r="K522" s="13" t="s">
        <v>70</v>
      </c>
      <c r="L522" s="14" t="s">
        <v>5742</v>
      </c>
      <c r="M522" s="28">
        <v>3430325.65</v>
      </c>
      <c r="N522" s="28">
        <v>3422500</v>
      </c>
      <c r="O522" s="36" t="s">
        <v>1602</v>
      </c>
      <c r="P522" s="13" t="s">
        <v>1604</v>
      </c>
      <c r="Q522" s="13">
        <v>66129471363</v>
      </c>
      <c r="R522" s="13" t="s">
        <v>101</v>
      </c>
      <c r="S522" s="13" t="s">
        <v>1158</v>
      </c>
    </row>
    <row r="523" spans="1:19" ht="72.75" customHeight="1">
      <c r="A523" s="39">
        <f t="shared" si="8"/>
        <v>518</v>
      </c>
      <c r="B523" s="39" t="s">
        <v>59</v>
      </c>
      <c r="C523" s="39" t="s">
        <v>5731</v>
      </c>
      <c r="D523" s="39" t="s">
        <v>5732</v>
      </c>
      <c r="E523" s="39" t="s">
        <v>5733</v>
      </c>
      <c r="F523" s="86" t="s">
        <v>5928</v>
      </c>
      <c r="G523" s="86" t="s">
        <v>292</v>
      </c>
      <c r="H523" s="87" t="s">
        <v>2780</v>
      </c>
      <c r="I523" s="28">
        <v>1440000</v>
      </c>
      <c r="J523" s="75" t="s">
        <v>6071</v>
      </c>
      <c r="K523" s="13" t="s">
        <v>70</v>
      </c>
      <c r="L523" s="14" t="s">
        <v>5742</v>
      </c>
      <c r="M523" s="28">
        <v>1440773.67</v>
      </c>
      <c r="N523" s="28">
        <v>1430000</v>
      </c>
      <c r="O523" s="36" t="s">
        <v>2781</v>
      </c>
      <c r="P523" s="13" t="s">
        <v>2782</v>
      </c>
      <c r="Q523" s="13">
        <v>66119194130</v>
      </c>
      <c r="R523" s="13" t="s">
        <v>616</v>
      </c>
      <c r="S523" s="13" t="s">
        <v>2784</v>
      </c>
    </row>
    <row r="524" spans="1:19" ht="72.75" customHeight="1">
      <c r="A524" s="39">
        <f t="shared" si="8"/>
        <v>519</v>
      </c>
      <c r="B524" s="39" t="s">
        <v>59</v>
      </c>
      <c r="C524" s="39" t="s">
        <v>5731</v>
      </c>
      <c r="D524" s="39" t="s">
        <v>5732</v>
      </c>
      <c r="E524" s="39" t="s">
        <v>5733</v>
      </c>
      <c r="F524" s="86" t="s">
        <v>5921</v>
      </c>
      <c r="G524" s="86" t="s">
        <v>292</v>
      </c>
      <c r="H524" s="87" t="s">
        <v>2785</v>
      </c>
      <c r="I524" s="28">
        <v>4600000</v>
      </c>
      <c r="J524" s="75" t="s">
        <v>6071</v>
      </c>
      <c r="K524" s="13" t="s">
        <v>70</v>
      </c>
      <c r="L524" s="14" t="s">
        <v>5742</v>
      </c>
      <c r="M524" s="28">
        <v>4601580.75</v>
      </c>
      <c r="N524" s="28">
        <v>4591500</v>
      </c>
      <c r="O524" s="36" t="s">
        <v>1602</v>
      </c>
      <c r="P524" s="13" t="s">
        <v>1604</v>
      </c>
      <c r="Q524" s="13">
        <v>67019074779</v>
      </c>
      <c r="R524" s="13" t="s">
        <v>101</v>
      </c>
      <c r="S524" s="13" t="s">
        <v>191</v>
      </c>
    </row>
    <row r="525" spans="1:19" ht="72.75" customHeight="1">
      <c r="A525" s="39">
        <f t="shared" si="8"/>
        <v>520</v>
      </c>
      <c r="B525" s="39" t="s">
        <v>59</v>
      </c>
      <c r="C525" s="39" t="s">
        <v>5731</v>
      </c>
      <c r="D525" s="39" t="s">
        <v>5732</v>
      </c>
      <c r="E525" s="39" t="s">
        <v>5733</v>
      </c>
      <c r="F525" s="86" t="s">
        <v>5929</v>
      </c>
      <c r="G525" s="86" t="s">
        <v>292</v>
      </c>
      <c r="H525" s="87" t="s">
        <v>2787</v>
      </c>
      <c r="I525" s="28">
        <v>3100000</v>
      </c>
      <c r="J525" s="75" t="s">
        <v>6071</v>
      </c>
      <c r="K525" s="13" t="s">
        <v>70</v>
      </c>
      <c r="L525" s="14" t="s">
        <v>5742</v>
      </c>
      <c r="M525" s="28">
        <v>3101545.88</v>
      </c>
      <c r="N525" s="28">
        <v>3089000</v>
      </c>
      <c r="O525" s="36" t="s">
        <v>2495</v>
      </c>
      <c r="P525" s="13" t="s">
        <v>2261</v>
      </c>
      <c r="Q525" s="13">
        <v>67019071263</v>
      </c>
      <c r="R525" s="13" t="s">
        <v>374</v>
      </c>
      <c r="S525" s="13" t="s">
        <v>2774</v>
      </c>
    </row>
    <row r="526" spans="1:19" ht="72.75" customHeight="1">
      <c r="A526" s="39">
        <f t="shared" si="8"/>
        <v>521</v>
      </c>
      <c r="B526" s="39" t="s">
        <v>59</v>
      </c>
      <c r="C526" s="39" t="s">
        <v>5731</v>
      </c>
      <c r="D526" s="39" t="s">
        <v>5732</v>
      </c>
      <c r="E526" s="39" t="s">
        <v>5733</v>
      </c>
      <c r="F526" s="86" t="s">
        <v>5930</v>
      </c>
      <c r="G526" s="86" t="s">
        <v>292</v>
      </c>
      <c r="H526" s="87" t="s">
        <v>2790</v>
      </c>
      <c r="I526" s="28">
        <v>5880000</v>
      </c>
      <c r="J526" s="75" t="s">
        <v>6071</v>
      </c>
      <c r="K526" s="13" t="s">
        <v>70</v>
      </c>
      <c r="L526" s="14" t="s">
        <v>5742</v>
      </c>
      <c r="M526" s="28">
        <v>5881497.4800000004</v>
      </c>
      <c r="N526" s="28">
        <v>5867400</v>
      </c>
      <c r="O526" s="36" t="s">
        <v>885</v>
      </c>
      <c r="P526" s="13" t="s">
        <v>886</v>
      </c>
      <c r="Q526" s="13">
        <v>67019004419</v>
      </c>
      <c r="R526" s="13" t="s">
        <v>101</v>
      </c>
      <c r="S526" s="13" t="s">
        <v>2463</v>
      </c>
    </row>
    <row r="527" spans="1:19" ht="72.75" customHeight="1">
      <c r="A527" s="39">
        <f t="shared" si="8"/>
        <v>522</v>
      </c>
      <c r="B527" s="39" t="s">
        <v>59</v>
      </c>
      <c r="C527" s="39" t="s">
        <v>5731</v>
      </c>
      <c r="D527" s="39" t="s">
        <v>5732</v>
      </c>
      <c r="E527" s="39" t="s">
        <v>5733</v>
      </c>
      <c r="F527" s="86" t="s">
        <v>5931</v>
      </c>
      <c r="G527" s="86" t="s">
        <v>292</v>
      </c>
      <c r="H527" s="87" t="s">
        <v>2793</v>
      </c>
      <c r="I527" s="28">
        <v>5000000</v>
      </c>
      <c r="J527" s="75" t="s">
        <v>6071</v>
      </c>
      <c r="K527" s="13" t="s">
        <v>70</v>
      </c>
      <c r="L527" s="14" t="s">
        <v>5742</v>
      </c>
      <c r="M527" s="28">
        <v>5002517.74</v>
      </c>
      <c r="N527" s="28">
        <v>4991000</v>
      </c>
      <c r="O527" s="36" t="s">
        <v>1602</v>
      </c>
      <c r="P527" s="13" t="s">
        <v>1604</v>
      </c>
      <c r="Q527" s="13">
        <v>66129474041</v>
      </c>
      <c r="R527" s="13" t="s">
        <v>101</v>
      </c>
      <c r="S527" s="13" t="s">
        <v>1158</v>
      </c>
    </row>
    <row r="528" spans="1:19" ht="72.75" customHeight="1">
      <c r="A528" s="39">
        <f t="shared" si="8"/>
        <v>523</v>
      </c>
      <c r="B528" s="39" t="s">
        <v>59</v>
      </c>
      <c r="C528" s="39" t="s">
        <v>5731</v>
      </c>
      <c r="D528" s="39" t="s">
        <v>5732</v>
      </c>
      <c r="E528" s="39" t="s">
        <v>5733</v>
      </c>
      <c r="F528" s="86" t="s">
        <v>5932</v>
      </c>
      <c r="G528" s="86" t="s">
        <v>292</v>
      </c>
      <c r="H528" s="87" t="s">
        <v>2795</v>
      </c>
      <c r="I528" s="28">
        <v>2425000</v>
      </c>
      <c r="J528" s="75" t="s">
        <v>6071</v>
      </c>
      <c r="K528" s="13" t="s">
        <v>70</v>
      </c>
      <c r="L528" s="14" t="s">
        <v>5742</v>
      </c>
      <c r="M528" s="28">
        <v>2427500.52</v>
      </c>
      <c r="N528" s="28">
        <v>2417000</v>
      </c>
      <c r="O528" s="36" t="s">
        <v>1307</v>
      </c>
      <c r="P528" s="13" t="s">
        <v>1309</v>
      </c>
      <c r="Q528" s="13">
        <v>66129469882</v>
      </c>
      <c r="R528" s="13" t="s">
        <v>311</v>
      </c>
      <c r="S528" s="13" t="s">
        <v>1657</v>
      </c>
    </row>
    <row r="529" spans="1:19" ht="72.75" customHeight="1">
      <c r="A529" s="39">
        <f t="shared" si="8"/>
        <v>524</v>
      </c>
      <c r="B529" s="39" t="s">
        <v>59</v>
      </c>
      <c r="C529" s="39" t="s">
        <v>5731</v>
      </c>
      <c r="D529" s="39" t="s">
        <v>5732</v>
      </c>
      <c r="E529" s="39" t="s">
        <v>5733</v>
      </c>
      <c r="F529" s="86" t="s">
        <v>2778</v>
      </c>
      <c r="G529" s="86" t="s">
        <v>292</v>
      </c>
      <c r="H529" s="87" t="s">
        <v>2798</v>
      </c>
      <c r="I529" s="28">
        <v>4470000</v>
      </c>
      <c r="J529" s="75" t="s">
        <v>6071</v>
      </c>
      <c r="K529" s="13" t="s">
        <v>70</v>
      </c>
      <c r="L529" s="14" t="s">
        <v>5742</v>
      </c>
      <c r="M529" s="28">
        <v>4471352.2300000004</v>
      </c>
      <c r="N529" s="28">
        <v>4462000</v>
      </c>
      <c r="O529" s="36" t="s">
        <v>1602</v>
      </c>
      <c r="P529" s="13" t="s">
        <v>1604</v>
      </c>
      <c r="Q529" s="13">
        <v>66129473271</v>
      </c>
      <c r="R529" s="13" t="s">
        <v>101</v>
      </c>
      <c r="S529" s="13" t="s">
        <v>261</v>
      </c>
    </row>
    <row r="530" spans="1:19" ht="72.75" customHeight="1">
      <c r="A530" s="39">
        <f t="shared" si="8"/>
        <v>525</v>
      </c>
      <c r="B530" s="39" t="s">
        <v>59</v>
      </c>
      <c r="C530" s="39" t="s">
        <v>5731</v>
      </c>
      <c r="D530" s="39" t="s">
        <v>5732</v>
      </c>
      <c r="E530" s="39" t="s">
        <v>5733</v>
      </c>
      <c r="F530" s="86" t="s">
        <v>2752</v>
      </c>
      <c r="G530" s="86" t="s">
        <v>292</v>
      </c>
      <c r="H530" s="87" t="s">
        <v>2799</v>
      </c>
      <c r="I530" s="28">
        <v>5000000</v>
      </c>
      <c r="J530" s="75" t="s">
        <v>6071</v>
      </c>
      <c r="K530" s="13" t="s">
        <v>70</v>
      </c>
      <c r="L530" s="14" t="s">
        <v>5742</v>
      </c>
      <c r="M530" s="28">
        <v>5005072.2300000004</v>
      </c>
      <c r="N530" s="28">
        <v>4993500</v>
      </c>
      <c r="O530" s="36" t="s">
        <v>656</v>
      </c>
      <c r="P530" s="13" t="s">
        <v>663</v>
      </c>
      <c r="Q530" s="13">
        <v>67029079198</v>
      </c>
      <c r="R530" s="13" t="s">
        <v>490</v>
      </c>
      <c r="S530" s="13" t="s">
        <v>2801</v>
      </c>
    </row>
    <row r="531" spans="1:19" ht="72.75" customHeight="1">
      <c r="A531" s="39">
        <f t="shared" si="8"/>
        <v>526</v>
      </c>
      <c r="B531" s="39" t="s">
        <v>59</v>
      </c>
      <c r="C531" s="39" t="s">
        <v>5731</v>
      </c>
      <c r="D531" s="39" t="s">
        <v>5732</v>
      </c>
      <c r="E531" s="39" t="s">
        <v>5733</v>
      </c>
      <c r="F531" s="86" t="s">
        <v>326</v>
      </c>
      <c r="G531" s="86" t="s">
        <v>292</v>
      </c>
      <c r="H531" s="87" t="s">
        <v>2802</v>
      </c>
      <c r="I531" s="28">
        <v>2500000</v>
      </c>
      <c r="J531" s="75" t="s">
        <v>6071</v>
      </c>
      <c r="K531" s="13" t="s">
        <v>70</v>
      </c>
      <c r="L531" s="14" t="s">
        <v>5742</v>
      </c>
      <c r="M531" s="28">
        <v>2500600.35</v>
      </c>
      <c r="N531" s="28">
        <v>2498000</v>
      </c>
      <c r="O531" s="36" t="s">
        <v>2637</v>
      </c>
      <c r="P531" s="13" t="s">
        <v>2639</v>
      </c>
      <c r="Q531" s="13">
        <v>67029133329</v>
      </c>
      <c r="R531" s="13" t="s">
        <v>490</v>
      </c>
      <c r="S531" s="13" t="s">
        <v>2381</v>
      </c>
    </row>
    <row r="532" spans="1:19" ht="72.75" customHeight="1">
      <c r="A532" s="39">
        <f t="shared" si="8"/>
        <v>527</v>
      </c>
      <c r="B532" s="39" t="s">
        <v>59</v>
      </c>
      <c r="C532" s="39" t="s">
        <v>5731</v>
      </c>
      <c r="D532" s="39" t="s">
        <v>5732</v>
      </c>
      <c r="E532" s="39" t="s">
        <v>5733</v>
      </c>
      <c r="F532" s="86" t="s">
        <v>5934</v>
      </c>
      <c r="G532" s="86" t="s">
        <v>292</v>
      </c>
      <c r="H532" s="87" t="s">
        <v>2804</v>
      </c>
      <c r="I532" s="28">
        <v>2500000</v>
      </c>
      <c r="J532" s="75" t="s">
        <v>6071</v>
      </c>
      <c r="K532" s="13" t="s">
        <v>70</v>
      </c>
      <c r="L532" s="14" t="s">
        <v>5742</v>
      </c>
      <c r="M532" s="28">
        <v>2501612.7799999998</v>
      </c>
      <c r="N532" s="28">
        <v>2498000</v>
      </c>
      <c r="O532" s="36" t="s">
        <v>2637</v>
      </c>
      <c r="P532" s="13" t="s">
        <v>2639</v>
      </c>
      <c r="Q532" s="13">
        <v>67029078035</v>
      </c>
      <c r="R532" s="13" t="s">
        <v>490</v>
      </c>
      <c r="S532" s="13" t="s">
        <v>2381</v>
      </c>
    </row>
    <row r="533" spans="1:19" ht="72.75" customHeight="1">
      <c r="A533" s="39">
        <f t="shared" si="8"/>
        <v>528</v>
      </c>
      <c r="B533" s="39" t="s">
        <v>59</v>
      </c>
      <c r="C533" s="39" t="s">
        <v>5731</v>
      </c>
      <c r="D533" s="39" t="s">
        <v>5732</v>
      </c>
      <c r="E533" s="39" t="s">
        <v>5733</v>
      </c>
      <c r="F533" s="86" t="s">
        <v>5933</v>
      </c>
      <c r="G533" s="86" t="s">
        <v>292</v>
      </c>
      <c r="H533" s="87" t="s">
        <v>2807</v>
      </c>
      <c r="I533" s="28">
        <v>4500000</v>
      </c>
      <c r="J533" s="75" t="s">
        <v>6071</v>
      </c>
      <c r="K533" s="13" t="s">
        <v>70</v>
      </c>
      <c r="L533" s="14" t="s">
        <v>5742</v>
      </c>
      <c r="M533" s="28">
        <v>4536101.46</v>
      </c>
      <c r="N533" s="28">
        <v>4494000</v>
      </c>
      <c r="O533" s="36" t="s">
        <v>2637</v>
      </c>
      <c r="P533" s="13" t="s">
        <v>2639</v>
      </c>
      <c r="Q533" s="13">
        <v>67029077157</v>
      </c>
      <c r="R533" s="13" t="s">
        <v>490</v>
      </c>
      <c r="S533" s="13" t="s">
        <v>2801</v>
      </c>
    </row>
    <row r="534" spans="1:19" ht="72.75" customHeight="1">
      <c r="A534" s="39">
        <f t="shared" si="8"/>
        <v>529</v>
      </c>
      <c r="B534" s="39" t="s">
        <v>59</v>
      </c>
      <c r="C534" s="39" t="s">
        <v>5731</v>
      </c>
      <c r="D534" s="39" t="s">
        <v>5732</v>
      </c>
      <c r="E534" s="39" t="s">
        <v>5733</v>
      </c>
      <c r="F534" s="86" t="s">
        <v>5925</v>
      </c>
      <c r="G534" s="86" t="s">
        <v>292</v>
      </c>
      <c r="H534" s="87" t="s">
        <v>2810</v>
      </c>
      <c r="I534" s="28">
        <v>3000000</v>
      </c>
      <c r="J534" s="75" t="s">
        <v>6071</v>
      </c>
      <c r="K534" s="13" t="s">
        <v>70</v>
      </c>
      <c r="L534" s="14" t="s">
        <v>5742</v>
      </c>
      <c r="M534" s="28">
        <v>3002723.22</v>
      </c>
      <c r="N534" s="28">
        <v>2993000</v>
      </c>
      <c r="O534" s="36" t="s">
        <v>1602</v>
      </c>
      <c r="P534" s="13" t="s">
        <v>1604</v>
      </c>
      <c r="Q534" s="13">
        <v>66129473247</v>
      </c>
      <c r="R534" s="13" t="s">
        <v>101</v>
      </c>
      <c r="S534" s="13" t="s">
        <v>1158</v>
      </c>
    </row>
    <row r="535" spans="1:19" ht="72.75" customHeight="1">
      <c r="A535" s="39">
        <f t="shared" si="8"/>
        <v>530</v>
      </c>
      <c r="B535" s="39" t="s">
        <v>59</v>
      </c>
      <c r="C535" s="39" t="s">
        <v>5731</v>
      </c>
      <c r="D535" s="39" t="s">
        <v>5732</v>
      </c>
      <c r="E535" s="39" t="s">
        <v>5733</v>
      </c>
      <c r="F535" s="86" t="s">
        <v>2820</v>
      </c>
      <c r="G535" s="86" t="s">
        <v>292</v>
      </c>
      <c r="H535" s="87" t="s">
        <v>2819</v>
      </c>
      <c r="I535" s="28">
        <v>3450000</v>
      </c>
      <c r="J535" s="75" t="s">
        <v>6071</v>
      </c>
      <c r="K535" s="13" t="s">
        <v>70</v>
      </c>
      <c r="L535" s="14" t="s">
        <v>5742</v>
      </c>
      <c r="M535" s="28">
        <v>3450315.61</v>
      </c>
      <c r="N535" s="28">
        <v>3445000</v>
      </c>
      <c r="O535" s="36" t="s">
        <v>956</v>
      </c>
      <c r="P535" s="13" t="s">
        <v>1135</v>
      </c>
      <c r="Q535" s="13">
        <v>66129474093</v>
      </c>
      <c r="R535" s="13" t="s">
        <v>374</v>
      </c>
      <c r="S535" s="13" t="s">
        <v>2774</v>
      </c>
    </row>
    <row r="536" spans="1:19" ht="72.75" customHeight="1">
      <c r="A536" s="39">
        <f t="shared" si="8"/>
        <v>531</v>
      </c>
      <c r="B536" s="39" t="s">
        <v>59</v>
      </c>
      <c r="C536" s="39" t="s">
        <v>5731</v>
      </c>
      <c r="D536" s="39" t="s">
        <v>5732</v>
      </c>
      <c r="E536" s="39" t="s">
        <v>5733</v>
      </c>
      <c r="F536" s="86" t="s">
        <v>2823</v>
      </c>
      <c r="G536" s="86" t="s">
        <v>292</v>
      </c>
      <c r="H536" s="87" t="s">
        <v>2822</v>
      </c>
      <c r="I536" s="28">
        <v>2100000</v>
      </c>
      <c r="J536" s="75" t="s">
        <v>6071</v>
      </c>
      <c r="K536" s="13" t="s">
        <v>70</v>
      </c>
      <c r="L536" s="14" t="s">
        <v>5742</v>
      </c>
      <c r="M536" s="28">
        <v>2105798.71</v>
      </c>
      <c r="N536" s="28">
        <v>2078800</v>
      </c>
      <c r="O536" s="36" t="s">
        <v>2525</v>
      </c>
      <c r="P536" s="13" t="s">
        <v>2526</v>
      </c>
      <c r="Q536" s="13">
        <v>66129474109</v>
      </c>
      <c r="R536" s="13" t="s">
        <v>311</v>
      </c>
      <c r="S536" s="13" t="s">
        <v>1657</v>
      </c>
    </row>
    <row r="537" spans="1:19" ht="72.75" customHeight="1">
      <c r="A537" s="39">
        <f t="shared" si="8"/>
        <v>532</v>
      </c>
      <c r="B537" s="39" t="s">
        <v>59</v>
      </c>
      <c r="C537" s="39" t="s">
        <v>5731</v>
      </c>
      <c r="D537" s="39" t="s">
        <v>5732</v>
      </c>
      <c r="E537" s="39" t="s">
        <v>5733</v>
      </c>
      <c r="F537" s="86" t="s">
        <v>2826</v>
      </c>
      <c r="G537" s="86" t="s">
        <v>292</v>
      </c>
      <c r="H537" s="87" t="s">
        <v>2825</v>
      </c>
      <c r="I537" s="28">
        <v>2100000</v>
      </c>
      <c r="J537" s="75" t="s">
        <v>6071</v>
      </c>
      <c r="K537" s="13" t="s">
        <v>70</v>
      </c>
      <c r="L537" s="14" t="s">
        <v>5742</v>
      </c>
      <c r="M537" s="28">
        <v>2106850.29</v>
      </c>
      <c r="N537" s="28">
        <v>2093000</v>
      </c>
      <c r="O537" s="36" t="s">
        <v>5650</v>
      </c>
      <c r="P537" s="13" t="s">
        <v>1354</v>
      </c>
      <c r="Q537" s="13">
        <v>66129471152</v>
      </c>
      <c r="R537" s="13" t="s">
        <v>311</v>
      </c>
      <c r="S537" s="13" t="s">
        <v>1657</v>
      </c>
    </row>
    <row r="538" spans="1:19" ht="72.75" customHeight="1">
      <c r="A538" s="39">
        <f t="shared" si="8"/>
        <v>533</v>
      </c>
      <c r="B538" s="39" t="s">
        <v>59</v>
      </c>
      <c r="C538" s="39" t="s">
        <v>5731</v>
      </c>
      <c r="D538" s="39" t="s">
        <v>5732</v>
      </c>
      <c r="E538" s="39" t="s">
        <v>5733</v>
      </c>
      <c r="F538" s="86" t="s">
        <v>5935</v>
      </c>
      <c r="G538" s="86" t="s">
        <v>292</v>
      </c>
      <c r="H538" s="87" t="s">
        <v>2828</v>
      </c>
      <c r="I538" s="28">
        <v>2100000</v>
      </c>
      <c r="J538" s="75" t="s">
        <v>6071</v>
      </c>
      <c r="K538" s="13" t="s">
        <v>70</v>
      </c>
      <c r="L538" s="14" t="s">
        <v>5742</v>
      </c>
      <c r="M538" s="28">
        <v>2106931.33</v>
      </c>
      <c r="N538" s="28">
        <v>2078900</v>
      </c>
      <c r="O538" s="36" t="s">
        <v>2525</v>
      </c>
      <c r="P538" s="13" t="s">
        <v>2526</v>
      </c>
      <c r="Q538" s="13">
        <v>66129473238</v>
      </c>
      <c r="R538" s="13" t="s">
        <v>311</v>
      </c>
      <c r="S538" s="13" t="s">
        <v>1657</v>
      </c>
    </row>
    <row r="539" spans="1:19" ht="72.75" customHeight="1">
      <c r="A539" s="39">
        <f t="shared" si="8"/>
        <v>534</v>
      </c>
      <c r="B539" s="39" t="s">
        <v>59</v>
      </c>
      <c r="C539" s="39" t="s">
        <v>5731</v>
      </c>
      <c r="D539" s="39" t="s">
        <v>5732</v>
      </c>
      <c r="E539" s="39" t="s">
        <v>5733</v>
      </c>
      <c r="F539" s="86" t="s">
        <v>2823</v>
      </c>
      <c r="G539" s="86" t="s">
        <v>292</v>
      </c>
      <c r="H539" s="87" t="s">
        <v>2830</v>
      </c>
      <c r="I539" s="28">
        <v>2100000</v>
      </c>
      <c r="J539" s="75" t="s">
        <v>6071</v>
      </c>
      <c r="K539" s="13" t="s">
        <v>70</v>
      </c>
      <c r="L539" s="14" t="s">
        <v>5742</v>
      </c>
      <c r="M539" s="28">
        <v>2105221.9700000002</v>
      </c>
      <c r="N539" s="28">
        <v>2093000</v>
      </c>
      <c r="O539" s="36" t="s">
        <v>2831</v>
      </c>
      <c r="P539" s="13" t="s">
        <v>2832</v>
      </c>
      <c r="Q539" s="13">
        <v>66119216577</v>
      </c>
      <c r="R539" s="13" t="s">
        <v>697</v>
      </c>
      <c r="S539" s="13" t="s">
        <v>748</v>
      </c>
    </row>
    <row r="540" spans="1:19" ht="72.75" customHeight="1">
      <c r="A540" s="39">
        <f t="shared" si="8"/>
        <v>535</v>
      </c>
      <c r="B540" s="39" t="s">
        <v>59</v>
      </c>
      <c r="C540" s="39" t="s">
        <v>5731</v>
      </c>
      <c r="D540" s="39" t="s">
        <v>5732</v>
      </c>
      <c r="E540" s="39" t="s">
        <v>5733</v>
      </c>
      <c r="F540" s="86" t="s">
        <v>2835</v>
      </c>
      <c r="G540" s="86" t="s">
        <v>507</v>
      </c>
      <c r="H540" s="87" t="s">
        <v>2834</v>
      </c>
      <c r="I540" s="28">
        <v>3000000</v>
      </c>
      <c r="J540" s="75" t="s">
        <v>6071</v>
      </c>
      <c r="K540" s="13" t="s">
        <v>70</v>
      </c>
      <c r="L540" s="14" t="s">
        <v>5742</v>
      </c>
      <c r="M540" s="28">
        <v>3004407.53</v>
      </c>
      <c r="N540" s="28">
        <v>2984000</v>
      </c>
      <c r="O540" s="36" t="s">
        <v>2838</v>
      </c>
      <c r="P540" s="13" t="s">
        <v>2839</v>
      </c>
      <c r="Q540" s="13">
        <v>66129047778</v>
      </c>
      <c r="R540" s="13" t="s">
        <v>196</v>
      </c>
      <c r="S540" s="13" t="s">
        <v>840</v>
      </c>
    </row>
    <row r="541" spans="1:19" ht="72.75" customHeight="1">
      <c r="A541" s="39">
        <f t="shared" si="8"/>
        <v>536</v>
      </c>
      <c r="B541" s="39" t="s">
        <v>59</v>
      </c>
      <c r="C541" s="39" t="s">
        <v>5731</v>
      </c>
      <c r="D541" s="39" t="s">
        <v>5732</v>
      </c>
      <c r="E541" s="39" t="s">
        <v>5733</v>
      </c>
      <c r="F541" s="86" t="s">
        <v>2842</v>
      </c>
      <c r="G541" s="86" t="s">
        <v>507</v>
      </c>
      <c r="H541" s="87" t="s">
        <v>2841</v>
      </c>
      <c r="I541" s="28">
        <v>1800000</v>
      </c>
      <c r="J541" s="75" t="s">
        <v>6071</v>
      </c>
      <c r="K541" s="13" t="s">
        <v>70</v>
      </c>
      <c r="L541" s="14" t="s">
        <v>5742</v>
      </c>
      <c r="M541" s="28">
        <v>1806471.9</v>
      </c>
      <c r="N541" s="28">
        <v>1796000</v>
      </c>
      <c r="O541" s="36" t="s">
        <v>2843</v>
      </c>
      <c r="P541" s="13" t="s">
        <v>2844</v>
      </c>
      <c r="Q541" s="13">
        <v>66129047295</v>
      </c>
      <c r="R541" s="13" t="s">
        <v>196</v>
      </c>
      <c r="S541" s="13" t="s">
        <v>2784</v>
      </c>
    </row>
    <row r="542" spans="1:19" ht="72.75" customHeight="1">
      <c r="A542" s="39">
        <f t="shared" si="8"/>
        <v>537</v>
      </c>
      <c r="B542" s="39" t="s">
        <v>59</v>
      </c>
      <c r="C542" s="39" t="s">
        <v>5731</v>
      </c>
      <c r="D542" s="39" t="s">
        <v>5732</v>
      </c>
      <c r="E542" s="39" t="s">
        <v>5733</v>
      </c>
      <c r="F542" s="86" t="s">
        <v>2847</v>
      </c>
      <c r="G542" s="86" t="s">
        <v>507</v>
      </c>
      <c r="H542" s="87" t="s">
        <v>2846</v>
      </c>
      <c r="I542" s="28">
        <v>1700000</v>
      </c>
      <c r="J542" s="75" t="s">
        <v>6071</v>
      </c>
      <c r="K542" s="13" t="s">
        <v>70</v>
      </c>
      <c r="L542" s="14" t="s">
        <v>5742</v>
      </c>
      <c r="M542" s="28">
        <v>1701459.71</v>
      </c>
      <c r="N542" s="28">
        <v>1691000</v>
      </c>
      <c r="O542" s="36" t="s">
        <v>2843</v>
      </c>
      <c r="P542" s="13" t="s">
        <v>2844</v>
      </c>
      <c r="Q542" s="13">
        <v>66129046709</v>
      </c>
      <c r="R542" s="13" t="s">
        <v>196</v>
      </c>
      <c r="S542" s="13" t="s">
        <v>2784</v>
      </c>
    </row>
    <row r="543" spans="1:19" ht="72.75" customHeight="1">
      <c r="A543" s="39">
        <f t="shared" si="8"/>
        <v>538</v>
      </c>
      <c r="B543" s="39" t="s">
        <v>59</v>
      </c>
      <c r="C543" s="39" t="s">
        <v>5731</v>
      </c>
      <c r="D543" s="39" t="s">
        <v>5732</v>
      </c>
      <c r="E543" s="39" t="s">
        <v>5733</v>
      </c>
      <c r="F543" s="86" t="s">
        <v>2850</v>
      </c>
      <c r="G543" s="86" t="s">
        <v>507</v>
      </c>
      <c r="H543" s="87" t="s">
        <v>2849</v>
      </c>
      <c r="I543" s="28">
        <v>1800000</v>
      </c>
      <c r="J543" s="75" t="s">
        <v>6071</v>
      </c>
      <c r="K543" s="13" t="s">
        <v>70</v>
      </c>
      <c r="L543" s="14" t="s">
        <v>5742</v>
      </c>
      <c r="M543" s="28">
        <v>1807484.37</v>
      </c>
      <c r="N543" s="28">
        <v>1796000</v>
      </c>
      <c r="O543" s="36" t="s">
        <v>2851</v>
      </c>
      <c r="P543" s="13" t="s">
        <v>2852</v>
      </c>
      <c r="Q543" s="13">
        <v>67019011611</v>
      </c>
      <c r="R543" s="13" t="s">
        <v>184</v>
      </c>
      <c r="S543" s="13" t="s">
        <v>1802</v>
      </c>
    </row>
    <row r="544" spans="1:19" ht="72.75" customHeight="1">
      <c r="A544" s="39">
        <f t="shared" si="8"/>
        <v>539</v>
      </c>
      <c r="B544" s="39" t="s">
        <v>59</v>
      </c>
      <c r="C544" s="39" t="s">
        <v>5731</v>
      </c>
      <c r="D544" s="39" t="s">
        <v>5732</v>
      </c>
      <c r="E544" s="39" t="s">
        <v>5733</v>
      </c>
      <c r="F544" s="86" t="s">
        <v>2850</v>
      </c>
      <c r="G544" s="86" t="s">
        <v>507</v>
      </c>
      <c r="H544" s="87" t="s">
        <v>2854</v>
      </c>
      <c r="I544" s="28">
        <v>1000000</v>
      </c>
      <c r="J544" s="75" t="s">
        <v>6071</v>
      </c>
      <c r="K544" s="13" t="s">
        <v>70</v>
      </c>
      <c r="L544" s="14" t="s">
        <v>5742</v>
      </c>
      <c r="M544" s="28">
        <v>1000205.53</v>
      </c>
      <c r="N544" s="28">
        <v>997000</v>
      </c>
      <c r="O544" s="36" t="s">
        <v>2851</v>
      </c>
      <c r="P544" s="13" t="s">
        <v>2852</v>
      </c>
      <c r="Q544" s="13">
        <v>67019012324</v>
      </c>
      <c r="R544" s="13" t="s">
        <v>184</v>
      </c>
      <c r="S544" s="13" t="s">
        <v>2151</v>
      </c>
    </row>
    <row r="545" spans="1:19" ht="72.75" customHeight="1">
      <c r="A545" s="39">
        <f t="shared" si="8"/>
        <v>540</v>
      </c>
      <c r="B545" s="39" t="s">
        <v>59</v>
      </c>
      <c r="C545" s="39" t="s">
        <v>5731</v>
      </c>
      <c r="D545" s="39" t="s">
        <v>5732</v>
      </c>
      <c r="E545" s="39" t="s">
        <v>5733</v>
      </c>
      <c r="F545" s="86" t="s">
        <v>2857</v>
      </c>
      <c r="G545" s="86" t="s">
        <v>507</v>
      </c>
      <c r="H545" s="87" t="s">
        <v>2856</v>
      </c>
      <c r="I545" s="28">
        <v>1800000</v>
      </c>
      <c r="J545" s="75" t="s">
        <v>6071</v>
      </c>
      <c r="K545" s="13" t="s">
        <v>70</v>
      </c>
      <c r="L545" s="14" t="s">
        <v>5742</v>
      </c>
      <c r="M545" s="28">
        <v>1808365.71</v>
      </c>
      <c r="N545" s="28">
        <v>1796000</v>
      </c>
      <c r="O545" s="36" t="s">
        <v>2851</v>
      </c>
      <c r="P545" s="13" t="s">
        <v>2852</v>
      </c>
      <c r="Q545" s="13">
        <v>67019013224</v>
      </c>
      <c r="R545" s="13" t="s">
        <v>184</v>
      </c>
      <c r="S545" s="13" t="s">
        <v>1802</v>
      </c>
    </row>
    <row r="546" spans="1:19" ht="72.75" customHeight="1">
      <c r="A546" s="39">
        <f t="shared" si="8"/>
        <v>541</v>
      </c>
      <c r="B546" s="39" t="s">
        <v>59</v>
      </c>
      <c r="C546" s="39" t="s">
        <v>5731</v>
      </c>
      <c r="D546" s="39" t="s">
        <v>5732</v>
      </c>
      <c r="E546" s="39" t="s">
        <v>5733</v>
      </c>
      <c r="F546" s="86" t="s">
        <v>2861</v>
      </c>
      <c r="G546" s="86" t="s">
        <v>507</v>
      </c>
      <c r="H546" s="87" t="s">
        <v>2860</v>
      </c>
      <c r="I546" s="28">
        <v>3000000</v>
      </c>
      <c r="J546" s="75" t="s">
        <v>6071</v>
      </c>
      <c r="K546" s="13" t="s">
        <v>70</v>
      </c>
      <c r="L546" s="14" t="s">
        <v>5742</v>
      </c>
      <c r="M546" s="28">
        <v>3003834.49</v>
      </c>
      <c r="N546" s="28">
        <v>2990000</v>
      </c>
      <c r="O546" s="36" t="s">
        <v>2195</v>
      </c>
      <c r="P546" s="13" t="s">
        <v>2196</v>
      </c>
      <c r="Q546" s="13">
        <v>67019017217</v>
      </c>
      <c r="R546" s="13" t="s">
        <v>184</v>
      </c>
      <c r="S546" s="13" t="s">
        <v>757</v>
      </c>
    </row>
    <row r="547" spans="1:19" ht="72.75" customHeight="1">
      <c r="A547" s="39">
        <f t="shared" si="8"/>
        <v>542</v>
      </c>
      <c r="B547" s="39" t="s">
        <v>59</v>
      </c>
      <c r="C547" s="39" t="s">
        <v>5731</v>
      </c>
      <c r="D547" s="39" t="s">
        <v>5732</v>
      </c>
      <c r="E547" s="39" t="s">
        <v>5733</v>
      </c>
      <c r="F547" s="86" t="s">
        <v>2842</v>
      </c>
      <c r="G547" s="86" t="s">
        <v>507</v>
      </c>
      <c r="H547" s="87" t="s">
        <v>2864</v>
      </c>
      <c r="I547" s="28">
        <v>3000000</v>
      </c>
      <c r="J547" s="75" t="s">
        <v>6071</v>
      </c>
      <c r="K547" s="13" t="s">
        <v>70</v>
      </c>
      <c r="L547" s="14" t="s">
        <v>5742</v>
      </c>
      <c r="M547" s="28">
        <v>3007662.64</v>
      </c>
      <c r="N547" s="28">
        <v>2995000</v>
      </c>
      <c r="O547" s="36" t="s">
        <v>2865</v>
      </c>
      <c r="P547" s="13" t="s">
        <v>2866</v>
      </c>
      <c r="Q547" s="13">
        <v>67019017632</v>
      </c>
      <c r="R547" s="13" t="s">
        <v>184</v>
      </c>
      <c r="S547" s="13" t="s">
        <v>757</v>
      </c>
    </row>
    <row r="548" spans="1:19" ht="72.75" customHeight="1">
      <c r="A548" s="39">
        <f t="shared" si="8"/>
        <v>543</v>
      </c>
      <c r="B548" s="39" t="s">
        <v>59</v>
      </c>
      <c r="C548" s="39" t="s">
        <v>5731</v>
      </c>
      <c r="D548" s="39" t="s">
        <v>5732</v>
      </c>
      <c r="E548" s="39" t="s">
        <v>5733</v>
      </c>
      <c r="F548" s="86" t="s">
        <v>2869</v>
      </c>
      <c r="G548" s="86" t="s">
        <v>507</v>
      </c>
      <c r="H548" s="87" t="s">
        <v>2868</v>
      </c>
      <c r="I548" s="28">
        <v>1800000</v>
      </c>
      <c r="J548" s="75" t="s">
        <v>6071</v>
      </c>
      <c r="K548" s="13" t="s">
        <v>70</v>
      </c>
      <c r="L548" s="14" t="s">
        <v>5742</v>
      </c>
      <c r="M548" s="28">
        <v>1807680.02</v>
      </c>
      <c r="N548" s="28">
        <v>1795000</v>
      </c>
      <c r="O548" s="36" t="s">
        <v>1011</v>
      </c>
      <c r="P548" s="13" t="s">
        <v>1012</v>
      </c>
      <c r="Q548" s="13">
        <v>67019018023</v>
      </c>
      <c r="R548" s="13" t="s">
        <v>184</v>
      </c>
      <c r="S548" s="13" t="s">
        <v>1802</v>
      </c>
    </row>
    <row r="549" spans="1:19" ht="72.75" customHeight="1">
      <c r="A549" s="39">
        <f t="shared" si="8"/>
        <v>544</v>
      </c>
      <c r="B549" s="39" t="s">
        <v>59</v>
      </c>
      <c r="C549" s="39" t="s">
        <v>5731</v>
      </c>
      <c r="D549" s="39" t="s">
        <v>5732</v>
      </c>
      <c r="E549" s="39" t="s">
        <v>5733</v>
      </c>
      <c r="F549" s="86" t="s">
        <v>506</v>
      </c>
      <c r="G549" s="86" t="s">
        <v>507</v>
      </c>
      <c r="H549" s="87" t="s">
        <v>2871</v>
      </c>
      <c r="I549" s="28">
        <v>3000000</v>
      </c>
      <c r="J549" s="75" t="s">
        <v>6071</v>
      </c>
      <c r="K549" s="13" t="s">
        <v>70</v>
      </c>
      <c r="L549" s="14" t="s">
        <v>5742</v>
      </c>
      <c r="M549" s="28">
        <v>3007794.69</v>
      </c>
      <c r="N549" s="28">
        <v>2995000</v>
      </c>
      <c r="O549" s="36" t="s">
        <v>2865</v>
      </c>
      <c r="P549" s="13" t="s">
        <v>2866</v>
      </c>
      <c r="Q549" s="13">
        <v>67019018469</v>
      </c>
      <c r="R549" s="13" t="s">
        <v>184</v>
      </c>
      <c r="S549" s="13" t="s">
        <v>757</v>
      </c>
    </row>
    <row r="550" spans="1:19" ht="72.75" customHeight="1">
      <c r="A550" s="39">
        <f t="shared" si="8"/>
        <v>545</v>
      </c>
      <c r="B550" s="39" t="s">
        <v>59</v>
      </c>
      <c r="C550" s="39" t="s">
        <v>5731</v>
      </c>
      <c r="D550" s="39" t="s">
        <v>5732</v>
      </c>
      <c r="E550" s="39" t="s">
        <v>5733</v>
      </c>
      <c r="F550" s="86" t="s">
        <v>2875</v>
      </c>
      <c r="G550" s="86" t="s">
        <v>507</v>
      </c>
      <c r="H550" s="87" t="s">
        <v>2874</v>
      </c>
      <c r="I550" s="28">
        <v>3000000</v>
      </c>
      <c r="J550" s="75" t="s">
        <v>6071</v>
      </c>
      <c r="K550" s="13" t="s">
        <v>70</v>
      </c>
      <c r="L550" s="14" t="s">
        <v>5742</v>
      </c>
      <c r="M550" s="28">
        <v>3008558.24</v>
      </c>
      <c r="N550" s="28">
        <v>2991300</v>
      </c>
      <c r="O550" s="36" t="s">
        <v>2843</v>
      </c>
      <c r="P550" s="13" t="s">
        <v>2844</v>
      </c>
      <c r="Q550" s="13">
        <v>67019018839</v>
      </c>
      <c r="R550" s="13" t="s">
        <v>184</v>
      </c>
      <c r="S550" s="13" t="s">
        <v>757</v>
      </c>
    </row>
    <row r="551" spans="1:19" ht="72.75" customHeight="1">
      <c r="A551" s="39">
        <f t="shared" si="8"/>
        <v>546</v>
      </c>
      <c r="B551" s="39" t="s">
        <v>59</v>
      </c>
      <c r="C551" s="39" t="s">
        <v>5731</v>
      </c>
      <c r="D551" s="39" t="s">
        <v>5732</v>
      </c>
      <c r="E551" s="39" t="s">
        <v>5733</v>
      </c>
      <c r="F551" s="86" t="s">
        <v>2842</v>
      </c>
      <c r="G551" s="86" t="s">
        <v>507</v>
      </c>
      <c r="H551" s="87" t="s">
        <v>2877</v>
      </c>
      <c r="I551" s="28">
        <v>1800000</v>
      </c>
      <c r="J551" s="75" t="s">
        <v>6071</v>
      </c>
      <c r="K551" s="13" t="s">
        <v>70</v>
      </c>
      <c r="L551" s="14" t="s">
        <v>5742</v>
      </c>
      <c r="M551" s="28">
        <v>1805798.45</v>
      </c>
      <c r="N551" s="28">
        <v>1792000</v>
      </c>
      <c r="O551" s="36" t="s">
        <v>2865</v>
      </c>
      <c r="P551" s="13" t="s">
        <v>2866</v>
      </c>
      <c r="Q551" s="13">
        <v>66119500280</v>
      </c>
      <c r="R551" s="13" t="s">
        <v>196</v>
      </c>
      <c r="S551" s="13" t="s">
        <v>2784</v>
      </c>
    </row>
    <row r="552" spans="1:19" ht="72.75" customHeight="1">
      <c r="A552" s="39">
        <f t="shared" si="8"/>
        <v>547</v>
      </c>
      <c r="B552" s="39" t="s">
        <v>59</v>
      </c>
      <c r="C552" s="39" t="s">
        <v>5731</v>
      </c>
      <c r="D552" s="39" t="s">
        <v>5732</v>
      </c>
      <c r="E552" s="39" t="s">
        <v>5733</v>
      </c>
      <c r="F552" s="86" t="s">
        <v>326</v>
      </c>
      <c r="G552" s="86" t="s">
        <v>507</v>
      </c>
      <c r="H552" s="87" t="s">
        <v>2878</v>
      </c>
      <c r="I552" s="28">
        <v>3000000</v>
      </c>
      <c r="J552" s="75" t="s">
        <v>6071</v>
      </c>
      <c r="K552" s="13" t="s">
        <v>70</v>
      </c>
      <c r="L552" s="14" t="s">
        <v>5742</v>
      </c>
      <c r="M552" s="28">
        <v>3008334.19</v>
      </c>
      <c r="N552" s="28">
        <v>2995000</v>
      </c>
      <c r="O552" s="36" t="s">
        <v>2851</v>
      </c>
      <c r="P552" s="13" t="s">
        <v>2852</v>
      </c>
      <c r="Q552" s="13">
        <v>66129157625</v>
      </c>
      <c r="R552" s="13" t="s">
        <v>216</v>
      </c>
      <c r="S552" s="13" t="s">
        <v>764</v>
      </c>
    </row>
    <row r="553" spans="1:19" ht="72.75" customHeight="1">
      <c r="A553" s="39">
        <f t="shared" si="8"/>
        <v>548</v>
      </c>
      <c r="B553" s="39" t="s">
        <v>59</v>
      </c>
      <c r="C553" s="39" t="s">
        <v>5731</v>
      </c>
      <c r="D553" s="39" t="s">
        <v>5732</v>
      </c>
      <c r="E553" s="39" t="s">
        <v>5733</v>
      </c>
      <c r="F553" s="86" t="s">
        <v>506</v>
      </c>
      <c r="G553" s="86" t="s">
        <v>507</v>
      </c>
      <c r="H553" s="87" t="s">
        <v>2880</v>
      </c>
      <c r="I553" s="28">
        <v>4900000</v>
      </c>
      <c r="J553" s="75" t="s">
        <v>6071</v>
      </c>
      <c r="K553" s="13" t="s">
        <v>70</v>
      </c>
      <c r="L553" s="14" t="s">
        <v>5742</v>
      </c>
      <c r="M553" s="28">
        <v>4903645.5599999996</v>
      </c>
      <c r="N553" s="28">
        <v>4880000</v>
      </c>
      <c r="O553" s="36" t="s">
        <v>2838</v>
      </c>
      <c r="P553" s="13" t="s">
        <v>2839</v>
      </c>
      <c r="Q553" s="13">
        <v>66129158430</v>
      </c>
      <c r="R553" s="13" t="s">
        <v>216</v>
      </c>
      <c r="S553" s="13" t="s">
        <v>2443</v>
      </c>
    </row>
    <row r="554" spans="1:19" ht="72.75" customHeight="1">
      <c r="A554" s="39">
        <f t="shared" si="8"/>
        <v>549</v>
      </c>
      <c r="B554" s="39" t="s">
        <v>59</v>
      </c>
      <c r="C554" s="39" t="s">
        <v>5731</v>
      </c>
      <c r="D554" s="39" t="s">
        <v>5732</v>
      </c>
      <c r="E554" s="39" t="s">
        <v>5733</v>
      </c>
      <c r="F554" s="86" t="s">
        <v>2847</v>
      </c>
      <c r="G554" s="86" t="s">
        <v>507</v>
      </c>
      <c r="H554" s="87" t="s">
        <v>2882</v>
      </c>
      <c r="I554" s="28">
        <v>3000000</v>
      </c>
      <c r="J554" s="75" t="s">
        <v>6071</v>
      </c>
      <c r="K554" s="13" t="s">
        <v>70</v>
      </c>
      <c r="L554" s="14" t="s">
        <v>5742</v>
      </c>
      <c r="M554" s="28">
        <v>3008018.1</v>
      </c>
      <c r="N554" s="28">
        <v>2995000</v>
      </c>
      <c r="O554" s="36" t="s">
        <v>2195</v>
      </c>
      <c r="P554" s="13" t="s">
        <v>2196</v>
      </c>
      <c r="Q554" s="13">
        <v>66129158932</v>
      </c>
      <c r="R554" s="13" t="s">
        <v>216</v>
      </c>
      <c r="S554" s="13" t="s">
        <v>764</v>
      </c>
    </row>
    <row r="555" spans="1:19" ht="72.75" customHeight="1">
      <c r="A555" s="39">
        <f t="shared" si="8"/>
        <v>550</v>
      </c>
      <c r="B555" s="39" t="s">
        <v>59</v>
      </c>
      <c r="C555" s="39" t="s">
        <v>5731</v>
      </c>
      <c r="D555" s="39" t="s">
        <v>5732</v>
      </c>
      <c r="E555" s="39" t="s">
        <v>5733</v>
      </c>
      <c r="F555" s="86" t="s">
        <v>506</v>
      </c>
      <c r="G555" s="86" t="s">
        <v>507</v>
      </c>
      <c r="H555" s="87" t="s">
        <v>2884</v>
      </c>
      <c r="I555" s="28">
        <v>4900000</v>
      </c>
      <c r="J555" s="75" t="s">
        <v>6071</v>
      </c>
      <c r="K555" s="13" t="s">
        <v>70</v>
      </c>
      <c r="L555" s="14" t="s">
        <v>5742</v>
      </c>
      <c r="M555" s="28">
        <v>4902553.04</v>
      </c>
      <c r="N555" s="28">
        <v>4885000</v>
      </c>
      <c r="O555" s="36" t="s">
        <v>2865</v>
      </c>
      <c r="P555" s="13" t="s">
        <v>2866</v>
      </c>
      <c r="Q555" s="13">
        <v>66129159808</v>
      </c>
      <c r="R555" s="13" t="s">
        <v>216</v>
      </c>
      <c r="S555" s="13" t="s">
        <v>2443</v>
      </c>
    </row>
    <row r="556" spans="1:19" ht="72.75" customHeight="1">
      <c r="A556" s="39">
        <f t="shared" si="8"/>
        <v>551</v>
      </c>
      <c r="B556" s="39" t="s">
        <v>59</v>
      </c>
      <c r="C556" s="39" t="s">
        <v>5731</v>
      </c>
      <c r="D556" s="39" t="s">
        <v>5732</v>
      </c>
      <c r="E556" s="39" t="s">
        <v>5733</v>
      </c>
      <c r="F556" s="86" t="s">
        <v>2857</v>
      </c>
      <c r="G556" s="86" t="s">
        <v>507</v>
      </c>
      <c r="H556" s="87" t="s">
        <v>2886</v>
      </c>
      <c r="I556" s="28">
        <v>1800000</v>
      </c>
      <c r="J556" s="75" t="s">
        <v>6071</v>
      </c>
      <c r="K556" s="13" t="s">
        <v>70</v>
      </c>
      <c r="L556" s="14" t="s">
        <v>5742</v>
      </c>
      <c r="M556" s="28">
        <v>1807848.99</v>
      </c>
      <c r="N556" s="28">
        <v>1795000</v>
      </c>
      <c r="O556" s="36" t="s">
        <v>1011</v>
      </c>
      <c r="P556" s="13" t="s">
        <v>1012</v>
      </c>
      <c r="Q556" s="13">
        <v>67019105966</v>
      </c>
      <c r="R556" s="13" t="s">
        <v>184</v>
      </c>
      <c r="S556" s="13" t="s">
        <v>1802</v>
      </c>
    </row>
    <row r="557" spans="1:19" ht="72.75" customHeight="1">
      <c r="A557" s="39">
        <f t="shared" si="8"/>
        <v>552</v>
      </c>
      <c r="B557" s="39" t="s">
        <v>59</v>
      </c>
      <c r="C557" s="39" t="s">
        <v>5731</v>
      </c>
      <c r="D557" s="39" t="s">
        <v>5732</v>
      </c>
      <c r="E557" s="39" t="s">
        <v>5733</v>
      </c>
      <c r="F557" s="86" t="s">
        <v>2889</v>
      </c>
      <c r="G557" s="86" t="s">
        <v>507</v>
      </c>
      <c r="H557" s="87" t="s">
        <v>2888</v>
      </c>
      <c r="I557" s="28">
        <v>3000000</v>
      </c>
      <c r="J557" s="75" t="s">
        <v>6071</v>
      </c>
      <c r="K557" s="13" t="s">
        <v>70</v>
      </c>
      <c r="L557" s="14" t="s">
        <v>5742</v>
      </c>
      <c r="M557" s="28">
        <v>3000350.41</v>
      </c>
      <c r="N557" s="28">
        <v>2990000</v>
      </c>
      <c r="O557" s="36" t="s">
        <v>2843</v>
      </c>
      <c r="P557" s="13" t="s">
        <v>2844</v>
      </c>
      <c r="Q557" s="13">
        <v>66129160982</v>
      </c>
      <c r="R557" s="13" t="s">
        <v>216</v>
      </c>
      <c r="S557" s="13" t="s">
        <v>764</v>
      </c>
    </row>
    <row r="558" spans="1:19" ht="72.75" customHeight="1">
      <c r="A558" s="39">
        <f t="shared" si="8"/>
        <v>553</v>
      </c>
      <c r="B558" s="39" t="s">
        <v>59</v>
      </c>
      <c r="C558" s="39" t="s">
        <v>5731</v>
      </c>
      <c r="D558" s="39" t="s">
        <v>5732</v>
      </c>
      <c r="E558" s="39" t="s">
        <v>5733</v>
      </c>
      <c r="F558" s="86" t="s">
        <v>326</v>
      </c>
      <c r="G558" s="86" t="s">
        <v>507</v>
      </c>
      <c r="H558" s="87" t="s">
        <v>2891</v>
      </c>
      <c r="I558" s="28">
        <v>1800000</v>
      </c>
      <c r="J558" s="75" t="s">
        <v>6071</v>
      </c>
      <c r="K558" s="13" t="s">
        <v>70</v>
      </c>
      <c r="L558" s="14" t="s">
        <v>5742</v>
      </c>
      <c r="M558" s="28">
        <v>1808512.64</v>
      </c>
      <c r="N558" s="28">
        <v>1795000</v>
      </c>
      <c r="O558" s="36" t="s">
        <v>1011</v>
      </c>
      <c r="P558" s="13" t="s">
        <v>1012</v>
      </c>
      <c r="Q558" s="13">
        <v>67019019652</v>
      </c>
      <c r="R558" s="13" t="s">
        <v>184</v>
      </c>
      <c r="S558" s="13" t="s">
        <v>1802</v>
      </c>
    </row>
    <row r="559" spans="1:19" ht="72.75" customHeight="1">
      <c r="A559" s="39">
        <f t="shared" si="8"/>
        <v>554</v>
      </c>
      <c r="B559" s="39" t="s">
        <v>59</v>
      </c>
      <c r="C559" s="39" t="s">
        <v>5731</v>
      </c>
      <c r="D559" s="39" t="s">
        <v>5732</v>
      </c>
      <c r="E559" s="39" t="s">
        <v>5733</v>
      </c>
      <c r="F559" s="86" t="s">
        <v>2889</v>
      </c>
      <c r="G559" s="86" t="s">
        <v>507</v>
      </c>
      <c r="H559" s="87" t="s">
        <v>2893</v>
      </c>
      <c r="I559" s="28">
        <v>3000000</v>
      </c>
      <c r="J559" s="75" t="s">
        <v>6071</v>
      </c>
      <c r="K559" s="13" t="s">
        <v>70</v>
      </c>
      <c r="L559" s="14" t="s">
        <v>5742</v>
      </c>
      <c r="M559" s="28">
        <v>3007923.38</v>
      </c>
      <c r="N559" s="28">
        <v>2992200</v>
      </c>
      <c r="O559" s="36" t="s">
        <v>2843</v>
      </c>
      <c r="P559" s="13" t="s">
        <v>2844</v>
      </c>
      <c r="Q559" s="13">
        <v>67019019900</v>
      </c>
      <c r="R559" s="13" t="s">
        <v>184</v>
      </c>
      <c r="S559" s="13" t="s">
        <v>757</v>
      </c>
    </row>
    <row r="560" spans="1:19" ht="72.75" customHeight="1">
      <c r="A560" s="39">
        <f t="shared" si="8"/>
        <v>555</v>
      </c>
      <c r="B560" s="39" t="s">
        <v>59</v>
      </c>
      <c r="C560" s="39" t="s">
        <v>5731</v>
      </c>
      <c r="D560" s="39" t="s">
        <v>5732</v>
      </c>
      <c r="E560" s="39" t="s">
        <v>5733</v>
      </c>
      <c r="F560" s="86" t="s">
        <v>2896</v>
      </c>
      <c r="G560" s="86" t="s">
        <v>507</v>
      </c>
      <c r="H560" s="87" t="s">
        <v>2895</v>
      </c>
      <c r="I560" s="28">
        <v>5910000</v>
      </c>
      <c r="J560" s="75" t="s">
        <v>6071</v>
      </c>
      <c r="K560" s="13" t="s">
        <v>70</v>
      </c>
      <c r="L560" s="14" t="s">
        <v>5742</v>
      </c>
      <c r="M560" s="28">
        <v>5910358.2199999997</v>
      </c>
      <c r="N560" s="28">
        <v>5890800</v>
      </c>
      <c r="O560" s="36" t="s">
        <v>2897</v>
      </c>
      <c r="P560" s="13" t="s">
        <v>2898</v>
      </c>
      <c r="Q560" s="13">
        <v>67019116829</v>
      </c>
      <c r="R560" s="13" t="s">
        <v>588</v>
      </c>
      <c r="S560" s="13" t="s">
        <v>1672</v>
      </c>
    </row>
    <row r="561" spans="1:19" ht="72.75" customHeight="1">
      <c r="A561" s="39">
        <f t="shared" si="8"/>
        <v>556</v>
      </c>
      <c r="B561" s="39" t="s">
        <v>59</v>
      </c>
      <c r="C561" s="39" t="s">
        <v>5731</v>
      </c>
      <c r="D561" s="39" t="s">
        <v>5732</v>
      </c>
      <c r="E561" s="39" t="s">
        <v>5733</v>
      </c>
      <c r="F561" s="86" t="s">
        <v>2889</v>
      </c>
      <c r="G561" s="86" t="s">
        <v>507</v>
      </c>
      <c r="H561" s="87" t="s">
        <v>2900</v>
      </c>
      <c r="I561" s="28">
        <v>5440000</v>
      </c>
      <c r="J561" s="75" t="s">
        <v>6071</v>
      </c>
      <c r="K561" s="13" t="s">
        <v>70</v>
      </c>
      <c r="L561" s="14" t="s">
        <v>5742</v>
      </c>
      <c r="M561" s="28">
        <v>5444471.1799999997</v>
      </c>
      <c r="N561" s="28">
        <v>5432500</v>
      </c>
      <c r="O561" s="36" t="s">
        <v>2902</v>
      </c>
      <c r="P561" s="13" t="s">
        <v>2903</v>
      </c>
      <c r="Q561" s="13">
        <v>67019121132</v>
      </c>
      <c r="R561" s="13" t="s">
        <v>588</v>
      </c>
      <c r="S561" s="13" t="s">
        <v>1672</v>
      </c>
    </row>
    <row r="562" spans="1:19" ht="72.75" customHeight="1">
      <c r="A562" s="39">
        <f t="shared" si="8"/>
        <v>557</v>
      </c>
      <c r="B562" s="39" t="s">
        <v>59</v>
      </c>
      <c r="C562" s="39" t="s">
        <v>5731</v>
      </c>
      <c r="D562" s="39" t="s">
        <v>5732</v>
      </c>
      <c r="E562" s="39" t="s">
        <v>5733</v>
      </c>
      <c r="F562" s="86" t="s">
        <v>326</v>
      </c>
      <c r="G562" s="86" t="s">
        <v>507</v>
      </c>
      <c r="H562" s="87" t="s">
        <v>2905</v>
      </c>
      <c r="I562" s="28">
        <v>5520000</v>
      </c>
      <c r="J562" s="75" t="s">
        <v>6071</v>
      </c>
      <c r="K562" s="13" t="s">
        <v>70</v>
      </c>
      <c r="L562" s="14" t="s">
        <v>5742</v>
      </c>
      <c r="M562" s="28">
        <v>5523954.7400000002</v>
      </c>
      <c r="N562" s="28">
        <v>5505000</v>
      </c>
      <c r="O562" s="36" t="s">
        <v>1011</v>
      </c>
      <c r="P562" s="13" t="s">
        <v>1012</v>
      </c>
      <c r="Q562" s="13">
        <v>67019119541</v>
      </c>
      <c r="R562" s="13" t="s">
        <v>588</v>
      </c>
      <c r="S562" s="13" t="s">
        <v>1672</v>
      </c>
    </row>
    <row r="563" spans="1:19" ht="72.75" customHeight="1">
      <c r="A563" s="39">
        <f t="shared" si="8"/>
        <v>558</v>
      </c>
      <c r="B563" s="39" t="s">
        <v>59</v>
      </c>
      <c r="C563" s="39" t="s">
        <v>5731</v>
      </c>
      <c r="D563" s="39" t="s">
        <v>5732</v>
      </c>
      <c r="E563" s="39" t="s">
        <v>5733</v>
      </c>
      <c r="F563" s="86" t="s">
        <v>2889</v>
      </c>
      <c r="G563" s="86" t="s">
        <v>507</v>
      </c>
      <c r="H563" s="87" t="s">
        <v>2907</v>
      </c>
      <c r="I563" s="28">
        <v>5240000</v>
      </c>
      <c r="J563" s="75" t="s">
        <v>6071</v>
      </c>
      <c r="K563" s="13" t="s">
        <v>70</v>
      </c>
      <c r="L563" s="14" t="s">
        <v>5742</v>
      </c>
      <c r="M563" s="28">
        <v>5242358.17</v>
      </c>
      <c r="N563" s="28">
        <v>5232000</v>
      </c>
      <c r="O563" s="36" t="s">
        <v>2908</v>
      </c>
      <c r="P563" s="13" t="s">
        <v>2909</v>
      </c>
      <c r="Q563" s="13">
        <v>67019118218</v>
      </c>
      <c r="R563" s="13" t="s">
        <v>588</v>
      </c>
      <c r="S563" s="13" t="s">
        <v>1672</v>
      </c>
    </row>
    <row r="564" spans="1:19" ht="72.75" customHeight="1">
      <c r="A564" s="39">
        <f t="shared" si="8"/>
        <v>559</v>
      </c>
      <c r="B564" s="39" t="s">
        <v>59</v>
      </c>
      <c r="C564" s="39" t="s">
        <v>5731</v>
      </c>
      <c r="D564" s="39" t="s">
        <v>5732</v>
      </c>
      <c r="E564" s="39" t="s">
        <v>5733</v>
      </c>
      <c r="F564" s="86" t="s">
        <v>2842</v>
      </c>
      <c r="G564" s="86" t="s">
        <v>507</v>
      </c>
      <c r="H564" s="87" t="s">
        <v>2911</v>
      </c>
      <c r="I564" s="28">
        <v>3000000</v>
      </c>
      <c r="J564" s="75" t="s">
        <v>6071</v>
      </c>
      <c r="K564" s="13" t="s">
        <v>70</v>
      </c>
      <c r="L564" s="14" t="s">
        <v>5742</v>
      </c>
      <c r="M564" s="28">
        <v>3007394.33</v>
      </c>
      <c r="N564" s="28">
        <v>2995000</v>
      </c>
      <c r="O564" s="36" t="s">
        <v>2851</v>
      </c>
      <c r="P564" s="13" t="s">
        <v>2852</v>
      </c>
      <c r="Q564" s="13">
        <v>67019019367</v>
      </c>
      <c r="R564" s="13" t="s">
        <v>184</v>
      </c>
      <c r="S564" s="13" t="s">
        <v>757</v>
      </c>
    </row>
    <row r="565" spans="1:19" ht="72.75" customHeight="1">
      <c r="A565" s="39">
        <f t="shared" si="8"/>
        <v>560</v>
      </c>
      <c r="B565" s="39" t="s">
        <v>59</v>
      </c>
      <c r="C565" s="39" t="s">
        <v>5731</v>
      </c>
      <c r="D565" s="39" t="s">
        <v>5732</v>
      </c>
      <c r="E565" s="39" t="s">
        <v>5733</v>
      </c>
      <c r="F565" s="86" t="s">
        <v>2842</v>
      </c>
      <c r="G565" s="86" t="s">
        <v>507</v>
      </c>
      <c r="H565" s="87" t="s">
        <v>2913</v>
      </c>
      <c r="I565" s="28">
        <v>1500000</v>
      </c>
      <c r="J565" s="75" t="s">
        <v>6071</v>
      </c>
      <c r="K565" s="13" t="s">
        <v>70</v>
      </c>
      <c r="L565" s="14" t="s">
        <v>5742</v>
      </c>
      <c r="M565" s="28">
        <v>1505788.73</v>
      </c>
      <c r="N565" s="28">
        <v>1495000</v>
      </c>
      <c r="O565" s="36" t="s">
        <v>1011</v>
      </c>
      <c r="P565" s="13" t="s">
        <v>1012</v>
      </c>
      <c r="Q565" s="13">
        <v>67019011199</v>
      </c>
      <c r="R565" s="13" t="s">
        <v>184</v>
      </c>
      <c r="S565" s="13" t="s">
        <v>906</v>
      </c>
    </row>
    <row r="566" spans="1:19" ht="72.75" customHeight="1">
      <c r="A566" s="39">
        <f t="shared" si="8"/>
        <v>561</v>
      </c>
      <c r="B566" s="39" t="s">
        <v>59</v>
      </c>
      <c r="C566" s="39" t="s">
        <v>5731</v>
      </c>
      <c r="D566" s="39" t="s">
        <v>5732</v>
      </c>
      <c r="E566" s="39" t="s">
        <v>5733</v>
      </c>
      <c r="F566" s="86" t="s">
        <v>2916</v>
      </c>
      <c r="G566" s="86" t="s">
        <v>304</v>
      </c>
      <c r="H566" s="87" t="s">
        <v>2915</v>
      </c>
      <c r="I566" s="28">
        <v>2200000</v>
      </c>
      <c r="J566" s="75" t="s">
        <v>6071</v>
      </c>
      <c r="K566" s="13" t="s">
        <v>70</v>
      </c>
      <c r="L566" s="14" t="s">
        <v>5742</v>
      </c>
      <c r="M566" s="28">
        <v>2108163.38</v>
      </c>
      <c r="N566" s="28">
        <v>2088000</v>
      </c>
      <c r="O566" s="36" t="s">
        <v>2851</v>
      </c>
      <c r="P566" s="13" t="s">
        <v>2852</v>
      </c>
      <c r="Q566" s="42">
        <v>66119222801</v>
      </c>
      <c r="R566" s="13" t="s">
        <v>697</v>
      </c>
      <c r="S566" s="13" t="s">
        <v>490</v>
      </c>
    </row>
    <row r="567" spans="1:19" ht="72.75" customHeight="1">
      <c r="A567" s="39">
        <f t="shared" si="8"/>
        <v>562</v>
      </c>
      <c r="B567" s="39" t="s">
        <v>59</v>
      </c>
      <c r="C567" s="39" t="s">
        <v>5731</v>
      </c>
      <c r="D567" s="39" t="s">
        <v>5732</v>
      </c>
      <c r="E567" s="39" t="s">
        <v>5733</v>
      </c>
      <c r="F567" s="86" t="s">
        <v>2921</v>
      </c>
      <c r="G567" s="86" t="s">
        <v>304</v>
      </c>
      <c r="H567" s="87" t="s">
        <v>2920</v>
      </c>
      <c r="I567" s="28">
        <v>2200000</v>
      </c>
      <c r="J567" s="75" t="s">
        <v>6071</v>
      </c>
      <c r="K567" s="13" t="s">
        <v>70</v>
      </c>
      <c r="L567" s="14" t="s">
        <v>5742</v>
      </c>
      <c r="M567" s="28">
        <v>2209922.88</v>
      </c>
      <c r="N567" s="28">
        <v>2195000</v>
      </c>
      <c r="O567" s="36" t="s">
        <v>2851</v>
      </c>
      <c r="P567" s="13" t="s">
        <v>2922</v>
      </c>
      <c r="Q567" s="42">
        <v>67019345905</v>
      </c>
      <c r="R567" s="13" t="s">
        <v>166</v>
      </c>
      <c r="S567" s="13" t="s">
        <v>936</v>
      </c>
    </row>
    <row r="568" spans="1:19" ht="72.75" customHeight="1">
      <c r="A568" s="39">
        <f t="shared" si="8"/>
        <v>563</v>
      </c>
      <c r="B568" s="39" t="s">
        <v>59</v>
      </c>
      <c r="C568" s="39" t="s">
        <v>5731</v>
      </c>
      <c r="D568" s="39" t="s">
        <v>5732</v>
      </c>
      <c r="E568" s="39" t="s">
        <v>5733</v>
      </c>
      <c r="F568" s="86" t="s">
        <v>2916</v>
      </c>
      <c r="G568" s="86" t="s">
        <v>304</v>
      </c>
      <c r="H568" s="87" t="s">
        <v>2925</v>
      </c>
      <c r="I568" s="28">
        <v>2200000</v>
      </c>
      <c r="J568" s="75" t="s">
        <v>6071</v>
      </c>
      <c r="K568" s="13" t="s">
        <v>70</v>
      </c>
      <c r="L568" s="14" t="s">
        <v>5742</v>
      </c>
      <c r="M568" s="28">
        <v>2198312.3199999998</v>
      </c>
      <c r="N568" s="28">
        <v>2193000</v>
      </c>
      <c r="O568" s="36" t="s">
        <v>2851</v>
      </c>
      <c r="P568" s="13" t="s">
        <v>2922</v>
      </c>
      <c r="Q568" s="42">
        <v>67019345237</v>
      </c>
      <c r="R568" s="13" t="s">
        <v>166</v>
      </c>
      <c r="S568" s="13" t="s">
        <v>936</v>
      </c>
    </row>
    <row r="569" spans="1:19" ht="72.75" customHeight="1">
      <c r="A569" s="39">
        <f t="shared" si="8"/>
        <v>564</v>
      </c>
      <c r="B569" s="39" t="s">
        <v>59</v>
      </c>
      <c r="C569" s="39" t="s">
        <v>5731</v>
      </c>
      <c r="D569" s="39" t="s">
        <v>5732</v>
      </c>
      <c r="E569" s="39" t="s">
        <v>5733</v>
      </c>
      <c r="F569" s="86" t="s">
        <v>2921</v>
      </c>
      <c r="G569" s="86" t="s">
        <v>304</v>
      </c>
      <c r="H569" s="87" t="s">
        <v>2928</v>
      </c>
      <c r="I569" s="28">
        <v>2200000</v>
      </c>
      <c r="J569" s="75" t="s">
        <v>6071</v>
      </c>
      <c r="K569" s="13" t="s">
        <v>70</v>
      </c>
      <c r="L569" s="14" t="s">
        <v>5742</v>
      </c>
      <c r="M569" s="28">
        <v>2209095.69</v>
      </c>
      <c r="N569" s="28">
        <v>2195000</v>
      </c>
      <c r="O569" s="36" t="s">
        <v>2851</v>
      </c>
      <c r="P569" s="13" t="s">
        <v>2922</v>
      </c>
      <c r="Q569" s="42">
        <v>67019344767</v>
      </c>
      <c r="R569" s="13" t="s">
        <v>166</v>
      </c>
      <c r="S569" s="13" t="s">
        <v>936</v>
      </c>
    </row>
    <row r="570" spans="1:19" ht="72.75" customHeight="1">
      <c r="A570" s="39">
        <f t="shared" si="8"/>
        <v>565</v>
      </c>
      <c r="B570" s="39" t="s">
        <v>59</v>
      </c>
      <c r="C570" s="39" t="s">
        <v>5731</v>
      </c>
      <c r="D570" s="39" t="s">
        <v>5732</v>
      </c>
      <c r="E570" s="39" t="s">
        <v>5733</v>
      </c>
      <c r="F570" s="86" t="s">
        <v>2932</v>
      </c>
      <c r="G570" s="86" t="s">
        <v>304</v>
      </c>
      <c r="H570" s="87" t="s">
        <v>2931</v>
      </c>
      <c r="I570" s="28">
        <v>2200000</v>
      </c>
      <c r="J570" s="75" t="s">
        <v>6071</v>
      </c>
      <c r="K570" s="13" t="s">
        <v>70</v>
      </c>
      <c r="L570" s="14" t="s">
        <v>5742</v>
      </c>
      <c r="M570" s="28">
        <v>2210543.27</v>
      </c>
      <c r="N570" s="28">
        <v>2195000</v>
      </c>
      <c r="O570" s="36" t="s">
        <v>2851</v>
      </c>
      <c r="P570" s="13" t="s">
        <v>2922</v>
      </c>
      <c r="Q570" s="42">
        <v>67019344074</v>
      </c>
      <c r="R570" s="13" t="s">
        <v>166</v>
      </c>
      <c r="S570" s="13" t="s">
        <v>936</v>
      </c>
    </row>
    <row r="571" spans="1:19" ht="72.75" customHeight="1">
      <c r="A571" s="39">
        <f t="shared" si="8"/>
        <v>566</v>
      </c>
      <c r="B571" s="39" t="s">
        <v>59</v>
      </c>
      <c r="C571" s="39" t="s">
        <v>5731</v>
      </c>
      <c r="D571" s="39" t="s">
        <v>5732</v>
      </c>
      <c r="E571" s="39" t="s">
        <v>5733</v>
      </c>
      <c r="F571" s="86" t="s">
        <v>2921</v>
      </c>
      <c r="G571" s="86" t="s">
        <v>304</v>
      </c>
      <c r="H571" s="87" t="s">
        <v>2935</v>
      </c>
      <c r="I571" s="28">
        <v>2200000</v>
      </c>
      <c r="J571" s="75" t="s">
        <v>6071</v>
      </c>
      <c r="K571" s="13" t="s">
        <v>70</v>
      </c>
      <c r="L571" s="14" t="s">
        <v>5742</v>
      </c>
      <c r="M571" s="28">
        <v>2198467.41</v>
      </c>
      <c r="N571" s="28">
        <v>2193000</v>
      </c>
      <c r="O571" s="36" t="s">
        <v>2851</v>
      </c>
      <c r="P571" s="13" t="s">
        <v>2922</v>
      </c>
      <c r="Q571" s="42">
        <v>67019343633</v>
      </c>
      <c r="R571" s="13" t="s">
        <v>166</v>
      </c>
      <c r="S571" s="13" t="s">
        <v>936</v>
      </c>
    </row>
    <row r="572" spans="1:19" ht="72.75" customHeight="1">
      <c r="A572" s="39">
        <f t="shared" si="8"/>
        <v>567</v>
      </c>
      <c r="B572" s="39" t="s">
        <v>59</v>
      </c>
      <c r="C572" s="39" t="s">
        <v>5731</v>
      </c>
      <c r="D572" s="39" t="s">
        <v>5732</v>
      </c>
      <c r="E572" s="39" t="s">
        <v>5733</v>
      </c>
      <c r="F572" s="86" t="s">
        <v>2938</v>
      </c>
      <c r="G572" s="86" t="s">
        <v>304</v>
      </c>
      <c r="H572" s="87" t="s">
        <v>2937</v>
      </c>
      <c r="I572" s="28">
        <v>5500000</v>
      </c>
      <c r="J572" s="75" t="s">
        <v>6071</v>
      </c>
      <c r="K572" s="13" t="s">
        <v>70</v>
      </c>
      <c r="L572" s="14" t="s">
        <v>5742</v>
      </c>
      <c r="M572" s="28">
        <v>5513567.1600000001</v>
      </c>
      <c r="N572" s="28">
        <v>5490000</v>
      </c>
      <c r="O572" s="36" t="s">
        <v>2939</v>
      </c>
      <c r="P572" s="13" t="s">
        <v>2940</v>
      </c>
      <c r="Q572" s="42">
        <v>67019320135</v>
      </c>
      <c r="R572" s="13" t="s">
        <v>190</v>
      </c>
      <c r="S572" s="13" t="s">
        <v>936</v>
      </c>
    </row>
    <row r="573" spans="1:19" ht="72.75" customHeight="1">
      <c r="A573" s="39">
        <f t="shared" si="8"/>
        <v>568</v>
      </c>
      <c r="B573" s="39" t="s">
        <v>59</v>
      </c>
      <c r="C573" s="39" t="s">
        <v>5731</v>
      </c>
      <c r="D573" s="39" t="s">
        <v>5732</v>
      </c>
      <c r="E573" s="39" t="s">
        <v>5733</v>
      </c>
      <c r="F573" s="86" t="s">
        <v>5936</v>
      </c>
      <c r="G573" s="86" t="s">
        <v>304</v>
      </c>
      <c r="H573" s="87" t="s">
        <v>2943</v>
      </c>
      <c r="I573" s="28">
        <v>5800000</v>
      </c>
      <c r="J573" s="75" t="s">
        <v>6071</v>
      </c>
      <c r="K573" s="13" t="s">
        <v>70</v>
      </c>
      <c r="L573" s="14" t="s">
        <v>5742</v>
      </c>
      <c r="M573" s="28">
        <v>5801107.9299999997</v>
      </c>
      <c r="N573" s="28">
        <v>5790000</v>
      </c>
      <c r="O573" s="36" t="s">
        <v>2944</v>
      </c>
      <c r="P573" s="13" t="s">
        <v>2945</v>
      </c>
      <c r="Q573" s="42">
        <v>67019321016</v>
      </c>
      <c r="R573" s="13" t="s">
        <v>190</v>
      </c>
      <c r="S573" s="13" t="s">
        <v>936</v>
      </c>
    </row>
    <row r="574" spans="1:19" ht="72.75" customHeight="1">
      <c r="A574" s="39">
        <f t="shared" si="8"/>
        <v>569</v>
      </c>
      <c r="B574" s="39" t="s">
        <v>59</v>
      </c>
      <c r="C574" s="39" t="s">
        <v>5731</v>
      </c>
      <c r="D574" s="39" t="s">
        <v>5732</v>
      </c>
      <c r="E574" s="39" t="s">
        <v>5733</v>
      </c>
      <c r="F574" s="86" t="s">
        <v>5764</v>
      </c>
      <c r="G574" s="86" t="s">
        <v>304</v>
      </c>
      <c r="H574" s="87" t="s">
        <v>2948</v>
      </c>
      <c r="I574" s="28">
        <v>5550000</v>
      </c>
      <c r="J574" s="75" t="s">
        <v>6071</v>
      </c>
      <c r="K574" s="13" t="s">
        <v>70</v>
      </c>
      <c r="L574" s="14" t="s">
        <v>5742</v>
      </c>
      <c r="M574" s="28">
        <v>5569706.6799999997</v>
      </c>
      <c r="N574" s="28">
        <v>5549000</v>
      </c>
      <c r="O574" s="36" t="s">
        <v>2949</v>
      </c>
      <c r="P574" s="13" t="s">
        <v>2950</v>
      </c>
      <c r="Q574" s="42">
        <v>67019322381</v>
      </c>
      <c r="R574" s="13" t="s">
        <v>190</v>
      </c>
      <c r="S574" s="13" t="s">
        <v>936</v>
      </c>
    </row>
    <row r="575" spans="1:19" ht="72.75" customHeight="1">
      <c r="A575" s="39">
        <f t="shared" si="8"/>
        <v>570</v>
      </c>
      <c r="B575" s="39" t="s">
        <v>59</v>
      </c>
      <c r="C575" s="39" t="s">
        <v>5731</v>
      </c>
      <c r="D575" s="39" t="s">
        <v>5732</v>
      </c>
      <c r="E575" s="39" t="s">
        <v>5733</v>
      </c>
      <c r="F575" s="86" t="s">
        <v>5764</v>
      </c>
      <c r="G575" s="86" t="s">
        <v>304</v>
      </c>
      <c r="H575" s="87" t="s">
        <v>2952</v>
      </c>
      <c r="I575" s="28">
        <v>5400000</v>
      </c>
      <c r="J575" s="75" t="s">
        <v>6071</v>
      </c>
      <c r="K575" s="13" t="s">
        <v>70</v>
      </c>
      <c r="L575" s="14" t="s">
        <v>5742</v>
      </c>
      <c r="M575" s="28">
        <v>5400814.6600000001</v>
      </c>
      <c r="N575" s="28">
        <v>5385000</v>
      </c>
      <c r="O575" s="36" t="s">
        <v>1340</v>
      </c>
      <c r="P575" s="13" t="s">
        <v>2953</v>
      </c>
      <c r="Q575" s="42">
        <v>67019322696</v>
      </c>
      <c r="R575" s="13" t="s">
        <v>190</v>
      </c>
      <c r="S575" s="13" t="s">
        <v>936</v>
      </c>
    </row>
    <row r="576" spans="1:19" ht="72.75" customHeight="1">
      <c r="A576" s="39">
        <f t="shared" si="8"/>
        <v>571</v>
      </c>
      <c r="B576" s="39" t="s">
        <v>59</v>
      </c>
      <c r="C576" s="39" t="s">
        <v>5731</v>
      </c>
      <c r="D576" s="39" t="s">
        <v>5732</v>
      </c>
      <c r="E576" s="39" t="s">
        <v>5733</v>
      </c>
      <c r="F576" s="86" t="s">
        <v>5937</v>
      </c>
      <c r="G576" s="86" t="s">
        <v>304</v>
      </c>
      <c r="H576" s="87" t="s">
        <v>2955</v>
      </c>
      <c r="I576" s="28">
        <v>4500000</v>
      </c>
      <c r="J576" s="75" t="s">
        <v>6071</v>
      </c>
      <c r="K576" s="13" t="s">
        <v>70</v>
      </c>
      <c r="L576" s="14" t="s">
        <v>5742</v>
      </c>
      <c r="M576" s="28">
        <v>4489475.8</v>
      </c>
      <c r="N576" s="28">
        <v>4484000</v>
      </c>
      <c r="O576" s="36" t="s">
        <v>2851</v>
      </c>
      <c r="P576" s="13" t="s">
        <v>2852</v>
      </c>
      <c r="Q576" s="43">
        <v>66119517738</v>
      </c>
      <c r="R576" s="13" t="s">
        <v>134</v>
      </c>
      <c r="S576" s="13" t="s">
        <v>2959</v>
      </c>
    </row>
    <row r="577" spans="1:19" ht="72.75" customHeight="1">
      <c r="A577" s="39">
        <f t="shared" si="8"/>
        <v>572</v>
      </c>
      <c r="B577" s="39" t="s">
        <v>59</v>
      </c>
      <c r="C577" s="39" t="s">
        <v>5731</v>
      </c>
      <c r="D577" s="39" t="s">
        <v>5732</v>
      </c>
      <c r="E577" s="39" t="s">
        <v>5733</v>
      </c>
      <c r="F577" s="86" t="s">
        <v>2916</v>
      </c>
      <c r="G577" s="86" t="s">
        <v>304</v>
      </c>
      <c r="H577" s="87" t="s">
        <v>2961</v>
      </c>
      <c r="I577" s="28">
        <v>4500000</v>
      </c>
      <c r="J577" s="75" t="s">
        <v>6071</v>
      </c>
      <c r="K577" s="13" t="s">
        <v>70</v>
      </c>
      <c r="L577" s="14" t="s">
        <v>5742</v>
      </c>
      <c r="M577" s="28">
        <v>4508218.4000000004</v>
      </c>
      <c r="N577" s="28">
        <v>4485000</v>
      </c>
      <c r="O577" s="36" t="s">
        <v>2962</v>
      </c>
      <c r="P577" s="13" t="s">
        <v>2963</v>
      </c>
      <c r="Q577" s="42">
        <v>67019342542</v>
      </c>
      <c r="R577" s="13" t="s">
        <v>166</v>
      </c>
      <c r="S577" s="13" t="s">
        <v>1375</v>
      </c>
    </row>
    <row r="578" spans="1:19" ht="72.75" customHeight="1">
      <c r="A578" s="39">
        <f t="shared" si="8"/>
        <v>573</v>
      </c>
      <c r="B578" s="39" t="s">
        <v>59</v>
      </c>
      <c r="C578" s="39" t="s">
        <v>5731</v>
      </c>
      <c r="D578" s="39" t="s">
        <v>5732</v>
      </c>
      <c r="E578" s="39" t="s">
        <v>5733</v>
      </c>
      <c r="F578" s="86" t="s">
        <v>326</v>
      </c>
      <c r="G578" s="86" t="s">
        <v>304</v>
      </c>
      <c r="H578" s="87" t="s">
        <v>2965</v>
      </c>
      <c r="I578" s="28">
        <v>800000</v>
      </c>
      <c r="J578" s="75" t="s">
        <v>6071</v>
      </c>
      <c r="K578" s="13" t="s">
        <v>70</v>
      </c>
      <c r="L578" s="14" t="s">
        <v>5742</v>
      </c>
      <c r="M578" s="28">
        <v>800690.89</v>
      </c>
      <c r="N578" s="28">
        <v>797000</v>
      </c>
      <c r="O578" s="36" t="s">
        <v>2851</v>
      </c>
      <c r="P578" s="13" t="s">
        <v>2922</v>
      </c>
      <c r="Q578" s="42">
        <v>67019340933</v>
      </c>
      <c r="R578" s="13" t="s">
        <v>166</v>
      </c>
      <c r="S578" s="13" t="s">
        <v>1802</v>
      </c>
    </row>
    <row r="579" spans="1:19" ht="72.75" customHeight="1">
      <c r="A579" s="39">
        <f t="shared" si="8"/>
        <v>574</v>
      </c>
      <c r="B579" s="39" t="s">
        <v>59</v>
      </c>
      <c r="C579" s="39" t="s">
        <v>5731</v>
      </c>
      <c r="D579" s="39" t="s">
        <v>5732</v>
      </c>
      <c r="E579" s="39" t="s">
        <v>5733</v>
      </c>
      <c r="F579" s="86" t="s">
        <v>5745</v>
      </c>
      <c r="G579" s="86" t="s">
        <v>304</v>
      </c>
      <c r="H579" s="87" t="s">
        <v>2967</v>
      </c>
      <c r="I579" s="28">
        <v>5500000</v>
      </c>
      <c r="J579" s="75" t="s">
        <v>6071</v>
      </c>
      <c r="K579" s="13" t="s">
        <v>70</v>
      </c>
      <c r="L579" s="14" t="s">
        <v>5742</v>
      </c>
      <c r="M579" s="28">
        <v>5294670.59</v>
      </c>
      <c r="N579" s="28">
        <v>5274000</v>
      </c>
      <c r="O579" s="36" t="s">
        <v>2968</v>
      </c>
      <c r="P579" s="13" t="s">
        <v>2969</v>
      </c>
      <c r="Q579" s="13">
        <v>66129398806</v>
      </c>
      <c r="R579" s="13" t="s">
        <v>374</v>
      </c>
      <c r="S579" s="13" t="s">
        <v>1387</v>
      </c>
    </row>
    <row r="580" spans="1:19" ht="72.75" customHeight="1">
      <c r="A580" s="39">
        <f t="shared" si="8"/>
        <v>575</v>
      </c>
      <c r="B580" s="39" t="s">
        <v>59</v>
      </c>
      <c r="C580" s="39" t="s">
        <v>5731</v>
      </c>
      <c r="D580" s="39" t="s">
        <v>5732</v>
      </c>
      <c r="E580" s="39" t="s">
        <v>5733</v>
      </c>
      <c r="F580" s="86" t="s">
        <v>2956</v>
      </c>
      <c r="G580" s="86" t="s">
        <v>304</v>
      </c>
      <c r="H580" s="87" t="s">
        <v>2971</v>
      </c>
      <c r="I580" s="28">
        <v>5800000</v>
      </c>
      <c r="J580" s="75" t="s">
        <v>6071</v>
      </c>
      <c r="K580" s="13" t="s">
        <v>70</v>
      </c>
      <c r="L580" s="14" t="s">
        <v>5742</v>
      </c>
      <c r="M580" s="28">
        <v>5576837.4800000004</v>
      </c>
      <c r="N580" s="28">
        <v>5540000</v>
      </c>
      <c r="O580" s="35" t="s">
        <v>6088</v>
      </c>
      <c r="P580" s="13" t="s">
        <v>2973</v>
      </c>
      <c r="Q580" s="13">
        <v>67029021111</v>
      </c>
      <c r="R580" s="13" t="s">
        <v>935</v>
      </c>
      <c r="S580" s="13" t="s">
        <v>1190</v>
      </c>
    </row>
    <row r="581" spans="1:19" ht="72.75" customHeight="1">
      <c r="A581" s="39">
        <f t="shared" si="8"/>
        <v>576</v>
      </c>
      <c r="B581" s="39" t="s">
        <v>59</v>
      </c>
      <c r="C581" s="39" t="s">
        <v>5731</v>
      </c>
      <c r="D581" s="39" t="s">
        <v>5732</v>
      </c>
      <c r="E581" s="39" t="s">
        <v>5733</v>
      </c>
      <c r="F581" s="86" t="s">
        <v>2916</v>
      </c>
      <c r="G581" s="86" t="s">
        <v>304</v>
      </c>
      <c r="H581" s="87" t="s">
        <v>2975</v>
      </c>
      <c r="I581" s="28">
        <v>5750000</v>
      </c>
      <c r="J581" s="75" t="s">
        <v>6071</v>
      </c>
      <c r="K581" s="13" t="s">
        <v>70</v>
      </c>
      <c r="L581" s="14" t="s">
        <v>5742</v>
      </c>
      <c r="M581" s="28">
        <v>5538851.8200000003</v>
      </c>
      <c r="N581" s="28">
        <v>5510000</v>
      </c>
      <c r="O581" s="94" t="s">
        <v>6088</v>
      </c>
      <c r="P581" s="13" t="s">
        <v>2976</v>
      </c>
      <c r="Q581" s="13">
        <v>67019043992</v>
      </c>
      <c r="R581" s="13" t="s">
        <v>935</v>
      </c>
      <c r="S581" s="13" t="s">
        <v>1190</v>
      </c>
    </row>
    <row r="582" spans="1:19" ht="72.75" customHeight="1">
      <c r="A582" s="39">
        <f t="shared" si="8"/>
        <v>577</v>
      </c>
      <c r="B582" s="39" t="s">
        <v>59</v>
      </c>
      <c r="C582" s="39" t="s">
        <v>5731</v>
      </c>
      <c r="D582" s="39" t="s">
        <v>5732</v>
      </c>
      <c r="E582" s="39" t="s">
        <v>5733</v>
      </c>
      <c r="F582" s="86" t="s">
        <v>326</v>
      </c>
      <c r="G582" s="86" t="s">
        <v>500</v>
      </c>
      <c r="H582" s="87" t="s">
        <v>2978</v>
      </c>
      <c r="I582" s="28">
        <v>5650000</v>
      </c>
      <c r="J582" s="75" t="s">
        <v>6071</v>
      </c>
      <c r="K582" s="13" t="s">
        <v>70</v>
      </c>
      <c r="L582" s="14" t="s">
        <v>5742</v>
      </c>
      <c r="M582" s="28">
        <v>5650716.1200000001</v>
      </c>
      <c r="N582" s="28">
        <v>5638000</v>
      </c>
      <c r="O582" s="36" t="s">
        <v>2979</v>
      </c>
      <c r="P582" s="13" t="s">
        <v>2980</v>
      </c>
      <c r="Q582" s="13">
        <v>67019014545</v>
      </c>
      <c r="R582" s="13" t="s">
        <v>374</v>
      </c>
      <c r="S582" s="13" t="s">
        <v>1387</v>
      </c>
    </row>
    <row r="583" spans="1:19" ht="72.75" customHeight="1">
      <c r="A583" s="39">
        <f t="shared" si="8"/>
        <v>578</v>
      </c>
      <c r="B583" s="39" t="s">
        <v>59</v>
      </c>
      <c r="C583" s="39" t="s">
        <v>5731</v>
      </c>
      <c r="D583" s="39" t="s">
        <v>5732</v>
      </c>
      <c r="E583" s="39" t="s">
        <v>5733</v>
      </c>
      <c r="F583" s="86" t="s">
        <v>5765</v>
      </c>
      <c r="G583" s="86" t="s">
        <v>500</v>
      </c>
      <c r="H583" s="87" t="s">
        <v>2982</v>
      </c>
      <c r="I583" s="28">
        <v>5450000</v>
      </c>
      <c r="J583" s="75" t="s">
        <v>6071</v>
      </c>
      <c r="K583" s="13" t="s">
        <v>70</v>
      </c>
      <c r="L583" s="14" t="s">
        <v>5742</v>
      </c>
      <c r="M583" s="28">
        <v>5451482.3600000003</v>
      </c>
      <c r="N583" s="28">
        <v>5444000</v>
      </c>
      <c r="O583" s="36" t="s">
        <v>2983</v>
      </c>
      <c r="P583" s="13" t="s">
        <v>2984</v>
      </c>
      <c r="Q583" s="13">
        <v>66129358418</v>
      </c>
      <c r="R583" s="13" t="s">
        <v>374</v>
      </c>
      <c r="S583" s="13" t="s">
        <v>1387</v>
      </c>
    </row>
    <row r="584" spans="1:19" ht="72.75" customHeight="1">
      <c r="A584" s="39">
        <f t="shared" ref="A584:A647" si="9">A583+1</f>
        <v>579</v>
      </c>
      <c r="B584" s="39" t="s">
        <v>59</v>
      </c>
      <c r="C584" s="39" t="s">
        <v>5731</v>
      </c>
      <c r="D584" s="39" t="s">
        <v>5732</v>
      </c>
      <c r="E584" s="39" t="s">
        <v>5733</v>
      </c>
      <c r="F584" s="86" t="s">
        <v>326</v>
      </c>
      <c r="G584" s="86" t="s">
        <v>507</v>
      </c>
      <c r="H584" s="87" t="s">
        <v>2986</v>
      </c>
      <c r="I584" s="28">
        <v>5940000</v>
      </c>
      <c r="J584" s="75" t="s">
        <v>6071</v>
      </c>
      <c r="K584" s="13" t="s">
        <v>70</v>
      </c>
      <c r="L584" s="14" t="s">
        <v>5742</v>
      </c>
      <c r="M584" s="28">
        <v>5940357.7400000002</v>
      </c>
      <c r="N584" s="28">
        <v>5929000</v>
      </c>
      <c r="O584" s="36" t="s">
        <v>1011</v>
      </c>
      <c r="P584" s="13" t="s">
        <v>1012</v>
      </c>
      <c r="Q584" s="13">
        <v>66129351862</v>
      </c>
      <c r="R584" s="13" t="s">
        <v>374</v>
      </c>
      <c r="S584" s="13" t="s">
        <v>1387</v>
      </c>
    </row>
    <row r="585" spans="1:19" ht="72.75" customHeight="1">
      <c r="A585" s="39">
        <f t="shared" si="9"/>
        <v>580</v>
      </c>
      <c r="B585" s="39" t="s">
        <v>59</v>
      </c>
      <c r="C585" s="39" t="s">
        <v>5731</v>
      </c>
      <c r="D585" s="39" t="s">
        <v>5732</v>
      </c>
      <c r="E585" s="39" t="s">
        <v>5733</v>
      </c>
      <c r="F585" s="86" t="s">
        <v>506</v>
      </c>
      <c r="G585" s="86" t="s">
        <v>507</v>
      </c>
      <c r="H585" s="87" t="s">
        <v>2988</v>
      </c>
      <c r="I585" s="28">
        <v>5000000</v>
      </c>
      <c r="J585" s="75" t="s">
        <v>6071</v>
      </c>
      <c r="K585" s="13" t="s">
        <v>70</v>
      </c>
      <c r="L585" s="14" t="s">
        <v>5742</v>
      </c>
      <c r="M585" s="28">
        <v>5000461.8899999997</v>
      </c>
      <c r="N585" s="28">
        <v>4992000</v>
      </c>
      <c r="O585" s="62" t="s">
        <v>5668</v>
      </c>
      <c r="P585" s="13" t="s">
        <v>2989</v>
      </c>
      <c r="Q585" s="13">
        <v>66129351986</v>
      </c>
      <c r="R585" s="13" t="s">
        <v>77</v>
      </c>
      <c r="S585" s="13" t="s">
        <v>1193</v>
      </c>
    </row>
    <row r="586" spans="1:19" ht="72.75" customHeight="1">
      <c r="A586" s="39">
        <f t="shared" si="9"/>
        <v>581</v>
      </c>
      <c r="B586" s="39" t="s">
        <v>59</v>
      </c>
      <c r="C586" s="39" t="s">
        <v>5731</v>
      </c>
      <c r="D586" s="39" t="s">
        <v>5732</v>
      </c>
      <c r="E586" s="39" t="s">
        <v>5733</v>
      </c>
      <c r="F586" s="86"/>
      <c r="G586" s="86" t="s">
        <v>154</v>
      </c>
      <c r="H586" s="87" t="s">
        <v>2991</v>
      </c>
      <c r="I586" s="28">
        <v>375000</v>
      </c>
      <c r="J586" s="75" t="s">
        <v>6071</v>
      </c>
      <c r="K586" s="13" t="s">
        <v>70</v>
      </c>
      <c r="L586" s="14" t="s">
        <v>86</v>
      </c>
      <c r="M586" s="28">
        <v>375000</v>
      </c>
      <c r="N586" s="28">
        <v>375000</v>
      </c>
      <c r="O586" s="36" t="s">
        <v>2992</v>
      </c>
      <c r="P586" s="13" t="s">
        <v>2993</v>
      </c>
      <c r="Q586" s="13">
        <v>66129067187</v>
      </c>
      <c r="R586" s="13" t="s">
        <v>181</v>
      </c>
      <c r="S586" s="13" t="s">
        <v>167</v>
      </c>
    </row>
    <row r="587" spans="1:19" ht="72.75" customHeight="1">
      <c r="A587" s="39">
        <f t="shared" si="9"/>
        <v>582</v>
      </c>
      <c r="B587" s="39" t="s">
        <v>59</v>
      </c>
      <c r="C587" s="39" t="s">
        <v>5731</v>
      </c>
      <c r="D587" s="39" t="s">
        <v>5732</v>
      </c>
      <c r="E587" s="39" t="s">
        <v>5733</v>
      </c>
      <c r="F587" s="86"/>
      <c r="G587" s="86" t="s">
        <v>304</v>
      </c>
      <c r="H587" s="87" t="s">
        <v>2996</v>
      </c>
      <c r="I587" s="28">
        <v>3674000</v>
      </c>
      <c r="J587" s="75" t="s">
        <v>6071</v>
      </c>
      <c r="K587" s="13" t="s">
        <v>70</v>
      </c>
      <c r="L587" s="14" t="s">
        <v>5742</v>
      </c>
      <c r="M587" s="28">
        <v>3674000</v>
      </c>
      <c r="N587" s="28">
        <v>3228000</v>
      </c>
      <c r="O587" s="36" t="s">
        <v>2997</v>
      </c>
      <c r="P587" s="13" t="s">
        <v>2998</v>
      </c>
      <c r="Q587" s="13">
        <v>66119520808</v>
      </c>
      <c r="R587" s="13" t="s">
        <v>149</v>
      </c>
      <c r="S587" s="13" t="s">
        <v>1104</v>
      </c>
    </row>
    <row r="588" spans="1:19" ht="72.75" customHeight="1">
      <c r="A588" s="39">
        <f t="shared" si="9"/>
        <v>583</v>
      </c>
      <c r="B588" s="39" t="s">
        <v>59</v>
      </c>
      <c r="C588" s="39" t="s">
        <v>5731</v>
      </c>
      <c r="D588" s="39" t="s">
        <v>5732</v>
      </c>
      <c r="E588" s="39" t="s">
        <v>5733</v>
      </c>
      <c r="F588" s="86" t="s">
        <v>506</v>
      </c>
      <c r="G588" s="86" t="s">
        <v>507</v>
      </c>
      <c r="H588" s="87" t="s">
        <v>3001</v>
      </c>
      <c r="I588" s="28">
        <v>4900000</v>
      </c>
      <c r="J588" s="75" t="s">
        <v>6071</v>
      </c>
      <c r="K588" s="13" t="s">
        <v>70</v>
      </c>
      <c r="L588" s="14" t="s">
        <v>5742</v>
      </c>
      <c r="M588" s="28">
        <v>4900871.28</v>
      </c>
      <c r="N588" s="28">
        <v>4888000</v>
      </c>
      <c r="O588" s="36" t="s">
        <v>2838</v>
      </c>
      <c r="P588" s="13" t="s">
        <v>2839</v>
      </c>
      <c r="Q588" s="13">
        <v>66129413775</v>
      </c>
      <c r="R588" s="13" t="s">
        <v>374</v>
      </c>
      <c r="S588" s="13" t="s">
        <v>1714</v>
      </c>
    </row>
    <row r="589" spans="1:19" ht="72.75" customHeight="1">
      <c r="A589" s="39">
        <f t="shared" si="9"/>
        <v>584</v>
      </c>
      <c r="B589" s="39" t="s">
        <v>59</v>
      </c>
      <c r="C589" s="39" t="s">
        <v>5731</v>
      </c>
      <c r="D589" s="39" t="s">
        <v>5732</v>
      </c>
      <c r="E589" s="39" t="s">
        <v>5733</v>
      </c>
      <c r="F589" s="86" t="s">
        <v>2842</v>
      </c>
      <c r="G589" s="86" t="s">
        <v>507</v>
      </c>
      <c r="H589" s="87" t="s">
        <v>3003</v>
      </c>
      <c r="I589" s="28">
        <v>4900000</v>
      </c>
      <c r="J589" s="75" t="s">
        <v>6071</v>
      </c>
      <c r="K589" s="13" t="s">
        <v>70</v>
      </c>
      <c r="L589" s="14" t="s">
        <v>5742</v>
      </c>
      <c r="M589" s="28">
        <v>4918405.3</v>
      </c>
      <c r="N589" s="28">
        <v>4888500</v>
      </c>
      <c r="O589" s="36" t="s">
        <v>2843</v>
      </c>
      <c r="P589" s="13" t="s">
        <v>2844</v>
      </c>
      <c r="Q589" s="13">
        <v>67019546685</v>
      </c>
      <c r="R589" s="13" t="s">
        <v>167</v>
      </c>
      <c r="S589" s="13" t="s">
        <v>797</v>
      </c>
    </row>
    <row r="590" spans="1:19" ht="72.75" customHeight="1">
      <c r="A590" s="39">
        <f t="shared" si="9"/>
        <v>585</v>
      </c>
      <c r="B590" s="39" t="s">
        <v>59</v>
      </c>
      <c r="C590" s="39" t="s">
        <v>5731</v>
      </c>
      <c r="D590" s="39" t="s">
        <v>5732</v>
      </c>
      <c r="E590" s="39" t="s">
        <v>5733</v>
      </c>
      <c r="F590" s="86" t="s">
        <v>5938</v>
      </c>
      <c r="G590" s="86" t="s">
        <v>3006</v>
      </c>
      <c r="H590" s="87" t="s">
        <v>3005</v>
      </c>
      <c r="I590" s="28">
        <v>5750000</v>
      </c>
      <c r="J590" s="75" t="s">
        <v>6071</v>
      </c>
      <c r="K590" s="13" t="s">
        <v>70</v>
      </c>
      <c r="L590" s="14" t="s">
        <v>5742</v>
      </c>
      <c r="M590" s="28">
        <v>5751676.2599999998</v>
      </c>
      <c r="N590" s="28">
        <v>5739000</v>
      </c>
      <c r="O590" s="36" t="s">
        <v>3008</v>
      </c>
      <c r="P590" s="13" t="s">
        <v>3009</v>
      </c>
      <c r="Q590" s="13">
        <v>66129398299</v>
      </c>
      <c r="R590" s="13" t="s">
        <v>242</v>
      </c>
      <c r="S590" s="13" t="s">
        <v>3011</v>
      </c>
    </row>
    <row r="591" spans="1:19" ht="72.75" customHeight="1">
      <c r="A591" s="39">
        <f t="shared" si="9"/>
        <v>586</v>
      </c>
      <c r="B591" s="39" t="s">
        <v>59</v>
      </c>
      <c r="C591" s="39" t="s">
        <v>5731</v>
      </c>
      <c r="D591" s="39" t="s">
        <v>5732</v>
      </c>
      <c r="E591" s="39" t="s">
        <v>5733</v>
      </c>
      <c r="F591" s="86" t="s">
        <v>3013</v>
      </c>
      <c r="G591" s="86" t="s">
        <v>3006</v>
      </c>
      <c r="H591" s="87" t="s">
        <v>3012</v>
      </c>
      <c r="I591" s="28">
        <v>5850000</v>
      </c>
      <c r="J591" s="75" t="s">
        <v>6071</v>
      </c>
      <c r="K591" s="13" t="s">
        <v>70</v>
      </c>
      <c r="L591" s="14" t="s">
        <v>5742</v>
      </c>
      <c r="M591" s="28">
        <v>5851856.0499999998</v>
      </c>
      <c r="N591" s="28">
        <v>5824780</v>
      </c>
      <c r="O591" s="36" t="s">
        <v>3014</v>
      </c>
      <c r="P591" s="13" t="s">
        <v>3015</v>
      </c>
      <c r="Q591" s="13">
        <v>66129398711</v>
      </c>
      <c r="R591" s="13" t="s">
        <v>312</v>
      </c>
      <c r="S591" s="13" t="s">
        <v>1098</v>
      </c>
    </row>
    <row r="592" spans="1:19" ht="72.75" customHeight="1">
      <c r="A592" s="39">
        <f t="shared" si="9"/>
        <v>587</v>
      </c>
      <c r="B592" s="39" t="s">
        <v>59</v>
      </c>
      <c r="C592" s="39" t="s">
        <v>5731</v>
      </c>
      <c r="D592" s="39" t="s">
        <v>5732</v>
      </c>
      <c r="E592" s="39" t="s">
        <v>5733</v>
      </c>
      <c r="F592" s="86" t="s">
        <v>3032</v>
      </c>
      <c r="G592" s="86" t="s">
        <v>3006</v>
      </c>
      <c r="H592" s="87" t="s">
        <v>3017</v>
      </c>
      <c r="I592" s="28">
        <v>5800000</v>
      </c>
      <c r="J592" s="75" t="s">
        <v>6071</v>
      </c>
      <c r="K592" s="13" t="s">
        <v>70</v>
      </c>
      <c r="L592" s="14" t="s">
        <v>5742</v>
      </c>
      <c r="M592" s="28">
        <v>5797280.4100000001</v>
      </c>
      <c r="N592" s="28">
        <v>5793000</v>
      </c>
      <c r="O592" s="36" t="s">
        <v>3018</v>
      </c>
      <c r="P592" s="13" t="s">
        <v>3019</v>
      </c>
      <c r="Q592" s="13">
        <v>66129399315</v>
      </c>
      <c r="R592" s="13" t="s">
        <v>210</v>
      </c>
      <c r="S592" s="13" t="s">
        <v>212</v>
      </c>
    </row>
    <row r="593" spans="1:19" ht="72.75" customHeight="1">
      <c r="A593" s="39">
        <f t="shared" si="9"/>
        <v>588</v>
      </c>
      <c r="B593" s="39" t="s">
        <v>59</v>
      </c>
      <c r="C593" s="39" t="s">
        <v>5731</v>
      </c>
      <c r="D593" s="39" t="s">
        <v>5732</v>
      </c>
      <c r="E593" s="39" t="s">
        <v>5733</v>
      </c>
      <c r="F593" s="86" t="s">
        <v>5939</v>
      </c>
      <c r="G593" s="86" t="s">
        <v>3006</v>
      </c>
      <c r="H593" s="87" t="s">
        <v>3021</v>
      </c>
      <c r="I593" s="28">
        <v>5700000</v>
      </c>
      <c r="J593" s="75" t="s">
        <v>6071</v>
      </c>
      <c r="K593" s="13" t="s">
        <v>70</v>
      </c>
      <c r="L593" s="14" t="s">
        <v>5742</v>
      </c>
      <c r="M593" s="28">
        <v>5707399.79</v>
      </c>
      <c r="N593" s="28">
        <v>5529000</v>
      </c>
      <c r="O593" s="35" t="s">
        <v>6089</v>
      </c>
      <c r="P593" s="13" t="s">
        <v>3023</v>
      </c>
      <c r="Q593" s="13">
        <v>67019417282</v>
      </c>
      <c r="R593" s="13" t="s">
        <v>359</v>
      </c>
      <c r="S593" s="13" t="s">
        <v>395</v>
      </c>
    </row>
    <row r="594" spans="1:19" ht="72.75" customHeight="1">
      <c r="A594" s="39">
        <f t="shared" si="9"/>
        <v>589</v>
      </c>
      <c r="B594" s="39" t="s">
        <v>59</v>
      </c>
      <c r="C594" s="39" t="s">
        <v>5731</v>
      </c>
      <c r="D594" s="39" t="s">
        <v>5732</v>
      </c>
      <c r="E594" s="39" t="s">
        <v>5733</v>
      </c>
      <c r="F594" s="86" t="s">
        <v>5938</v>
      </c>
      <c r="G594" s="86" t="s">
        <v>3006</v>
      </c>
      <c r="H594" s="87" t="s">
        <v>3025</v>
      </c>
      <c r="I594" s="28">
        <v>1500000</v>
      </c>
      <c r="J594" s="75" t="s">
        <v>6071</v>
      </c>
      <c r="K594" s="13" t="s">
        <v>70</v>
      </c>
      <c r="L594" s="14" t="s">
        <v>5742</v>
      </c>
      <c r="M594" s="28">
        <v>1505049.13</v>
      </c>
      <c r="N594" s="28">
        <v>1498000</v>
      </c>
      <c r="O594" s="36" t="s">
        <v>3026</v>
      </c>
      <c r="P594" s="13" t="s">
        <v>3027</v>
      </c>
      <c r="Q594" s="13">
        <v>66129002006</v>
      </c>
      <c r="R594" s="13" t="s">
        <v>173</v>
      </c>
      <c r="S594" s="13" t="s">
        <v>2784</v>
      </c>
    </row>
    <row r="595" spans="1:19" ht="72.75" customHeight="1">
      <c r="A595" s="39">
        <f t="shared" si="9"/>
        <v>590</v>
      </c>
      <c r="B595" s="39" t="s">
        <v>59</v>
      </c>
      <c r="C595" s="39" t="s">
        <v>5731</v>
      </c>
      <c r="D595" s="39" t="s">
        <v>5732</v>
      </c>
      <c r="E595" s="39" t="s">
        <v>5733</v>
      </c>
      <c r="F595" s="86" t="s">
        <v>3022</v>
      </c>
      <c r="G595" s="86" t="s">
        <v>3006</v>
      </c>
      <c r="H595" s="87" t="s">
        <v>3029</v>
      </c>
      <c r="I595" s="28">
        <v>1200000</v>
      </c>
      <c r="J595" s="75" t="s">
        <v>6071</v>
      </c>
      <c r="K595" s="13" t="s">
        <v>70</v>
      </c>
      <c r="L595" s="14" t="s">
        <v>5742</v>
      </c>
      <c r="M595" s="28">
        <v>1203340.8700000001</v>
      </c>
      <c r="N595" s="28">
        <v>1195000</v>
      </c>
      <c r="O595" s="36" t="s">
        <v>2851</v>
      </c>
      <c r="P595" s="13" t="s">
        <v>2852</v>
      </c>
      <c r="Q595" s="13">
        <v>66129002447</v>
      </c>
      <c r="R595" s="13" t="s">
        <v>173</v>
      </c>
      <c r="S595" s="13" t="s">
        <v>2784</v>
      </c>
    </row>
    <row r="596" spans="1:19" ht="72.75" customHeight="1">
      <c r="A596" s="39">
        <f t="shared" si="9"/>
        <v>591</v>
      </c>
      <c r="B596" s="39" t="s">
        <v>59</v>
      </c>
      <c r="C596" s="39" t="s">
        <v>5731</v>
      </c>
      <c r="D596" s="39" t="s">
        <v>5732</v>
      </c>
      <c r="E596" s="39" t="s">
        <v>5733</v>
      </c>
      <c r="F596" s="86" t="s">
        <v>5940</v>
      </c>
      <c r="G596" s="86" t="s">
        <v>3006</v>
      </c>
      <c r="H596" s="87" t="s">
        <v>3031</v>
      </c>
      <c r="I596" s="28">
        <v>1300000</v>
      </c>
      <c r="J596" s="75" t="s">
        <v>6071</v>
      </c>
      <c r="K596" s="13" t="s">
        <v>70</v>
      </c>
      <c r="L596" s="14" t="s">
        <v>5742</v>
      </c>
      <c r="M596" s="28">
        <v>1314225.1399999999</v>
      </c>
      <c r="N596" s="28">
        <v>1298000</v>
      </c>
      <c r="O596" s="36" t="s">
        <v>3026</v>
      </c>
      <c r="P596" s="13" t="s">
        <v>3027</v>
      </c>
      <c r="Q596" s="13">
        <v>66129005366</v>
      </c>
      <c r="R596" s="13" t="s">
        <v>646</v>
      </c>
      <c r="S596" s="13" t="s">
        <v>881</v>
      </c>
    </row>
    <row r="597" spans="1:19" ht="72.75" customHeight="1">
      <c r="A597" s="39">
        <f t="shared" si="9"/>
        <v>592</v>
      </c>
      <c r="B597" s="39" t="s">
        <v>59</v>
      </c>
      <c r="C597" s="39" t="s">
        <v>5731</v>
      </c>
      <c r="D597" s="39" t="s">
        <v>5732</v>
      </c>
      <c r="E597" s="39" t="s">
        <v>5733</v>
      </c>
      <c r="F597" s="86" t="s">
        <v>5941</v>
      </c>
      <c r="G597" s="86" t="s">
        <v>3006</v>
      </c>
      <c r="H597" s="87" t="s">
        <v>3034</v>
      </c>
      <c r="I597" s="28">
        <v>1500000</v>
      </c>
      <c r="J597" s="75" t="s">
        <v>6071</v>
      </c>
      <c r="K597" s="13" t="s">
        <v>70</v>
      </c>
      <c r="L597" s="14" t="s">
        <v>5742</v>
      </c>
      <c r="M597" s="28">
        <v>1500135.99</v>
      </c>
      <c r="N597" s="28">
        <v>1498000</v>
      </c>
      <c r="O597" s="36" t="s">
        <v>3026</v>
      </c>
      <c r="P597" s="13" t="s">
        <v>3027</v>
      </c>
      <c r="Q597" s="13">
        <v>66129333446</v>
      </c>
      <c r="R597" s="13" t="s">
        <v>935</v>
      </c>
      <c r="S597" s="13" t="s">
        <v>665</v>
      </c>
    </row>
    <row r="598" spans="1:19" ht="72.75" customHeight="1">
      <c r="A598" s="39">
        <f t="shared" si="9"/>
        <v>593</v>
      </c>
      <c r="B598" s="39" t="s">
        <v>59</v>
      </c>
      <c r="C598" s="39" t="s">
        <v>5731</v>
      </c>
      <c r="D598" s="39" t="s">
        <v>5732</v>
      </c>
      <c r="E598" s="39" t="s">
        <v>5733</v>
      </c>
      <c r="F598" s="86" t="s">
        <v>3037</v>
      </c>
      <c r="G598" s="86" t="s">
        <v>3006</v>
      </c>
      <c r="H598" s="87" t="s">
        <v>3036</v>
      </c>
      <c r="I598" s="28">
        <v>1600000</v>
      </c>
      <c r="J598" s="75" t="s">
        <v>6071</v>
      </c>
      <c r="K598" s="13" t="s">
        <v>70</v>
      </c>
      <c r="L598" s="14" t="s">
        <v>5742</v>
      </c>
      <c r="M598" s="28">
        <v>1599804.54</v>
      </c>
      <c r="N598" s="28">
        <v>1597000</v>
      </c>
      <c r="O598" s="36" t="s">
        <v>3026</v>
      </c>
      <c r="P598" s="13" t="s">
        <v>3027</v>
      </c>
      <c r="Q598" s="13">
        <v>66129333236</v>
      </c>
      <c r="R598" s="13" t="s">
        <v>77</v>
      </c>
      <c r="S598" s="13" t="s">
        <v>1301</v>
      </c>
    </row>
    <row r="599" spans="1:19" ht="72.75" customHeight="1">
      <c r="A599" s="39">
        <f t="shared" si="9"/>
        <v>594</v>
      </c>
      <c r="B599" s="39" t="s">
        <v>59</v>
      </c>
      <c r="C599" s="39" t="s">
        <v>5731</v>
      </c>
      <c r="D599" s="39" t="s">
        <v>5732</v>
      </c>
      <c r="E599" s="39" t="s">
        <v>5733</v>
      </c>
      <c r="F599" s="86" t="s">
        <v>3037</v>
      </c>
      <c r="G599" s="86" t="s">
        <v>3006</v>
      </c>
      <c r="H599" s="87" t="s">
        <v>3039</v>
      </c>
      <c r="I599" s="28">
        <v>1600000</v>
      </c>
      <c r="J599" s="75" t="s">
        <v>6071</v>
      </c>
      <c r="K599" s="13" t="s">
        <v>70</v>
      </c>
      <c r="L599" s="14" t="s">
        <v>5742</v>
      </c>
      <c r="M599" s="28">
        <v>1599806.13</v>
      </c>
      <c r="N599" s="28">
        <v>1597000</v>
      </c>
      <c r="O599" s="36" t="s">
        <v>3026</v>
      </c>
      <c r="P599" s="13" t="s">
        <v>3027</v>
      </c>
      <c r="Q599" s="13">
        <v>66129334066</v>
      </c>
      <c r="R599" s="13" t="s">
        <v>77</v>
      </c>
      <c r="S599" s="13" t="s">
        <v>1301</v>
      </c>
    </row>
    <row r="600" spans="1:19" ht="72.75" customHeight="1">
      <c r="A600" s="39">
        <f t="shared" si="9"/>
        <v>595</v>
      </c>
      <c r="B600" s="39" t="s">
        <v>59</v>
      </c>
      <c r="C600" s="39" t="s">
        <v>5731</v>
      </c>
      <c r="D600" s="39" t="s">
        <v>5732</v>
      </c>
      <c r="E600" s="39" t="s">
        <v>5733</v>
      </c>
      <c r="F600" s="86" t="s">
        <v>3032</v>
      </c>
      <c r="G600" s="86" t="s">
        <v>3006</v>
      </c>
      <c r="H600" s="87" t="s">
        <v>3041</v>
      </c>
      <c r="I600" s="28">
        <v>1600000</v>
      </c>
      <c r="J600" s="75" t="s">
        <v>6071</v>
      </c>
      <c r="K600" s="13" t="s">
        <v>70</v>
      </c>
      <c r="L600" s="14" t="s">
        <v>5742</v>
      </c>
      <c r="M600" s="28">
        <v>1599805.55</v>
      </c>
      <c r="N600" s="28">
        <v>1595000</v>
      </c>
      <c r="O600" s="36" t="s">
        <v>3042</v>
      </c>
      <c r="P600" s="13" t="s">
        <v>3043</v>
      </c>
      <c r="Q600" s="13">
        <v>66129334229</v>
      </c>
      <c r="R600" s="13" t="s">
        <v>935</v>
      </c>
      <c r="S600" s="13" t="s">
        <v>665</v>
      </c>
    </row>
    <row r="601" spans="1:19" ht="72.75" customHeight="1">
      <c r="A601" s="39">
        <f t="shared" si="9"/>
        <v>596</v>
      </c>
      <c r="B601" s="39" t="s">
        <v>59</v>
      </c>
      <c r="C601" s="39" t="s">
        <v>5731</v>
      </c>
      <c r="D601" s="39" t="s">
        <v>5732</v>
      </c>
      <c r="E601" s="39" t="s">
        <v>5733</v>
      </c>
      <c r="F601" s="86" t="s">
        <v>3032</v>
      </c>
      <c r="G601" s="86" t="s">
        <v>3006</v>
      </c>
      <c r="H601" s="87" t="s">
        <v>3045</v>
      </c>
      <c r="I601" s="28">
        <v>1800000</v>
      </c>
      <c r="J601" s="75" t="s">
        <v>6071</v>
      </c>
      <c r="K601" s="13" t="s">
        <v>70</v>
      </c>
      <c r="L601" s="14" t="s">
        <v>5742</v>
      </c>
      <c r="M601" s="28">
        <v>1806913.1</v>
      </c>
      <c r="N601" s="28">
        <v>1798000</v>
      </c>
      <c r="O601" s="36" t="s">
        <v>3026</v>
      </c>
      <c r="P601" s="13" t="s">
        <v>3027</v>
      </c>
      <c r="Q601" s="13">
        <v>66119078524</v>
      </c>
      <c r="R601" s="13" t="s">
        <v>173</v>
      </c>
      <c r="S601" s="13" t="s">
        <v>2784</v>
      </c>
    </row>
    <row r="602" spans="1:19" ht="72.75" customHeight="1">
      <c r="A602" s="39">
        <f t="shared" si="9"/>
        <v>597</v>
      </c>
      <c r="B602" s="39" t="s">
        <v>59</v>
      </c>
      <c r="C602" s="39" t="s">
        <v>5731</v>
      </c>
      <c r="D602" s="39" t="s">
        <v>5732</v>
      </c>
      <c r="E602" s="39" t="s">
        <v>5733</v>
      </c>
      <c r="F602" s="86" t="s">
        <v>5942</v>
      </c>
      <c r="G602" s="86" t="s">
        <v>500</v>
      </c>
      <c r="H602" s="87" t="s">
        <v>3047</v>
      </c>
      <c r="I602" s="28">
        <v>5300000</v>
      </c>
      <c r="J602" s="75" t="s">
        <v>6071</v>
      </c>
      <c r="K602" s="13" t="s">
        <v>70</v>
      </c>
      <c r="L602" s="14" t="s">
        <v>5742</v>
      </c>
      <c r="M602" s="28">
        <v>5302816.17</v>
      </c>
      <c r="N602" s="28">
        <v>5290000</v>
      </c>
      <c r="O602" s="36" t="s">
        <v>3049</v>
      </c>
      <c r="P602" s="13" t="s">
        <v>3050</v>
      </c>
      <c r="Q602" s="13">
        <v>66129324130</v>
      </c>
      <c r="R602" s="13" t="s">
        <v>140</v>
      </c>
      <c r="S602" s="13" t="s">
        <v>982</v>
      </c>
    </row>
    <row r="603" spans="1:19" ht="72.75" customHeight="1">
      <c r="A603" s="39">
        <f t="shared" si="9"/>
        <v>598</v>
      </c>
      <c r="B603" s="39" t="s">
        <v>59</v>
      </c>
      <c r="C603" s="39" t="s">
        <v>5731</v>
      </c>
      <c r="D603" s="39" t="s">
        <v>5732</v>
      </c>
      <c r="E603" s="39" t="s">
        <v>5733</v>
      </c>
      <c r="F603" s="86" t="s">
        <v>5766</v>
      </c>
      <c r="G603" s="86" t="s">
        <v>500</v>
      </c>
      <c r="H603" s="87" t="s">
        <v>3052</v>
      </c>
      <c r="I603" s="28">
        <v>5500000</v>
      </c>
      <c r="J603" s="75" t="s">
        <v>6071</v>
      </c>
      <c r="K603" s="13" t="s">
        <v>70</v>
      </c>
      <c r="L603" s="14" t="s">
        <v>5742</v>
      </c>
      <c r="M603" s="28">
        <v>5500112.2699999996</v>
      </c>
      <c r="N603" s="28">
        <v>5490000</v>
      </c>
      <c r="O603" s="36" t="s">
        <v>3053</v>
      </c>
      <c r="P603" s="13" t="s">
        <v>3054</v>
      </c>
      <c r="Q603" s="13">
        <v>67019173437</v>
      </c>
      <c r="R603" s="13" t="s">
        <v>140</v>
      </c>
      <c r="S603" s="13" t="s">
        <v>982</v>
      </c>
    </row>
    <row r="604" spans="1:19" ht="72.75" customHeight="1">
      <c r="A604" s="39">
        <f t="shared" si="9"/>
        <v>599</v>
      </c>
      <c r="B604" s="39" t="s">
        <v>59</v>
      </c>
      <c r="C604" s="39" t="s">
        <v>5731</v>
      </c>
      <c r="D604" s="39" t="s">
        <v>5732</v>
      </c>
      <c r="E604" s="39" t="s">
        <v>5733</v>
      </c>
      <c r="F604" s="86" t="s">
        <v>5767</v>
      </c>
      <c r="G604" s="86" t="s">
        <v>500</v>
      </c>
      <c r="H604" s="87" t="s">
        <v>3056</v>
      </c>
      <c r="I604" s="28">
        <v>5500000</v>
      </c>
      <c r="J604" s="75" t="s">
        <v>6071</v>
      </c>
      <c r="K604" s="13" t="s">
        <v>70</v>
      </c>
      <c r="L604" s="14" t="s">
        <v>5742</v>
      </c>
      <c r="M604" s="28">
        <v>5504331.1799999997</v>
      </c>
      <c r="N604" s="28">
        <v>5488000</v>
      </c>
      <c r="O604" s="36" t="s">
        <v>3057</v>
      </c>
      <c r="P604" s="13" t="s">
        <v>3058</v>
      </c>
      <c r="Q604" s="13">
        <v>66129323559</v>
      </c>
      <c r="R604" s="13" t="s">
        <v>140</v>
      </c>
      <c r="S604" s="13" t="s">
        <v>982</v>
      </c>
    </row>
    <row r="605" spans="1:19" ht="72.75" customHeight="1">
      <c r="A605" s="39">
        <f t="shared" si="9"/>
        <v>600</v>
      </c>
      <c r="B605" s="39" t="s">
        <v>59</v>
      </c>
      <c r="C605" s="39" t="s">
        <v>5731</v>
      </c>
      <c r="D605" s="39" t="s">
        <v>5732</v>
      </c>
      <c r="E605" s="39" t="s">
        <v>5733</v>
      </c>
      <c r="F605" s="86" t="s">
        <v>5943</v>
      </c>
      <c r="G605" s="86" t="s">
        <v>500</v>
      </c>
      <c r="H605" s="87" t="s">
        <v>3060</v>
      </c>
      <c r="I605" s="28">
        <v>5400000</v>
      </c>
      <c r="J605" s="75" t="s">
        <v>6071</v>
      </c>
      <c r="K605" s="13" t="s">
        <v>70</v>
      </c>
      <c r="L605" s="14" t="s">
        <v>5742</v>
      </c>
      <c r="M605" s="28">
        <v>5404626.1600000001</v>
      </c>
      <c r="N605" s="28">
        <v>5386000</v>
      </c>
      <c r="O605" s="36" t="s">
        <v>3061</v>
      </c>
      <c r="P605" s="13" t="s">
        <v>3062</v>
      </c>
      <c r="Q605" s="13">
        <v>66129323027</v>
      </c>
      <c r="R605" s="13" t="s">
        <v>140</v>
      </c>
      <c r="S605" s="13" t="s">
        <v>982</v>
      </c>
    </row>
    <row r="606" spans="1:19" ht="72.75" customHeight="1">
      <c r="A606" s="39">
        <f t="shared" si="9"/>
        <v>601</v>
      </c>
      <c r="B606" s="39" t="s">
        <v>59</v>
      </c>
      <c r="C606" s="39" t="s">
        <v>5731</v>
      </c>
      <c r="D606" s="39" t="s">
        <v>5732</v>
      </c>
      <c r="E606" s="39" t="s">
        <v>5733</v>
      </c>
      <c r="F606" s="86" t="s">
        <v>3065</v>
      </c>
      <c r="G606" s="86" t="s">
        <v>500</v>
      </c>
      <c r="H606" s="87" t="s">
        <v>3064</v>
      </c>
      <c r="I606" s="28">
        <v>4890000</v>
      </c>
      <c r="J606" s="75" t="s">
        <v>6071</v>
      </c>
      <c r="K606" s="13" t="s">
        <v>70</v>
      </c>
      <c r="L606" s="14" t="s">
        <v>5742</v>
      </c>
      <c r="M606" s="28">
        <v>4885285.58</v>
      </c>
      <c r="N606" s="28">
        <v>4881000</v>
      </c>
      <c r="O606" s="36" t="s">
        <v>3066</v>
      </c>
      <c r="P606" s="13" t="s">
        <v>3067</v>
      </c>
      <c r="Q606" s="13">
        <v>66129316454</v>
      </c>
      <c r="R606" s="13" t="s">
        <v>646</v>
      </c>
      <c r="S606" s="13" t="s">
        <v>2285</v>
      </c>
    </row>
    <row r="607" spans="1:19" ht="72.75" customHeight="1">
      <c r="A607" s="39">
        <f t="shared" si="9"/>
        <v>602</v>
      </c>
      <c r="B607" s="39" t="s">
        <v>59</v>
      </c>
      <c r="C607" s="39" t="s">
        <v>5731</v>
      </c>
      <c r="D607" s="39" t="s">
        <v>5732</v>
      </c>
      <c r="E607" s="39" t="s">
        <v>5733</v>
      </c>
      <c r="F607" s="86" t="s">
        <v>326</v>
      </c>
      <c r="G607" s="86" t="s">
        <v>500</v>
      </c>
      <c r="H607" s="87" t="s">
        <v>3070</v>
      </c>
      <c r="I607" s="28">
        <v>2000000</v>
      </c>
      <c r="J607" s="75" t="s">
        <v>6071</v>
      </c>
      <c r="K607" s="13" t="s">
        <v>70</v>
      </c>
      <c r="L607" s="14" t="s">
        <v>5742</v>
      </c>
      <c r="M607" s="28">
        <v>2001077.1</v>
      </c>
      <c r="N607" s="28">
        <v>1990000</v>
      </c>
      <c r="O607" s="36" t="s">
        <v>2838</v>
      </c>
      <c r="P607" s="13" t="s">
        <v>2839</v>
      </c>
      <c r="Q607" s="13">
        <v>66129318569</v>
      </c>
      <c r="R607" s="13" t="s">
        <v>646</v>
      </c>
      <c r="S607" s="13" t="s">
        <v>2544</v>
      </c>
    </row>
    <row r="608" spans="1:19" ht="72.75" customHeight="1">
      <c r="A608" s="39">
        <f t="shared" si="9"/>
        <v>603</v>
      </c>
      <c r="B608" s="39" t="s">
        <v>59</v>
      </c>
      <c r="C608" s="39" t="s">
        <v>5731</v>
      </c>
      <c r="D608" s="39" t="s">
        <v>5732</v>
      </c>
      <c r="E608" s="39" t="s">
        <v>5733</v>
      </c>
      <c r="F608" s="86" t="s">
        <v>326</v>
      </c>
      <c r="G608" s="86" t="s">
        <v>500</v>
      </c>
      <c r="H608" s="87" t="s">
        <v>3073</v>
      </c>
      <c r="I608" s="28">
        <v>3775000</v>
      </c>
      <c r="J608" s="75" t="s">
        <v>6071</v>
      </c>
      <c r="K608" s="13" t="s">
        <v>70</v>
      </c>
      <c r="L608" s="14" t="s">
        <v>5742</v>
      </c>
      <c r="M608" s="28">
        <v>3771322.94</v>
      </c>
      <c r="N608" s="28">
        <v>3755000</v>
      </c>
      <c r="O608" s="36" t="s">
        <v>2843</v>
      </c>
      <c r="P608" s="13" t="s">
        <v>2844</v>
      </c>
      <c r="Q608" s="13">
        <v>66129319800</v>
      </c>
      <c r="R608" s="13" t="s">
        <v>646</v>
      </c>
      <c r="S608" s="13" t="s">
        <v>2544</v>
      </c>
    </row>
    <row r="609" spans="1:19" ht="72.75" customHeight="1">
      <c r="A609" s="39">
        <f t="shared" si="9"/>
        <v>604</v>
      </c>
      <c r="B609" s="39" t="s">
        <v>59</v>
      </c>
      <c r="C609" s="39" t="s">
        <v>5731</v>
      </c>
      <c r="D609" s="39" t="s">
        <v>5732</v>
      </c>
      <c r="E609" s="39" t="s">
        <v>5733</v>
      </c>
      <c r="F609" s="86" t="s">
        <v>3077</v>
      </c>
      <c r="G609" s="86" t="s">
        <v>500</v>
      </c>
      <c r="H609" s="87" t="s">
        <v>3076</v>
      </c>
      <c r="I609" s="28">
        <v>2500000</v>
      </c>
      <c r="J609" s="75" t="s">
        <v>6071</v>
      </c>
      <c r="K609" s="13" t="s">
        <v>70</v>
      </c>
      <c r="L609" s="14" t="s">
        <v>5742</v>
      </c>
      <c r="M609" s="28">
        <v>2504086.7200000002</v>
      </c>
      <c r="N609" s="28">
        <v>2490000</v>
      </c>
      <c r="O609" s="36" t="s">
        <v>2838</v>
      </c>
      <c r="P609" s="13" t="s">
        <v>2839</v>
      </c>
      <c r="Q609" s="13">
        <v>66129320648</v>
      </c>
      <c r="R609" s="13" t="s">
        <v>646</v>
      </c>
      <c r="S609" s="13" t="s">
        <v>2544</v>
      </c>
    </row>
    <row r="610" spans="1:19" ht="72.75" customHeight="1">
      <c r="A610" s="39">
        <f t="shared" si="9"/>
        <v>605</v>
      </c>
      <c r="B610" s="39" t="s">
        <v>59</v>
      </c>
      <c r="C610" s="39" t="s">
        <v>5731</v>
      </c>
      <c r="D610" s="39" t="s">
        <v>5732</v>
      </c>
      <c r="E610" s="39" t="s">
        <v>5733</v>
      </c>
      <c r="F610" s="86" t="s">
        <v>326</v>
      </c>
      <c r="G610" s="86" t="s">
        <v>500</v>
      </c>
      <c r="H610" s="87" t="s">
        <v>3080</v>
      </c>
      <c r="I610" s="28">
        <v>2000000</v>
      </c>
      <c r="J610" s="75" t="s">
        <v>6071</v>
      </c>
      <c r="K610" s="13" t="s">
        <v>70</v>
      </c>
      <c r="L610" s="14" t="s">
        <v>5742</v>
      </c>
      <c r="M610" s="28">
        <v>2004860.65</v>
      </c>
      <c r="N610" s="28">
        <v>1993000</v>
      </c>
      <c r="O610" s="36" t="s">
        <v>3042</v>
      </c>
      <c r="P610" s="13" t="s">
        <v>3043</v>
      </c>
      <c r="Q610" s="13">
        <v>66129321209</v>
      </c>
      <c r="R610" s="13" t="s">
        <v>646</v>
      </c>
      <c r="S610" s="13" t="s">
        <v>2285</v>
      </c>
    </row>
    <row r="611" spans="1:19" ht="72.75" customHeight="1">
      <c r="A611" s="39">
        <f t="shared" si="9"/>
        <v>606</v>
      </c>
      <c r="B611" s="39" t="s">
        <v>59</v>
      </c>
      <c r="C611" s="39" t="s">
        <v>5731</v>
      </c>
      <c r="D611" s="39" t="s">
        <v>5732</v>
      </c>
      <c r="E611" s="39" t="s">
        <v>5733</v>
      </c>
      <c r="F611" s="86" t="s">
        <v>326</v>
      </c>
      <c r="G611" s="86" t="s">
        <v>500</v>
      </c>
      <c r="H611" s="87" t="s">
        <v>3083</v>
      </c>
      <c r="I611" s="28">
        <v>2500000</v>
      </c>
      <c r="J611" s="75" t="s">
        <v>6071</v>
      </c>
      <c r="K611" s="13" t="s">
        <v>70</v>
      </c>
      <c r="L611" s="14" t="s">
        <v>5742</v>
      </c>
      <c r="M611" s="28">
        <v>2503010.0099999998</v>
      </c>
      <c r="N611" s="28">
        <v>2482000</v>
      </c>
      <c r="O611" s="36" t="s">
        <v>2843</v>
      </c>
      <c r="P611" s="13" t="s">
        <v>2844</v>
      </c>
      <c r="Q611" s="13">
        <v>66129461894</v>
      </c>
      <c r="R611" s="13" t="s">
        <v>646</v>
      </c>
      <c r="S611" s="13" t="s">
        <v>2285</v>
      </c>
    </row>
    <row r="612" spans="1:19" ht="72.75" customHeight="1">
      <c r="A612" s="39">
        <f t="shared" si="9"/>
        <v>607</v>
      </c>
      <c r="B612" s="39" t="s">
        <v>59</v>
      </c>
      <c r="C612" s="39" t="s">
        <v>5731</v>
      </c>
      <c r="D612" s="39" t="s">
        <v>5732</v>
      </c>
      <c r="E612" s="39" t="s">
        <v>5733</v>
      </c>
      <c r="F612" s="86" t="s">
        <v>5944</v>
      </c>
      <c r="G612" s="86" t="s">
        <v>310</v>
      </c>
      <c r="H612" s="87" t="s">
        <v>3085</v>
      </c>
      <c r="I612" s="28">
        <v>9500000</v>
      </c>
      <c r="J612" s="75" t="s">
        <v>6071</v>
      </c>
      <c r="K612" s="13" t="s">
        <v>70</v>
      </c>
      <c r="L612" s="14" t="s">
        <v>5742</v>
      </c>
      <c r="M612" s="28">
        <v>9509979.5600000005</v>
      </c>
      <c r="N612" s="28">
        <v>9400000</v>
      </c>
      <c r="O612" s="36" t="s">
        <v>3088</v>
      </c>
      <c r="P612" s="13" t="s">
        <v>3090</v>
      </c>
      <c r="Q612" s="13" t="s">
        <v>3089</v>
      </c>
      <c r="R612" s="13" t="s">
        <v>374</v>
      </c>
      <c r="S612" s="13" t="s">
        <v>699</v>
      </c>
    </row>
    <row r="613" spans="1:19" ht="72.75" customHeight="1">
      <c r="A613" s="39">
        <f t="shared" si="9"/>
        <v>608</v>
      </c>
      <c r="B613" s="39" t="s">
        <v>59</v>
      </c>
      <c r="C613" s="39" t="s">
        <v>5731</v>
      </c>
      <c r="D613" s="39" t="s">
        <v>5732</v>
      </c>
      <c r="E613" s="39" t="s">
        <v>5733</v>
      </c>
      <c r="F613" s="86" t="s">
        <v>3131</v>
      </c>
      <c r="G613" s="86" t="s">
        <v>310</v>
      </c>
      <c r="H613" s="87" t="s">
        <v>3093</v>
      </c>
      <c r="I613" s="28">
        <v>9950000</v>
      </c>
      <c r="J613" s="75" t="s">
        <v>6071</v>
      </c>
      <c r="K613" s="13" t="s">
        <v>70</v>
      </c>
      <c r="L613" s="14" t="s">
        <v>5742</v>
      </c>
      <c r="M613" s="28">
        <v>9963231.25</v>
      </c>
      <c r="N613" s="28">
        <v>9770000</v>
      </c>
      <c r="O613" s="35" t="s">
        <v>6090</v>
      </c>
      <c r="P613" s="13" t="s">
        <v>3096</v>
      </c>
      <c r="Q613" s="13" t="s">
        <v>3095</v>
      </c>
      <c r="R613" s="13" t="s">
        <v>374</v>
      </c>
      <c r="S613" s="13" t="s">
        <v>699</v>
      </c>
    </row>
    <row r="614" spans="1:19" ht="72.75" customHeight="1">
      <c r="A614" s="39">
        <f t="shared" si="9"/>
        <v>609</v>
      </c>
      <c r="B614" s="39" t="s">
        <v>59</v>
      </c>
      <c r="C614" s="39" t="s">
        <v>5731</v>
      </c>
      <c r="D614" s="39" t="s">
        <v>5732</v>
      </c>
      <c r="E614" s="39" t="s">
        <v>5733</v>
      </c>
      <c r="F614" s="86" t="s">
        <v>3100</v>
      </c>
      <c r="G614" s="86" t="s">
        <v>310</v>
      </c>
      <c r="H614" s="87" t="s">
        <v>3099</v>
      </c>
      <c r="I614" s="28">
        <v>8100000</v>
      </c>
      <c r="J614" s="75" t="s">
        <v>6071</v>
      </c>
      <c r="K614" s="13" t="s">
        <v>70</v>
      </c>
      <c r="L614" s="14" t="s">
        <v>5742</v>
      </c>
      <c r="M614" s="28">
        <v>8123446.6799999997</v>
      </c>
      <c r="N614" s="28">
        <v>8090000</v>
      </c>
      <c r="O614" s="36" t="s">
        <v>3101</v>
      </c>
      <c r="P614" s="13" t="s">
        <v>3102</v>
      </c>
      <c r="Q614" s="13">
        <v>66109330381</v>
      </c>
      <c r="R614" s="13" t="s">
        <v>837</v>
      </c>
      <c r="S614" s="13" t="s">
        <v>2473</v>
      </c>
    </row>
    <row r="615" spans="1:19" ht="72.75" customHeight="1">
      <c r="A615" s="39">
        <f t="shared" si="9"/>
        <v>610</v>
      </c>
      <c r="B615" s="39" t="s">
        <v>59</v>
      </c>
      <c r="C615" s="39" t="s">
        <v>5731</v>
      </c>
      <c r="D615" s="39" t="s">
        <v>5732</v>
      </c>
      <c r="E615" s="39" t="s">
        <v>5733</v>
      </c>
      <c r="F615" s="86" t="s">
        <v>3106</v>
      </c>
      <c r="G615" s="86" t="s">
        <v>310</v>
      </c>
      <c r="H615" s="87" t="s">
        <v>3105</v>
      </c>
      <c r="I615" s="28">
        <v>4479000</v>
      </c>
      <c r="J615" s="75" t="s">
        <v>6071</v>
      </c>
      <c r="K615" s="13" t="s">
        <v>70</v>
      </c>
      <c r="L615" s="14" t="s">
        <v>5742</v>
      </c>
      <c r="M615" s="28">
        <v>4490203.5999999996</v>
      </c>
      <c r="N615" s="28">
        <v>4474000</v>
      </c>
      <c r="O615" s="36" t="s">
        <v>3108</v>
      </c>
      <c r="P615" s="13" t="s">
        <v>3110</v>
      </c>
      <c r="Q615" s="13" t="s">
        <v>3109</v>
      </c>
      <c r="R615" s="13" t="s">
        <v>205</v>
      </c>
      <c r="S615" s="13" t="s">
        <v>2544</v>
      </c>
    </row>
    <row r="616" spans="1:19" ht="72.75" customHeight="1">
      <c r="A616" s="39">
        <f t="shared" si="9"/>
        <v>611</v>
      </c>
      <c r="B616" s="39" t="s">
        <v>59</v>
      </c>
      <c r="C616" s="39" t="s">
        <v>5731</v>
      </c>
      <c r="D616" s="39" t="s">
        <v>5732</v>
      </c>
      <c r="E616" s="39" t="s">
        <v>5733</v>
      </c>
      <c r="F616" s="86" t="s">
        <v>5945</v>
      </c>
      <c r="G616" s="86" t="s">
        <v>310</v>
      </c>
      <c r="H616" s="87" t="s">
        <v>3113</v>
      </c>
      <c r="I616" s="28">
        <v>4479000</v>
      </c>
      <c r="J616" s="75" t="s">
        <v>6071</v>
      </c>
      <c r="K616" s="13" t="s">
        <v>70</v>
      </c>
      <c r="L616" s="14" t="s">
        <v>5742</v>
      </c>
      <c r="M616" s="28">
        <v>4493690.22</v>
      </c>
      <c r="N616" s="28">
        <v>4474000</v>
      </c>
      <c r="O616" s="36" t="s">
        <v>3108</v>
      </c>
      <c r="P616" s="13" t="s">
        <v>3110</v>
      </c>
      <c r="Q616" s="13">
        <v>66109362860</v>
      </c>
      <c r="R616" s="13" t="s">
        <v>205</v>
      </c>
      <c r="S616" s="13" t="s">
        <v>2544</v>
      </c>
    </row>
    <row r="617" spans="1:19" ht="72.75" customHeight="1">
      <c r="A617" s="39">
        <f t="shared" si="9"/>
        <v>612</v>
      </c>
      <c r="B617" s="39" t="s">
        <v>59</v>
      </c>
      <c r="C617" s="39" t="s">
        <v>5731</v>
      </c>
      <c r="D617" s="39" t="s">
        <v>5732</v>
      </c>
      <c r="E617" s="39" t="s">
        <v>5733</v>
      </c>
      <c r="F617" s="86" t="s">
        <v>3106</v>
      </c>
      <c r="G617" s="86" t="s">
        <v>310</v>
      </c>
      <c r="H617" s="87" t="s">
        <v>3116</v>
      </c>
      <c r="I617" s="28">
        <v>4000000</v>
      </c>
      <c r="J617" s="75" t="s">
        <v>6071</v>
      </c>
      <c r="K617" s="13" t="s">
        <v>70</v>
      </c>
      <c r="L617" s="14" t="s">
        <v>5742</v>
      </c>
      <c r="M617" s="28">
        <v>4004327.86</v>
      </c>
      <c r="N617" s="28">
        <v>3996000</v>
      </c>
      <c r="O617" s="36" t="s">
        <v>3108</v>
      </c>
      <c r="P617" s="13" t="s">
        <v>3110</v>
      </c>
      <c r="Q617" s="13" t="s">
        <v>3117</v>
      </c>
      <c r="R617" s="13" t="s">
        <v>205</v>
      </c>
      <c r="S617" s="13" t="s">
        <v>2544</v>
      </c>
    </row>
    <row r="618" spans="1:19" ht="72.75" customHeight="1">
      <c r="A618" s="39">
        <f t="shared" si="9"/>
        <v>613</v>
      </c>
      <c r="B618" s="39" t="s">
        <v>59</v>
      </c>
      <c r="C618" s="39" t="s">
        <v>5731</v>
      </c>
      <c r="D618" s="39" t="s">
        <v>5732</v>
      </c>
      <c r="E618" s="39" t="s">
        <v>5733</v>
      </c>
      <c r="F618" s="86" t="s">
        <v>5944</v>
      </c>
      <c r="G618" s="86" t="s">
        <v>310</v>
      </c>
      <c r="H618" s="87" t="s">
        <v>3119</v>
      </c>
      <c r="I618" s="28">
        <v>2479000</v>
      </c>
      <c r="J618" s="75" t="s">
        <v>6071</v>
      </c>
      <c r="K618" s="13" t="s">
        <v>70</v>
      </c>
      <c r="L618" s="14" t="s">
        <v>5742</v>
      </c>
      <c r="M618" s="28">
        <v>2485935.79</v>
      </c>
      <c r="N618" s="28">
        <v>2476000</v>
      </c>
      <c r="O618" s="36" t="s">
        <v>3108</v>
      </c>
      <c r="P618" s="13" t="s">
        <v>3110</v>
      </c>
      <c r="Q618" s="13">
        <v>66119521939</v>
      </c>
      <c r="R618" s="13" t="s">
        <v>205</v>
      </c>
      <c r="S618" s="13" t="s">
        <v>881</v>
      </c>
    </row>
    <row r="619" spans="1:19" ht="72.75" customHeight="1">
      <c r="A619" s="39">
        <f t="shared" si="9"/>
        <v>614</v>
      </c>
      <c r="B619" s="39" t="s">
        <v>59</v>
      </c>
      <c r="C619" s="39" t="s">
        <v>5731</v>
      </c>
      <c r="D619" s="39" t="s">
        <v>5732</v>
      </c>
      <c r="E619" s="39" t="s">
        <v>5733</v>
      </c>
      <c r="F619" s="86" t="s">
        <v>3106</v>
      </c>
      <c r="G619" s="86" t="s">
        <v>310</v>
      </c>
      <c r="H619" s="87" t="s">
        <v>3122</v>
      </c>
      <c r="I619" s="28">
        <v>2000000</v>
      </c>
      <c r="J619" s="75" t="s">
        <v>6071</v>
      </c>
      <c r="K619" s="13" t="s">
        <v>70</v>
      </c>
      <c r="L619" s="14" t="s">
        <v>5742</v>
      </c>
      <c r="M619" s="28">
        <v>2008897.19</v>
      </c>
      <c r="N619" s="28">
        <v>1998000</v>
      </c>
      <c r="O619" s="36" t="s">
        <v>3108</v>
      </c>
      <c r="P619" s="13" t="s">
        <v>3110</v>
      </c>
      <c r="Q619" s="13" t="s">
        <v>3123</v>
      </c>
      <c r="R619" s="13" t="s">
        <v>373</v>
      </c>
      <c r="S619" s="13" t="s">
        <v>683</v>
      </c>
    </row>
    <row r="620" spans="1:19" ht="72.75" customHeight="1">
      <c r="A620" s="39">
        <f t="shared" si="9"/>
        <v>615</v>
      </c>
      <c r="B620" s="39" t="s">
        <v>59</v>
      </c>
      <c r="C620" s="39" t="s">
        <v>5731</v>
      </c>
      <c r="D620" s="39" t="s">
        <v>5732</v>
      </c>
      <c r="E620" s="39" t="s">
        <v>5733</v>
      </c>
      <c r="F620" s="86" t="s">
        <v>3126</v>
      </c>
      <c r="G620" s="86" t="s">
        <v>310</v>
      </c>
      <c r="H620" s="87" t="s">
        <v>3125</v>
      </c>
      <c r="I620" s="28">
        <v>1900000</v>
      </c>
      <c r="J620" s="75" t="s">
        <v>6071</v>
      </c>
      <c r="K620" s="13" t="s">
        <v>70</v>
      </c>
      <c r="L620" s="14" t="s">
        <v>5742</v>
      </c>
      <c r="M620" s="28">
        <v>1905809.53</v>
      </c>
      <c r="N620" s="28">
        <v>1898000</v>
      </c>
      <c r="O620" s="36" t="s">
        <v>3108</v>
      </c>
      <c r="P620" s="13" t="s">
        <v>3110</v>
      </c>
      <c r="Q620" s="13" t="s">
        <v>3127</v>
      </c>
      <c r="R620" s="13" t="s">
        <v>373</v>
      </c>
      <c r="S620" s="13" t="s">
        <v>683</v>
      </c>
    </row>
    <row r="621" spans="1:19" ht="72.75" customHeight="1">
      <c r="A621" s="39">
        <f t="shared" si="9"/>
        <v>616</v>
      </c>
      <c r="B621" s="39" t="s">
        <v>59</v>
      </c>
      <c r="C621" s="39" t="s">
        <v>5731</v>
      </c>
      <c r="D621" s="39" t="s">
        <v>5732</v>
      </c>
      <c r="E621" s="39" t="s">
        <v>5733</v>
      </c>
      <c r="F621" s="86" t="s">
        <v>3131</v>
      </c>
      <c r="G621" s="86" t="s">
        <v>310</v>
      </c>
      <c r="H621" s="87" t="s">
        <v>3130</v>
      </c>
      <c r="I621" s="28">
        <v>2498000</v>
      </c>
      <c r="J621" s="75" t="s">
        <v>6071</v>
      </c>
      <c r="K621" s="13" t="s">
        <v>70</v>
      </c>
      <c r="L621" s="14" t="s">
        <v>5742</v>
      </c>
      <c r="M621" s="28">
        <v>2507111.5099999998</v>
      </c>
      <c r="N621" s="28">
        <v>2495500</v>
      </c>
      <c r="O621" s="36" t="s">
        <v>3108</v>
      </c>
      <c r="P621" s="13" t="s">
        <v>3110</v>
      </c>
      <c r="Q621" s="13" t="s">
        <v>3132</v>
      </c>
      <c r="R621" s="13" t="s">
        <v>373</v>
      </c>
      <c r="S621" s="13" t="s">
        <v>683</v>
      </c>
    </row>
    <row r="622" spans="1:19" ht="72.75" customHeight="1">
      <c r="A622" s="39">
        <f t="shared" si="9"/>
        <v>617</v>
      </c>
      <c r="B622" s="39" t="s">
        <v>59</v>
      </c>
      <c r="C622" s="39" t="s">
        <v>5731</v>
      </c>
      <c r="D622" s="39" t="s">
        <v>5732</v>
      </c>
      <c r="E622" s="39" t="s">
        <v>5733</v>
      </c>
      <c r="F622" s="86" t="s">
        <v>3126</v>
      </c>
      <c r="G622" s="86" t="s">
        <v>310</v>
      </c>
      <c r="H622" s="87" t="s">
        <v>3134</v>
      </c>
      <c r="I622" s="28">
        <v>2000000</v>
      </c>
      <c r="J622" s="75" t="s">
        <v>6071</v>
      </c>
      <c r="K622" s="13" t="s">
        <v>70</v>
      </c>
      <c r="L622" s="14" t="s">
        <v>5742</v>
      </c>
      <c r="M622" s="28">
        <v>2006592.83</v>
      </c>
      <c r="N622" s="28">
        <v>1998000</v>
      </c>
      <c r="O622" s="36" t="s">
        <v>3108</v>
      </c>
      <c r="P622" s="13" t="s">
        <v>3110</v>
      </c>
      <c r="Q622" s="95">
        <v>66129209717</v>
      </c>
      <c r="R622" s="13" t="s">
        <v>373</v>
      </c>
      <c r="S622" s="13" t="s">
        <v>683</v>
      </c>
    </row>
    <row r="623" spans="1:19" ht="72.75" customHeight="1">
      <c r="A623" s="39">
        <f t="shared" si="9"/>
        <v>618</v>
      </c>
      <c r="B623" s="39" t="s">
        <v>59</v>
      </c>
      <c r="C623" s="39" t="s">
        <v>5731</v>
      </c>
      <c r="D623" s="39" t="s">
        <v>5732</v>
      </c>
      <c r="E623" s="39" t="s">
        <v>5733</v>
      </c>
      <c r="F623" s="86" t="s">
        <v>326</v>
      </c>
      <c r="G623" s="86" t="s">
        <v>310</v>
      </c>
      <c r="H623" s="87" t="s">
        <v>3138</v>
      </c>
      <c r="I623" s="28">
        <v>1000000</v>
      </c>
      <c r="J623" s="75" t="s">
        <v>6071</v>
      </c>
      <c r="K623" s="13" t="s">
        <v>70</v>
      </c>
      <c r="L623" s="14" t="s">
        <v>5742</v>
      </c>
      <c r="M623" s="28">
        <v>1003699.32</v>
      </c>
      <c r="N623" s="28">
        <v>996000</v>
      </c>
      <c r="O623" s="36" t="s">
        <v>2851</v>
      </c>
      <c r="P623" s="13" t="s">
        <v>2852</v>
      </c>
      <c r="Q623" s="13" t="s">
        <v>3139</v>
      </c>
      <c r="R623" s="13" t="s">
        <v>374</v>
      </c>
      <c r="S623" s="13" t="s">
        <v>2127</v>
      </c>
    </row>
    <row r="624" spans="1:19" ht="72.75" customHeight="1">
      <c r="A624" s="39">
        <f t="shared" si="9"/>
        <v>619</v>
      </c>
      <c r="B624" s="39" t="s">
        <v>59</v>
      </c>
      <c r="C624" s="39" t="s">
        <v>5731</v>
      </c>
      <c r="D624" s="39" t="s">
        <v>5732</v>
      </c>
      <c r="E624" s="39" t="s">
        <v>5733</v>
      </c>
      <c r="F624" s="86" t="s">
        <v>3147</v>
      </c>
      <c r="G624" s="86" t="s">
        <v>88</v>
      </c>
      <c r="H624" s="87" t="s">
        <v>3146</v>
      </c>
      <c r="I624" s="28">
        <v>1900000</v>
      </c>
      <c r="J624" s="75" t="s">
        <v>6071</v>
      </c>
      <c r="K624" s="13" t="s">
        <v>70</v>
      </c>
      <c r="L624" s="14" t="s">
        <v>5742</v>
      </c>
      <c r="M624" s="28">
        <v>1900000</v>
      </c>
      <c r="N624" s="28">
        <v>1899000</v>
      </c>
      <c r="O624" s="36" t="s">
        <v>1074</v>
      </c>
      <c r="P624" s="13" t="s">
        <v>1076</v>
      </c>
      <c r="Q624" s="13">
        <v>66119117584</v>
      </c>
      <c r="R624" s="13" t="s">
        <v>616</v>
      </c>
      <c r="S624" s="13" t="s">
        <v>190</v>
      </c>
    </row>
    <row r="625" spans="1:19" ht="72.75" customHeight="1">
      <c r="A625" s="39">
        <f t="shared" si="9"/>
        <v>620</v>
      </c>
      <c r="B625" s="39" t="s">
        <v>59</v>
      </c>
      <c r="C625" s="39" t="s">
        <v>5731</v>
      </c>
      <c r="D625" s="39" t="s">
        <v>5732</v>
      </c>
      <c r="E625" s="39" t="s">
        <v>5733</v>
      </c>
      <c r="F625" s="86" t="s">
        <v>3151</v>
      </c>
      <c r="G625" s="86" t="s">
        <v>88</v>
      </c>
      <c r="H625" s="87" t="s">
        <v>3150</v>
      </c>
      <c r="I625" s="28">
        <v>3400000</v>
      </c>
      <c r="J625" s="75" t="s">
        <v>6071</v>
      </c>
      <c r="K625" s="13" t="s">
        <v>70</v>
      </c>
      <c r="L625" s="14" t="s">
        <v>5742</v>
      </c>
      <c r="M625" s="28">
        <v>3400000</v>
      </c>
      <c r="N625" s="28">
        <v>3393000</v>
      </c>
      <c r="O625" s="36" t="s">
        <v>3152</v>
      </c>
      <c r="P625" s="13" t="s">
        <v>3153</v>
      </c>
      <c r="Q625" s="13">
        <v>66119141535</v>
      </c>
      <c r="R625" s="13" t="s">
        <v>121</v>
      </c>
      <c r="S625" s="13" t="s">
        <v>764</v>
      </c>
    </row>
    <row r="626" spans="1:19" ht="72.75" customHeight="1">
      <c r="A626" s="39">
        <f t="shared" si="9"/>
        <v>621</v>
      </c>
      <c r="B626" s="39" t="s">
        <v>59</v>
      </c>
      <c r="C626" s="39" t="s">
        <v>5731</v>
      </c>
      <c r="D626" s="39" t="s">
        <v>5732</v>
      </c>
      <c r="E626" s="39" t="s">
        <v>5733</v>
      </c>
      <c r="F626" s="86" t="s">
        <v>3156</v>
      </c>
      <c r="G626" s="86" t="s">
        <v>88</v>
      </c>
      <c r="H626" s="87" t="s">
        <v>3155</v>
      </c>
      <c r="I626" s="28">
        <v>1900000</v>
      </c>
      <c r="J626" s="75" t="s">
        <v>6071</v>
      </c>
      <c r="K626" s="13" t="s">
        <v>70</v>
      </c>
      <c r="L626" s="14" t="s">
        <v>5742</v>
      </c>
      <c r="M626" s="28">
        <v>1900000</v>
      </c>
      <c r="N626" s="28">
        <v>1891000</v>
      </c>
      <c r="O626" s="36" t="s">
        <v>3157</v>
      </c>
      <c r="P626" s="13" t="s">
        <v>3158</v>
      </c>
      <c r="Q626" s="13">
        <v>66119141856</v>
      </c>
      <c r="R626" s="13" t="s">
        <v>131</v>
      </c>
      <c r="S626" s="13" t="s">
        <v>189</v>
      </c>
    </row>
    <row r="627" spans="1:19" ht="72.75" customHeight="1">
      <c r="A627" s="39">
        <f t="shared" si="9"/>
        <v>622</v>
      </c>
      <c r="B627" s="39" t="s">
        <v>59</v>
      </c>
      <c r="C627" s="39" t="s">
        <v>5731</v>
      </c>
      <c r="D627" s="39" t="s">
        <v>5732</v>
      </c>
      <c r="E627" s="39" t="s">
        <v>5733</v>
      </c>
      <c r="F627" s="86" t="s">
        <v>3156</v>
      </c>
      <c r="G627" s="86" t="s">
        <v>88</v>
      </c>
      <c r="H627" s="87" t="s">
        <v>3159</v>
      </c>
      <c r="I627" s="28">
        <v>1900000</v>
      </c>
      <c r="J627" s="75" t="s">
        <v>6071</v>
      </c>
      <c r="K627" s="13" t="s">
        <v>70</v>
      </c>
      <c r="L627" s="14" t="s">
        <v>5742</v>
      </c>
      <c r="M627" s="28">
        <v>1900000</v>
      </c>
      <c r="N627" s="28">
        <v>1897700</v>
      </c>
      <c r="O627" s="36" t="s">
        <v>2637</v>
      </c>
      <c r="P627" s="13" t="s">
        <v>2639</v>
      </c>
      <c r="Q627" s="13">
        <v>66119142052</v>
      </c>
      <c r="R627" s="13" t="s">
        <v>183</v>
      </c>
      <c r="S627" s="13" t="s">
        <v>3161</v>
      </c>
    </row>
    <row r="628" spans="1:19" ht="72.75" customHeight="1">
      <c r="A628" s="39">
        <f t="shared" si="9"/>
        <v>623</v>
      </c>
      <c r="B628" s="39" t="s">
        <v>59</v>
      </c>
      <c r="C628" s="39" t="s">
        <v>5731</v>
      </c>
      <c r="D628" s="39" t="s">
        <v>5732</v>
      </c>
      <c r="E628" s="39" t="s">
        <v>5733</v>
      </c>
      <c r="F628" s="86" t="s">
        <v>3163</v>
      </c>
      <c r="G628" s="86" t="s">
        <v>88</v>
      </c>
      <c r="H628" s="87" t="s">
        <v>3162</v>
      </c>
      <c r="I628" s="28">
        <v>1900000</v>
      </c>
      <c r="J628" s="75" t="s">
        <v>6071</v>
      </c>
      <c r="K628" s="13" t="s">
        <v>70</v>
      </c>
      <c r="L628" s="14" t="s">
        <v>5742</v>
      </c>
      <c r="M628" s="28">
        <v>1900000</v>
      </c>
      <c r="N628" s="28">
        <v>1895000</v>
      </c>
      <c r="O628" s="35" t="s">
        <v>1130</v>
      </c>
      <c r="P628" s="13" t="s">
        <v>3165</v>
      </c>
      <c r="Q628" s="13">
        <v>66119142646</v>
      </c>
      <c r="R628" s="13" t="s">
        <v>131</v>
      </c>
      <c r="S628" s="13" t="s">
        <v>189</v>
      </c>
    </row>
    <row r="629" spans="1:19" ht="72.75" customHeight="1">
      <c r="A629" s="39">
        <f t="shared" si="9"/>
        <v>624</v>
      </c>
      <c r="B629" s="39" t="s">
        <v>59</v>
      </c>
      <c r="C629" s="39" t="s">
        <v>5731</v>
      </c>
      <c r="D629" s="39" t="s">
        <v>5732</v>
      </c>
      <c r="E629" s="39" t="s">
        <v>5733</v>
      </c>
      <c r="F629" s="86" t="s">
        <v>3156</v>
      </c>
      <c r="G629" s="86" t="s">
        <v>88</v>
      </c>
      <c r="H629" s="87" t="s">
        <v>3166</v>
      </c>
      <c r="I629" s="28">
        <v>2890000</v>
      </c>
      <c r="J629" s="75" t="s">
        <v>6071</v>
      </c>
      <c r="K629" s="13" t="s">
        <v>70</v>
      </c>
      <c r="L629" s="14" t="s">
        <v>5742</v>
      </c>
      <c r="M629" s="28">
        <v>2890000</v>
      </c>
      <c r="N629" s="28">
        <v>2887980</v>
      </c>
      <c r="O629" s="36" t="s">
        <v>2637</v>
      </c>
      <c r="P629" s="13" t="s">
        <v>2639</v>
      </c>
      <c r="Q629" s="13">
        <v>66129174590</v>
      </c>
      <c r="R629" s="13" t="s">
        <v>183</v>
      </c>
      <c r="S629" s="13" t="s">
        <v>2531</v>
      </c>
    </row>
    <row r="630" spans="1:19" ht="72.75" customHeight="1">
      <c r="A630" s="39">
        <f t="shared" si="9"/>
        <v>625</v>
      </c>
      <c r="B630" s="39" t="s">
        <v>59</v>
      </c>
      <c r="C630" s="39" t="s">
        <v>5731</v>
      </c>
      <c r="D630" s="39" t="s">
        <v>5732</v>
      </c>
      <c r="E630" s="39" t="s">
        <v>5733</v>
      </c>
      <c r="F630" s="86" t="s">
        <v>5946</v>
      </c>
      <c r="G630" s="86" t="s">
        <v>88</v>
      </c>
      <c r="H630" s="87" t="s">
        <v>3167</v>
      </c>
      <c r="I630" s="28">
        <v>3800000</v>
      </c>
      <c r="J630" s="75" t="s">
        <v>6071</v>
      </c>
      <c r="K630" s="13" t="s">
        <v>70</v>
      </c>
      <c r="L630" s="14" t="s">
        <v>5742</v>
      </c>
      <c r="M630" s="28">
        <v>3800000</v>
      </c>
      <c r="N630" s="28">
        <v>3793000</v>
      </c>
      <c r="O630" s="36" t="s">
        <v>3157</v>
      </c>
      <c r="P630" s="13" t="s">
        <v>3158</v>
      </c>
      <c r="Q630" s="13">
        <v>66129174027</v>
      </c>
      <c r="R630" s="13" t="s">
        <v>75</v>
      </c>
      <c r="S630" s="13" t="s">
        <v>665</v>
      </c>
    </row>
    <row r="631" spans="1:19" ht="72.75" customHeight="1">
      <c r="A631" s="39">
        <f t="shared" si="9"/>
        <v>626</v>
      </c>
      <c r="B631" s="39" t="s">
        <v>59</v>
      </c>
      <c r="C631" s="39" t="s">
        <v>5731</v>
      </c>
      <c r="D631" s="39" t="s">
        <v>5732</v>
      </c>
      <c r="E631" s="39" t="s">
        <v>5733</v>
      </c>
      <c r="F631" s="86" t="s">
        <v>3151</v>
      </c>
      <c r="G631" s="86" t="s">
        <v>88</v>
      </c>
      <c r="H631" s="87" t="s">
        <v>3169</v>
      </c>
      <c r="I631" s="28">
        <v>3800000</v>
      </c>
      <c r="J631" s="75" t="s">
        <v>6071</v>
      </c>
      <c r="K631" s="13" t="s">
        <v>70</v>
      </c>
      <c r="L631" s="14" t="s">
        <v>5742</v>
      </c>
      <c r="M631" s="28">
        <v>3800000</v>
      </c>
      <c r="N631" s="28">
        <v>3792000</v>
      </c>
      <c r="O631" s="36" t="s">
        <v>3157</v>
      </c>
      <c r="P631" s="13" t="s">
        <v>3158</v>
      </c>
      <c r="Q631" s="13">
        <v>67019483486</v>
      </c>
      <c r="R631" s="13" t="s">
        <v>139</v>
      </c>
      <c r="S631" s="13" t="s">
        <v>1190</v>
      </c>
    </row>
    <row r="632" spans="1:19" ht="72.75" customHeight="1">
      <c r="A632" s="39">
        <f t="shared" si="9"/>
        <v>627</v>
      </c>
      <c r="B632" s="39" t="s">
        <v>59</v>
      </c>
      <c r="C632" s="39" t="s">
        <v>5731</v>
      </c>
      <c r="D632" s="39" t="s">
        <v>5732</v>
      </c>
      <c r="E632" s="39" t="s">
        <v>5733</v>
      </c>
      <c r="F632" s="86" t="s">
        <v>3168</v>
      </c>
      <c r="G632" s="86" t="s">
        <v>88</v>
      </c>
      <c r="H632" s="87" t="s">
        <v>3170</v>
      </c>
      <c r="I632" s="28">
        <v>3800000</v>
      </c>
      <c r="J632" s="75" t="s">
        <v>6071</v>
      </c>
      <c r="K632" s="13" t="s">
        <v>70</v>
      </c>
      <c r="L632" s="14" t="s">
        <v>5742</v>
      </c>
      <c r="M632" s="28">
        <v>3800000</v>
      </c>
      <c r="N632" s="28">
        <v>3790040</v>
      </c>
      <c r="O632" s="36" t="s">
        <v>3152</v>
      </c>
      <c r="P632" s="13" t="s">
        <v>3153</v>
      </c>
      <c r="Q632" s="13">
        <v>67019008232</v>
      </c>
      <c r="R632" s="13" t="s">
        <v>218</v>
      </c>
      <c r="S632" s="13" t="s">
        <v>621</v>
      </c>
    </row>
    <row r="633" spans="1:19" ht="72.75" customHeight="1">
      <c r="A633" s="39">
        <f t="shared" si="9"/>
        <v>628</v>
      </c>
      <c r="B633" s="39" t="s">
        <v>59</v>
      </c>
      <c r="C633" s="39" t="s">
        <v>5731</v>
      </c>
      <c r="D633" s="39" t="s">
        <v>5732</v>
      </c>
      <c r="E633" s="39" t="s">
        <v>5733</v>
      </c>
      <c r="F633" s="86" t="s">
        <v>3156</v>
      </c>
      <c r="G633" s="86" t="s">
        <v>88</v>
      </c>
      <c r="H633" s="87" t="s">
        <v>3171</v>
      </c>
      <c r="I633" s="28">
        <v>1900000</v>
      </c>
      <c r="J633" s="75" t="s">
        <v>6071</v>
      </c>
      <c r="K633" s="13" t="s">
        <v>70</v>
      </c>
      <c r="L633" s="14" t="s">
        <v>5742</v>
      </c>
      <c r="M633" s="28">
        <v>1900000</v>
      </c>
      <c r="N633" s="28">
        <v>1900000</v>
      </c>
      <c r="O633" s="36" t="s">
        <v>3042</v>
      </c>
      <c r="P633" s="13" t="s">
        <v>3043</v>
      </c>
      <c r="Q633" s="13">
        <v>67019009394</v>
      </c>
      <c r="R633" s="13" t="s">
        <v>76</v>
      </c>
      <c r="S633" s="13" t="s">
        <v>1714</v>
      </c>
    </row>
    <row r="634" spans="1:19" ht="72.75" customHeight="1">
      <c r="A634" s="39">
        <f t="shared" si="9"/>
        <v>629</v>
      </c>
      <c r="B634" s="39" t="s">
        <v>59</v>
      </c>
      <c r="C634" s="39" t="s">
        <v>5731</v>
      </c>
      <c r="D634" s="39" t="s">
        <v>5732</v>
      </c>
      <c r="E634" s="39" t="s">
        <v>5733</v>
      </c>
      <c r="F634" s="86" t="s">
        <v>3173</v>
      </c>
      <c r="G634" s="86" t="s">
        <v>88</v>
      </c>
      <c r="H634" s="87" t="s">
        <v>3172</v>
      </c>
      <c r="I634" s="28">
        <v>1900000</v>
      </c>
      <c r="J634" s="75" t="s">
        <v>6071</v>
      </c>
      <c r="K634" s="13" t="s">
        <v>70</v>
      </c>
      <c r="L634" s="14" t="s">
        <v>5742</v>
      </c>
      <c r="M634" s="28">
        <v>1900000</v>
      </c>
      <c r="N634" s="28">
        <v>1899000</v>
      </c>
      <c r="O634" s="36" t="s">
        <v>1074</v>
      </c>
      <c r="P634" s="13" t="s">
        <v>1076</v>
      </c>
      <c r="Q634" s="13">
        <v>67019010365</v>
      </c>
      <c r="R634" s="13" t="s">
        <v>255</v>
      </c>
      <c r="S634" s="13" t="s">
        <v>637</v>
      </c>
    </row>
    <row r="635" spans="1:19" ht="72.75" customHeight="1">
      <c r="A635" s="39">
        <f t="shared" si="9"/>
        <v>630</v>
      </c>
      <c r="B635" s="39" t="s">
        <v>59</v>
      </c>
      <c r="C635" s="39" t="s">
        <v>5731</v>
      </c>
      <c r="D635" s="39" t="s">
        <v>5732</v>
      </c>
      <c r="E635" s="39" t="s">
        <v>5733</v>
      </c>
      <c r="F635" s="86" t="s">
        <v>3156</v>
      </c>
      <c r="G635" s="86" t="s">
        <v>88</v>
      </c>
      <c r="H635" s="87" t="s">
        <v>3174</v>
      </c>
      <c r="I635" s="28">
        <v>4800000</v>
      </c>
      <c r="J635" s="75" t="s">
        <v>6071</v>
      </c>
      <c r="K635" s="13" t="s">
        <v>70</v>
      </c>
      <c r="L635" s="14" t="s">
        <v>5742</v>
      </c>
      <c r="M635" s="28">
        <v>4800000</v>
      </c>
      <c r="N635" s="28">
        <v>4792500</v>
      </c>
      <c r="O635" s="36" t="s">
        <v>950</v>
      </c>
      <c r="P635" s="13" t="s">
        <v>951</v>
      </c>
      <c r="Q635" s="13">
        <v>67019368455</v>
      </c>
      <c r="R635" s="13" t="s">
        <v>77</v>
      </c>
      <c r="S635" s="13" t="s">
        <v>1183</v>
      </c>
    </row>
    <row r="636" spans="1:19" ht="72.75" customHeight="1">
      <c r="A636" s="39">
        <f t="shared" si="9"/>
        <v>631</v>
      </c>
      <c r="B636" s="39" t="s">
        <v>59</v>
      </c>
      <c r="C636" s="39" t="s">
        <v>5731</v>
      </c>
      <c r="D636" s="39" t="s">
        <v>5732</v>
      </c>
      <c r="E636" s="39" t="s">
        <v>5733</v>
      </c>
      <c r="F636" s="86" t="s">
        <v>3173</v>
      </c>
      <c r="G636" s="86" t="s">
        <v>88</v>
      </c>
      <c r="H636" s="87" t="s">
        <v>3176</v>
      </c>
      <c r="I636" s="28">
        <v>5000000</v>
      </c>
      <c r="J636" s="75" t="s">
        <v>6071</v>
      </c>
      <c r="K636" s="13" t="s">
        <v>70</v>
      </c>
      <c r="L636" s="14" t="s">
        <v>5742</v>
      </c>
      <c r="M636" s="28">
        <v>5000000</v>
      </c>
      <c r="N636" s="28">
        <v>4992000</v>
      </c>
      <c r="O636" s="36" t="s">
        <v>2983</v>
      </c>
      <c r="P636" s="13" t="s">
        <v>2984</v>
      </c>
      <c r="Q636" s="13">
        <v>66119203053</v>
      </c>
      <c r="R636" s="13" t="s">
        <v>2253</v>
      </c>
      <c r="S636" s="13" t="s">
        <v>3177</v>
      </c>
    </row>
    <row r="637" spans="1:19" ht="72.75" customHeight="1">
      <c r="A637" s="39">
        <f t="shared" si="9"/>
        <v>632</v>
      </c>
      <c r="B637" s="39" t="s">
        <v>59</v>
      </c>
      <c r="C637" s="39" t="s">
        <v>5731</v>
      </c>
      <c r="D637" s="39" t="s">
        <v>5732</v>
      </c>
      <c r="E637" s="39" t="s">
        <v>5733</v>
      </c>
      <c r="F637" s="86" t="s">
        <v>5768</v>
      </c>
      <c r="G637" s="86" t="s">
        <v>88</v>
      </c>
      <c r="H637" s="87" t="s">
        <v>3178</v>
      </c>
      <c r="I637" s="28">
        <v>5800000</v>
      </c>
      <c r="J637" s="75" t="s">
        <v>6071</v>
      </c>
      <c r="K637" s="13" t="s">
        <v>70</v>
      </c>
      <c r="L637" s="14" t="s">
        <v>5742</v>
      </c>
      <c r="M637" s="28">
        <v>5800000</v>
      </c>
      <c r="N637" s="28">
        <v>5790000</v>
      </c>
      <c r="O637" s="36" t="s">
        <v>3179</v>
      </c>
      <c r="P637" s="13" t="s">
        <v>3180</v>
      </c>
      <c r="Q637" s="13">
        <v>66119203818</v>
      </c>
      <c r="R637" s="13" t="s">
        <v>490</v>
      </c>
      <c r="S637" s="13" t="s">
        <v>3181</v>
      </c>
    </row>
    <row r="638" spans="1:19" ht="72.75" customHeight="1">
      <c r="A638" s="39">
        <f t="shared" si="9"/>
        <v>633</v>
      </c>
      <c r="B638" s="39" t="s">
        <v>59</v>
      </c>
      <c r="C638" s="39" t="s">
        <v>5731</v>
      </c>
      <c r="D638" s="39" t="s">
        <v>5732</v>
      </c>
      <c r="E638" s="39" t="s">
        <v>5733</v>
      </c>
      <c r="F638" s="86" t="s">
        <v>5798</v>
      </c>
      <c r="G638" s="86" t="s">
        <v>88</v>
      </c>
      <c r="H638" s="87" t="s">
        <v>3182</v>
      </c>
      <c r="I638" s="28">
        <v>5900000</v>
      </c>
      <c r="J638" s="75" t="s">
        <v>6071</v>
      </c>
      <c r="K638" s="13" t="s">
        <v>70</v>
      </c>
      <c r="L638" s="14" t="s">
        <v>5742</v>
      </c>
      <c r="M638" s="28">
        <v>5900000</v>
      </c>
      <c r="N638" s="28">
        <v>5896200</v>
      </c>
      <c r="O638" s="36" t="s">
        <v>3183</v>
      </c>
      <c r="P638" s="13" t="s">
        <v>3184</v>
      </c>
      <c r="Q638" s="13">
        <v>66119205294</v>
      </c>
      <c r="R638" s="13" t="s">
        <v>490</v>
      </c>
      <c r="S638" s="13" t="s">
        <v>3181</v>
      </c>
    </row>
    <row r="639" spans="1:19" ht="72.75" customHeight="1">
      <c r="A639" s="39">
        <f t="shared" si="9"/>
        <v>634</v>
      </c>
      <c r="B639" s="39" t="s">
        <v>59</v>
      </c>
      <c r="C639" s="39" t="s">
        <v>5731</v>
      </c>
      <c r="D639" s="39" t="s">
        <v>5732</v>
      </c>
      <c r="E639" s="39" t="s">
        <v>5733</v>
      </c>
      <c r="F639" s="86" t="s">
        <v>3168</v>
      </c>
      <c r="G639" s="86" t="s">
        <v>88</v>
      </c>
      <c r="H639" s="87" t="s">
        <v>3187</v>
      </c>
      <c r="I639" s="28">
        <v>1045000</v>
      </c>
      <c r="J639" s="75" t="s">
        <v>6071</v>
      </c>
      <c r="K639" s="13" t="s">
        <v>70</v>
      </c>
      <c r="L639" s="14" t="s">
        <v>5742</v>
      </c>
      <c r="M639" s="28">
        <v>1045000</v>
      </c>
      <c r="N639" s="28">
        <v>940500</v>
      </c>
      <c r="O639" s="36" t="s">
        <v>725</v>
      </c>
      <c r="P639" s="13" t="s">
        <v>726</v>
      </c>
      <c r="Q639" s="13">
        <v>66119142370</v>
      </c>
      <c r="R639" s="13" t="s">
        <v>217</v>
      </c>
      <c r="S639" s="13" t="s">
        <v>748</v>
      </c>
    </row>
    <row r="640" spans="1:19" ht="72.75" customHeight="1">
      <c r="A640" s="39">
        <f t="shared" si="9"/>
        <v>635</v>
      </c>
      <c r="B640" s="39" t="s">
        <v>59</v>
      </c>
      <c r="C640" s="39" t="s">
        <v>5731</v>
      </c>
      <c r="D640" s="39" t="s">
        <v>5732</v>
      </c>
      <c r="E640" s="39" t="s">
        <v>5733</v>
      </c>
      <c r="F640" s="86" t="s">
        <v>3168</v>
      </c>
      <c r="G640" s="86" t="s">
        <v>88</v>
      </c>
      <c r="H640" s="87" t="s">
        <v>3188</v>
      </c>
      <c r="I640" s="28">
        <v>3400000</v>
      </c>
      <c r="J640" s="75" t="s">
        <v>6071</v>
      </c>
      <c r="K640" s="13" t="s">
        <v>70</v>
      </c>
      <c r="L640" s="14" t="s">
        <v>5742</v>
      </c>
      <c r="M640" s="28">
        <v>3400000</v>
      </c>
      <c r="N640" s="28">
        <v>3390000</v>
      </c>
      <c r="O640" s="36" t="s">
        <v>950</v>
      </c>
      <c r="P640" s="13" t="s">
        <v>951</v>
      </c>
      <c r="Q640" s="13">
        <v>67019007439</v>
      </c>
      <c r="R640" s="13" t="s">
        <v>255</v>
      </c>
      <c r="S640" s="13" t="s">
        <v>1173</v>
      </c>
    </row>
    <row r="641" spans="1:19" ht="72.75" customHeight="1">
      <c r="A641" s="39">
        <f t="shared" si="9"/>
        <v>636</v>
      </c>
      <c r="B641" s="39" t="s">
        <v>59</v>
      </c>
      <c r="C641" s="39" t="s">
        <v>5731</v>
      </c>
      <c r="D641" s="39" t="s">
        <v>5732</v>
      </c>
      <c r="E641" s="39" t="s">
        <v>5733</v>
      </c>
      <c r="F641" s="86" t="s">
        <v>3168</v>
      </c>
      <c r="G641" s="86" t="s">
        <v>88</v>
      </c>
      <c r="H641" s="87" t="s">
        <v>3189</v>
      </c>
      <c r="I641" s="28">
        <v>2000000</v>
      </c>
      <c r="J641" s="75" t="s">
        <v>6071</v>
      </c>
      <c r="K641" s="13" t="s">
        <v>70</v>
      </c>
      <c r="L641" s="14" t="s">
        <v>5742</v>
      </c>
      <c r="M641" s="28">
        <v>2000000</v>
      </c>
      <c r="N641" s="28">
        <v>1997500</v>
      </c>
      <c r="O641" s="36" t="s">
        <v>3190</v>
      </c>
      <c r="P641" s="13" t="s">
        <v>3191</v>
      </c>
      <c r="Q641" s="13">
        <v>66119141236</v>
      </c>
      <c r="R641" s="13" t="s">
        <v>166</v>
      </c>
      <c r="S641" s="13" t="s">
        <v>936</v>
      </c>
    </row>
    <row r="642" spans="1:19" ht="72.75" customHeight="1">
      <c r="A642" s="39">
        <f t="shared" si="9"/>
        <v>637</v>
      </c>
      <c r="B642" s="39" t="s">
        <v>59</v>
      </c>
      <c r="C642" s="39" t="s">
        <v>5731</v>
      </c>
      <c r="D642" s="39" t="s">
        <v>5732</v>
      </c>
      <c r="E642" s="39" t="s">
        <v>5733</v>
      </c>
      <c r="F642" s="86" t="s">
        <v>326</v>
      </c>
      <c r="G642" s="86" t="s">
        <v>88</v>
      </c>
      <c r="H642" s="87" t="s">
        <v>3192</v>
      </c>
      <c r="I642" s="28">
        <v>3500000</v>
      </c>
      <c r="J642" s="75" t="s">
        <v>6071</v>
      </c>
      <c r="K642" s="13" t="s">
        <v>70</v>
      </c>
      <c r="L642" s="14" t="s">
        <v>5742</v>
      </c>
      <c r="M642" s="28">
        <v>3500000</v>
      </c>
      <c r="N642" s="28">
        <v>3492000</v>
      </c>
      <c r="O642" s="36" t="s">
        <v>3157</v>
      </c>
      <c r="P642" s="13" t="s">
        <v>3158</v>
      </c>
      <c r="Q642" s="13">
        <v>67019010168</v>
      </c>
      <c r="R642" s="13" t="s">
        <v>184</v>
      </c>
      <c r="S642" s="13" t="s">
        <v>2516</v>
      </c>
    </row>
    <row r="643" spans="1:19" ht="72.75" customHeight="1">
      <c r="A643" s="39">
        <f t="shared" si="9"/>
        <v>638</v>
      </c>
      <c r="B643" s="39" t="s">
        <v>59</v>
      </c>
      <c r="C643" s="39" t="s">
        <v>5731</v>
      </c>
      <c r="D643" s="39" t="s">
        <v>5732</v>
      </c>
      <c r="E643" s="39" t="s">
        <v>5733</v>
      </c>
      <c r="F643" s="86" t="s">
        <v>3195</v>
      </c>
      <c r="G643" s="86" t="s">
        <v>513</v>
      </c>
      <c r="H643" s="87" t="s">
        <v>3194</v>
      </c>
      <c r="I643" s="28">
        <v>5500000</v>
      </c>
      <c r="J643" s="75" t="s">
        <v>6071</v>
      </c>
      <c r="K643" s="13" t="s">
        <v>70</v>
      </c>
      <c r="L643" s="14" t="s">
        <v>5742</v>
      </c>
      <c r="M643" s="28">
        <v>5503701.9299999997</v>
      </c>
      <c r="N643" s="28">
        <v>5497000</v>
      </c>
      <c r="O643" s="35" t="s">
        <v>6091</v>
      </c>
      <c r="P643" s="13" t="s">
        <v>3200</v>
      </c>
      <c r="Q643" s="13" t="s">
        <v>3199</v>
      </c>
      <c r="R643" s="13" t="s">
        <v>374</v>
      </c>
      <c r="S643" s="13" t="s">
        <v>336</v>
      </c>
    </row>
    <row r="644" spans="1:19" ht="72.75" customHeight="1">
      <c r="A644" s="39">
        <f t="shared" si="9"/>
        <v>639</v>
      </c>
      <c r="B644" s="39" t="s">
        <v>59</v>
      </c>
      <c r="C644" s="39" t="s">
        <v>5731</v>
      </c>
      <c r="D644" s="39" t="s">
        <v>5732</v>
      </c>
      <c r="E644" s="39" t="s">
        <v>5733</v>
      </c>
      <c r="F644" s="86" t="s">
        <v>3203</v>
      </c>
      <c r="G644" s="86" t="s">
        <v>513</v>
      </c>
      <c r="H644" s="87" t="s">
        <v>3202</v>
      </c>
      <c r="I644" s="28">
        <v>5800000</v>
      </c>
      <c r="J644" s="75" t="s">
        <v>6071</v>
      </c>
      <c r="K644" s="13" t="s">
        <v>70</v>
      </c>
      <c r="L644" s="14" t="s">
        <v>5742</v>
      </c>
      <c r="M644" s="28">
        <v>5801690.2000000002</v>
      </c>
      <c r="N644" s="28">
        <v>5795000</v>
      </c>
      <c r="O644" s="36" t="s">
        <v>3204</v>
      </c>
      <c r="P644" s="13" t="s">
        <v>3206</v>
      </c>
      <c r="Q644" s="13" t="s">
        <v>3205</v>
      </c>
      <c r="R644" s="13" t="s">
        <v>374</v>
      </c>
      <c r="S644" s="13" t="s">
        <v>336</v>
      </c>
    </row>
    <row r="645" spans="1:19" ht="72.75" customHeight="1">
      <c r="A645" s="39">
        <f t="shared" si="9"/>
        <v>640</v>
      </c>
      <c r="B645" s="39" t="s">
        <v>59</v>
      </c>
      <c r="C645" s="39" t="s">
        <v>5731</v>
      </c>
      <c r="D645" s="39" t="s">
        <v>5732</v>
      </c>
      <c r="E645" s="39" t="s">
        <v>5733</v>
      </c>
      <c r="F645" s="86" t="s">
        <v>512</v>
      </c>
      <c r="G645" s="86" t="s">
        <v>513</v>
      </c>
      <c r="H645" s="87" t="s">
        <v>3208</v>
      </c>
      <c r="I645" s="28">
        <v>5800000</v>
      </c>
      <c r="J645" s="75" t="s">
        <v>6071</v>
      </c>
      <c r="K645" s="13" t="s">
        <v>70</v>
      </c>
      <c r="L645" s="14" t="s">
        <v>5742</v>
      </c>
      <c r="M645" s="28">
        <v>5813499.5599999996</v>
      </c>
      <c r="N645" s="28">
        <v>5795000</v>
      </c>
      <c r="O645" s="35" t="s">
        <v>6092</v>
      </c>
      <c r="P645" s="13" t="s">
        <v>3210</v>
      </c>
      <c r="Q645" s="13" t="s">
        <v>3209</v>
      </c>
      <c r="R645" s="13" t="s">
        <v>374</v>
      </c>
      <c r="S645" s="13" t="s">
        <v>336</v>
      </c>
    </row>
    <row r="646" spans="1:19" ht="72.75" customHeight="1">
      <c r="A646" s="39">
        <f t="shared" si="9"/>
        <v>641</v>
      </c>
      <c r="B646" s="39" t="s">
        <v>59</v>
      </c>
      <c r="C646" s="39" t="s">
        <v>5731</v>
      </c>
      <c r="D646" s="39" t="s">
        <v>5732</v>
      </c>
      <c r="E646" s="39" t="s">
        <v>5733</v>
      </c>
      <c r="F646" s="86" t="s">
        <v>3195</v>
      </c>
      <c r="G646" s="86" t="s">
        <v>513</v>
      </c>
      <c r="H646" s="87" t="s">
        <v>3212</v>
      </c>
      <c r="I646" s="28">
        <v>5800000</v>
      </c>
      <c r="J646" s="75" t="s">
        <v>6071</v>
      </c>
      <c r="K646" s="13" t="s">
        <v>70</v>
      </c>
      <c r="L646" s="14" t="s">
        <v>5742</v>
      </c>
      <c r="M646" s="28">
        <v>5803173.46</v>
      </c>
      <c r="N646" s="28">
        <v>5790000</v>
      </c>
      <c r="O646" s="36" t="s">
        <v>3213</v>
      </c>
      <c r="P646" s="13" t="s">
        <v>3215</v>
      </c>
      <c r="Q646" s="13" t="s">
        <v>3214</v>
      </c>
      <c r="R646" s="13" t="s">
        <v>374</v>
      </c>
      <c r="S646" s="13" t="s">
        <v>336</v>
      </c>
    </row>
    <row r="647" spans="1:19" ht="72.75" customHeight="1">
      <c r="A647" s="39">
        <f t="shared" si="9"/>
        <v>642</v>
      </c>
      <c r="B647" s="39" t="s">
        <v>59</v>
      </c>
      <c r="C647" s="39" t="s">
        <v>5731</v>
      </c>
      <c r="D647" s="39" t="s">
        <v>5732</v>
      </c>
      <c r="E647" s="39" t="s">
        <v>5733</v>
      </c>
      <c r="F647" s="86" t="s">
        <v>3218</v>
      </c>
      <c r="G647" s="86" t="s">
        <v>513</v>
      </c>
      <c r="H647" s="87" t="s">
        <v>3217</v>
      </c>
      <c r="I647" s="28">
        <v>1979000</v>
      </c>
      <c r="J647" s="75" t="s">
        <v>6071</v>
      </c>
      <c r="K647" s="13" t="s">
        <v>70</v>
      </c>
      <c r="L647" s="14" t="s">
        <v>5742</v>
      </c>
      <c r="M647" s="28">
        <v>1979692.89</v>
      </c>
      <c r="N647" s="28">
        <v>1974600</v>
      </c>
      <c r="O647" s="36" t="s">
        <v>1236</v>
      </c>
      <c r="P647" s="13" t="s">
        <v>1238</v>
      </c>
      <c r="Q647" s="13">
        <v>66109367471</v>
      </c>
      <c r="R647" s="13" t="s">
        <v>132</v>
      </c>
      <c r="S647" s="13" t="s">
        <v>3220</v>
      </c>
    </row>
    <row r="648" spans="1:19" ht="72.75" customHeight="1">
      <c r="A648" s="39">
        <f t="shared" ref="A648:A711" si="10">A647+1</f>
        <v>643</v>
      </c>
      <c r="B648" s="39" t="s">
        <v>59</v>
      </c>
      <c r="C648" s="39" t="s">
        <v>5731</v>
      </c>
      <c r="D648" s="39" t="s">
        <v>5732</v>
      </c>
      <c r="E648" s="39" t="s">
        <v>5733</v>
      </c>
      <c r="F648" s="86" t="s">
        <v>326</v>
      </c>
      <c r="G648" s="86" t="s">
        <v>513</v>
      </c>
      <c r="H648" s="87" t="s">
        <v>3222</v>
      </c>
      <c r="I648" s="28">
        <v>1500000</v>
      </c>
      <c r="J648" s="75" t="s">
        <v>6071</v>
      </c>
      <c r="K648" s="13" t="s">
        <v>70</v>
      </c>
      <c r="L648" s="14" t="s">
        <v>5742</v>
      </c>
      <c r="M648" s="28">
        <v>1500579.21</v>
      </c>
      <c r="N648" s="28">
        <v>1483500</v>
      </c>
      <c r="O648" s="36" t="s">
        <v>3042</v>
      </c>
      <c r="P648" s="13" t="s">
        <v>3043</v>
      </c>
      <c r="Q648" s="13">
        <v>66109368430</v>
      </c>
      <c r="R648" s="13" t="s">
        <v>132</v>
      </c>
      <c r="S648" s="13" t="s">
        <v>3220</v>
      </c>
    </row>
    <row r="649" spans="1:19" ht="72.75" customHeight="1">
      <c r="A649" s="39">
        <f t="shared" si="10"/>
        <v>644</v>
      </c>
      <c r="B649" s="39" t="s">
        <v>59</v>
      </c>
      <c r="C649" s="39" t="s">
        <v>5731</v>
      </c>
      <c r="D649" s="39" t="s">
        <v>5732</v>
      </c>
      <c r="E649" s="39" t="s">
        <v>5733</v>
      </c>
      <c r="F649" s="86" t="s">
        <v>5947</v>
      </c>
      <c r="G649" s="86" t="s">
        <v>513</v>
      </c>
      <c r="H649" s="87" t="s">
        <v>3223</v>
      </c>
      <c r="I649" s="28">
        <v>3000000</v>
      </c>
      <c r="J649" s="75" t="s">
        <v>6071</v>
      </c>
      <c r="K649" s="13" t="s">
        <v>70</v>
      </c>
      <c r="L649" s="14" t="s">
        <v>5742</v>
      </c>
      <c r="M649" s="28">
        <v>3000970.73</v>
      </c>
      <c r="N649" s="28">
        <v>2997000</v>
      </c>
      <c r="O649" s="36" t="s">
        <v>3042</v>
      </c>
      <c r="P649" s="13" t="s">
        <v>3043</v>
      </c>
      <c r="Q649" s="13">
        <v>66129041943</v>
      </c>
      <c r="R649" s="13" t="s">
        <v>217</v>
      </c>
      <c r="S649" s="13" t="s">
        <v>3225</v>
      </c>
    </row>
    <row r="650" spans="1:19" ht="72.75" customHeight="1">
      <c r="A650" s="39">
        <f t="shared" si="10"/>
        <v>645</v>
      </c>
      <c r="B650" s="39" t="s">
        <v>59</v>
      </c>
      <c r="C650" s="39" t="s">
        <v>5731</v>
      </c>
      <c r="D650" s="39" t="s">
        <v>5732</v>
      </c>
      <c r="E650" s="39" t="s">
        <v>5733</v>
      </c>
      <c r="F650" s="86" t="s">
        <v>512</v>
      </c>
      <c r="G650" s="86" t="s">
        <v>513</v>
      </c>
      <c r="H650" s="87" t="s">
        <v>3226</v>
      </c>
      <c r="I650" s="28">
        <v>1500000</v>
      </c>
      <c r="J650" s="75" t="s">
        <v>6071</v>
      </c>
      <c r="K650" s="13" t="s">
        <v>70</v>
      </c>
      <c r="L650" s="14" t="s">
        <v>5742</v>
      </c>
      <c r="M650" s="28">
        <v>1500421.17</v>
      </c>
      <c r="N650" s="28">
        <v>1494000</v>
      </c>
      <c r="O650" s="36" t="s">
        <v>2865</v>
      </c>
      <c r="P650" s="13" t="s">
        <v>2866</v>
      </c>
      <c r="Q650" s="13">
        <v>66129042148</v>
      </c>
      <c r="R650" s="13" t="s">
        <v>217</v>
      </c>
      <c r="S650" s="13" t="s">
        <v>3225</v>
      </c>
    </row>
    <row r="651" spans="1:19" ht="72.75" customHeight="1">
      <c r="A651" s="39">
        <f t="shared" si="10"/>
        <v>646</v>
      </c>
      <c r="B651" s="39" t="s">
        <v>59</v>
      </c>
      <c r="C651" s="39" t="s">
        <v>5731</v>
      </c>
      <c r="D651" s="39" t="s">
        <v>5732</v>
      </c>
      <c r="E651" s="39" t="s">
        <v>5733</v>
      </c>
      <c r="F651" s="86" t="s">
        <v>3228</v>
      </c>
      <c r="G651" s="86" t="s">
        <v>513</v>
      </c>
      <c r="H651" s="87" t="s">
        <v>3227</v>
      </c>
      <c r="I651" s="28">
        <v>3000000</v>
      </c>
      <c r="J651" s="75" t="s">
        <v>6071</v>
      </c>
      <c r="K651" s="13" t="s">
        <v>70</v>
      </c>
      <c r="L651" s="14" t="s">
        <v>5742</v>
      </c>
      <c r="M651" s="28">
        <v>3000198.8</v>
      </c>
      <c r="N651" s="28">
        <v>2995000</v>
      </c>
      <c r="O651" s="36" t="s">
        <v>1236</v>
      </c>
      <c r="P651" s="13" t="s">
        <v>1238</v>
      </c>
      <c r="Q651" s="13">
        <v>66129042365</v>
      </c>
      <c r="R651" s="13" t="s">
        <v>217</v>
      </c>
      <c r="S651" s="13" t="s">
        <v>919</v>
      </c>
    </row>
    <row r="652" spans="1:19" ht="72.75" customHeight="1">
      <c r="A652" s="39">
        <f t="shared" si="10"/>
        <v>647</v>
      </c>
      <c r="B652" s="39" t="s">
        <v>59</v>
      </c>
      <c r="C652" s="39" t="s">
        <v>5731</v>
      </c>
      <c r="D652" s="39" t="s">
        <v>5732</v>
      </c>
      <c r="E652" s="39" t="s">
        <v>5733</v>
      </c>
      <c r="F652" s="86" t="s">
        <v>3228</v>
      </c>
      <c r="G652" s="86" t="s">
        <v>513</v>
      </c>
      <c r="H652" s="87" t="s">
        <v>3229</v>
      </c>
      <c r="I652" s="28">
        <v>1500000</v>
      </c>
      <c r="J652" s="75" t="s">
        <v>6071</v>
      </c>
      <c r="K652" s="13" t="s">
        <v>70</v>
      </c>
      <c r="L652" s="14" t="s">
        <v>5742</v>
      </c>
      <c r="M652" s="28">
        <v>1500378.55</v>
      </c>
      <c r="N652" s="28">
        <v>1493000</v>
      </c>
      <c r="O652" s="36" t="s">
        <v>960</v>
      </c>
      <c r="P652" s="13" t="s">
        <v>961</v>
      </c>
      <c r="Q652" s="13">
        <v>66109368862</v>
      </c>
      <c r="R652" s="13" t="s">
        <v>132</v>
      </c>
      <c r="S652" s="13" t="s">
        <v>3220</v>
      </c>
    </row>
    <row r="653" spans="1:19" ht="72.75" customHeight="1">
      <c r="A653" s="39">
        <f t="shared" si="10"/>
        <v>648</v>
      </c>
      <c r="B653" s="39" t="s">
        <v>59</v>
      </c>
      <c r="C653" s="39" t="s">
        <v>5731</v>
      </c>
      <c r="D653" s="39" t="s">
        <v>5732</v>
      </c>
      <c r="E653" s="39" t="s">
        <v>5733</v>
      </c>
      <c r="F653" s="86" t="s">
        <v>3231</v>
      </c>
      <c r="G653" s="86" t="s">
        <v>513</v>
      </c>
      <c r="H653" s="87" t="s">
        <v>3230</v>
      </c>
      <c r="I653" s="28">
        <v>1500000</v>
      </c>
      <c r="J653" s="75" t="s">
        <v>6071</v>
      </c>
      <c r="K653" s="13" t="s">
        <v>70</v>
      </c>
      <c r="L653" s="14" t="s">
        <v>5742</v>
      </c>
      <c r="M653" s="28">
        <v>1503141.72</v>
      </c>
      <c r="N653" s="28">
        <v>1494000</v>
      </c>
      <c r="O653" s="36" t="s">
        <v>2865</v>
      </c>
      <c r="P653" s="13" t="s">
        <v>2866</v>
      </c>
      <c r="Q653" s="13" t="s">
        <v>3232</v>
      </c>
      <c r="R653" s="13" t="s">
        <v>206</v>
      </c>
      <c r="S653" s="13" t="s">
        <v>1259</v>
      </c>
    </row>
    <row r="654" spans="1:19" ht="72.75" customHeight="1">
      <c r="A654" s="39">
        <f t="shared" si="10"/>
        <v>649</v>
      </c>
      <c r="B654" s="39" t="s">
        <v>59</v>
      </c>
      <c r="C654" s="39" t="s">
        <v>5731</v>
      </c>
      <c r="D654" s="39" t="s">
        <v>5732</v>
      </c>
      <c r="E654" s="39" t="s">
        <v>5733</v>
      </c>
      <c r="F654" s="86" t="s">
        <v>3231</v>
      </c>
      <c r="G654" s="86" t="s">
        <v>513</v>
      </c>
      <c r="H654" s="87" t="s">
        <v>3233</v>
      </c>
      <c r="I654" s="28">
        <v>1500000</v>
      </c>
      <c r="J654" s="75" t="s">
        <v>6071</v>
      </c>
      <c r="K654" s="13" t="s">
        <v>70</v>
      </c>
      <c r="L654" s="14" t="s">
        <v>5742</v>
      </c>
      <c r="M654" s="28">
        <v>1503141.72</v>
      </c>
      <c r="N654" s="28">
        <v>1495000</v>
      </c>
      <c r="O654" s="36" t="s">
        <v>3157</v>
      </c>
      <c r="P654" s="13" t="s">
        <v>3158</v>
      </c>
      <c r="Q654" s="13" t="s">
        <v>3234</v>
      </c>
      <c r="R654" s="13" t="s">
        <v>206</v>
      </c>
      <c r="S654" s="13" t="s">
        <v>1259</v>
      </c>
    </row>
    <row r="655" spans="1:19" ht="72.75" customHeight="1">
      <c r="A655" s="39">
        <f t="shared" si="10"/>
        <v>650</v>
      </c>
      <c r="B655" s="39" t="s">
        <v>59</v>
      </c>
      <c r="C655" s="39" t="s">
        <v>5731</v>
      </c>
      <c r="D655" s="39" t="s">
        <v>5732</v>
      </c>
      <c r="E655" s="39" t="s">
        <v>5733</v>
      </c>
      <c r="F655" s="86" t="s">
        <v>3203</v>
      </c>
      <c r="G655" s="86" t="s">
        <v>513</v>
      </c>
      <c r="H655" s="87" t="s">
        <v>3235</v>
      </c>
      <c r="I655" s="28">
        <v>1998000</v>
      </c>
      <c r="J655" s="75" t="s">
        <v>6071</v>
      </c>
      <c r="K655" s="13" t="s">
        <v>70</v>
      </c>
      <c r="L655" s="14" t="s">
        <v>5742</v>
      </c>
      <c r="M655" s="28">
        <v>1998192.93</v>
      </c>
      <c r="N655" s="28">
        <v>1991000</v>
      </c>
      <c r="O655" s="36" t="s">
        <v>2865</v>
      </c>
      <c r="P655" s="13" t="s">
        <v>2866</v>
      </c>
      <c r="Q655" s="13" t="s">
        <v>3236</v>
      </c>
      <c r="R655" s="13" t="s">
        <v>206</v>
      </c>
      <c r="S655" s="13" t="s">
        <v>835</v>
      </c>
    </row>
    <row r="656" spans="1:19" ht="72.75" customHeight="1">
      <c r="A656" s="39">
        <f t="shared" si="10"/>
        <v>651</v>
      </c>
      <c r="B656" s="39" t="s">
        <v>59</v>
      </c>
      <c r="C656" s="39" t="s">
        <v>5731</v>
      </c>
      <c r="D656" s="39" t="s">
        <v>5732</v>
      </c>
      <c r="E656" s="39" t="s">
        <v>5733</v>
      </c>
      <c r="F656" s="86" t="s">
        <v>3228</v>
      </c>
      <c r="G656" s="86" t="s">
        <v>513</v>
      </c>
      <c r="H656" s="87" t="s">
        <v>3237</v>
      </c>
      <c r="I656" s="28">
        <v>1200000</v>
      </c>
      <c r="J656" s="75" t="s">
        <v>6071</v>
      </c>
      <c r="K656" s="13" t="s">
        <v>70</v>
      </c>
      <c r="L656" s="14" t="s">
        <v>5742</v>
      </c>
      <c r="M656" s="28">
        <v>1200125.48</v>
      </c>
      <c r="N656" s="28">
        <v>1196500</v>
      </c>
      <c r="O656" s="36" t="s">
        <v>1236</v>
      </c>
      <c r="P656" s="13" t="s">
        <v>1238</v>
      </c>
      <c r="Q656" s="13" t="s">
        <v>3238</v>
      </c>
      <c r="R656" s="13" t="s">
        <v>206</v>
      </c>
      <c r="S656" s="13" t="s">
        <v>835</v>
      </c>
    </row>
    <row r="657" spans="1:19" ht="72.75" customHeight="1">
      <c r="A657" s="39">
        <f t="shared" si="10"/>
        <v>652</v>
      </c>
      <c r="B657" s="39" t="s">
        <v>59</v>
      </c>
      <c r="C657" s="39" t="s">
        <v>5731</v>
      </c>
      <c r="D657" s="39" t="s">
        <v>5732</v>
      </c>
      <c r="E657" s="39" t="s">
        <v>5733</v>
      </c>
      <c r="F657" s="86" t="s">
        <v>3228</v>
      </c>
      <c r="G657" s="86" t="s">
        <v>513</v>
      </c>
      <c r="H657" s="87" t="s">
        <v>3240</v>
      </c>
      <c r="I657" s="28">
        <v>9000000</v>
      </c>
      <c r="J657" s="75" t="s">
        <v>6071</v>
      </c>
      <c r="K657" s="13" t="s">
        <v>70</v>
      </c>
      <c r="L657" s="14" t="s">
        <v>5742</v>
      </c>
      <c r="M657" s="28">
        <v>9003395</v>
      </c>
      <c r="N657" s="28">
        <v>8988000</v>
      </c>
      <c r="O657" s="36" t="s">
        <v>3242</v>
      </c>
      <c r="P657" s="13" t="s">
        <v>3243</v>
      </c>
      <c r="Q657" s="13">
        <v>66109298506</v>
      </c>
      <c r="R657" s="13" t="s">
        <v>697</v>
      </c>
      <c r="S657" s="13" t="s">
        <v>3244</v>
      </c>
    </row>
    <row r="658" spans="1:19" ht="72.75" customHeight="1">
      <c r="A658" s="39">
        <f t="shared" si="10"/>
        <v>653</v>
      </c>
      <c r="B658" s="39" t="s">
        <v>59</v>
      </c>
      <c r="C658" s="39" t="s">
        <v>5731</v>
      </c>
      <c r="D658" s="39" t="s">
        <v>5732</v>
      </c>
      <c r="E658" s="39" t="s">
        <v>5733</v>
      </c>
      <c r="F658" s="86"/>
      <c r="G658" s="86" t="s">
        <v>513</v>
      </c>
      <c r="H658" s="87" t="s">
        <v>3245</v>
      </c>
      <c r="I658" s="28">
        <v>2850000</v>
      </c>
      <c r="J658" s="75" t="s">
        <v>6071</v>
      </c>
      <c r="K658" s="13" t="s">
        <v>70</v>
      </c>
      <c r="L658" s="14" t="s">
        <v>5742</v>
      </c>
      <c r="M658" s="28">
        <v>2850377.73</v>
      </c>
      <c r="N658" s="28">
        <v>2680000</v>
      </c>
      <c r="O658" s="36" t="s">
        <v>3246</v>
      </c>
      <c r="P658" s="13" t="s">
        <v>3247</v>
      </c>
      <c r="Q658" s="13">
        <v>66109298689</v>
      </c>
      <c r="R658" s="13" t="s">
        <v>217</v>
      </c>
      <c r="S658" s="13" t="s">
        <v>3248</v>
      </c>
    </row>
    <row r="659" spans="1:19" ht="72.75" customHeight="1">
      <c r="A659" s="39">
        <f t="shared" si="10"/>
        <v>654</v>
      </c>
      <c r="B659" s="39" t="s">
        <v>59</v>
      </c>
      <c r="C659" s="39" t="s">
        <v>5731</v>
      </c>
      <c r="D659" s="39" t="s">
        <v>5732</v>
      </c>
      <c r="E659" s="39" t="s">
        <v>5733</v>
      </c>
      <c r="F659" s="86" t="s">
        <v>3250</v>
      </c>
      <c r="G659" s="86" t="s">
        <v>513</v>
      </c>
      <c r="H659" s="87" t="s">
        <v>3249</v>
      </c>
      <c r="I659" s="28">
        <v>1500000</v>
      </c>
      <c r="J659" s="75" t="s">
        <v>6071</v>
      </c>
      <c r="K659" s="13" t="s">
        <v>70</v>
      </c>
      <c r="L659" s="14" t="s">
        <v>5742</v>
      </c>
      <c r="M659" s="28">
        <v>1508005.8</v>
      </c>
      <c r="N659" s="28">
        <v>1489000</v>
      </c>
      <c r="O659" s="36" t="s">
        <v>3251</v>
      </c>
      <c r="P659" s="13" t="s">
        <v>3253</v>
      </c>
      <c r="Q659" s="13" t="s">
        <v>3252</v>
      </c>
      <c r="R659" s="13" t="s">
        <v>206</v>
      </c>
      <c r="S659" s="13" t="s">
        <v>835</v>
      </c>
    </row>
    <row r="660" spans="1:19" ht="72.75" customHeight="1">
      <c r="A660" s="39">
        <f t="shared" si="10"/>
        <v>655</v>
      </c>
      <c r="B660" s="39" t="s">
        <v>59</v>
      </c>
      <c r="C660" s="39" t="s">
        <v>5731</v>
      </c>
      <c r="D660" s="39" t="s">
        <v>5732</v>
      </c>
      <c r="E660" s="39" t="s">
        <v>5733</v>
      </c>
      <c r="F660" s="86" t="s">
        <v>3228</v>
      </c>
      <c r="G660" s="86" t="s">
        <v>513</v>
      </c>
      <c r="H660" s="87" t="s">
        <v>3254</v>
      </c>
      <c r="I660" s="28">
        <v>8500000</v>
      </c>
      <c r="J660" s="75" t="s">
        <v>6071</v>
      </c>
      <c r="K660" s="13" t="s">
        <v>70</v>
      </c>
      <c r="L660" s="14" t="s">
        <v>5742</v>
      </c>
      <c r="M660" s="28">
        <v>8500253.5099999998</v>
      </c>
      <c r="N660" s="28">
        <v>8495000</v>
      </c>
      <c r="O660" s="36" t="s">
        <v>3255</v>
      </c>
      <c r="P660" s="13" t="s">
        <v>3257</v>
      </c>
      <c r="Q660" s="13" t="s">
        <v>3256</v>
      </c>
      <c r="R660" s="13" t="s">
        <v>2253</v>
      </c>
      <c r="S660" s="13" t="s">
        <v>3258</v>
      </c>
    </row>
    <row r="661" spans="1:19" ht="72.75" customHeight="1">
      <c r="A661" s="39">
        <f t="shared" si="10"/>
        <v>656</v>
      </c>
      <c r="B661" s="39" t="s">
        <v>59</v>
      </c>
      <c r="C661" s="39" t="s">
        <v>5731</v>
      </c>
      <c r="D661" s="39" t="s">
        <v>5732</v>
      </c>
      <c r="E661" s="39" t="s">
        <v>5733</v>
      </c>
      <c r="F661" s="86" t="s">
        <v>3231</v>
      </c>
      <c r="G661" s="86" t="s">
        <v>513</v>
      </c>
      <c r="H661" s="87" t="s">
        <v>3259</v>
      </c>
      <c r="I661" s="28">
        <v>9300000</v>
      </c>
      <c r="J661" s="75" t="s">
        <v>6071</v>
      </c>
      <c r="K661" s="13" t="s">
        <v>70</v>
      </c>
      <c r="L661" s="14" t="s">
        <v>5742</v>
      </c>
      <c r="M661" s="28">
        <v>9300790.6099999994</v>
      </c>
      <c r="N661" s="28">
        <v>9295000</v>
      </c>
      <c r="O661" s="36" t="s">
        <v>3204</v>
      </c>
      <c r="P661" s="13" t="s">
        <v>3206</v>
      </c>
      <c r="Q661" s="13" t="s">
        <v>3260</v>
      </c>
      <c r="R661" s="13" t="s">
        <v>2253</v>
      </c>
      <c r="S661" s="13" t="s">
        <v>3258</v>
      </c>
    </row>
    <row r="662" spans="1:19" ht="72.75" customHeight="1">
      <c r="A662" s="39">
        <f t="shared" si="10"/>
        <v>657</v>
      </c>
      <c r="B662" s="39" t="s">
        <v>59</v>
      </c>
      <c r="C662" s="39" t="s">
        <v>5731</v>
      </c>
      <c r="D662" s="39" t="s">
        <v>5732</v>
      </c>
      <c r="E662" s="39" t="s">
        <v>5733</v>
      </c>
      <c r="F662" s="86" t="s">
        <v>3195</v>
      </c>
      <c r="G662" s="86" t="s">
        <v>513</v>
      </c>
      <c r="H662" s="87" t="s">
        <v>3261</v>
      </c>
      <c r="I662" s="28">
        <v>9000000</v>
      </c>
      <c r="J662" s="75" t="s">
        <v>6071</v>
      </c>
      <c r="K662" s="13" t="s">
        <v>70</v>
      </c>
      <c r="L662" s="14" t="s">
        <v>5742</v>
      </c>
      <c r="M662" s="28">
        <v>9001237.9700000007</v>
      </c>
      <c r="N662" s="28">
        <v>8997000</v>
      </c>
      <c r="O662" s="35" t="s">
        <v>6091</v>
      </c>
      <c r="P662" s="13" t="s">
        <v>3200</v>
      </c>
      <c r="Q662" s="13" t="s">
        <v>3262</v>
      </c>
      <c r="R662" s="13" t="s">
        <v>2253</v>
      </c>
      <c r="S662" s="13" t="s">
        <v>3263</v>
      </c>
    </row>
    <row r="663" spans="1:19" ht="72.75" customHeight="1">
      <c r="A663" s="39">
        <f t="shared" si="10"/>
        <v>658</v>
      </c>
      <c r="B663" s="39" t="s">
        <v>59</v>
      </c>
      <c r="C663" s="39" t="s">
        <v>5731</v>
      </c>
      <c r="D663" s="39" t="s">
        <v>5732</v>
      </c>
      <c r="E663" s="39" t="s">
        <v>5733</v>
      </c>
      <c r="F663" s="86" t="s">
        <v>3224</v>
      </c>
      <c r="G663" s="86" t="s">
        <v>513</v>
      </c>
      <c r="H663" s="87" t="s">
        <v>3264</v>
      </c>
      <c r="I663" s="28">
        <v>7000000</v>
      </c>
      <c r="J663" s="75" t="s">
        <v>6071</v>
      </c>
      <c r="K663" s="13" t="s">
        <v>70</v>
      </c>
      <c r="L663" s="14" t="s">
        <v>5742</v>
      </c>
      <c r="M663" s="28">
        <v>7002423.29</v>
      </c>
      <c r="N663" s="28">
        <v>6996000</v>
      </c>
      <c r="O663" s="36" t="s">
        <v>514</v>
      </c>
      <c r="P663" s="13" t="s">
        <v>516</v>
      </c>
      <c r="Q663" s="13" t="s">
        <v>3265</v>
      </c>
      <c r="R663" s="13" t="s">
        <v>2253</v>
      </c>
      <c r="S663" s="13" t="s">
        <v>3263</v>
      </c>
    </row>
    <row r="664" spans="1:19" ht="72.75" customHeight="1">
      <c r="A664" s="39">
        <f t="shared" si="10"/>
        <v>659</v>
      </c>
      <c r="B664" s="39" t="s">
        <v>59</v>
      </c>
      <c r="C664" s="39" t="s">
        <v>5731</v>
      </c>
      <c r="D664" s="39" t="s">
        <v>5732</v>
      </c>
      <c r="E664" s="39" t="s">
        <v>5733</v>
      </c>
      <c r="F664" s="86" t="s">
        <v>512</v>
      </c>
      <c r="G664" s="86" t="s">
        <v>513</v>
      </c>
      <c r="H664" s="87" t="s">
        <v>3266</v>
      </c>
      <c r="I664" s="28">
        <v>3000000</v>
      </c>
      <c r="J664" s="75" t="s">
        <v>6071</v>
      </c>
      <c r="K664" s="13" t="s">
        <v>70</v>
      </c>
      <c r="L664" s="14" t="s">
        <v>5742</v>
      </c>
      <c r="M664" s="28">
        <v>3001536.1</v>
      </c>
      <c r="N664" s="28">
        <v>2992000</v>
      </c>
      <c r="O664" s="36" t="s">
        <v>1011</v>
      </c>
      <c r="P664" s="13" t="s">
        <v>1012</v>
      </c>
      <c r="Q664" s="13">
        <v>66129064425</v>
      </c>
      <c r="R664" s="13" t="s">
        <v>217</v>
      </c>
      <c r="S664" s="13" t="s">
        <v>919</v>
      </c>
    </row>
    <row r="665" spans="1:19" ht="72.75" customHeight="1">
      <c r="A665" s="39">
        <f t="shared" si="10"/>
        <v>660</v>
      </c>
      <c r="B665" s="39" t="s">
        <v>59</v>
      </c>
      <c r="C665" s="39" t="s">
        <v>5731</v>
      </c>
      <c r="D665" s="39" t="s">
        <v>5732</v>
      </c>
      <c r="E665" s="39" t="s">
        <v>5733</v>
      </c>
      <c r="F665" s="86" t="s">
        <v>326</v>
      </c>
      <c r="G665" s="86" t="s">
        <v>3268</v>
      </c>
      <c r="H665" s="87" t="s">
        <v>3267</v>
      </c>
      <c r="I665" s="28">
        <v>5300000</v>
      </c>
      <c r="J665" s="75" t="s">
        <v>6071</v>
      </c>
      <c r="K665" s="13" t="s">
        <v>70</v>
      </c>
      <c r="L665" s="14" t="s">
        <v>5742</v>
      </c>
      <c r="M665" s="28">
        <v>5303382.97</v>
      </c>
      <c r="N665" s="28">
        <v>5295000</v>
      </c>
      <c r="O665" s="35" t="s">
        <v>6093</v>
      </c>
      <c r="P665" s="13" t="s">
        <v>3271</v>
      </c>
      <c r="Q665" s="13" t="s">
        <v>3270</v>
      </c>
      <c r="R665" s="13" t="s">
        <v>646</v>
      </c>
      <c r="S665" s="13" t="s">
        <v>2285</v>
      </c>
    </row>
    <row r="666" spans="1:19" ht="72.75" customHeight="1">
      <c r="A666" s="39">
        <f t="shared" si="10"/>
        <v>661</v>
      </c>
      <c r="B666" s="39" t="s">
        <v>59</v>
      </c>
      <c r="C666" s="39" t="s">
        <v>5731</v>
      </c>
      <c r="D666" s="39" t="s">
        <v>5732</v>
      </c>
      <c r="E666" s="39" t="s">
        <v>5733</v>
      </c>
      <c r="F666" s="86" t="s">
        <v>326</v>
      </c>
      <c r="G666" s="86" t="s">
        <v>3268</v>
      </c>
      <c r="H666" s="87" t="s">
        <v>3273</v>
      </c>
      <c r="I666" s="28">
        <v>5250000</v>
      </c>
      <c r="J666" s="75" t="s">
        <v>6071</v>
      </c>
      <c r="K666" s="13" t="s">
        <v>70</v>
      </c>
      <c r="L666" s="14" t="s">
        <v>5742</v>
      </c>
      <c r="M666" s="28">
        <v>5254743.47</v>
      </c>
      <c r="N666" s="28">
        <v>5242000</v>
      </c>
      <c r="O666" s="36">
        <v>6735230000054</v>
      </c>
      <c r="P666" s="13" t="s">
        <v>3275</v>
      </c>
      <c r="Q666" s="13" t="s">
        <v>3274</v>
      </c>
      <c r="R666" s="13" t="s">
        <v>646</v>
      </c>
      <c r="S666" s="13" t="s">
        <v>2285</v>
      </c>
    </row>
    <row r="667" spans="1:19" ht="72.75" customHeight="1">
      <c r="A667" s="39">
        <f t="shared" si="10"/>
        <v>662</v>
      </c>
      <c r="B667" s="39" t="s">
        <v>59</v>
      </c>
      <c r="C667" s="39" t="s">
        <v>5731</v>
      </c>
      <c r="D667" s="39" t="s">
        <v>5732</v>
      </c>
      <c r="E667" s="39" t="s">
        <v>5733</v>
      </c>
      <c r="F667" s="86" t="s">
        <v>3297</v>
      </c>
      <c r="G667" s="86" t="s">
        <v>3268</v>
      </c>
      <c r="H667" s="87" t="s">
        <v>3277</v>
      </c>
      <c r="I667" s="28">
        <v>5350000</v>
      </c>
      <c r="J667" s="75" t="s">
        <v>6071</v>
      </c>
      <c r="K667" s="13" t="s">
        <v>70</v>
      </c>
      <c r="L667" s="14" t="s">
        <v>5742</v>
      </c>
      <c r="M667" s="28">
        <v>5353346.93</v>
      </c>
      <c r="N667" s="28">
        <v>5339000</v>
      </c>
      <c r="O667" s="35" t="s">
        <v>6094</v>
      </c>
      <c r="P667" s="13" t="s">
        <v>3275</v>
      </c>
      <c r="Q667" s="13" t="s">
        <v>3278</v>
      </c>
      <c r="R667" s="13" t="s">
        <v>646</v>
      </c>
      <c r="S667" s="13" t="s">
        <v>2285</v>
      </c>
    </row>
    <row r="668" spans="1:19" ht="72.75" customHeight="1">
      <c r="A668" s="39">
        <f t="shared" si="10"/>
        <v>663</v>
      </c>
      <c r="B668" s="39" t="s">
        <v>59</v>
      </c>
      <c r="C668" s="39" t="s">
        <v>5731</v>
      </c>
      <c r="D668" s="39" t="s">
        <v>5732</v>
      </c>
      <c r="E668" s="39" t="s">
        <v>5733</v>
      </c>
      <c r="F668" s="86"/>
      <c r="G668" s="86" t="s">
        <v>154</v>
      </c>
      <c r="H668" s="87" t="s">
        <v>3280</v>
      </c>
      <c r="I668" s="28">
        <v>400000</v>
      </c>
      <c r="J668" s="75" t="s">
        <v>6071</v>
      </c>
      <c r="K668" s="13" t="s">
        <v>70</v>
      </c>
      <c r="L668" s="14" t="s">
        <v>86</v>
      </c>
      <c r="M668" s="28">
        <v>400000</v>
      </c>
      <c r="N668" s="28">
        <v>398000</v>
      </c>
      <c r="O668" s="36" t="s">
        <v>3281</v>
      </c>
      <c r="P668" s="13" t="s">
        <v>3282</v>
      </c>
      <c r="Q668" s="13">
        <v>66129317887</v>
      </c>
      <c r="R668" s="13" t="s">
        <v>633</v>
      </c>
      <c r="S668" s="13" t="s">
        <v>189</v>
      </c>
    </row>
    <row r="669" spans="1:19" ht="72.75" customHeight="1">
      <c r="A669" s="39">
        <f t="shared" si="10"/>
        <v>664</v>
      </c>
      <c r="B669" s="39" t="s">
        <v>59</v>
      </c>
      <c r="C669" s="39" t="s">
        <v>5731</v>
      </c>
      <c r="D669" s="39" t="s">
        <v>5732</v>
      </c>
      <c r="E669" s="39" t="s">
        <v>5733</v>
      </c>
      <c r="F669" s="86"/>
      <c r="G669" s="86" t="s">
        <v>3268</v>
      </c>
      <c r="H669" s="87" t="s">
        <v>3283</v>
      </c>
      <c r="I669" s="28">
        <v>1690000</v>
      </c>
      <c r="J669" s="75" t="s">
        <v>6071</v>
      </c>
      <c r="K669" s="13" t="s">
        <v>70</v>
      </c>
      <c r="L669" s="14" t="s">
        <v>5742</v>
      </c>
      <c r="M669" s="28">
        <v>1779383.48</v>
      </c>
      <c r="N669" s="28">
        <v>1490000</v>
      </c>
      <c r="O669" s="36" t="s">
        <v>3284</v>
      </c>
      <c r="P669" s="13" t="s">
        <v>3285</v>
      </c>
      <c r="Q669" s="13">
        <v>66109380974</v>
      </c>
      <c r="R669" s="13" t="s">
        <v>616</v>
      </c>
      <c r="S669" s="13" t="s">
        <v>212</v>
      </c>
    </row>
    <row r="670" spans="1:19" ht="72.75" customHeight="1">
      <c r="A670" s="39">
        <f t="shared" si="10"/>
        <v>665</v>
      </c>
      <c r="B670" s="39" t="s">
        <v>59</v>
      </c>
      <c r="C670" s="39" t="s">
        <v>5731</v>
      </c>
      <c r="D670" s="39" t="s">
        <v>5732</v>
      </c>
      <c r="E670" s="39" t="s">
        <v>5733</v>
      </c>
      <c r="F670" s="86"/>
      <c r="G670" s="86" t="s">
        <v>3268</v>
      </c>
      <c r="H670" s="87" t="s">
        <v>3288</v>
      </c>
      <c r="I670" s="28">
        <v>5800000</v>
      </c>
      <c r="J670" s="75" t="s">
        <v>6071</v>
      </c>
      <c r="K670" s="13" t="s">
        <v>70</v>
      </c>
      <c r="L670" s="14" t="s">
        <v>5742</v>
      </c>
      <c r="M670" s="28">
        <v>6370620.5300000003</v>
      </c>
      <c r="N670" s="28">
        <v>5400000</v>
      </c>
      <c r="O670" s="35" t="s">
        <v>3284</v>
      </c>
      <c r="P670" s="13" t="s">
        <v>3289</v>
      </c>
      <c r="Q670" s="13">
        <v>66109334975</v>
      </c>
      <c r="R670" s="13" t="s">
        <v>616</v>
      </c>
      <c r="S670" s="13" t="s">
        <v>212</v>
      </c>
    </row>
    <row r="671" spans="1:19" ht="72.75" customHeight="1">
      <c r="A671" s="39">
        <f t="shared" si="10"/>
        <v>666</v>
      </c>
      <c r="B671" s="39" t="s">
        <v>59</v>
      </c>
      <c r="C671" s="39" t="s">
        <v>5731</v>
      </c>
      <c r="D671" s="39" t="s">
        <v>5732</v>
      </c>
      <c r="E671" s="39" t="s">
        <v>5733</v>
      </c>
      <c r="F671" s="86" t="s">
        <v>3292</v>
      </c>
      <c r="G671" s="86" t="s">
        <v>3268</v>
      </c>
      <c r="H671" s="87" t="s">
        <v>3291</v>
      </c>
      <c r="I671" s="28">
        <v>9900000</v>
      </c>
      <c r="J671" s="75" t="s">
        <v>6071</v>
      </c>
      <c r="K671" s="13" t="s">
        <v>70</v>
      </c>
      <c r="L671" s="14" t="s">
        <v>5742</v>
      </c>
      <c r="M671" s="28">
        <v>9901513.3499999996</v>
      </c>
      <c r="N671" s="28">
        <v>9880000</v>
      </c>
      <c r="O671" s="36" t="s">
        <v>3293</v>
      </c>
      <c r="P671" s="13" t="s">
        <v>3294</v>
      </c>
      <c r="Q671" s="13">
        <v>66129242764</v>
      </c>
      <c r="R671" s="13" t="s">
        <v>372</v>
      </c>
      <c r="S671" s="13" t="s">
        <v>695</v>
      </c>
    </row>
    <row r="672" spans="1:19" ht="72.75" customHeight="1">
      <c r="A672" s="39">
        <f t="shared" si="10"/>
        <v>667</v>
      </c>
      <c r="B672" s="39" t="s">
        <v>59</v>
      </c>
      <c r="C672" s="39" t="s">
        <v>5731</v>
      </c>
      <c r="D672" s="39" t="s">
        <v>5732</v>
      </c>
      <c r="E672" s="39" t="s">
        <v>5733</v>
      </c>
      <c r="F672" s="86" t="s">
        <v>3297</v>
      </c>
      <c r="G672" s="86" t="s">
        <v>3268</v>
      </c>
      <c r="H672" s="87" t="s">
        <v>3296</v>
      </c>
      <c r="I672" s="28">
        <v>4500000</v>
      </c>
      <c r="J672" s="75" t="s">
        <v>6071</v>
      </c>
      <c r="K672" s="13" t="s">
        <v>70</v>
      </c>
      <c r="L672" s="14" t="s">
        <v>5742</v>
      </c>
      <c r="M672" s="28">
        <v>4505180.1399999997</v>
      </c>
      <c r="N672" s="28">
        <v>4479000</v>
      </c>
      <c r="O672" s="36" t="s">
        <v>885</v>
      </c>
      <c r="P672" s="13" t="s">
        <v>886</v>
      </c>
      <c r="Q672" s="13">
        <v>66129243187</v>
      </c>
      <c r="R672" s="13" t="s">
        <v>217</v>
      </c>
      <c r="S672" s="13" t="s">
        <v>3225</v>
      </c>
    </row>
    <row r="673" spans="1:19" ht="72.75" customHeight="1">
      <c r="A673" s="39">
        <f t="shared" si="10"/>
        <v>668</v>
      </c>
      <c r="B673" s="39" t="s">
        <v>59</v>
      </c>
      <c r="C673" s="39" t="s">
        <v>5731</v>
      </c>
      <c r="D673" s="39" t="s">
        <v>5732</v>
      </c>
      <c r="E673" s="39" t="s">
        <v>5733</v>
      </c>
      <c r="F673" s="86" t="s">
        <v>3300</v>
      </c>
      <c r="G673" s="86" t="s">
        <v>3301</v>
      </c>
      <c r="H673" s="87" t="s">
        <v>3299</v>
      </c>
      <c r="I673" s="28">
        <v>1482000</v>
      </c>
      <c r="J673" s="75" t="s">
        <v>6071</v>
      </c>
      <c r="K673" s="13" t="s">
        <v>70</v>
      </c>
      <c r="L673" s="14" t="s">
        <v>5742</v>
      </c>
      <c r="M673" s="28">
        <v>1482635.39</v>
      </c>
      <c r="N673" s="28">
        <v>1378000</v>
      </c>
      <c r="O673" s="36" t="s">
        <v>1144</v>
      </c>
      <c r="P673" s="13" t="s">
        <v>1145</v>
      </c>
      <c r="Q673" s="13">
        <v>66109379289</v>
      </c>
      <c r="R673" s="13" t="s">
        <v>616</v>
      </c>
      <c r="S673" s="13" t="s">
        <v>2151</v>
      </c>
    </row>
    <row r="674" spans="1:19" ht="72.75" customHeight="1">
      <c r="A674" s="39">
        <f t="shared" si="10"/>
        <v>669</v>
      </c>
      <c r="B674" s="39" t="s">
        <v>59</v>
      </c>
      <c r="C674" s="39" t="s">
        <v>5731</v>
      </c>
      <c r="D674" s="39" t="s">
        <v>5732</v>
      </c>
      <c r="E674" s="39" t="s">
        <v>5733</v>
      </c>
      <c r="F674" s="86" t="s">
        <v>5948</v>
      </c>
      <c r="G674" s="86" t="s">
        <v>3301</v>
      </c>
      <c r="H674" s="87" t="s">
        <v>3304</v>
      </c>
      <c r="I674" s="28">
        <v>5699000</v>
      </c>
      <c r="J674" s="75" t="s">
        <v>6071</v>
      </c>
      <c r="K674" s="13" t="s">
        <v>70</v>
      </c>
      <c r="L674" s="14" t="s">
        <v>5742</v>
      </c>
      <c r="M674" s="28">
        <v>5705228.1500000004</v>
      </c>
      <c r="N674" s="28">
        <v>5698000</v>
      </c>
      <c r="O674" s="36" t="s">
        <v>2865</v>
      </c>
      <c r="P674" s="13" t="s">
        <v>2866</v>
      </c>
      <c r="Q674" s="13" t="s">
        <v>3306</v>
      </c>
      <c r="R674" s="13" t="s">
        <v>101</v>
      </c>
      <c r="S674" s="13" t="s">
        <v>3011</v>
      </c>
    </row>
    <row r="675" spans="1:19" ht="72.75" customHeight="1">
      <c r="A675" s="39">
        <f t="shared" si="10"/>
        <v>670</v>
      </c>
      <c r="B675" s="39" t="s">
        <v>59</v>
      </c>
      <c r="C675" s="39" t="s">
        <v>5731</v>
      </c>
      <c r="D675" s="39" t="s">
        <v>5732</v>
      </c>
      <c r="E675" s="39" t="s">
        <v>5733</v>
      </c>
      <c r="F675" s="86" t="s">
        <v>5949</v>
      </c>
      <c r="G675" s="86" t="s">
        <v>3301</v>
      </c>
      <c r="H675" s="87" t="s">
        <v>3309</v>
      </c>
      <c r="I675" s="28">
        <v>1353000</v>
      </c>
      <c r="J675" s="75" t="s">
        <v>6071</v>
      </c>
      <c r="K675" s="13" t="s">
        <v>70</v>
      </c>
      <c r="L675" s="14" t="s">
        <v>5742</v>
      </c>
      <c r="M675" s="28">
        <v>1355574.99</v>
      </c>
      <c r="N675" s="28">
        <v>1182900</v>
      </c>
      <c r="O675" s="36" t="s">
        <v>3311</v>
      </c>
      <c r="P675" s="13" t="s">
        <v>3313</v>
      </c>
      <c r="Q675" s="13" t="s">
        <v>3312</v>
      </c>
      <c r="R675" s="13" t="s">
        <v>77</v>
      </c>
      <c r="S675" s="13" t="s">
        <v>829</v>
      </c>
    </row>
    <row r="676" spans="1:19" ht="72.75" customHeight="1">
      <c r="A676" s="39">
        <f t="shared" si="10"/>
        <v>671</v>
      </c>
      <c r="B676" s="39" t="s">
        <v>59</v>
      </c>
      <c r="C676" s="39" t="s">
        <v>5731</v>
      </c>
      <c r="D676" s="39" t="s">
        <v>5732</v>
      </c>
      <c r="E676" s="39" t="s">
        <v>5733</v>
      </c>
      <c r="F676" s="86" t="s">
        <v>3300</v>
      </c>
      <c r="G676" s="86" t="s">
        <v>3301</v>
      </c>
      <c r="H676" s="87" t="s">
        <v>3315</v>
      </c>
      <c r="I676" s="28">
        <v>1352000</v>
      </c>
      <c r="J676" s="75" t="s">
        <v>6071</v>
      </c>
      <c r="K676" s="13" t="s">
        <v>70</v>
      </c>
      <c r="L676" s="14" t="s">
        <v>5742</v>
      </c>
      <c r="M676" s="28">
        <v>1354894.74</v>
      </c>
      <c r="N676" s="28">
        <v>1120000</v>
      </c>
      <c r="O676" s="36" t="s">
        <v>872</v>
      </c>
      <c r="P676" s="13" t="s">
        <v>873</v>
      </c>
      <c r="Q676" s="13" t="s">
        <v>3316</v>
      </c>
      <c r="R676" s="13" t="s">
        <v>77</v>
      </c>
      <c r="S676" s="13" t="s">
        <v>829</v>
      </c>
    </row>
    <row r="677" spans="1:19" ht="72.75" customHeight="1">
      <c r="A677" s="39">
        <f t="shared" si="10"/>
        <v>672</v>
      </c>
      <c r="B677" s="39" t="s">
        <v>59</v>
      </c>
      <c r="C677" s="39" t="s">
        <v>5731</v>
      </c>
      <c r="D677" s="39" t="s">
        <v>5732</v>
      </c>
      <c r="E677" s="39" t="s">
        <v>5733</v>
      </c>
      <c r="F677" s="86" t="s">
        <v>3319</v>
      </c>
      <c r="G677" s="86" t="s">
        <v>3301</v>
      </c>
      <c r="H677" s="87" t="s">
        <v>3318</v>
      </c>
      <c r="I677" s="28">
        <v>1301000</v>
      </c>
      <c r="J677" s="75" t="s">
        <v>6071</v>
      </c>
      <c r="K677" s="13" t="s">
        <v>70</v>
      </c>
      <c r="L677" s="14" t="s">
        <v>5742</v>
      </c>
      <c r="M677" s="28">
        <v>1303065.1299999999</v>
      </c>
      <c r="N677" s="28">
        <v>1164700</v>
      </c>
      <c r="O677" s="36" t="s">
        <v>3311</v>
      </c>
      <c r="P677" s="13" t="s">
        <v>3313</v>
      </c>
      <c r="Q677" s="13" t="s">
        <v>3320</v>
      </c>
      <c r="R677" s="13" t="s">
        <v>77</v>
      </c>
      <c r="S677" s="13" t="s">
        <v>829</v>
      </c>
    </row>
    <row r="678" spans="1:19" ht="72.75" customHeight="1">
      <c r="A678" s="39">
        <f t="shared" si="10"/>
        <v>673</v>
      </c>
      <c r="B678" s="39" t="s">
        <v>59</v>
      </c>
      <c r="C678" s="39" t="s">
        <v>5731</v>
      </c>
      <c r="D678" s="39" t="s">
        <v>5732</v>
      </c>
      <c r="E678" s="39" t="s">
        <v>5733</v>
      </c>
      <c r="F678" s="86" t="s">
        <v>3300</v>
      </c>
      <c r="G678" s="86" t="s">
        <v>3301</v>
      </c>
      <c r="H678" s="87" t="s">
        <v>3322</v>
      </c>
      <c r="I678" s="28">
        <v>1033600</v>
      </c>
      <c r="J678" s="75" t="s">
        <v>6071</v>
      </c>
      <c r="K678" s="13" t="s">
        <v>70</v>
      </c>
      <c r="L678" s="14" t="s">
        <v>5742</v>
      </c>
      <c r="M678" s="28">
        <v>1038986.64</v>
      </c>
      <c r="N678" s="28">
        <v>899200</v>
      </c>
      <c r="O678" s="36" t="s">
        <v>3311</v>
      </c>
      <c r="P678" s="13" t="s">
        <v>3313</v>
      </c>
      <c r="Q678" s="13" t="s">
        <v>3323</v>
      </c>
      <c r="R678" s="13" t="s">
        <v>77</v>
      </c>
      <c r="S678" s="13" t="s">
        <v>829</v>
      </c>
    </row>
    <row r="679" spans="1:19" ht="72.75" customHeight="1">
      <c r="A679" s="39">
        <f t="shared" si="10"/>
        <v>674</v>
      </c>
      <c r="B679" s="39" t="s">
        <v>59</v>
      </c>
      <c r="C679" s="39" t="s">
        <v>5731</v>
      </c>
      <c r="D679" s="39" t="s">
        <v>5732</v>
      </c>
      <c r="E679" s="39" t="s">
        <v>5733</v>
      </c>
      <c r="F679" s="86"/>
      <c r="G679" s="86" t="s">
        <v>3301</v>
      </c>
      <c r="H679" s="87" t="s">
        <v>3325</v>
      </c>
      <c r="I679" s="28">
        <v>9000000</v>
      </c>
      <c r="J679" s="75" t="s">
        <v>6071</v>
      </c>
      <c r="K679" s="13" t="s">
        <v>70</v>
      </c>
      <c r="L679" s="14" t="s">
        <v>5742</v>
      </c>
      <c r="M679" s="28">
        <v>9000548.3800000008</v>
      </c>
      <c r="N679" s="28">
        <v>7988000</v>
      </c>
      <c r="O679" s="36" t="s">
        <v>3326</v>
      </c>
      <c r="P679" s="13" t="s">
        <v>3328</v>
      </c>
      <c r="Q679" s="13" t="s">
        <v>3327</v>
      </c>
      <c r="R679" s="13" t="s">
        <v>372</v>
      </c>
      <c r="S679" s="13" t="s">
        <v>3330</v>
      </c>
    </row>
    <row r="680" spans="1:19" ht="72.75" customHeight="1">
      <c r="A680" s="39">
        <f t="shared" si="10"/>
        <v>675</v>
      </c>
      <c r="B680" s="39" t="s">
        <v>59</v>
      </c>
      <c r="C680" s="39" t="s">
        <v>5731</v>
      </c>
      <c r="D680" s="39" t="s">
        <v>5732</v>
      </c>
      <c r="E680" s="39" t="s">
        <v>5733</v>
      </c>
      <c r="F680" s="86" t="s">
        <v>3300</v>
      </c>
      <c r="G680" s="86" t="s">
        <v>3301</v>
      </c>
      <c r="H680" s="87" t="s">
        <v>3332</v>
      </c>
      <c r="I680" s="28">
        <v>5900000</v>
      </c>
      <c r="J680" s="75" t="s">
        <v>6071</v>
      </c>
      <c r="K680" s="13" t="s">
        <v>70</v>
      </c>
      <c r="L680" s="14" t="s">
        <v>5742</v>
      </c>
      <c r="M680" s="28">
        <v>5900000</v>
      </c>
      <c r="N680" s="28">
        <v>5894000</v>
      </c>
      <c r="O680" s="36" t="s">
        <v>3334</v>
      </c>
      <c r="P680" s="13" t="s">
        <v>3336</v>
      </c>
      <c r="Q680" s="13" t="s">
        <v>3335</v>
      </c>
      <c r="R680" s="13" t="s">
        <v>1103</v>
      </c>
      <c r="S680" s="13" t="s">
        <v>1104</v>
      </c>
    </row>
    <row r="681" spans="1:19" ht="72.75" customHeight="1">
      <c r="A681" s="39">
        <f t="shared" si="10"/>
        <v>676</v>
      </c>
      <c r="B681" s="39" t="s">
        <v>59</v>
      </c>
      <c r="C681" s="39" t="s">
        <v>5731</v>
      </c>
      <c r="D681" s="39" t="s">
        <v>5732</v>
      </c>
      <c r="E681" s="39" t="s">
        <v>5733</v>
      </c>
      <c r="F681" s="86" t="s">
        <v>326</v>
      </c>
      <c r="G681" s="86" t="s">
        <v>3301</v>
      </c>
      <c r="H681" s="87" t="s">
        <v>3339</v>
      </c>
      <c r="I681" s="28">
        <v>5850000</v>
      </c>
      <c r="J681" s="75" t="s">
        <v>6071</v>
      </c>
      <c r="K681" s="13" t="s">
        <v>70</v>
      </c>
      <c r="L681" s="14" t="s">
        <v>5742</v>
      </c>
      <c r="M681" s="28">
        <v>5850000</v>
      </c>
      <c r="N681" s="28">
        <v>5846500</v>
      </c>
      <c r="O681" s="36" t="s">
        <v>3340</v>
      </c>
      <c r="P681" s="13" t="s">
        <v>3342</v>
      </c>
      <c r="Q681" s="13" t="s">
        <v>3341</v>
      </c>
      <c r="R681" s="13" t="s">
        <v>1103</v>
      </c>
      <c r="S681" s="13" t="s">
        <v>1104</v>
      </c>
    </row>
    <row r="682" spans="1:19" ht="72.75" customHeight="1">
      <c r="A682" s="39">
        <f t="shared" si="10"/>
        <v>677</v>
      </c>
      <c r="B682" s="39" t="s">
        <v>59</v>
      </c>
      <c r="C682" s="39" t="s">
        <v>5731</v>
      </c>
      <c r="D682" s="39" t="s">
        <v>5732</v>
      </c>
      <c r="E682" s="39" t="s">
        <v>5733</v>
      </c>
      <c r="F682" s="86"/>
      <c r="G682" s="86" t="s">
        <v>3301</v>
      </c>
      <c r="H682" s="87" t="s">
        <v>3345</v>
      </c>
      <c r="I682" s="28">
        <v>5850000</v>
      </c>
      <c r="J682" s="75" t="s">
        <v>6071</v>
      </c>
      <c r="K682" s="13" t="s">
        <v>70</v>
      </c>
      <c r="L682" s="14" t="s">
        <v>5742</v>
      </c>
      <c r="M682" s="28">
        <v>5850000</v>
      </c>
      <c r="N682" s="28">
        <v>5846500</v>
      </c>
      <c r="O682" s="36" t="s">
        <v>3340</v>
      </c>
      <c r="P682" s="13" t="s">
        <v>3342</v>
      </c>
      <c r="Q682" s="13" t="s">
        <v>3346</v>
      </c>
      <c r="R682" s="13" t="s">
        <v>1103</v>
      </c>
      <c r="S682" s="13" t="s">
        <v>1104</v>
      </c>
    </row>
    <row r="683" spans="1:19" ht="72.75" customHeight="1">
      <c r="A683" s="39">
        <f t="shared" si="10"/>
        <v>678</v>
      </c>
      <c r="B683" s="39" t="s">
        <v>59</v>
      </c>
      <c r="C683" s="39" t="s">
        <v>5731</v>
      </c>
      <c r="D683" s="39" t="s">
        <v>5732</v>
      </c>
      <c r="E683" s="39" t="s">
        <v>5733</v>
      </c>
      <c r="F683" s="86" t="s">
        <v>326</v>
      </c>
      <c r="G683" s="86" t="s">
        <v>88</v>
      </c>
      <c r="H683" s="87" t="s">
        <v>3349</v>
      </c>
      <c r="I683" s="28">
        <v>5850000</v>
      </c>
      <c r="J683" s="75" t="s">
        <v>6071</v>
      </c>
      <c r="K683" s="13" t="s">
        <v>70</v>
      </c>
      <c r="L683" s="14" t="s">
        <v>5742</v>
      </c>
      <c r="M683" s="28">
        <v>5850000</v>
      </c>
      <c r="N683" s="28">
        <v>5835000</v>
      </c>
      <c r="O683" s="36" t="s">
        <v>3351</v>
      </c>
      <c r="P683" s="13" t="s">
        <v>3353</v>
      </c>
      <c r="Q683" s="13" t="s">
        <v>3352</v>
      </c>
      <c r="R683" s="13" t="s">
        <v>210</v>
      </c>
      <c r="S683" s="13" t="s">
        <v>212</v>
      </c>
    </row>
    <row r="684" spans="1:19" ht="72.75" customHeight="1">
      <c r="A684" s="39">
        <f t="shared" si="10"/>
        <v>679</v>
      </c>
      <c r="B684" s="39" t="s">
        <v>59</v>
      </c>
      <c r="C684" s="39" t="s">
        <v>5731</v>
      </c>
      <c r="D684" s="39" t="s">
        <v>5732</v>
      </c>
      <c r="E684" s="39" t="s">
        <v>5733</v>
      </c>
      <c r="F684" s="86" t="s">
        <v>3156</v>
      </c>
      <c r="G684" s="86" t="s">
        <v>88</v>
      </c>
      <c r="H684" s="87" t="s">
        <v>3355</v>
      </c>
      <c r="I684" s="28">
        <v>5700000</v>
      </c>
      <c r="J684" s="75" t="s">
        <v>6071</v>
      </c>
      <c r="K684" s="13" t="s">
        <v>70</v>
      </c>
      <c r="L684" s="14" t="s">
        <v>5742</v>
      </c>
      <c r="M684" s="28">
        <v>5700000</v>
      </c>
      <c r="N684" s="28">
        <v>5688000</v>
      </c>
      <c r="O684" s="35" t="s">
        <v>6075</v>
      </c>
      <c r="P684" s="13" t="s">
        <v>3358</v>
      </c>
      <c r="Q684" s="13" t="s">
        <v>3357</v>
      </c>
      <c r="R684" s="13" t="s">
        <v>210</v>
      </c>
      <c r="S684" s="13" t="s">
        <v>212</v>
      </c>
    </row>
    <row r="685" spans="1:19" ht="72.75" customHeight="1">
      <c r="A685" s="39">
        <f t="shared" si="10"/>
        <v>680</v>
      </c>
      <c r="B685" s="39" t="s">
        <v>59</v>
      </c>
      <c r="C685" s="39" t="s">
        <v>5731</v>
      </c>
      <c r="D685" s="39" t="s">
        <v>5732</v>
      </c>
      <c r="E685" s="39" t="s">
        <v>5733</v>
      </c>
      <c r="F685" s="86" t="s">
        <v>3228</v>
      </c>
      <c r="G685" s="86" t="s">
        <v>513</v>
      </c>
      <c r="H685" s="87" t="s">
        <v>3360</v>
      </c>
      <c r="I685" s="28">
        <v>5300000</v>
      </c>
      <c r="J685" s="75" t="s">
        <v>6071</v>
      </c>
      <c r="K685" s="13" t="s">
        <v>70</v>
      </c>
      <c r="L685" s="14" t="s">
        <v>5742</v>
      </c>
      <c r="M685" s="28">
        <v>5300000</v>
      </c>
      <c r="N685" s="28">
        <v>5295000</v>
      </c>
      <c r="O685" s="35" t="s">
        <v>6092</v>
      </c>
      <c r="P685" s="13" t="s">
        <v>3210</v>
      </c>
      <c r="Q685" s="13" t="s">
        <v>3361</v>
      </c>
      <c r="R685" s="13" t="s">
        <v>243</v>
      </c>
      <c r="S685" s="13" t="s">
        <v>1183</v>
      </c>
    </row>
    <row r="686" spans="1:19" ht="72.75" customHeight="1">
      <c r="A686" s="39">
        <f t="shared" si="10"/>
        <v>681</v>
      </c>
      <c r="B686" s="39" t="s">
        <v>59</v>
      </c>
      <c r="C686" s="39" t="s">
        <v>5731</v>
      </c>
      <c r="D686" s="39" t="s">
        <v>5732</v>
      </c>
      <c r="E686" s="39" t="s">
        <v>5733</v>
      </c>
      <c r="F686" s="86" t="s">
        <v>5769</v>
      </c>
      <c r="G686" s="86" t="s">
        <v>3268</v>
      </c>
      <c r="H686" s="87" t="s">
        <v>3363</v>
      </c>
      <c r="I686" s="28">
        <v>5300000</v>
      </c>
      <c r="J686" s="75" t="s">
        <v>6071</v>
      </c>
      <c r="K686" s="13" t="s">
        <v>70</v>
      </c>
      <c r="L686" s="14" t="s">
        <v>5742</v>
      </c>
      <c r="M686" s="28">
        <v>5300000</v>
      </c>
      <c r="N686" s="28">
        <v>5280000</v>
      </c>
      <c r="O686" s="36" t="s">
        <v>256</v>
      </c>
      <c r="P686" s="13" t="s">
        <v>258</v>
      </c>
      <c r="Q686" s="13" t="s">
        <v>3364</v>
      </c>
      <c r="R686" s="13" t="s">
        <v>210</v>
      </c>
      <c r="S686" s="13" t="s">
        <v>212</v>
      </c>
    </row>
    <row r="687" spans="1:19" ht="72.75" customHeight="1">
      <c r="A687" s="39">
        <f t="shared" si="10"/>
        <v>682</v>
      </c>
      <c r="B687" s="39" t="s">
        <v>59</v>
      </c>
      <c r="C687" s="39" t="s">
        <v>5731</v>
      </c>
      <c r="D687" s="39" t="s">
        <v>5732</v>
      </c>
      <c r="E687" s="39" t="s">
        <v>5733</v>
      </c>
      <c r="F687" s="86" t="s">
        <v>3368</v>
      </c>
      <c r="G687" s="86" t="s">
        <v>3268</v>
      </c>
      <c r="H687" s="87" t="s">
        <v>3367</v>
      </c>
      <c r="I687" s="28">
        <v>5000000</v>
      </c>
      <c r="J687" s="75" t="s">
        <v>6071</v>
      </c>
      <c r="K687" s="13" t="s">
        <v>70</v>
      </c>
      <c r="L687" s="14" t="s">
        <v>5742</v>
      </c>
      <c r="M687" s="28">
        <v>5000000</v>
      </c>
      <c r="N687" s="28">
        <v>4970000</v>
      </c>
      <c r="O687" s="36" t="s">
        <v>3293</v>
      </c>
      <c r="P687" s="13" t="s">
        <v>3294</v>
      </c>
      <c r="Q687" s="13" t="s">
        <v>3369</v>
      </c>
      <c r="R687" s="13" t="s">
        <v>166</v>
      </c>
      <c r="S687" s="13" t="s">
        <v>1375</v>
      </c>
    </row>
    <row r="688" spans="1:19" ht="72.75" customHeight="1">
      <c r="A688" s="39">
        <f t="shared" si="10"/>
        <v>683</v>
      </c>
      <c r="B688" s="39" t="s">
        <v>59</v>
      </c>
      <c r="C688" s="39" t="s">
        <v>5731</v>
      </c>
      <c r="D688" s="39" t="s">
        <v>5732</v>
      </c>
      <c r="E688" s="39" t="s">
        <v>5733</v>
      </c>
      <c r="F688" s="86" t="s">
        <v>5769</v>
      </c>
      <c r="G688" s="86" t="s">
        <v>3268</v>
      </c>
      <c r="H688" s="87" t="s">
        <v>3371</v>
      </c>
      <c r="I688" s="28">
        <v>5450000</v>
      </c>
      <c r="J688" s="75" t="s">
        <v>6071</v>
      </c>
      <c r="K688" s="13" t="s">
        <v>70</v>
      </c>
      <c r="L688" s="14" t="s">
        <v>5742</v>
      </c>
      <c r="M688" s="28">
        <v>5450000</v>
      </c>
      <c r="N688" s="28">
        <v>5430000</v>
      </c>
      <c r="O688" s="36" t="s">
        <v>3372</v>
      </c>
      <c r="P688" s="13" t="s">
        <v>3374</v>
      </c>
      <c r="Q688" s="13" t="s">
        <v>3373</v>
      </c>
      <c r="R688" s="13" t="s">
        <v>242</v>
      </c>
      <c r="S688" s="13" t="s">
        <v>751</v>
      </c>
    </row>
    <row r="689" spans="1:19" ht="72.75" customHeight="1">
      <c r="A689" s="39">
        <f t="shared" si="10"/>
        <v>684</v>
      </c>
      <c r="B689" s="39" t="s">
        <v>59</v>
      </c>
      <c r="C689" s="39" t="s">
        <v>5731</v>
      </c>
      <c r="D689" s="39" t="s">
        <v>5732</v>
      </c>
      <c r="E689" s="39" t="s">
        <v>5733</v>
      </c>
      <c r="F689" s="86" t="s">
        <v>5770</v>
      </c>
      <c r="G689" s="86" t="s">
        <v>3268</v>
      </c>
      <c r="H689" s="87" t="s">
        <v>3376</v>
      </c>
      <c r="I689" s="28">
        <v>5250000</v>
      </c>
      <c r="J689" s="75" t="s">
        <v>6071</v>
      </c>
      <c r="K689" s="13" t="s">
        <v>70</v>
      </c>
      <c r="L689" s="14" t="s">
        <v>5742</v>
      </c>
      <c r="M689" s="28">
        <v>5250000</v>
      </c>
      <c r="N689" s="28">
        <v>5245000</v>
      </c>
      <c r="O689" s="36" t="s">
        <v>3377</v>
      </c>
      <c r="P689" s="13" t="s">
        <v>3379</v>
      </c>
      <c r="Q689" s="13" t="s">
        <v>3378</v>
      </c>
      <c r="R689" s="13" t="s">
        <v>166</v>
      </c>
      <c r="S689" s="13" t="s">
        <v>1375</v>
      </c>
    </row>
    <row r="690" spans="1:19" ht="72.75" customHeight="1">
      <c r="A690" s="39">
        <f t="shared" si="10"/>
        <v>685</v>
      </c>
      <c r="B690" s="39" t="s">
        <v>59</v>
      </c>
      <c r="C690" s="39" t="s">
        <v>5731</v>
      </c>
      <c r="D690" s="39" t="s">
        <v>5732</v>
      </c>
      <c r="E690" s="39" t="s">
        <v>5733</v>
      </c>
      <c r="F690" s="86" t="s">
        <v>326</v>
      </c>
      <c r="G690" s="86" t="s">
        <v>3268</v>
      </c>
      <c r="H690" s="87" t="s">
        <v>3382</v>
      </c>
      <c r="I690" s="28">
        <v>5900000</v>
      </c>
      <c r="J690" s="75" t="s">
        <v>6071</v>
      </c>
      <c r="K690" s="13" t="s">
        <v>70</v>
      </c>
      <c r="L690" s="14" t="s">
        <v>5742</v>
      </c>
      <c r="M690" s="28">
        <v>5900000</v>
      </c>
      <c r="N690" s="28">
        <v>5885000</v>
      </c>
      <c r="O690" s="36" t="s">
        <v>3384</v>
      </c>
      <c r="P690" s="13" t="s">
        <v>3386</v>
      </c>
      <c r="Q690" s="13" t="s">
        <v>3385</v>
      </c>
      <c r="R690" s="13" t="s">
        <v>166</v>
      </c>
      <c r="S690" s="13" t="s">
        <v>1375</v>
      </c>
    </row>
    <row r="691" spans="1:19" ht="72.75" customHeight="1">
      <c r="A691" s="39">
        <f t="shared" si="10"/>
        <v>686</v>
      </c>
      <c r="B691" s="39" t="s">
        <v>59</v>
      </c>
      <c r="C691" s="39" t="s">
        <v>5731</v>
      </c>
      <c r="D691" s="39" t="s">
        <v>5732</v>
      </c>
      <c r="E691" s="39" t="s">
        <v>5733</v>
      </c>
      <c r="F691" s="86" t="s">
        <v>3300</v>
      </c>
      <c r="G691" s="86" t="s">
        <v>3301</v>
      </c>
      <c r="H691" s="87" t="s">
        <v>3388</v>
      </c>
      <c r="I691" s="28">
        <v>4261000</v>
      </c>
      <c r="J691" s="75" t="s">
        <v>6071</v>
      </c>
      <c r="K691" s="13" t="s">
        <v>70</v>
      </c>
      <c r="L691" s="14" t="s">
        <v>5742</v>
      </c>
      <c r="M691" s="28">
        <v>4261787.1100000003</v>
      </c>
      <c r="N691" s="28">
        <v>4231000</v>
      </c>
      <c r="O691" s="36" t="s">
        <v>1144</v>
      </c>
      <c r="P691" s="13" t="s">
        <v>1145</v>
      </c>
      <c r="Q691" s="13" t="s">
        <v>3389</v>
      </c>
      <c r="R691" s="13" t="s">
        <v>76</v>
      </c>
      <c r="S691" s="13" t="s">
        <v>797</v>
      </c>
    </row>
    <row r="692" spans="1:19" ht="72.75" customHeight="1">
      <c r="A692" s="39">
        <f t="shared" si="10"/>
        <v>687</v>
      </c>
      <c r="B692" s="39" t="s">
        <v>59</v>
      </c>
      <c r="C692" s="39" t="s">
        <v>5731</v>
      </c>
      <c r="D692" s="39" t="s">
        <v>5732</v>
      </c>
      <c r="E692" s="39" t="s">
        <v>5733</v>
      </c>
      <c r="F692" s="86" t="s">
        <v>3300</v>
      </c>
      <c r="G692" s="86" t="s">
        <v>3301</v>
      </c>
      <c r="H692" s="87" t="s">
        <v>3392</v>
      </c>
      <c r="I692" s="28">
        <v>4878000</v>
      </c>
      <c r="J692" s="75" t="s">
        <v>6071</v>
      </c>
      <c r="K692" s="13" t="s">
        <v>70</v>
      </c>
      <c r="L692" s="14" t="s">
        <v>5742</v>
      </c>
      <c r="M692" s="28">
        <v>4878240.8899999997</v>
      </c>
      <c r="N692" s="28">
        <v>4870000</v>
      </c>
      <c r="O692" s="36" t="s">
        <v>3393</v>
      </c>
      <c r="P692" s="13" t="s">
        <v>3395</v>
      </c>
      <c r="Q692" s="13" t="s">
        <v>3394</v>
      </c>
      <c r="R692" s="13" t="s">
        <v>77</v>
      </c>
      <c r="S692" s="13" t="s">
        <v>1193</v>
      </c>
    </row>
    <row r="693" spans="1:19" ht="72.75" customHeight="1">
      <c r="A693" s="39">
        <f t="shared" si="10"/>
        <v>688</v>
      </c>
      <c r="B693" s="39" t="s">
        <v>59</v>
      </c>
      <c r="C693" s="39" t="s">
        <v>5731</v>
      </c>
      <c r="D693" s="39" t="s">
        <v>5732</v>
      </c>
      <c r="E693" s="39" t="s">
        <v>5733</v>
      </c>
      <c r="F693" s="86" t="s">
        <v>3310</v>
      </c>
      <c r="G693" s="86" t="s">
        <v>3301</v>
      </c>
      <c r="H693" s="87" t="s">
        <v>3397</v>
      </c>
      <c r="I693" s="28">
        <v>1808000</v>
      </c>
      <c r="J693" s="75" t="s">
        <v>6071</v>
      </c>
      <c r="K693" s="13" t="s">
        <v>70</v>
      </c>
      <c r="L693" s="14" t="s">
        <v>5742</v>
      </c>
      <c r="M693" s="28">
        <v>1808673.76</v>
      </c>
      <c r="N693" s="28">
        <v>1788000</v>
      </c>
      <c r="O693" s="36" t="s">
        <v>1144</v>
      </c>
      <c r="P693" s="13" t="s">
        <v>1145</v>
      </c>
      <c r="Q693" s="13">
        <v>66119204973</v>
      </c>
      <c r="R693" s="13" t="s">
        <v>76</v>
      </c>
      <c r="S693" s="13" t="s">
        <v>1714</v>
      </c>
    </row>
    <row r="694" spans="1:19" ht="72.75" customHeight="1">
      <c r="A694" s="39">
        <f t="shared" si="10"/>
        <v>689</v>
      </c>
      <c r="B694" s="39" t="s">
        <v>59</v>
      </c>
      <c r="C694" s="39" t="s">
        <v>5731</v>
      </c>
      <c r="D694" s="39" t="s">
        <v>5732</v>
      </c>
      <c r="E694" s="39" t="s">
        <v>5733</v>
      </c>
      <c r="F694" s="86" t="s">
        <v>326</v>
      </c>
      <c r="G694" s="86" t="s">
        <v>3268</v>
      </c>
      <c r="H694" s="87" t="s">
        <v>3399</v>
      </c>
      <c r="I694" s="28">
        <v>4456000</v>
      </c>
      <c r="J694" s="75" t="s">
        <v>6071</v>
      </c>
      <c r="K694" s="13" t="s">
        <v>70</v>
      </c>
      <c r="L694" s="14" t="s">
        <v>5742</v>
      </c>
      <c r="M694" s="28">
        <v>4456000</v>
      </c>
      <c r="N694" s="28">
        <v>4430000</v>
      </c>
      <c r="O694" s="36" t="s">
        <v>1144</v>
      </c>
      <c r="P694" s="13" t="s">
        <v>1145</v>
      </c>
      <c r="Q694" s="13" t="s">
        <v>3400</v>
      </c>
      <c r="R694" s="13" t="s">
        <v>600</v>
      </c>
      <c r="S694" s="13" t="s">
        <v>810</v>
      </c>
    </row>
    <row r="695" spans="1:19" ht="72.75" customHeight="1">
      <c r="A695" s="39">
        <f t="shared" si="10"/>
        <v>690</v>
      </c>
      <c r="B695" s="39" t="s">
        <v>59</v>
      </c>
      <c r="C695" s="39" t="s">
        <v>5731</v>
      </c>
      <c r="D695" s="39" t="s">
        <v>5732</v>
      </c>
      <c r="E695" s="39" t="s">
        <v>5733</v>
      </c>
      <c r="F695" s="86" t="s">
        <v>3231</v>
      </c>
      <c r="G695" s="86" t="s">
        <v>513</v>
      </c>
      <c r="H695" s="87" t="s">
        <v>3402</v>
      </c>
      <c r="I695" s="28">
        <v>3498000</v>
      </c>
      <c r="J695" s="75" t="s">
        <v>6071</v>
      </c>
      <c r="K695" s="13" t="s">
        <v>70</v>
      </c>
      <c r="L695" s="14" t="s">
        <v>5742</v>
      </c>
      <c r="M695" s="28">
        <v>3498000</v>
      </c>
      <c r="N695" s="28">
        <v>3488100</v>
      </c>
      <c r="O695" s="36" t="s">
        <v>1236</v>
      </c>
      <c r="P695" s="13" t="s">
        <v>1238</v>
      </c>
      <c r="Q695" s="13" t="s">
        <v>3403</v>
      </c>
      <c r="R695" s="13" t="s">
        <v>176</v>
      </c>
      <c r="S695" s="13" t="s">
        <v>888</v>
      </c>
    </row>
    <row r="696" spans="1:19" ht="72.75" customHeight="1">
      <c r="A696" s="39">
        <f t="shared" si="10"/>
        <v>691</v>
      </c>
      <c r="B696" s="39" t="s">
        <v>59</v>
      </c>
      <c r="C696" s="39" t="s">
        <v>5731</v>
      </c>
      <c r="D696" s="39" t="s">
        <v>5732</v>
      </c>
      <c r="E696" s="39" t="s">
        <v>5733</v>
      </c>
      <c r="F696" s="86" t="s">
        <v>3224</v>
      </c>
      <c r="G696" s="86" t="s">
        <v>513</v>
      </c>
      <c r="H696" s="87" t="s">
        <v>3405</v>
      </c>
      <c r="I696" s="28">
        <v>3000000</v>
      </c>
      <c r="J696" s="75" t="s">
        <v>6071</v>
      </c>
      <c r="K696" s="13" t="s">
        <v>70</v>
      </c>
      <c r="L696" s="14" t="s">
        <v>5742</v>
      </c>
      <c r="M696" s="28">
        <v>3007000</v>
      </c>
      <c r="N696" s="28">
        <v>2990200</v>
      </c>
      <c r="O696" s="36" t="s">
        <v>1236</v>
      </c>
      <c r="P696" s="13" t="s">
        <v>1238</v>
      </c>
      <c r="Q696" s="13" t="s">
        <v>3406</v>
      </c>
      <c r="R696" s="13" t="s">
        <v>176</v>
      </c>
      <c r="S696" s="13" t="s">
        <v>888</v>
      </c>
    </row>
    <row r="697" spans="1:19" ht="72.75" customHeight="1">
      <c r="A697" s="39">
        <f t="shared" si="10"/>
        <v>692</v>
      </c>
      <c r="B697" s="39" t="s">
        <v>59</v>
      </c>
      <c r="C697" s="39" t="s">
        <v>5731</v>
      </c>
      <c r="D697" s="39" t="s">
        <v>5732</v>
      </c>
      <c r="E697" s="39" t="s">
        <v>5733</v>
      </c>
      <c r="F697" s="86" t="s">
        <v>3300</v>
      </c>
      <c r="G697" s="86" t="s">
        <v>3301</v>
      </c>
      <c r="H697" s="87" t="s">
        <v>3408</v>
      </c>
      <c r="I697" s="28">
        <v>3012000</v>
      </c>
      <c r="J697" s="75" t="s">
        <v>6071</v>
      </c>
      <c r="K697" s="13" t="s">
        <v>70</v>
      </c>
      <c r="L697" s="14" t="s">
        <v>5742</v>
      </c>
      <c r="M697" s="28">
        <v>3012000</v>
      </c>
      <c r="N697" s="28">
        <v>3000000</v>
      </c>
      <c r="O697" s="36" t="s">
        <v>1144</v>
      </c>
      <c r="P697" s="13" t="s">
        <v>1145</v>
      </c>
      <c r="Q697" s="13" t="s">
        <v>3409</v>
      </c>
      <c r="R697" s="13" t="s">
        <v>600</v>
      </c>
      <c r="S697" s="13" t="s">
        <v>936</v>
      </c>
    </row>
    <row r="698" spans="1:19" ht="72.75" customHeight="1">
      <c r="A698" s="39">
        <f t="shared" si="10"/>
        <v>693</v>
      </c>
      <c r="B698" s="39" t="s">
        <v>59</v>
      </c>
      <c r="C698" s="39" t="s">
        <v>5731</v>
      </c>
      <c r="D698" s="39" t="s">
        <v>5732</v>
      </c>
      <c r="E698" s="39" t="s">
        <v>5733</v>
      </c>
      <c r="F698" s="86" t="s">
        <v>3413</v>
      </c>
      <c r="G698" s="86" t="s">
        <v>3301</v>
      </c>
      <c r="H698" s="87" t="s">
        <v>3412</v>
      </c>
      <c r="I698" s="28">
        <v>2741000</v>
      </c>
      <c r="J698" s="75" t="s">
        <v>6071</v>
      </c>
      <c r="K698" s="13" t="s">
        <v>70</v>
      </c>
      <c r="L698" s="14" t="s">
        <v>5742</v>
      </c>
      <c r="M698" s="28">
        <v>2741000</v>
      </c>
      <c r="N698" s="28">
        <v>2736000</v>
      </c>
      <c r="O698" s="36" t="s">
        <v>999</v>
      </c>
      <c r="P698" s="13" t="s">
        <v>1000</v>
      </c>
      <c r="Q698" s="13" t="s">
        <v>3414</v>
      </c>
      <c r="R698" s="13" t="s">
        <v>81</v>
      </c>
      <c r="S698" s="13" t="s">
        <v>2450</v>
      </c>
    </row>
    <row r="699" spans="1:19" ht="72.75" customHeight="1">
      <c r="A699" s="39">
        <f t="shared" si="10"/>
        <v>694</v>
      </c>
      <c r="B699" s="39" t="s">
        <v>59</v>
      </c>
      <c r="C699" s="39" t="s">
        <v>5731</v>
      </c>
      <c r="D699" s="39" t="s">
        <v>5732</v>
      </c>
      <c r="E699" s="39" t="s">
        <v>5733</v>
      </c>
      <c r="F699" s="86" t="s">
        <v>326</v>
      </c>
      <c r="G699" s="86" t="s">
        <v>3301</v>
      </c>
      <c r="H699" s="87" t="s">
        <v>3416</v>
      </c>
      <c r="I699" s="28">
        <v>1471000</v>
      </c>
      <c r="J699" s="75" t="s">
        <v>6071</v>
      </c>
      <c r="K699" s="13" t="s">
        <v>70</v>
      </c>
      <c r="L699" s="14" t="s">
        <v>5742</v>
      </c>
      <c r="M699" s="28">
        <v>1471000</v>
      </c>
      <c r="N699" s="28">
        <v>1470000</v>
      </c>
      <c r="O699" s="36" t="s">
        <v>1378</v>
      </c>
      <c r="P699" s="13" t="s">
        <v>1380</v>
      </c>
      <c r="Q699" s="13" t="s">
        <v>3417</v>
      </c>
      <c r="R699" s="13" t="s">
        <v>600</v>
      </c>
      <c r="S699" s="13" t="s">
        <v>1056</v>
      </c>
    </row>
    <row r="700" spans="1:19" ht="72.75" customHeight="1">
      <c r="A700" s="39">
        <f t="shared" si="10"/>
        <v>695</v>
      </c>
      <c r="B700" s="39" t="s">
        <v>59</v>
      </c>
      <c r="C700" s="39" t="s">
        <v>5731</v>
      </c>
      <c r="D700" s="39" t="s">
        <v>5732</v>
      </c>
      <c r="E700" s="39" t="s">
        <v>5733</v>
      </c>
      <c r="F700" s="86" t="s">
        <v>3310</v>
      </c>
      <c r="G700" s="86" t="s">
        <v>3301</v>
      </c>
      <c r="H700" s="87" t="s">
        <v>3420</v>
      </c>
      <c r="I700" s="28">
        <v>1471000</v>
      </c>
      <c r="J700" s="75" t="s">
        <v>6071</v>
      </c>
      <c r="K700" s="13" t="s">
        <v>70</v>
      </c>
      <c r="L700" s="14" t="s">
        <v>5742</v>
      </c>
      <c r="M700" s="28">
        <v>1471000</v>
      </c>
      <c r="N700" s="28">
        <v>1466000</v>
      </c>
      <c r="O700" s="36" t="s">
        <v>999</v>
      </c>
      <c r="P700" s="13" t="s">
        <v>1000</v>
      </c>
      <c r="Q700" s="13" t="s">
        <v>3421</v>
      </c>
      <c r="R700" s="13" t="s">
        <v>81</v>
      </c>
      <c r="S700" s="13" t="s">
        <v>695</v>
      </c>
    </row>
    <row r="701" spans="1:19" ht="72.75" customHeight="1">
      <c r="A701" s="39">
        <f t="shared" si="10"/>
        <v>696</v>
      </c>
      <c r="B701" s="39" t="s">
        <v>59</v>
      </c>
      <c r="C701" s="39" t="s">
        <v>5731</v>
      </c>
      <c r="D701" s="39" t="s">
        <v>5732</v>
      </c>
      <c r="E701" s="39" t="s">
        <v>5733</v>
      </c>
      <c r="F701" s="86" t="s">
        <v>3305</v>
      </c>
      <c r="G701" s="86" t="s">
        <v>3301</v>
      </c>
      <c r="H701" s="87" t="s">
        <v>3423</v>
      </c>
      <c r="I701" s="28">
        <v>1454000</v>
      </c>
      <c r="J701" s="75" t="s">
        <v>6071</v>
      </c>
      <c r="K701" s="13" t="s">
        <v>70</v>
      </c>
      <c r="L701" s="14" t="s">
        <v>5742</v>
      </c>
      <c r="M701" s="28">
        <v>1464000</v>
      </c>
      <c r="N701" s="28">
        <v>1450000</v>
      </c>
      <c r="O701" s="36" t="s">
        <v>999</v>
      </c>
      <c r="P701" s="13" t="s">
        <v>1000</v>
      </c>
      <c r="Q701" s="13">
        <v>67019234919</v>
      </c>
      <c r="R701" s="13" t="s">
        <v>600</v>
      </c>
      <c r="S701" s="13" t="s">
        <v>1056</v>
      </c>
    </row>
    <row r="702" spans="1:19" ht="72.75" customHeight="1">
      <c r="A702" s="39">
        <f t="shared" si="10"/>
        <v>697</v>
      </c>
      <c r="B702" s="39" t="s">
        <v>59</v>
      </c>
      <c r="C702" s="39" t="s">
        <v>5731</v>
      </c>
      <c r="D702" s="39" t="s">
        <v>5732</v>
      </c>
      <c r="E702" s="39" t="s">
        <v>5733</v>
      </c>
      <c r="F702" s="86" t="s">
        <v>3368</v>
      </c>
      <c r="G702" s="86" t="s">
        <v>3268</v>
      </c>
      <c r="H702" s="87" t="s">
        <v>3425</v>
      </c>
      <c r="I702" s="28">
        <v>3688000</v>
      </c>
      <c r="J702" s="75" t="s">
        <v>6071</v>
      </c>
      <c r="K702" s="13" t="s">
        <v>70</v>
      </c>
      <c r="L702" s="14" t="s">
        <v>5742</v>
      </c>
      <c r="M702" s="28">
        <v>3688000</v>
      </c>
      <c r="N702" s="28">
        <v>3670000</v>
      </c>
      <c r="O702" s="36" t="s">
        <v>1144</v>
      </c>
      <c r="P702" s="13" t="s">
        <v>1145</v>
      </c>
      <c r="Q702" s="13" t="s">
        <v>3426</v>
      </c>
      <c r="R702" s="13" t="s">
        <v>600</v>
      </c>
      <c r="S702" s="13" t="s">
        <v>1056</v>
      </c>
    </row>
    <row r="703" spans="1:19" ht="72.75" customHeight="1">
      <c r="A703" s="39">
        <f t="shared" si="10"/>
        <v>698</v>
      </c>
      <c r="B703" s="39" t="s">
        <v>59</v>
      </c>
      <c r="C703" s="39" t="s">
        <v>5731</v>
      </c>
      <c r="D703" s="39" t="s">
        <v>5732</v>
      </c>
      <c r="E703" s="39" t="s">
        <v>5733</v>
      </c>
      <c r="F703" s="86" t="s">
        <v>3228</v>
      </c>
      <c r="G703" s="86" t="s">
        <v>513</v>
      </c>
      <c r="H703" s="87" t="s">
        <v>3428</v>
      </c>
      <c r="I703" s="28">
        <v>3000000</v>
      </c>
      <c r="J703" s="75" t="s">
        <v>6071</v>
      </c>
      <c r="K703" s="13" t="s">
        <v>70</v>
      </c>
      <c r="L703" s="14" t="s">
        <v>5742</v>
      </c>
      <c r="M703" s="28">
        <v>3000000</v>
      </c>
      <c r="N703" s="28">
        <v>2993000</v>
      </c>
      <c r="O703" s="36" t="s">
        <v>1011</v>
      </c>
      <c r="P703" s="13" t="s">
        <v>1012</v>
      </c>
      <c r="Q703" s="13" t="s">
        <v>3429</v>
      </c>
      <c r="R703" s="13" t="s">
        <v>101</v>
      </c>
      <c r="S703" s="13" t="s">
        <v>1408</v>
      </c>
    </row>
    <row r="704" spans="1:19" ht="72.75" customHeight="1">
      <c r="A704" s="39">
        <f t="shared" si="10"/>
        <v>699</v>
      </c>
      <c r="B704" s="39" t="s">
        <v>59</v>
      </c>
      <c r="C704" s="39" t="s">
        <v>5731</v>
      </c>
      <c r="D704" s="39" t="s">
        <v>5732</v>
      </c>
      <c r="E704" s="39" t="s">
        <v>5733</v>
      </c>
      <c r="F704" s="86" t="s">
        <v>326</v>
      </c>
      <c r="G704" s="86" t="s">
        <v>513</v>
      </c>
      <c r="H704" s="87" t="s">
        <v>3431</v>
      </c>
      <c r="I704" s="28">
        <v>4500000</v>
      </c>
      <c r="J704" s="75" t="s">
        <v>6071</v>
      </c>
      <c r="K704" s="13" t="s">
        <v>70</v>
      </c>
      <c r="L704" s="14" t="s">
        <v>5742</v>
      </c>
      <c r="M704" s="28">
        <v>4500000</v>
      </c>
      <c r="N704" s="28">
        <v>4489000</v>
      </c>
      <c r="O704" s="36" t="s">
        <v>1011</v>
      </c>
      <c r="P704" s="13" t="s">
        <v>1012</v>
      </c>
      <c r="Q704" s="13" t="s">
        <v>3432</v>
      </c>
      <c r="R704" s="13" t="s">
        <v>101</v>
      </c>
      <c r="S704" s="13" t="s">
        <v>621</v>
      </c>
    </row>
    <row r="705" spans="1:19" ht="72.75" customHeight="1">
      <c r="A705" s="39">
        <f t="shared" si="10"/>
        <v>700</v>
      </c>
      <c r="B705" s="39" t="s">
        <v>59</v>
      </c>
      <c r="C705" s="39" t="s">
        <v>5731</v>
      </c>
      <c r="D705" s="39" t="s">
        <v>5732</v>
      </c>
      <c r="E705" s="39" t="s">
        <v>5733</v>
      </c>
      <c r="F705" s="86" t="s">
        <v>3228</v>
      </c>
      <c r="G705" s="86" t="s">
        <v>513</v>
      </c>
      <c r="H705" s="87" t="s">
        <v>3434</v>
      </c>
      <c r="I705" s="28">
        <v>3000000</v>
      </c>
      <c r="J705" s="75" t="s">
        <v>6071</v>
      </c>
      <c r="K705" s="13" t="s">
        <v>70</v>
      </c>
      <c r="L705" s="14" t="s">
        <v>5742</v>
      </c>
      <c r="M705" s="28">
        <v>3000000</v>
      </c>
      <c r="N705" s="28">
        <v>2994000</v>
      </c>
      <c r="O705" s="36" t="s">
        <v>3157</v>
      </c>
      <c r="P705" s="13" t="s">
        <v>3158</v>
      </c>
      <c r="Q705" s="13" t="s">
        <v>3435</v>
      </c>
      <c r="R705" s="13" t="s">
        <v>81</v>
      </c>
      <c r="S705" s="13" t="s">
        <v>601</v>
      </c>
    </row>
    <row r="706" spans="1:19" ht="72.75" customHeight="1">
      <c r="A706" s="39">
        <f t="shared" si="10"/>
        <v>701</v>
      </c>
      <c r="B706" s="39" t="s">
        <v>59</v>
      </c>
      <c r="C706" s="39" t="s">
        <v>5731</v>
      </c>
      <c r="D706" s="39" t="s">
        <v>5732</v>
      </c>
      <c r="E706" s="39" t="s">
        <v>5733</v>
      </c>
      <c r="F706" s="86" t="s">
        <v>512</v>
      </c>
      <c r="G706" s="86" t="s">
        <v>513</v>
      </c>
      <c r="H706" s="87" t="s">
        <v>3437</v>
      </c>
      <c r="I706" s="28">
        <v>3000000</v>
      </c>
      <c r="J706" s="75" t="s">
        <v>6071</v>
      </c>
      <c r="K706" s="13" t="s">
        <v>70</v>
      </c>
      <c r="L706" s="14" t="s">
        <v>5742</v>
      </c>
      <c r="M706" s="28">
        <v>3000000</v>
      </c>
      <c r="N706" s="28">
        <v>2994000</v>
      </c>
      <c r="O706" s="36" t="s">
        <v>1011</v>
      </c>
      <c r="P706" s="13" t="s">
        <v>1012</v>
      </c>
      <c r="Q706" s="13" t="s">
        <v>3421</v>
      </c>
      <c r="R706" s="13" t="s">
        <v>600</v>
      </c>
      <c r="S706" s="13" t="s">
        <v>936</v>
      </c>
    </row>
    <row r="707" spans="1:19" ht="72.75" customHeight="1">
      <c r="A707" s="39">
        <f t="shared" si="10"/>
        <v>702</v>
      </c>
      <c r="B707" s="39" t="s">
        <v>59</v>
      </c>
      <c r="C707" s="39" t="s">
        <v>5731</v>
      </c>
      <c r="D707" s="39" t="s">
        <v>5732</v>
      </c>
      <c r="E707" s="39" t="s">
        <v>5733</v>
      </c>
      <c r="F707" s="86" t="s">
        <v>3218</v>
      </c>
      <c r="G707" s="86" t="s">
        <v>513</v>
      </c>
      <c r="H707" s="87" t="s">
        <v>3439</v>
      </c>
      <c r="I707" s="28">
        <v>3498000</v>
      </c>
      <c r="J707" s="75" t="s">
        <v>6071</v>
      </c>
      <c r="K707" s="13" t="s">
        <v>70</v>
      </c>
      <c r="L707" s="14" t="s">
        <v>5742</v>
      </c>
      <c r="M707" s="28">
        <v>3498000</v>
      </c>
      <c r="N707" s="28">
        <v>3490000</v>
      </c>
      <c r="O707" s="36" t="s">
        <v>3157</v>
      </c>
      <c r="P707" s="13" t="s">
        <v>3158</v>
      </c>
      <c r="Q707" s="13" t="s">
        <v>3440</v>
      </c>
      <c r="R707" s="13" t="s">
        <v>374</v>
      </c>
      <c r="S707" s="13" t="s">
        <v>1387</v>
      </c>
    </row>
    <row r="708" spans="1:19" ht="72.75" customHeight="1">
      <c r="A708" s="39">
        <f t="shared" si="10"/>
        <v>703</v>
      </c>
      <c r="B708" s="39" t="s">
        <v>59</v>
      </c>
      <c r="C708" s="39" t="s">
        <v>5731</v>
      </c>
      <c r="D708" s="39" t="s">
        <v>5732</v>
      </c>
      <c r="E708" s="39" t="s">
        <v>5733</v>
      </c>
      <c r="F708" s="86" t="s">
        <v>326</v>
      </c>
      <c r="G708" s="86" t="s">
        <v>3301</v>
      </c>
      <c r="H708" s="87" t="s">
        <v>3442</v>
      </c>
      <c r="I708" s="28">
        <v>9900000</v>
      </c>
      <c r="J708" s="75" t="s">
        <v>6071</v>
      </c>
      <c r="K708" s="13" t="s">
        <v>70</v>
      </c>
      <c r="L708" s="14" t="s">
        <v>5742</v>
      </c>
      <c r="M708" s="28">
        <v>9900000</v>
      </c>
      <c r="N708" s="28">
        <v>9898500</v>
      </c>
      <c r="O708" s="36" t="s">
        <v>3340</v>
      </c>
      <c r="P708" s="13" t="s">
        <v>3342</v>
      </c>
      <c r="Q708" s="13" t="s">
        <v>3444</v>
      </c>
      <c r="R708" s="13" t="s">
        <v>1103</v>
      </c>
      <c r="S708" s="13" t="s">
        <v>3446</v>
      </c>
    </row>
    <row r="709" spans="1:19" ht="72.75" customHeight="1">
      <c r="A709" s="39">
        <f t="shared" si="10"/>
        <v>704</v>
      </c>
      <c r="B709" s="39" t="s">
        <v>59</v>
      </c>
      <c r="C709" s="39" t="s">
        <v>5731</v>
      </c>
      <c r="D709" s="39" t="s">
        <v>5732</v>
      </c>
      <c r="E709" s="39" t="s">
        <v>5733</v>
      </c>
      <c r="F709" s="86" t="s">
        <v>5950</v>
      </c>
      <c r="G709" s="86" t="s">
        <v>519</v>
      </c>
      <c r="H709" s="87" t="s">
        <v>3447</v>
      </c>
      <c r="I709" s="28">
        <v>1800000</v>
      </c>
      <c r="J709" s="75" t="s">
        <v>6071</v>
      </c>
      <c r="K709" s="13" t="s">
        <v>70</v>
      </c>
      <c r="L709" s="14" t="s">
        <v>5742</v>
      </c>
      <c r="M709" s="28">
        <v>1801127.42</v>
      </c>
      <c r="N709" s="28">
        <v>1795350</v>
      </c>
      <c r="O709" s="36" t="s">
        <v>3450</v>
      </c>
      <c r="P709" s="13" t="s">
        <v>3451</v>
      </c>
      <c r="Q709" s="44">
        <v>66109343357</v>
      </c>
      <c r="R709" s="13" t="s">
        <v>181</v>
      </c>
      <c r="S709" s="13" t="s">
        <v>167</v>
      </c>
    </row>
    <row r="710" spans="1:19" ht="72.75" customHeight="1">
      <c r="A710" s="39">
        <f t="shared" si="10"/>
        <v>705</v>
      </c>
      <c r="B710" s="39" t="s">
        <v>59</v>
      </c>
      <c r="C710" s="39" t="s">
        <v>5731</v>
      </c>
      <c r="D710" s="39" t="s">
        <v>5732</v>
      </c>
      <c r="E710" s="39" t="s">
        <v>5733</v>
      </c>
      <c r="F710" s="86" t="s">
        <v>5951</v>
      </c>
      <c r="G710" s="86" t="s">
        <v>519</v>
      </c>
      <c r="H710" s="87" t="s">
        <v>3454</v>
      </c>
      <c r="I710" s="28">
        <v>3000000</v>
      </c>
      <c r="J710" s="75" t="s">
        <v>6071</v>
      </c>
      <c r="K710" s="13" t="s">
        <v>70</v>
      </c>
      <c r="L710" s="14" t="s">
        <v>5742</v>
      </c>
      <c r="M710" s="28">
        <v>3004143.52</v>
      </c>
      <c r="N710" s="28">
        <v>2999500</v>
      </c>
      <c r="O710" s="54" t="s">
        <v>5676</v>
      </c>
      <c r="P710" s="13" t="s">
        <v>3456</v>
      </c>
      <c r="Q710" s="44">
        <v>66109343540</v>
      </c>
      <c r="R710" s="13" t="s">
        <v>145</v>
      </c>
      <c r="S710" s="13" t="s">
        <v>2784</v>
      </c>
    </row>
    <row r="711" spans="1:19" ht="72.75" customHeight="1">
      <c r="A711" s="39">
        <f t="shared" si="10"/>
        <v>706</v>
      </c>
      <c r="B711" s="39" t="s">
        <v>59</v>
      </c>
      <c r="C711" s="39" t="s">
        <v>5731</v>
      </c>
      <c r="D711" s="39" t="s">
        <v>5732</v>
      </c>
      <c r="E711" s="39" t="s">
        <v>5733</v>
      </c>
      <c r="F711" s="86" t="s">
        <v>5952</v>
      </c>
      <c r="G711" s="86" t="s">
        <v>519</v>
      </c>
      <c r="H711" s="87" t="s">
        <v>3459</v>
      </c>
      <c r="I711" s="28">
        <v>3250000</v>
      </c>
      <c r="J711" s="75" t="s">
        <v>6071</v>
      </c>
      <c r="K711" s="13" t="s">
        <v>70</v>
      </c>
      <c r="L711" s="14" t="s">
        <v>5742</v>
      </c>
      <c r="M711" s="28">
        <v>3258915.55</v>
      </c>
      <c r="N711" s="28">
        <v>3230800</v>
      </c>
      <c r="O711" s="36" t="s">
        <v>885</v>
      </c>
      <c r="P711" s="13" t="s">
        <v>886</v>
      </c>
      <c r="Q711" s="44">
        <v>66129308766</v>
      </c>
      <c r="R711" s="13" t="s">
        <v>216</v>
      </c>
      <c r="S711" s="13" t="s">
        <v>764</v>
      </c>
    </row>
    <row r="712" spans="1:19" ht="72.75" customHeight="1">
      <c r="A712" s="39">
        <f t="shared" ref="A712:A775" si="11">A711+1</f>
        <v>707</v>
      </c>
      <c r="B712" s="39" t="s">
        <v>59</v>
      </c>
      <c r="C712" s="39" t="s">
        <v>5731</v>
      </c>
      <c r="D712" s="39" t="s">
        <v>5732</v>
      </c>
      <c r="E712" s="39" t="s">
        <v>5733</v>
      </c>
      <c r="F712" s="86" t="s">
        <v>5953</v>
      </c>
      <c r="G712" s="86" t="s">
        <v>519</v>
      </c>
      <c r="H712" s="87" t="s">
        <v>3461</v>
      </c>
      <c r="I712" s="28">
        <v>5000000</v>
      </c>
      <c r="J712" s="75" t="s">
        <v>6071</v>
      </c>
      <c r="K712" s="13" t="s">
        <v>70</v>
      </c>
      <c r="L712" s="14" t="s">
        <v>5742</v>
      </c>
      <c r="M712" s="28">
        <v>5015763.82</v>
      </c>
      <c r="N712" s="28">
        <v>4987700</v>
      </c>
      <c r="O712" s="36" t="s">
        <v>3450</v>
      </c>
      <c r="P712" s="13" t="s">
        <v>3451</v>
      </c>
      <c r="Q712" s="44">
        <v>66129308622</v>
      </c>
      <c r="R712" s="13" t="s">
        <v>216</v>
      </c>
      <c r="S712" s="13" t="s">
        <v>764</v>
      </c>
    </row>
    <row r="713" spans="1:19" ht="72.75" customHeight="1">
      <c r="A713" s="39">
        <f t="shared" si="11"/>
        <v>708</v>
      </c>
      <c r="B713" s="39" t="s">
        <v>59</v>
      </c>
      <c r="C713" s="39" t="s">
        <v>5731</v>
      </c>
      <c r="D713" s="39" t="s">
        <v>5732</v>
      </c>
      <c r="E713" s="39" t="s">
        <v>5733</v>
      </c>
      <c r="F713" s="86" t="s">
        <v>5954</v>
      </c>
      <c r="G713" s="86" t="s">
        <v>519</v>
      </c>
      <c r="H713" s="87" t="s">
        <v>3465</v>
      </c>
      <c r="I713" s="28">
        <v>5500000</v>
      </c>
      <c r="J713" s="75" t="s">
        <v>6071</v>
      </c>
      <c r="K713" s="13" t="s">
        <v>70</v>
      </c>
      <c r="L713" s="14" t="s">
        <v>5742</v>
      </c>
      <c r="M713" s="28">
        <v>5509011.7699999996</v>
      </c>
      <c r="N713" s="28">
        <v>5495000</v>
      </c>
      <c r="O713" s="54" t="s">
        <v>3550</v>
      </c>
      <c r="P713" s="13" t="s">
        <v>3466</v>
      </c>
      <c r="Q713" s="44">
        <v>66129205982</v>
      </c>
      <c r="R713" s="13" t="s">
        <v>345</v>
      </c>
      <c r="S713" s="13" t="s">
        <v>936</v>
      </c>
    </row>
    <row r="714" spans="1:19" ht="72.75" customHeight="1">
      <c r="A714" s="39">
        <f t="shared" si="11"/>
        <v>709</v>
      </c>
      <c r="B714" s="39" t="s">
        <v>59</v>
      </c>
      <c r="C714" s="39" t="s">
        <v>5731</v>
      </c>
      <c r="D714" s="39" t="s">
        <v>5732</v>
      </c>
      <c r="E714" s="39" t="s">
        <v>5733</v>
      </c>
      <c r="F714" s="86" t="s">
        <v>5954</v>
      </c>
      <c r="G714" s="86" t="s">
        <v>519</v>
      </c>
      <c r="H714" s="87" t="s">
        <v>3469</v>
      </c>
      <c r="I714" s="28">
        <v>2850000</v>
      </c>
      <c r="J714" s="75" t="s">
        <v>6071</v>
      </c>
      <c r="K714" s="13" t="s">
        <v>70</v>
      </c>
      <c r="L714" s="14" t="s">
        <v>5742</v>
      </c>
      <c r="M714" s="28">
        <v>2850257.19</v>
      </c>
      <c r="N714" s="28">
        <v>2838900</v>
      </c>
      <c r="O714" s="36" t="s">
        <v>3450</v>
      </c>
      <c r="P714" s="13" t="s">
        <v>3451</v>
      </c>
      <c r="Q714" s="44">
        <v>66119495610</v>
      </c>
      <c r="R714" s="13" t="s">
        <v>120</v>
      </c>
      <c r="S714" s="13" t="s">
        <v>3471</v>
      </c>
    </row>
    <row r="715" spans="1:19" ht="72.75" customHeight="1">
      <c r="A715" s="39">
        <f t="shared" si="11"/>
        <v>710</v>
      </c>
      <c r="B715" s="39" t="s">
        <v>59</v>
      </c>
      <c r="C715" s="39" t="s">
        <v>5731</v>
      </c>
      <c r="D715" s="39" t="s">
        <v>5732</v>
      </c>
      <c r="E715" s="39" t="s">
        <v>5733</v>
      </c>
      <c r="F715" s="86" t="s">
        <v>5955</v>
      </c>
      <c r="G715" s="86" t="s">
        <v>519</v>
      </c>
      <c r="H715" s="87" t="s">
        <v>3472</v>
      </c>
      <c r="I715" s="28">
        <v>1320000</v>
      </c>
      <c r="J715" s="75" t="s">
        <v>6071</v>
      </c>
      <c r="K715" s="13" t="s">
        <v>70</v>
      </c>
      <c r="L715" s="14" t="s">
        <v>5742</v>
      </c>
      <c r="M715" s="28">
        <v>1326563</v>
      </c>
      <c r="N715" s="28">
        <v>1317000</v>
      </c>
      <c r="O715" s="36" t="s">
        <v>2831</v>
      </c>
      <c r="P715" s="13" t="s">
        <v>2832</v>
      </c>
      <c r="Q715" s="44">
        <v>66129205664</v>
      </c>
      <c r="R715" s="13" t="s">
        <v>173</v>
      </c>
      <c r="S715" s="13" t="s">
        <v>906</v>
      </c>
    </row>
    <row r="716" spans="1:19" ht="72.75" customHeight="1">
      <c r="A716" s="39">
        <f t="shared" si="11"/>
        <v>711</v>
      </c>
      <c r="B716" s="39" t="s">
        <v>59</v>
      </c>
      <c r="C716" s="39" t="s">
        <v>5731</v>
      </c>
      <c r="D716" s="39" t="s">
        <v>5732</v>
      </c>
      <c r="E716" s="39" t="s">
        <v>5733</v>
      </c>
      <c r="F716" s="86" t="s">
        <v>3473</v>
      </c>
      <c r="G716" s="86" t="s">
        <v>519</v>
      </c>
      <c r="H716" s="87" t="s">
        <v>3476</v>
      </c>
      <c r="I716" s="28">
        <v>1620000</v>
      </c>
      <c r="J716" s="75" t="s">
        <v>6071</v>
      </c>
      <c r="K716" s="13" t="s">
        <v>70</v>
      </c>
      <c r="L716" s="14" t="s">
        <v>5742</v>
      </c>
      <c r="M716" s="28">
        <v>1623076.5</v>
      </c>
      <c r="N716" s="28">
        <v>1440000</v>
      </c>
      <c r="O716" s="36" t="s">
        <v>872</v>
      </c>
      <c r="P716" s="13" t="s">
        <v>873</v>
      </c>
      <c r="Q716" s="44">
        <v>66129205811</v>
      </c>
      <c r="R716" s="13" t="s">
        <v>173</v>
      </c>
      <c r="S716" s="13" t="s">
        <v>906</v>
      </c>
    </row>
    <row r="717" spans="1:19" ht="72.75" customHeight="1">
      <c r="A717" s="39">
        <f t="shared" si="11"/>
        <v>712</v>
      </c>
      <c r="B717" s="39" t="s">
        <v>59</v>
      </c>
      <c r="C717" s="39" t="s">
        <v>5731</v>
      </c>
      <c r="D717" s="39" t="s">
        <v>5732</v>
      </c>
      <c r="E717" s="39" t="s">
        <v>5733</v>
      </c>
      <c r="F717" s="86" t="s">
        <v>5956</v>
      </c>
      <c r="G717" s="86" t="s">
        <v>519</v>
      </c>
      <c r="H717" s="87" t="s">
        <v>3479</v>
      </c>
      <c r="I717" s="28">
        <v>2300000</v>
      </c>
      <c r="J717" s="75" t="s">
        <v>6071</v>
      </c>
      <c r="K717" s="13" t="s">
        <v>70</v>
      </c>
      <c r="L717" s="14" t="s">
        <v>5742</v>
      </c>
      <c r="M717" s="28">
        <v>2303259.4700000002</v>
      </c>
      <c r="N717" s="28">
        <v>2298000</v>
      </c>
      <c r="O717" s="35" t="s">
        <v>2446</v>
      </c>
      <c r="P717" s="13" t="s">
        <v>2448</v>
      </c>
      <c r="Q717" s="13">
        <v>66129205929</v>
      </c>
      <c r="R717" s="13" t="s">
        <v>173</v>
      </c>
      <c r="S717" s="13" t="s">
        <v>1056</v>
      </c>
    </row>
    <row r="718" spans="1:19" ht="72.75" customHeight="1">
      <c r="A718" s="39">
        <f t="shared" si="11"/>
        <v>713</v>
      </c>
      <c r="B718" s="39" t="s">
        <v>59</v>
      </c>
      <c r="C718" s="39" t="s">
        <v>5731</v>
      </c>
      <c r="D718" s="39" t="s">
        <v>5732</v>
      </c>
      <c r="E718" s="39" t="s">
        <v>5733</v>
      </c>
      <c r="F718" s="86" t="s">
        <v>3484</v>
      </c>
      <c r="G718" s="86" t="s">
        <v>519</v>
      </c>
      <c r="H718" s="87" t="s">
        <v>3483</v>
      </c>
      <c r="I718" s="28">
        <v>5900000</v>
      </c>
      <c r="J718" s="75" t="s">
        <v>6071</v>
      </c>
      <c r="K718" s="13" t="s">
        <v>70</v>
      </c>
      <c r="L718" s="14" t="s">
        <v>5742</v>
      </c>
      <c r="M718" s="28">
        <v>5762095.9199999999</v>
      </c>
      <c r="N718" s="28">
        <v>5759000</v>
      </c>
      <c r="O718" s="36" t="s">
        <v>3485</v>
      </c>
      <c r="P718" s="13" t="s">
        <v>3486</v>
      </c>
      <c r="Q718" s="44">
        <v>66129228081</v>
      </c>
      <c r="R718" s="13" t="s">
        <v>646</v>
      </c>
      <c r="S718" s="13" t="s">
        <v>2285</v>
      </c>
    </row>
    <row r="719" spans="1:19" ht="72.75" customHeight="1">
      <c r="A719" s="39">
        <f t="shared" si="11"/>
        <v>714</v>
      </c>
      <c r="B719" s="39" t="s">
        <v>59</v>
      </c>
      <c r="C719" s="39" t="s">
        <v>5731</v>
      </c>
      <c r="D719" s="39" t="s">
        <v>5732</v>
      </c>
      <c r="E719" s="39" t="s">
        <v>5733</v>
      </c>
      <c r="F719" s="86" t="s">
        <v>5952</v>
      </c>
      <c r="G719" s="86" t="s">
        <v>519</v>
      </c>
      <c r="H719" s="87" t="s">
        <v>3488</v>
      </c>
      <c r="I719" s="28">
        <v>5900000</v>
      </c>
      <c r="J719" s="75" t="s">
        <v>6071</v>
      </c>
      <c r="K719" s="13" t="s">
        <v>70</v>
      </c>
      <c r="L719" s="14" t="s">
        <v>5742</v>
      </c>
      <c r="M719" s="28">
        <v>5911804.8499999996</v>
      </c>
      <c r="N719" s="28">
        <v>5883990</v>
      </c>
      <c r="O719" s="36" t="s">
        <v>3489</v>
      </c>
      <c r="P719" s="13" t="s">
        <v>3490</v>
      </c>
      <c r="Q719" s="44">
        <v>66129341661</v>
      </c>
      <c r="R719" s="13" t="s">
        <v>646</v>
      </c>
      <c r="S719" s="13" t="s">
        <v>2285</v>
      </c>
    </row>
    <row r="720" spans="1:19" ht="72.75" customHeight="1">
      <c r="A720" s="39">
        <f t="shared" si="11"/>
        <v>715</v>
      </c>
      <c r="B720" s="39" t="s">
        <v>59</v>
      </c>
      <c r="C720" s="39" t="s">
        <v>5731</v>
      </c>
      <c r="D720" s="39" t="s">
        <v>5732</v>
      </c>
      <c r="E720" s="39" t="s">
        <v>5733</v>
      </c>
      <c r="F720" s="86" t="s">
        <v>5955</v>
      </c>
      <c r="G720" s="86" t="s">
        <v>519</v>
      </c>
      <c r="H720" s="87" t="s">
        <v>3493</v>
      </c>
      <c r="I720" s="28">
        <v>5900000</v>
      </c>
      <c r="J720" s="75" t="s">
        <v>6071</v>
      </c>
      <c r="K720" s="13" t="s">
        <v>70</v>
      </c>
      <c r="L720" s="14" t="s">
        <v>5742</v>
      </c>
      <c r="M720" s="28">
        <v>5913504.5599999996</v>
      </c>
      <c r="N720" s="28">
        <v>5895000</v>
      </c>
      <c r="O720" s="54" t="s">
        <v>5676</v>
      </c>
      <c r="P720" s="13" t="s">
        <v>3456</v>
      </c>
      <c r="Q720" s="95" t="s">
        <v>6110</v>
      </c>
      <c r="R720" s="13" t="s">
        <v>646</v>
      </c>
      <c r="S720" s="13" t="s">
        <v>2473</v>
      </c>
    </row>
    <row r="721" spans="1:19" ht="72.75" customHeight="1">
      <c r="A721" s="39">
        <f t="shared" si="11"/>
        <v>716</v>
      </c>
      <c r="B721" s="39" t="s">
        <v>59</v>
      </c>
      <c r="C721" s="39" t="s">
        <v>5731</v>
      </c>
      <c r="D721" s="39" t="s">
        <v>5732</v>
      </c>
      <c r="E721" s="39" t="s">
        <v>5733</v>
      </c>
      <c r="F721" s="86" t="s">
        <v>5957</v>
      </c>
      <c r="G721" s="86" t="s">
        <v>519</v>
      </c>
      <c r="H721" s="87" t="s">
        <v>3495</v>
      </c>
      <c r="I721" s="28">
        <v>5750000</v>
      </c>
      <c r="J721" s="75" t="s">
        <v>6071</v>
      </c>
      <c r="K721" s="13" t="s">
        <v>70</v>
      </c>
      <c r="L721" s="14" t="s">
        <v>5742</v>
      </c>
      <c r="M721" s="28">
        <v>5745557.46</v>
      </c>
      <c r="N721" s="28">
        <v>5725346</v>
      </c>
      <c r="O721" s="36" t="s">
        <v>3496</v>
      </c>
      <c r="P721" s="13" t="s">
        <v>3497</v>
      </c>
      <c r="Q721" s="44">
        <v>66129308223</v>
      </c>
      <c r="R721" s="13" t="s">
        <v>646</v>
      </c>
      <c r="S721" s="13" t="s">
        <v>2285</v>
      </c>
    </row>
    <row r="722" spans="1:19" ht="72.75" customHeight="1">
      <c r="A722" s="39">
        <f t="shared" si="11"/>
        <v>717</v>
      </c>
      <c r="B722" s="39" t="s">
        <v>59</v>
      </c>
      <c r="C722" s="39" t="s">
        <v>5731</v>
      </c>
      <c r="D722" s="39" t="s">
        <v>5732</v>
      </c>
      <c r="E722" s="39" t="s">
        <v>5733</v>
      </c>
      <c r="F722" s="86"/>
      <c r="G722" s="86" t="s">
        <v>519</v>
      </c>
      <c r="H722" s="87" t="s">
        <v>3499</v>
      </c>
      <c r="I722" s="28">
        <v>38000</v>
      </c>
      <c r="J722" s="75" t="s">
        <v>6071</v>
      </c>
      <c r="K722" s="13" t="s">
        <v>70</v>
      </c>
      <c r="L722" s="14" t="s">
        <v>564</v>
      </c>
      <c r="M722" s="28">
        <v>38000</v>
      </c>
      <c r="N722" s="28">
        <v>38000</v>
      </c>
      <c r="O722" s="36" t="s">
        <v>3500</v>
      </c>
      <c r="P722" s="13" t="s">
        <v>3501</v>
      </c>
      <c r="Q722" s="44">
        <v>66119068734</v>
      </c>
      <c r="R722" s="13" t="s">
        <v>612</v>
      </c>
      <c r="S722" s="13" t="s">
        <v>114</v>
      </c>
    </row>
    <row r="723" spans="1:19" ht="72.75" customHeight="1">
      <c r="A723" s="39">
        <f t="shared" si="11"/>
        <v>718</v>
      </c>
      <c r="B723" s="39" t="s">
        <v>59</v>
      </c>
      <c r="C723" s="39" t="s">
        <v>5731</v>
      </c>
      <c r="D723" s="39" t="s">
        <v>5732</v>
      </c>
      <c r="E723" s="39" t="s">
        <v>5733</v>
      </c>
      <c r="F723" s="86" t="s">
        <v>3455</v>
      </c>
      <c r="G723" s="86" t="s">
        <v>519</v>
      </c>
      <c r="H723" s="87" t="s">
        <v>3503</v>
      </c>
      <c r="I723" s="28">
        <v>720000</v>
      </c>
      <c r="J723" s="75" t="s">
        <v>6071</v>
      </c>
      <c r="K723" s="13" t="s">
        <v>70</v>
      </c>
      <c r="L723" s="14" t="s">
        <v>5742</v>
      </c>
      <c r="M723" s="28">
        <v>726292.13</v>
      </c>
      <c r="N723" s="28">
        <v>715000</v>
      </c>
      <c r="O723" s="36">
        <v>5236509000060</v>
      </c>
      <c r="P723" s="13" t="s">
        <v>3504</v>
      </c>
      <c r="Q723" s="44">
        <v>66109343455</v>
      </c>
      <c r="R723" s="13" t="s">
        <v>145</v>
      </c>
      <c r="S723" s="13" t="s">
        <v>166</v>
      </c>
    </row>
    <row r="724" spans="1:19" ht="72.75" customHeight="1">
      <c r="A724" s="39">
        <f t="shared" si="11"/>
        <v>719</v>
      </c>
      <c r="B724" s="39" t="s">
        <v>59</v>
      </c>
      <c r="C724" s="39" t="s">
        <v>5731</v>
      </c>
      <c r="D724" s="39" t="s">
        <v>5732</v>
      </c>
      <c r="E724" s="39" t="s">
        <v>5733</v>
      </c>
      <c r="F724" s="86" t="s">
        <v>3473</v>
      </c>
      <c r="G724" s="86" t="s">
        <v>519</v>
      </c>
      <c r="H724" s="87" t="s">
        <v>3506</v>
      </c>
      <c r="I724" s="28">
        <v>1800000</v>
      </c>
      <c r="J724" s="75" t="s">
        <v>6071</v>
      </c>
      <c r="K724" s="13" t="s">
        <v>70</v>
      </c>
      <c r="L724" s="14" t="s">
        <v>5742</v>
      </c>
      <c r="M724" s="28">
        <v>1800015.53</v>
      </c>
      <c r="N724" s="28">
        <v>1674000</v>
      </c>
      <c r="O724" s="36" t="s">
        <v>1144</v>
      </c>
      <c r="P724" s="13" t="s">
        <v>1145</v>
      </c>
      <c r="Q724" s="44">
        <v>66109343403</v>
      </c>
      <c r="R724" s="13" t="s">
        <v>181</v>
      </c>
      <c r="S724" s="13" t="s">
        <v>167</v>
      </c>
    </row>
    <row r="725" spans="1:19" ht="72.75" customHeight="1">
      <c r="A725" s="39">
        <f t="shared" si="11"/>
        <v>720</v>
      </c>
      <c r="B725" s="39" t="s">
        <v>59</v>
      </c>
      <c r="C725" s="39" t="s">
        <v>5731</v>
      </c>
      <c r="D725" s="39" t="s">
        <v>5732</v>
      </c>
      <c r="E725" s="39" t="s">
        <v>5733</v>
      </c>
      <c r="F725" s="86" t="s">
        <v>3509</v>
      </c>
      <c r="G725" s="86" t="s">
        <v>519</v>
      </c>
      <c r="H725" s="87" t="s">
        <v>3508</v>
      </c>
      <c r="I725" s="28">
        <v>9900000</v>
      </c>
      <c r="J725" s="75" t="s">
        <v>6071</v>
      </c>
      <c r="K725" s="13" t="s">
        <v>70</v>
      </c>
      <c r="L725" s="14" t="s">
        <v>5742</v>
      </c>
      <c r="M725" s="28">
        <v>9910842.4700000007</v>
      </c>
      <c r="N725" s="28">
        <v>9870000</v>
      </c>
      <c r="O725" s="36" t="s">
        <v>3511</v>
      </c>
      <c r="P725" s="13" t="s">
        <v>3512</v>
      </c>
      <c r="Q725" s="44">
        <v>67019164901</v>
      </c>
      <c r="R725" s="13" t="s">
        <v>242</v>
      </c>
      <c r="S725" s="13" t="s">
        <v>772</v>
      </c>
    </row>
    <row r="726" spans="1:19" ht="72.75" customHeight="1">
      <c r="A726" s="39">
        <f t="shared" si="11"/>
        <v>721</v>
      </c>
      <c r="B726" s="39" t="s">
        <v>59</v>
      </c>
      <c r="C726" s="39" t="s">
        <v>5731</v>
      </c>
      <c r="D726" s="39" t="s">
        <v>5732</v>
      </c>
      <c r="E726" s="39" t="s">
        <v>5733</v>
      </c>
      <c r="F726" s="86" t="s">
        <v>3515</v>
      </c>
      <c r="G726" s="86" t="s">
        <v>332</v>
      </c>
      <c r="H726" s="87" t="s">
        <v>3514</v>
      </c>
      <c r="I726" s="28">
        <v>1990000</v>
      </c>
      <c r="J726" s="75" t="s">
        <v>6071</v>
      </c>
      <c r="K726" s="13" t="s">
        <v>70</v>
      </c>
      <c r="L726" s="14" t="s">
        <v>5742</v>
      </c>
      <c r="M726" s="28">
        <v>2066554.77</v>
      </c>
      <c r="N726" s="28">
        <v>1980000</v>
      </c>
      <c r="O726" s="36" t="s">
        <v>1776</v>
      </c>
      <c r="P726" s="13" t="s">
        <v>1777</v>
      </c>
      <c r="Q726" s="13">
        <v>66119053163</v>
      </c>
      <c r="R726" s="13" t="s">
        <v>131</v>
      </c>
      <c r="S726" s="13" t="s">
        <v>3161</v>
      </c>
    </row>
    <row r="727" spans="1:19" ht="72.75" customHeight="1">
      <c r="A727" s="39">
        <f t="shared" si="11"/>
        <v>722</v>
      </c>
      <c r="B727" s="39" t="s">
        <v>59</v>
      </c>
      <c r="C727" s="39" t="s">
        <v>5731</v>
      </c>
      <c r="D727" s="39" t="s">
        <v>5732</v>
      </c>
      <c r="E727" s="39" t="s">
        <v>5733</v>
      </c>
      <c r="F727" s="86" t="s">
        <v>326</v>
      </c>
      <c r="G727" s="86" t="s">
        <v>332</v>
      </c>
      <c r="H727" s="87" t="s">
        <v>3519</v>
      </c>
      <c r="I727" s="28">
        <v>1990000</v>
      </c>
      <c r="J727" s="75" t="s">
        <v>6071</v>
      </c>
      <c r="K727" s="13" t="s">
        <v>70</v>
      </c>
      <c r="L727" s="14" t="s">
        <v>5742</v>
      </c>
      <c r="M727" s="28">
        <v>2024288.88</v>
      </c>
      <c r="N727" s="28">
        <v>1832790</v>
      </c>
      <c r="O727" s="36" t="s">
        <v>1144</v>
      </c>
      <c r="P727" s="13" t="s">
        <v>1145</v>
      </c>
      <c r="Q727" s="13">
        <v>66119053850</v>
      </c>
      <c r="R727" s="13" t="s">
        <v>131</v>
      </c>
      <c r="S727" s="13" t="s">
        <v>3161</v>
      </c>
    </row>
    <row r="728" spans="1:19" ht="72.75" customHeight="1">
      <c r="A728" s="39">
        <f t="shared" si="11"/>
        <v>723</v>
      </c>
      <c r="B728" s="39" t="s">
        <v>59</v>
      </c>
      <c r="C728" s="39" t="s">
        <v>5731</v>
      </c>
      <c r="D728" s="39" t="s">
        <v>5732</v>
      </c>
      <c r="E728" s="39" t="s">
        <v>5733</v>
      </c>
      <c r="F728" s="86" t="s">
        <v>326</v>
      </c>
      <c r="G728" s="86" t="s">
        <v>332</v>
      </c>
      <c r="H728" s="87" t="s">
        <v>3521</v>
      </c>
      <c r="I728" s="28">
        <v>2250000</v>
      </c>
      <c r="J728" s="75" t="s">
        <v>6071</v>
      </c>
      <c r="K728" s="13" t="s">
        <v>70</v>
      </c>
      <c r="L728" s="14" t="s">
        <v>5742</v>
      </c>
      <c r="M728" s="28">
        <v>2257194.2400000002</v>
      </c>
      <c r="N728" s="28">
        <v>2243981</v>
      </c>
      <c r="O728" s="36" t="s">
        <v>3522</v>
      </c>
      <c r="P728" s="13" t="s">
        <v>3523</v>
      </c>
      <c r="Q728" s="13">
        <v>66129241353</v>
      </c>
      <c r="R728" s="13" t="s">
        <v>134</v>
      </c>
      <c r="S728" s="13" t="s">
        <v>1337</v>
      </c>
    </row>
    <row r="729" spans="1:19" ht="72.75" customHeight="1">
      <c r="A729" s="39">
        <f t="shared" si="11"/>
        <v>724</v>
      </c>
      <c r="B729" s="39" t="s">
        <v>59</v>
      </c>
      <c r="C729" s="39" t="s">
        <v>5731</v>
      </c>
      <c r="D729" s="39" t="s">
        <v>5732</v>
      </c>
      <c r="E729" s="39" t="s">
        <v>5733</v>
      </c>
      <c r="F729" s="86" t="s">
        <v>3526</v>
      </c>
      <c r="G729" s="86" t="s">
        <v>332</v>
      </c>
      <c r="H729" s="87" t="s">
        <v>3525</v>
      </c>
      <c r="I729" s="28">
        <v>3800000</v>
      </c>
      <c r="J729" s="75" t="s">
        <v>6071</v>
      </c>
      <c r="K729" s="13" t="s">
        <v>70</v>
      </c>
      <c r="L729" s="14" t="s">
        <v>5742</v>
      </c>
      <c r="M729" s="28">
        <v>3801157.67</v>
      </c>
      <c r="N729" s="28">
        <v>3798000</v>
      </c>
      <c r="O729" s="54" t="s">
        <v>5677</v>
      </c>
      <c r="P729" s="13" t="s">
        <v>3456</v>
      </c>
      <c r="Q729" s="13">
        <v>66129241864</v>
      </c>
      <c r="R729" s="13" t="s">
        <v>218</v>
      </c>
      <c r="S729" s="13" t="s">
        <v>1158</v>
      </c>
    </row>
    <row r="730" spans="1:19" ht="72.75" customHeight="1">
      <c r="A730" s="39">
        <f t="shared" si="11"/>
        <v>725</v>
      </c>
      <c r="B730" s="39" t="s">
        <v>59</v>
      </c>
      <c r="C730" s="39" t="s">
        <v>5731</v>
      </c>
      <c r="D730" s="39" t="s">
        <v>5732</v>
      </c>
      <c r="E730" s="39" t="s">
        <v>5733</v>
      </c>
      <c r="F730" s="86" t="s">
        <v>3529</v>
      </c>
      <c r="G730" s="86" t="s">
        <v>332</v>
      </c>
      <c r="H730" s="87" t="s">
        <v>3528</v>
      </c>
      <c r="I730" s="28">
        <v>1100000</v>
      </c>
      <c r="J730" s="75" t="s">
        <v>6071</v>
      </c>
      <c r="K730" s="13" t="s">
        <v>70</v>
      </c>
      <c r="L730" s="14" t="s">
        <v>5742</v>
      </c>
      <c r="M730" s="28">
        <v>1002002.38</v>
      </c>
      <c r="N730" s="28">
        <v>1001000</v>
      </c>
      <c r="O730" s="54" t="s">
        <v>3530</v>
      </c>
      <c r="P730" s="13" t="s">
        <v>3531</v>
      </c>
      <c r="Q730" s="13">
        <v>66129231531</v>
      </c>
      <c r="R730" s="13" t="s">
        <v>173</v>
      </c>
      <c r="S730" s="13" t="s">
        <v>769</v>
      </c>
    </row>
    <row r="731" spans="1:19" ht="72.75" customHeight="1">
      <c r="A731" s="39">
        <f t="shared" si="11"/>
        <v>726</v>
      </c>
      <c r="B731" s="39" t="s">
        <v>59</v>
      </c>
      <c r="C731" s="39" t="s">
        <v>5731</v>
      </c>
      <c r="D731" s="39" t="s">
        <v>5732</v>
      </c>
      <c r="E731" s="39" t="s">
        <v>5733</v>
      </c>
      <c r="F731" s="86" t="s">
        <v>3534</v>
      </c>
      <c r="G731" s="86" t="s">
        <v>332</v>
      </c>
      <c r="H731" s="87" t="s">
        <v>3533</v>
      </c>
      <c r="I731" s="28">
        <v>1990000</v>
      </c>
      <c r="J731" s="75" t="s">
        <v>6071</v>
      </c>
      <c r="K731" s="13" t="s">
        <v>70</v>
      </c>
      <c r="L731" s="14" t="s">
        <v>5742</v>
      </c>
      <c r="M731" s="28">
        <v>1992372.92</v>
      </c>
      <c r="N731" s="28">
        <v>1985050</v>
      </c>
      <c r="O731" s="36" t="s">
        <v>3522</v>
      </c>
      <c r="P731" s="13" t="s">
        <v>3523</v>
      </c>
      <c r="Q731" s="13">
        <v>66129231142</v>
      </c>
      <c r="R731" s="13" t="s">
        <v>134</v>
      </c>
      <c r="S731" s="13" t="s">
        <v>1337</v>
      </c>
    </row>
    <row r="732" spans="1:19" ht="72.75" customHeight="1">
      <c r="A732" s="39">
        <f t="shared" si="11"/>
        <v>727</v>
      </c>
      <c r="B732" s="39" t="s">
        <v>59</v>
      </c>
      <c r="C732" s="39" t="s">
        <v>5731</v>
      </c>
      <c r="D732" s="39" t="s">
        <v>5732</v>
      </c>
      <c r="E732" s="39" t="s">
        <v>5733</v>
      </c>
      <c r="F732" s="86" t="s">
        <v>3515</v>
      </c>
      <c r="G732" s="86" t="s">
        <v>332</v>
      </c>
      <c r="H732" s="87" t="s">
        <v>3536</v>
      </c>
      <c r="I732" s="28">
        <v>3000000</v>
      </c>
      <c r="J732" s="75" t="s">
        <v>6071</v>
      </c>
      <c r="K732" s="13" t="s">
        <v>70</v>
      </c>
      <c r="L732" s="14" t="s">
        <v>5742</v>
      </c>
      <c r="M732" s="28">
        <v>3801157.67</v>
      </c>
      <c r="N732" s="28">
        <v>2999500</v>
      </c>
      <c r="O732" s="36" t="s">
        <v>3530</v>
      </c>
      <c r="P732" s="13" t="s">
        <v>3531</v>
      </c>
      <c r="Q732" s="13">
        <v>66129230677</v>
      </c>
      <c r="R732" s="13" t="s">
        <v>218</v>
      </c>
      <c r="S732" s="13" t="s">
        <v>2450</v>
      </c>
    </row>
    <row r="733" spans="1:19" ht="72.75" customHeight="1">
      <c r="A733" s="39">
        <f t="shared" si="11"/>
        <v>728</v>
      </c>
      <c r="B733" s="39" t="s">
        <v>59</v>
      </c>
      <c r="C733" s="39" t="s">
        <v>5731</v>
      </c>
      <c r="D733" s="39" t="s">
        <v>5732</v>
      </c>
      <c r="E733" s="39" t="s">
        <v>5733</v>
      </c>
      <c r="F733" s="86" t="s">
        <v>3539</v>
      </c>
      <c r="G733" s="86" t="s">
        <v>332</v>
      </c>
      <c r="H733" s="87" t="s">
        <v>3538</v>
      </c>
      <c r="I733" s="28">
        <v>1990000</v>
      </c>
      <c r="J733" s="75" t="s">
        <v>6071</v>
      </c>
      <c r="K733" s="13" t="s">
        <v>70</v>
      </c>
      <c r="L733" s="14" t="s">
        <v>5742</v>
      </c>
      <c r="M733" s="28">
        <v>1996998.62</v>
      </c>
      <c r="N733" s="28">
        <v>1984880</v>
      </c>
      <c r="O733" s="36" t="s">
        <v>3522</v>
      </c>
      <c r="P733" s="13" t="s">
        <v>3523</v>
      </c>
      <c r="Q733" s="13">
        <v>66129230172</v>
      </c>
      <c r="R733" s="13" t="s">
        <v>134</v>
      </c>
      <c r="S733" s="13" t="s">
        <v>1337</v>
      </c>
    </row>
    <row r="734" spans="1:19" ht="72.75" customHeight="1">
      <c r="A734" s="39">
        <f t="shared" si="11"/>
        <v>729</v>
      </c>
      <c r="B734" s="39" t="s">
        <v>59</v>
      </c>
      <c r="C734" s="39" t="s">
        <v>5731</v>
      </c>
      <c r="D734" s="39" t="s">
        <v>5732</v>
      </c>
      <c r="E734" s="39" t="s">
        <v>5733</v>
      </c>
      <c r="F734" s="86" t="s">
        <v>326</v>
      </c>
      <c r="G734" s="86" t="s">
        <v>332</v>
      </c>
      <c r="H734" s="87" t="s">
        <v>3541</v>
      </c>
      <c r="I734" s="28">
        <v>1990000</v>
      </c>
      <c r="J734" s="75" t="s">
        <v>6071</v>
      </c>
      <c r="K734" s="13" t="s">
        <v>70</v>
      </c>
      <c r="L734" s="14" t="s">
        <v>5742</v>
      </c>
      <c r="M734" s="28">
        <v>1987788.03</v>
      </c>
      <c r="N734" s="28">
        <v>1982660</v>
      </c>
      <c r="O734" s="36" t="s">
        <v>3522</v>
      </c>
      <c r="P734" s="13" t="s">
        <v>3523</v>
      </c>
      <c r="Q734" s="13">
        <v>66129229922</v>
      </c>
      <c r="R734" s="13" t="s">
        <v>134</v>
      </c>
      <c r="S734" s="13" t="s">
        <v>1337</v>
      </c>
    </row>
    <row r="735" spans="1:19" ht="72.75" customHeight="1">
      <c r="A735" s="39">
        <f t="shared" si="11"/>
        <v>730</v>
      </c>
      <c r="B735" s="39" t="s">
        <v>59</v>
      </c>
      <c r="C735" s="39" t="s">
        <v>5731</v>
      </c>
      <c r="D735" s="39" t="s">
        <v>5732</v>
      </c>
      <c r="E735" s="39" t="s">
        <v>5733</v>
      </c>
      <c r="F735" s="86" t="s">
        <v>326</v>
      </c>
      <c r="G735" s="86" t="s">
        <v>332</v>
      </c>
      <c r="H735" s="87" t="s">
        <v>3543</v>
      </c>
      <c r="I735" s="28">
        <v>1990000</v>
      </c>
      <c r="J735" s="75" t="s">
        <v>6071</v>
      </c>
      <c r="K735" s="13" t="s">
        <v>70</v>
      </c>
      <c r="L735" s="14" t="s">
        <v>5742</v>
      </c>
      <c r="M735" s="28">
        <v>1995148.34</v>
      </c>
      <c r="N735" s="28">
        <v>1987000</v>
      </c>
      <c r="O735" s="36" t="s">
        <v>2831</v>
      </c>
      <c r="P735" s="13" t="s">
        <v>2832</v>
      </c>
      <c r="Q735" s="13">
        <v>66129224016</v>
      </c>
      <c r="R735" s="13" t="s">
        <v>134</v>
      </c>
      <c r="S735" s="13" t="s">
        <v>689</v>
      </c>
    </row>
    <row r="736" spans="1:19" ht="72.75" customHeight="1">
      <c r="A736" s="39">
        <f t="shared" si="11"/>
        <v>731</v>
      </c>
      <c r="B736" s="39" t="s">
        <v>59</v>
      </c>
      <c r="C736" s="39" t="s">
        <v>5731</v>
      </c>
      <c r="D736" s="39" t="s">
        <v>5732</v>
      </c>
      <c r="E736" s="39" t="s">
        <v>5733</v>
      </c>
      <c r="F736" s="86" t="s">
        <v>3546</v>
      </c>
      <c r="G736" s="86" t="s">
        <v>332</v>
      </c>
      <c r="H736" s="87" t="s">
        <v>3545</v>
      </c>
      <c r="I736" s="28">
        <v>4000000</v>
      </c>
      <c r="J736" s="75" t="s">
        <v>6071</v>
      </c>
      <c r="K736" s="13" t="s">
        <v>70</v>
      </c>
      <c r="L736" s="14" t="s">
        <v>5742</v>
      </c>
      <c r="M736" s="28">
        <v>4006706.56</v>
      </c>
      <c r="N736" s="28">
        <v>3993000</v>
      </c>
      <c r="O736" s="36" t="s">
        <v>2831</v>
      </c>
      <c r="P736" s="13" t="s">
        <v>3547</v>
      </c>
      <c r="Q736" s="13">
        <v>66129071602</v>
      </c>
      <c r="R736" s="13" t="s">
        <v>217</v>
      </c>
      <c r="S736" s="13" t="s">
        <v>919</v>
      </c>
    </row>
    <row r="737" spans="1:19" ht="72.75" customHeight="1">
      <c r="A737" s="39">
        <f t="shared" si="11"/>
        <v>732</v>
      </c>
      <c r="B737" s="39" t="s">
        <v>59</v>
      </c>
      <c r="C737" s="39" t="s">
        <v>5731</v>
      </c>
      <c r="D737" s="39" t="s">
        <v>5732</v>
      </c>
      <c r="E737" s="39" t="s">
        <v>5733</v>
      </c>
      <c r="F737" s="86" t="s">
        <v>3534</v>
      </c>
      <c r="G737" s="86" t="s">
        <v>332</v>
      </c>
      <c r="H737" s="87" t="s">
        <v>3549</v>
      </c>
      <c r="I737" s="28">
        <v>1900000</v>
      </c>
      <c r="J737" s="75" t="s">
        <v>6071</v>
      </c>
      <c r="K737" s="13" t="s">
        <v>70</v>
      </c>
      <c r="L737" s="14" t="s">
        <v>5742</v>
      </c>
      <c r="M737" s="28">
        <v>1913572.76</v>
      </c>
      <c r="N737" s="28">
        <v>1895000</v>
      </c>
      <c r="O737" s="36" t="s">
        <v>3550</v>
      </c>
      <c r="P737" s="13" t="s">
        <v>3466</v>
      </c>
      <c r="Q737" s="13">
        <v>66129072114</v>
      </c>
      <c r="R737" s="13" t="s">
        <v>217</v>
      </c>
      <c r="S737" s="13" t="s">
        <v>3225</v>
      </c>
    </row>
    <row r="738" spans="1:19" ht="72.75" customHeight="1">
      <c r="A738" s="39">
        <f t="shared" si="11"/>
        <v>733</v>
      </c>
      <c r="B738" s="39" t="s">
        <v>59</v>
      </c>
      <c r="C738" s="39" t="s">
        <v>5731</v>
      </c>
      <c r="D738" s="39" t="s">
        <v>5732</v>
      </c>
      <c r="E738" s="39" t="s">
        <v>5733</v>
      </c>
      <c r="F738" s="86" t="s">
        <v>326</v>
      </c>
      <c r="G738" s="86" t="s">
        <v>332</v>
      </c>
      <c r="H738" s="87" t="s">
        <v>3552</v>
      </c>
      <c r="I738" s="28">
        <v>5900000</v>
      </c>
      <c r="J738" s="75" t="s">
        <v>6071</v>
      </c>
      <c r="K738" s="13" t="s">
        <v>70</v>
      </c>
      <c r="L738" s="14" t="s">
        <v>5742</v>
      </c>
      <c r="M738" s="28">
        <v>5901152.0599999996</v>
      </c>
      <c r="N738" s="28">
        <v>5850000</v>
      </c>
      <c r="O738" s="54" t="s">
        <v>5677</v>
      </c>
      <c r="P738" s="13" t="s">
        <v>3553</v>
      </c>
      <c r="Q738" s="13">
        <v>67019252101</v>
      </c>
      <c r="R738" s="13" t="s">
        <v>647</v>
      </c>
      <c r="S738" s="13" t="s">
        <v>3181</v>
      </c>
    </row>
    <row r="739" spans="1:19" ht="72.75" customHeight="1">
      <c r="A739" s="39">
        <f t="shared" si="11"/>
        <v>734</v>
      </c>
      <c r="B739" s="39" t="s">
        <v>59</v>
      </c>
      <c r="C739" s="39" t="s">
        <v>5731</v>
      </c>
      <c r="D739" s="39" t="s">
        <v>5732</v>
      </c>
      <c r="E739" s="39" t="s">
        <v>5733</v>
      </c>
      <c r="F739" s="86" t="s">
        <v>3515</v>
      </c>
      <c r="G739" s="86" t="s">
        <v>332</v>
      </c>
      <c r="H739" s="87" t="s">
        <v>3555</v>
      </c>
      <c r="I739" s="28">
        <v>5900000</v>
      </c>
      <c r="J739" s="75" t="s">
        <v>6071</v>
      </c>
      <c r="K739" s="13" t="s">
        <v>70</v>
      </c>
      <c r="L739" s="14" t="s">
        <v>5742</v>
      </c>
      <c r="M739" s="28">
        <v>5900773.5700000003</v>
      </c>
      <c r="N739" s="28">
        <v>5839000</v>
      </c>
      <c r="O739" s="54" t="s">
        <v>5676</v>
      </c>
      <c r="P739" s="13" t="s">
        <v>3553</v>
      </c>
      <c r="Q739" s="13">
        <v>67019251549</v>
      </c>
      <c r="R739" s="13" t="s">
        <v>647</v>
      </c>
      <c r="S739" s="13" t="s">
        <v>3181</v>
      </c>
    </row>
    <row r="740" spans="1:19" ht="72.75" customHeight="1">
      <c r="A740" s="39">
        <f t="shared" si="11"/>
        <v>735</v>
      </c>
      <c r="B740" s="39" t="s">
        <v>59</v>
      </c>
      <c r="C740" s="39" t="s">
        <v>5731</v>
      </c>
      <c r="D740" s="39" t="s">
        <v>5732</v>
      </c>
      <c r="E740" s="39" t="s">
        <v>5733</v>
      </c>
      <c r="F740" s="86"/>
      <c r="G740" s="86" t="s">
        <v>332</v>
      </c>
      <c r="H740" s="87" t="s">
        <v>3557</v>
      </c>
      <c r="I740" s="28">
        <v>38000</v>
      </c>
      <c r="J740" s="75" t="s">
        <v>6071</v>
      </c>
      <c r="K740" s="13" t="s">
        <v>70</v>
      </c>
      <c r="L740" s="14" t="s">
        <v>564</v>
      </c>
      <c r="M740" s="28">
        <v>38000</v>
      </c>
      <c r="N740" s="28">
        <v>38000</v>
      </c>
      <c r="O740" s="36" t="s">
        <v>3558</v>
      </c>
      <c r="P740" s="13" t="s">
        <v>3559</v>
      </c>
      <c r="Q740" s="13">
        <v>66119071273</v>
      </c>
      <c r="R740" s="13" t="s">
        <v>1142</v>
      </c>
      <c r="S740" s="13" t="s">
        <v>1143</v>
      </c>
    </row>
    <row r="741" spans="1:19" ht="72.75" customHeight="1">
      <c r="A741" s="39">
        <f t="shared" si="11"/>
        <v>736</v>
      </c>
      <c r="B741" s="39" t="s">
        <v>59</v>
      </c>
      <c r="C741" s="39" t="s">
        <v>5731</v>
      </c>
      <c r="D741" s="39" t="s">
        <v>5732</v>
      </c>
      <c r="E741" s="39" t="s">
        <v>5733</v>
      </c>
      <c r="F741" s="86" t="s">
        <v>326</v>
      </c>
      <c r="G741" s="86" t="s">
        <v>332</v>
      </c>
      <c r="H741" s="87" t="s">
        <v>3561</v>
      </c>
      <c r="I741" s="28">
        <v>1990000</v>
      </c>
      <c r="J741" s="75" t="s">
        <v>6071</v>
      </c>
      <c r="K741" s="13" t="s">
        <v>70</v>
      </c>
      <c r="L741" s="14" t="s">
        <v>5742</v>
      </c>
      <c r="M741" s="28">
        <v>1994685.77</v>
      </c>
      <c r="N741" s="28">
        <v>1980000</v>
      </c>
      <c r="O741" s="36" t="s">
        <v>1782</v>
      </c>
      <c r="P741" s="13" t="s">
        <v>1783</v>
      </c>
      <c r="Q741" s="13">
        <v>670122019869</v>
      </c>
      <c r="R741" s="13" t="s">
        <v>173</v>
      </c>
      <c r="S741" s="13" t="s">
        <v>1337</v>
      </c>
    </row>
    <row r="742" spans="1:19" ht="72.75" customHeight="1">
      <c r="A742" s="39">
        <f t="shared" si="11"/>
        <v>737</v>
      </c>
      <c r="B742" s="39" t="s">
        <v>59</v>
      </c>
      <c r="C742" s="39" t="s">
        <v>5731</v>
      </c>
      <c r="D742" s="39" t="s">
        <v>5732</v>
      </c>
      <c r="E742" s="39" t="s">
        <v>5733</v>
      </c>
      <c r="F742" s="86" t="s">
        <v>3534</v>
      </c>
      <c r="G742" s="86" t="s">
        <v>332</v>
      </c>
      <c r="H742" s="87" t="s">
        <v>3563</v>
      </c>
      <c r="I742" s="28">
        <v>2250000</v>
      </c>
      <c r="J742" s="75" t="s">
        <v>6071</v>
      </c>
      <c r="K742" s="13" t="s">
        <v>70</v>
      </c>
      <c r="L742" s="14" t="s">
        <v>5742</v>
      </c>
      <c r="M742" s="28">
        <v>2258826.84</v>
      </c>
      <c r="N742" s="28">
        <v>2242000</v>
      </c>
      <c r="O742" s="36" t="s">
        <v>1900</v>
      </c>
      <c r="P742" s="13" t="s">
        <v>1901</v>
      </c>
      <c r="Q742" s="13">
        <v>66129230941</v>
      </c>
      <c r="R742" s="13" t="s">
        <v>134</v>
      </c>
      <c r="S742" s="13" t="s">
        <v>1337</v>
      </c>
    </row>
    <row r="743" spans="1:19" ht="72.75" customHeight="1">
      <c r="A743" s="39">
        <f t="shared" si="11"/>
        <v>738</v>
      </c>
      <c r="B743" s="39" t="s">
        <v>59</v>
      </c>
      <c r="C743" s="39" t="s">
        <v>5731</v>
      </c>
      <c r="D743" s="39" t="s">
        <v>5732</v>
      </c>
      <c r="E743" s="39" t="s">
        <v>5733</v>
      </c>
      <c r="F743" s="86" t="s">
        <v>3515</v>
      </c>
      <c r="G743" s="86" t="s">
        <v>332</v>
      </c>
      <c r="H743" s="87" t="s">
        <v>3565</v>
      </c>
      <c r="I743" s="28">
        <v>1990000</v>
      </c>
      <c r="J743" s="75" t="s">
        <v>6071</v>
      </c>
      <c r="K743" s="13" t="s">
        <v>70</v>
      </c>
      <c r="L743" s="14" t="s">
        <v>5742</v>
      </c>
      <c r="M743" s="28">
        <v>2005297.67</v>
      </c>
      <c r="N743" s="28">
        <v>1985000</v>
      </c>
      <c r="O743" s="36" t="s">
        <v>3550</v>
      </c>
      <c r="P743" s="13" t="s">
        <v>3466</v>
      </c>
      <c r="Q743" s="13">
        <v>66129071920</v>
      </c>
      <c r="R743" s="13" t="s">
        <v>217</v>
      </c>
      <c r="S743" s="13" t="s">
        <v>3225</v>
      </c>
    </row>
    <row r="744" spans="1:19" ht="72.75" customHeight="1">
      <c r="A744" s="39">
        <f t="shared" si="11"/>
        <v>739</v>
      </c>
      <c r="B744" s="39" t="s">
        <v>59</v>
      </c>
      <c r="C744" s="39" t="s">
        <v>5731</v>
      </c>
      <c r="D744" s="39" t="s">
        <v>5732</v>
      </c>
      <c r="E744" s="39" t="s">
        <v>5733</v>
      </c>
      <c r="F744" s="86" t="s">
        <v>326</v>
      </c>
      <c r="G744" s="86" t="s">
        <v>332</v>
      </c>
      <c r="H744" s="87" t="s">
        <v>3567</v>
      </c>
      <c r="I744" s="28">
        <v>5000000</v>
      </c>
      <c r="J744" s="75" t="s">
        <v>6071</v>
      </c>
      <c r="K744" s="13" t="s">
        <v>70</v>
      </c>
      <c r="L744" s="14" t="s">
        <v>5742</v>
      </c>
      <c r="M744" s="28">
        <v>4992626.22</v>
      </c>
      <c r="N744" s="28">
        <v>4940000</v>
      </c>
      <c r="O744" s="36" t="s">
        <v>3568</v>
      </c>
      <c r="P744" s="13" t="s">
        <v>3570</v>
      </c>
      <c r="Q744" s="13" t="s">
        <v>3569</v>
      </c>
      <c r="R744" s="13" t="s">
        <v>176</v>
      </c>
      <c r="S744" s="13" t="s">
        <v>212</v>
      </c>
    </row>
    <row r="745" spans="1:19" ht="72.75" customHeight="1">
      <c r="A745" s="39">
        <f t="shared" si="11"/>
        <v>740</v>
      </c>
      <c r="B745" s="39" t="s">
        <v>59</v>
      </c>
      <c r="C745" s="39" t="s">
        <v>5731</v>
      </c>
      <c r="D745" s="39" t="s">
        <v>5732</v>
      </c>
      <c r="E745" s="39" t="s">
        <v>5733</v>
      </c>
      <c r="F745" s="86" t="s">
        <v>5958</v>
      </c>
      <c r="G745" s="86" t="s">
        <v>327</v>
      </c>
      <c r="H745" s="87" t="s">
        <v>3572</v>
      </c>
      <c r="I745" s="28">
        <v>5500000</v>
      </c>
      <c r="J745" s="75" t="s">
        <v>6071</v>
      </c>
      <c r="K745" s="13" t="s">
        <v>70</v>
      </c>
      <c r="L745" s="14" t="s">
        <v>5742</v>
      </c>
      <c r="M745" s="28">
        <v>5506155.7300000004</v>
      </c>
      <c r="N745" s="28">
        <v>5470000</v>
      </c>
      <c r="O745" s="36" t="s">
        <v>3574</v>
      </c>
      <c r="P745" s="13" t="s">
        <v>3576</v>
      </c>
      <c r="Q745" s="13" t="s">
        <v>3575</v>
      </c>
      <c r="R745" s="13" t="s">
        <v>359</v>
      </c>
      <c r="S745" s="13" t="s">
        <v>2801</v>
      </c>
    </row>
    <row r="746" spans="1:19" ht="72.75" customHeight="1">
      <c r="A746" s="39">
        <f t="shared" si="11"/>
        <v>741</v>
      </c>
      <c r="B746" s="39" t="s">
        <v>59</v>
      </c>
      <c r="C746" s="39" t="s">
        <v>5731</v>
      </c>
      <c r="D746" s="39" t="s">
        <v>5732</v>
      </c>
      <c r="E746" s="39" t="s">
        <v>5733</v>
      </c>
      <c r="F746" s="86" t="s">
        <v>5959</v>
      </c>
      <c r="G746" s="86" t="s">
        <v>327</v>
      </c>
      <c r="H746" s="87" t="s">
        <v>3578</v>
      </c>
      <c r="I746" s="28">
        <v>5900000</v>
      </c>
      <c r="J746" s="75" t="s">
        <v>6071</v>
      </c>
      <c r="K746" s="13" t="s">
        <v>70</v>
      </c>
      <c r="L746" s="14" t="s">
        <v>5742</v>
      </c>
      <c r="M746" s="28">
        <v>5906072.9900000002</v>
      </c>
      <c r="N746" s="28">
        <v>5880000</v>
      </c>
      <c r="O746" s="36" t="s">
        <v>3574</v>
      </c>
      <c r="P746" s="13" t="s">
        <v>3576</v>
      </c>
      <c r="Q746" s="13" t="s">
        <v>3580</v>
      </c>
      <c r="R746" s="13" t="s">
        <v>359</v>
      </c>
      <c r="S746" s="13" t="s">
        <v>2801</v>
      </c>
    </row>
    <row r="747" spans="1:19" ht="72.75" customHeight="1">
      <c r="A747" s="39">
        <f t="shared" si="11"/>
        <v>742</v>
      </c>
      <c r="B747" s="39" t="s">
        <v>59</v>
      </c>
      <c r="C747" s="39" t="s">
        <v>5731</v>
      </c>
      <c r="D747" s="39" t="s">
        <v>5732</v>
      </c>
      <c r="E747" s="39" t="s">
        <v>5733</v>
      </c>
      <c r="F747" s="86" t="s">
        <v>5961</v>
      </c>
      <c r="G747" s="86" t="s">
        <v>327</v>
      </c>
      <c r="H747" s="87" t="s">
        <v>3582</v>
      </c>
      <c r="I747" s="28">
        <v>5500000</v>
      </c>
      <c r="J747" s="75" t="s">
        <v>6071</v>
      </c>
      <c r="K747" s="13" t="s">
        <v>70</v>
      </c>
      <c r="L747" s="14" t="s">
        <v>5742</v>
      </c>
      <c r="M747" s="28">
        <v>5506152.3200000003</v>
      </c>
      <c r="N747" s="28">
        <v>5490000</v>
      </c>
      <c r="O747" s="54" t="s">
        <v>5669</v>
      </c>
      <c r="P747" s="13" t="s">
        <v>3584</v>
      </c>
      <c r="Q747" s="13" t="s">
        <v>3583</v>
      </c>
      <c r="R747" s="13" t="s">
        <v>260</v>
      </c>
      <c r="S747" s="13" t="s">
        <v>3586</v>
      </c>
    </row>
    <row r="748" spans="1:19" ht="72.75" customHeight="1">
      <c r="A748" s="39">
        <f t="shared" si="11"/>
        <v>743</v>
      </c>
      <c r="B748" s="39" t="s">
        <v>59</v>
      </c>
      <c r="C748" s="39" t="s">
        <v>5731</v>
      </c>
      <c r="D748" s="39" t="s">
        <v>5732</v>
      </c>
      <c r="E748" s="39" t="s">
        <v>5733</v>
      </c>
      <c r="F748" s="86" t="s">
        <v>5960</v>
      </c>
      <c r="G748" s="86" t="s">
        <v>327</v>
      </c>
      <c r="H748" s="87" t="s">
        <v>3587</v>
      </c>
      <c r="I748" s="28">
        <v>5800000</v>
      </c>
      <c r="J748" s="75" t="s">
        <v>6071</v>
      </c>
      <c r="K748" s="13" t="s">
        <v>70</v>
      </c>
      <c r="L748" s="14" t="s">
        <v>5742</v>
      </c>
      <c r="M748" s="28">
        <v>5805616.46</v>
      </c>
      <c r="N748" s="28">
        <v>5750000</v>
      </c>
      <c r="O748" s="36" t="s">
        <v>3550</v>
      </c>
      <c r="P748" s="13" t="s">
        <v>3466</v>
      </c>
      <c r="Q748" s="13" t="s">
        <v>3589</v>
      </c>
      <c r="R748" s="13" t="s">
        <v>210</v>
      </c>
      <c r="S748" s="13" t="s">
        <v>3591</v>
      </c>
    </row>
    <row r="749" spans="1:19" ht="72.75" customHeight="1">
      <c r="A749" s="39">
        <f t="shared" si="11"/>
        <v>744</v>
      </c>
      <c r="B749" s="39" t="s">
        <v>59</v>
      </c>
      <c r="C749" s="39" t="s">
        <v>5731</v>
      </c>
      <c r="D749" s="39" t="s">
        <v>5732</v>
      </c>
      <c r="E749" s="39" t="s">
        <v>5733</v>
      </c>
      <c r="F749" s="86" t="s">
        <v>5962</v>
      </c>
      <c r="G749" s="86" t="s">
        <v>327</v>
      </c>
      <c r="H749" s="87" t="s">
        <v>3592</v>
      </c>
      <c r="I749" s="28">
        <v>5750000</v>
      </c>
      <c r="J749" s="75" t="s">
        <v>6071</v>
      </c>
      <c r="K749" s="13" t="s">
        <v>70</v>
      </c>
      <c r="L749" s="14" t="s">
        <v>5742</v>
      </c>
      <c r="M749" s="28">
        <v>5751407.6100000003</v>
      </c>
      <c r="N749" s="28">
        <v>5733000</v>
      </c>
      <c r="O749" s="54" t="s">
        <v>5670</v>
      </c>
      <c r="P749" s="13" t="s">
        <v>3595</v>
      </c>
      <c r="Q749" s="13" t="s">
        <v>3594</v>
      </c>
      <c r="R749" s="13" t="s">
        <v>210</v>
      </c>
      <c r="S749" s="13" t="s">
        <v>3597</v>
      </c>
    </row>
    <row r="750" spans="1:19" ht="72.75" customHeight="1">
      <c r="A750" s="39">
        <f t="shared" si="11"/>
        <v>745</v>
      </c>
      <c r="B750" s="39" t="s">
        <v>59</v>
      </c>
      <c r="C750" s="39" t="s">
        <v>5731</v>
      </c>
      <c r="D750" s="39" t="s">
        <v>5732</v>
      </c>
      <c r="E750" s="39" t="s">
        <v>5733</v>
      </c>
      <c r="F750" s="86" t="s">
        <v>3599</v>
      </c>
      <c r="G750" s="86" t="s">
        <v>327</v>
      </c>
      <c r="H750" s="87" t="s">
        <v>3598</v>
      </c>
      <c r="I750" s="28">
        <v>5900000</v>
      </c>
      <c r="J750" s="75" t="s">
        <v>6071</v>
      </c>
      <c r="K750" s="13" t="s">
        <v>70</v>
      </c>
      <c r="L750" s="14" t="s">
        <v>5742</v>
      </c>
      <c r="M750" s="28">
        <v>5903774.4699999997</v>
      </c>
      <c r="N750" s="28">
        <v>5895000</v>
      </c>
      <c r="O750" s="54" t="s">
        <v>5671</v>
      </c>
      <c r="P750" s="13" t="s">
        <v>3601</v>
      </c>
      <c r="Q750" s="13" t="s">
        <v>3600</v>
      </c>
      <c r="R750" s="13" t="s">
        <v>210</v>
      </c>
      <c r="S750" s="13" t="s">
        <v>3591</v>
      </c>
    </row>
    <row r="751" spans="1:19" ht="72.75" customHeight="1">
      <c r="A751" s="39">
        <f t="shared" si="11"/>
        <v>746</v>
      </c>
      <c r="B751" s="39" t="s">
        <v>59</v>
      </c>
      <c r="C751" s="39" t="s">
        <v>5731</v>
      </c>
      <c r="D751" s="39" t="s">
        <v>5732</v>
      </c>
      <c r="E751" s="39" t="s">
        <v>5733</v>
      </c>
      <c r="F751" s="86" t="s">
        <v>5771</v>
      </c>
      <c r="G751" s="86" t="s">
        <v>327</v>
      </c>
      <c r="H751" s="87" t="s">
        <v>3603</v>
      </c>
      <c r="I751" s="28">
        <v>5900000</v>
      </c>
      <c r="J751" s="75" t="s">
        <v>6071</v>
      </c>
      <c r="K751" s="13" t="s">
        <v>70</v>
      </c>
      <c r="L751" s="14" t="s">
        <v>5742</v>
      </c>
      <c r="M751" s="28">
        <v>5901553.4699999997</v>
      </c>
      <c r="N751" s="28">
        <v>5877000</v>
      </c>
      <c r="O751" s="54" t="s">
        <v>5672</v>
      </c>
      <c r="P751" s="13" t="s">
        <v>329</v>
      </c>
      <c r="Q751" s="13" t="s">
        <v>3600</v>
      </c>
      <c r="R751" s="13" t="s">
        <v>210</v>
      </c>
      <c r="S751" s="13" t="s">
        <v>3591</v>
      </c>
    </row>
    <row r="752" spans="1:19" ht="72.75" customHeight="1">
      <c r="A752" s="39">
        <f t="shared" si="11"/>
        <v>747</v>
      </c>
      <c r="B752" s="39" t="s">
        <v>59</v>
      </c>
      <c r="C752" s="39" t="s">
        <v>5731</v>
      </c>
      <c r="D752" s="39" t="s">
        <v>5732</v>
      </c>
      <c r="E752" s="39" t="s">
        <v>5733</v>
      </c>
      <c r="F752" s="86" t="s">
        <v>3588</v>
      </c>
      <c r="G752" s="86" t="s">
        <v>327</v>
      </c>
      <c r="H752" s="87" t="s">
        <v>3605</v>
      </c>
      <c r="I752" s="28">
        <v>5250000</v>
      </c>
      <c r="J752" s="75" t="s">
        <v>6071</v>
      </c>
      <c r="K752" s="13" t="s">
        <v>70</v>
      </c>
      <c r="L752" s="14" t="s">
        <v>5742</v>
      </c>
      <c r="M752" s="28">
        <v>5254079.71</v>
      </c>
      <c r="N752" s="28">
        <v>5248000</v>
      </c>
      <c r="O752" s="36" t="s">
        <v>3606</v>
      </c>
      <c r="P752" s="13" t="s">
        <v>3608</v>
      </c>
      <c r="Q752" s="13" t="s">
        <v>3607</v>
      </c>
      <c r="R752" s="13" t="s">
        <v>1103</v>
      </c>
      <c r="S752" s="13" t="s">
        <v>3610</v>
      </c>
    </row>
    <row r="753" spans="1:19" ht="72.75" customHeight="1">
      <c r="A753" s="39">
        <f t="shared" si="11"/>
        <v>748</v>
      </c>
      <c r="B753" s="39" t="s">
        <v>59</v>
      </c>
      <c r="C753" s="39" t="s">
        <v>5731</v>
      </c>
      <c r="D753" s="39" t="s">
        <v>5732</v>
      </c>
      <c r="E753" s="39" t="s">
        <v>5733</v>
      </c>
      <c r="F753" s="86" t="s">
        <v>3612</v>
      </c>
      <c r="G753" s="86" t="s">
        <v>327</v>
      </c>
      <c r="H753" s="87" t="s">
        <v>3611</v>
      </c>
      <c r="I753" s="28">
        <v>5800000</v>
      </c>
      <c r="J753" s="75" t="s">
        <v>6071</v>
      </c>
      <c r="K753" s="13" t="s">
        <v>70</v>
      </c>
      <c r="L753" s="14" t="s">
        <v>5742</v>
      </c>
      <c r="M753" s="28">
        <v>5816567.5700000003</v>
      </c>
      <c r="N753" s="28">
        <v>5795000</v>
      </c>
      <c r="O753" s="36" t="s">
        <v>3606</v>
      </c>
      <c r="P753" s="13" t="s">
        <v>3608</v>
      </c>
      <c r="Q753" s="13" t="s">
        <v>3613</v>
      </c>
      <c r="R753" s="13" t="s">
        <v>1103</v>
      </c>
      <c r="S753" s="13" t="s">
        <v>3610</v>
      </c>
    </row>
    <row r="754" spans="1:19" ht="72.75" customHeight="1">
      <c r="A754" s="39">
        <f t="shared" si="11"/>
        <v>749</v>
      </c>
      <c r="B754" s="39" t="s">
        <v>59</v>
      </c>
      <c r="C754" s="39" t="s">
        <v>5731</v>
      </c>
      <c r="D754" s="39" t="s">
        <v>5732</v>
      </c>
      <c r="E754" s="39" t="s">
        <v>5733</v>
      </c>
      <c r="F754" s="86" t="s">
        <v>5772</v>
      </c>
      <c r="G754" s="86" t="s">
        <v>327</v>
      </c>
      <c r="H754" s="87" t="s">
        <v>3615</v>
      </c>
      <c r="I754" s="28">
        <v>5450000</v>
      </c>
      <c r="J754" s="75" t="s">
        <v>6071</v>
      </c>
      <c r="K754" s="13" t="s">
        <v>70</v>
      </c>
      <c r="L754" s="14" t="s">
        <v>5742</v>
      </c>
      <c r="M754" s="28">
        <v>5455969.0999999996</v>
      </c>
      <c r="N754" s="28">
        <v>5440000</v>
      </c>
      <c r="O754" s="35" t="s">
        <v>6076</v>
      </c>
      <c r="P754" s="13" t="s">
        <v>3617</v>
      </c>
      <c r="Q754" s="13" t="s">
        <v>3616</v>
      </c>
      <c r="R754" s="13" t="s">
        <v>210</v>
      </c>
      <c r="S754" s="13" t="s">
        <v>3591</v>
      </c>
    </row>
    <row r="755" spans="1:19" ht="72.75" customHeight="1">
      <c r="A755" s="39">
        <f t="shared" si="11"/>
        <v>750</v>
      </c>
      <c r="B755" s="39" t="s">
        <v>59</v>
      </c>
      <c r="C755" s="39" t="s">
        <v>5731</v>
      </c>
      <c r="D755" s="39" t="s">
        <v>5732</v>
      </c>
      <c r="E755" s="39" t="s">
        <v>5733</v>
      </c>
      <c r="F755" s="86" t="s">
        <v>3620</v>
      </c>
      <c r="G755" s="86" t="s">
        <v>327</v>
      </c>
      <c r="H755" s="87" t="s">
        <v>3619</v>
      </c>
      <c r="I755" s="28">
        <v>5800000</v>
      </c>
      <c r="J755" s="75" t="s">
        <v>6071</v>
      </c>
      <c r="K755" s="13" t="s">
        <v>70</v>
      </c>
      <c r="L755" s="14" t="s">
        <v>5742</v>
      </c>
      <c r="M755" s="28">
        <v>5817631.0899999999</v>
      </c>
      <c r="N755" s="28">
        <v>5790000</v>
      </c>
      <c r="O755" s="35" t="s">
        <v>6077</v>
      </c>
      <c r="P755" s="13" t="s">
        <v>3623</v>
      </c>
      <c r="Q755" s="13" t="s">
        <v>3622</v>
      </c>
      <c r="R755" s="13" t="s">
        <v>260</v>
      </c>
      <c r="S755" s="13" t="s">
        <v>3586</v>
      </c>
    </row>
    <row r="756" spans="1:19" ht="72.75" customHeight="1">
      <c r="A756" s="39">
        <f t="shared" si="11"/>
        <v>751</v>
      </c>
      <c r="B756" s="39" t="s">
        <v>59</v>
      </c>
      <c r="C756" s="39" t="s">
        <v>5731</v>
      </c>
      <c r="D756" s="39" t="s">
        <v>5732</v>
      </c>
      <c r="E756" s="39" t="s">
        <v>5733</v>
      </c>
      <c r="F756" s="86" t="s">
        <v>5773</v>
      </c>
      <c r="G756" s="86" t="s">
        <v>327</v>
      </c>
      <c r="H756" s="87" t="s">
        <v>3625</v>
      </c>
      <c r="I756" s="28">
        <v>9500000</v>
      </c>
      <c r="J756" s="75" t="s">
        <v>6071</v>
      </c>
      <c r="K756" s="13" t="s">
        <v>70</v>
      </c>
      <c r="L756" s="14" t="s">
        <v>5742</v>
      </c>
      <c r="M756" s="28">
        <v>9511243.6999999993</v>
      </c>
      <c r="N756" s="28">
        <v>9478000</v>
      </c>
      <c r="O756" s="36" t="s">
        <v>3626</v>
      </c>
      <c r="P756" s="13" t="s">
        <v>3628</v>
      </c>
      <c r="Q756" s="13" t="s">
        <v>3627</v>
      </c>
      <c r="R756" s="13" t="s">
        <v>242</v>
      </c>
      <c r="S756" s="13" t="s">
        <v>3630</v>
      </c>
    </row>
    <row r="757" spans="1:19" ht="72.75" customHeight="1">
      <c r="A757" s="39">
        <f t="shared" si="11"/>
        <v>752</v>
      </c>
      <c r="B757" s="39" t="s">
        <v>59</v>
      </c>
      <c r="C757" s="39" t="s">
        <v>5731</v>
      </c>
      <c r="D757" s="39" t="s">
        <v>5732</v>
      </c>
      <c r="E757" s="39" t="s">
        <v>5733</v>
      </c>
      <c r="F757" s="86" t="s">
        <v>5774</v>
      </c>
      <c r="G757" s="86" t="s">
        <v>327</v>
      </c>
      <c r="H757" s="87" t="s">
        <v>3631</v>
      </c>
      <c r="I757" s="28">
        <v>9500000</v>
      </c>
      <c r="J757" s="75" t="s">
        <v>6071</v>
      </c>
      <c r="K757" s="13" t="s">
        <v>70</v>
      </c>
      <c r="L757" s="14" t="s">
        <v>5742</v>
      </c>
      <c r="M757" s="28">
        <v>9543284.3000000007</v>
      </c>
      <c r="N757" s="28">
        <v>9475000</v>
      </c>
      <c r="O757" s="36" t="s">
        <v>634</v>
      </c>
      <c r="P757" s="13" t="s">
        <v>636</v>
      </c>
      <c r="Q757" s="13" t="s">
        <v>3632</v>
      </c>
      <c r="R757" s="13" t="s">
        <v>242</v>
      </c>
      <c r="S757" s="13" t="s">
        <v>3630</v>
      </c>
    </row>
    <row r="758" spans="1:19" ht="72.75" customHeight="1">
      <c r="A758" s="39">
        <f t="shared" si="11"/>
        <v>753</v>
      </c>
      <c r="B758" s="39" t="s">
        <v>59</v>
      </c>
      <c r="C758" s="39" t="s">
        <v>5731</v>
      </c>
      <c r="D758" s="39" t="s">
        <v>5732</v>
      </c>
      <c r="E758" s="39" t="s">
        <v>5733</v>
      </c>
      <c r="F758" s="86"/>
      <c r="G758" s="86" t="s">
        <v>327</v>
      </c>
      <c r="H758" s="87" t="s">
        <v>3634</v>
      </c>
      <c r="I758" s="28">
        <v>76000</v>
      </c>
      <c r="J758" s="75" t="s">
        <v>6071</v>
      </c>
      <c r="K758" s="13" t="s">
        <v>70</v>
      </c>
      <c r="L758" s="14" t="s">
        <v>564</v>
      </c>
      <c r="M758" s="28">
        <v>76000</v>
      </c>
      <c r="N758" s="28">
        <v>76000</v>
      </c>
      <c r="O758" s="54" t="s">
        <v>5673</v>
      </c>
      <c r="P758" s="13" t="s">
        <v>3636</v>
      </c>
      <c r="Q758" s="34" t="s">
        <v>5674</v>
      </c>
      <c r="R758" s="13" t="s">
        <v>623</v>
      </c>
      <c r="S758" s="13" t="s">
        <v>655</v>
      </c>
    </row>
    <row r="759" spans="1:19" ht="72.75" customHeight="1">
      <c r="A759" s="39">
        <f t="shared" si="11"/>
        <v>754</v>
      </c>
      <c r="B759" s="39" t="s">
        <v>59</v>
      </c>
      <c r="C759" s="39" t="s">
        <v>5731</v>
      </c>
      <c r="D759" s="39" t="s">
        <v>5732</v>
      </c>
      <c r="E759" s="39" t="s">
        <v>5733</v>
      </c>
      <c r="F759" s="86" t="s">
        <v>5799</v>
      </c>
      <c r="G759" s="86" t="s">
        <v>327</v>
      </c>
      <c r="H759" s="87" t="s">
        <v>3643</v>
      </c>
      <c r="I759" s="28">
        <v>3400000</v>
      </c>
      <c r="J759" s="75" t="s">
        <v>6071</v>
      </c>
      <c r="K759" s="13" t="s">
        <v>70</v>
      </c>
      <c r="L759" s="14" t="s">
        <v>5742</v>
      </c>
      <c r="M759" s="28">
        <v>3407791.32</v>
      </c>
      <c r="N759" s="28">
        <v>3389895</v>
      </c>
      <c r="O759" s="36" t="s">
        <v>3522</v>
      </c>
      <c r="P759" s="13" t="s">
        <v>3523</v>
      </c>
      <c r="Q759" s="13" t="s">
        <v>3644</v>
      </c>
      <c r="R759" s="13" t="s">
        <v>101</v>
      </c>
      <c r="S759" s="13" t="s">
        <v>3011</v>
      </c>
    </row>
    <row r="760" spans="1:19" ht="72.75" customHeight="1">
      <c r="A760" s="39">
        <f t="shared" si="11"/>
        <v>755</v>
      </c>
      <c r="B760" s="39" t="s">
        <v>59</v>
      </c>
      <c r="C760" s="39" t="s">
        <v>5731</v>
      </c>
      <c r="D760" s="39" t="s">
        <v>5732</v>
      </c>
      <c r="E760" s="39" t="s">
        <v>5733</v>
      </c>
      <c r="F760" s="86" t="s">
        <v>5958</v>
      </c>
      <c r="G760" s="86" t="s">
        <v>327</v>
      </c>
      <c r="H760" s="87" t="s">
        <v>3646</v>
      </c>
      <c r="I760" s="28">
        <v>3440000</v>
      </c>
      <c r="J760" s="75" t="s">
        <v>6071</v>
      </c>
      <c r="K760" s="13" t="s">
        <v>70</v>
      </c>
      <c r="L760" s="14" t="s">
        <v>5742</v>
      </c>
      <c r="M760" s="28">
        <v>3474129.73</v>
      </c>
      <c r="N760" s="28">
        <v>3432000</v>
      </c>
      <c r="O760" s="54" t="s">
        <v>5672</v>
      </c>
      <c r="P760" s="13" t="s">
        <v>3648</v>
      </c>
      <c r="Q760" s="13" t="s">
        <v>3647</v>
      </c>
      <c r="R760" s="13" t="s">
        <v>311</v>
      </c>
      <c r="S760" s="13" t="s">
        <v>238</v>
      </c>
    </row>
    <row r="761" spans="1:19" ht="72.75" customHeight="1">
      <c r="A761" s="39">
        <f t="shared" si="11"/>
        <v>756</v>
      </c>
      <c r="B761" s="39" t="s">
        <v>59</v>
      </c>
      <c r="C761" s="39" t="s">
        <v>5731</v>
      </c>
      <c r="D761" s="39" t="s">
        <v>5732</v>
      </c>
      <c r="E761" s="39" t="s">
        <v>5733</v>
      </c>
      <c r="F761" s="86" t="s">
        <v>3588</v>
      </c>
      <c r="G761" s="86" t="s">
        <v>327</v>
      </c>
      <c r="H761" s="87" t="s">
        <v>3650</v>
      </c>
      <c r="I761" s="28">
        <v>1200000</v>
      </c>
      <c r="J761" s="75" t="s">
        <v>6071</v>
      </c>
      <c r="K761" s="13" t="s">
        <v>70</v>
      </c>
      <c r="L761" s="14" t="s">
        <v>5742</v>
      </c>
      <c r="M761" s="28">
        <v>1234221.83</v>
      </c>
      <c r="N761" s="28">
        <v>1195000</v>
      </c>
      <c r="O761" s="54" t="s">
        <v>5672</v>
      </c>
      <c r="P761" s="13" t="s">
        <v>3648</v>
      </c>
      <c r="Q761" s="13" t="s">
        <v>3651</v>
      </c>
      <c r="R761" s="13" t="s">
        <v>311</v>
      </c>
      <c r="S761" s="13" t="s">
        <v>1259</v>
      </c>
    </row>
    <row r="762" spans="1:19" ht="72.75" customHeight="1">
      <c r="A762" s="39">
        <f t="shared" si="11"/>
        <v>757</v>
      </c>
      <c r="B762" s="39" t="s">
        <v>59</v>
      </c>
      <c r="C762" s="39" t="s">
        <v>5731</v>
      </c>
      <c r="D762" s="39" t="s">
        <v>5732</v>
      </c>
      <c r="E762" s="39" t="s">
        <v>5733</v>
      </c>
      <c r="F762" s="86" t="s">
        <v>3654</v>
      </c>
      <c r="G762" s="86" t="s">
        <v>327</v>
      </c>
      <c r="H762" s="87" t="s">
        <v>3653</v>
      </c>
      <c r="I762" s="28">
        <v>1200000</v>
      </c>
      <c r="J762" s="75" t="s">
        <v>6071</v>
      </c>
      <c r="K762" s="13" t="s">
        <v>70</v>
      </c>
      <c r="L762" s="14" t="s">
        <v>5742</v>
      </c>
      <c r="M762" s="28">
        <v>1203898.28</v>
      </c>
      <c r="N762" s="28">
        <v>1083000</v>
      </c>
      <c r="O762" s="36" t="s">
        <v>872</v>
      </c>
      <c r="P762" s="13" t="s">
        <v>873</v>
      </c>
      <c r="Q762" s="34" t="s">
        <v>5675</v>
      </c>
      <c r="R762" s="13" t="s">
        <v>217</v>
      </c>
      <c r="S762" s="13" t="s">
        <v>3225</v>
      </c>
    </row>
    <row r="763" spans="1:19" ht="72.75" customHeight="1">
      <c r="A763" s="39">
        <f t="shared" si="11"/>
        <v>758</v>
      </c>
      <c r="B763" s="39" t="s">
        <v>59</v>
      </c>
      <c r="C763" s="39" t="s">
        <v>5731</v>
      </c>
      <c r="D763" s="39" t="s">
        <v>5732</v>
      </c>
      <c r="E763" s="39" t="s">
        <v>5733</v>
      </c>
      <c r="F763" s="86" t="s">
        <v>3654</v>
      </c>
      <c r="G763" s="86" t="s">
        <v>327</v>
      </c>
      <c r="H763" s="87" t="s">
        <v>3656</v>
      </c>
      <c r="I763" s="28">
        <v>1200000</v>
      </c>
      <c r="J763" s="75" t="s">
        <v>6071</v>
      </c>
      <c r="K763" s="13" t="s">
        <v>70</v>
      </c>
      <c r="L763" s="14" t="s">
        <v>5742</v>
      </c>
      <c r="M763" s="28">
        <v>1211408.1399999999</v>
      </c>
      <c r="N763" s="28">
        <v>1066000</v>
      </c>
      <c r="O763" s="36" t="s">
        <v>872</v>
      </c>
      <c r="P763" s="13" t="s">
        <v>873</v>
      </c>
      <c r="Q763" s="13">
        <v>66119428759</v>
      </c>
      <c r="R763" s="13" t="s">
        <v>217</v>
      </c>
      <c r="S763" s="13" t="s">
        <v>3225</v>
      </c>
    </row>
    <row r="764" spans="1:19" ht="72.75" customHeight="1">
      <c r="A764" s="39">
        <f t="shared" si="11"/>
        <v>759</v>
      </c>
      <c r="B764" s="39" t="s">
        <v>59</v>
      </c>
      <c r="C764" s="39" t="s">
        <v>5731</v>
      </c>
      <c r="D764" s="39" t="s">
        <v>5732</v>
      </c>
      <c r="E764" s="39" t="s">
        <v>5733</v>
      </c>
      <c r="F764" s="86" t="s">
        <v>5775</v>
      </c>
      <c r="G764" s="86" t="s">
        <v>3659</v>
      </c>
      <c r="H764" s="87" t="s">
        <v>3658</v>
      </c>
      <c r="I764" s="28">
        <v>9000000</v>
      </c>
      <c r="J764" s="75" t="s">
        <v>6071</v>
      </c>
      <c r="K764" s="13" t="s">
        <v>70</v>
      </c>
      <c r="L764" s="14" t="s">
        <v>5742</v>
      </c>
      <c r="M764" s="28">
        <v>9006353.9100000001</v>
      </c>
      <c r="N764" s="28">
        <v>8970000</v>
      </c>
      <c r="O764" s="54" t="s">
        <v>5671</v>
      </c>
      <c r="P764" s="13" t="s">
        <v>3601</v>
      </c>
      <c r="Q764" s="13" t="s">
        <v>3661</v>
      </c>
      <c r="R764" s="13" t="s">
        <v>260</v>
      </c>
      <c r="S764" s="13" t="s">
        <v>3586</v>
      </c>
    </row>
    <row r="765" spans="1:19" ht="72.75" customHeight="1">
      <c r="A765" s="39">
        <f t="shared" si="11"/>
        <v>760</v>
      </c>
      <c r="B765" s="39" t="s">
        <v>59</v>
      </c>
      <c r="C765" s="39" t="s">
        <v>5731</v>
      </c>
      <c r="D765" s="39" t="s">
        <v>5732</v>
      </c>
      <c r="E765" s="39" t="s">
        <v>5733</v>
      </c>
      <c r="F765" s="86"/>
      <c r="G765" s="86" t="s">
        <v>3659</v>
      </c>
      <c r="H765" s="87" t="s">
        <v>3663</v>
      </c>
      <c r="I765" s="28">
        <v>38000</v>
      </c>
      <c r="J765" s="75" t="s">
        <v>6071</v>
      </c>
      <c r="K765" s="13" t="s">
        <v>70</v>
      </c>
      <c r="L765" s="14" t="s">
        <v>86</v>
      </c>
      <c r="M765" s="28">
        <v>38000</v>
      </c>
      <c r="N765" s="28">
        <v>38000</v>
      </c>
      <c r="O765" s="36" t="s">
        <v>3664</v>
      </c>
      <c r="P765" s="13" t="s">
        <v>3665</v>
      </c>
      <c r="Q765" s="13">
        <v>66119079624</v>
      </c>
      <c r="R765" s="13" t="s">
        <v>1312</v>
      </c>
      <c r="S765" s="13" t="s">
        <v>144</v>
      </c>
    </row>
    <row r="766" spans="1:19" ht="72.75" customHeight="1">
      <c r="A766" s="39">
        <f t="shared" si="11"/>
        <v>761</v>
      </c>
      <c r="B766" s="39" t="s">
        <v>59</v>
      </c>
      <c r="C766" s="39" t="s">
        <v>5731</v>
      </c>
      <c r="D766" s="39" t="s">
        <v>5732</v>
      </c>
      <c r="E766" s="39" t="s">
        <v>5733</v>
      </c>
      <c r="F766" s="86" t="s">
        <v>3668</v>
      </c>
      <c r="G766" s="86" t="s">
        <v>3659</v>
      </c>
      <c r="H766" s="87" t="s">
        <v>3667</v>
      </c>
      <c r="I766" s="28">
        <v>2500000</v>
      </c>
      <c r="J766" s="75" t="s">
        <v>6071</v>
      </c>
      <c r="K766" s="13" t="s">
        <v>70</v>
      </c>
      <c r="L766" s="14" t="s">
        <v>5742</v>
      </c>
      <c r="M766" s="28">
        <v>2543478.4900000002</v>
      </c>
      <c r="N766" s="28">
        <v>1875000</v>
      </c>
      <c r="O766" s="35" t="s">
        <v>2637</v>
      </c>
      <c r="P766" s="13" t="s">
        <v>3671</v>
      </c>
      <c r="Q766" s="13" t="s">
        <v>3670</v>
      </c>
      <c r="R766" s="13" t="s">
        <v>260</v>
      </c>
      <c r="S766" s="13" t="s">
        <v>601</v>
      </c>
    </row>
    <row r="767" spans="1:19" ht="72.75" customHeight="1">
      <c r="A767" s="39">
        <f t="shared" si="11"/>
        <v>762</v>
      </c>
      <c r="B767" s="39" t="s">
        <v>59</v>
      </c>
      <c r="C767" s="39" t="s">
        <v>5731</v>
      </c>
      <c r="D767" s="39" t="s">
        <v>5732</v>
      </c>
      <c r="E767" s="39" t="s">
        <v>5733</v>
      </c>
      <c r="F767" s="86" t="s">
        <v>3668</v>
      </c>
      <c r="G767" s="86" t="s">
        <v>3659</v>
      </c>
      <c r="H767" s="87" t="s">
        <v>3673</v>
      </c>
      <c r="I767" s="28">
        <v>8000000</v>
      </c>
      <c r="J767" s="75" t="s">
        <v>6071</v>
      </c>
      <c r="K767" s="13" t="s">
        <v>70</v>
      </c>
      <c r="L767" s="14" t="s">
        <v>5742</v>
      </c>
      <c r="M767" s="28">
        <v>8025501.4100000001</v>
      </c>
      <c r="N767" s="28">
        <v>7975000</v>
      </c>
      <c r="O767" s="36" t="s">
        <v>3674</v>
      </c>
      <c r="P767" s="13" t="s">
        <v>3676</v>
      </c>
      <c r="Q767" s="13" t="s">
        <v>3675</v>
      </c>
      <c r="R767" s="13" t="s">
        <v>260</v>
      </c>
      <c r="S767" s="13" t="s">
        <v>3586</v>
      </c>
    </row>
    <row r="768" spans="1:19" ht="72.75" customHeight="1">
      <c r="A768" s="39">
        <f t="shared" si="11"/>
        <v>763</v>
      </c>
      <c r="B768" s="39" t="s">
        <v>59</v>
      </c>
      <c r="C768" s="39" t="s">
        <v>5731</v>
      </c>
      <c r="D768" s="39" t="s">
        <v>5732</v>
      </c>
      <c r="E768" s="39" t="s">
        <v>5733</v>
      </c>
      <c r="F768" s="86" t="s">
        <v>3679</v>
      </c>
      <c r="G768" s="86" t="s">
        <v>3659</v>
      </c>
      <c r="H768" s="87" t="s">
        <v>3678</v>
      </c>
      <c r="I768" s="28">
        <v>4000000</v>
      </c>
      <c r="J768" s="75" t="s">
        <v>6071</v>
      </c>
      <c r="K768" s="13" t="s">
        <v>70</v>
      </c>
      <c r="L768" s="14" t="s">
        <v>5742</v>
      </c>
      <c r="M768" s="28">
        <v>4016525.59</v>
      </c>
      <c r="N768" s="28">
        <v>3320000</v>
      </c>
      <c r="O768" s="35" t="s">
        <v>2637</v>
      </c>
      <c r="P768" s="13" t="s">
        <v>3671</v>
      </c>
      <c r="Q768" s="13" t="s">
        <v>3680</v>
      </c>
      <c r="R768" s="13" t="s">
        <v>260</v>
      </c>
      <c r="S768" s="13" t="s">
        <v>3586</v>
      </c>
    </row>
    <row r="769" spans="1:19" ht="72.75" customHeight="1">
      <c r="A769" s="39">
        <f t="shared" si="11"/>
        <v>764</v>
      </c>
      <c r="B769" s="39" t="s">
        <v>59</v>
      </c>
      <c r="C769" s="39" t="s">
        <v>5731</v>
      </c>
      <c r="D769" s="39" t="s">
        <v>5732</v>
      </c>
      <c r="E769" s="39" t="s">
        <v>5733</v>
      </c>
      <c r="F769" s="86" t="s">
        <v>5800</v>
      </c>
      <c r="G769" s="86" t="s">
        <v>3685</v>
      </c>
      <c r="H769" s="87" t="s">
        <v>3684</v>
      </c>
      <c r="I769" s="28">
        <v>5850000</v>
      </c>
      <c r="J769" s="75" t="s">
        <v>6071</v>
      </c>
      <c r="K769" s="13" t="s">
        <v>70</v>
      </c>
      <c r="L769" s="14" t="s">
        <v>5742</v>
      </c>
      <c r="M769" s="28">
        <v>5597970.2300000004</v>
      </c>
      <c r="N769" s="28">
        <v>5585000</v>
      </c>
      <c r="O769" s="36" t="s">
        <v>3688</v>
      </c>
      <c r="P769" s="13" t="s">
        <v>3690</v>
      </c>
      <c r="Q769" s="45" t="s">
        <v>3689</v>
      </c>
      <c r="R769" s="13" t="s">
        <v>243</v>
      </c>
      <c r="S769" s="13" t="s">
        <v>1183</v>
      </c>
    </row>
    <row r="770" spans="1:19" ht="72.75" customHeight="1">
      <c r="A770" s="39">
        <f t="shared" si="11"/>
        <v>765</v>
      </c>
      <c r="B770" s="39" t="s">
        <v>59</v>
      </c>
      <c r="C770" s="39" t="s">
        <v>5731</v>
      </c>
      <c r="D770" s="39" t="s">
        <v>5732</v>
      </c>
      <c r="E770" s="39" t="s">
        <v>5733</v>
      </c>
      <c r="F770" s="86" t="s">
        <v>3745</v>
      </c>
      <c r="G770" s="86" t="s">
        <v>3685</v>
      </c>
      <c r="H770" s="87" t="s">
        <v>3692</v>
      </c>
      <c r="I770" s="28">
        <v>5750000</v>
      </c>
      <c r="J770" s="75" t="s">
        <v>6071</v>
      </c>
      <c r="K770" s="13" t="s">
        <v>70</v>
      </c>
      <c r="L770" s="14" t="s">
        <v>5742</v>
      </c>
      <c r="M770" s="28">
        <v>5497542.5999999996</v>
      </c>
      <c r="N770" s="28">
        <v>5490000</v>
      </c>
      <c r="O770" s="36" t="s">
        <v>3693</v>
      </c>
      <c r="P770" s="13" t="s">
        <v>3695</v>
      </c>
      <c r="Q770" s="45" t="s">
        <v>3694</v>
      </c>
      <c r="R770" s="13" t="s">
        <v>101</v>
      </c>
      <c r="S770" s="13" t="s">
        <v>621</v>
      </c>
    </row>
    <row r="771" spans="1:19" ht="72.75" customHeight="1">
      <c r="A771" s="39">
        <f t="shared" si="11"/>
        <v>766</v>
      </c>
      <c r="B771" s="39" t="s">
        <v>59</v>
      </c>
      <c r="C771" s="39" t="s">
        <v>5731</v>
      </c>
      <c r="D771" s="39" t="s">
        <v>5732</v>
      </c>
      <c r="E771" s="39" t="s">
        <v>5733</v>
      </c>
      <c r="F771" s="86" t="s">
        <v>3765</v>
      </c>
      <c r="G771" s="86" t="s">
        <v>3685</v>
      </c>
      <c r="H771" s="87" t="s">
        <v>3697</v>
      </c>
      <c r="I771" s="28">
        <v>5350000</v>
      </c>
      <c r="J771" s="75" t="s">
        <v>6071</v>
      </c>
      <c r="K771" s="13" t="s">
        <v>70</v>
      </c>
      <c r="L771" s="14" t="s">
        <v>5742</v>
      </c>
      <c r="M771" s="28">
        <v>5175442.71</v>
      </c>
      <c r="N771" s="28">
        <v>5165000</v>
      </c>
      <c r="O771" s="36" t="s">
        <v>3698</v>
      </c>
      <c r="P771" s="13" t="s">
        <v>3699</v>
      </c>
      <c r="Q771" s="45">
        <v>66129359913</v>
      </c>
      <c r="R771" s="13" t="s">
        <v>243</v>
      </c>
      <c r="S771" s="13" t="s">
        <v>1183</v>
      </c>
    </row>
    <row r="772" spans="1:19" ht="72.75" customHeight="1">
      <c r="A772" s="39">
        <f t="shared" si="11"/>
        <v>767</v>
      </c>
      <c r="B772" s="39" t="s">
        <v>59</v>
      </c>
      <c r="C772" s="39" t="s">
        <v>5731</v>
      </c>
      <c r="D772" s="39" t="s">
        <v>5732</v>
      </c>
      <c r="E772" s="39" t="s">
        <v>5733</v>
      </c>
      <c r="F772" s="86" t="s">
        <v>326</v>
      </c>
      <c r="G772" s="86" t="s">
        <v>3685</v>
      </c>
      <c r="H772" s="87" t="s">
        <v>3701</v>
      </c>
      <c r="I772" s="28">
        <v>5650000</v>
      </c>
      <c r="J772" s="75" t="s">
        <v>6071</v>
      </c>
      <c r="K772" s="13" t="s">
        <v>70</v>
      </c>
      <c r="L772" s="14" t="s">
        <v>5742</v>
      </c>
      <c r="M772" s="28">
        <v>5496565.7800000003</v>
      </c>
      <c r="N772" s="28">
        <v>5445000</v>
      </c>
      <c r="O772" s="36" t="s">
        <v>3688</v>
      </c>
      <c r="P772" s="13" t="s">
        <v>3690</v>
      </c>
      <c r="Q772" s="45" t="s">
        <v>3702</v>
      </c>
      <c r="R772" s="13" t="s">
        <v>600</v>
      </c>
      <c r="S772" s="13" t="s">
        <v>810</v>
      </c>
    </row>
    <row r="773" spans="1:19" ht="72.75" customHeight="1">
      <c r="A773" s="39">
        <f t="shared" si="11"/>
        <v>768</v>
      </c>
      <c r="B773" s="39" t="s">
        <v>59</v>
      </c>
      <c r="C773" s="39" t="s">
        <v>5731</v>
      </c>
      <c r="D773" s="39" t="s">
        <v>5732</v>
      </c>
      <c r="E773" s="39" t="s">
        <v>5733</v>
      </c>
      <c r="F773" s="86" t="s">
        <v>6068</v>
      </c>
      <c r="G773" s="86" t="s">
        <v>3685</v>
      </c>
      <c r="H773" s="87" t="s">
        <v>3705</v>
      </c>
      <c r="I773" s="28">
        <v>5850000</v>
      </c>
      <c r="J773" s="75" t="s">
        <v>6071</v>
      </c>
      <c r="K773" s="13" t="s">
        <v>70</v>
      </c>
      <c r="L773" s="14" t="s">
        <v>5742</v>
      </c>
      <c r="M773" s="28">
        <v>5788385.2999999998</v>
      </c>
      <c r="N773" s="28">
        <v>5690000</v>
      </c>
      <c r="O773" s="36" t="s">
        <v>3706</v>
      </c>
      <c r="P773" s="13" t="s">
        <v>3708</v>
      </c>
      <c r="Q773" s="45" t="s">
        <v>3707</v>
      </c>
      <c r="R773" s="13" t="s">
        <v>600</v>
      </c>
      <c r="S773" s="13" t="s">
        <v>3710</v>
      </c>
    </row>
    <row r="774" spans="1:19" ht="72.75" customHeight="1">
      <c r="A774" s="39">
        <f t="shared" si="11"/>
        <v>769</v>
      </c>
      <c r="B774" s="39" t="s">
        <v>59</v>
      </c>
      <c r="C774" s="39" t="s">
        <v>5731</v>
      </c>
      <c r="D774" s="39" t="s">
        <v>5732</v>
      </c>
      <c r="E774" s="39" t="s">
        <v>5733</v>
      </c>
      <c r="F774" s="86" t="s">
        <v>3735</v>
      </c>
      <c r="G774" s="86" t="s">
        <v>3685</v>
      </c>
      <c r="H774" s="87" t="s">
        <v>3711</v>
      </c>
      <c r="I774" s="28">
        <v>5350000</v>
      </c>
      <c r="J774" s="75" t="s">
        <v>6071</v>
      </c>
      <c r="K774" s="13" t="s">
        <v>70</v>
      </c>
      <c r="L774" s="14" t="s">
        <v>5742</v>
      </c>
      <c r="M774" s="28">
        <v>5120620.9800000004</v>
      </c>
      <c r="N774" s="28">
        <v>5090000</v>
      </c>
      <c r="O774" s="36" t="s">
        <v>3712</v>
      </c>
      <c r="P774" s="13" t="s">
        <v>3714</v>
      </c>
      <c r="Q774" s="45" t="s">
        <v>3713</v>
      </c>
      <c r="R774" s="13" t="s">
        <v>243</v>
      </c>
      <c r="S774" s="13" t="s">
        <v>1183</v>
      </c>
    </row>
    <row r="775" spans="1:19" ht="72.75" customHeight="1">
      <c r="A775" s="39">
        <f t="shared" si="11"/>
        <v>770</v>
      </c>
      <c r="B775" s="39" t="s">
        <v>59</v>
      </c>
      <c r="C775" s="39" t="s">
        <v>5731</v>
      </c>
      <c r="D775" s="39" t="s">
        <v>5732</v>
      </c>
      <c r="E775" s="39" t="s">
        <v>5733</v>
      </c>
      <c r="F775" s="86" t="s">
        <v>3745</v>
      </c>
      <c r="G775" s="86" t="s">
        <v>3685</v>
      </c>
      <c r="H775" s="87" t="s">
        <v>3716</v>
      </c>
      <c r="I775" s="28">
        <v>5750000</v>
      </c>
      <c r="J775" s="75" t="s">
        <v>6071</v>
      </c>
      <c r="K775" s="13" t="s">
        <v>70</v>
      </c>
      <c r="L775" s="14" t="s">
        <v>5742</v>
      </c>
      <c r="M775" s="28">
        <v>5496565.7800000003</v>
      </c>
      <c r="N775" s="28">
        <v>5469000</v>
      </c>
      <c r="O775" s="36" t="s">
        <v>878</v>
      </c>
      <c r="P775" s="13" t="s">
        <v>879</v>
      </c>
      <c r="Q775" s="45" t="s">
        <v>3717</v>
      </c>
      <c r="R775" s="13" t="s">
        <v>81</v>
      </c>
      <c r="S775" s="13" t="s">
        <v>601</v>
      </c>
    </row>
    <row r="776" spans="1:19" ht="72.75" customHeight="1">
      <c r="A776" s="39">
        <f t="shared" ref="A776:A839" si="12">A775+1</f>
        <v>771</v>
      </c>
      <c r="B776" s="39" t="s">
        <v>59</v>
      </c>
      <c r="C776" s="39" t="s">
        <v>5731</v>
      </c>
      <c r="D776" s="39" t="s">
        <v>5732</v>
      </c>
      <c r="E776" s="39" t="s">
        <v>5733</v>
      </c>
      <c r="F776" s="86" t="s">
        <v>3762</v>
      </c>
      <c r="G776" s="86" t="s">
        <v>3685</v>
      </c>
      <c r="H776" s="87" t="s">
        <v>3719</v>
      </c>
      <c r="I776" s="28">
        <v>5850000</v>
      </c>
      <c r="J776" s="75" t="s">
        <v>6071</v>
      </c>
      <c r="K776" s="13" t="s">
        <v>70</v>
      </c>
      <c r="L776" s="14" t="s">
        <v>5742</v>
      </c>
      <c r="M776" s="28">
        <v>5651553.29</v>
      </c>
      <c r="N776" s="28">
        <v>5640000</v>
      </c>
      <c r="O776" s="36" t="s">
        <v>3688</v>
      </c>
      <c r="P776" s="13" t="s">
        <v>3690</v>
      </c>
      <c r="Q776" s="45">
        <v>66129387022</v>
      </c>
      <c r="R776" s="13" t="s">
        <v>243</v>
      </c>
      <c r="S776" s="13" t="s">
        <v>708</v>
      </c>
    </row>
    <row r="777" spans="1:19" ht="72.75" customHeight="1">
      <c r="A777" s="39">
        <f t="shared" si="12"/>
        <v>772</v>
      </c>
      <c r="B777" s="39" t="s">
        <v>59</v>
      </c>
      <c r="C777" s="39" t="s">
        <v>5731</v>
      </c>
      <c r="D777" s="39" t="s">
        <v>5732</v>
      </c>
      <c r="E777" s="39" t="s">
        <v>5733</v>
      </c>
      <c r="F777" s="86" t="s">
        <v>3722</v>
      </c>
      <c r="G777" s="86" t="s">
        <v>3685</v>
      </c>
      <c r="H777" s="87" t="s">
        <v>3721</v>
      </c>
      <c r="I777" s="28">
        <v>5850000</v>
      </c>
      <c r="J777" s="75" t="s">
        <v>6071</v>
      </c>
      <c r="K777" s="13" t="s">
        <v>70</v>
      </c>
      <c r="L777" s="14" t="s">
        <v>5742</v>
      </c>
      <c r="M777" s="28">
        <v>5615538.2300000004</v>
      </c>
      <c r="N777" s="28">
        <v>5608800</v>
      </c>
      <c r="O777" s="36" t="s">
        <v>3723</v>
      </c>
      <c r="P777" s="13" t="s">
        <v>3725</v>
      </c>
      <c r="Q777" s="45" t="s">
        <v>3724</v>
      </c>
      <c r="R777" s="13" t="s">
        <v>81</v>
      </c>
      <c r="S777" s="13" t="s">
        <v>601</v>
      </c>
    </row>
    <row r="778" spans="1:19" ht="72.75" customHeight="1">
      <c r="A778" s="39">
        <f t="shared" si="12"/>
        <v>773</v>
      </c>
      <c r="B778" s="39" t="s">
        <v>59</v>
      </c>
      <c r="C778" s="39" t="s">
        <v>5731</v>
      </c>
      <c r="D778" s="39" t="s">
        <v>5732</v>
      </c>
      <c r="E778" s="39" t="s">
        <v>5733</v>
      </c>
      <c r="F778" s="86" t="s">
        <v>3750</v>
      </c>
      <c r="G778" s="86" t="s">
        <v>3685</v>
      </c>
      <c r="H778" s="87" t="s">
        <v>3727</v>
      </c>
      <c r="I778" s="28">
        <v>5850000</v>
      </c>
      <c r="J778" s="75" t="s">
        <v>6071</v>
      </c>
      <c r="K778" s="13" t="s">
        <v>70</v>
      </c>
      <c r="L778" s="14" t="s">
        <v>5742</v>
      </c>
      <c r="M778" s="28">
        <v>5592596.0499999998</v>
      </c>
      <c r="N778" s="28">
        <v>5577000</v>
      </c>
      <c r="O778" s="36" t="s">
        <v>3728</v>
      </c>
      <c r="P778" s="13" t="s">
        <v>3729</v>
      </c>
      <c r="Q778" s="45">
        <v>66129387082</v>
      </c>
      <c r="R778" s="13" t="s">
        <v>600</v>
      </c>
      <c r="S778" s="13" t="s">
        <v>810</v>
      </c>
    </row>
    <row r="779" spans="1:19" ht="72.75" customHeight="1">
      <c r="A779" s="39">
        <f t="shared" si="12"/>
        <v>774</v>
      </c>
      <c r="B779" s="39" t="s">
        <v>59</v>
      </c>
      <c r="C779" s="39" t="s">
        <v>5731</v>
      </c>
      <c r="D779" s="39" t="s">
        <v>5732</v>
      </c>
      <c r="E779" s="39" t="s">
        <v>5733</v>
      </c>
      <c r="F779" s="86" t="s">
        <v>3739</v>
      </c>
      <c r="G779" s="86" t="s">
        <v>3685</v>
      </c>
      <c r="H779" s="87" t="s">
        <v>3738</v>
      </c>
      <c r="I779" s="28">
        <v>1160000</v>
      </c>
      <c r="J779" s="75" t="s">
        <v>6071</v>
      </c>
      <c r="K779" s="13" t="s">
        <v>70</v>
      </c>
      <c r="L779" s="14" t="s">
        <v>5742</v>
      </c>
      <c r="M779" s="28">
        <v>1159254.8400000001</v>
      </c>
      <c r="N779" s="28">
        <v>888880</v>
      </c>
      <c r="O779" s="36" t="s">
        <v>3740</v>
      </c>
      <c r="P779" s="13" t="s">
        <v>3741</v>
      </c>
      <c r="Q779" s="45">
        <v>66119137572</v>
      </c>
      <c r="R779" s="13" t="s">
        <v>149</v>
      </c>
      <c r="S779" s="13" t="s">
        <v>2253</v>
      </c>
    </row>
    <row r="780" spans="1:19" ht="72.75" customHeight="1">
      <c r="A780" s="39">
        <f t="shared" si="12"/>
        <v>775</v>
      </c>
      <c r="B780" s="39" t="s">
        <v>59</v>
      </c>
      <c r="C780" s="39" t="s">
        <v>5731</v>
      </c>
      <c r="D780" s="39" t="s">
        <v>5732</v>
      </c>
      <c r="E780" s="39" t="s">
        <v>5733</v>
      </c>
      <c r="F780" s="86" t="s">
        <v>3745</v>
      </c>
      <c r="G780" s="86" t="s">
        <v>3685</v>
      </c>
      <c r="H780" s="87" t="s">
        <v>3744</v>
      </c>
      <c r="I780" s="28">
        <v>1200000</v>
      </c>
      <c r="J780" s="75" t="s">
        <v>6071</v>
      </c>
      <c r="K780" s="13" t="s">
        <v>70</v>
      </c>
      <c r="L780" s="14" t="s">
        <v>5742</v>
      </c>
      <c r="M780" s="28">
        <v>1196342.07</v>
      </c>
      <c r="N780" s="28">
        <v>746200</v>
      </c>
      <c r="O780" s="36" t="s">
        <v>2637</v>
      </c>
      <c r="P780" s="13" t="s">
        <v>2639</v>
      </c>
      <c r="Q780" s="45">
        <v>66129048211</v>
      </c>
      <c r="R780" s="13" t="s">
        <v>218</v>
      </c>
      <c r="S780" s="13" t="s">
        <v>683</v>
      </c>
    </row>
    <row r="781" spans="1:19" ht="72.75" customHeight="1">
      <c r="A781" s="39">
        <f t="shared" si="12"/>
        <v>776</v>
      </c>
      <c r="B781" s="39" t="s">
        <v>59</v>
      </c>
      <c r="C781" s="39" t="s">
        <v>5731</v>
      </c>
      <c r="D781" s="39" t="s">
        <v>5732</v>
      </c>
      <c r="E781" s="39" t="s">
        <v>5733</v>
      </c>
      <c r="F781" s="86" t="s">
        <v>326</v>
      </c>
      <c r="G781" s="86" t="s">
        <v>3685</v>
      </c>
      <c r="H781" s="87" t="s">
        <v>3747</v>
      </c>
      <c r="I781" s="28">
        <v>1400000</v>
      </c>
      <c r="J781" s="75" t="s">
        <v>6071</v>
      </c>
      <c r="K781" s="13" t="s">
        <v>70</v>
      </c>
      <c r="L781" s="14" t="s">
        <v>5742</v>
      </c>
      <c r="M781" s="28">
        <v>1402158.51</v>
      </c>
      <c r="N781" s="28">
        <v>948400</v>
      </c>
      <c r="O781" s="36" t="s">
        <v>2637</v>
      </c>
      <c r="P781" s="13" t="s">
        <v>2639</v>
      </c>
      <c r="Q781" s="45">
        <v>66129047442</v>
      </c>
      <c r="R781" s="13" t="s">
        <v>218</v>
      </c>
      <c r="S781" s="13" t="s">
        <v>683</v>
      </c>
    </row>
    <row r="782" spans="1:19" ht="72.75" customHeight="1">
      <c r="A782" s="39">
        <f t="shared" si="12"/>
        <v>777</v>
      </c>
      <c r="B782" s="39" t="s">
        <v>59</v>
      </c>
      <c r="C782" s="39" t="s">
        <v>5731</v>
      </c>
      <c r="D782" s="39" t="s">
        <v>5732</v>
      </c>
      <c r="E782" s="39" t="s">
        <v>5733</v>
      </c>
      <c r="F782" s="86" t="s">
        <v>3750</v>
      </c>
      <c r="G782" s="86" t="s">
        <v>3685</v>
      </c>
      <c r="H782" s="87" t="s">
        <v>3749</v>
      </c>
      <c r="I782" s="28">
        <v>2500000</v>
      </c>
      <c r="J782" s="75" t="s">
        <v>6071</v>
      </c>
      <c r="K782" s="13" t="s">
        <v>70</v>
      </c>
      <c r="L782" s="14" t="s">
        <v>5742</v>
      </c>
      <c r="M782" s="28">
        <v>2505826.92</v>
      </c>
      <c r="N782" s="28">
        <v>2498500</v>
      </c>
      <c r="O782" s="36" t="s">
        <v>2637</v>
      </c>
      <c r="P782" s="13" t="s">
        <v>2639</v>
      </c>
      <c r="Q782" s="45">
        <v>66129312351</v>
      </c>
      <c r="R782" s="13" t="s">
        <v>647</v>
      </c>
      <c r="S782" s="13" t="s">
        <v>1173</v>
      </c>
    </row>
    <row r="783" spans="1:19" ht="72.75" customHeight="1">
      <c r="A783" s="39">
        <f t="shared" si="12"/>
        <v>778</v>
      </c>
      <c r="B783" s="39" t="s">
        <v>59</v>
      </c>
      <c r="C783" s="39" t="s">
        <v>5731</v>
      </c>
      <c r="D783" s="39" t="s">
        <v>5732</v>
      </c>
      <c r="E783" s="39" t="s">
        <v>5733</v>
      </c>
      <c r="F783" s="86" t="s">
        <v>3750</v>
      </c>
      <c r="G783" s="86" t="s">
        <v>3685</v>
      </c>
      <c r="H783" s="87" t="s">
        <v>3752</v>
      </c>
      <c r="I783" s="28">
        <v>2500000</v>
      </c>
      <c r="J783" s="75" t="s">
        <v>6071</v>
      </c>
      <c r="K783" s="13" t="s">
        <v>70</v>
      </c>
      <c r="L783" s="14" t="s">
        <v>5742</v>
      </c>
      <c r="M783" s="28">
        <v>2537630.84</v>
      </c>
      <c r="N783" s="28">
        <v>2410789</v>
      </c>
      <c r="O783" s="36" t="s">
        <v>3753</v>
      </c>
      <c r="P783" s="13" t="s">
        <v>3754</v>
      </c>
      <c r="Q783" s="45">
        <v>66129317720</v>
      </c>
      <c r="R783" s="13" t="s">
        <v>311</v>
      </c>
      <c r="S783" s="13" t="s">
        <v>1259</v>
      </c>
    </row>
    <row r="784" spans="1:19" ht="72.75" customHeight="1">
      <c r="A784" s="39">
        <f t="shared" si="12"/>
        <v>779</v>
      </c>
      <c r="B784" s="39" t="s">
        <v>59</v>
      </c>
      <c r="C784" s="39" t="s">
        <v>5731</v>
      </c>
      <c r="D784" s="39" t="s">
        <v>5732</v>
      </c>
      <c r="E784" s="39" t="s">
        <v>5733</v>
      </c>
      <c r="F784" s="86" t="s">
        <v>6069</v>
      </c>
      <c r="G784" s="86" t="s">
        <v>3685</v>
      </c>
      <c r="H784" s="87" t="s">
        <v>3756</v>
      </c>
      <c r="I784" s="28">
        <v>2500000</v>
      </c>
      <c r="J784" s="75" t="s">
        <v>6071</v>
      </c>
      <c r="K784" s="13" t="s">
        <v>70</v>
      </c>
      <c r="L784" s="14" t="s">
        <v>5742</v>
      </c>
      <c r="M784" s="28">
        <v>2500137.54</v>
      </c>
      <c r="N784" s="28">
        <v>2489000</v>
      </c>
      <c r="O784" s="36" t="s">
        <v>3736</v>
      </c>
      <c r="P784" s="13" t="s">
        <v>3737</v>
      </c>
      <c r="Q784" s="45">
        <v>66129317992</v>
      </c>
      <c r="R784" s="13" t="s">
        <v>374</v>
      </c>
      <c r="S784" s="13" t="s">
        <v>1387</v>
      </c>
    </row>
    <row r="785" spans="1:19" ht="72.75" customHeight="1">
      <c r="A785" s="39">
        <f t="shared" si="12"/>
        <v>780</v>
      </c>
      <c r="B785" s="39" t="s">
        <v>59</v>
      </c>
      <c r="C785" s="39" t="s">
        <v>5731</v>
      </c>
      <c r="D785" s="39" t="s">
        <v>5732</v>
      </c>
      <c r="E785" s="39" t="s">
        <v>5733</v>
      </c>
      <c r="F785" s="86" t="s">
        <v>5963</v>
      </c>
      <c r="G785" s="86" t="s">
        <v>3685</v>
      </c>
      <c r="H785" s="87" t="s">
        <v>3758</v>
      </c>
      <c r="I785" s="28">
        <v>2500000</v>
      </c>
      <c r="J785" s="75" t="s">
        <v>6071</v>
      </c>
      <c r="K785" s="13" t="s">
        <v>70</v>
      </c>
      <c r="L785" s="14" t="s">
        <v>5742</v>
      </c>
      <c r="M785" s="28">
        <v>2504413.4500000002</v>
      </c>
      <c r="N785" s="28">
        <v>2498000</v>
      </c>
      <c r="O785" s="36" t="s">
        <v>2637</v>
      </c>
      <c r="P785" s="13" t="s">
        <v>2639</v>
      </c>
      <c r="Q785" s="45">
        <v>66129318220</v>
      </c>
      <c r="R785" s="13" t="s">
        <v>647</v>
      </c>
      <c r="S785" s="13" t="s">
        <v>1173</v>
      </c>
    </row>
    <row r="786" spans="1:19" ht="72.75" customHeight="1">
      <c r="A786" s="39">
        <f t="shared" si="12"/>
        <v>781</v>
      </c>
      <c r="B786" s="39" t="s">
        <v>59</v>
      </c>
      <c r="C786" s="39" t="s">
        <v>5731</v>
      </c>
      <c r="D786" s="39" t="s">
        <v>5732</v>
      </c>
      <c r="E786" s="39" t="s">
        <v>5733</v>
      </c>
      <c r="F786" s="86" t="s">
        <v>3762</v>
      </c>
      <c r="G786" s="86" t="s">
        <v>3685</v>
      </c>
      <c r="H786" s="87" t="s">
        <v>3761</v>
      </c>
      <c r="I786" s="28">
        <v>2500000</v>
      </c>
      <c r="J786" s="75" t="s">
        <v>6071</v>
      </c>
      <c r="K786" s="13" t="s">
        <v>70</v>
      </c>
      <c r="L786" s="14" t="s">
        <v>5742</v>
      </c>
      <c r="M786" s="28">
        <v>2509882.1800000002</v>
      </c>
      <c r="N786" s="28">
        <v>2497500</v>
      </c>
      <c r="O786" s="36" t="s">
        <v>2637</v>
      </c>
      <c r="P786" s="13" t="s">
        <v>2639</v>
      </c>
      <c r="Q786" s="45">
        <v>66129318477</v>
      </c>
      <c r="R786" s="13" t="s">
        <v>647</v>
      </c>
      <c r="S786" s="13" t="s">
        <v>1173</v>
      </c>
    </row>
    <row r="787" spans="1:19" ht="72.75" customHeight="1">
      <c r="A787" s="39">
        <f t="shared" si="12"/>
        <v>782</v>
      </c>
      <c r="B787" s="39" t="s">
        <v>59</v>
      </c>
      <c r="C787" s="39" t="s">
        <v>5731</v>
      </c>
      <c r="D787" s="39" t="s">
        <v>5732</v>
      </c>
      <c r="E787" s="39" t="s">
        <v>5733</v>
      </c>
      <c r="F787" s="86" t="s">
        <v>3765</v>
      </c>
      <c r="G787" s="86" t="s">
        <v>3685</v>
      </c>
      <c r="H787" s="87" t="s">
        <v>3764</v>
      </c>
      <c r="I787" s="28">
        <v>2500000</v>
      </c>
      <c r="J787" s="75" t="s">
        <v>6071</v>
      </c>
      <c r="K787" s="13" t="s">
        <v>70</v>
      </c>
      <c r="L787" s="14" t="s">
        <v>5742</v>
      </c>
      <c r="M787" s="28">
        <v>2511412.36</v>
      </c>
      <c r="N787" s="28">
        <v>2490000</v>
      </c>
      <c r="O787" s="36" t="s">
        <v>3736</v>
      </c>
      <c r="P787" s="13" t="s">
        <v>3737</v>
      </c>
      <c r="Q787" s="45">
        <v>66129318860</v>
      </c>
      <c r="R787" s="13" t="s">
        <v>255</v>
      </c>
      <c r="S787" s="13" t="s">
        <v>1400</v>
      </c>
    </row>
    <row r="788" spans="1:19" ht="72.75" customHeight="1">
      <c r="A788" s="39">
        <f t="shared" si="12"/>
        <v>783</v>
      </c>
      <c r="B788" s="39" t="s">
        <v>59</v>
      </c>
      <c r="C788" s="39" t="s">
        <v>5731</v>
      </c>
      <c r="D788" s="39" t="s">
        <v>5732</v>
      </c>
      <c r="E788" s="39" t="s">
        <v>5733</v>
      </c>
      <c r="F788" s="86" t="s">
        <v>326</v>
      </c>
      <c r="G788" s="86" t="s">
        <v>3685</v>
      </c>
      <c r="H788" s="87" t="s">
        <v>3767</v>
      </c>
      <c r="I788" s="28">
        <v>5145000</v>
      </c>
      <c r="J788" s="75" t="s">
        <v>6071</v>
      </c>
      <c r="K788" s="13" t="s">
        <v>70</v>
      </c>
      <c r="L788" s="14" t="s">
        <v>5742</v>
      </c>
      <c r="M788" s="28">
        <v>4948750.72</v>
      </c>
      <c r="N788" s="28">
        <v>4940000</v>
      </c>
      <c r="O788" s="36" t="s">
        <v>1215</v>
      </c>
      <c r="P788" s="13" t="s">
        <v>1217</v>
      </c>
      <c r="Q788" s="45">
        <v>67019242949</v>
      </c>
      <c r="R788" s="13" t="s">
        <v>242</v>
      </c>
      <c r="S788" s="13" t="s">
        <v>751</v>
      </c>
    </row>
    <row r="789" spans="1:19" ht="72.75" customHeight="1">
      <c r="A789" s="39">
        <f t="shared" si="12"/>
        <v>784</v>
      </c>
      <c r="B789" s="39" t="s">
        <v>59</v>
      </c>
      <c r="C789" s="39" t="s">
        <v>5731</v>
      </c>
      <c r="D789" s="39" t="s">
        <v>5732</v>
      </c>
      <c r="E789" s="39" t="s">
        <v>5733</v>
      </c>
      <c r="F789" s="86" t="s">
        <v>3750</v>
      </c>
      <c r="G789" s="86" t="s">
        <v>3685</v>
      </c>
      <c r="H789" s="87" t="s">
        <v>3769</v>
      </c>
      <c r="I789" s="28">
        <v>9030000</v>
      </c>
      <c r="J789" s="75" t="s">
        <v>6071</v>
      </c>
      <c r="K789" s="13" t="s">
        <v>70</v>
      </c>
      <c r="L789" s="14" t="s">
        <v>5742</v>
      </c>
      <c r="M789" s="28">
        <v>7930452.2599999998</v>
      </c>
      <c r="N789" s="28">
        <v>7928000</v>
      </c>
      <c r="O789" s="36" t="s">
        <v>3770</v>
      </c>
      <c r="P789" s="13" t="s">
        <v>3771</v>
      </c>
      <c r="Q789" s="45">
        <v>67019271741</v>
      </c>
      <c r="R789" s="13" t="s">
        <v>1103</v>
      </c>
      <c r="S789" s="13" t="s">
        <v>3610</v>
      </c>
    </row>
    <row r="790" spans="1:19" ht="72.75" customHeight="1">
      <c r="A790" s="39">
        <f t="shared" si="12"/>
        <v>785</v>
      </c>
      <c r="B790" s="39" t="s">
        <v>59</v>
      </c>
      <c r="C790" s="39" t="s">
        <v>5731</v>
      </c>
      <c r="D790" s="39" t="s">
        <v>5732</v>
      </c>
      <c r="E790" s="39" t="s">
        <v>5733</v>
      </c>
      <c r="F790" s="86" t="s">
        <v>3762</v>
      </c>
      <c r="G790" s="86" t="s">
        <v>3685</v>
      </c>
      <c r="H790" s="87" t="s">
        <v>3774</v>
      </c>
      <c r="I790" s="28">
        <v>2500000</v>
      </c>
      <c r="J790" s="75" t="s">
        <v>6071</v>
      </c>
      <c r="K790" s="13" t="s">
        <v>70</v>
      </c>
      <c r="L790" s="14" t="s">
        <v>5742</v>
      </c>
      <c r="M790" s="28">
        <v>2484222.64</v>
      </c>
      <c r="N790" s="28">
        <v>2480000</v>
      </c>
      <c r="O790" s="36" t="s">
        <v>2637</v>
      </c>
      <c r="P790" s="13" t="s">
        <v>2639</v>
      </c>
      <c r="Q790" s="45">
        <v>66129073962</v>
      </c>
      <c r="R790" s="13" t="s">
        <v>935</v>
      </c>
      <c r="S790" s="13" t="s">
        <v>1190</v>
      </c>
    </row>
    <row r="791" spans="1:19" ht="72.75" customHeight="1">
      <c r="A791" s="39">
        <f t="shared" si="12"/>
        <v>786</v>
      </c>
      <c r="B791" s="39" t="s">
        <v>59</v>
      </c>
      <c r="C791" s="39" t="s">
        <v>5731</v>
      </c>
      <c r="D791" s="39" t="s">
        <v>5732</v>
      </c>
      <c r="E791" s="39" t="s">
        <v>5733</v>
      </c>
      <c r="F791" s="86" t="s">
        <v>3810</v>
      </c>
      <c r="G791" s="86" t="s">
        <v>338</v>
      </c>
      <c r="H791" s="87" t="s">
        <v>3776</v>
      </c>
      <c r="I791" s="28">
        <v>5650000</v>
      </c>
      <c r="J791" s="75" t="s">
        <v>6071</v>
      </c>
      <c r="K791" s="13" t="s">
        <v>70</v>
      </c>
      <c r="L791" s="14" t="s">
        <v>5742</v>
      </c>
      <c r="M791" s="28">
        <v>5655576.75</v>
      </c>
      <c r="N791" s="28">
        <v>5640000</v>
      </c>
      <c r="O791" s="36" t="s">
        <v>3778</v>
      </c>
      <c r="P791" s="13" t="s">
        <v>3779</v>
      </c>
      <c r="Q791" s="45">
        <v>66129312194</v>
      </c>
      <c r="R791" s="13" t="s">
        <v>311</v>
      </c>
      <c r="S791" s="13" t="s">
        <v>1657</v>
      </c>
    </row>
    <row r="792" spans="1:19" ht="72.75" customHeight="1">
      <c r="A792" s="39">
        <f t="shared" si="12"/>
        <v>787</v>
      </c>
      <c r="B792" s="39" t="s">
        <v>59</v>
      </c>
      <c r="C792" s="39" t="s">
        <v>5731</v>
      </c>
      <c r="D792" s="39" t="s">
        <v>5732</v>
      </c>
      <c r="E792" s="39" t="s">
        <v>5733</v>
      </c>
      <c r="F792" s="86" t="s">
        <v>5964</v>
      </c>
      <c r="G792" s="86" t="s">
        <v>338</v>
      </c>
      <c r="H792" s="87" t="s">
        <v>3781</v>
      </c>
      <c r="I792" s="28">
        <v>5200000</v>
      </c>
      <c r="J792" s="75" t="s">
        <v>6071</v>
      </c>
      <c r="K792" s="13" t="s">
        <v>70</v>
      </c>
      <c r="L792" s="14" t="s">
        <v>5742</v>
      </c>
      <c r="M792" s="28">
        <v>5201332.66</v>
      </c>
      <c r="N792" s="28">
        <v>5195000</v>
      </c>
      <c r="O792" s="36" t="s">
        <v>3782</v>
      </c>
      <c r="P792" s="13" t="s">
        <v>3783</v>
      </c>
      <c r="Q792" s="45">
        <v>66129315075</v>
      </c>
      <c r="R792" s="13" t="s">
        <v>359</v>
      </c>
      <c r="S792" s="13" t="s">
        <v>708</v>
      </c>
    </row>
    <row r="793" spans="1:19" ht="72.75" customHeight="1">
      <c r="A793" s="39">
        <f t="shared" si="12"/>
        <v>788</v>
      </c>
      <c r="B793" s="39" t="s">
        <v>59</v>
      </c>
      <c r="C793" s="39" t="s">
        <v>5731</v>
      </c>
      <c r="D793" s="39" t="s">
        <v>5732</v>
      </c>
      <c r="E793" s="39" t="s">
        <v>5733</v>
      </c>
      <c r="F793" s="86" t="s">
        <v>326</v>
      </c>
      <c r="G793" s="86" t="s">
        <v>338</v>
      </c>
      <c r="H793" s="87" t="s">
        <v>3785</v>
      </c>
      <c r="I793" s="28">
        <v>5000000</v>
      </c>
      <c r="J793" s="75" t="s">
        <v>6071</v>
      </c>
      <c r="K793" s="13" t="s">
        <v>70</v>
      </c>
      <c r="L793" s="14" t="s">
        <v>5742</v>
      </c>
      <c r="M793" s="28">
        <v>5004519.3600000003</v>
      </c>
      <c r="N793" s="28">
        <v>4975000</v>
      </c>
      <c r="O793" s="36" t="s">
        <v>3786</v>
      </c>
      <c r="P793" s="13" t="s">
        <v>3787</v>
      </c>
      <c r="Q793" s="45">
        <v>66129318129</v>
      </c>
      <c r="R793" s="13" t="s">
        <v>311</v>
      </c>
      <c r="S793" s="13" t="s">
        <v>1657</v>
      </c>
    </row>
    <row r="794" spans="1:19" ht="72.75" customHeight="1">
      <c r="A794" s="39">
        <f t="shared" si="12"/>
        <v>789</v>
      </c>
      <c r="B794" s="39" t="s">
        <v>59</v>
      </c>
      <c r="C794" s="39" t="s">
        <v>5731</v>
      </c>
      <c r="D794" s="39" t="s">
        <v>5732</v>
      </c>
      <c r="E794" s="39" t="s">
        <v>5733</v>
      </c>
      <c r="F794" s="86" t="s">
        <v>3790</v>
      </c>
      <c r="G794" s="86" t="s">
        <v>338</v>
      </c>
      <c r="H794" s="87" t="s">
        <v>3789</v>
      </c>
      <c r="I794" s="28">
        <v>5800000</v>
      </c>
      <c r="J794" s="75" t="s">
        <v>6071</v>
      </c>
      <c r="K794" s="13" t="s">
        <v>70</v>
      </c>
      <c r="L794" s="14" t="s">
        <v>5742</v>
      </c>
      <c r="M794" s="28">
        <v>5802095.9699999997</v>
      </c>
      <c r="N794" s="28">
        <v>5719999</v>
      </c>
      <c r="O794" s="36" t="s">
        <v>3791</v>
      </c>
      <c r="P794" s="13" t="s">
        <v>3792</v>
      </c>
      <c r="Q794" s="45">
        <v>66129312198</v>
      </c>
      <c r="R794" s="13" t="s">
        <v>600</v>
      </c>
      <c r="S794" s="13" t="s">
        <v>2549</v>
      </c>
    </row>
    <row r="795" spans="1:19" ht="72.75" customHeight="1">
      <c r="A795" s="39">
        <f t="shared" si="12"/>
        <v>790</v>
      </c>
      <c r="B795" s="39" t="s">
        <v>59</v>
      </c>
      <c r="C795" s="39" t="s">
        <v>5731</v>
      </c>
      <c r="D795" s="39" t="s">
        <v>5732</v>
      </c>
      <c r="E795" s="39" t="s">
        <v>5733</v>
      </c>
      <c r="F795" s="86" t="s">
        <v>3803</v>
      </c>
      <c r="G795" s="86" t="s">
        <v>338</v>
      </c>
      <c r="H795" s="87" t="s">
        <v>3794</v>
      </c>
      <c r="I795" s="28">
        <v>5000000</v>
      </c>
      <c r="J795" s="75" t="s">
        <v>6071</v>
      </c>
      <c r="K795" s="13" t="s">
        <v>70</v>
      </c>
      <c r="L795" s="14" t="s">
        <v>5742</v>
      </c>
      <c r="M795" s="28">
        <v>5004054.16</v>
      </c>
      <c r="N795" s="28">
        <v>4997000</v>
      </c>
      <c r="O795" s="36" t="s">
        <v>3795</v>
      </c>
      <c r="P795" s="13" t="s">
        <v>3796</v>
      </c>
      <c r="Q795" s="45">
        <v>66129315167</v>
      </c>
      <c r="R795" s="13" t="s">
        <v>374</v>
      </c>
      <c r="S795" s="13" t="s">
        <v>1190</v>
      </c>
    </row>
    <row r="796" spans="1:19" ht="72.75" customHeight="1">
      <c r="A796" s="39">
        <f t="shared" si="12"/>
        <v>791</v>
      </c>
      <c r="B796" s="39" t="s">
        <v>59</v>
      </c>
      <c r="C796" s="39" t="s">
        <v>5731</v>
      </c>
      <c r="D796" s="39" t="s">
        <v>5732</v>
      </c>
      <c r="E796" s="39" t="s">
        <v>5733</v>
      </c>
      <c r="F796" s="86"/>
      <c r="G796" s="86" t="s">
        <v>338</v>
      </c>
      <c r="H796" s="87" t="s">
        <v>3798</v>
      </c>
      <c r="I796" s="28">
        <v>38000</v>
      </c>
      <c r="J796" s="75" t="s">
        <v>6071</v>
      </c>
      <c r="K796" s="13" t="s">
        <v>70</v>
      </c>
      <c r="L796" s="14" t="s">
        <v>564</v>
      </c>
      <c r="M796" s="28">
        <v>38000</v>
      </c>
      <c r="N796" s="28">
        <v>38000</v>
      </c>
      <c r="O796" s="36" t="s">
        <v>3799</v>
      </c>
      <c r="P796" s="13" t="s">
        <v>3800</v>
      </c>
      <c r="Q796" s="45">
        <v>66119087507</v>
      </c>
      <c r="R796" s="13" t="s">
        <v>612</v>
      </c>
      <c r="S796" s="13" t="s">
        <v>114</v>
      </c>
    </row>
    <row r="797" spans="1:19" ht="72.75" customHeight="1">
      <c r="A797" s="39">
        <f t="shared" si="12"/>
        <v>792</v>
      </c>
      <c r="B797" s="39" t="s">
        <v>59</v>
      </c>
      <c r="C797" s="39" t="s">
        <v>5731</v>
      </c>
      <c r="D797" s="39" t="s">
        <v>5732</v>
      </c>
      <c r="E797" s="39" t="s">
        <v>5733</v>
      </c>
      <c r="F797" s="86" t="s">
        <v>3803</v>
      </c>
      <c r="G797" s="86" t="s">
        <v>338</v>
      </c>
      <c r="H797" s="87" t="s">
        <v>3802</v>
      </c>
      <c r="I797" s="28">
        <v>1900000</v>
      </c>
      <c r="J797" s="75" t="s">
        <v>6071</v>
      </c>
      <c r="K797" s="13" t="s">
        <v>70</v>
      </c>
      <c r="L797" s="14" t="s">
        <v>5742</v>
      </c>
      <c r="M797" s="28">
        <v>1902782.82</v>
      </c>
      <c r="N797" s="28">
        <v>1890000</v>
      </c>
      <c r="O797" s="36" t="s">
        <v>1458</v>
      </c>
      <c r="P797" s="13" t="s">
        <v>1459</v>
      </c>
      <c r="Q797" s="45">
        <v>66109339953</v>
      </c>
      <c r="R797" s="13" t="s">
        <v>161</v>
      </c>
      <c r="S797" s="13" t="s">
        <v>1009</v>
      </c>
    </row>
    <row r="798" spans="1:19" ht="72.75" customHeight="1">
      <c r="A798" s="39">
        <f t="shared" si="12"/>
        <v>793</v>
      </c>
      <c r="B798" s="39" t="s">
        <v>59</v>
      </c>
      <c r="C798" s="39" t="s">
        <v>5731</v>
      </c>
      <c r="D798" s="39" t="s">
        <v>5732</v>
      </c>
      <c r="E798" s="39" t="s">
        <v>5733</v>
      </c>
      <c r="F798" s="86" t="s">
        <v>3805</v>
      </c>
      <c r="G798" s="86" t="s">
        <v>338</v>
      </c>
      <c r="H798" s="87" t="s">
        <v>3804</v>
      </c>
      <c r="I798" s="28">
        <v>3800000</v>
      </c>
      <c r="J798" s="75" t="s">
        <v>6071</v>
      </c>
      <c r="K798" s="13" t="s">
        <v>70</v>
      </c>
      <c r="L798" s="14" t="s">
        <v>5742</v>
      </c>
      <c r="M798" s="28">
        <v>3802318.43</v>
      </c>
      <c r="N798" s="28">
        <v>3581789</v>
      </c>
      <c r="O798" s="36" t="s">
        <v>3753</v>
      </c>
      <c r="P798" s="13" t="s">
        <v>3754</v>
      </c>
      <c r="Q798" s="45">
        <v>67019270589</v>
      </c>
      <c r="R798" s="13" t="s">
        <v>242</v>
      </c>
      <c r="S798" s="13" t="s">
        <v>3011</v>
      </c>
    </row>
    <row r="799" spans="1:19" ht="72.75" customHeight="1">
      <c r="A799" s="39">
        <f t="shared" si="12"/>
        <v>794</v>
      </c>
      <c r="B799" s="39" t="s">
        <v>59</v>
      </c>
      <c r="C799" s="39" t="s">
        <v>5731</v>
      </c>
      <c r="D799" s="39" t="s">
        <v>5732</v>
      </c>
      <c r="E799" s="39" t="s">
        <v>5733</v>
      </c>
      <c r="F799" s="86"/>
      <c r="G799" s="86" t="s">
        <v>338</v>
      </c>
      <c r="H799" s="87" t="s">
        <v>3806</v>
      </c>
      <c r="I799" s="28">
        <v>4220000</v>
      </c>
      <c r="J799" s="75" t="s">
        <v>6071</v>
      </c>
      <c r="K799" s="13" t="s">
        <v>70</v>
      </c>
      <c r="L799" s="14" t="s">
        <v>5742</v>
      </c>
      <c r="M799" s="28">
        <v>4221815.21</v>
      </c>
      <c r="N799" s="28">
        <v>3850000</v>
      </c>
      <c r="O799" s="36" t="s">
        <v>3807</v>
      </c>
      <c r="P799" s="13" t="s">
        <v>3808</v>
      </c>
      <c r="Q799" s="45">
        <v>66109248871</v>
      </c>
      <c r="R799" s="13" t="s">
        <v>116</v>
      </c>
      <c r="S799" s="13" t="s">
        <v>2801</v>
      </c>
    </row>
    <row r="800" spans="1:19" ht="72.75" customHeight="1">
      <c r="A800" s="39">
        <f t="shared" si="12"/>
        <v>795</v>
      </c>
      <c r="B800" s="39" t="s">
        <v>59</v>
      </c>
      <c r="C800" s="39" t="s">
        <v>5731</v>
      </c>
      <c r="D800" s="39" t="s">
        <v>5732</v>
      </c>
      <c r="E800" s="39" t="s">
        <v>5733</v>
      </c>
      <c r="F800" s="86" t="s">
        <v>3810</v>
      </c>
      <c r="G800" s="86" t="s">
        <v>338</v>
      </c>
      <c r="H800" s="87" t="s">
        <v>3809</v>
      </c>
      <c r="I800" s="28">
        <v>7100000</v>
      </c>
      <c r="J800" s="75" t="s">
        <v>6071</v>
      </c>
      <c r="K800" s="13" t="s">
        <v>70</v>
      </c>
      <c r="L800" s="14" t="s">
        <v>5742</v>
      </c>
      <c r="M800" s="28">
        <v>7106024.29</v>
      </c>
      <c r="N800" s="28">
        <v>6518000</v>
      </c>
      <c r="O800" s="36" t="s">
        <v>3811</v>
      </c>
      <c r="P800" s="13" t="s">
        <v>3812</v>
      </c>
      <c r="Q800" s="45">
        <v>66109248773</v>
      </c>
      <c r="R800" s="13" t="s">
        <v>131</v>
      </c>
      <c r="S800" s="13" t="s">
        <v>3630</v>
      </c>
    </row>
    <row r="801" spans="1:19" ht="72.75" customHeight="1">
      <c r="A801" s="39">
        <f t="shared" si="12"/>
        <v>796</v>
      </c>
      <c r="B801" s="39" t="s">
        <v>59</v>
      </c>
      <c r="C801" s="39" t="s">
        <v>5731</v>
      </c>
      <c r="D801" s="39" t="s">
        <v>5732</v>
      </c>
      <c r="E801" s="39" t="s">
        <v>5733</v>
      </c>
      <c r="F801" s="86" t="s">
        <v>3810</v>
      </c>
      <c r="G801" s="86" t="s">
        <v>338</v>
      </c>
      <c r="H801" s="87" t="s">
        <v>3814</v>
      </c>
      <c r="I801" s="28">
        <v>4000000</v>
      </c>
      <c r="J801" s="75" t="s">
        <v>6071</v>
      </c>
      <c r="K801" s="13" t="s">
        <v>70</v>
      </c>
      <c r="L801" s="14" t="s">
        <v>5742</v>
      </c>
      <c r="M801" s="28">
        <v>4024588.17</v>
      </c>
      <c r="N801" s="28">
        <v>3988000</v>
      </c>
      <c r="O801" s="36" t="s">
        <v>1458</v>
      </c>
      <c r="P801" s="13" t="s">
        <v>1459</v>
      </c>
      <c r="Q801" s="45">
        <v>67019183802</v>
      </c>
      <c r="R801" s="13" t="s">
        <v>243</v>
      </c>
      <c r="S801" s="13" t="s">
        <v>491</v>
      </c>
    </row>
    <row r="802" spans="1:19" ht="72.75" customHeight="1">
      <c r="A802" s="39">
        <f t="shared" si="12"/>
        <v>797</v>
      </c>
      <c r="B802" s="39" t="s">
        <v>59</v>
      </c>
      <c r="C802" s="39" t="s">
        <v>5731</v>
      </c>
      <c r="D802" s="39" t="s">
        <v>5732</v>
      </c>
      <c r="E802" s="39" t="s">
        <v>5733</v>
      </c>
      <c r="F802" s="86" t="s">
        <v>3816</v>
      </c>
      <c r="G802" s="86" t="s">
        <v>3817</v>
      </c>
      <c r="H802" s="87" t="s">
        <v>3815</v>
      </c>
      <c r="I802" s="28">
        <v>6800000</v>
      </c>
      <c r="J802" s="75" t="s">
        <v>6071</v>
      </c>
      <c r="K802" s="13" t="s">
        <v>70</v>
      </c>
      <c r="L802" s="14" t="s">
        <v>5742</v>
      </c>
      <c r="M802" s="28">
        <v>6799520.0599999996</v>
      </c>
      <c r="N802" s="28">
        <v>6780000</v>
      </c>
      <c r="O802" s="67" t="s">
        <v>5678</v>
      </c>
      <c r="P802" s="13" t="s">
        <v>3821</v>
      </c>
      <c r="Q802" s="45" t="s">
        <v>3820</v>
      </c>
      <c r="R802" s="13" t="s">
        <v>311</v>
      </c>
      <c r="S802" s="13" t="s">
        <v>238</v>
      </c>
    </row>
    <row r="803" spans="1:19" ht="72.75" customHeight="1">
      <c r="A803" s="39">
        <f t="shared" si="12"/>
        <v>798</v>
      </c>
      <c r="B803" s="39" t="s">
        <v>59</v>
      </c>
      <c r="C803" s="39" t="s">
        <v>5731</v>
      </c>
      <c r="D803" s="39" t="s">
        <v>5732</v>
      </c>
      <c r="E803" s="39" t="s">
        <v>5733</v>
      </c>
      <c r="F803" s="86" t="s">
        <v>5965</v>
      </c>
      <c r="G803" s="86" t="s">
        <v>3817</v>
      </c>
      <c r="H803" s="87" t="s">
        <v>3823</v>
      </c>
      <c r="I803" s="28">
        <v>6900000</v>
      </c>
      <c r="J803" s="75" t="s">
        <v>6071</v>
      </c>
      <c r="K803" s="13" t="s">
        <v>70</v>
      </c>
      <c r="L803" s="14" t="s">
        <v>5742</v>
      </c>
      <c r="M803" s="28">
        <v>6899639.1900000004</v>
      </c>
      <c r="N803" s="28">
        <v>6795000</v>
      </c>
      <c r="O803" s="36" t="s">
        <v>3824</v>
      </c>
      <c r="P803" s="13" t="s">
        <v>3826</v>
      </c>
      <c r="Q803" s="45" t="s">
        <v>3825</v>
      </c>
      <c r="R803" s="13" t="s">
        <v>311</v>
      </c>
      <c r="S803" s="13" t="s">
        <v>238</v>
      </c>
    </row>
    <row r="804" spans="1:19" ht="72.75" customHeight="1">
      <c r="A804" s="39">
        <f t="shared" si="12"/>
        <v>799</v>
      </c>
      <c r="B804" s="39" t="s">
        <v>59</v>
      </c>
      <c r="C804" s="39" t="s">
        <v>5731</v>
      </c>
      <c r="D804" s="39" t="s">
        <v>5732</v>
      </c>
      <c r="E804" s="39" t="s">
        <v>5733</v>
      </c>
      <c r="F804" s="86" t="s">
        <v>326</v>
      </c>
      <c r="G804" s="86" t="s">
        <v>3817</v>
      </c>
      <c r="H804" s="87" t="s">
        <v>3828</v>
      </c>
      <c r="I804" s="28">
        <v>5500000</v>
      </c>
      <c r="J804" s="75" t="s">
        <v>6071</v>
      </c>
      <c r="K804" s="13" t="s">
        <v>70</v>
      </c>
      <c r="L804" s="14" t="s">
        <v>5742</v>
      </c>
      <c r="M804" s="28">
        <v>5499881.8600000003</v>
      </c>
      <c r="N804" s="28">
        <v>5400000</v>
      </c>
      <c r="O804" s="36" t="s">
        <v>5679</v>
      </c>
      <c r="P804" s="13" t="s">
        <v>3831</v>
      </c>
      <c r="Q804" s="45" t="s">
        <v>3830</v>
      </c>
      <c r="R804" s="13" t="s">
        <v>311</v>
      </c>
      <c r="S804" s="13" t="s">
        <v>1259</v>
      </c>
    </row>
    <row r="805" spans="1:19" ht="72.75" customHeight="1">
      <c r="A805" s="39">
        <f t="shared" si="12"/>
        <v>800</v>
      </c>
      <c r="B805" s="39" t="s">
        <v>59</v>
      </c>
      <c r="C805" s="39" t="s">
        <v>5731</v>
      </c>
      <c r="D805" s="39" t="s">
        <v>5732</v>
      </c>
      <c r="E805" s="39" t="s">
        <v>5733</v>
      </c>
      <c r="F805" s="86" t="s">
        <v>3816</v>
      </c>
      <c r="G805" s="86" t="s">
        <v>3817</v>
      </c>
      <c r="H805" s="87" t="s">
        <v>3833</v>
      </c>
      <c r="I805" s="28">
        <v>9800000</v>
      </c>
      <c r="J805" s="75" t="s">
        <v>6071</v>
      </c>
      <c r="K805" s="13" t="s">
        <v>70</v>
      </c>
      <c r="L805" s="14" t="s">
        <v>5742</v>
      </c>
      <c r="M805" s="28">
        <v>9799092.7899999991</v>
      </c>
      <c r="N805" s="28">
        <v>9780000</v>
      </c>
      <c r="O805" s="36" t="s">
        <v>3834</v>
      </c>
      <c r="P805" s="13" t="s">
        <v>3821</v>
      </c>
      <c r="Q805" s="45" t="s">
        <v>3835</v>
      </c>
      <c r="R805" s="13" t="s">
        <v>1103</v>
      </c>
      <c r="S805" s="13" t="s">
        <v>3836</v>
      </c>
    </row>
    <row r="806" spans="1:19" ht="72.75" customHeight="1">
      <c r="A806" s="39">
        <f t="shared" si="12"/>
        <v>801</v>
      </c>
      <c r="B806" s="39" t="s">
        <v>59</v>
      </c>
      <c r="C806" s="39" t="s">
        <v>5731</v>
      </c>
      <c r="D806" s="39" t="s">
        <v>5732</v>
      </c>
      <c r="E806" s="39" t="s">
        <v>5733</v>
      </c>
      <c r="F806" s="86" t="s">
        <v>3838</v>
      </c>
      <c r="G806" s="86" t="s">
        <v>3817</v>
      </c>
      <c r="H806" s="87" t="s">
        <v>3837</v>
      </c>
      <c r="I806" s="28">
        <v>5000000</v>
      </c>
      <c r="J806" s="75" t="s">
        <v>6071</v>
      </c>
      <c r="K806" s="13" t="s">
        <v>70</v>
      </c>
      <c r="L806" s="14" t="s">
        <v>5742</v>
      </c>
      <c r="M806" s="28">
        <v>4999854.7</v>
      </c>
      <c r="N806" s="28">
        <v>4895000</v>
      </c>
      <c r="O806" s="36" t="s">
        <v>3824</v>
      </c>
      <c r="P806" s="13" t="s">
        <v>3826</v>
      </c>
      <c r="Q806" s="45" t="s">
        <v>3839</v>
      </c>
      <c r="R806" s="13" t="s">
        <v>1103</v>
      </c>
      <c r="S806" s="13" t="s">
        <v>3840</v>
      </c>
    </row>
    <row r="807" spans="1:19" ht="72.75" customHeight="1">
      <c r="A807" s="39">
        <f t="shared" si="12"/>
        <v>802</v>
      </c>
      <c r="B807" s="39" t="s">
        <v>59</v>
      </c>
      <c r="C807" s="39" t="s">
        <v>5731</v>
      </c>
      <c r="D807" s="39" t="s">
        <v>5732</v>
      </c>
      <c r="E807" s="39" t="s">
        <v>5733</v>
      </c>
      <c r="F807" s="86" t="s">
        <v>3816</v>
      </c>
      <c r="G807" s="86" t="s">
        <v>3817</v>
      </c>
      <c r="H807" s="87" t="s">
        <v>3843</v>
      </c>
      <c r="I807" s="28">
        <v>1610000</v>
      </c>
      <c r="J807" s="75" t="s">
        <v>6071</v>
      </c>
      <c r="K807" s="13" t="s">
        <v>70</v>
      </c>
      <c r="L807" s="14" t="s">
        <v>5742</v>
      </c>
      <c r="M807" s="28">
        <v>1609871.49</v>
      </c>
      <c r="N807" s="28">
        <v>1605000</v>
      </c>
      <c r="O807" s="36" t="s">
        <v>1458</v>
      </c>
      <c r="P807" s="13" t="s">
        <v>1459</v>
      </c>
      <c r="Q807" s="45" t="s">
        <v>3844</v>
      </c>
      <c r="R807" s="13" t="s">
        <v>935</v>
      </c>
      <c r="S807" s="13" t="s">
        <v>1190</v>
      </c>
    </row>
    <row r="808" spans="1:19" ht="72.75" customHeight="1">
      <c r="A808" s="39">
        <f t="shared" si="12"/>
        <v>803</v>
      </c>
      <c r="B808" s="39" t="s">
        <v>59</v>
      </c>
      <c r="C808" s="39" t="s">
        <v>5731</v>
      </c>
      <c r="D808" s="39" t="s">
        <v>5732</v>
      </c>
      <c r="E808" s="39" t="s">
        <v>5733</v>
      </c>
      <c r="F808" s="86" t="s">
        <v>3816</v>
      </c>
      <c r="G808" s="86" t="s">
        <v>3817</v>
      </c>
      <c r="H808" s="87" t="s">
        <v>3846</v>
      </c>
      <c r="I808" s="28">
        <v>9800000</v>
      </c>
      <c r="J808" s="75" t="s">
        <v>6071</v>
      </c>
      <c r="K808" s="13" t="s">
        <v>70</v>
      </c>
      <c r="L808" s="14" t="s">
        <v>5742</v>
      </c>
      <c r="M808" s="28">
        <v>9799851.9499999993</v>
      </c>
      <c r="N808" s="28">
        <v>9650000</v>
      </c>
      <c r="O808" s="36" t="s">
        <v>3824</v>
      </c>
      <c r="P808" s="13" t="s">
        <v>3826</v>
      </c>
      <c r="Q808" s="45" t="s">
        <v>3847</v>
      </c>
      <c r="R808" s="13" t="s">
        <v>260</v>
      </c>
      <c r="S808" s="13" t="s">
        <v>3586</v>
      </c>
    </row>
    <row r="809" spans="1:19" ht="72.75" customHeight="1">
      <c r="A809" s="39">
        <f t="shared" si="12"/>
        <v>804</v>
      </c>
      <c r="B809" s="39" t="s">
        <v>59</v>
      </c>
      <c r="C809" s="39" t="s">
        <v>5731</v>
      </c>
      <c r="D809" s="39" t="s">
        <v>5732</v>
      </c>
      <c r="E809" s="39" t="s">
        <v>5733</v>
      </c>
      <c r="F809" s="86" t="s">
        <v>5776</v>
      </c>
      <c r="G809" s="86" t="s">
        <v>525</v>
      </c>
      <c r="H809" s="87" t="s">
        <v>3848</v>
      </c>
      <c r="I809" s="28">
        <v>5550000</v>
      </c>
      <c r="J809" s="75" t="s">
        <v>6071</v>
      </c>
      <c r="K809" s="13" t="s">
        <v>70</v>
      </c>
      <c r="L809" s="14" t="s">
        <v>5742</v>
      </c>
      <c r="M809" s="28">
        <v>5565496.4000000004</v>
      </c>
      <c r="N809" s="28">
        <v>5548000</v>
      </c>
      <c r="O809" s="36" t="s">
        <v>3770</v>
      </c>
      <c r="P809" s="13" t="s">
        <v>3771</v>
      </c>
      <c r="Q809" s="46" t="s">
        <v>5680</v>
      </c>
      <c r="R809" s="13" t="s">
        <v>242</v>
      </c>
      <c r="S809" s="13" t="s">
        <v>751</v>
      </c>
    </row>
    <row r="810" spans="1:19" ht="72.75" customHeight="1">
      <c r="A810" s="39">
        <f t="shared" si="12"/>
        <v>805</v>
      </c>
      <c r="B810" s="39" t="s">
        <v>59</v>
      </c>
      <c r="C810" s="39" t="s">
        <v>5731</v>
      </c>
      <c r="D810" s="39" t="s">
        <v>5732</v>
      </c>
      <c r="E810" s="39" t="s">
        <v>5733</v>
      </c>
      <c r="F810" s="86" t="s">
        <v>5801</v>
      </c>
      <c r="G810" s="86" t="s">
        <v>525</v>
      </c>
      <c r="H810" s="87" t="s">
        <v>3852</v>
      </c>
      <c r="I810" s="28">
        <v>5850000</v>
      </c>
      <c r="J810" s="75" t="s">
        <v>6071</v>
      </c>
      <c r="K810" s="13" t="s">
        <v>70</v>
      </c>
      <c r="L810" s="14" t="s">
        <v>5742</v>
      </c>
      <c r="M810" s="28">
        <v>5856934.8099999996</v>
      </c>
      <c r="N810" s="28">
        <v>5848000</v>
      </c>
      <c r="O810" s="36" t="s">
        <v>3853</v>
      </c>
      <c r="P810" s="13" t="s">
        <v>3854</v>
      </c>
      <c r="Q810" s="46" t="s">
        <v>5681</v>
      </c>
      <c r="R810" s="13" t="s">
        <v>935</v>
      </c>
      <c r="S810" s="13" t="s">
        <v>1190</v>
      </c>
    </row>
    <row r="811" spans="1:19" ht="72.75" customHeight="1">
      <c r="A811" s="39">
        <f t="shared" si="12"/>
        <v>806</v>
      </c>
      <c r="B811" s="39" t="s">
        <v>59</v>
      </c>
      <c r="C811" s="39" t="s">
        <v>5731</v>
      </c>
      <c r="D811" s="39" t="s">
        <v>5732</v>
      </c>
      <c r="E811" s="39" t="s">
        <v>5733</v>
      </c>
      <c r="F811" s="86" t="s">
        <v>5802</v>
      </c>
      <c r="G811" s="86" t="s">
        <v>525</v>
      </c>
      <c r="H811" s="87" t="s">
        <v>3857</v>
      </c>
      <c r="I811" s="28">
        <v>5750000</v>
      </c>
      <c r="J811" s="75" t="s">
        <v>6071</v>
      </c>
      <c r="K811" s="13" t="s">
        <v>70</v>
      </c>
      <c r="L811" s="14" t="s">
        <v>5742</v>
      </c>
      <c r="M811" s="28">
        <v>5770938.2699999996</v>
      </c>
      <c r="N811" s="28">
        <v>5730000</v>
      </c>
      <c r="O811" s="36" t="s">
        <v>3858</v>
      </c>
      <c r="P811" s="13" t="s">
        <v>3859</v>
      </c>
      <c r="Q811" s="46" t="s">
        <v>5682</v>
      </c>
      <c r="R811" s="13" t="s">
        <v>600</v>
      </c>
      <c r="S811" s="13" t="s">
        <v>810</v>
      </c>
    </row>
    <row r="812" spans="1:19" ht="72.75" customHeight="1">
      <c r="A812" s="39">
        <f t="shared" si="12"/>
        <v>807</v>
      </c>
      <c r="B812" s="39" t="s">
        <v>59</v>
      </c>
      <c r="C812" s="39" t="s">
        <v>5731</v>
      </c>
      <c r="D812" s="39" t="s">
        <v>5732</v>
      </c>
      <c r="E812" s="39" t="s">
        <v>5733</v>
      </c>
      <c r="F812" s="86" t="s">
        <v>326</v>
      </c>
      <c r="G812" s="86" t="s">
        <v>525</v>
      </c>
      <c r="H812" s="87" t="s">
        <v>3862</v>
      </c>
      <c r="I812" s="28">
        <v>5850000</v>
      </c>
      <c r="J812" s="75" t="s">
        <v>6071</v>
      </c>
      <c r="K812" s="13" t="s">
        <v>70</v>
      </c>
      <c r="L812" s="14" t="s">
        <v>5742</v>
      </c>
      <c r="M812" s="28">
        <v>5834069.9500000002</v>
      </c>
      <c r="N812" s="28">
        <v>5824000</v>
      </c>
      <c r="O812" s="36" t="s">
        <v>526</v>
      </c>
      <c r="P812" s="13" t="s">
        <v>528</v>
      </c>
      <c r="Q812" s="46" t="s">
        <v>5683</v>
      </c>
      <c r="R812" s="13" t="s">
        <v>242</v>
      </c>
      <c r="S812" s="13" t="s">
        <v>751</v>
      </c>
    </row>
    <row r="813" spans="1:19" ht="72.75" customHeight="1">
      <c r="A813" s="39">
        <f t="shared" si="12"/>
        <v>808</v>
      </c>
      <c r="B813" s="39" t="s">
        <v>59</v>
      </c>
      <c r="C813" s="39" t="s">
        <v>5731</v>
      </c>
      <c r="D813" s="39" t="s">
        <v>5732</v>
      </c>
      <c r="E813" s="39" t="s">
        <v>5733</v>
      </c>
      <c r="F813" s="86" t="s">
        <v>5803</v>
      </c>
      <c r="G813" s="86" t="s">
        <v>525</v>
      </c>
      <c r="H813" s="87" t="s">
        <v>3865</v>
      </c>
      <c r="I813" s="28">
        <v>5500000</v>
      </c>
      <c r="J813" s="75" t="s">
        <v>6071</v>
      </c>
      <c r="K813" s="13" t="s">
        <v>70</v>
      </c>
      <c r="L813" s="14" t="s">
        <v>5742</v>
      </c>
      <c r="M813" s="28">
        <v>5439202.0599999996</v>
      </c>
      <c r="N813" s="28">
        <v>5450000</v>
      </c>
      <c r="O813" s="36" t="s">
        <v>3858</v>
      </c>
      <c r="P813" s="13" t="s">
        <v>3859</v>
      </c>
      <c r="Q813" s="46" t="s">
        <v>5684</v>
      </c>
      <c r="R813" s="13" t="s">
        <v>600</v>
      </c>
      <c r="S813" s="13" t="s">
        <v>810</v>
      </c>
    </row>
    <row r="814" spans="1:19" ht="72.75" customHeight="1">
      <c r="A814" s="39">
        <f t="shared" si="12"/>
        <v>809</v>
      </c>
      <c r="B814" s="39" t="s">
        <v>59</v>
      </c>
      <c r="C814" s="39" t="s">
        <v>5731</v>
      </c>
      <c r="D814" s="39" t="s">
        <v>5732</v>
      </c>
      <c r="E814" s="39" t="s">
        <v>5733</v>
      </c>
      <c r="F814" s="86" t="s">
        <v>5804</v>
      </c>
      <c r="G814" s="86" t="s">
        <v>525</v>
      </c>
      <c r="H814" s="87" t="s">
        <v>3868</v>
      </c>
      <c r="I814" s="28">
        <v>5350000</v>
      </c>
      <c r="J814" s="75" t="s">
        <v>6071</v>
      </c>
      <c r="K814" s="13" t="s">
        <v>70</v>
      </c>
      <c r="L814" s="14" t="s">
        <v>5742</v>
      </c>
      <c r="M814" s="28">
        <v>5327487.3</v>
      </c>
      <c r="N814" s="28">
        <v>5316000</v>
      </c>
      <c r="O814" s="36" t="s">
        <v>3869</v>
      </c>
      <c r="P814" s="13" t="s">
        <v>3870</v>
      </c>
      <c r="Q814" s="46" t="s">
        <v>5685</v>
      </c>
      <c r="R814" s="13" t="s">
        <v>242</v>
      </c>
      <c r="S814" s="13" t="s">
        <v>751</v>
      </c>
    </row>
    <row r="815" spans="1:19" ht="72.75" customHeight="1">
      <c r="A815" s="39">
        <f t="shared" si="12"/>
        <v>810</v>
      </c>
      <c r="B815" s="39" t="s">
        <v>59</v>
      </c>
      <c r="C815" s="39" t="s">
        <v>5731</v>
      </c>
      <c r="D815" s="39" t="s">
        <v>5732</v>
      </c>
      <c r="E815" s="39" t="s">
        <v>5733</v>
      </c>
      <c r="F815" s="86" t="s">
        <v>5777</v>
      </c>
      <c r="G815" s="86" t="s">
        <v>525</v>
      </c>
      <c r="H815" s="87" t="s">
        <v>3872</v>
      </c>
      <c r="I815" s="28">
        <v>5750000</v>
      </c>
      <c r="J815" s="75" t="s">
        <v>6071</v>
      </c>
      <c r="K815" s="13" t="s">
        <v>70</v>
      </c>
      <c r="L815" s="14" t="s">
        <v>5742</v>
      </c>
      <c r="M815" s="28">
        <v>5754310.7300000004</v>
      </c>
      <c r="N815" s="28">
        <v>5740000</v>
      </c>
      <c r="O815" s="36" t="s">
        <v>3873</v>
      </c>
      <c r="P815" s="13" t="s">
        <v>3874</v>
      </c>
      <c r="Q815" s="46" t="s">
        <v>5686</v>
      </c>
      <c r="R815" s="13" t="s">
        <v>242</v>
      </c>
      <c r="S815" s="13" t="s">
        <v>751</v>
      </c>
    </row>
    <row r="816" spans="1:19" ht="72.75" customHeight="1">
      <c r="A816" s="39">
        <f t="shared" si="12"/>
        <v>811</v>
      </c>
      <c r="B816" s="39" t="s">
        <v>59</v>
      </c>
      <c r="C816" s="39" t="s">
        <v>5731</v>
      </c>
      <c r="D816" s="39" t="s">
        <v>5732</v>
      </c>
      <c r="E816" s="39" t="s">
        <v>5733</v>
      </c>
      <c r="F816" s="86"/>
      <c r="G816" s="86" t="s">
        <v>154</v>
      </c>
      <c r="H816" s="87" t="s">
        <v>3876</v>
      </c>
      <c r="I816" s="28">
        <v>400000</v>
      </c>
      <c r="J816" s="75" t="s">
        <v>6071</v>
      </c>
      <c r="K816" s="13" t="s">
        <v>70</v>
      </c>
      <c r="L816" s="14" t="s">
        <v>63</v>
      </c>
      <c r="M816" s="28">
        <v>400000</v>
      </c>
      <c r="N816" s="28">
        <v>400000</v>
      </c>
      <c r="O816" s="36" t="s">
        <v>3877</v>
      </c>
      <c r="P816" s="13" t="s">
        <v>3878</v>
      </c>
      <c r="Q816" s="46" t="s">
        <v>5687</v>
      </c>
      <c r="R816" s="13" t="s">
        <v>176</v>
      </c>
      <c r="S816" s="13" t="s">
        <v>1056</v>
      </c>
    </row>
    <row r="817" spans="1:19" ht="72.75" customHeight="1">
      <c r="A817" s="39">
        <f t="shared" si="12"/>
        <v>812</v>
      </c>
      <c r="B817" s="39" t="s">
        <v>59</v>
      </c>
      <c r="C817" s="39" t="s">
        <v>5731</v>
      </c>
      <c r="D817" s="39" t="s">
        <v>5732</v>
      </c>
      <c r="E817" s="39" t="s">
        <v>5733</v>
      </c>
      <c r="F817" s="86"/>
      <c r="G817" s="86" t="s">
        <v>525</v>
      </c>
      <c r="H817" s="87" t="s">
        <v>3881</v>
      </c>
      <c r="I817" s="28">
        <v>114000</v>
      </c>
      <c r="J817" s="75" t="s">
        <v>6071</v>
      </c>
      <c r="K817" s="13" t="s">
        <v>70</v>
      </c>
      <c r="L817" s="14" t="s">
        <v>86</v>
      </c>
      <c r="M817" s="28">
        <v>114000</v>
      </c>
      <c r="N817" s="28">
        <v>114000</v>
      </c>
      <c r="O817" s="36" t="s">
        <v>3882</v>
      </c>
      <c r="P817" s="13" t="s">
        <v>3883</v>
      </c>
      <c r="Q817" s="46" t="s">
        <v>5688</v>
      </c>
      <c r="R817" s="13" t="s">
        <v>1143</v>
      </c>
      <c r="S817" s="13" t="s">
        <v>570</v>
      </c>
    </row>
    <row r="818" spans="1:19" ht="72.75" customHeight="1">
      <c r="A818" s="39">
        <f t="shared" si="12"/>
        <v>813</v>
      </c>
      <c r="B818" s="39" t="s">
        <v>59</v>
      </c>
      <c r="C818" s="39" t="s">
        <v>5731</v>
      </c>
      <c r="D818" s="39" t="s">
        <v>5732</v>
      </c>
      <c r="E818" s="39" t="s">
        <v>5733</v>
      </c>
      <c r="F818" s="86" t="s">
        <v>3886</v>
      </c>
      <c r="G818" s="86" t="s">
        <v>525</v>
      </c>
      <c r="H818" s="87" t="s">
        <v>3885</v>
      </c>
      <c r="I818" s="28">
        <v>3200000</v>
      </c>
      <c r="J818" s="75" t="s">
        <v>6071</v>
      </c>
      <c r="K818" s="13" t="s">
        <v>70</v>
      </c>
      <c r="L818" s="14" t="s">
        <v>5742</v>
      </c>
      <c r="M818" s="28">
        <v>3181559.72</v>
      </c>
      <c r="N818" s="28">
        <v>3178560</v>
      </c>
      <c r="O818" s="36" t="s">
        <v>3887</v>
      </c>
      <c r="P818" s="13" t="s">
        <v>3888</v>
      </c>
      <c r="Q818" s="46" t="s">
        <v>5689</v>
      </c>
      <c r="R818" s="13" t="s">
        <v>520</v>
      </c>
      <c r="S818" s="13" t="s">
        <v>695</v>
      </c>
    </row>
    <row r="819" spans="1:19" ht="72.75" customHeight="1">
      <c r="A819" s="39">
        <f t="shared" si="12"/>
        <v>814</v>
      </c>
      <c r="B819" s="39" t="s">
        <v>59</v>
      </c>
      <c r="C819" s="39" t="s">
        <v>5731</v>
      </c>
      <c r="D819" s="39" t="s">
        <v>5732</v>
      </c>
      <c r="E819" s="39" t="s">
        <v>5733</v>
      </c>
      <c r="F819" s="86" t="s">
        <v>5966</v>
      </c>
      <c r="G819" s="86" t="s">
        <v>525</v>
      </c>
      <c r="H819" s="87" t="s">
        <v>3892</v>
      </c>
      <c r="I819" s="28">
        <v>4200000</v>
      </c>
      <c r="J819" s="75" t="s">
        <v>6071</v>
      </c>
      <c r="K819" s="13" t="s">
        <v>70</v>
      </c>
      <c r="L819" s="14" t="s">
        <v>5742</v>
      </c>
      <c r="M819" s="28">
        <v>4161977.84</v>
      </c>
      <c r="N819" s="28">
        <v>4156000</v>
      </c>
      <c r="O819" s="36" t="s">
        <v>526</v>
      </c>
      <c r="P819" s="13" t="s">
        <v>528</v>
      </c>
      <c r="Q819" s="46" t="s">
        <v>5690</v>
      </c>
      <c r="R819" s="13" t="s">
        <v>176</v>
      </c>
      <c r="S819" s="13" t="s">
        <v>1056</v>
      </c>
    </row>
    <row r="820" spans="1:19" ht="72.75" customHeight="1">
      <c r="A820" s="39">
        <f t="shared" si="12"/>
        <v>815</v>
      </c>
      <c r="B820" s="39" t="s">
        <v>59</v>
      </c>
      <c r="C820" s="39" t="s">
        <v>5731</v>
      </c>
      <c r="D820" s="39" t="s">
        <v>5732</v>
      </c>
      <c r="E820" s="39" t="s">
        <v>5733</v>
      </c>
      <c r="F820" s="86" t="s">
        <v>5967</v>
      </c>
      <c r="G820" s="86" t="s">
        <v>525</v>
      </c>
      <c r="H820" s="87" t="s">
        <v>3896</v>
      </c>
      <c r="I820" s="28">
        <v>4200000</v>
      </c>
      <c r="J820" s="75" t="s">
        <v>6071</v>
      </c>
      <c r="K820" s="13" t="s">
        <v>70</v>
      </c>
      <c r="L820" s="14" t="s">
        <v>5742</v>
      </c>
      <c r="M820" s="28">
        <v>4144245.88</v>
      </c>
      <c r="N820" s="28">
        <v>4137000</v>
      </c>
      <c r="O820" s="36" t="s">
        <v>3898</v>
      </c>
      <c r="P820" s="13" t="s">
        <v>3899</v>
      </c>
      <c r="Q820" s="46" t="s">
        <v>5691</v>
      </c>
      <c r="R820" s="13" t="s">
        <v>101</v>
      </c>
      <c r="S820" s="13" t="s">
        <v>621</v>
      </c>
    </row>
    <row r="821" spans="1:19" ht="72.75" customHeight="1">
      <c r="A821" s="39">
        <f t="shared" si="12"/>
        <v>816</v>
      </c>
      <c r="B821" s="39" t="s">
        <v>59</v>
      </c>
      <c r="C821" s="39" t="s">
        <v>5731</v>
      </c>
      <c r="D821" s="39" t="s">
        <v>5732</v>
      </c>
      <c r="E821" s="39" t="s">
        <v>5733</v>
      </c>
      <c r="F821" s="86" t="s">
        <v>326</v>
      </c>
      <c r="G821" s="86" t="s">
        <v>525</v>
      </c>
      <c r="H821" s="87" t="s">
        <v>3901</v>
      </c>
      <c r="I821" s="28">
        <v>660000</v>
      </c>
      <c r="J821" s="75" t="s">
        <v>6071</v>
      </c>
      <c r="K821" s="13" t="s">
        <v>70</v>
      </c>
      <c r="L821" s="14" t="s">
        <v>5742</v>
      </c>
      <c r="M821" s="28">
        <v>670000</v>
      </c>
      <c r="N821" s="28">
        <v>658000</v>
      </c>
      <c r="O821" s="36" t="s">
        <v>3902</v>
      </c>
      <c r="P821" s="13" t="s">
        <v>3903</v>
      </c>
      <c r="Q821" s="46" t="s">
        <v>5692</v>
      </c>
      <c r="R821" s="13" t="s">
        <v>96</v>
      </c>
      <c r="S821" s="13" t="s">
        <v>935</v>
      </c>
    </row>
    <row r="822" spans="1:19" ht="72.75" customHeight="1">
      <c r="A822" s="39">
        <f t="shared" si="12"/>
        <v>817</v>
      </c>
      <c r="B822" s="39" t="s">
        <v>59</v>
      </c>
      <c r="C822" s="39" t="s">
        <v>5731</v>
      </c>
      <c r="D822" s="39" t="s">
        <v>5732</v>
      </c>
      <c r="E822" s="39" t="s">
        <v>5733</v>
      </c>
      <c r="F822" s="86" t="s">
        <v>3906</v>
      </c>
      <c r="G822" s="86" t="s">
        <v>525</v>
      </c>
      <c r="H822" s="87" t="s">
        <v>3905</v>
      </c>
      <c r="I822" s="28">
        <v>660000</v>
      </c>
      <c r="J822" s="75" t="s">
        <v>6071</v>
      </c>
      <c r="K822" s="13" t="s">
        <v>70</v>
      </c>
      <c r="L822" s="14" t="s">
        <v>5742</v>
      </c>
      <c r="M822" s="28">
        <v>680000</v>
      </c>
      <c r="N822" s="28">
        <v>655000</v>
      </c>
      <c r="O822" s="36" t="s">
        <v>3887</v>
      </c>
      <c r="P822" s="13" t="s">
        <v>3888</v>
      </c>
      <c r="Q822" s="46" t="s">
        <v>5693</v>
      </c>
      <c r="R822" s="13" t="s">
        <v>146</v>
      </c>
      <c r="S822" s="13" t="s">
        <v>3908</v>
      </c>
    </row>
    <row r="823" spans="1:19" ht="72.75" customHeight="1">
      <c r="A823" s="39">
        <f t="shared" si="12"/>
        <v>818</v>
      </c>
      <c r="B823" s="39" t="s">
        <v>59</v>
      </c>
      <c r="C823" s="39" t="s">
        <v>5731</v>
      </c>
      <c r="D823" s="39" t="s">
        <v>5732</v>
      </c>
      <c r="E823" s="39" t="s">
        <v>5733</v>
      </c>
      <c r="F823" s="86" t="s">
        <v>5968</v>
      </c>
      <c r="G823" s="86" t="s">
        <v>525</v>
      </c>
      <c r="H823" s="87" t="s">
        <v>3909</v>
      </c>
      <c r="I823" s="28">
        <v>4200000</v>
      </c>
      <c r="J823" s="75" t="s">
        <v>6071</v>
      </c>
      <c r="K823" s="13" t="s">
        <v>70</v>
      </c>
      <c r="L823" s="14" t="s">
        <v>5742</v>
      </c>
      <c r="M823" s="28">
        <v>4161564.03</v>
      </c>
      <c r="N823" s="28">
        <v>4160000</v>
      </c>
      <c r="O823" s="36" t="s">
        <v>3902</v>
      </c>
      <c r="P823" s="13" t="s">
        <v>3903</v>
      </c>
      <c r="Q823" s="46" t="s">
        <v>5694</v>
      </c>
      <c r="R823" s="13" t="s">
        <v>176</v>
      </c>
      <c r="S823" s="13" t="s">
        <v>1056</v>
      </c>
    </row>
    <row r="824" spans="1:19" ht="72.75" customHeight="1">
      <c r="A824" s="39">
        <f t="shared" si="12"/>
        <v>819</v>
      </c>
      <c r="B824" s="39" t="s">
        <v>59</v>
      </c>
      <c r="C824" s="39" t="s">
        <v>5731</v>
      </c>
      <c r="D824" s="39" t="s">
        <v>5732</v>
      </c>
      <c r="E824" s="39" t="s">
        <v>5733</v>
      </c>
      <c r="F824" s="86" t="s">
        <v>326</v>
      </c>
      <c r="G824" s="86" t="s">
        <v>525</v>
      </c>
      <c r="H824" s="87" t="s">
        <v>3912</v>
      </c>
      <c r="I824" s="28">
        <v>2100000</v>
      </c>
      <c r="J824" s="75" t="s">
        <v>6071</v>
      </c>
      <c r="K824" s="13" t="s">
        <v>70</v>
      </c>
      <c r="L824" s="14" t="s">
        <v>5742</v>
      </c>
      <c r="M824" s="28">
        <v>2104171.7599999998</v>
      </c>
      <c r="N824" s="28">
        <v>2080000</v>
      </c>
      <c r="O824" s="36" t="s">
        <v>526</v>
      </c>
      <c r="P824" s="13" t="s">
        <v>528</v>
      </c>
      <c r="Q824" s="46" t="s">
        <v>5695</v>
      </c>
      <c r="R824" s="13" t="s">
        <v>146</v>
      </c>
      <c r="S824" s="13" t="s">
        <v>2253</v>
      </c>
    </row>
    <row r="825" spans="1:19" ht="72.75" customHeight="1">
      <c r="A825" s="39">
        <f t="shared" si="12"/>
        <v>820</v>
      </c>
      <c r="B825" s="39" t="s">
        <v>59</v>
      </c>
      <c r="C825" s="39" t="s">
        <v>5731</v>
      </c>
      <c r="D825" s="39" t="s">
        <v>5732</v>
      </c>
      <c r="E825" s="39" t="s">
        <v>5733</v>
      </c>
      <c r="F825" s="86" t="s">
        <v>3915</v>
      </c>
      <c r="G825" s="86" t="s">
        <v>525</v>
      </c>
      <c r="H825" s="87" t="s">
        <v>3914</v>
      </c>
      <c r="I825" s="28">
        <v>4200000</v>
      </c>
      <c r="J825" s="75" t="s">
        <v>6071</v>
      </c>
      <c r="K825" s="13" t="s">
        <v>70</v>
      </c>
      <c r="L825" s="14" t="s">
        <v>5742</v>
      </c>
      <c r="M825" s="28">
        <v>4175958.96</v>
      </c>
      <c r="N825" s="28">
        <v>4174500</v>
      </c>
      <c r="O825" s="36" t="s">
        <v>3902</v>
      </c>
      <c r="P825" s="13" t="s">
        <v>3903</v>
      </c>
      <c r="Q825" s="46" t="s">
        <v>5696</v>
      </c>
      <c r="R825" s="13" t="s">
        <v>101</v>
      </c>
      <c r="S825" s="13" t="s">
        <v>621</v>
      </c>
    </row>
    <row r="826" spans="1:19" ht="72.75" customHeight="1">
      <c r="A826" s="39">
        <f t="shared" si="12"/>
        <v>821</v>
      </c>
      <c r="B826" s="39" t="s">
        <v>59</v>
      </c>
      <c r="C826" s="39" t="s">
        <v>5731</v>
      </c>
      <c r="D826" s="39" t="s">
        <v>5732</v>
      </c>
      <c r="E826" s="39" t="s">
        <v>5733</v>
      </c>
      <c r="F826" s="86" t="s">
        <v>3915</v>
      </c>
      <c r="G826" s="86" t="s">
        <v>525</v>
      </c>
      <c r="H826" s="87" t="s">
        <v>3917</v>
      </c>
      <c r="I826" s="28">
        <v>660000</v>
      </c>
      <c r="J826" s="75" t="s">
        <v>6071</v>
      </c>
      <c r="K826" s="13" t="s">
        <v>70</v>
      </c>
      <c r="L826" s="14" t="s">
        <v>5742</v>
      </c>
      <c r="M826" s="28">
        <v>680000</v>
      </c>
      <c r="N826" s="28">
        <v>657000</v>
      </c>
      <c r="O826" s="36" t="s">
        <v>526</v>
      </c>
      <c r="P826" s="13" t="s">
        <v>528</v>
      </c>
      <c r="Q826" s="46" t="s">
        <v>5697</v>
      </c>
      <c r="R826" s="13" t="s">
        <v>167</v>
      </c>
      <c r="S826" s="13" t="s">
        <v>797</v>
      </c>
    </row>
    <row r="827" spans="1:19" ht="72.75" customHeight="1">
      <c r="A827" s="39">
        <f t="shared" si="12"/>
        <v>822</v>
      </c>
      <c r="B827" s="39" t="s">
        <v>59</v>
      </c>
      <c r="C827" s="39" t="s">
        <v>5731</v>
      </c>
      <c r="D827" s="39" t="s">
        <v>5732</v>
      </c>
      <c r="E827" s="39" t="s">
        <v>5733</v>
      </c>
      <c r="F827" s="86" t="s">
        <v>3920</v>
      </c>
      <c r="G827" s="86" t="s">
        <v>525</v>
      </c>
      <c r="H827" s="87" t="s">
        <v>3919</v>
      </c>
      <c r="I827" s="28">
        <v>1320000</v>
      </c>
      <c r="J827" s="75" t="s">
        <v>6071</v>
      </c>
      <c r="K827" s="13" t="s">
        <v>70</v>
      </c>
      <c r="L827" s="14" t="s">
        <v>5742</v>
      </c>
      <c r="M827" s="28">
        <v>1342811.39</v>
      </c>
      <c r="N827" s="28">
        <v>1318000</v>
      </c>
      <c r="O827" s="36" t="s">
        <v>3887</v>
      </c>
      <c r="P827" s="13" t="s">
        <v>3888</v>
      </c>
      <c r="Q827" s="46" t="s">
        <v>5698</v>
      </c>
      <c r="R827" s="13" t="s">
        <v>167</v>
      </c>
      <c r="S827" s="13" t="s">
        <v>797</v>
      </c>
    </row>
    <row r="828" spans="1:19" ht="72.75" customHeight="1">
      <c r="A828" s="39">
        <f t="shared" si="12"/>
        <v>823</v>
      </c>
      <c r="B828" s="39" t="s">
        <v>59</v>
      </c>
      <c r="C828" s="39" t="s">
        <v>5731</v>
      </c>
      <c r="D828" s="39" t="s">
        <v>5732</v>
      </c>
      <c r="E828" s="39" t="s">
        <v>5733</v>
      </c>
      <c r="F828" s="86" t="s">
        <v>5805</v>
      </c>
      <c r="G828" s="86" t="s">
        <v>99</v>
      </c>
      <c r="H828" s="87" t="s">
        <v>3922</v>
      </c>
      <c r="I828" s="28">
        <v>9670000</v>
      </c>
      <c r="J828" s="75" t="s">
        <v>6071</v>
      </c>
      <c r="K828" s="13" t="s">
        <v>70</v>
      </c>
      <c r="L828" s="14" t="s">
        <v>63</v>
      </c>
      <c r="M828" s="28">
        <v>9679369.1500000004</v>
      </c>
      <c r="N828" s="28">
        <v>9670000</v>
      </c>
      <c r="O828" s="36" t="s">
        <v>346</v>
      </c>
      <c r="P828" s="13" t="s">
        <v>348</v>
      </c>
      <c r="Q828" s="13">
        <v>67019294901</v>
      </c>
      <c r="R828" s="13" t="s">
        <v>600</v>
      </c>
      <c r="S828" s="13" t="s">
        <v>201</v>
      </c>
    </row>
    <row r="829" spans="1:19" ht="72.75" customHeight="1">
      <c r="A829" s="39">
        <f t="shared" si="12"/>
        <v>824</v>
      </c>
      <c r="B829" s="39" t="s">
        <v>59</v>
      </c>
      <c r="C829" s="39" t="s">
        <v>5731</v>
      </c>
      <c r="D829" s="39" t="s">
        <v>5732</v>
      </c>
      <c r="E829" s="39" t="s">
        <v>5733</v>
      </c>
      <c r="F829" s="86" t="s">
        <v>6046</v>
      </c>
      <c r="G829" s="86" t="s">
        <v>99</v>
      </c>
      <c r="H829" s="87" t="s">
        <v>3927</v>
      </c>
      <c r="I829" s="28">
        <v>9550000</v>
      </c>
      <c r="J829" s="75" t="s">
        <v>6071</v>
      </c>
      <c r="K829" s="13" t="s">
        <v>70</v>
      </c>
      <c r="L829" s="14" t="s">
        <v>63</v>
      </c>
      <c r="M829" s="28">
        <v>9553026.0099999998</v>
      </c>
      <c r="N829" s="28">
        <v>9545000</v>
      </c>
      <c r="O829" s="36" t="s">
        <v>3929</v>
      </c>
      <c r="P829" s="13" t="s">
        <v>3930</v>
      </c>
      <c r="Q829" s="13">
        <v>66129269609</v>
      </c>
      <c r="R829" s="13" t="s">
        <v>374</v>
      </c>
      <c r="S829" s="13" t="s">
        <v>3931</v>
      </c>
    </row>
    <row r="830" spans="1:19" ht="72.75" customHeight="1">
      <c r="A830" s="39">
        <f t="shared" si="12"/>
        <v>825</v>
      </c>
      <c r="B830" s="39" t="s">
        <v>59</v>
      </c>
      <c r="C830" s="39" t="s">
        <v>5731</v>
      </c>
      <c r="D830" s="39" t="s">
        <v>5732</v>
      </c>
      <c r="E830" s="39" t="s">
        <v>5733</v>
      </c>
      <c r="F830" s="86"/>
      <c r="G830" s="86" t="s">
        <v>99</v>
      </c>
      <c r="H830" s="87" t="s">
        <v>3933</v>
      </c>
      <c r="I830" s="28">
        <v>38000</v>
      </c>
      <c r="J830" s="75" t="s">
        <v>6071</v>
      </c>
      <c r="K830" s="13" t="s">
        <v>70</v>
      </c>
      <c r="L830" s="14" t="s">
        <v>86</v>
      </c>
      <c r="M830" s="28">
        <v>38000</v>
      </c>
      <c r="N830" s="28">
        <v>38000</v>
      </c>
      <c r="O830" s="35" t="s">
        <v>6095</v>
      </c>
      <c r="P830" s="13" t="s">
        <v>3935</v>
      </c>
      <c r="Q830" s="13">
        <v>66119115963</v>
      </c>
      <c r="R830" s="13" t="s">
        <v>612</v>
      </c>
      <c r="S830" s="13" t="s">
        <v>114</v>
      </c>
    </row>
    <row r="831" spans="1:19" ht="72.75" customHeight="1">
      <c r="A831" s="39">
        <f t="shared" si="12"/>
        <v>826</v>
      </c>
      <c r="B831" s="39" t="s">
        <v>59</v>
      </c>
      <c r="C831" s="39" t="s">
        <v>5731</v>
      </c>
      <c r="D831" s="39" t="s">
        <v>5732</v>
      </c>
      <c r="E831" s="39" t="s">
        <v>5733</v>
      </c>
      <c r="F831" s="86" t="s">
        <v>5969</v>
      </c>
      <c r="G831" s="86" t="s">
        <v>99</v>
      </c>
      <c r="H831" s="87" t="s">
        <v>3937</v>
      </c>
      <c r="I831" s="28">
        <v>2500000</v>
      </c>
      <c r="J831" s="75" t="s">
        <v>6071</v>
      </c>
      <c r="K831" s="13" t="s">
        <v>70</v>
      </c>
      <c r="L831" s="14" t="s">
        <v>63</v>
      </c>
      <c r="M831" s="28">
        <v>2515904.4500000002</v>
      </c>
      <c r="N831" s="28">
        <v>2496000</v>
      </c>
      <c r="O831" s="36" t="s">
        <v>3939</v>
      </c>
      <c r="P831" s="13" t="s">
        <v>3940</v>
      </c>
      <c r="Q831" s="13">
        <v>66119051875</v>
      </c>
      <c r="R831" s="13" t="s">
        <v>697</v>
      </c>
      <c r="S831" s="13" t="s">
        <v>2285</v>
      </c>
    </row>
    <row r="832" spans="1:19" ht="72.75" customHeight="1">
      <c r="A832" s="39">
        <f t="shared" si="12"/>
        <v>827</v>
      </c>
      <c r="B832" s="39" t="s">
        <v>59</v>
      </c>
      <c r="C832" s="39" t="s">
        <v>5731</v>
      </c>
      <c r="D832" s="39" t="s">
        <v>5732</v>
      </c>
      <c r="E832" s="39" t="s">
        <v>5733</v>
      </c>
      <c r="F832" s="86" t="s">
        <v>5971</v>
      </c>
      <c r="G832" s="86" t="s">
        <v>99</v>
      </c>
      <c r="H832" s="87" t="s">
        <v>3942</v>
      </c>
      <c r="I832" s="28">
        <v>2600000</v>
      </c>
      <c r="J832" s="75" t="s">
        <v>6071</v>
      </c>
      <c r="K832" s="13" t="s">
        <v>70</v>
      </c>
      <c r="L832" s="14" t="s">
        <v>63</v>
      </c>
      <c r="M832" s="28">
        <v>2604659.2999999998</v>
      </c>
      <c r="N832" s="28">
        <v>2580000</v>
      </c>
      <c r="O832" s="36" t="s">
        <v>3944</v>
      </c>
      <c r="P832" s="13" t="s">
        <v>3945</v>
      </c>
      <c r="Q832" s="13">
        <v>66119051591</v>
      </c>
      <c r="R832" s="13" t="s">
        <v>96</v>
      </c>
      <c r="S832" s="13" t="s">
        <v>3946</v>
      </c>
    </row>
    <row r="833" spans="1:19" ht="72.75" customHeight="1">
      <c r="A833" s="39">
        <f t="shared" si="12"/>
        <v>828</v>
      </c>
      <c r="B833" s="39" t="s">
        <v>59</v>
      </c>
      <c r="C833" s="39" t="s">
        <v>5731</v>
      </c>
      <c r="D833" s="39" t="s">
        <v>5732</v>
      </c>
      <c r="E833" s="39" t="s">
        <v>5733</v>
      </c>
      <c r="F833" s="86" t="s">
        <v>326</v>
      </c>
      <c r="G833" s="86" t="s">
        <v>99</v>
      </c>
      <c r="H833" s="87" t="s">
        <v>3948</v>
      </c>
      <c r="I833" s="28">
        <v>7500000</v>
      </c>
      <c r="J833" s="75" t="s">
        <v>6071</v>
      </c>
      <c r="K833" s="13" t="s">
        <v>70</v>
      </c>
      <c r="L833" s="14" t="s">
        <v>63</v>
      </c>
      <c r="M833" s="28">
        <v>7506149.9199999999</v>
      </c>
      <c r="N833" s="28">
        <v>7495000</v>
      </c>
      <c r="O833" s="36" t="s">
        <v>3939</v>
      </c>
      <c r="P833" s="13" t="s">
        <v>3940</v>
      </c>
      <c r="Q833" s="13">
        <v>66129083683</v>
      </c>
      <c r="R833" s="13" t="s">
        <v>139</v>
      </c>
      <c r="S833" s="13" t="s">
        <v>2774</v>
      </c>
    </row>
    <row r="834" spans="1:19" ht="72.75" customHeight="1">
      <c r="A834" s="39">
        <f t="shared" si="12"/>
        <v>829</v>
      </c>
      <c r="B834" s="39" t="s">
        <v>59</v>
      </c>
      <c r="C834" s="39" t="s">
        <v>5731</v>
      </c>
      <c r="D834" s="39" t="s">
        <v>5732</v>
      </c>
      <c r="E834" s="39" t="s">
        <v>5733</v>
      </c>
      <c r="F834" s="86" t="s">
        <v>5970</v>
      </c>
      <c r="G834" s="86" t="s">
        <v>99</v>
      </c>
      <c r="H834" s="87" t="s">
        <v>3950</v>
      </c>
      <c r="I834" s="28">
        <v>5000000</v>
      </c>
      <c r="J834" s="75" t="s">
        <v>6071</v>
      </c>
      <c r="K834" s="13" t="s">
        <v>70</v>
      </c>
      <c r="L834" s="14" t="s">
        <v>63</v>
      </c>
      <c r="M834" s="28">
        <v>5013944.1399999997</v>
      </c>
      <c r="N834" s="28">
        <v>4989000</v>
      </c>
      <c r="O834" s="36" t="s">
        <v>3951</v>
      </c>
      <c r="P834" s="13" t="s">
        <v>3952</v>
      </c>
      <c r="Q834" s="36">
        <v>66129083305</v>
      </c>
      <c r="R834" s="13" t="s">
        <v>140</v>
      </c>
      <c r="S834" s="13" t="s">
        <v>1043</v>
      </c>
    </row>
    <row r="835" spans="1:19" ht="72.75" customHeight="1">
      <c r="A835" s="39">
        <f t="shared" si="12"/>
        <v>830</v>
      </c>
      <c r="B835" s="39" t="s">
        <v>59</v>
      </c>
      <c r="C835" s="39" t="s">
        <v>5731</v>
      </c>
      <c r="D835" s="39" t="s">
        <v>5732</v>
      </c>
      <c r="E835" s="39" t="s">
        <v>5733</v>
      </c>
      <c r="F835" s="86" t="s">
        <v>326</v>
      </c>
      <c r="G835" s="86" t="s">
        <v>99</v>
      </c>
      <c r="H835" s="87" t="s">
        <v>3954</v>
      </c>
      <c r="I835" s="28">
        <v>3500000</v>
      </c>
      <c r="J835" s="75" t="s">
        <v>6071</v>
      </c>
      <c r="K835" s="13" t="s">
        <v>70</v>
      </c>
      <c r="L835" s="14" t="s">
        <v>63</v>
      </c>
      <c r="M835" s="28">
        <v>3516148.14</v>
      </c>
      <c r="N835" s="28">
        <v>3490000</v>
      </c>
      <c r="O835" s="36" t="s">
        <v>1458</v>
      </c>
      <c r="P835" s="13" t="s">
        <v>1459</v>
      </c>
      <c r="Q835" s="13">
        <v>66129071605</v>
      </c>
      <c r="R835" s="13" t="s">
        <v>173</v>
      </c>
      <c r="S835" s="13" t="s">
        <v>769</v>
      </c>
    </row>
    <row r="836" spans="1:19" ht="72.75" customHeight="1">
      <c r="A836" s="39">
        <f t="shared" si="12"/>
        <v>831</v>
      </c>
      <c r="B836" s="39" t="s">
        <v>59</v>
      </c>
      <c r="C836" s="39" t="s">
        <v>5731</v>
      </c>
      <c r="D836" s="39" t="s">
        <v>5732</v>
      </c>
      <c r="E836" s="39" t="s">
        <v>5733</v>
      </c>
      <c r="F836" s="86" t="s">
        <v>326</v>
      </c>
      <c r="G836" s="86" t="s">
        <v>99</v>
      </c>
      <c r="H836" s="87" t="s">
        <v>3955</v>
      </c>
      <c r="I836" s="28">
        <v>3500000</v>
      </c>
      <c r="J836" s="75" t="s">
        <v>6071</v>
      </c>
      <c r="K836" s="13" t="s">
        <v>70</v>
      </c>
      <c r="L836" s="14" t="s">
        <v>63</v>
      </c>
      <c r="M836" s="28">
        <v>3520246.89</v>
      </c>
      <c r="N836" s="28">
        <v>3490000</v>
      </c>
      <c r="O836" s="36" t="s">
        <v>1458</v>
      </c>
      <c r="P836" s="13" t="s">
        <v>1459</v>
      </c>
      <c r="Q836" s="13">
        <v>66129071871</v>
      </c>
      <c r="R836" s="13" t="s">
        <v>646</v>
      </c>
      <c r="S836" s="13" t="s">
        <v>2285</v>
      </c>
    </row>
    <row r="837" spans="1:19" ht="72.75" customHeight="1">
      <c r="A837" s="39">
        <f t="shared" si="12"/>
        <v>832</v>
      </c>
      <c r="B837" s="39" t="s">
        <v>59</v>
      </c>
      <c r="C837" s="39" t="s">
        <v>5731</v>
      </c>
      <c r="D837" s="39" t="s">
        <v>5732</v>
      </c>
      <c r="E837" s="39" t="s">
        <v>5733</v>
      </c>
      <c r="F837" s="86" t="s">
        <v>5971</v>
      </c>
      <c r="G837" s="86" t="s">
        <v>99</v>
      </c>
      <c r="H837" s="87" t="s">
        <v>3957</v>
      </c>
      <c r="I837" s="28">
        <v>3500000</v>
      </c>
      <c r="J837" s="75" t="s">
        <v>6071</v>
      </c>
      <c r="K837" s="13" t="s">
        <v>70</v>
      </c>
      <c r="L837" s="14" t="s">
        <v>63</v>
      </c>
      <c r="M837" s="28">
        <v>3513407.9</v>
      </c>
      <c r="N837" s="28">
        <v>3497000</v>
      </c>
      <c r="O837" s="36" t="s">
        <v>3958</v>
      </c>
      <c r="P837" s="13" t="s">
        <v>3959</v>
      </c>
      <c r="Q837" s="13">
        <v>66129083305</v>
      </c>
      <c r="R837" s="13" t="s">
        <v>184</v>
      </c>
      <c r="S837" s="13" t="s">
        <v>769</v>
      </c>
    </row>
    <row r="838" spans="1:19" ht="72.75" customHeight="1">
      <c r="A838" s="39">
        <f t="shared" si="12"/>
        <v>833</v>
      </c>
      <c r="B838" s="39" t="s">
        <v>59</v>
      </c>
      <c r="C838" s="39" t="s">
        <v>5731</v>
      </c>
      <c r="D838" s="39" t="s">
        <v>5732</v>
      </c>
      <c r="E838" s="39" t="s">
        <v>5733</v>
      </c>
      <c r="F838" s="86" t="s">
        <v>5972</v>
      </c>
      <c r="G838" s="86" t="s">
        <v>99</v>
      </c>
      <c r="H838" s="87" t="s">
        <v>3961</v>
      </c>
      <c r="I838" s="28">
        <v>3500000</v>
      </c>
      <c r="J838" s="75" t="s">
        <v>6071</v>
      </c>
      <c r="K838" s="13" t="s">
        <v>70</v>
      </c>
      <c r="L838" s="14" t="s">
        <v>63</v>
      </c>
      <c r="M838" s="28">
        <v>3506226.19</v>
      </c>
      <c r="N838" s="28">
        <v>3497000</v>
      </c>
      <c r="O838" s="36" t="s">
        <v>3958</v>
      </c>
      <c r="P838" s="13" t="s">
        <v>3959</v>
      </c>
      <c r="Q838" s="13">
        <v>66129083453</v>
      </c>
      <c r="R838" s="13" t="s">
        <v>520</v>
      </c>
      <c r="S838" s="13" t="s">
        <v>689</v>
      </c>
    </row>
    <row r="839" spans="1:19" ht="72.75" customHeight="1">
      <c r="A839" s="39">
        <f t="shared" si="12"/>
        <v>834</v>
      </c>
      <c r="B839" s="39" t="s">
        <v>59</v>
      </c>
      <c r="C839" s="39" t="s">
        <v>5731</v>
      </c>
      <c r="D839" s="39" t="s">
        <v>5732</v>
      </c>
      <c r="E839" s="39" t="s">
        <v>5733</v>
      </c>
      <c r="F839" s="86" t="s">
        <v>5973</v>
      </c>
      <c r="G839" s="86" t="s">
        <v>99</v>
      </c>
      <c r="H839" s="87" t="s">
        <v>3962</v>
      </c>
      <c r="I839" s="28">
        <v>3000000</v>
      </c>
      <c r="J839" s="75" t="s">
        <v>6071</v>
      </c>
      <c r="K839" s="13" t="s">
        <v>70</v>
      </c>
      <c r="L839" s="14" t="s">
        <v>63</v>
      </c>
      <c r="M839" s="28">
        <v>3011902.87</v>
      </c>
      <c r="N839" s="28">
        <v>2997000</v>
      </c>
      <c r="O839" s="36" t="s">
        <v>3958</v>
      </c>
      <c r="P839" s="13" t="s">
        <v>3959</v>
      </c>
      <c r="Q839" s="13">
        <v>66129083683</v>
      </c>
      <c r="R839" s="13" t="s">
        <v>206</v>
      </c>
      <c r="S839" s="13" t="s">
        <v>1120</v>
      </c>
    </row>
    <row r="840" spans="1:19" ht="72.75" customHeight="1">
      <c r="A840" s="39">
        <f t="shared" ref="A840:A903" si="13">A839+1</f>
        <v>835</v>
      </c>
      <c r="B840" s="39" t="s">
        <v>59</v>
      </c>
      <c r="C840" s="39" t="s">
        <v>5731</v>
      </c>
      <c r="D840" s="39" t="s">
        <v>5732</v>
      </c>
      <c r="E840" s="39" t="s">
        <v>5733</v>
      </c>
      <c r="F840" s="86" t="s">
        <v>5974</v>
      </c>
      <c r="G840" s="86" t="s">
        <v>99</v>
      </c>
      <c r="H840" s="87" t="s">
        <v>3965</v>
      </c>
      <c r="I840" s="28">
        <v>3500000</v>
      </c>
      <c r="J840" s="75" t="s">
        <v>6071</v>
      </c>
      <c r="K840" s="13" t="s">
        <v>70</v>
      </c>
      <c r="L840" s="14" t="s">
        <v>63</v>
      </c>
      <c r="M840" s="28">
        <v>3510921.93</v>
      </c>
      <c r="N840" s="28">
        <v>3497000</v>
      </c>
      <c r="O840" s="36" t="s">
        <v>3958</v>
      </c>
      <c r="P840" s="13" t="s">
        <v>3959</v>
      </c>
      <c r="Q840" s="13">
        <v>66129083858</v>
      </c>
      <c r="R840" s="13" t="s">
        <v>176</v>
      </c>
      <c r="S840" s="13" t="s">
        <v>769</v>
      </c>
    </row>
    <row r="841" spans="1:19" ht="72.75" customHeight="1">
      <c r="A841" s="39">
        <f t="shared" si="13"/>
        <v>836</v>
      </c>
      <c r="B841" s="39" t="s">
        <v>59</v>
      </c>
      <c r="C841" s="39" t="s">
        <v>5731</v>
      </c>
      <c r="D841" s="39" t="s">
        <v>5732</v>
      </c>
      <c r="E841" s="39" t="s">
        <v>5733</v>
      </c>
      <c r="F841" s="86" t="s">
        <v>5971</v>
      </c>
      <c r="G841" s="86" t="s">
        <v>99</v>
      </c>
      <c r="H841" s="87" t="s">
        <v>3966</v>
      </c>
      <c r="I841" s="28">
        <v>3500000</v>
      </c>
      <c r="J841" s="75" t="s">
        <v>6071</v>
      </c>
      <c r="K841" s="13" t="s">
        <v>70</v>
      </c>
      <c r="L841" s="14" t="s">
        <v>63</v>
      </c>
      <c r="M841" s="28">
        <v>3526690.7</v>
      </c>
      <c r="N841" s="28">
        <v>3480000</v>
      </c>
      <c r="O841" s="36" t="s">
        <v>3944</v>
      </c>
      <c r="P841" s="13" t="s">
        <v>3945</v>
      </c>
      <c r="Q841" s="13">
        <v>66129072269</v>
      </c>
      <c r="R841" s="13" t="s">
        <v>205</v>
      </c>
      <c r="S841" s="13" t="s">
        <v>1425</v>
      </c>
    </row>
    <row r="842" spans="1:19" ht="72.75" customHeight="1">
      <c r="A842" s="39">
        <f t="shared" si="13"/>
        <v>837</v>
      </c>
      <c r="B842" s="39" t="s">
        <v>59</v>
      </c>
      <c r="C842" s="39" t="s">
        <v>5731</v>
      </c>
      <c r="D842" s="39" t="s">
        <v>5732</v>
      </c>
      <c r="E842" s="39" t="s">
        <v>5733</v>
      </c>
      <c r="F842" s="86" t="s">
        <v>3938</v>
      </c>
      <c r="G842" s="86" t="s">
        <v>99</v>
      </c>
      <c r="H842" s="87" t="s">
        <v>3967</v>
      </c>
      <c r="I842" s="28">
        <v>3900000</v>
      </c>
      <c r="J842" s="75" t="s">
        <v>6071</v>
      </c>
      <c r="K842" s="13" t="s">
        <v>70</v>
      </c>
      <c r="L842" s="14" t="s">
        <v>63</v>
      </c>
      <c r="M842" s="28">
        <v>3916834.01</v>
      </c>
      <c r="N842" s="28">
        <v>3880000</v>
      </c>
      <c r="O842" s="36" t="s">
        <v>3944</v>
      </c>
      <c r="P842" s="13" t="s">
        <v>3945</v>
      </c>
      <c r="Q842" s="13">
        <v>66129072485</v>
      </c>
      <c r="R842" s="13" t="s">
        <v>373</v>
      </c>
      <c r="S842" s="13" t="s">
        <v>689</v>
      </c>
    </row>
    <row r="843" spans="1:19" ht="72.75" customHeight="1">
      <c r="A843" s="39">
        <f t="shared" si="13"/>
        <v>838</v>
      </c>
      <c r="B843" s="39" t="s">
        <v>59</v>
      </c>
      <c r="C843" s="39" t="s">
        <v>5731</v>
      </c>
      <c r="D843" s="39" t="s">
        <v>5732</v>
      </c>
      <c r="E843" s="39" t="s">
        <v>5733</v>
      </c>
      <c r="F843" s="86"/>
      <c r="G843" s="86" t="s">
        <v>99</v>
      </c>
      <c r="H843" s="87" t="s">
        <v>3969</v>
      </c>
      <c r="I843" s="28">
        <v>1990000</v>
      </c>
      <c r="J843" s="75" t="s">
        <v>6071</v>
      </c>
      <c r="K843" s="13" t="s">
        <v>70</v>
      </c>
      <c r="L843" s="14" t="s">
        <v>63</v>
      </c>
      <c r="M843" s="28">
        <v>1996192.3</v>
      </c>
      <c r="N843" s="28">
        <v>1990000</v>
      </c>
      <c r="O843" s="36" t="s">
        <v>3970</v>
      </c>
      <c r="P843" s="13" t="s">
        <v>3971</v>
      </c>
      <c r="Q843" s="13">
        <v>66109393452</v>
      </c>
      <c r="R843" s="13" t="s">
        <v>121</v>
      </c>
      <c r="S843" s="13" t="s">
        <v>1152</v>
      </c>
    </row>
    <row r="844" spans="1:19" ht="72.75" customHeight="1">
      <c r="A844" s="39">
        <f t="shared" si="13"/>
        <v>839</v>
      </c>
      <c r="B844" s="39" t="s">
        <v>59</v>
      </c>
      <c r="C844" s="39" t="s">
        <v>5731</v>
      </c>
      <c r="D844" s="39" t="s">
        <v>5732</v>
      </c>
      <c r="E844" s="39" t="s">
        <v>5733</v>
      </c>
      <c r="F844" s="86" t="s">
        <v>5973</v>
      </c>
      <c r="G844" s="86" t="s">
        <v>99</v>
      </c>
      <c r="H844" s="87" t="s">
        <v>3972</v>
      </c>
      <c r="I844" s="28">
        <v>6000000</v>
      </c>
      <c r="J844" s="75" t="s">
        <v>6071</v>
      </c>
      <c r="K844" s="13" t="s">
        <v>70</v>
      </c>
      <c r="L844" s="14" t="s">
        <v>63</v>
      </c>
      <c r="M844" s="28">
        <v>6003273.8799999999</v>
      </c>
      <c r="N844" s="28">
        <v>5995000</v>
      </c>
      <c r="O844" s="36" t="s">
        <v>346</v>
      </c>
      <c r="P844" s="13" t="s">
        <v>348</v>
      </c>
      <c r="Q844" s="13">
        <v>66129064317</v>
      </c>
      <c r="R844" s="13" t="s">
        <v>161</v>
      </c>
      <c r="S844" s="13" t="s">
        <v>728</v>
      </c>
    </row>
    <row r="845" spans="1:19" ht="72.75" customHeight="1">
      <c r="A845" s="39">
        <f t="shared" si="13"/>
        <v>840</v>
      </c>
      <c r="B845" s="39" t="s">
        <v>59</v>
      </c>
      <c r="C845" s="39" t="s">
        <v>5731</v>
      </c>
      <c r="D845" s="39" t="s">
        <v>5732</v>
      </c>
      <c r="E845" s="39" t="s">
        <v>5733</v>
      </c>
      <c r="F845" s="86" t="s">
        <v>3976</v>
      </c>
      <c r="G845" s="86" t="s">
        <v>3977</v>
      </c>
      <c r="H845" s="87" t="s">
        <v>3975</v>
      </c>
      <c r="I845" s="28">
        <v>3000000</v>
      </c>
      <c r="J845" s="75" t="s">
        <v>6071</v>
      </c>
      <c r="K845" s="13" t="s">
        <v>70</v>
      </c>
      <c r="L845" s="14" t="s">
        <v>63</v>
      </c>
      <c r="M845" s="28">
        <v>3005695.96</v>
      </c>
      <c r="N845" s="28">
        <v>2995000</v>
      </c>
      <c r="O845" s="36" t="s">
        <v>3958</v>
      </c>
      <c r="P845" s="13" t="s">
        <v>3959</v>
      </c>
      <c r="Q845" s="13">
        <v>66119087436</v>
      </c>
      <c r="R845" s="13" t="s">
        <v>615</v>
      </c>
      <c r="S845" s="13" t="s">
        <v>935</v>
      </c>
    </row>
    <row r="846" spans="1:19" ht="72.75" customHeight="1">
      <c r="A846" s="39">
        <f t="shared" si="13"/>
        <v>841</v>
      </c>
      <c r="B846" s="39" t="s">
        <v>59</v>
      </c>
      <c r="C846" s="39" t="s">
        <v>5731</v>
      </c>
      <c r="D846" s="39" t="s">
        <v>5732</v>
      </c>
      <c r="E846" s="39" t="s">
        <v>5733</v>
      </c>
      <c r="F846" s="86" t="s">
        <v>3981</v>
      </c>
      <c r="G846" s="86" t="s">
        <v>3977</v>
      </c>
      <c r="H846" s="87" t="s">
        <v>3980</v>
      </c>
      <c r="I846" s="28">
        <v>1000000</v>
      </c>
      <c r="J846" s="75" t="s">
        <v>6071</v>
      </c>
      <c r="K846" s="13" t="s">
        <v>70</v>
      </c>
      <c r="L846" s="14" t="s">
        <v>63</v>
      </c>
      <c r="M846" s="28">
        <v>1010463.37</v>
      </c>
      <c r="N846" s="28">
        <v>998000</v>
      </c>
      <c r="O846" s="36" t="s">
        <v>3951</v>
      </c>
      <c r="P846" s="13" t="s">
        <v>3952</v>
      </c>
      <c r="Q846" s="13">
        <v>66109379938</v>
      </c>
      <c r="R846" s="13" t="s">
        <v>437</v>
      </c>
      <c r="S846" s="13" t="s">
        <v>312</v>
      </c>
    </row>
    <row r="847" spans="1:19" ht="72.75" customHeight="1">
      <c r="A847" s="39">
        <f t="shared" si="13"/>
        <v>842</v>
      </c>
      <c r="B847" s="39" t="s">
        <v>59</v>
      </c>
      <c r="C847" s="39" t="s">
        <v>5731</v>
      </c>
      <c r="D847" s="39" t="s">
        <v>5732</v>
      </c>
      <c r="E847" s="39" t="s">
        <v>5733</v>
      </c>
      <c r="F847" s="86" t="s">
        <v>3981</v>
      </c>
      <c r="G847" s="86" t="s">
        <v>3977</v>
      </c>
      <c r="H847" s="87" t="s">
        <v>3984</v>
      </c>
      <c r="I847" s="28">
        <v>2500000</v>
      </c>
      <c r="J847" s="75" t="s">
        <v>6071</v>
      </c>
      <c r="K847" s="13" t="s">
        <v>70</v>
      </c>
      <c r="L847" s="14" t="s">
        <v>63</v>
      </c>
      <c r="M847" s="28">
        <v>2506239.09</v>
      </c>
      <c r="N847" s="28">
        <v>2498000</v>
      </c>
      <c r="O847" s="36" t="s">
        <v>3985</v>
      </c>
      <c r="P847" s="13" t="s">
        <v>3986</v>
      </c>
      <c r="Q847" s="13">
        <v>66109381625</v>
      </c>
      <c r="R847" s="13" t="s">
        <v>437</v>
      </c>
      <c r="S847" s="13" t="s">
        <v>1425</v>
      </c>
    </row>
    <row r="848" spans="1:19" ht="72.75" customHeight="1">
      <c r="A848" s="39">
        <f t="shared" si="13"/>
        <v>843</v>
      </c>
      <c r="B848" s="39" t="s">
        <v>59</v>
      </c>
      <c r="C848" s="39" t="s">
        <v>5731</v>
      </c>
      <c r="D848" s="39" t="s">
        <v>5732</v>
      </c>
      <c r="E848" s="39" t="s">
        <v>5733</v>
      </c>
      <c r="F848" s="86" t="s">
        <v>6070</v>
      </c>
      <c r="G848" s="86" t="s">
        <v>3977</v>
      </c>
      <c r="H848" s="87" t="s">
        <v>3988</v>
      </c>
      <c r="I848" s="28">
        <v>4000000</v>
      </c>
      <c r="J848" s="75" t="s">
        <v>6071</v>
      </c>
      <c r="K848" s="13" t="s">
        <v>70</v>
      </c>
      <c r="L848" s="14" t="s">
        <v>63</v>
      </c>
      <c r="M848" s="28">
        <v>4007157.28</v>
      </c>
      <c r="N848" s="28">
        <v>3998000</v>
      </c>
      <c r="O848" s="36" t="s">
        <v>3951</v>
      </c>
      <c r="P848" s="13" t="s">
        <v>3952</v>
      </c>
      <c r="Q848" s="13">
        <v>66129057185</v>
      </c>
      <c r="R848" s="13" t="s">
        <v>217</v>
      </c>
      <c r="S848" s="13" t="s">
        <v>919</v>
      </c>
    </row>
    <row r="849" spans="1:19" ht="72.75" customHeight="1">
      <c r="A849" s="39">
        <f t="shared" si="13"/>
        <v>844</v>
      </c>
      <c r="B849" s="39" t="s">
        <v>59</v>
      </c>
      <c r="C849" s="39" t="s">
        <v>5731</v>
      </c>
      <c r="D849" s="39" t="s">
        <v>5732</v>
      </c>
      <c r="E849" s="39" t="s">
        <v>5733</v>
      </c>
      <c r="F849" s="86" t="s">
        <v>326</v>
      </c>
      <c r="G849" s="86" t="s">
        <v>3977</v>
      </c>
      <c r="H849" s="87" t="s">
        <v>3991</v>
      </c>
      <c r="I849" s="28">
        <v>3000000</v>
      </c>
      <c r="J849" s="75" t="s">
        <v>6071</v>
      </c>
      <c r="K849" s="13" t="s">
        <v>70</v>
      </c>
      <c r="L849" s="14" t="s">
        <v>63</v>
      </c>
      <c r="M849" s="28">
        <v>3003594.32</v>
      </c>
      <c r="N849" s="28">
        <v>2998000</v>
      </c>
      <c r="O849" s="36" t="s">
        <v>3985</v>
      </c>
      <c r="P849" s="13" t="s">
        <v>3986</v>
      </c>
      <c r="Q849" s="13">
        <v>66129048009</v>
      </c>
      <c r="R849" s="13" t="s">
        <v>217</v>
      </c>
      <c r="S849" s="13" t="s">
        <v>1193</v>
      </c>
    </row>
    <row r="850" spans="1:19" ht="72.75" customHeight="1">
      <c r="A850" s="39">
        <f t="shared" si="13"/>
        <v>845</v>
      </c>
      <c r="B850" s="39" t="s">
        <v>59</v>
      </c>
      <c r="C850" s="39" t="s">
        <v>5731</v>
      </c>
      <c r="D850" s="39" t="s">
        <v>5732</v>
      </c>
      <c r="E850" s="39" t="s">
        <v>5733</v>
      </c>
      <c r="F850" s="86" t="s">
        <v>5975</v>
      </c>
      <c r="G850" s="86" t="s">
        <v>3977</v>
      </c>
      <c r="H850" s="87" t="s">
        <v>3994</v>
      </c>
      <c r="I850" s="28">
        <v>5000000</v>
      </c>
      <c r="J850" s="75" t="s">
        <v>6071</v>
      </c>
      <c r="K850" s="13" t="s">
        <v>70</v>
      </c>
      <c r="L850" s="14" t="s">
        <v>63</v>
      </c>
      <c r="M850" s="28">
        <v>5002510.2699999996</v>
      </c>
      <c r="N850" s="28">
        <v>4995000</v>
      </c>
      <c r="O850" s="36" t="s">
        <v>3958</v>
      </c>
      <c r="P850" s="13" t="s">
        <v>3959</v>
      </c>
      <c r="Q850" s="13" t="s">
        <v>3996</v>
      </c>
      <c r="R850" s="13" t="s">
        <v>217</v>
      </c>
      <c r="S850" s="13" t="s">
        <v>1400</v>
      </c>
    </row>
    <row r="851" spans="1:19" ht="72.75" customHeight="1">
      <c r="A851" s="39">
        <f t="shared" si="13"/>
        <v>846</v>
      </c>
      <c r="B851" s="39" t="s">
        <v>59</v>
      </c>
      <c r="C851" s="39" t="s">
        <v>5731</v>
      </c>
      <c r="D851" s="39" t="s">
        <v>5732</v>
      </c>
      <c r="E851" s="39" t="s">
        <v>5733</v>
      </c>
      <c r="F851" s="86" t="s">
        <v>326</v>
      </c>
      <c r="G851" s="86" t="s">
        <v>3977</v>
      </c>
      <c r="H851" s="87" t="s">
        <v>3998</v>
      </c>
      <c r="I851" s="28">
        <v>5000000</v>
      </c>
      <c r="J851" s="75" t="s">
        <v>6071</v>
      </c>
      <c r="K851" s="13" t="s">
        <v>70</v>
      </c>
      <c r="L851" s="14" t="s">
        <v>63</v>
      </c>
      <c r="M851" s="28">
        <v>5005020.8499999996</v>
      </c>
      <c r="N851" s="28">
        <v>4995000</v>
      </c>
      <c r="O851" s="36" t="s">
        <v>3999</v>
      </c>
      <c r="P851" s="13" t="s">
        <v>4001</v>
      </c>
      <c r="Q851" s="13" t="s">
        <v>4000</v>
      </c>
      <c r="R851" s="13" t="s">
        <v>217</v>
      </c>
      <c r="S851" s="13" t="s">
        <v>3181</v>
      </c>
    </row>
    <row r="852" spans="1:19" ht="72.75" customHeight="1">
      <c r="A852" s="39">
        <f t="shared" si="13"/>
        <v>847</v>
      </c>
      <c r="B852" s="39" t="s">
        <v>59</v>
      </c>
      <c r="C852" s="39" t="s">
        <v>5731</v>
      </c>
      <c r="D852" s="39" t="s">
        <v>5732</v>
      </c>
      <c r="E852" s="39" t="s">
        <v>5733</v>
      </c>
      <c r="F852" s="86" t="s">
        <v>326</v>
      </c>
      <c r="G852" s="86" t="s">
        <v>3977</v>
      </c>
      <c r="H852" s="87" t="s">
        <v>4003</v>
      </c>
      <c r="I852" s="28">
        <v>9500000</v>
      </c>
      <c r="J852" s="75" t="s">
        <v>6071</v>
      </c>
      <c r="K852" s="13" t="s">
        <v>70</v>
      </c>
      <c r="L852" s="14" t="s">
        <v>63</v>
      </c>
      <c r="M852" s="28">
        <v>9473953.2300000004</v>
      </c>
      <c r="N852" s="28">
        <v>9470000</v>
      </c>
      <c r="O852" s="36" t="s">
        <v>4004</v>
      </c>
      <c r="P852" s="13" t="s">
        <v>4005</v>
      </c>
      <c r="Q852" s="13">
        <v>66129335979</v>
      </c>
      <c r="R852" s="13" t="s">
        <v>646</v>
      </c>
      <c r="S852" s="13" t="s">
        <v>1043</v>
      </c>
    </row>
    <row r="853" spans="1:19" ht="72.75" customHeight="1">
      <c r="A853" s="39">
        <f t="shared" si="13"/>
        <v>848</v>
      </c>
      <c r="B853" s="39" t="s">
        <v>59</v>
      </c>
      <c r="C853" s="39" t="s">
        <v>5731</v>
      </c>
      <c r="D853" s="39" t="s">
        <v>5732</v>
      </c>
      <c r="E853" s="39" t="s">
        <v>5733</v>
      </c>
      <c r="F853" s="86" t="s">
        <v>5806</v>
      </c>
      <c r="G853" s="86" t="s">
        <v>3977</v>
      </c>
      <c r="H853" s="87" t="s">
        <v>4007</v>
      </c>
      <c r="I853" s="28">
        <v>9850000</v>
      </c>
      <c r="J853" s="75" t="s">
        <v>6071</v>
      </c>
      <c r="K853" s="13" t="s">
        <v>70</v>
      </c>
      <c r="L853" s="14" t="s">
        <v>63</v>
      </c>
      <c r="M853" s="28">
        <v>9828685.4000000004</v>
      </c>
      <c r="N853" s="28">
        <v>9820000</v>
      </c>
      <c r="O853" s="36" t="s">
        <v>4008</v>
      </c>
      <c r="P853" s="13" t="s">
        <v>4009</v>
      </c>
      <c r="Q853" s="13">
        <v>66129336382</v>
      </c>
      <c r="R853" s="13" t="s">
        <v>646</v>
      </c>
      <c r="S853" s="13" t="s">
        <v>1259</v>
      </c>
    </row>
    <row r="854" spans="1:19" ht="72.75" customHeight="1">
      <c r="A854" s="39">
        <f t="shared" si="13"/>
        <v>849</v>
      </c>
      <c r="B854" s="39" t="s">
        <v>59</v>
      </c>
      <c r="C854" s="39" t="s">
        <v>5731</v>
      </c>
      <c r="D854" s="39" t="s">
        <v>5732</v>
      </c>
      <c r="E854" s="39" t="s">
        <v>5733</v>
      </c>
      <c r="F854" s="86" t="s">
        <v>3981</v>
      </c>
      <c r="G854" s="86" t="s">
        <v>3977</v>
      </c>
      <c r="H854" s="87" t="s">
        <v>4011</v>
      </c>
      <c r="I854" s="28">
        <v>9410000</v>
      </c>
      <c r="J854" s="75" t="s">
        <v>6071</v>
      </c>
      <c r="K854" s="13" t="s">
        <v>70</v>
      </c>
      <c r="L854" s="14" t="s">
        <v>63</v>
      </c>
      <c r="M854" s="28">
        <v>9478250.1400000006</v>
      </c>
      <c r="N854" s="28">
        <v>9405000</v>
      </c>
      <c r="O854" s="36" t="s">
        <v>4008</v>
      </c>
      <c r="P854" s="13" t="s">
        <v>4009</v>
      </c>
      <c r="Q854" s="13">
        <v>66109248848</v>
      </c>
      <c r="R854" s="13" t="s">
        <v>615</v>
      </c>
      <c r="S854" s="13" t="s">
        <v>2254</v>
      </c>
    </row>
    <row r="855" spans="1:19" ht="72.75" customHeight="1">
      <c r="A855" s="39">
        <f t="shared" si="13"/>
        <v>850</v>
      </c>
      <c r="B855" s="39" t="s">
        <v>59</v>
      </c>
      <c r="C855" s="39" t="s">
        <v>5731</v>
      </c>
      <c r="D855" s="39" t="s">
        <v>5732</v>
      </c>
      <c r="E855" s="39" t="s">
        <v>5733</v>
      </c>
      <c r="F855" s="86" t="s">
        <v>5976</v>
      </c>
      <c r="G855" s="86" t="s">
        <v>351</v>
      </c>
      <c r="H855" s="87" t="s">
        <v>4013</v>
      </c>
      <c r="I855" s="28">
        <v>2500000</v>
      </c>
      <c r="J855" s="75" t="s">
        <v>6071</v>
      </c>
      <c r="K855" s="13" t="s">
        <v>70</v>
      </c>
      <c r="L855" s="14" t="s">
        <v>63</v>
      </c>
      <c r="M855" s="28">
        <v>2538792.2400000002</v>
      </c>
      <c r="N855" s="28">
        <v>2497000</v>
      </c>
      <c r="O855" s="36" t="s">
        <v>4016</v>
      </c>
      <c r="P855" s="13" t="s">
        <v>4018</v>
      </c>
      <c r="Q855" s="13" t="s">
        <v>4017</v>
      </c>
      <c r="R855" s="13" t="s">
        <v>145</v>
      </c>
      <c r="S855" s="13" t="s">
        <v>900</v>
      </c>
    </row>
    <row r="856" spans="1:19" ht="72.75" customHeight="1">
      <c r="A856" s="39">
        <f t="shared" si="13"/>
        <v>851</v>
      </c>
      <c r="B856" s="39" t="s">
        <v>59</v>
      </c>
      <c r="C856" s="39" t="s">
        <v>5731</v>
      </c>
      <c r="D856" s="39" t="s">
        <v>5732</v>
      </c>
      <c r="E856" s="39" t="s">
        <v>5733</v>
      </c>
      <c r="F856" s="86" t="s">
        <v>4022</v>
      </c>
      <c r="G856" s="86" t="s">
        <v>351</v>
      </c>
      <c r="H856" s="87" t="s">
        <v>4021</v>
      </c>
      <c r="I856" s="28">
        <v>2058000</v>
      </c>
      <c r="J856" s="75" t="s">
        <v>6071</v>
      </c>
      <c r="K856" s="13" t="s">
        <v>70</v>
      </c>
      <c r="L856" s="14" t="s">
        <v>63</v>
      </c>
      <c r="M856" s="28">
        <v>2065075.74</v>
      </c>
      <c r="N856" s="28">
        <v>2056000</v>
      </c>
      <c r="O856" s="36" t="s">
        <v>3958</v>
      </c>
      <c r="P856" s="13" t="s">
        <v>3959</v>
      </c>
      <c r="Q856" s="13" t="s">
        <v>4023</v>
      </c>
      <c r="R856" s="13" t="s">
        <v>697</v>
      </c>
      <c r="S856" s="13" t="s">
        <v>1860</v>
      </c>
    </row>
    <row r="857" spans="1:19" ht="72.75" customHeight="1">
      <c r="A857" s="39">
        <f t="shared" si="13"/>
        <v>852</v>
      </c>
      <c r="B857" s="39" t="s">
        <v>59</v>
      </c>
      <c r="C857" s="39" t="s">
        <v>5731</v>
      </c>
      <c r="D857" s="39" t="s">
        <v>5732</v>
      </c>
      <c r="E857" s="39" t="s">
        <v>5733</v>
      </c>
      <c r="F857" s="86" t="s">
        <v>4027</v>
      </c>
      <c r="G857" s="86" t="s">
        <v>351</v>
      </c>
      <c r="H857" s="87" t="s">
        <v>4026</v>
      </c>
      <c r="I857" s="28">
        <v>1200500</v>
      </c>
      <c r="J857" s="75" t="s">
        <v>6071</v>
      </c>
      <c r="K857" s="13" t="s">
        <v>70</v>
      </c>
      <c r="L857" s="14" t="s">
        <v>63</v>
      </c>
      <c r="M857" s="28">
        <v>1207275.04</v>
      </c>
      <c r="N857" s="28">
        <v>1199000</v>
      </c>
      <c r="O857" s="36" t="s">
        <v>4028</v>
      </c>
      <c r="P857" s="13" t="s">
        <v>4030</v>
      </c>
      <c r="Q857" s="13" t="s">
        <v>4029</v>
      </c>
      <c r="R857" s="13" t="s">
        <v>697</v>
      </c>
      <c r="S857" s="13" t="s">
        <v>1860</v>
      </c>
    </row>
    <row r="858" spans="1:19" ht="72.75" customHeight="1">
      <c r="A858" s="39">
        <f t="shared" si="13"/>
        <v>853</v>
      </c>
      <c r="B858" s="39" t="s">
        <v>59</v>
      </c>
      <c r="C858" s="39" t="s">
        <v>5731</v>
      </c>
      <c r="D858" s="39" t="s">
        <v>5732</v>
      </c>
      <c r="E858" s="39" t="s">
        <v>5733</v>
      </c>
      <c r="F858" s="86" t="s">
        <v>5807</v>
      </c>
      <c r="G858" s="86" t="s">
        <v>351</v>
      </c>
      <c r="H858" s="87" t="s">
        <v>4033</v>
      </c>
      <c r="I858" s="28">
        <v>7500000</v>
      </c>
      <c r="J858" s="75" t="s">
        <v>6071</v>
      </c>
      <c r="K858" s="13" t="s">
        <v>70</v>
      </c>
      <c r="L858" s="14" t="s">
        <v>63</v>
      </c>
      <c r="M858" s="28">
        <v>7508612.46</v>
      </c>
      <c r="N858" s="28">
        <v>7490000</v>
      </c>
      <c r="O858" s="36" t="s">
        <v>4034</v>
      </c>
      <c r="P858" s="13" t="s">
        <v>4036</v>
      </c>
      <c r="Q858" s="13" t="s">
        <v>4035</v>
      </c>
      <c r="R858" s="13" t="s">
        <v>205</v>
      </c>
      <c r="S858" s="13" t="s">
        <v>1259</v>
      </c>
    </row>
    <row r="859" spans="1:19" ht="72.75" customHeight="1">
      <c r="A859" s="39">
        <f t="shared" si="13"/>
        <v>854</v>
      </c>
      <c r="B859" s="39" t="s">
        <v>59</v>
      </c>
      <c r="C859" s="39" t="s">
        <v>5731</v>
      </c>
      <c r="D859" s="39" t="s">
        <v>5732</v>
      </c>
      <c r="E859" s="39" t="s">
        <v>5733</v>
      </c>
      <c r="F859" s="86" t="s">
        <v>5977</v>
      </c>
      <c r="G859" s="86" t="s">
        <v>351</v>
      </c>
      <c r="H859" s="87" t="s">
        <v>4039</v>
      </c>
      <c r="I859" s="28">
        <v>7700000</v>
      </c>
      <c r="J859" s="75" t="s">
        <v>6071</v>
      </c>
      <c r="K859" s="13" t="s">
        <v>70</v>
      </c>
      <c r="L859" s="14" t="s">
        <v>63</v>
      </c>
      <c r="M859" s="28">
        <v>7724951.71</v>
      </c>
      <c r="N859" s="28">
        <v>7688000</v>
      </c>
      <c r="O859" s="63" t="s">
        <v>5701</v>
      </c>
      <c r="P859" s="13" t="s">
        <v>4041</v>
      </c>
      <c r="Q859" s="47" t="s">
        <v>4040</v>
      </c>
      <c r="R859" s="13" t="s">
        <v>205</v>
      </c>
      <c r="S859" s="13" t="s">
        <v>2285</v>
      </c>
    </row>
    <row r="860" spans="1:19" ht="72.75" customHeight="1">
      <c r="A860" s="39">
        <f t="shared" si="13"/>
        <v>855</v>
      </c>
      <c r="B860" s="39" t="s">
        <v>59</v>
      </c>
      <c r="C860" s="39" t="s">
        <v>5731</v>
      </c>
      <c r="D860" s="39" t="s">
        <v>5732</v>
      </c>
      <c r="E860" s="39" t="s">
        <v>5733</v>
      </c>
      <c r="F860" s="86" t="s">
        <v>5978</v>
      </c>
      <c r="G860" s="86" t="s">
        <v>351</v>
      </c>
      <c r="H860" s="87" t="s">
        <v>4044</v>
      </c>
      <c r="I860" s="28">
        <v>7550000</v>
      </c>
      <c r="J860" s="75" t="s">
        <v>6071</v>
      </c>
      <c r="K860" s="13" t="s">
        <v>70</v>
      </c>
      <c r="L860" s="14" t="s">
        <v>63</v>
      </c>
      <c r="M860" s="28">
        <v>7566314.3200000003</v>
      </c>
      <c r="N860" s="28">
        <v>7543000</v>
      </c>
      <c r="O860" s="63" t="s">
        <v>4016</v>
      </c>
      <c r="P860" s="13" t="s">
        <v>4018</v>
      </c>
      <c r="Q860" s="47" t="s">
        <v>4045</v>
      </c>
      <c r="R860" s="13" t="s">
        <v>205</v>
      </c>
      <c r="S860" s="13" t="s">
        <v>1259</v>
      </c>
    </row>
    <row r="861" spans="1:19" ht="72.75" customHeight="1">
      <c r="A861" s="39">
        <f t="shared" si="13"/>
        <v>856</v>
      </c>
      <c r="B861" s="39" t="s">
        <v>59</v>
      </c>
      <c r="C861" s="39" t="s">
        <v>5731</v>
      </c>
      <c r="D861" s="39" t="s">
        <v>5732</v>
      </c>
      <c r="E861" s="39" t="s">
        <v>5733</v>
      </c>
      <c r="F861" s="86"/>
      <c r="G861" s="86" t="s">
        <v>351</v>
      </c>
      <c r="H861" s="87" t="s">
        <v>4047</v>
      </c>
      <c r="I861" s="28">
        <v>4000000</v>
      </c>
      <c r="J861" s="75" t="s">
        <v>6071</v>
      </c>
      <c r="K861" s="13" t="s">
        <v>70</v>
      </c>
      <c r="L861" s="14" t="s">
        <v>63</v>
      </c>
      <c r="M861" s="28">
        <v>4026036.3</v>
      </c>
      <c r="N861" s="28">
        <v>4000000</v>
      </c>
      <c r="O861" s="36" t="s">
        <v>4048</v>
      </c>
      <c r="P861" s="13" t="s">
        <v>4050</v>
      </c>
      <c r="Q861" s="13" t="s">
        <v>4049</v>
      </c>
      <c r="R861" s="13" t="s">
        <v>624</v>
      </c>
      <c r="S861" s="13" t="s">
        <v>2549</v>
      </c>
    </row>
    <row r="862" spans="1:19" ht="72.75" customHeight="1">
      <c r="A862" s="39">
        <f t="shared" si="13"/>
        <v>857</v>
      </c>
      <c r="B862" s="39" t="s">
        <v>59</v>
      </c>
      <c r="C862" s="39" t="s">
        <v>5731</v>
      </c>
      <c r="D862" s="39" t="s">
        <v>5732</v>
      </c>
      <c r="E862" s="39" t="s">
        <v>5733</v>
      </c>
      <c r="F862" s="86" t="s">
        <v>4027</v>
      </c>
      <c r="G862" s="86" t="s">
        <v>351</v>
      </c>
      <c r="H862" s="87" t="s">
        <v>4052</v>
      </c>
      <c r="I862" s="28">
        <v>1674800</v>
      </c>
      <c r="J862" s="75" t="s">
        <v>6071</v>
      </c>
      <c r="K862" s="13" t="s">
        <v>70</v>
      </c>
      <c r="L862" s="14" t="s">
        <v>63</v>
      </c>
      <c r="M862" s="28">
        <v>1688802.25</v>
      </c>
      <c r="N862" s="28">
        <v>1673000</v>
      </c>
      <c r="O862" s="36" t="s">
        <v>3958</v>
      </c>
      <c r="P862" s="13" t="s">
        <v>3959</v>
      </c>
      <c r="Q862" s="13" t="s">
        <v>4053</v>
      </c>
      <c r="R862" s="13" t="s">
        <v>160</v>
      </c>
      <c r="S862" s="13" t="s">
        <v>1219</v>
      </c>
    </row>
    <row r="863" spans="1:19" ht="72.75" customHeight="1">
      <c r="A863" s="39">
        <f t="shared" si="13"/>
        <v>858</v>
      </c>
      <c r="B863" s="39" t="s">
        <v>59</v>
      </c>
      <c r="C863" s="39" t="s">
        <v>5731</v>
      </c>
      <c r="D863" s="39" t="s">
        <v>5732</v>
      </c>
      <c r="E863" s="39" t="s">
        <v>5733</v>
      </c>
      <c r="F863" s="86" t="s">
        <v>5979</v>
      </c>
      <c r="G863" s="86" t="s">
        <v>351</v>
      </c>
      <c r="H863" s="87" t="s">
        <v>4056</v>
      </c>
      <c r="I863" s="28">
        <v>2512200</v>
      </c>
      <c r="J863" s="75" t="s">
        <v>6071</v>
      </c>
      <c r="K863" s="13" t="s">
        <v>70</v>
      </c>
      <c r="L863" s="14" t="s">
        <v>63</v>
      </c>
      <c r="M863" s="28">
        <v>2522460.87</v>
      </c>
      <c r="N863" s="28">
        <v>2510000</v>
      </c>
      <c r="O863" s="36" t="s">
        <v>4028</v>
      </c>
      <c r="P863" s="13" t="s">
        <v>4030</v>
      </c>
      <c r="Q863" s="13" t="s">
        <v>4057</v>
      </c>
      <c r="R863" s="13" t="s">
        <v>697</v>
      </c>
      <c r="S863" s="13" t="s">
        <v>1860</v>
      </c>
    </row>
    <row r="864" spans="1:19" ht="72.75" customHeight="1">
      <c r="A864" s="39">
        <f t="shared" si="13"/>
        <v>859</v>
      </c>
      <c r="B864" s="39" t="s">
        <v>59</v>
      </c>
      <c r="C864" s="39" t="s">
        <v>5731</v>
      </c>
      <c r="D864" s="39" t="s">
        <v>5732</v>
      </c>
      <c r="E864" s="39" t="s">
        <v>5733</v>
      </c>
      <c r="F864" s="86" t="s">
        <v>4022</v>
      </c>
      <c r="G864" s="86" t="s">
        <v>351</v>
      </c>
      <c r="H864" s="87" t="s">
        <v>4059</v>
      </c>
      <c r="I864" s="28">
        <v>2930900</v>
      </c>
      <c r="J864" s="75" t="s">
        <v>6071</v>
      </c>
      <c r="K864" s="13" t="s">
        <v>70</v>
      </c>
      <c r="L864" s="14" t="s">
        <v>63</v>
      </c>
      <c r="M864" s="28">
        <v>2932876.1</v>
      </c>
      <c r="N864" s="28">
        <v>2927000</v>
      </c>
      <c r="O864" s="36" t="s">
        <v>4028</v>
      </c>
      <c r="P864" s="13" t="s">
        <v>4030</v>
      </c>
      <c r="Q864" s="13" t="s">
        <v>4060</v>
      </c>
      <c r="R864" s="13" t="s">
        <v>160</v>
      </c>
      <c r="S864" s="13" t="s">
        <v>1219</v>
      </c>
    </row>
    <row r="865" spans="1:19" ht="72.75" customHeight="1">
      <c r="A865" s="39">
        <f t="shared" si="13"/>
        <v>860</v>
      </c>
      <c r="B865" s="39" t="s">
        <v>59</v>
      </c>
      <c r="C865" s="39" t="s">
        <v>5731</v>
      </c>
      <c r="D865" s="39" t="s">
        <v>5732</v>
      </c>
      <c r="E865" s="39" t="s">
        <v>5733</v>
      </c>
      <c r="F865" s="86" t="s">
        <v>5807</v>
      </c>
      <c r="G865" s="86" t="s">
        <v>351</v>
      </c>
      <c r="H865" s="87" t="s">
        <v>4062</v>
      </c>
      <c r="I865" s="28">
        <v>1603300</v>
      </c>
      <c r="J865" s="75" t="s">
        <v>6071</v>
      </c>
      <c r="K865" s="13" t="s">
        <v>70</v>
      </c>
      <c r="L865" s="14" t="s">
        <v>63</v>
      </c>
      <c r="M865" s="28">
        <v>1607090.62</v>
      </c>
      <c r="N865" s="28">
        <v>1600000</v>
      </c>
      <c r="O865" s="35" t="s">
        <v>1412</v>
      </c>
      <c r="P865" s="13" t="s">
        <v>1500</v>
      </c>
      <c r="Q865" s="13" t="s">
        <v>4064</v>
      </c>
      <c r="R865" s="13" t="s">
        <v>145</v>
      </c>
      <c r="S865" s="13" t="s">
        <v>900</v>
      </c>
    </row>
    <row r="866" spans="1:19" ht="72.75" customHeight="1">
      <c r="A866" s="39">
        <f t="shared" si="13"/>
        <v>861</v>
      </c>
      <c r="B866" s="39" t="s">
        <v>59</v>
      </c>
      <c r="C866" s="39" t="s">
        <v>5731</v>
      </c>
      <c r="D866" s="39" t="s">
        <v>5732</v>
      </c>
      <c r="E866" s="39" t="s">
        <v>5733</v>
      </c>
      <c r="F866" s="86" t="s">
        <v>4022</v>
      </c>
      <c r="G866" s="86" t="s">
        <v>351</v>
      </c>
      <c r="H866" s="87" t="s">
        <v>4067</v>
      </c>
      <c r="I866" s="28">
        <v>650000</v>
      </c>
      <c r="J866" s="75" t="s">
        <v>6071</v>
      </c>
      <c r="K866" s="13" t="s">
        <v>70</v>
      </c>
      <c r="L866" s="14" t="s">
        <v>63</v>
      </c>
      <c r="M866" s="28">
        <v>650000</v>
      </c>
      <c r="N866" s="28">
        <v>648000</v>
      </c>
      <c r="O866" s="36" t="s">
        <v>3958</v>
      </c>
      <c r="P866" s="13" t="s">
        <v>3959</v>
      </c>
      <c r="Q866" s="13" t="s">
        <v>4068</v>
      </c>
      <c r="R866" s="13" t="s">
        <v>160</v>
      </c>
      <c r="S866" s="13" t="s">
        <v>1219</v>
      </c>
    </row>
    <row r="867" spans="1:19" ht="72.75" customHeight="1">
      <c r="A867" s="39">
        <f t="shared" si="13"/>
        <v>862</v>
      </c>
      <c r="B867" s="39" t="s">
        <v>59</v>
      </c>
      <c r="C867" s="39" t="s">
        <v>5731</v>
      </c>
      <c r="D867" s="39" t="s">
        <v>5732</v>
      </c>
      <c r="E867" s="39" t="s">
        <v>5733</v>
      </c>
      <c r="F867" s="86" t="s">
        <v>4014</v>
      </c>
      <c r="G867" s="86" t="s">
        <v>351</v>
      </c>
      <c r="H867" s="87" t="s">
        <v>4071</v>
      </c>
      <c r="I867" s="28">
        <v>5000000</v>
      </c>
      <c r="J867" s="75" t="s">
        <v>6071</v>
      </c>
      <c r="K867" s="13" t="s">
        <v>70</v>
      </c>
      <c r="L867" s="14" t="s">
        <v>63</v>
      </c>
      <c r="M867" s="28">
        <v>5003433.05</v>
      </c>
      <c r="N867" s="28">
        <v>4995000</v>
      </c>
      <c r="O867" s="36" t="s">
        <v>3958</v>
      </c>
      <c r="P867" s="13" t="s">
        <v>3959</v>
      </c>
      <c r="Q867" s="13" t="s">
        <v>4072</v>
      </c>
      <c r="R867" s="13" t="s">
        <v>132</v>
      </c>
      <c r="S867" s="13" t="s">
        <v>3220</v>
      </c>
    </row>
    <row r="868" spans="1:19" ht="72.75" customHeight="1">
      <c r="A868" s="39">
        <f t="shared" si="13"/>
        <v>863</v>
      </c>
      <c r="B868" s="39" t="s">
        <v>59</v>
      </c>
      <c r="C868" s="39" t="s">
        <v>5731</v>
      </c>
      <c r="D868" s="39" t="s">
        <v>5732</v>
      </c>
      <c r="E868" s="39" t="s">
        <v>5733</v>
      </c>
      <c r="F868" s="86" t="s">
        <v>5980</v>
      </c>
      <c r="G868" s="86" t="s">
        <v>351</v>
      </c>
      <c r="H868" s="87" t="s">
        <v>4074</v>
      </c>
      <c r="I868" s="28">
        <v>7000000</v>
      </c>
      <c r="J868" s="75" t="s">
        <v>6071</v>
      </c>
      <c r="K868" s="13" t="s">
        <v>70</v>
      </c>
      <c r="L868" s="14" t="s">
        <v>63</v>
      </c>
      <c r="M868" s="28">
        <v>7025581.8099999996</v>
      </c>
      <c r="N868" s="28">
        <v>6992000</v>
      </c>
      <c r="O868" s="36" t="s">
        <v>352</v>
      </c>
      <c r="P868" s="13" t="s">
        <v>354</v>
      </c>
      <c r="Q868" s="13" t="s">
        <v>4076</v>
      </c>
      <c r="R868" s="13" t="s">
        <v>205</v>
      </c>
      <c r="S868" s="13" t="s">
        <v>1259</v>
      </c>
    </row>
    <row r="869" spans="1:19" ht="72.75" customHeight="1">
      <c r="A869" s="39">
        <f t="shared" si="13"/>
        <v>864</v>
      </c>
      <c r="B869" s="39" t="s">
        <v>59</v>
      </c>
      <c r="C869" s="39" t="s">
        <v>5731</v>
      </c>
      <c r="D869" s="39" t="s">
        <v>5732</v>
      </c>
      <c r="E869" s="39" t="s">
        <v>5733</v>
      </c>
      <c r="F869" s="86" t="s">
        <v>4079</v>
      </c>
      <c r="G869" s="86" t="s">
        <v>344</v>
      </c>
      <c r="H869" s="87" t="s">
        <v>4078</v>
      </c>
      <c r="I869" s="28">
        <v>4800000</v>
      </c>
      <c r="J869" s="75" t="s">
        <v>6071</v>
      </c>
      <c r="K869" s="13" t="s">
        <v>70</v>
      </c>
      <c r="L869" s="14" t="s">
        <v>5742</v>
      </c>
      <c r="M869" s="28">
        <v>4806373.1900000004</v>
      </c>
      <c r="N869" s="28">
        <v>4786300</v>
      </c>
      <c r="O869" s="36" t="s">
        <v>3958</v>
      </c>
      <c r="P869" s="13" t="s">
        <v>3959</v>
      </c>
      <c r="Q869" s="13" t="s">
        <v>4081</v>
      </c>
      <c r="R869" s="13" t="s">
        <v>131</v>
      </c>
      <c r="S869" s="13" t="s">
        <v>4083</v>
      </c>
    </row>
    <row r="870" spans="1:19" ht="72.75" customHeight="1">
      <c r="A870" s="39">
        <f t="shared" si="13"/>
        <v>865</v>
      </c>
      <c r="B870" s="39" t="s">
        <v>59</v>
      </c>
      <c r="C870" s="39" t="s">
        <v>5731</v>
      </c>
      <c r="D870" s="39" t="s">
        <v>5732</v>
      </c>
      <c r="E870" s="39" t="s">
        <v>5733</v>
      </c>
      <c r="F870" s="86" t="s">
        <v>4086</v>
      </c>
      <c r="G870" s="86" t="s">
        <v>344</v>
      </c>
      <c r="H870" s="87" t="s">
        <v>4085</v>
      </c>
      <c r="I870" s="28">
        <v>2000000</v>
      </c>
      <c r="J870" s="75" t="s">
        <v>6071</v>
      </c>
      <c r="K870" s="13" t="s">
        <v>70</v>
      </c>
      <c r="L870" s="14" t="s">
        <v>63</v>
      </c>
      <c r="M870" s="28">
        <v>2003349.64</v>
      </c>
      <c r="N870" s="28">
        <v>1998000</v>
      </c>
      <c r="O870" s="36" t="s">
        <v>346</v>
      </c>
      <c r="P870" s="13" t="s">
        <v>348</v>
      </c>
      <c r="Q870" s="13" t="s">
        <v>4087</v>
      </c>
      <c r="R870" s="13" t="s">
        <v>915</v>
      </c>
      <c r="S870" s="13" t="s">
        <v>588</v>
      </c>
    </row>
    <row r="871" spans="1:19" ht="72.75" customHeight="1">
      <c r="A871" s="39">
        <f t="shared" si="13"/>
        <v>866</v>
      </c>
      <c r="B871" s="39" t="s">
        <v>59</v>
      </c>
      <c r="C871" s="39" t="s">
        <v>5731</v>
      </c>
      <c r="D871" s="39" t="s">
        <v>5732</v>
      </c>
      <c r="E871" s="39" t="s">
        <v>5733</v>
      </c>
      <c r="F871" s="86" t="s">
        <v>4091</v>
      </c>
      <c r="G871" s="86" t="s">
        <v>344</v>
      </c>
      <c r="H871" s="87" t="s">
        <v>4090</v>
      </c>
      <c r="I871" s="28">
        <v>4000000</v>
      </c>
      <c r="J871" s="75" t="s">
        <v>6071</v>
      </c>
      <c r="K871" s="13" t="s">
        <v>70</v>
      </c>
      <c r="L871" s="14" t="s">
        <v>5742</v>
      </c>
      <c r="M871" s="28">
        <v>4005611.83</v>
      </c>
      <c r="N871" s="28">
        <v>3994500</v>
      </c>
      <c r="O871" s="36" t="s">
        <v>3898</v>
      </c>
      <c r="P871" s="13" t="s">
        <v>3899</v>
      </c>
      <c r="Q871" s="13" t="s">
        <v>4092</v>
      </c>
      <c r="R871" s="13" t="s">
        <v>131</v>
      </c>
      <c r="S871" s="13" t="s">
        <v>4083</v>
      </c>
    </row>
    <row r="872" spans="1:19" ht="72.75" customHeight="1">
      <c r="A872" s="39">
        <f t="shared" si="13"/>
        <v>867</v>
      </c>
      <c r="B872" s="39" t="s">
        <v>59</v>
      </c>
      <c r="C872" s="39" t="s">
        <v>5731</v>
      </c>
      <c r="D872" s="39" t="s">
        <v>5732</v>
      </c>
      <c r="E872" s="39" t="s">
        <v>5733</v>
      </c>
      <c r="F872" s="86" t="s">
        <v>4096</v>
      </c>
      <c r="G872" s="86" t="s">
        <v>344</v>
      </c>
      <c r="H872" s="87" t="s">
        <v>4095</v>
      </c>
      <c r="I872" s="28">
        <v>4000000</v>
      </c>
      <c r="J872" s="75" t="s">
        <v>6071</v>
      </c>
      <c r="K872" s="13" t="s">
        <v>70</v>
      </c>
      <c r="L872" s="14" t="s">
        <v>5742</v>
      </c>
      <c r="M872" s="28">
        <v>4010367.19</v>
      </c>
      <c r="N872" s="28">
        <v>3990000</v>
      </c>
      <c r="O872" s="36" t="s">
        <v>4097</v>
      </c>
      <c r="P872" s="13" t="s">
        <v>4099</v>
      </c>
      <c r="Q872" s="13" t="s">
        <v>4098</v>
      </c>
      <c r="R872" s="13" t="s">
        <v>131</v>
      </c>
      <c r="S872" s="13" t="s">
        <v>4083</v>
      </c>
    </row>
    <row r="873" spans="1:19" ht="72.75" customHeight="1">
      <c r="A873" s="39">
        <f t="shared" si="13"/>
        <v>868</v>
      </c>
      <c r="B873" s="39" t="s">
        <v>59</v>
      </c>
      <c r="C873" s="39" t="s">
        <v>5731</v>
      </c>
      <c r="D873" s="39" t="s">
        <v>5732</v>
      </c>
      <c r="E873" s="39" t="s">
        <v>5733</v>
      </c>
      <c r="F873" s="86" t="s">
        <v>4103</v>
      </c>
      <c r="G873" s="86" t="s">
        <v>344</v>
      </c>
      <c r="H873" s="87" t="s">
        <v>4102</v>
      </c>
      <c r="I873" s="28">
        <v>2700000</v>
      </c>
      <c r="J873" s="75" t="s">
        <v>6071</v>
      </c>
      <c r="K873" s="13" t="s">
        <v>70</v>
      </c>
      <c r="L873" s="14" t="s">
        <v>5742</v>
      </c>
      <c r="M873" s="28">
        <v>2701916.9</v>
      </c>
      <c r="N873" s="28">
        <v>2198997</v>
      </c>
      <c r="O873" s="36" t="s">
        <v>3311</v>
      </c>
      <c r="P873" s="13" t="s">
        <v>3313</v>
      </c>
      <c r="Q873" s="13" t="s">
        <v>4104</v>
      </c>
      <c r="R873" s="13" t="s">
        <v>131</v>
      </c>
      <c r="S873" s="13" t="s">
        <v>242</v>
      </c>
    </row>
    <row r="874" spans="1:19" ht="72.75" customHeight="1">
      <c r="A874" s="39">
        <f t="shared" si="13"/>
        <v>869</v>
      </c>
      <c r="B874" s="39" t="s">
        <v>59</v>
      </c>
      <c r="C874" s="39" t="s">
        <v>5731</v>
      </c>
      <c r="D874" s="39" t="s">
        <v>5732</v>
      </c>
      <c r="E874" s="39" t="s">
        <v>5733</v>
      </c>
      <c r="F874" s="86" t="s">
        <v>4107</v>
      </c>
      <c r="G874" s="86" t="s">
        <v>344</v>
      </c>
      <c r="H874" s="87" t="s">
        <v>4106</v>
      </c>
      <c r="I874" s="28">
        <v>3000000</v>
      </c>
      <c r="J874" s="75" t="s">
        <v>6071</v>
      </c>
      <c r="K874" s="13" t="s">
        <v>70</v>
      </c>
      <c r="L874" s="14" t="s">
        <v>63</v>
      </c>
      <c r="M874" s="28">
        <v>3027114.57</v>
      </c>
      <c r="N874" s="28">
        <v>2995000</v>
      </c>
      <c r="O874" s="36" t="s">
        <v>4108</v>
      </c>
      <c r="P874" s="13" t="s">
        <v>4110</v>
      </c>
      <c r="Q874" s="13" t="s">
        <v>4109</v>
      </c>
      <c r="R874" s="13" t="s">
        <v>345</v>
      </c>
      <c r="S874" s="13" t="s">
        <v>1802</v>
      </c>
    </row>
    <row r="875" spans="1:19" ht="72.75" customHeight="1">
      <c r="A875" s="39">
        <f t="shared" si="13"/>
        <v>870</v>
      </c>
      <c r="B875" s="39" t="s">
        <v>59</v>
      </c>
      <c r="C875" s="39" t="s">
        <v>5731</v>
      </c>
      <c r="D875" s="39" t="s">
        <v>5732</v>
      </c>
      <c r="E875" s="39" t="s">
        <v>5733</v>
      </c>
      <c r="F875" s="86" t="s">
        <v>326</v>
      </c>
      <c r="G875" s="86" t="s">
        <v>344</v>
      </c>
      <c r="H875" s="87" t="s">
        <v>4112</v>
      </c>
      <c r="I875" s="28">
        <v>4000000</v>
      </c>
      <c r="J875" s="75" t="s">
        <v>6071</v>
      </c>
      <c r="K875" s="13" t="s">
        <v>70</v>
      </c>
      <c r="L875" s="14" t="s">
        <v>63</v>
      </c>
      <c r="M875" s="28">
        <v>4006192.62</v>
      </c>
      <c r="N875" s="28">
        <v>3995000</v>
      </c>
      <c r="O875" s="36" t="s">
        <v>4113</v>
      </c>
      <c r="P875" s="13" t="s">
        <v>4115</v>
      </c>
      <c r="Q875" s="13" t="s">
        <v>4114</v>
      </c>
      <c r="R875" s="13" t="s">
        <v>216</v>
      </c>
      <c r="S875" s="13" t="s">
        <v>2275</v>
      </c>
    </row>
    <row r="876" spans="1:19" ht="72.75" customHeight="1">
      <c r="A876" s="39">
        <f t="shared" si="13"/>
        <v>871</v>
      </c>
      <c r="B876" s="39" t="s">
        <v>59</v>
      </c>
      <c r="C876" s="39" t="s">
        <v>5731</v>
      </c>
      <c r="D876" s="39" t="s">
        <v>5732</v>
      </c>
      <c r="E876" s="39" t="s">
        <v>5733</v>
      </c>
      <c r="F876" s="86" t="s">
        <v>4118</v>
      </c>
      <c r="G876" s="86" t="s">
        <v>344</v>
      </c>
      <c r="H876" s="87" t="s">
        <v>4117</v>
      </c>
      <c r="I876" s="28">
        <v>2700000</v>
      </c>
      <c r="J876" s="75" t="s">
        <v>6071</v>
      </c>
      <c r="K876" s="13" t="s">
        <v>70</v>
      </c>
      <c r="L876" s="14" t="s">
        <v>5742</v>
      </c>
      <c r="M876" s="28">
        <v>2704930.53</v>
      </c>
      <c r="N876" s="28">
        <v>2700000</v>
      </c>
      <c r="O876" s="36" t="s">
        <v>3958</v>
      </c>
      <c r="P876" s="13" t="s">
        <v>3959</v>
      </c>
      <c r="Q876" s="13" t="s">
        <v>4119</v>
      </c>
      <c r="R876" s="13" t="s">
        <v>255</v>
      </c>
      <c r="S876" s="13" t="s">
        <v>3471</v>
      </c>
    </row>
    <row r="877" spans="1:19" ht="72.75" customHeight="1">
      <c r="A877" s="39">
        <f t="shared" si="13"/>
        <v>872</v>
      </c>
      <c r="B877" s="39" t="s">
        <v>59</v>
      </c>
      <c r="C877" s="39" t="s">
        <v>5731</v>
      </c>
      <c r="D877" s="39" t="s">
        <v>5732</v>
      </c>
      <c r="E877" s="39" t="s">
        <v>5733</v>
      </c>
      <c r="F877" s="86" t="s">
        <v>4086</v>
      </c>
      <c r="G877" s="86" t="s">
        <v>344</v>
      </c>
      <c r="H877" s="87" t="s">
        <v>4122</v>
      </c>
      <c r="I877" s="28">
        <v>2700000</v>
      </c>
      <c r="J877" s="75" t="s">
        <v>6071</v>
      </c>
      <c r="K877" s="13" t="s">
        <v>70</v>
      </c>
      <c r="L877" s="14" t="s">
        <v>63</v>
      </c>
      <c r="M877" s="28">
        <v>2708967.43</v>
      </c>
      <c r="N877" s="28">
        <v>2697000</v>
      </c>
      <c r="O877" s="36" t="s">
        <v>4028</v>
      </c>
      <c r="P877" s="13" t="s">
        <v>4030</v>
      </c>
      <c r="Q877" s="13" t="s">
        <v>4123</v>
      </c>
      <c r="R877" s="13" t="s">
        <v>345</v>
      </c>
      <c r="S877" s="13" t="s">
        <v>2151</v>
      </c>
    </row>
    <row r="878" spans="1:19" ht="72.75" customHeight="1">
      <c r="A878" s="39">
        <f t="shared" si="13"/>
        <v>873</v>
      </c>
      <c r="B878" s="39" t="s">
        <v>59</v>
      </c>
      <c r="C878" s="39" t="s">
        <v>5731</v>
      </c>
      <c r="D878" s="39" t="s">
        <v>5732</v>
      </c>
      <c r="E878" s="39" t="s">
        <v>5733</v>
      </c>
      <c r="F878" s="86" t="s">
        <v>326</v>
      </c>
      <c r="G878" s="86" t="s">
        <v>344</v>
      </c>
      <c r="H878" s="87" t="s">
        <v>4125</v>
      </c>
      <c r="I878" s="28">
        <v>5750000</v>
      </c>
      <c r="J878" s="75" t="s">
        <v>6071</v>
      </c>
      <c r="K878" s="13" t="s">
        <v>70</v>
      </c>
      <c r="L878" s="14" t="s">
        <v>5742</v>
      </c>
      <c r="M878" s="28">
        <v>5754546.2199999997</v>
      </c>
      <c r="N878" s="28">
        <v>5728000</v>
      </c>
      <c r="O878" s="36" t="s">
        <v>4126</v>
      </c>
      <c r="P878" s="13" t="s">
        <v>4128</v>
      </c>
      <c r="Q878" s="13" t="s">
        <v>4127</v>
      </c>
      <c r="R878" s="13" t="s">
        <v>101</v>
      </c>
      <c r="S878" s="13" t="s">
        <v>1408</v>
      </c>
    </row>
    <row r="879" spans="1:19" ht="72.75" customHeight="1">
      <c r="A879" s="39">
        <f t="shared" si="13"/>
        <v>874</v>
      </c>
      <c r="B879" s="39" t="s">
        <v>59</v>
      </c>
      <c r="C879" s="39" t="s">
        <v>5731</v>
      </c>
      <c r="D879" s="39" t="s">
        <v>5732</v>
      </c>
      <c r="E879" s="39" t="s">
        <v>5733</v>
      </c>
      <c r="F879" s="86" t="s">
        <v>5778</v>
      </c>
      <c r="G879" s="86" t="s">
        <v>344</v>
      </c>
      <c r="H879" s="87" t="s">
        <v>4131</v>
      </c>
      <c r="I879" s="28">
        <v>5750000</v>
      </c>
      <c r="J879" s="75" t="s">
        <v>6071</v>
      </c>
      <c r="K879" s="13" t="s">
        <v>70</v>
      </c>
      <c r="L879" s="14" t="s">
        <v>5742</v>
      </c>
      <c r="M879" s="28">
        <v>5757992.04</v>
      </c>
      <c r="N879" s="28">
        <v>5745000</v>
      </c>
      <c r="O879" s="36" t="s">
        <v>3898</v>
      </c>
      <c r="P879" s="13" t="s">
        <v>3899</v>
      </c>
      <c r="Q879" s="13" t="s">
        <v>4132</v>
      </c>
      <c r="R879" s="13" t="s">
        <v>588</v>
      </c>
      <c r="S879" s="13" t="s">
        <v>1672</v>
      </c>
    </row>
    <row r="880" spans="1:19" ht="72.75" customHeight="1">
      <c r="A880" s="39">
        <f t="shared" si="13"/>
        <v>875</v>
      </c>
      <c r="B880" s="39" t="s">
        <v>59</v>
      </c>
      <c r="C880" s="39" t="s">
        <v>5731</v>
      </c>
      <c r="D880" s="39" t="s">
        <v>5732</v>
      </c>
      <c r="E880" s="39" t="s">
        <v>5733</v>
      </c>
      <c r="F880" s="86" t="s">
        <v>326</v>
      </c>
      <c r="G880" s="86" t="s">
        <v>344</v>
      </c>
      <c r="H880" s="87" t="s">
        <v>4134</v>
      </c>
      <c r="I880" s="28">
        <v>5500000</v>
      </c>
      <c r="J880" s="75" t="s">
        <v>6071</v>
      </c>
      <c r="K880" s="13" t="s">
        <v>70</v>
      </c>
      <c r="L880" s="14" t="s">
        <v>5742</v>
      </c>
      <c r="M880" s="28">
        <v>5505155.1500000004</v>
      </c>
      <c r="N880" s="28">
        <v>5494000</v>
      </c>
      <c r="O880" s="36" t="s">
        <v>3929</v>
      </c>
      <c r="P880" s="13" t="s">
        <v>3930</v>
      </c>
      <c r="Q880" s="13" t="s">
        <v>4135</v>
      </c>
      <c r="R880" s="13" t="s">
        <v>520</v>
      </c>
      <c r="S880" s="13" t="s">
        <v>689</v>
      </c>
    </row>
    <row r="881" spans="1:19" ht="72.75" customHeight="1">
      <c r="A881" s="39">
        <f t="shared" si="13"/>
        <v>876</v>
      </c>
      <c r="B881" s="39" t="s">
        <v>59</v>
      </c>
      <c r="C881" s="39" t="s">
        <v>5731</v>
      </c>
      <c r="D881" s="39" t="s">
        <v>5732</v>
      </c>
      <c r="E881" s="39" t="s">
        <v>5733</v>
      </c>
      <c r="F881" s="86" t="s">
        <v>4103</v>
      </c>
      <c r="G881" s="86" t="s">
        <v>344</v>
      </c>
      <c r="H881" s="87" t="s">
        <v>4138</v>
      </c>
      <c r="I881" s="28">
        <v>5750000</v>
      </c>
      <c r="J881" s="75" t="s">
        <v>6071</v>
      </c>
      <c r="K881" s="13" t="s">
        <v>70</v>
      </c>
      <c r="L881" s="14" t="s">
        <v>5742</v>
      </c>
      <c r="M881" s="28">
        <v>5760756.2199999997</v>
      </c>
      <c r="N881" s="28">
        <v>5740000</v>
      </c>
      <c r="O881" s="36" t="s">
        <v>346</v>
      </c>
      <c r="P881" s="13" t="s">
        <v>348</v>
      </c>
      <c r="Q881" s="13" t="s">
        <v>4139</v>
      </c>
      <c r="R881" s="13" t="s">
        <v>588</v>
      </c>
      <c r="S881" s="13" t="s">
        <v>1043</v>
      </c>
    </row>
    <row r="882" spans="1:19" ht="72.75" customHeight="1">
      <c r="A882" s="39">
        <f t="shared" si="13"/>
        <v>877</v>
      </c>
      <c r="B882" s="39" t="s">
        <v>59</v>
      </c>
      <c r="C882" s="39" t="s">
        <v>5731</v>
      </c>
      <c r="D882" s="39" t="s">
        <v>5732</v>
      </c>
      <c r="E882" s="39" t="s">
        <v>5733</v>
      </c>
      <c r="F882" s="86" t="s">
        <v>4103</v>
      </c>
      <c r="G882" s="86" t="s">
        <v>344</v>
      </c>
      <c r="H882" s="87" t="s">
        <v>4141</v>
      </c>
      <c r="I882" s="28">
        <v>5900000</v>
      </c>
      <c r="J882" s="75" t="s">
        <v>6071</v>
      </c>
      <c r="K882" s="13" t="s">
        <v>70</v>
      </c>
      <c r="L882" s="14" t="s">
        <v>5742</v>
      </c>
      <c r="M882" s="28">
        <v>5902910.25</v>
      </c>
      <c r="N882" s="28">
        <v>5880000</v>
      </c>
      <c r="O882" s="36" t="s">
        <v>4142</v>
      </c>
      <c r="P882" s="13" t="s">
        <v>4144</v>
      </c>
      <c r="Q882" s="13" t="s">
        <v>4143</v>
      </c>
      <c r="R882" s="13" t="s">
        <v>588</v>
      </c>
      <c r="S882" s="13" t="s">
        <v>1672</v>
      </c>
    </row>
    <row r="883" spans="1:19" ht="72.75" customHeight="1">
      <c r="A883" s="39">
        <f t="shared" si="13"/>
        <v>878</v>
      </c>
      <c r="B883" s="39" t="s">
        <v>59</v>
      </c>
      <c r="C883" s="39" t="s">
        <v>5731</v>
      </c>
      <c r="D883" s="39" t="s">
        <v>5732</v>
      </c>
      <c r="E883" s="39" t="s">
        <v>5733</v>
      </c>
      <c r="F883" s="86"/>
      <c r="G883" s="86" t="s">
        <v>344</v>
      </c>
      <c r="H883" s="87" t="s">
        <v>4146</v>
      </c>
      <c r="I883" s="28">
        <v>76000</v>
      </c>
      <c r="J883" s="75" t="s">
        <v>6071</v>
      </c>
      <c r="K883" s="13" t="s">
        <v>70</v>
      </c>
      <c r="L883" s="14" t="s">
        <v>564</v>
      </c>
      <c r="M883" s="28">
        <v>76000</v>
      </c>
      <c r="N883" s="28">
        <v>76000</v>
      </c>
      <c r="O883" s="36" t="s">
        <v>4147</v>
      </c>
      <c r="P883" s="13" t="s">
        <v>4148</v>
      </c>
      <c r="Q883" s="13">
        <v>66119058077</v>
      </c>
      <c r="R883" s="13" t="s">
        <v>1312</v>
      </c>
      <c r="S883" s="13" t="s">
        <v>144</v>
      </c>
    </row>
    <row r="884" spans="1:19" ht="72.75" customHeight="1">
      <c r="A884" s="39">
        <f t="shared" si="13"/>
        <v>879</v>
      </c>
      <c r="B884" s="39" t="s">
        <v>59</v>
      </c>
      <c r="C884" s="39" t="s">
        <v>5731</v>
      </c>
      <c r="D884" s="39" t="s">
        <v>5732</v>
      </c>
      <c r="E884" s="39" t="s">
        <v>5733</v>
      </c>
      <c r="F884" s="86"/>
      <c r="G884" s="86" t="s">
        <v>154</v>
      </c>
      <c r="H884" s="87" t="s">
        <v>4150</v>
      </c>
      <c r="I884" s="28">
        <v>350000</v>
      </c>
      <c r="J884" s="75" t="s">
        <v>6071</v>
      </c>
      <c r="K884" s="13" t="s">
        <v>70</v>
      </c>
      <c r="L884" s="14" t="s">
        <v>564</v>
      </c>
      <c r="M884" s="28">
        <v>350000</v>
      </c>
      <c r="N884" s="28">
        <v>350000</v>
      </c>
      <c r="O884" s="36" t="s">
        <v>4151</v>
      </c>
      <c r="P884" s="13" t="s">
        <v>4153</v>
      </c>
      <c r="Q884" s="13" t="s">
        <v>4152</v>
      </c>
      <c r="R884" s="13" t="s">
        <v>216</v>
      </c>
      <c r="S884" s="13" t="s">
        <v>683</v>
      </c>
    </row>
    <row r="885" spans="1:19" ht="72.75" customHeight="1">
      <c r="A885" s="39">
        <f t="shared" si="13"/>
        <v>880</v>
      </c>
      <c r="B885" s="39" t="s">
        <v>59</v>
      </c>
      <c r="C885" s="39" t="s">
        <v>5731</v>
      </c>
      <c r="D885" s="39" t="s">
        <v>5732</v>
      </c>
      <c r="E885" s="39" t="s">
        <v>5733</v>
      </c>
      <c r="F885" s="86" t="s">
        <v>4157</v>
      </c>
      <c r="G885" s="86" t="s">
        <v>344</v>
      </c>
      <c r="H885" s="87" t="s">
        <v>4156</v>
      </c>
      <c r="I885" s="28">
        <v>9790000</v>
      </c>
      <c r="J885" s="75" t="s">
        <v>6071</v>
      </c>
      <c r="K885" s="13" t="s">
        <v>70</v>
      </c>
      <c r="L885" s="14" t="s">
        <v>5742</v>
      </c>
      <c r="M885" s="28">
        <v>9791779.6600000001</v>
      </c>
      <c r="N885" s="28">
        <v>8223000</v>
      </c>
      <c r="O885" s="36" t="s">
        <v>4158</v>
      </c>
      <c r="P885" s="13" t="s">
        <v>4160</v>
      </c>
      <c r="Q885" s="13" t="s">
        <v>4159</v>
      </c>
      <c r="R885" s="13" t="s">
        <v>161</v>
      </c>
      <c r="S885" s="13" t="s">
        <v>4162</v>
      </c>
    </row>
    <row r="886" spans="1:19" ht="72.75" customHeight="1">
      <c r="A886" s="39">
        <f t="shared" si="13"/>
        <v>881</v>
      </c>
      <c r="B886" s="39" t="s">
        <v>59</v>
      </c>
      <c r="C886" s="39" t="s">
        <v>5731</v>
      </c>
      <c r="D886" s="39" t="s">
        <v>5732</v>
      </c>
      <c r="E886" s="39" t="s">
        <v>5733</v>
      </c>
      <c r="F886" s="86" t="s">
        <v>4086</v>
      </c>
      <c r="G886" s="86" t="s">
        <v>344</v>
      </c>
      <c r="H886" s="87" t="s">
        <v>4164</v>
      </c>
      <c r="I886" s="28">
        <v>5000000</v>
      </c>
      <c r="J886" s="75" t="s">
        <v>6071</v>
      </c>
      <c r="K886" s="13" t="s">
        <v>70</v>
      </c>
      <c r="L886" s="14" t="s">
        <v>63</v>
      </c>
      <c r="M886" s="28">
        <v>5008175.0999999996</v>
      </c>
      <c r="N886" s="28">
        <v>4995000</v>
      </c>
      <c r="O886" s="36" t="s">
        <v>352</v>
      </c>
      <c r="P886" s="13" t="s">
        <v>354</v>
      </c>
      <c r="Q886" s="13" t="s">
        <v>4165</v>
      </c>
      <c r="R886" s="13" t="s">
        <v>75</v>
      </c>
      <c r="S886" s="13" t="s">
        <v>4167</v>
      </c>
    </row>
    <row r="887" spans="1:19" ht="72.75" customHeight="1">
      <c r="A887" s="39">
        <f t="shared" si="13"/>
        <v>882</v>
      </c>
      <c r="B887" s="39" t="s">
        <v>59</v>
      </c>
      <c r="C887" s="39" t="s">
        <v>5731</v>
      </c>
      <c r="D887" s="39" t="s">
        <v>5732</v>
      </c>
      <c r="E887" s="39" t="s">
        <v>5733</v>
      </c>
      <c r="F887" s="86"/>
      <c r="G887" s="86" t="s">
        <v>344</v>
      </c>
      <c r="H887" s="87" t="s">
        <v>4168</v>
      </c>
      <c r="I887" s="28">
        <v>1990000</v>
      </c>
      <c r="J887" s="75" t="s">
        <v>6071</v>
      </c>
      <c r="K887" s="13" t="s">
        <v>70</v>
      </c>
      <c r="L887" s="14" t="s">
        <v>5742</v>
      </c>
      <c r="M887" s="28">
        <v>1997741.82</v>
      </c>
      <c r="N887" s="28">
        <v>1747000</v>
      </c>
      <c r="O887" s="36" t="s">
        <v>4169</v>
      </c>
      <c r="P887" s="13" t="s">
        <v>4171</v>
      </c>
      <c r="Q887" s="13" t="s">
        <v>4170</v>
      </c>
      <c r="R887" s="13" t="s">
        <v>121</v>
      </c>
      <c r="S887" s="13" t="s">
        <v>4173</v>
      </c>
    </row>
    <row r="888" spans="1:19" ht="72.75" customHeight="1">
      <c r="A888" s="39">
        <f t="shared" si="13"/>
        <v>883</v>
      </c>
      <c r="B888" s="39" t="s">
        <v>59</v>
      </c>
      <c r="C888" s="39" t="s">
        <v>5731</v>
      </c>
      <c r="D888" s="39" t="s">
        <v>5732</v>
      </c>
      <c r="E888" s="39" t="s">
        <v>5733</v>
      </c>
      <c r="F888" s="86" t="s">
        <v>4157</v>
      </c>
      <c r="G888" s="86" t="s">
        <v>344</v>
      </c>
      <c r="H888" s="87" t="s">
        <v>4174</v>
      </c>
      <c r="I888" s="28">
        <v>4200000</v>
      </c>
      <c r="J888" s="75" t="s">
        <v>6071</v>
      </c>
      <c r="K888" s="13" t="s">
        <v>70</v>
      </c>
      <c r="L888" s="14" t="s">
        <v>5742</v>
      </c>
      <c r="M888" s="28">
        <v>4208407.3899999997</v>
      </c>
      <c r="N888" s="28">
        <v>4188000</v>
      </c>
      <c r="O888" s="36" t="s">
        <v>1458</v>
      </c>
      <c r="P888" s="13" t="s">
        <v>1459</v>
      </c>
      <c r="Q888" s="13" t="s">
        <v>4175</v>
      </c>
      <c r="R888" s="13" t="s">
        <v>520</v>
      </c>
      <c r="S888" s="13" t="s">
        <v>695</v>
      </c>
    </row>
    <row r="889" spans="1:19" ht="72.75" customHeight="1">
      <c r="A889" s="39">
        <f t="shared" si="13"/>
        <v>884</v>
      </c>
      <c r="B889" s="39" t="s">
        <v>59</v>
      </c>
      <c r="C889" s="39" t="s">
        <v>5731</v>
      </c>
      <c r="D889" s="39" t="s">
        <v>5732</v>
      </c>
      <c r="E889" s="39" t="s">
        <v>5733</v>
      </c>
      <c r="F889" s="86" t="s">
        <v>4182</v>
      </c>
      <c r="G889" s="86" t="s">
        <v>344</v>
      </c>
      <c r="H889" s="87" t="s">
        <v>4181</v>
      </c>
      <c r="I889" s="28">
        <v>5000000</v>
      </c>
      <c r="J889" s="75" t="s">
        <v>6071</v>
      </c>
      <c r="K889" s="13" t="s">
        <v>70</v>
      </c>
      <c r="L889" s="14" t="s">
        <v>63</v>
      </c>
      <c r="M889" s="28">
        <v>5005199.42</v>
      </c>
      <c r="N889" s="28">
        <v>5000000</v>
      </c>
      <c r="O889" s="36" t="s">
        <v>3929</v>
      </c>
      <c r="P889" s="13" t="s">
        <v>3930</v>
      </c>
      <c r="Q889" s="13" t="s">
        <v>4183</v>
      </c>
      <c r="R889" s="13" t="s">
        <v>255</v>
      </c>
      <c r="S889" s="13" t="s">
        <v>1400</v>
      </c>
    </row>
    <row r="890" spans="1:19" ht="72.75" customHeight="1">
      <c r="A890" s="39">
        <f t="shared" si="13"/>
        <v>885</v>
      </c>
      <c r="B890" s="39" t="s">
        <v>59</v>
      </c>
      <c r="C890" s="39" t="s">
        <v>5731</v>
      </c>
      <c r="D890" s="39" t="s">
        <v>5732</v>
      </c>
      <c r="E890" s="39" t="s">
        <v>5733</v>
      </c>
      <c r="F890" s="86" t="s">
        <v>4157</v>
      </c>
      <c r="G890" s="86" t="s">
        <v>344</v>
      </c>
      <c r="H890" s="87" t="s">
        <v>4185</v>
      </c>
      <c r="I890" s="28">
        <v>5850000</v>
      </c>
      <c r="J890" s="75" t="s">
        <v>6071</v>
      </c>
      <c r="K890" s="13" t="s">
        <v>70</v>
      </c>
      <c r="L890" s="14" t="s">
        <v>5742</v>
      </c>
      <c r="M890" s="28">
        <v>5858350.8700000001</v>
      </c>
      <c r="N890" s="28">
        <v>5840000</v>
      </c>
      <c r="O890" s="36" t="s">
        <v>4186</v>
      </c>
      <c r="P890" s="13" t="s">
        <v>4187</v>
      </c>
      <c r="Q890" s="13">
        <v>66129287004</v>
      </c>
      <c r="R890" s="13" t="s">
        <v>166</v>
      </c>
      <c r="S890" s="13" t="s">
        <v>2574</v>
      </c>
    </row>
    <row r="891" spans="1:19" ht="72.75" customHeight="1">
      <c r="A891" s="39">
        <f t="shared" si="13"/>
        <v>886</v>
      </c>
      <c r="B891" s="39" t="s">
        <v>59</v>
      </c>
      <c r="C891" s="39" t="s">
        <v>5731</v>
      </c>
      <c r="D891" s="39" t="s">
        <v>5732</v>
      </c>
      <c r="E891" s="39" t="s">
        <v>5733</v>
      </c>
      <c r="F891" s="86" t="s">
        <v>4086</v>
      </c>
      <c r="G891" s="86" t="s">
        <v>344</v>
      </c>
      <c r="H891" s="87" t="s">
        <v>4188</v>
      </c>
      <c r="I891" s="28">
        <v>5850000</v>
      </c>
      <c r="J891" s="75" t="s">
        <v>6071</v>
      </c>
      <c r="K891" s="13" t="s">
        <v>70</v>
      </c>
      <c r="L891" s="14" t="s">
        <v>63</v>
      </c>
      <c r="M891" s="28">
        <v>5872513.71</v>
      </c>
      <c r="N891" s="28">
        <v>5846000</v>
      </c>
      <c r="O891" s="36" t="s">
        <v>4189</v>
      </c>
      <c r="P891" s="13" t="s">
        <v>4190</v>
      </c>
      <c r="Q891" s="13">
        <v>66129250367</v>
      </c>
      <c r="R891" s="13" t="s">
        <v>646</v>
      </c>
      <c r="S891" s="13" t="s">
        <v>1672</v>
      </c>
    </row>
    <row r="892" spans="1:19" ht="72.75" customHeight="1">
      <c r="A892" s="39">
        <f t="shared" si="13"/>
        <v>887</v>
      </c>
      <c r="B892" s="39" t="s">
        <v>59</v>
      </c>
      <c r="C892" s="39" t="s">
        <v>5731</v>
      </c>
      <c r="D892" s="39" t="s">
        <v>5732</v>
      </c>
      <c r="E892" s="39" t="s">
        <v>5733</v>
      </c>
      <c r="F892" s="86" t="s">
        <v>4192</v>
      </c>
      <c r="G892" s="86" t="s">
        <v>532</v>
      </c>
      <c r="H892" s="87" t="s">
        <v>4191</v>
      </c>
      <c r="I892" s="28">
        <v>7900000</v>
      </c>
      <c r="J892" s="75" t="s">
        <v>6071</v>
      </c>
      <c r="K892" s="13" t="s">
        <v>70</v>
      </c>
      <c r="L892" s="14" t="s">
        <v>63</v>
      </c>
      <c r="M892" s="28">
        <v>7907806.8899999997</v>
      </c>
      <c r="N892" s="28">
        <v>7900000</v>
      </c>
      <c r="O892" s="54" t="s">
        <v>5699</v>
      </c>
      <c r="P892" s="13" t="s">
        <v>4193</v>
      </c>
      <c r="Q892" s="13">
        <v>67019060450</v>
      </c>
      <c r="R892" s="13" t="s">
        <v>206</v>
      </c>
      <c r="S892" s="13" t="s">
        <v>1098</v>
      </c>
    </row>
    <row r="893" spans="1:19" ht="72.75" customHeight="1">
      <c r="A893" s="39">
        <f t="shared" si="13"/>
        <v>888</v>
      </c>
      <c r="B893" s="39" t="s">
        <v>59</v>
      </c>
      <c r="C893" s="39" t="s">
        <v>5731</v>
      </c>
      <c r="D893" s="39" t="s">
        <v>5732</v>
      </c>
      <c r="E893" s="39" t="s">
        <v>5733</v>
      </c>
      <c r="F893" s="86" t="s">
        <v>4195</v>
      </c>
      <c r="G893" s="86" t="s">
        <v>351</v>
      </c>
      <c r="H893" s="87" t="s">
        <v>4194</v>
      </c>
      <c r="I893" s="28">
        <v>7900000</v>
      </c>
      <c r="J893" s="75" t="s">
        <v>6071</v>
      </c>
      <c r="K893" s="13" t="s">
        <v>70</v>
      </c>
      <c r="L893" s="14" t="s">
        <v>63</v>
      </c>
      <c r="M893" s="28">
        <v>7903507.3899999997</v>
      </c>
      <c r="N893" s="28">
        <v>7900000</v>
      </c>
      <c r="O893" s="36" t="s">
        <v>4004</v>
      </c>
      <c r="P893" s="13" t="s">
        <v>4005</v>
      </c>
      <c r="Q893" s="13">
        <v>66129250600</v>
      </c>
      <c r="R893" s="13" t="s">
        <v>255</v>
      </c>
      <c r="S893" s="13" t="s">
        <v>2161</v>
      </c>
    </row>
    <row r="894" spans="1:19" ht="72.75" customHeight="1">
      <c r="A894" s="39">
        <f t="shared" si="13"/>
        <v>889</v>
      </c>
      <c r="B894" s="39" t="s">
        <v>59</v>
      </c>
      <c r="C894" s="39" t="s">
        <v>5731</v>
      </c>
      <c r="D894" s="39" t="s">
        <v>5732</v>
      </c>
      <c r="E894" s="39" t="s">
        <v>5733</v>
      </c>
      <c r="F894" s="86"/>
      <c r="G894" s="86" t="s">
        <v>344</v>
      </c>
      <c r="H894" s="87" t="s">
        <v>4196</v>
      </c>
      <c r="I894" s="28">
        <v>8000000</v>
      </c>
      <c r="J894" s="75" t="s">
        <v>6071</v>
      </c>
      <c r="K894" s="13" t="s">
        <v>70</v>
      </c>
      <c r="L894" s="14" t="s">
        <v>5742</v>
      </c>
      <c r="M894" s="28">
        <v>8008773.1200000001</v>
      </c>
      <c r="N894" s="28">
        <v>6474000</v>
      </c>
      <c r="O894" s="54" t="s">
        <v>5700</v>
      </c>
      <c r="P894" s="13" t="s">
        <v>4199</v>
      </c>
      <c r="Q894" s="13" t="s">
        <v>4198</v>
      </c>
      <c r="R894" s="13" t="s">
        <v>311</v>
      </c>
      <c r="S894" s="13" t="s">
        <v>4200</v>
      </c>
    </row>
    <row r="895" spans="1:19" ht="72.75" customHeight="1">
      <c r="A895" s="39">
        <f t="shared" si="13"/>
        <v>890</v>
      </c>
      <c r="B895" s="39" t="s">
        <v>59</v>
      </c>
      <c r="C895" s="39" t="s">
        <v>5731</v>
      </c>
      <c r="D895" s="39" t="s">
        <v>5732</v>
      </c>
      <c r="E895" s="39" t="s">
        <v>5733</v>
      </c>
      <c r="F895" s="86" t="s">
        <v>5981</v>
      </c>
      <c r="G895" s="86" t="s">
        <v>532</v>
      </c>
      <c r="H895" s="87" t="s">
        <v>4202</v>
      </c>
      <c r="I895" s="28">
        <v>5000000</v>
      </c>
      <c r="J895" s="75" t="s">
        <v>6071</v>
      </c>
      <c r="K895" s="13" t="s">
        <v>70</v>
      </c>
      <c r="L895" s="14" t="s">
        <v>63</v>
      </c>
      <c r="M895" s="28">
        <v>5003585.33</v>
      </c>
      <c r="N895" s="28">
        <v>5000000</v>
      </c>
      <c r="O895" s="54" t="s">
        <v>950</v>
      </c>
      <c r="P895" s="13" t="s">
        <v>745</v>
      </c>
      <c r="Q895" s="13">
        <v>66119145717</v>
      </c>
      <c r="R895" s="13" t="s">
        <v>586</v>
      </c>
      <c r="S895" s="13" t="s">
        <v>728</v>
      </c>
    </row>
    <row r="896" spans="1:19" ht="72.75" customHeight="1">
      <c r="A896" s="39">
        <f t="shared" si="13"/>
        <v>891</v>
      </c>
      <c r="B896" s="39" t="s">
        <v>59</v>
      </c>
      <c r="C896" s="39" t="s">
        <v>5731</v>
      </c>
      <c r="D896" s="39" t="s">
        <v>5732</v>
      </c>
      <c r="E896" s="39" t="s">
        <v>5733</v>
      </c>
      <c r="F896" s="86" t="s">
        <v>4192</v>
      </c>
      <c r="G896" s="86" t="s">
        <v>532</v>
      </c>
      <c r="H896" s="87" t="s">
        <v>4204</v>
      </c>
      <c r="I896" s="28">
        <v>7900000</v>
      </c>
      <c r="J896" s="75" t="s">
        <v>6071</v>
      </c>
      <c r="K896" s="13" t="s">
        <v>70</v>
      </c>
      <c r="L896" s="14" t="s">
        <v>63</v>
      </c>
      <c r="M896" s="28">
        <v>7900101.5800000001</v>
      </c>
      <c r="N896" s="28">
        <v>7895000</v>
      </c>
      <c r="O896" s="36" t="s">
        <v>4208</v>
      </c>
      <c r="P896" s="13" t="s">
        <v>4209</v>
      </c>
      <c r="Q896" s="13">
        <v>66129286458</v>
      </c>
      <c r="R896" s="13" t="s">
        <v>176</v>
      </c>
      <c r="S896" s="13" t="s">
        <v>212</v>
      </c>
    </row>
    <row r="897" spans="1:19" ht="72.75" customHeight="1">
      <c r="A897" s="39">
        <f t="shared" si="13"/>
        <v>892</v>
      </c>
      <c r="B897" s="39" t="s">
        <v>59</v>
      </c>
      <c r="C897" s="39" t="s">
        <v>5731</v>
      </c>
      <c r="D897" s="39" t="s">
        <v>5732</v>
      </c>
      <c r="E897" s="39" t="s">
        <v>5733</v>
      </c>
      <c r="F897" s="86" t="s">
        <v>4212</v>
      </c>
      <c r="G897" s="86" t="s">
        <v>532</v>
      </c>
      <c r="H897" s="87" t="s">
        <v>4211</v>
      </c>
      <c r="I897" s="28">
        <v>7900000</v>
      </c>
      <c r="J897" s="75" t="s">
        <v>6071</v>
      </c>
      <c r="K897" s="13" t="s">
        <v>70</v>
      </c>
      <c r="L897" s="14" t="s">
        <v>63</v>
      </c>
      <c r="M897" s="28">
        <v>7900031.3899999997</v>
      </c>
      <c r="N897" s="28">
        <v>7898000</v>
      </c>
      <c r="O897" s="36" t="s">
        <v>4215</v>
      </c>
      <c r="P897" s="13" t="s">
        <v>4216</v>
      </c>
      <c r="Q897" s="13">
        <v>66129284927</v>
      </c>
      <c r="R897" s="13" t="s">
        <v>176</v>
      </c>
      <c r="S897" s="13" t="s">
        <v>212</v>
      </c>
    </row>
    <row r="898" spans="1:19" ht="72.75" customHeight="1">
      <c r="A898" s="39">
        <f t="shared" si="13"/>
        <v>893</v>
      </c>
      <c r="B898" s="39" t="s">
        <v>59</v>
      </c>
      <c r="C898" s="39" t="s">
        <v>5731</v>
      </c>
      <c r="D898" s="39" t="s">
        <v>5732</v>
      </c>
      <c r="E898" s="39" t="s">
        <v>5733</v>
      </c>
      <c r="F898" s="86" t="s">
        <v>326</v>
      </c>
      <c r="G898" s="86" t="s">
        <v>532</v>
      </c>
      <c r="H898" s="87" t="s">
        <v>4218</v>
      </c>
      <c r="I898" s="28">
        <v>7900000</v>
      </c>
      <c r="J898" s="75" t="s">
        <v>6071</v>
      </c>
      <c r="K898" s="13" t="s">
        <v>70</v>
      </c>
      <c r="L898" s="14" t="s">
        <v>63</v>
      </c>
      <c r="M898" s="28">
        <v>7900014.4000000004</v>
      </c>
      <c r="N898" s="28">
        <v>7898000</v>
      </c>
      <c r="O898" s="36" t="s">
        <v>4221</v>
      </c>
      <c r="P898" s="13" t="s">
        <v>4222</v>
      </c>
      <c r="Q898" s="13">
        <v>66129285910</v>
      </c>
      <c r="R898" s="13" t="s">
        <v>176</v>
      </c>
      <c r="S898" s="13" t="s">
        <v>212</v>
      </c>
    </row>
    <row r="899" spans="1:19" ht="72.75" customHeight="1">
      <c r="A899" s="39">
        <f t="shared" si="13"/>
        <v>894</v>
      </c>
      <c r="B899" s="39" t="s">
        <v>59</v>
      </c>
      <c r="C899" s="39" t="s">
        <v>5731</v>
      </c>
      <c r="D899" s="39" t="s">
        <v>5732</v>
      </c>
      <c r="E899" s="39" t="s">
        <v>5733</v>
      </c>
      <c r="F899" s="86" t="s">
        <v>4203</v>
      </c>
      <c r="G899" s="86" t="s">
        <v>532</v>
      </c>
      <c r="H899" s="87" t="s">
        <v>4224</v>
      </c>
      <c r="I899" s="28">
        <v>7000000</v>
      </c>
      <c r="J899" s="75" t="s">
        <v>6071</v>
      </c>
      <c r="K899" s="13" t="s">
        <v>70</v>
      </c>
      <c r="L899" s="14" t="s">
        <v>63</v>
      </c>
      <c r="M899" s="28">
        <v>6902701.9299999997</v>
      </c>
      <c r="N899" s="28">
        <v>6902000</v>
      </c>
      <c r="O899" s="36" t="s">
        <v>533</v>
      </c>
      <c r="P899" s="13" t="s">
        <v>535</v>
      </c>
      <c r="Q899" s="13">
        <v>66109310683</v>
      </c>
      <c r="R899" s="13" t="s">
        <v>624</v>
      </c>
      <c r="S899" s="13" t="s">
        <v>4227</v>
      </c>
    </row>
    <row r="900" spans="1:19" ht="72.75" customHeight="1">
      <c r="A900" s="39">
        <f t="shared" si="13"/>
        <v>895</v>
      </c>
      <c r="B900" s="39" t="s">
        <v>59</v>
      </c>
      <c r="C900" s="39" t="s">
        <v>5731</v>
      </c>
      <c r="D900" s="39" t="s">
        <v>5732</v>
      </c>
      <c r="E900" s="39" t="s">
        <v>5733</v>
      </c>
      <c r="F900" s="86" t="s">
        <v>532</v>
      </c>
      <c r="G900" s="86" t="s">
        <v>532</v>
      </c>
      <c r="H900" s="87" t="s">
        <v>4228</v>
      </c>
      <c r="I900" s="28">
        <v>6500000</v>
      </c>
      <c r="J900" s="75" t="s">
        <v>6071</v>
      </c>
      <c r="K900" s="13" t="s">
        <v>70</v>
      </c>
      <c r="L900" s="14" t="s">
        <v>63</v>
      </c>
      <c r="M900" s="28">
        <v>6512068.5099999998</v>
      </c>
      <c r="N900" s="28">
        <v>6500000</v>
      </c>
      <c r="O900" s="36" t="s">
        <v>4229</v>
      </c>
      <c r="P900" s="13" t="s">
        <v>4230</v>
      </c>
      <c r="Q900" s="95">
        <v>66109312270</v>
      </c>
      <c r="R900" s="13" t="s">
        <v>624</v>
      </c>
      <c r="S900" s="13" t="s">
        <v>83</v>
      </c>
    </row>
    <row r="901" spans="1:19" ht="72.75" customHeight="1">
      <c r="A901" s="39">
        <f t="shared" si="13"/>
        <v>896</v>
      </c>
      <c r="B901" s="39" t="s">
        <v>59</v>
      </c>
      <c r="C901" s="39" t="s">
        <v>5731</v>
      </c>
      <c r="D901" s="39" t="s">
        <v>5732</v>
      </c>
      <c r="E901" s="39" t="s">
        <v>5733</v>
      </c>
      <c r="F901" s="86" t="s">
        <v>5982</v>
      </c>
      <c r="G901" s="86" t="s">
        <v>532</v>
      </c>
      <c r="H901" s="87" t="s">
        <v>4233</v>
      </c>
      <c r="I901" s="28">
        <v>1500000</v>
      </c>
      <c r="J901" s="75" t="s">
        <v>6071</v>
      </c>
      <c r="K901" s="13" t="s">
        <v>70</v>
      </c>
      <c r="L901" s="14" t="s">
        <v>63</v>
      </c>
      <c r="M901" s="28">
        <v>1503693.29</v>
      </c>
      <c r="N901" s="28">
        <v>1498000</v>
      </c>
      <c r="O901" s="36" t="s">
        <v>3958</v>
      </c>
      <c r="P901" s="13" t="s">
        <v>3959</v>
      </c>
      <c r="Q901" s="13">
        <v>66129263980</v>
      </c>
      <c r="R901" s="13" t="s">
        <v>161</v>
      </c>
      <c r="S901" s="13" t="s">
        <v>1120</v>
      </c>
    </row>
    <row r="902" spans="1:19" ht="72.75" customHeight="1">
      <c r="A902" s="39">
        <f t="shared" si="13"/>
        <v>897</v>
      </c>
      <c r="B902" s="39" t="s">
        <v>59</v>
      </c>
      <c r="C902" s="39" t="s">
        <v>5731</v>
      </c>
      <c r="D902" s="39" t="s">
        <v>5732</v>
      </c>
      <c r="E902" s="39" t="s">
        <v>5733</v>
      </c>
      <c r="F902" s="86" t="s">
        <v>5983</v>
      </c>
      <c r="G902" s="86" t="s">
        <v>532</v>
      </c>
      <c r="H902" s="87" t="s">
        <v>4236</v>
      </c>
      <c r="I902" s="28">
        <v>900000</v>
      </c>
      <c r="J902" s="75" t="s">
        <v>6071</v>
      </c>
      <c r="K902" s="13" t="s">
        <v>70</v>
      </c>
      <c r="L902" s="14" t="s">
        <v>63</v>
      </c>
      <c r="M902" s="28">
        <v>903733.36</v>
      </c>
      <c r="N902" s="28">
        <v>898000</v>
      </c>
      <c r="O902" s="36" t="s">
        <v>3958</v>
      </c>
      <c r="P902" s="13" t="s">
        <v>3959</v>
      </c>
      <c r="Q902" s="13">
        <v>66129268451</v>
      </c>
      <c r="R902" s="13" t="s">
        <v>161</v>
      </c>
      <c r="S902" s="13" t="s">
        <v>1120</v>
      </c>
    </row>
    <row r="903" spans="1:19" ht="72.75" customHeight="1">
      <c r="A903" s="39">
        <f t="shared" si="13"/>
        <v>898</v>
      </c>
      <c r="B903" s="39" t="s">
        <v>59</v>
      </c>
      <c r="C903" s="39" t="s">
        <v>5731</v>
      </c>
      <c r="D903" s="39" t="s">
        <v>5732</v>
      </c>
      <c r="E903" s="39" t="s">
        <v>5733</v>
      </c>
      <c r="F903" s="86" t="s">
        <v>531</v>
      </c>
      <c r="G903" s="86" t="s">
        <v>532</v>
      </c>
      <c r="H903" s="87" t="s">
        <v>4239</v>
      </c>
      <c r="I903" s="28">
        <v>3000000</v>
      </c>
      <c r="J903" s="75" t="s">
        <v>6071</v>
      </c>
      <c r="K903" s="13" t="s">
        <v>70</v>
      </c>
      <c r="L903" s="14" t="s">
        <v>63</v>
      </c>
      <c r="M903" s="28">
        <v>3006739</v>
      </c>
      <c r="N903" s="28">
        <v>3000000</v>
      </c>
      <c r="O903" s="36" t="s">
        <v>4215</v>
      </c>
      <c r="P903" s="13" t="s">
        <v>4216</v>
      </c>
      <c r="Q903" s="13">
        <v>66109353055</v>
      </c>
      <c r="R903" s="13" t="s">
        <v>639</v>
      </c>
      <c r="S903" s="13" t="s">
        <v>242</v>
      </c>
    </row>
    <row r="904" spans="1:19" ht="72.75" customHeight="1">
      <c r="A904" s="39">
        <f t="shared" ref="A904:A967" si="14">A903+1</f>
        <v>899</v>
      </c>
      <c r="B904" s="39" t="s">
        <v>59</v>
      </c>
      <c r="C904" s="39" t="s">
        <v>5731</v>
      </c>
      <c r="D904" s="39" t="s">
        <v>5732</v>
      </c>
      <c r="E904" s="39" t="s">
        <v>5733</v>
      </c>
      <c r="F904" s="86" t="s">
        <v>5984</v>
      </c>
      <c r="G904" s="86" t="s">
        <v>532</v>
      </c>
      <c r="H904" s="87" t="s">
        <v>4242</v>
      </c>
      <c r="I904" s="28">
        <v>5000000</v>
      </c>
      <c r="J904" s="75" t="s">
        <v>6071</v>
      </c>
      <c r="K904" s="13" t="s">
        <v>70</v>
      </c>
      <c r="L904" s="14" t="s">
        <v>63</v>
      </c>
      <c r="M904" s="28">
        <v>5003715.75</v>
      </c>
      <c r="N904" s="28">
        <v>5000000</v>
      </c>
      <c r="O904" s="36" t="s">
        <v>4215</v>
      </c>
      <c r="P904" s="13" t="s">
        <v>4216</v>
      </c>
      <c r="Q904" s="13">
        <v>66109351751</v>
      </c>
      <c r="R904" s="13" t="s">
        <v>639</v>
      </c>
      <c r="S904" s="13" t="s">
        <v>3161</v>
      </c>
    </row>
    <row r="905" spans="1:19" ht="72.75" customHeight="1">
      <c r="A905" s="39">
        <f t="shared" si="14"/>
        <v>900</v>
      </c>
      <c r="B905" s="39" t="s">
        <v>59</v>
      </c>
      <c r="C905" s="39" t="s">
        <v>5731</v>
      </c>
      <c r="D905" s="39" t="s">
        <v>5732</v>
      </c>
      <c r="E905" s="39" t="s">
        <v>5733</v>
      </c>
      <c r="F905" s="86" t="s">
        <v>326</v>
      </c>
      <c r="G905" s="86" t="s">
        <v>532</v>
      </c>
      <c r="H905" s="87" t="s">
        <v>4244</v>
      </c>
      <c r="I905" s="28">
        <v>2500000</v>
      </c>
      <c r="J905" s="75" t="s">
        <v>6071</v>
      </c>
      <c r="K905" s="13" t="s">
        <v>70</v>
      </c>
      <c r="L905" s="14" t="s">
        <v>63</v>
      </c>
      <c r="M905" s="28">
        <v>2505118.9900000002</v>
      </c>
      <c r="N905" s="28">
        <v>2499000</v>
      </c>
      <c r="O905" s="36" t="s">
        <v>4246</v>
      </c>
      <c r="P905" s="13" t="s">
        <v>4247</v>
      </c>
      <c r="Q905" s="13">
        <v>66119539537</v>
      </c>
      <c r="R905" s="13" t="s">
        <v>161</v>
      </c>
      <c r="S905" s="13" t="s">
        <v>4249</v>
      </c>
    </row>
    <row r="906" spans="1:19" ht="72.75" customHeight="1">
      <c r="A906" s="39">
        <f t="shared" si="14"/>
        <v>901</v>
      </c>
      <c r="B906" s="39" t="s">
        <v>59</v>
      </c>
      <c r="C906" s="39" t="s">
        <v>5731</v>
      </c>
      <c r="D906" s="39" t="s">
        <v>5732</v>
      </c>
      <c r="E906" s="39" t="s">
        <v>5733</v>
      </c>
      <c r="F906" s="86" t="s">
        <v>4203</v>
      </c>
      <c r="G906" s="86" t="s">
        <v>532</v>
      </c>
      <c r="H906" s="87" t="s">
        <v>4250</v>
      </c>
      <c r="I906" s="28">
        <v>9850000</v>
      </c>
      <c r="J906" s="75" t="s">
        <v>6071</v>
      </c>
      <c r="K906" s="13" t="s">
        <v>70</v>
      </c>
      <c r="L906" s="14" t="s">
        <v>63</v>
      </c>
      <c r="M906" s="28">
        <v>9864193.8499999996</v>
      </c>
      <c r="N906" s="28">
        <v>9848000</v>
      </c>
      <c r="O906" s="36" t="s">
        <v>533</v>
      </c>
      <c r="P906" s="13" t="s">
        <v>535</v>
      </c>
      <c r="Q906" s="13">
        <v>66129284258</v>
      </c>
      <c r="R906" s="13" t="s">
        <v>438</v>
      </c>
      <c r="S906" s="13" t="s">
        <v>2322</v>
      </c>
    </row>
    <row r="907" spans="1:19" ht="72.75" customHeight="1">
      <c r="A907" s="39">
        <f t="shared" si="14"/>
        <v>902</v>
      </c>
      <c r="B907" s="39" t="s">
        <v>59</v>
      </c>
      <c r="C907" s="39" t="s">
        <v>5731</v>
      </c>
      <c r="D907" s="39" t="s">
        <v>5732</v>
      </c>
      <c r="E907" s="39" t="s">
        <v>5733</v>
      </c>
      <c r="F907" s="86" t="s">
        <v>4192</v>
      </c>
      <c r="G907" s="86" t="s">
        <v>532</v>
      </c>
      <c r="H907" s="87" t="s">
        <v>4252</v>
      </c>
      <c r="I907" s="28">
        <v>9850000</v>
      </c>
      <c r="J907" s="75" t="s">
        <v>6071</v>
      </c>
      <c r="K907" s="13" t="s">
        <v>70</v>
      </c>
      <c r="L907" s="14" t="s">
        <v>63</v>
      </c>
      <c r="M907" s="28">
        <v>9858466.1400000006</v>
      </c>
      <c r="N907" s="28">
        <v>9845000</v>
      </c>
      <c r="O907" s="36" t="s">
        <v>4208</v>
      </c>
      <c r="P907" s="13" t="s">
        <v>4209</v>
      </c>
      <c r="Q907" s="13">
        <v>66129283382</v>
      </c>
      <c r="R907" s="13" t="s">
        <v>438</v>
      </c>
      <c r="S907" s="13" t="s">
        <v>2322</v>
      </c>
    </row>
    <row r="908" spans="1:19" ht="72.75" customHeight="1">
      <c r="A908" s="39">
        <f t="shared" si="14"/>
        <v>903</v>
      </c>
      <c r="B908" s="39" t="s">
        <v>59</v>
      </c>
      <c r="C908" s="39" t="s">
        <v>5731</v>
      </c>
      <c r="D908" s="39" t="s">
        <v>5732</v>
      </c>
      <c r="E908" s="39" t="s">
        <v>5733</v>
      </c>
      <c r="F908" s="86" t="s">
        <v>4256</v>
      </c>
      <c r="G908" s="86" t="s">
        <v>532</v>
      </c>
      <c r="H908" s="87" t="s">
        <v>4255</v>
      </c>
      <c r="I908" s="28">
        <v>3500000</v>
      </c>
      <c r="J908" s="75" t="s">
        <v>6071</v>
      </c>
      <c r="K908" s="13" t="s">
        <v>70</v>
      </c>
      <c r="L908" s="14" t="s">
        <v>63</v>
      </c>
      <c r="M908" s="28">
        <v>3513823.3</v>
      </c>
      <c r="N908" s="28">
        <v>3499000</v>
      </c>
      <c r="O908" s="36" t="s">
        <v>4246</v>
      </c>
      <c r="P908" s="13" t="s">
        <v>4247</v>
      </c>
      <c r="Q908" s="13">
        <v>66119538948</v>
      </c>
      <c r="R908" s="13" t="s">
        <v>161</v>
      </c>
      <c r="S908" s="13" t="s">
        <v>982</v>
      </c>
    </row>
    <row r="909" spans="1:19" ht="72.75" customHeight="1">
      <c r="A909" s="39">
        <f t="shared" si="14"/>
        <v>904</v>
      </c>
      <c r="B909" s="39" t="s">
        <v>59</v>
      </c>
      <c r="C909" s="39" t="s">
        <v>5731</v>
      </c>
      <c r="D909" s="39" t="s">
        <v>5732</v>
      </c>
      <c r="E909" s="39" t="s">
        <v>5733</v>
      </c>
      <c r="F909" s="86" t="s">
        <v>5985</v>
      </c>
      <c r="G909" s="86" t="s">
        <v>4259</v>
      </c>
      <c r="H909" s="87" t="s">
        <v>4258</v>
      </c>
      <c r="I909" s="28">
        <v>6000000</v>
      </c>
      <c r="J909" s="75" t="s">
        <v>6071</v>
      </c>
      <c r="K909" s="13" t="s">
        <v>70</v>
      </c>
      <c r="L909" s="14" t="s">
        <v>5742</v>
      </c>
      <c r="M909" s="28">
        <v>6003317.9100000001</v>
      </c>
      <c r="N909" s="28">
        <v>5950000</v>
      </c>
      <c r="O909" s="68" t="s">
        <v>4444</v>
      </c>
      <c r="P909" s="13" t="s">
        <v>4262</v>
      </c>
      <c r="Q909" s="48" t="s">
        <v>4445</v>
      </c>
      <c r="R909" s="13" t="s">
        <v>647</v>
      </c>
      <c r="S909" s="13" t="s">
        <v>1400</v>
      </c>
    </row>
    <row r="910" spans="1:19" ht="72.75" customHeight="1">
      <c r="A910" s="39">
        <f t="shared" si="14"/>
        <v>905</v>
      </c>
      <c r="B910" s="39" t="s">
        <v>59</v>
      </c>
      <c r="C910" s="39" t="s">
        <v>5731</v>
      </c>
      <c r="D910" s="39" t="s">
        <v>5732</v>
      </c>
      <c r="E910" s="39" t="s">
        <v>5733</v>
      </c>
      <c r="F910" s="86" t="s">
        <v>4266</v>
      </c>
      <c r="G910" s="86" t="s">
        <v>4259</v>
      </c>
      <c r="H910" s="87" t="s">
        <v>4265</v>
      </c>
      <c r="I910" s="28">
        <v>6900000</v>
      </c>
      <c r="J910" s="75" t="s">
        <v>6071</v>
      </c>
      <c r="K910" s="13" t="s">
        <v>70</v>
      </c>
      <c r="L910" s="14" t="s">
        <v>5742</v>
      </c>
      <c r="M910" s="28">
        <v>6901019.1299999999</v>
      </c>
      <c r="N910" s="28">
        <v>6850000</v>
      </c>
      <c r="O910" s="68" t="s">
        <v>4450</v>
      </c>
      <c r="P910" s="13" t="s">
        <v>4268</v>
      </c>
      <c r="Q910" s="48" t="s">
        <v>4451</v>
      </c>
      <c r="R910" s="13" t="s">
        <v>647</v>
      </c>
      <c r="S910" s="13" t="s">
        <v>1400</v>
      </c>
    </row>
    <row r="911" spans="1:19" ht="72.75" customHeight="1">
      <c r="A911" s="39">
        <f t="shared" si="14"/>
        <v>906</v>
      </c>
      <c r="B911" s="39" t="s">
        <v>59</v>
      </c>
      <c r="C911" s="39" t="s">
        <v>5731</v>
      </c>
      <c r="D911" s="39" t="s">
        <v>5732</v>
      </c>
      <c r="E911" s="39" t="s">
        <v>5733</v>
      </c>
      <c r="F911" s="86" t="s">
        <v>4266</v>
      </c>
      <c r="G911" s="86" t="s">
        <v>4259</v>
      </c>
      <c r="H911" s="87" t="s">
        <v>4271</v>
      </c>
      <c r="I911" s="28">
        <v>6250000</v>
      </c>
      <c r="J911" s="75" t="s">
        <v>6071</v>
      </c>
      <c r="K911" s="13" t="s">
        <v>70</v>
      </c>
      <c r="L911" s="14" t="s">
        <v>5742</v>
      </c>
      <c r="M911" s="28">
        <v>6251449.8399999999</v>
      </c>
      <c r="N911" s="28">
        <v>6240000</v>
      </c>
      <c r="O911" s="68" t="s">
        <v>4456</v>
      </c>
      <c r="P911" s="13" t="s">
        <v>4274</v>
      </c>
      <c r="Q911" s="48">
        <v>66119197101</v>
      </c>
      <c r="R911" s="13" t="s">
        <v>647</v>
      </c>
      <c r="S911" s="13" t="s">
        <v>1400</v>
      </c>
    </row>
    <row r="912" spans="1:19" ht="72.75" customHeight="1">
      <c r="A912" s="39">
        <f t="shared" si="14"/>
        <v>907</v>
      </c>
      <c r="B912" s="39" t="s">
        <v>59</v>
      </c>
      <c r="C912" s="39" t="s">
        <v>5731</v>
      </c>
      <c r="D912" s="39" t="s">
        <v>5732</v>
      </c>
      <c r="E912" s="39" t="s">
        <v>5733</v>
      </c>
      <c r="F912" s="86" t="s">
        <v>5986</v>
      </c>
      <c r="G912" s="86" t="s">
        <v>4259</v>
      </c>
      <c r="H912" s="87" t="s">
        <v>4277</v>
      </c>
      <c r="I912" s="28">
        <v>6000000</v>
      </c>
      <c r="J912" s="75" t="s">
        <v>6071</v>
      </c>
      <c r="K912" s="13" t="s">
        <v>70</v>
      </c>
      <c r="L912" s="14" t="s">
        <v>5742</v>
      </c>
      <c r="M912" s="28">
        <v>6001146.1799999997</v>
      </c>
      <c r="N912" s="28">
        <v>5990000</v>
      </c>
      <c r="O912" s="68" t="s">
        <v>1553</v>
      </c>
      <c r="P912" s="13" t="s">
        <v>187</v>
      </c>
      <c r="Q912" s="48" t="s">
        <v>4470</v>
      </c>
      <c r="R912" s="13" t="s">
        <v>647</v>
      </c>
      <c r="S912" s="13" t="s">
        <v>1400</v>
      </c>
    </row>
    <row r="913" spans="1:19" ht="72.75" customHeight="1">
      <c r="A913" s="39">
        <f t="shared" si="14"/>
        <v>908</v>
      </c>
      <c r="B913" s="39" t="s">
        <v>59</v>
      </c>
      <c r="C913" s="39" t="s">
        <v>5731</v>
      </c>
      <c r="D913" s="39" t="s">
        <v>5732</v>
      </c>
      <c r="E913" s="39" t="s">
        <v>5733</v>
      </c>
      <c r="F913" s="86" t="s">
        <v>4306</v>
      </c>
      <c r="G913" s="86" t="s">
        <v>4281</v>
      </c>
      <c r="H913" s="87" t="s">
        <v>4280</v>
      </c>
      <c r="I913" s="28">
        <v>9200000</v>
      </c>
      <c r="J913" s="75" t="s">
        <v>6071</v>
      </c>
      <c r="K913" s="13" t="s">
        <v>70</v>
      </c>
      <c r="L913" s="14" t="s">
        <v>5742</v>
      </c>
      <c r="M913" s="28">
        <v>9203546.7200000007</v>
      </c>
      <c r="N913" s="28">
        <v>9180000</v>
      </c>
      <c r="O913" s="68" t="s">
        <v>4476</v>
      </c>
      <c r="P913" s="13" t="s">
        <v>4283</v>
      </c>
      <c r="Q913" s="48">
        <v>66119532894</v>
      </c>
      <c r="R913" s="13" t="s">
        <v>101</v>
      </c>
      <c r="S913" s="13" t="s">
        <v>1408</v>
      </c>
    </row>
    <row r="914" spans="1:19" ht="72.75" customHeight="1">
      <c r="A914" s="39">
        <f t="shared" si="14"/>
        <v>909</v>
      </c>
      <c r="B914" s="39" t="s">
        <v>59</v>
      </c>
      <c r="C914" s="39" t="s">
        <v>5731</v>
      </c>
      <c r="D914" s="39" t="s">
        <v>5732</v>
      </c>
      <c r="E914" s="39" t="s">
        <v>5733</v>
      </c>
      <c r="F914" s="86" t="s">
        <v>326</v>
      </c>
      <c r="G914" s="86" t="s">
        <v>4281</v>
      </c>
      <c r="H914" s="87" t="s">
        <v>4286</v>
      </c>
      <c r="I914" s="28">
        <v>9000000</v>
      </c>
      <c r="J914" s="75" t="s">
        <v>6071</v>
      </c>
      <c r="K914" s="13" t="s">
        <v>70</v>
      </c>
      <c r="L914" s="14" t="s">
        <v>5742</v>
      </c>
      <c r="M914" s="28">
        <v>9002474.9600000009</v>
      </c>
      <c r="N914" s="28">
        <v>8950000</v>
      </c>
      <c r="O914" s="13" t="s">
        <v>4287</v>
      </c>
      <c r="P914" s="13" t="s">
        <v>4289</v>
      </c>
      <c r="Q914" s="13" t="s">
        <v>4288</v>
      </c>
      <c r="R914" s="13" t="s">
        <v>101</v>
      </c>
      <c r="S914" s="13" t="s">
        <v>1408</v>
      </c>
    </row>
    <row r="915" spans="1:19" ht="72.75" customHeight="1">
      <c r="A915" s="39">
        <f t="shared" si="14"/>
        <v>910</v>
      </c>
      <c r="B915" s="39" t="s">
        <v>59</v>
      </c>
      <c r="C915" s="39" t="s">
        <v>5731</v>
      </c>
      <c r="D915" s="39" t="s">
        <v>5732</v>
      </c>
      <c r="E915" s="39" t="s">
        <v>5733</v>
      </c>
      <c r="F915" s="86" t="s">
        <v>364</v>
      </c>
      <c r="G915" s="86" t="s">
        <v>365</v>
      </c>
      <c r="H915" s="87" t="s">
        <v>4292</v>
      </c>
      <c r="I915" s="28">
        <v>9100000</v>
      </c>
      <c r="J915" s="75" t="s">
        <v>6071</v>
      </c>
      <c r="K915" s="13" t="s">
        <v>70</v>
      </c>
      <c r="L915" s="14" t="s">
        <v>5742</v>
      </c>
      <c r="M915" s="28">
        <v>9100294.6799999997</v>
      </c>
      <c r="N915" s="28">
        <v>9049000</v>
      </c>
      <c r="O915" s="36" t="s">
        <v>4113</v>
      </c>
      <c r="P915" s="13" t="s">
        <v>368</v>
      </c>
      <c r="Q915" s="13">
        <v>66109382920</v>
      </c>
      <c r="R915" s="13" t="s">
        <v>101</v>
      </c>
      <c r="S915" s="13" t="s">
        <v>1408</v>
      </c>
    </row>
    <row r="916" spans="1:19" ht="72.75" customHeight="1">
      <c r="A916" s="39">
        <f t="shared" si="14"/>
        <v>911</v>
      </c>
      <c r="B916" s="39" t="s">
        <v>59</v>
      </c>
      <c r="C916" s="39" t="s">
        <v>5731</v>
      </c>
      <c r="D916" s="39" t="s">
        <v>5732</v>
      </c>
      <c r="E916" s="39" t="s">
        <v>5733</v>
      </c>
      <c r="F916" s="86"/>
      <c r="G916" s="86" t="s">
        <v>154</v>
      </c>
      <c r="H916" s="87" t="s">
        <v>1318</v>
      </c>
      <c r="I916" s="28">
        <v>400000</v>
      </c>
      <c r="J916" s="75" t="s">
        <v>6071</v>
      </c>
      <c r="K916" s="13" t="s">
        <v>70</v>
      </c>
      <c r="L916" s="14" t="s">
        <v>564</v>
      </c>
      <c r="M916" s="28">
        <v>400000</v>
      </c>
      <c r="N916" s="28">
        <v>400000</v>
      </c>
      <c r="O916" s="36" t="s">
        <v>4487</v>
      </c>
      <c r="P916" s="13" t="s">
        <v>4296</v>
      </c>
      <c r="Q916" s="13">
        <v>66109380781</v>
      </c>
      <c r="R916" s="13" t="s">
        <v>115</v>
      </c>
      <c r="S916" s="13" t="s">
        <v>181</v>
      </c>
    </row>
    <row r="917" spans="1:19" ht="72.75" customHeight="1">
      <c r="A917" s="39">
        <f t="shared" si="14"/>
        <v>912</v>
      </c>
      <c r="B917" s="39" t="s">
        <v>59</v>
      </c>
      <c r="C917" s="39" t="s">
        <v>5731</v>
      </c>
      <c r="D917" s="39" t="s">
        <v>5732</v>
      </c>
      <c r="E917" s="39" t="s">
        <v>5733</v>
      </c>
      <c r="F917" s="86" t="s">
        <v>326</v>
      </c>
      <c r="G917" s="86" t="s">
        <v>4259</v>
      </c>
      <c r="H917" s="87" t="s">
        <v>4298</v>
      </c>
      <c r="I917" s="28">
        <v>4200000</v>
      </c>
      <c r="J917" s="75" t="s">
        <v>6071</v>
      </c>
      <c r="K917" s="13" t="s">
        <v>70</v>
      </c>
      <c r="L917" s="14" t="s">
        <v>5742</v>
      </c>
      <c r="M917" s="28">
        <v>4202393.7300000004</v>
      </c>
      <c r="N917" s="28">
        <v>4190000</v>
      </c>
      <c r="O917" s="36" t="s">
        <v>3732</v>
      </c>
      <c r="P917" s="13" t="s">
        <v>957</v>
      </c>
      <c r="Q917" s="13">
        <v>66119511317</v>
      </c>
      <c r="R917" s="13" t="s">
        <v>837</v>
      </c>
      <c r="S917" s="13" t="s">
        <v>1955</v>
      </c>
    </row>
    <row r="918" spans="1:19" ht="72.75" customHeight="1">
      <c r="A918" s="39">
        <f t="shared" si="14"/>
        <v>913</v>
      </c>
      <c r="B918" s="39" t="s">
        <v>59</v>
      </c>
      <c r="C918" s="39" t="s">
        <v>5731</v>
      </c>
      <c r="D918" s="39" t="s">
        <v>5732</v>
      </c>
      <c r="E918" s="39" t="s">
        <v>5733</v>
      </c>
      <c r="F918" s="86" t="s">
        <v>5987</v>
      </c>
      <c r="G918" s="86" t="s">
        <v>365</v>
      </c>
      <c r="H918" s="87" t="s">
        <v>4301</v>
      </c>
      <c r="I918" s="28">
        <v>4290000</v>
      </c>
      <c r="J918" s="75" t="s">
        <v>6071</v>
      </c>
      <c r="K918" s="13" t="s">
        <v>70</v>
      </c>
      <c r="L918" s="14" t="s">
        <v>5742</v>
      </c>
      <c r="M918" s="28">
        <v>4290001</v>
      </c>
      <c r="N918" s="28">
        <v>4285000</v>
      </c>
      <c r="O918" s="36" t="s">
        <v>1553</v>
      </c>
      <c r="P918" s="13" t="s">
        <v>4303</v>
      </c>
      <c r="Q918" s="13">
        <v>66119510701</v>
      </c>
      <c r="R918" s="13" t="s">
        <v>133</v>
      </c>
      <c r="S918" s="13" t="s">
        <v>3471</v>
      </c>
    </row>
    <row r="919" spans="1:19" ht="72.75" customHeight="1">
      <c r="A919" s="39">
        <f t="shared" si="14"/>
        <v>914</v>
      </c>
      <c r="B919" s="39" t="s">
        <v>59</v>
      </c>
      <c r="C919" s="39" t="s">
        <v>5731</v>
      </c>
      <c r="D919" s="39" t="s">
        <v>5732</v>
      </c>
      <c r="E919" s="39" t="s">
        <v>5733</v>
      </c>
      <c r="F919" s="86" t="s">
        <v>4306</v>
      </c>
      <c r="G919" s="86" t="s">
        <v>4281</v>
      </c>
      <c r="H919" s="87" t="s">
        <v>4305</v>
      </c>
      <c r="I919" s="28">
        <v>4000000</v>
      </c>
      <c r="J919" s="75" t="s">
        <v>6071</v>
      </c>
      <c r="K919" s="13" t="s">
        <v>70</v>
      </c>
      <c r="L919" s="14" t="s">
        <v>5742</v>
      </c>
      <c r="M919" s="28">
        <v>4002932.41</v>
      </c>
      <c r="N919" s="28">
        <v>3990000</v>
      </c>
      <c r="O919" s="36" t="s">
        <v>4487</v>
      </c>
      <c r="P919" s="13" t="s">
        <v>951</v>
      </c>
      <c r="Q919" s="13">
        <v>66119510899</v>
      </c>
      <c r="R919" s="13" t="s">
        <v>133</v>
      </c>
      <c r="S919" s="13" t="s">
        <v>3471</v>
      </c>
    </row>
    <row r="920" spans="1:19" ht="72.75" customHeight="1">
      <c r="A920" s="39">
        <f t="shared" si="14"/>
        <v>915</v>
      </c>
      <c r="B920" s="39" t="s">
        <v>59</v>
      </c>
      <c r="C920" s="39" t="s">
        <v>5731</v>
      </c>
      <c r="D920" s="39" t="s">
        <v>5732</v>
      </c>
      <c r="E920" s="39" t="s">
        <v>5733</v>
      </c>
      <c r="F920" s="86" t="s">
        <v>5988</v>
      </c>
      <c r="G920" s="86" t="s">
        <v>4281</v>
      </c>
      <c r="H920" s="87" t="s">
        <v>4308</v>
      </c>
      <c r="I920" s="28">
        <v>2500000</v>
      </c>
      <c r="J920" s="75" t="s">
        <v>6071</v>
      </c>
      <c r="K920" s="13" t="s">
        <v>70</v>
      </c>
      <c r="L920" s="14" t="s">
        <v>5742</v>
      </c>
      <c r="M920" s="28">
        <v>2500001</v>
      </c>
      <c r="N920" s="28">
        <v>2497000</v>
      </c>
      <c r="O920" s="36" t="s">
        <v>4487</v>
      </c>
      <c r="P920" s="13" t="s">
        <v>4309</v>
      </c>
      <c r="Q920" s="13">
        <v>66119511173</v>
      </c>
      <c r="R920" s="13" t="s">
        <v>133</v>
      </c>
      <c r="S920" s="13" t="s">
        <v>3471</v>
      </c>
    </row>
    <row r="921" spans="1:19" ht="72.75" customHeight="1">
      <c r="A921" s="39">
        <f t="shared" si="14"/>
        <v>916</v>
      </c>
      <c r="B921" s="39" t="s">
        <v>59</v>
      </c>
      <c r="C921" s="39" t="s">
        <v>5731</v>
      </c>
      <c r="D921" s="39" t="s">
        <v>5732</v>
      </c>
      <c r="E921" s="39" t="s">
        <v>5733</v>
      </c>
      <c r="F921" s="86" t="s">
        <v>5989</v>
      </c>
      <c r="G921" s="86" t="s">
        <v>4281</v>
      </c>
      <c r="H921" s="87" t="s">
        <v>4311</v>
      </c>
      <c r="I921" s="28">
        <v>4800000</v>
      </c>
      <c r="J921" s="75" t="s">
        <v>6071</v>
      </c>
      <c r="K921" s="13" t="s">
        <v>70</v>
      </c>
      <c r="L921" s="14" t="s">
        <v>5742</v>
      </c>
      <c r="M921" s="28">
        <v>4800001</v>
      </c>
      <c r="N921" s="28">
        <v>4790000</v>
      </c>
      <c r="O921" s="36" t="s">
        <v>4487</v>
      </c>
      <c r="P921" s="13" t="s">
        <v>946</v>
      </c>
      <c r="Q921" s="13">
        <v>66129188778</v>
      </c>
      <c r="R921" s="13" t="s">
        <v>133</v>
      </c>
      <c r="S921" s="13" t="s">
        <v>3471</v>
      </c>
    </row>
    <row r="922" spans="1:19" ht="72.75" customHeight="1">
      <c r="A922" s="39">
        <f t="shared" si="14"/>
        <v>917</v>
      </c>
      <c r="B922" s="39" t="s">
        <v>59</v>
      </c>
      <c r="C922" s="39" t="s">
        <v>5731</v>
      </c>
      <c r="D922" s="39" t="s">
        <v>5732</v>
      </c>
      <c r="E922" s="39" t="s">
        <v>5733</v>
      </c>
      <c r="F922" s="86" t="s">
        <v>5808</v>
      </c>
      <c r="G922" s="86" t="s">
        <v>358</v>
      </c>
      <c r="H922" s="87" t="s">
        <v>4314</v>
      </c>
      <c r="I922" s="28">
        <v>6250000</v>
      </c>
      <c r="J922" s="75" t="s">
        <v>6071</v>
      </c>
      <c r="K922" s="13" t="s">
        <v>70</v>
      </c>
      <c r="L922" s="14" t="s">
        <v>5742</v>
      </c>
      <c r="M922" s="28">
        <v>6273289.4199999999</v>
      </c>
      <c r="N922" s="28">
        <v>6237000</v>
      </c>
      <c r="O922" s="36" t="s">
        <v>4507</v>
      </c>
      <c r="P922" s="13" t="s">
        <v>4318</v>
      </c>
      <c r="Q922" s="13" t="s">
        <v>4508</v>
      </c>
      <c r="R922" s="13" t="s">
        <v>77</v>
      </c>
      <c r="S922" s="13" t="s">
        <v>829</v>
      </c>
    </row>
    <row r="923" spans="1:19" ht="72.75" customHeight="1">
      <c r="A923" s="39">
        <f t="shared" si="14"/>
        <v>918</v>
      </c>
      <c r="B923" s="39" t="s">
        <v>59</v>
      </c>
      <c r="C923" s="39" t="s">
        <v>5731</v>
      </c>
      <c r="D923" s="39" t="s">
        <v>5732</v>
      </c>
      <c r="E923" s="39" t="s">
        <v>5733</v>
      </c>
      <c r="F923" s="86" t="s">
        <v>5809</v>
      </c>
      <c r="G923" s="86" t="s">
        <v>358</v>
      </c>
      <c r="H923" s="87" t="s">
        <v>4321</v>
      </c>
      <c r="I923" s="28">
        <v>6500000</v>
      </c>
      <c r="J923" s="75" t="s">
        <v>6071</v>
      </c>
      <c r="K923" s="13" t="s">
        <v>70</v>
      </c>
      <c r="L923" s="14" t="s">
        <v>5742</v>
      </c>
      <c r="M923" s="28">
        <v>6500796.0199999996</v>
      </c>
      <c r="N923" s="28">
        <v>6475000</v>
      </c>
      <c r="O923" s="36" t="s">
        <v>4511</v>
      </c>
      <c r="P923" s="13" t="s">
        <v>4324</v>
      </c>
      <c r="Q923" s="13">
        <v>66129203493</v>
      </c>
      <c r="R923" s="13" t="s">
        <v>77</v>
      </c>
      <c r="S923" s="13" t="s">
        <v>829</v>
      </c>
    </row>
    <row r="924" spans="1:19" ht="72.75" customHeight="1">
      <c r="A924" s="39">
        <f t="shared" si="14"/>
        <v>919</v>
      </c>
      <c r="B924" s="39" t="s">
        <v>59</v>
      </c>
      <c r="C924" s="39" t="s">
        <v>5731</v>
      </c>
      <c r="D924" s="39" t="s">
        <v>5732</v>
      </c>
      <c r="E924" s="39" t="s">
        <v>5733</v>
      </c>
      <c r="F924" s="86"/>
      <c r="G924" s="86" t="s">
        <v>358</v>
      </c>
      <c r="H924" s="87" t="s">
        <v>4327</v>
      </c>
      <c r="I924" s="28">
        <v>38000</v>
      </c>
      <c r="J924" s="75" t="s">
        <v>6071</v>
      </c>
      <c r="K924" s="13" t="s">
        <v>70</v>
      </c>
      <c r="L924" s="14" t="s">
        <v>86</v>
      </c>
      <c r="M924" s="28">
        <v>38000</v>
      </c>
      <c r="N924" s="28">
        <v>38000</v>
      </c>
      <c r="O924" s="36" t="s">
        <v>4515</v>
      </c>
      <c r="P924" s="13" t="s">
        <v>4329</v>
      </c>
      <c r="Q924" s="13" t="s">
        <v>4516</v>
      </c>
      <c r="R924" s="13" t="s">
        <v>144</v>
      </c>
      <c r="S924" s="13" t="s">
        <v>654</v>
      </c>
    </row>
    <row r="925" spans="1:19" ht="72.75" customHeight="1">
      <c r="A925" s="39">
        <f t="shared" si="14"/>
        <v>920</v>
      </c>
      <c r="B925" s="39" t="s">
        <v>59</v>
      </c>
      <c r="C925" s="39" t="s">
        <v>5731</v>
      </c>
      <c r="D925" s="39" t="s">
        <v>5732</v>
      </c>
      <c r="E925" s="39" t="s">
        <v>5733</v>
      </c>
      <c r="F925" s="86" t="s">
        <v>4332</v>
      </c>
      <c r="G925" s="86" t="s">
        <v>358</v>
      </c>
      <c r="H925" s="87" t="s">
        <v>4331</v>
      </c>
      <c r="I925" s="28">
        <v>6300000</v>
      </c>
      <c r="J925" s="75" t="s">
        <v>6071</v>
      </c>
      <c r="K925" s="13" t="s">
        <v>70</v>
      </c>
      <c r="L925" s="14" t="s">
        <v>5742</v>
      </c>
      <c r="M925" s="28">
        <v>6304277.1600000001</v>
      </c>
      <c r="N925" s="28">
        <v>6295000</v>
      </c>
      <c r="O925" s="13" t="s">
        <v>4333</v>
      </c>
      <c r="P925" s="13" t="s">
        <v>4335</v>
      </c>
      <c r="Q925" s="13" t="s">
        <v>4334</v>
      </c>
      <c r="R925" s="13" t="s">
        <v>2253</v>
      </c>
      <c r="S925" s="13" t="s">
        <v>3258</v>
      </c>
    </row>
    <row r="926" spans="1:19" ht="72.75" customHeight="1">
      <c r="A926" s="39">
        <f t="shared" si="14"/>
        <v>921</v>
      </c>
      <c r="B926" s="39" t="s">
        <v>59</v>
      </c>
      <c r="C926" s="39" t="s">
        <v>5731</v>
      </c>
      <c r="D926" s="39" t="s">
        <v>5732</v>
      </c>
      <c r="E926" s="39" t="s">
        <v>5733</v>
      </c>
      <c r="F926" s="86" t="s">
        <v>5750</v>
      </c>
      <c r="G926" s="86" t="s">
        <v>358</v>
      </c>
      <c r="H926" s="87" t="s">
        <v>4337</v>
      </c>
      <c r="I926" s="28">
        <v>1260000</v>
      </c>
      <c r="J926" s="75" t="s">
        <v>6071</v>
      </c>
      <c r="K926" s="13" t="s">
        <v>70</v>
      </c>
      <c r="L926" s="14" t="s">
        <v>5742</v>
      </c>
      <c r="M926" s="28">
        <v>1263185.8</v>
      </c>
      <c r="N926" s="28">
        <v>1255000</v>
      </c>
      <c r="O926" s="36" t="s">
        <v>4466</v>
      </c>
      <c r="P926" s="13" t="s">
        <v>2196</v>
      </c>
      <c r="Q926" s="13" t="s">
        <v>4527</v>
      </c>
      <c r="R926" s="13" t="s">
        <v>616</v>
      </c>
      <c r="S926" s="13" t="s">
        <v>190</v>
      </c>
    </row>
    <row r="927" spans="1:19" ht="72.75" customHeight="1">
      <c r="A927" s="39">
        <f t="shared" si="14"/>
        <v>922</v>
      </c>
      <c r="B927" s="39" t="s">
        <v>59</v>
      </c>
      <c r="C927" s="39" t="s">
        <v>5731</v>
      </c>
      <c r="D927" s="39" t="s">
        <v>5732</v>
      </c>
      <c r="E927" s="39" t="s">
        <v>5733</v>
      </c>
      <c r="F927" s="86" t="s">
        <v>5990</v>
      </c>
      <c r="G927" s="86" t="s">
        <v>365</v>
      </c>
      <c r="H927" s="87" t="s">
        <v>4340</v>
      </c>
      <c r="I927" s="28">
        <v>9000000</v>
      </c>
      <c r="J927" s="75" t="s">
        <v>6071</v>
      </c>
      <c r="K927" s="13" t="s">
        <v>70</v>
      </c>
      <c r="L927" s="14" t="s">
        <v>5742</v>
      </c>
      <c r="M927" s="28">
        <v>9005427.0800000001</v>
      </c>
      <c r="N927" s="28">
        <v>8980000</v>
      </c>
      <c r="O927" s="36" t="s">
        <v>4466</v>
      </c>
      <c r="P927" s="13" t="s">
        <v>4342</v>
      </c>
      <c r="Q927" s="13">
        <v>66129313096</v>
      </c>
      <c r="R927" s="13" t="s">
        <v>374</v>
      </c>
      <c r="S927" s="13" t="s">
        <v>797</v>
      </c>
    </row>
    <row r="928" spans="1:19" ht="72.75" customHeight="1">
      <c r="A928" s="39">
        <f t="shared" si="14"/>
        <v>923</v>
      </c>
      <c r="B928" s="39" t="s">
        <v>59</v>
      </c>
      <c r="C928" s="39" t="s">
        <v>5731</v>
      </c>
      <c r="D928" s="39" t="s">
        <v>5732</v>
      </c>
      <c r="E928" s="39" t="s">
        <v>5733</v>
      </c>
      <c r="F928" s="86" t="s">
        <v>5990</v>
      </c>
      <c r="G928" s="86" t="s">
        <v>365</v>
      </c>
      <c r="H928" s="87" t="s">
        <v>4345</v>
      </c>
      <c r="I928" s="28">
        <v>9000000</v>
      </c>
      <c r="J928" s="75" t="s">
        <v>6071</v>
      </c>
      <c r="K928" s="13" t="s">
        <v>70</v>
      </c>
      <c r="L928" s="14" t="s">
        <v>5742</v>
      </c>
      <c r="M928" s="28">
        <v>9003198.8200000003</v>
      </c>
      <c r="N928" s="28">
        <v>8990000</v>
      </c>
      <c r="O928" s="36" t="s">
        <v>3770</v>
      </c>
      <c r="P928" s="13" t="s">
        <v>4303</v>
      </c>
      <c r="Q928" s="13" t="s">
        <v>4540</v>
      </c>
      <c r="R928" s="13" t="s">
        <v>374</v>
      </c>
      <c r="S928" s="13" t="s">
        <v>797</v>
      </c>
    </row>
    <row r="929" spans="1:19" ht="72.75" customHeight="1">
      <c r="A929" s="39">
        <f t="shared" si="14"/>
        <v>924</v>
      </c>
      <c r="B929" s="39" t="s">
        <v>59</v>
      </c>
      <c r="C929" s="39" t="s">
        <v>5731</v>
      </c>
      <c r="D929" s="39" t="s">
        <v>5732</v>
      </c>
      <c r="E929" s="39" t="s">
        <v>5733</v>
      </c>
      <c r="F929" s="86" t="s">
        <v>364</v>
      </c>
      <c r="G929" s="86" t="s">
        <v>365</v>
      </c>
      <c r="H929" s="87" t="s">
        <v>4348</v>
      </c>
      <c r="I929" s="28">
        <v>8500000</v>
      </c>
      <c r="J929" s="75" t="s">
        <v>6071</v>
      </c>
      <c r="K929" s="13" t="s">
        <v>70</v>
      </c>
      <c r="L929" s="14" t="s">
        <v>5742</v>
      </c>
      <c r="M929" s="28">
        <v>8505098.1199999992</v>
      </c>
      <c r="N929" s="28">
        <v>8461500</v>
      </c>
      <c r="O929" s="36" t="s">
        <v>375</v>
      </c>
      <c r="P929" s="13" t="s">
        <v>4350</v>
      </c>
      <c r="Q929" s="13">
        <v>66129379219</v>
      </c>
      <c r="R929" s="13" t="s">
        <v>374</v>
      </c>
      <c r="S929" s="13" t="s">
        <v>797</v>
      </c>
    </row>
    <row r="930" spans="1:19" ht="72.75" customHeight="1">
      <c r="A930" s="39">
        <f t="shared" si="14"/>
        <v>925</v>
      </c>
      <c r="B930" s="39" t="s">
        <v>59</v>
      </c>
      <c r="C930" s="39" t="s">
        <v>5731</v>
      </c>
      <c r="D930" s="39" t="s">
        <v>5732</v>
      </c>
      <c r="E930" s="39" t="s">
        <v>5733</v>
      </c>
      <c r="F930" s="86"/>
      <c r="G930" s="86" t="s">
        <v>365</v>
      </c>
      <c r="H930" s="87" t="s">
        <v>4353</v>
      </c>
      <c r="I930" s="28">
        <v>114000</v>
      </c>
      <c r="J930" s="75" t="s">
        <v>6071</v>
      </c>
      <c r="K930" s="13" t="s">
        <v>70</v>
      </c>
      <c r="L930" s="14" t="s">
        <v>564</v>
      </c>
      <c r="M930" s="28">
        <v>114000</v>
      </c>
      <c r="N930" s="28">
        <v>114000</v>
      </c>
      <c r="O930" s="36" t="s">
        <v>3770</v>
      </c>
      <c r="P930" s="13" t="s">
        <v>4355</v>
      </c>
      <c r="Q930" s="13" t="s">
        <v>4546</v>
      </c>
      <c r="R930" s="13" t="s">
        <v>778</v>
      </c>
      <c r="S930" s="13" t="s">
        <v>91</v>
      </c>
    </row>
    <row r="931" spans="1:19" ht="72.75" customHeight="1">
      <c r="A931" s="39">
        <f t="shared" si="14"/>
        <v>926</v>
      </c>
      <c r="B931" s="39" t="s">
        <v>59</v>
      </c>
      <c r="C931" s="39" t="s">
        <v>5731</v>
      </c>
      <c r="D931" s="39" t="s">
        <v>5732</v>
      </c>
      <c r="E931" s="39" t="s">
        <v>5733</v>
      </c>
      <c r="F931" s="86" t="s">
        <v>4358</v>
      </c>
      <c r="G931" s="86" t="s">
        <v>365</v>
      </c>
      <c r="H931" s="87" t="s">
        <v>4357</v>
      </c>
      <c r="I931" s="28">
        <v>4640000</v>
      </c>
      <c r="J931" s="75" t="s">
        <v>6071</v>
      </c>
      <c r="K931" s="13" t="s">
        <v>70</v>
      </c>
      <c r="L931" s="14" t="s">
        <v>5742</v>
      </c>
      <c r="M931" s="28">
        <v>4643437.01</v>
      </c>
      <c r="N931" s="28">
        <v>4273440</v>
      </c>
      <c r="O931" s="36" t="s">
        <v>4549</v>
      </c>
      <c r="P931" s="13" t="s">
        <v>1145</v>
      </c>
      <c r="Q931" s="13">
        <v>66119068742</v>
      </c>
      <c r="R931" s="13" t="s">
        <v>131</v>
      </c>
      <c r="S931" s="13" t="s">
        <v>4083</v>
      </c>
    </row>
    <row r="932" spans="1:19" ht="72.75" customHeight="1">
      <c r="A932" s="39">
        <f t="shared" si="14"/>
        <v>927</v>
      </c>
      <c r="B932" s="39" t="s">
        <v>59</v>
      </c>
      <c r="C932" s="39" t="s">
        <v>5731</v>
      </c>
      <c r="D932" s="39" t="s">
        <v>5732</v>
      </c>
      <c r="E932" s="39" t="s">
        <v>5733</v>
      </c>
      <c r="F932" s="86" t="s">
        <v>5991</v>
      </c>
      <c r="G932" s="86" t="s">
        <v>365</v>
      </c>
      <c r="H932" s="87" t="s">
        <v>4361</v>
      </c>
      <c r="I932" s="28">
        <v>1900000</v>
      </c>
      <c r="J932" s="75" t="s">
        <v>6071</v>
      </c>
      <c r="K932" s="13" t="s">
        <v>70</v>
      </c>
      <c r="L932" s="14" t="s">
        <v>5742</v>
      </c>
      <c r="M932" s="28">
        <v>1900597.67</v>
      </c>
      <c r="N932" s="28">
        <v>1897000</v>
      </c>
      <c r="O932" s="36" t="s">
        <v>1378</v>
      </c>
      <c r="P932" s="13" t="s">
        <v>4303</v>
      </c>
      <c r="Q932" s="13" t="s">
        <v>4559</v>
      </c>
      <c r="R932" s="13" t="s">
        <v>160</v>
      </c>
      <c r="S932" s="13" t="s">
        <v>1219</v>
      </c>
    </row>
    <row r="933" spans="1:19" ht="72.75" customHeight="1">
      <c r="A933" s="39">
        <f t="shared" si="14"/>
        <v>928</v>
      </c>
      <c r="B933" s="39" t="s">
        <v>59</v>
      </c>
      <c r="C933" s="39" t="s">
        <v>5731</v>
      </c>
      <c r="D933" s="39" t="s">
        <v>5732</v>
      </c>
      <c r="E933" s="39" t="s">
        <v>5733</v>
      </c>
      <c r="F933" s="86" t="s">
        <v>326</v>
      </c>
      <c r="G933" s="86" t="s">
        <v>365</v>
      </c>
      <c r="H933" s="87" t="s">
        <v>4364</v>
      </c>
      <c r="I933" s="28">
        <v>1900000</v>
      </c>
      <c r="J933" s="75" t="s">
        <v>6071</v>
      </c>
      <c r="K933" s="13" t="s">
        <v>70</v>
      </c>
      <c r="L933" s="14" t="s">
        <v>5742</v>
      </c>
      <c r="M933" s="28">
        <v>1900284.53</v>
      </c>
      <c r="N933" s="28">
        <v>1894094</v>
      </c>
      <c r="O933" s="36" t="s">
        <v>4487</v>
      </c>
      <c r="P933" s="13" t="s">
        <v>4366</v>
      </c>
      <c r="Q933" s="13" t="s">
        <v>4571</v>
      </c>
      <c r="R933" s="13" t="s">
        <v>160</v>
      </c>
      <c r="S933" s="13" t="s">
        <v>1219</v>
      </c>
    </row>
    <row r="934" spans="1:19" ht="72.75" customHeight="1">
      <c r="A934" s="39">
        <f t="shared" si="14"/>
        <v>929</v>
      </c>
      <c r="B934" s="39" t="s">
        <v>59</v>
      </c>
      <c r="C934" s="39" t="s">
        <v>5731</v>
      </c>
      <c r="D934" s="39" t="s">
        <v>5732</v>
      </c>
      <c r="E934" s="39" t="s">
        <v>5733</v>
      </c>
      <c r="F934" s="86" t="s">
        <v>4369</v>
      </c>
      <c r="G934" s="86" t="s">
        <v>365</v>
      </c>
      <c r="H934" s="87" t="s">
        <v>4368</v>
      </c>
      <c r="I934" s="28">
        <v>1900000</v>
      </c>
      <c r="J934" s="75" t="s">
        <v>6071</v>
      </c>
      <c r="K934" s="13" t="s">
        <v>70</v>
      </c>
      <c r="L934" s="14" t="s">
        <v>5742</v>
      </c>
      <c r="M934" s="28">
        <v>1900843.44</v>
      </c>
      <c r="N934" s="28">
        <v>1897000</v>
      </c>
      <c r="O934" s="36" t="s">
        <v>4487</v>
      </c>
      <c r="P934" s="13" t="s">
        <v>4303</v>
      </c>
      <c r="Q934" s="13" t="s">
        <v>4575</v>
      </c>
      <c r="R934" s="13" t="s">
        <v>160</v>
      </c>
      <c r="S934" s="13" t="s">
        <v>1219</v>
      </c>
    </row>
    <row r="935" spans="1:19" ht="72.75" customHeight="1">
      <c r="A935" s="39">
        <f t="shared" si="14"/>
        <v>930</v>
      </c>
      <c r="B935" s="39" t="s">
        <v>59</v>
      </c>
      <c r="C935" s="39" t="s">
        <v>5731</v>
      </c>
      <c r="D935" s="39" t="s">
        <v>5732</v>
      </c>
      <c r="E935" s="39" t="s">
        <v>5733</v>
      </c>
      <c r="F935" s="86" t="s">
        <v>326</v>
      </c>
      <c r="G935" s="86" t="s">
        <v>365</v>
      </c>
      <c r="H935" s="87" t="s">
        <v>4372</v>
      </c>
      <c r="I935" s="28">
        <v>1900000</v>
      </c>
      <c r="J935" s="75" t="s">
        <v>6071</v>
      </c>
      <c r="K935" s="13" t="s">
        <v>70</v>
      </c>
      <c r="L935" s="14" t="s">
        <v>5742</v>
      </c>
      <c r="M935" s="28">
        <v>1900330.89</v>
      </c>
      <c r="N935" s="28">
        <v>1895000</v>
      </c>
      <c r="O935" s="36" t="s">
        <v>4487</v>
      </c>
      <c r="P935" s="13" t="s">
        <v>4303</v>
      </c>
      <c r="Q935" s="13" t="s">
        <v>4579</v>
      </c>
      <c r="R935" s="13" t="s">
        <v>183</v>
      </c>
      <c r="S935" s="13" t="s">
        <v>189</v>
      </c>
    </row>
    <row r="936" spans="1:19" ht="72.75" customHeight="1">
      <c r="A936" s="39">
        <f t="shared" si="14"/>
        <v>931</v>
      </c>
      <c r="B936" s="39" t="s">
        <v>59</v>
      </c>
      <c r="C936" s="39" t="s">
        <v>5731</v>
      </c>
      <c r="D936" s="39" t="s">
        <v>5732</v>
      </c>
      <c r="E936" s="39" t="s">
        <v>5733</v>
      </c>
      <c r="F936" s="86" t="s">
        <v>5992</v>
      </c>
      <c r="G936" s="86" t="s">
        <v>365</v>
      </c>
      <c r="H936" s="87" t="s">
        <v>4375</v>
      </c>
      <c r="I936" s="28">
        <v>1900000</v>
      </c>
      <c r="J936" s="75" t="s">
        <v>6071</v>
      </c>
      <c r="K936" s="13" t="s">
        <v>70</v>
      </c>
      <c r="L936" s="14" t="s">
        <v>5742</v>
      </c>
      <c r="M936" s="28">
        <v>1900220.39</v>
      </c>
      <c r="N936" s="28">
        <v>1895340</v>
      </c>
      <c r="O936" s="13" t="s">
        <v>4365</v>
      </c>
      <c r="P936" s="13" t="s">
        <v>4366</v>
      </c>
      <c r="Q936" s="92">
        <v>66129475675</v>
      </c>
      <c r="R936" s="13" t="s">
        <v>140</v>
      </c>
      <c r="S936" s="13" t="s">
        <v>1120</v>
      </c>
    </row>
    <row r="937" spans="1:19" ht="72.75" customHeight="1">
      <c r="A937" s="39">
        <f t="shared" si="14"/>
        <v>932</v>
      </c>
      <c r="B937" s="39" t="s">
        <v>59</v>
      </c>
      <c r="C937" s="39" t="s">
        <v>5731</v>
      </c>
      <c r="D937" s="39" t="s">
        <v>5732</v>
      </c>
      <c r="E937" s="39" t="s">
        <v>5733</v>
      </c>
      <c r="F937" s="86" t="s">
        <v>4369</v>
      </c>
      <c r="G937" s="86" t="s">
        <v>365</v>
      </c>
      <c r="H937" s="87" t="s">
        <v>4377</v>
      </c>
      <c r="I937" s="28">
        <v>1900000</v>
      </c>
      <c r="J937" s="75" t="s">
        <v>6071</v>
      </c>
      <c r="K937" s="13" t="s">
        <v>70</v>
      </c>
      <c r="L937" s="14" t="s">
        <v>5742</v>
      </c>
      <c r="M937" s="28">
        <v>1900295.97</v>
      </c>
      <c r="N937" s="28">
        <v>1895000</v>
      </c>
      <c r="O937" s="36" t="s">
        <v>3770</v>
      </c>
      <c r="P937" s="13" t="s">
        <v>4303</v>
      </c>
      <c r="Q937" s="13">
        <v>66129219757</v>
      </c>
      <c r="R937" s="13" t="s">
        <v>183</v>
      </c>
      <c r="S937" s="13" t="s">
        <v>189</v>
      </c>
    </row>
    <row r="938" spans="1:19" ht="72.75" customHeight="1">
      <c r="A938" s="39">
        <f t="shared" si="14"/>
        <v>933</v>
      </c>
      <c r="B938" s="39" t="s">
        <v>59</v>
      </c>
      <c r="C938" s="39" t="s">
        <v>5731</v>
      </c>
      <c r="D938" s="39" t="s">
        <v>5732</v>
      </c>
      <c r="E938" s="39" t="s">
        <v>5733</v>
      </c>
      <c r="F938" s="86" t="s">
        <v>5993</v>
      </c>
      <c r="G938" s="86" t="s">
        <v>365</v>
      </c>
      <c r="H938" s="87" t="s">
        <v>4379</v>
      </c>
      <c r="I938" s="28">
        <v>1900000</v>
      </c>
      <c r="J938" s="75" t="s">
        <v>6071</v>
      </c>
      <c r="K938" s="13" t="s">
        <v>70</v>
      </c>
      <c r="L938" s="14" t="s">
        <v>5742</v>
      </c>
      <c r="M938" s="28">
        <v>1900631.8</v>
      </c>
      <c r="N938" s="28">
        <v>1895000</v>
      </c>
      <c r="O938" s="36" t="s">
        <v>4588</v>
      </c>
      <c r="P938" s="13" t="s">
        <v>4303</v>
      </c>
      <c r="Q938" s="13" t="s">
        <v>4589</v>
      </c>
      <c r="R938" s="13" t="s">
        <v>520</v>
      </c>
      <c r="S938" s="13" t="s">
        <v>2275</v>
      </c>
    </row>
    <row r="939" spans="1:19" ht="72.75" customHeight="1">
      <c r="A939" s="39">
        <f t="shared" si="14"/>
        <v>934</v>
      </c>
      <c r="B939" s="39" t="s">
        <v>59</v>
      </c>
      <c r="C939" s="39" t="s">
        <v>5731</v>
      </c>
      <c r="D939" s="39" t="s">
        <v>5732</v>
      </c>
      <c r="E939" s="39" t="s">
        <v>5733</v>
      </c>
      <c r="F939" s="86" t="s">
        <v>326</v>
      </c>
      <c r="G939" s="86" t="s">
        <v>365</v>
      </c>
      <c r="H939" s="87" t="s">
        <v>4382</v>
      </c>
      <c r="I939" s="28">
        <v>1900000</v>
      </c>
      <c r="J939" s="75" t="s">
        <v>6071</v>
      </c>
      <c r="K939" s="13" t="s">
        <v>70</v>
      </c>
      <c r="L939" s="14" t="s">
        <v>5742</v>
      </c>
      <c r="M939" s="28">
        <v>1900376.63</v>
      </c>
      <c r="N939" s="28">
        <v>1895000</v>
      </c>
      <c r="O939" s="36" t="s">
        <v>4594</v>
      </c>
      <c r="P939" s="13" t="s">
        <v>4303</v>
      </c>
      <c r="Q939" s="13" t="s">
        <v>4595</v>
      </c>
      <c r="R939" s="13" t="s">
        <v>520</v>
      </c>
      <c r="S939" s="13" t="s">
        <v>2275</v>
      </c>
    </row>
    <row r="940" spans="1:19" ht="72.75" customHeight="1">
      <c r="A940" s="39">
        <f t="shared" si="14"/>
        <v>935</v>
      </c>
      <c r="B940" s="39" t="s">
        <v>59</v>
      </c>
      <c r="C940" s="39" t="s">
        <v>5731</v>
      </c>
      <c r="D940" s="39" t="s">
        <v>5732</v>
      </c>
      <c r="E940" s="39" t="s">
        <v>5733</v>
      </c>
      <c r="F940" s="86" t="s">
        <v>326</v>
      </c>
      <c r="G940" s="86" t="s">
        <v>365</v>
      </c>
      <c r="H940" s="87" t="s">
        <v>4385</v>
      </c>
      <c r="I940" s="28">
        <v>1900000</v>
      </c>
      <c r="J940" s="75" t="s">
        <v>6071</v>
      </c>
      <c r="K940" s="13" t="s">
        <v>70</v>
      </c>
      <c r="L940" s="14" t="s">
        <v>5742</v>
      </c>
      <c r="M940" s="28">
        <v>1900361.73</v>
      </c>
      <c r="N940" s="28">
        <v>1895000</v>
      </c>
      <c r="O940" s="36" t="s">
        <v>4594</v>
      </c>
      <c r="P940" s="13" t="s">
        <v>4303</v>
      </c>
      <c r="Q940" s="13" t="s">
        <v>4599</v>
      </c>
      <c r="R940" s="13" t="s">
        <v>520</v>
      </c>
      <c r="S940" s="13" t="s">
        <v>2275</v>
      </c>
    </row>
    <row r="941" spans="1:19" ht="72.75" customHeight="1">
      <c r="A941" s="39">
        <f t="shared" si="14"/>
        <v>936</v>
      </c>
      <c r="B941" s="39" t="s">
        <v>59</v>
      </c>
      <c r="C941" s="39" t="s">
        <v>5731</v>
      </c>
      <c r="D941" s="39" t="s">
        <v>5732</v>
      </c>
      <c r="E941" s="39" t="s">
        <v>5733</v>
      </c>
      <c r="F941" s="86" t="s">
        <v>4369</v>
      </c>
      <c r="G941" s="86" t="s">
        <v>365</v>
      </c>
      <c r="H941" s="87" t="s">
        <v>4388</v>
      </c>
      <c r="I941" s="28">
        <v>1900000</v>
      </c>
      <c r="J941" s="75" t="s">
        <v>6071</v>
      </c>
      <c r="K941" s="13" t="s">
        <v>70</v>
      </c>
      <c r="L941" s="14" t="s">
        <v>5742</v>
      </c>
      <c r="M941" s="28">
        <v>1900227.76</v>
      </c>
      <c r="N941" s="28">
        <v>1895000</v>
      </c>
      <c r="O941" s="36" t="s">
        <v>4507</v>
      </c>
      <c r="P941" s="13" t="s">
        <v>4303</v>
      </c>
      <c r="Q941" s="13">
        <v>66109282317</v>
      </c>
      <c r="R941" s="13" t="s">
        <v>520</v>
      </c>
      <c r="S941" s="13" t="s">
        <v>2275</v>
      </c>
    </row>
    <row r="942" spans="1:19" ht="72.75" customHeight="1">
      <c r="A942" s="39">
        <f t="shared" si="14"/>
        <v>937</v>
      </c>
      <c r="B942" s="39" t="s">
        <v>59</v>
      </c>
      <c r="C942" s="39" t="s">
        <v>5731</v>
      </c>
      <c r="D942" s="39" t="s">
        <v>5732</v>
      </c>
      <c r="E942" s="39" t="s">
        <v>5733</v>
      </c>
      <c r="F942" s="86" t="s">
        <v>4391</v>
      </c>
      <c r="G942" s="86" t="s">
        <v>365</v>
      </c>
      <c r="H942" s="87" t="s">
        <v>4390</v>
      </c>
      <c r="I942" s="28">
        <v>5400000</v>
      </c>
      <c r="J942" s="75" t="s">
        <v>6071</v>
      </c>
      <c r="K942" s="13" t="s">
        <v>70</v>
      </c>
      <c r="L942" s="14" t="s">
        <v>5742</v>
      </c>
      <c r="M942" s="28">
        <v>5404247.5999999996</v>
      </c>
      <c r="N942" s="28">
        <v>4890000</v>
      </c>
      <c r="O942" s="36" t="s">
        <v>4507</v>
      </c>
      <c r="P942" s="13" t="s">
        <v>4393</v>
      </c>
      <c r="Q942" s="13">
        <v>66109282703</v>
      </c>
      <c r="R942" s="13" t="s">
        <v>1103</v>
      </c>
      <c r="S942" s="13" t="s">
        <v>3610</v>
      </c>
    </row>
    <row r="943" spans="1:19" ht="72.75" customHeight="1">
      <c r="A943" s="39">
        <f t="shared" si="14"/>
        <v>938</v>
      </c>
      <c r="B943" s="39" t="s">
        <v>59</v>
      </c>
      <c r="C943" s="39" t="s">
        <v>5731</v>
      </c>
      <c r="D943" s="39" t="s">
        <v>5732</v>
      </c>
      <c r="E943" s="39" t="s">
        <v>5733</v>
      </c>
      <c r="F943" s="86" t="s">
        <v>4312</v>
      </c>
      <c r="G943" s="86" t="s">
        <v>4281</v>
      </c>
      <c r="H943" s="87" t="s">
        <v>4395</v>
      </c>
      <c r="I943" s="28">
        <v>1200000</v>
      </c>
      <c r="J943" s="75" t="s">
        <v>6071</v>
      </c>
      <c r="K943" s="13" t="s">
        <v>70</v>
      </c>
      <c r="L943" s="14" t="s">
        <v>5742</v>
      </c>
      <c r="M943" s="28">
        <v>1200000</v>
      </c>
      <c r="N943" s="28">
        <v>1172500</v>
      </c>
      <c r="O943" s="36" t="s">
        <v>4614</v>
      </c>
      <c r="P943" s="13" t="s">
        <v>4398</v>
      </c>
      <c r="Q943" s="13">
        <v>66129218955</v>
      </c>
      <c r="R943" s="13" t="s">
        <v>697</v>
      </c>
      <c r="S943" s="13" t="s">
        <v>1860</v>
      </c>
    </row>
    <row r="944" spans="1:19" ht="72.75" customHeight="1">
      <c r="A944" s="39">
        <f t="shared" si="14"/>
        <v>939</v>
      </c>
      <c r="B944" s="39" t="s">
        <v>59</v>
      </c>
      <c r="C944" s="39" t="s">
        <v>5731</v>
      </c>
      <c r="D944" s="39" t="s">
        <v>5732</v>
      </c>
      <c r="E944" s="39" t="s">
        <v>5733</v>
      </c>
      <c r="F944" s="86" t="s">
        <v>4306</v>
      </c>
      <c r="G944" s="86" t="s">
        <v>4281</v>
      </c>
      <c r="H944" s="87" t="s">
        <v>4401</v>
      </c>
      <c r="I944" s="28">
        <v>4000000</v>
      </c>
      <c r="J944" s="75" t="s">
        <v>6071</v>
      </c>
      <c r="K944" s="13" t="s">
        <v>70</v>
      </c>
      <c r="L944" s="14" t="s">
        <v>5742</v>
      </c>
      <c r="M944" s="28">
        <v>3928417.14</v>
      </c>
      <c r="N944" s="28">
        <v>3918000</v>
      </c>
      <c r="O944" s="36" t="s">
        <v>4614</v>
      </c>
      <c r="P944" s="13" t="s">
        <v>946</v>
      </c>
      <c r="Q944" s="13">
        <v>66129219701</v>
      </c>
      <c r="R944" s="13" t="s">
        <v>205</v>
      </c>
      <c r="S944" s="13" t="s">
        <v>728</v>
      </c>
    </row>
    <row r="945" spans="1:19" ht="72.75" customHeight="1">
      <c r="A945" s="39">
        <f t="shared" si="14"/>
        <v>940</v>
      </c>
      <c r="B945" s="39" t="s">
        <v>59</v>
      </c>
      <c r="C945" s="39" t="s">
        <v>5731</v>
      </c>
      <c r="D945" s="39" t="s">
        <v>5732</v>
      </c>
      <c r="E945" s="39" t="s">
        <v>5733</v>
      </c>
      <c r="F945" s="86" t="s">
        <v>4306</v>
      </c>
      <c r="G945" s="86" t="s">
        <v>4281</v>
      </c>
      <c r="H945" s="87" t="s">
        <v>4404</v>
      </c>
      <c r="I945" s="28">
        <v>3000000</v>
      </c>
      <c r="J945" s="75" t="s">
        <v>6071</v>
      </c>
      <c r="K945" s="13" t="s">
        <v>70</v>
      </c>
      <c r="L945" s="14" t="s">
        <v>5742</v>
      </c>
      <c r="M945" s="28">
        <v>2952369.36</v>
      </c>
      <c r="N945" s="28">
        <v>2950000</v>
      </c>
      <c r="O945" s="13" t="s">
        <v>1765</v>
      </c>
      <c r="P945" s="13" t="s">
        <v>4309</v>
      </c>
      <c r="Q945" s="13">
        <v>66129047317</v>
      </c>
      <c r="R945" s="13" t="s">
        <v>205</v>
      </c>
      <c r="S945" s="13" t="s">
        <v>236</v>
      </c>
    </row>
    <row r="946" spans="1:19" ht="72.75" customHeight="1">
      <c r="A946" s="39">
        <f t="shared" si="14"/>
        <v>941</v>
      </c>
      <c r="B946" s="39" t="s">
        <v>59</v>
      </c>
      <c r="C946" s="39" t="s">
        <v>5731</v>
      </c>
      <c r="D946" s="39" t="s">
        <v>5732</v>
      </c>
      <c r="E946" s="39" t="s">
        <v>5733</v>
      </c>
      <c r="F946" s="86" t="s">
        <v>4407</v>
      </c>
      <c r="G946" s="86" t="s">
        <v>4281</v>
      </c>
      <c r="H946" s="87" t="s">
        <v>4406</v>
      </c>
      <c r="I946" s="28">
        <v>1800000</v>
      </c>
      <c r="J946" s="75" t="s">
        <v>6071</v>
      </c>
      <c r="K946" s="13" t="s">
        <v>70</v>
      </c>
      <c r="L946" s="14" t="s">
        <v>5742</v>
      </c>
      <c r="M946" s="28">
        <v>1784602.2</v>
      </c>
      <c r="N946" s="28">
        <v>1780160</v>
      </c>
      <c r="O946" s="36" t="s">
        <v>4113</v>
      </c>
      <c r="P946" s="13" t="s">
        <v>4366</v>
      </c>
      <c r="Q946" s="13">
        <v>66129362665</v>
      </c>
      <c r="R946" s="13" t="s">
        <v>345</v>
      </c>
      <c r="S946" s="13" t="s">
        <v>824</v>
      </c>
    </row>
    <row r="947" spans="1:19" ht="72.75" customHeight="1">
      <c r="A947" s="39">
        <f t="shared" si="14"/>
        <v>942</v>
      </c>
      <c r="B947" s="39" t="s">
        <v>59</v>
      </c>
      <c r="C947" s="39" t="s">
        <v>5731</v>
      </c>
      <c r="D947" s="39" t="s">
        <v>5732</v>
      </c>
      <c r="E947" s="39" t="s">
        <v>5733</v>
      </c>
      <c r="F947" s="86" t="s">
        <v>4410</v>
      </c>
      <c r="G947" s="86" t="s">
        <v>4281</v>
      </c>
      <c r="H947" s="87" t="s">
        <v>4409</v>
      </c>
      <c r="I947" s="28">
        <v>2400000</v>
      </c>
      <c r="J947" s="75" t="s">
        <v>6071</v>
      </c>
      <c r="K947" s="13" t="s">
        <v>70</v>
      </c>
      <c r="L947" s="14" t="s">
        <v>5742</v>
      </c>
      <c r="M947" s="28">
        <v>2364395.9</v>
      </c>
      <c r="N947" s="28">
        <v>2362000</v>
      </c>
      <c r="O947" s="36" t="s">
        <v>4113</v>
      </c>
      <c r="P947" s="13" t="s">
        <v>4309</v>
      </c>
      <c r="Q947" s="13">
        <v>66129362974</v>
      </c>
      <c r="R947" s="13" t="s">
        <v>520</v>
      </c>
      <c r="S947" s="13" t="s">
        <v>2275</v>
      </c>
    </row>
    <row r="948" spans="1:19" ht="72.75" customHeight="1">
      <c r="A948" s="39">
        <f t="shared" si="14"/>
        <v>943</v>
      </c>
      <c r="B948" s="39" t="s">
        <v>59</v>
      </c>
      <c r="C948" s="39" t="s">
        <v>5731</v>
      </c>
      <c r="D948" s="39" t="s">
        <v>5732</v>
      </c>
      <c r="E948" s="39" t="s">
        <v>5733</v>
      </c>
      <c r="F948" s="86" t="s">
        <v>4312</v>
      </c>
      <c r="G948" s="86" t="s">
        <v>4281</v>
      </c>
      <c r="H948" s="87" t="s">
        <v>4412</v>
      </c>
      <c r="I948" s="28">
        <v>1550000</v>
      </c>
      <c r="J948" s="75" t="s">
        <v>6071</v>
      </c>
      <c r="K948" s="13" t="s">
        <v>70</v>
      </c>
      <c r="L948" s="14" t="s">
        <v>5742</v>
      </c>
      <c r="M948" s="28">
        <v>1503336.66</v>
      </c>
      <c r="N948" s="28">
        <v>1499300</v>
      </c>
      <c r="O948" s="36" t="s">
        <v>3753</v>
      </c>
      <c r="P948" s="13" t="s">
        <v>4414</v>
      </c>
      <c r="Q948" s="13">
        <v>66129362561</v>
      </c>
      <c r="R948" s="13" t="s">
        <v>139</v>
      </c>
      <c r="S948" s="13" t="s">
        <v>4416</v>
      </c>
    </row>
    <row r="949" spans="1:19" ht="72.75" customHeight="1">
      <c r="A949" s="39">
        <f t="shared" si="14"/>
        <v>944</v>
      </c>
      <c r="B949" s="39" t="s">
        <v>59</v>
      </c>
      <c r="C949" s="39" t="s">
        <v>5731</v>
      </c>
      <c r="D949" s="39" t="s">
        <v>5732</v>
      </c>
      <c r="E949" s="39" t="s">
        <v>5733</v>
      </c>
      <c r="F949" s="86"/>
      <c r="G949" s="86" t="s">
        <v>4281</v>
      </c>
      <c r="H949" s="87" t="s">
        <v>4417</v>
      </c>
      <c r="I949" s="28">
        <v>38000</v>
      </c>
      <c r="J949" s="75" t="s">
        <v>6071</v>
      </c>
      <c r="K949" s="13" t="s">
        <v>70</v>
      </c>
      <c r="L949" s="14" t="s">
        <v>564</v>
      </c>
      <c r="M949" s="28">
        <v>38000</v>
      </c>
      <c r="N949" s="28">
        <v>38000</v>
      </c>
      <c r="O949" s="36" t="s">
        <v>3753</v>
      </c>
      <c r="P949" s="13" t="s">
        <v>4419</v>
      </c>
      <c r="Q949" s="13">
        <v>66129362248</v>
      </c>
      <c r="R949" s="13" t="s">
        <v>654</v>
      </c>
      <c r="S949" s="13" t="s">
        <v>674</v>
      </c>
    </row>
    <row r="950" spans="1:19" ht="72.75" customHeight="1">
      <c r="A950" s="39">
        <f t="shared" si="14"/>
        <v>945</v>
      </c>
      <c r="B950" s="39" t="s">
        <v>59</v>
      </c>
      <c r="C950" s="39" t="s">
        <v>5731</v>
      </c>
      <c r="D950" s="39" t="s">
        <v>5732</v>
      </c>
      <c r="E950" s="39" t="s">
        <v>5733</v>
      </c>
      <c r="F950" s="86"/>
      <c r="G950" s="86" t="s">
        <v>4281</v>
      </c>
      <c r="H950" s="87" t="s">
        <v>4421</v>
      </c>
      <c r="I950" s="28">
        <v>4515800</v>
      </c>
      <c r="J950" s="75" t="s">
        <v>6071</v>
      </c>
      <c r="K950" s="13" t="s">
        <v>70</v>
      </c>
      <c r="L950" s="14" t="s">
        <v>5742</v>
      </c>
      <c r="M950" s="28">
        <v>4515871.0999999996</v>
      </c>
      <c r="N950" s="28">
        <v>4270000</v>
      </c>
      <c r="O950" s="36" t="s">
        <v>4638</v>
      </c>
      <c r="P950" s="13" t="s">
        <v>4423</v>
      </c>
      <c r="Q950" s="13">
        <v>66129357424</v>
      </c>
      <c r="R950" s="13" t="s">
        <v>312</v>
      </c>
      <c r="S950" s="13" t="s">
        <v>1115</v>
      </c>
    </row>
    <row r="951" spans="1:19" ht="72.75" customHeight="1">
      <c r="A951" s="39">
        <f t="shared" si="14"/>
        <v>946</v>
      </c>
      <c r="B951" s="39" t="s">
        <v>59</v>
      </c>
      <c r="C951" s="39" t="s">
        <v>5731</v>
      </c>
      <c r="D951" s="39" t="s">
        <v>5732</v>
      </c>
      <c r="E951" s="39" t="s">
        <v>5733</v>
      </c>
      <c r="F951" s="86" t="s">
        <v>5994</v>
      </c>
      <c r="G951" s="86" t="s">
        <v>4259</v>
      </c>
      <c r="H951" s="87" t="s">
        <v>4426</v>
      </c>
      <c r="I951" s="28">
        <v>4000000</v>
      </c>
      <c r="J951" s="75" t="s">
        <v>6071</v>
      </c>
      <c r="K951" s="13" t="s">
        <v>70</v>
      </c>
      <c r="L951" s="14" t="s">
        <v>5742</v>
      </c>
      <c r="M951" s="28">
        <v>4011651.21</v>
      </c>
      <c r="N951" s="28">
        <v>3995000</v>
      </c>
      <c r="O951" s="36" t="s">
        <v>4638</v>
      </c>
      <c r="P951" s="13" t="s">
        <v>4274</v>
      </c>
      <c r="Q951" s="13">
        <v>66119330386</v>
      </c>
      <c r="R951" s="13" t="s">
        <v>69</v>
      </c>
      <c r="S951" s="13" t="s">
        <v>490</v>
      </c>
    </row>
    <row r="952" spans="1:19" ht="72.75" customHeight="1">
      <c r="A952" s="39">
        <f t="shared" si="14"/>
        <v>947</v>
      </c>
      <c r="B952" s="39" t="s">
        <v>59</v>
      </c>
      <c r="C952" s="39" t="s">
        <v>5731</v>
      </c>
      <c r="D952" s="39" t="s">
        <v>5732</v>
      </c>
      <c r="E952" s="39" t="s">
        <v>5733</v>
      </c>
      <c r="F952" s="86"/>
      <c r="G952" s="86" t="s">
        <v>4259</v>
      </c>
      <c r="H952" s="87" t="s">
        <v>4430</v>
      </c>
      <c r="I952" s="28">
        <v>2099000</v>
      </c>
      <c r="J952" s="75" t="s">
        <v>6071</v>
      </c>
      <c r="K952" s="13" t="s">
        <v>70</v>
      </c>
      <c r="L952" s="14" t="s">
        <v>5742</v>
      </c>
      <c r="M952" s="28">
        <v>2146097.83</v>
      </c>
      <c r="N952" s="28">
        <v>1686000</v>
      </c>
      <c r="O952" s="36" t="s">
        <v>4638</v>
      </c>
      <c r="P952" s="13" t="s">
        <v>4431</v>
      </c>
      <c r="Q952" s="13">
        <v>66129210380</v>
      </c>
      <c r="R952" s="13" t="s">
        <v>133</v>
      </c>
      <c r="S952" s="13" t="s">
        <v>2381</v>
      </c>
    </row>
    <row r="953" spans="1:19" ht="72.75" customHeight="1">
      <c r="A953" s="39">
        <f t="shared" si="14"/>
        <v>948</v>
      </c>
      <c r="B953" s="39" t="s">
        <v>59</v>
      </c>
      <c r="C953" s="39" t="s">
        <v>5731</v>
      </c>
      <c r="D953" s="39" t="s">
        <v>5732</v>
      </c>
      <c r="E953" s="39" t="s">
        <v>5733</v>
      </c>
      <c r="F953" s="86" t="s">
        <v>4266</v>
      </c>
      <c r="G953" s="86" t="s">
        <v>4259</v>
      </c>
      <c r="H953" s="87" t="s">
        <v>4434</v>
      </c>
      <c r="I953" s="28">
        <v>3500000</v>
      </c>
      <c r="J953" s="75" t="s">
        <v>6071</v>
      </c>
      <c r="K953" s="13" t="s">
        <v>70</v>
      </c>
      <c r="L953" s="14" t="s">
        <v>5742</v>
      </c>
      <c r="M953" s="28">
        <v>3505928.85</v>
      </c>
      <c r="N953" s="28">
        <v>3497000</v>
      </c>
      <c r="O953" s="36" t="s">
        <v>4638</v>
      </c>
      <c r="P953" s="13" t="s">
        <v>4309</v>
      </c>
      <c r="Q953" s="13">
        <v>66129218790</v>
      </c>
      <c r="R953" s="13" t="s">
        <v>176</v>
      </c>
      <c r="S953" s="13" t="s">
        <v>678</v>
      </c>
    </row>
    <row r="954" spans="1:19" ht="72.75" customHeight="1">
      <c r="A954" s="39">
        <f t="shared" si="14"/>
        <v>949</v>
      </c>
      <c r="B954" s="39" t="s">
        <v>59</v>
      </c>
      <c r="C954" s="39" t="s">
        <v>5731</v>
      </c>
      <c r="D954" s="39" t="s">
        <v>5732</v>
      </c>
      <c r="E954" s="39" t="s">
        <v>5733</v>
      </c>
      <c r="F954" s="86" t="s">
        <v>4440</v>
      </c>
      <c r="G954" s="86" t="s">
        <v>4441</v>
      </c>
      <c r="H954" s="87" t="s">
        <v>4439</v>
      </c>
      <c r="I954" s="28">
        <v>5900000</v>
      </c>
      <c r="J954" s="75" t="s">
        <v>6071</v>
      </c>
      <c r="K954" s="13" t="s">
        <v>70</v>
      </c>
      <c r="L954" s="14" t="s">
        <v>5742</v>
      </c>
      <c r="M954" s="28">
        <v>5903000</v>
      </c>
      <c r="N954" s="28">
        <v>5754000</v>
      </c>
      <c r="O954" s="68" t="s">
        <v>4444</v>
      </c>
      <c r="P954" s="13" t="s">
        <v>4446</v>
      </c>
      <c r="Q954" s="48" t="s">
        <v>4445</v>
      </c>
      <c r="R954" s="13" t="s">
        <v>82</v>
      </c>
      <c r="S954" s="13" t="s">
        <v>1183</v>
      </c>
    </row>
    <row r="955" spans="1:19" ht="72.75" customHeight="1">
      <c r="A955" s="39">
        <f t="shared" si="14"/>
        <v>950</v>
      </c>
      <c r="B955" s="39" t="s">
        <v>59</v>
      </c>
      <c r="C955" s="39" t="s">
        <v>5731</v>
      </c>
      <c r="D955" s="39" t="s">
        <v>5732</v>
      </c>
      <c r="E955" s="39" t="s">
        <v>5733</v>
      </c>
      <c r="F955" s="86" t="s">
        <v>4473</v>
      </c>
      <c r="G955" s="86" t="s">
        <v>4441</v>
      </c>
      <c r="H955" s="87" t="s">
        <v>4449</v>
      </c>
      <c r="I955" s="28">
        <v>5900000</v>
      </c>
      <c r="J955" s="75" t="s">
        <v>6071</v>
      </c>
      <c r="K955" s="13" t="s">
        <v>70</v>
      </c>
      <c r="L955" s="14" t="s">
        <v>5742</v>
      </c>
      <c r="M955" s="28">
        <v>5920000</v>
      </c>
      <c r="N955" s="28">
        <v>5780000</v>
      </c>
      <c r="O955" s="68" t="s">
        <v>4450</v>
      </c>
      <c r="P955" s="13" t="s">
        <v>4452</v>
      </c>
      <c r="Q955" s="48" t="s">
        <v>4451</v>
      </c>
      <c r="R955" s="13" t="s">
        <v>82</v>
      </c>
      <c r="S955" s="13" t="s">
        <v>1183</v>
      </c>
    </row>
    <row r="956" spans="1:19" ht="72.75" customHeight="1">
      <c r="A956" s="39">
        <f t="shared" si="14"/>
        <v>951</v>
      </c>
      <c r="B956" s="39" t="s">
        <v>59</v>
      </c>
      <c r="C956" s="39" t="s">
        <v>5731</v>
      </c>
      <c r="D956" s="39" t="s">
        <v>5732</v>
      </c>
      <c r="E956" s="39" t="s">
        <v>5733</v>
      </c>
      <c r="F956" s="86"/>
      <c r="G956" s="86" t="s">
        <v>4441</v>
      </c>
      <c r="H956" s="87" t="s">
        <v>4455</v>
      </c>
      <c r="I956" s="28">
        <v>9600000</v>
      </c>
      <c r="J956" s="75" t="s">
        <v>6071</v>
      </c>
      <c r="K956" s="13" t="s">
        <v>70</v>
      </c>
      <c r="L956" s="14" t="s">
        <v>5742</v>
      </c>
      <c r="M956" s="28">
        <v>9572000</v>
      </c>
      <c r="N956" s="28">
        <v>8990000</v>
      </c>
      <c r="O956" s="68" t="s">
        <v>4456</v>
      </c>
      <c r="P956" s="13" t="s">
        <v>4457</v>
      </c>
      <c r="Q956" s="48">
        <v>66119197101</v>
      </c>
      <c r="R956" s="13" t="s">
        <v>837</v>
      </c>
      <c r="S956" s="13" t="s">
        <v>3610</v>
      </c>
    </row>
    <row r="957" spans="1:19" ht="72.75" customHeight="1">
      <c r="A957" s="39">
        <f t="shared" si="14"/>
        <v>952</v>
      </c>
      <c r="B957" s="39" t="s">
        <v>59</v>
      </c>
      <c r="C957" s="39" t="s">
        <v>5731</v>
      </c>
      <c r="D957" s="39" t="s">
        <v>5732</v>
      </c>
      <c r="E957" s="39" t="s">
        <v>5733</v>
      </c>
      <c r="F957" s="86" t="s">
        <v>4469</v>
      </c>
      <c r="G957" s="86" t="s">
        <v>4441</v>
      </c>
      <c r="H957" s="87" t="s">
        <v>4468</v>
      </c>
      <c r="I957" s="28">
        <v>5348000</v>
      </c>
      <c r="J957" s="75" t="s">
        <v>6071</v>
      </c>
      <c r="K957" s="13" t="s">
        <v>70</v>
      </c>
      <c r="L957" s="14" t="s">
        <v>5742</v>
      </c>
      <c r="M957" s="28">
        <v>5351000</v>
      </c>
      <c r="N957" s="28">
        <v>5343000</v>
      </c>
      <c r="O957" s="68" t="s">
        <v>1553</v>
      </c>
      <c r="P957" s="13" t="s">
        <v>1554</v>
      </c>
      <c r="Q957" s="48" t="s">
        <v>4470</v>
      </c>
      <c r="R957" s="13" t="s">
        <v>345</v>
      </c>
      <c r="S957" s="13" t="s">
        <v>810</v>
      </c>
    </row>
    <row r="958" spans="1:19" ht="72.75" customHeight="1">
      <c r="A958" s="39">
        <f t="shared" si="14"/>
        <v>953</v>
      </c>
      <c r="B958" s="39" t="s">
        <v>59</v>
      </c>
      <c r="C958" s="39" t="s">
        <v>5731</v>
      </c>
      <c r="D958" s="39" t="s">
        <v>5732</v>
      </c>
      <c r="E958" s="39" t="s">
        <v>5733</v>
      </c>
      <c r="F958" s="86" t="s">
        <v>4440</v>
      </c>
      <c r="G958" s="86" t="s">
        <v>4441</v>
      </c>
      <c r="H958" s="87" t="s">
        <v>4479</v>
      </c>
      <c r="I958" s="28">
        <v>4998000</v>
      </c>
      <c r="J958" s="75" t="s">
        <v>6071</v>
      </c>
      <c r="K958" s="13" t="s">
        <v>70</v>
      </c>
      <c r="L958" s="14" t="s">
        <v>5742</v>
      </c>
      <c r="M958" s="28">
        <v>4999000</v>
      </c>
      <c r="N958" s="28">
        <v>4992900</v>
      </c>
      <c r="O958" s="68" t="s">
        <v>4476</v>
      </c>
      <c r="P958" s="13" t="s">
        <v>4478</v>
      </c>
      <c r="Q958" s="48">
        <v>66119532894</v>
      </c>
      <c r="R958" s="13" t="s">
        <v>837</v>
      </c>
      <c r="S958" s="13" t="s">
        <v>1425</v>
      </c>
    </row>
    <row r="959" spans="1:19" ht="72.75" customHeight="1">
      <c r="A959" s="39">
        <f t="shared" si="14"/>
        <v>954</v>
      </c>
      <c r="B959" s="39" t="s">
        <v>59</v>
      </c>
      <c r="C959" s="39" t="s">
        <v>5731</v>
      </c>
      <c r="D959" s="39" t="s">
        <v>5732</v>
      </c>
      <c r="E959" s="39" t="s">
        <v>5733</v>
      </c>
      <c r="F959" s="86" t="s">
        <v>4482</v>
      </c>
      <c r="G959" s="86" t="s">
        <v>381</v>
      </c>
      <c r="H959" s="87" t="s">
        <v>4481</v>
      </c>
      <c r="I959" s="28">
        <v>1999000</v>
      </c>
      <c r="J959" s="75" t="s">
        <v>6071</v>
      </c>
      <c r="K959" s="13" t="s">
        <v>70</v>
      </c>
      <c r="L959" s="14" t="s">
        <v>5742</v>
      </c>
      <c r="M959" s="28">
        <v>1949278.08</v>
      </c>
      <c r="N959" s="28">
        <v>1940000</v>
      </c>
      <c r="O959" s="36" t="s">
        <v>4113</v>
      </c>
      <c r="P959" s="13" t="s">
        <v>4115</v>
      </c>
      <c r="Q959" s="13">
        <v>66109382920</v>
      </c>
      <c r="R959" s="13" t="s">
        <v>633</v>
      </c>
      <c r="S959" s="13" t="s">
        <v>189</v>
      </c>
    </row>
    <row r="960" spans="1:19" ht="72.75" customHeight="1">
      <c r="A960" s="39">
        <f t="shared" si="14"/>
        <v>955</v>
      </c>
      <c r="B960" s="39" t="s">
        <v>59</v>
      </c>
      <c r="C960" s="39" t="s">
        <v>5731</v>
      </c>
      <c r="D960" s="39" t="s">
        <v>5732</v>
      </c>
      <c r="E960" s="39" t="s">
        <v>5733</v>
      </c>
      <c r="F960" s="86" t="s">
        <v>4486</v>
      </c>
      <c r="G960" s="86" t="s">
        <v>381</v>
      </c>
      <c r="H960" s="87" t="s">
        <v>4485</v>
      </c>
      <c r="I960" s="28">
        <v>1996000</v>
      </c>
      <c r="J960" s="75" t="s">
        <v>6071</v>
      </c>
      <c r="K960" s="13" t="s">
        <v>70</v>
      </c>
      <c r="L960" s="14" t="s">
        <v>5742</v>
      </c>
      <c r="M960" s="28">
        <v>1982983.68</v>
      </c>
      <c r="N960" s="28">
        <v>1962900</v>
      </c>
      <c r="O960" s="36" t="s">
        <v>4487</v>
      </c>
      <c r="P960" s="13" t="s">
        <v>4488</v>
      </c>
      <c r="Q960" s="13">
        <v>66109380781</v>
      </c>
      <c r="R960" s="13" t="s">
        <v>662</v>
      </c>
      <c r="S960" s="13" t="s">
        <v>1103</v>
      </c>
    </row>
    <row r="961" spans="1:19" ht="72.75" customHeight="1">
      <c r="A961" s="39">
        <f t="shared" si="14"/>
        <v>956</v>
      </c>
      <c r="B961" s="39" t="s">
        <v>59</v>
      </c>
      <c r="C961" s="39" t="s">
        <v>5731</v>
      </c>
      <c r="D961" s="39" t="s">
        <v>5732</v>
      </c>
      <c r="E961" s="39" t="s">
        <v>5733</v>
      </c>
      <c r="F961" s="86" t="s">
        <v>4491</v>
      </c>
      <c r="G961" s="86" t="s">
        <v>381</v>
      </c>
      <c r="H961" s="87" t="s">
        <v>4490</v>
      </c>
      <c r="I961" s="28">
        <v>2393000</v>
      </c>
      <c r="J961" s="75" t="s">
        <v>6071</v>
      </c>
      <c r="K961" s="13" t="s">
        <v>70</v>
      </c>
      <c r="L961" s="14" t="s">
        <v>5742</v>
      </c>
      <c r="M961" s="28">
        <v>2349627.9500000002</v>
      </c>
      <c r="N961" s="28">
        <v>2342000</v>
      </c>
      <c r="O961" s="36" t="s">
        <v>3732</v>
      </c>
      <c r="P961" s="13" t="s">
        <v>3733</v>
      </c>
      <c r="Q961" s="13">
        <v>66119511317</v>
      </c>
      <c r="R961" s="13" t="s">
        <v>76</v>
      </c>
      <c r="S961" s="13" t="s">
        <v>797</v>
      </c>
    </row>
    <row r="962" spans="1:19" ht="72.75" customHeight="1">
      <c r="A962" s="39">
        <f t="shared" si="14"/>
        <v>957</v>
      </c>
      <c r="B962" s="39" t="s">
        <v>59</v>
      </c>
      <c r="C962" s="39" t="s">
        <v>5731</v>
      </c>
      <c r="D962" s="39" t="s">
        <v>5732</v>
      </c>
      <c r="E962" s="39" t="s">
        <v>5733</v>
      </c>
      <c r="F962" s="86" t="s">
        <v>4494</v>
      </c>
      <c r="G962" s="86" t="s">
        <v>381</v>
      </c>
      <c r="H962" s="87" t="s">
        <v>4493</v>
      </c>
      <c r="I962" s="28">
        <v>2495000</v>
      </c>
      <c r="J962" s="75" t="s">
        <v>6071</v>
      </c>
      <c r="K962" s="13" t="s">
        <v>70</v>
      </c>
      <c r="L962" s="14" t="s">
        <v>5742</v>
      </c>
      <c r="M962" s="28">
        <v>2476924.52</v>
      </c>
      <c r="N962" s="28">
        <v>2473000</v>
      </c>
      <c r="O962" s="36" t="s">
        <v>1553</v>
      </c>
      <c r="P962" s="13" t="s">
        <v>1554</v>
      </c>
      <c r="Q962" s="13">
        <v>66119510701</v>
      </c>
      <c r="R962" s="13" t="s">
        <v>183</v>
      </c>
      <c r="S962" s="13" t="s">
        <v>2531</v>
      </c>
    </row>
    <row r="963" spans="1:19" ht="72.75" customHeight="1">
      <c r="A963" s="39">
        <f t="shared" si="14"/>
        <v>958</v>
      </c>
      <c r="B963" s="39" t="s">
        <v>59</v>
      </c>
      <c r="C963" s="39" t="s">
        <v>5731</v>
      </c>
      <c r="D963" s="39" t="s">
        <v>5732</v>
      </c>
      <c r="E963" s="39" t="s">
        <v>5733</v>
      </c>
      <c r="F963" s="86" t="s">
        <v>326</v>
      </c>
      <c r="G963" s="86" t="s">
        <v>381</v>
      </c>
      <c r="H963" s="87" t="s">
        <v>4496</v>
      </c>
      <c r="I963" s="28">
        <v>3397000</v>
      </c>
      <c r="J963" s="75" t="s">
        <v>6071</v>
      </c>
      <c r="K963" s="13" t="s">
        <v>70</v>
      </c>
      <c r="L963" s="14" t="s">
        <v>5742</v>
      </c>
      <c r="M963" s="28">
        <v>3353445.89</v>
      </c>
      <c r="N963" s="28">
        <v>3347000</v>
      </c>
      <c r="O963" s="36" t="s">
        <v>4487</v>
      </c>
      <c r="P963" s="13" t="s">
        <v>4488</v>
      </c>
      <c r="Q963" s="13">
        <v>66119510899</v>
      </c>
      <c r="R963" s="13" t="s">
        <v>76</v>
      </c>
      <c r="S963" s="13" t="s">
        <v>797</v>
      </c>
    </row>
    <row r="964" spans="1:19" ht="72.75" customHeight="1">
      <c r="A964" s="39">
        <f t="shared" si="14"/>
        <v>959</v>
      </c>
      <c r="B964" s="39" t="s">
        <v>59</v>
      </c>
      <c r="C964" s="39" t="s">
        <v>5731</v>
      </c>
      <c r="D964" s="39" t="s">
        <v>5732</v>
      </c>
      <c r="E964" s="39" t="s">
        <v>5733</v>
      </c>
      <c r="F964" s="86" t="s">
        <v>4499</v>
      </c>
      <c r="G964" s="86" t="s">
        <v>381</v>
      </c>
      <c r="H964" s="87" t="s">
        <v>4498</v>
      </c>
      <c r="I964" s="28">
        <v>4149000</v>
      </c>
      <c r="J964" s="75" t="s">
        <v>6071</v>
      </c>
      <c r="K964" s="13" t="s">
        <v>70</v>
      </c>
      <c r="L964" s="14" t="s">
        <v>5742</v>
      </c>
      <c r="M964" s="28">
        <v>4086939.18</v>
      </c>
      <c r="N964" s="28">
        <v>4080000</v>
      </c>
      <c r="O964" s="36" t="s">
        <v>4487</v>
      </c>
      <c r="P964" s="13" t="s">
        <v>4488</v>
      </c>
      <c r="Q964" s="13">
        <v>66119511173</v>
      </c>
      <c r="R964" s="13" t="s">
        <v>76</v>
      </c>
      <c r="S964" s="13" t="s">
        <v>797</v>
      </c>
    </row>
    <row r="965" spans="1:19" ht="72.75" customHeight="1">
      <c r="A965" s="39">
        <f t="shared" si="14"/>
        <v>960</v>
      </c>
      <c r="B965" s="39" t="s">
        <v>59</v>
      </c>
      <c r="C965" s="39" t="s">
        <v>5731</v>
      </c>
      <c r="D965" s="39" t="s">
        <v>5732</v>
      </c>
      <c r="E965" s="39" t="s">
        <v>5733</v>
      </c>
      <c r="F965" s="86" t="s">
        <v>4502</v>
      </c>
      <c r="G965" s="86" t="s">
        <v>381</v>
      </c>
      <c r="H965" s="87" t="s">
        <v>4501</v>
      </c>
      <c r="I965" s="28">
        <v>3612000</v>
      </c>
      <c r="J965" s="75" t="s">
        <v>6071</v>
      </c>
      <c r="K965" s="13" t="s">
        <v>70</v>
      </c>
      <c r="L965" s="14" t="s">
        <v>5742</v>
      </c>
      <c r="M965" s="28">
        <v>3562472.68</v>
      </c>
      <c r="N965" s="28">
        <v>3552000</v>
      </c>
      <c r="O965" s="36" t="s">
        <v>4487</v>
      </c>
      <c r="P965" s="13" t="s">
        <v>4488</v>
      </c>
      <c r="Q965" s="13">
        <v>66129188778</v>
      </c>
      <c r="R965" s="13" t="s">
        <v>76</v>
      </c>
      <c r="S965" s="13" t="s">
        <v>797</v>
      </c>
    </row>
    <row r="966" spans="1:19" ht="72.75" customHeight="1">
      <c r="A966" s="39">
        <f t="shared" si="14"/>
        <v>961</v>
      </c>
      <c r="B966" s="39" t="s">
        <v>59</v>
      </c>
      <c r="C966" s="39" t="s">
        <v>5731</v>
      </c>
      <c r="D966" s="39" t="s">
        <v>5732</v>
      </c>
      <c r="E966" s="39" t="s">
        <v>5733</v>
      </c>
      <c r="F966" s="86" t="s">
        <v>4494</v>
      </c>
      <c r="G966" s="86" t="s">
        <v>381</v>
      </c>
      <c r="H966" s="87" t="s">
        <v>4504</v>
      </c>
      <c r="I966" s="28">
        <v>2496000</v>
      </c>
      <c r="J966" s="75" t="s">
        <v>6071</v>
      </c>
      <c r="K966" s="13" t="s">
        <v>70</v>
      </c>
      <c r="L966" s="14" t="s">
        <v>5742</v>
      </c>
      <c r="M966" s="28">
        <v>2515659.9900000002</v>
      </c>
      <c r="N966" s="28">
        <v>2476000</v>
      </c>
      <c r="O966" s="36" t="s">
        <v>3736</v>
      </c>
      <c r="P966" s="13" t="s">
        <v>3737</v>
      </c>
      <c r="Q966" s="13">
        <v>66129188999</v>
      </c>
      <c r="R966" s="13" t="s">
        <v>218</v>
      </c>
      <c r="S966" s="13" t="s">
        <v>1408</v>
      </c>
    </row>
    <row r="967" spans="1:19" ht="72.75" customHeight="1">
      <c r="A967" s="39">
        <f t="shared" si="14"/>
        <v>962</v>
      </c>
      <c r="B967" s="39" t="s">
        <v>59</v>
      </c>
      <c r="C967" s="39" t="s">
        <v>5731</v>
      </c>
      <c r="D967" s="39" t="s">
        <v>5732</v>
      </c>
      <c r="E967" s="39" t="s">
        <v>5733</v>
      </c>
      <c r="F967" s="86" t="s">
        <v>5810</v>
      </c>
      <c r="G967" s="86" t="s">
        <v>381</v>
      </c>
      <c r="H967" s="87" t="s">
        <v>4506</v>
      </c>
      <c r="I967" s="28">
        <v>5850000</v>
      </c>
      <c r="J967" s="75" t="s">
        <v>6071</v>
      </c>
      <c r="K967" s="13" t="s">
        <v>70</v>
      </c>
      <c r="L967" s="14" t="s">
        <v>5742</v>
      </c>
      <c r="M967" s="28">
        <v>5591705.1900000004</v>
      </c>
      <c r="N967" s="28">
        <v>5585000</v>
      </c>
      <c r="O967" s="36" t="s">
        <v>4507</v>
      </c>
      <c r="P967" s="13" t="s">
        <v>4509</v>
      </c>
      <c r="Q967" s="13" t="s">
        <v>4508</v>
      </c>
      <c r="R967" s="13" t="s">
        <v>101</v>
      </c>
      <c r="S967" s="13" t="s">
        <v>3011</v>
      </c>
    </row>
    <row r="968" spans="1:19" ht="72.75" customHeight="1">
      <c r="A968" s="39">
        <f t="shared" ref="A968:A1031" si="15">A967+1</f>
        <v>963</v>
      </c>
      <c r="B968" s="39" t="s">
        <v>59</v>
      </c>
      <c r="C968" s="39" t="s">
        <v>5731</v>
      </c>
      <c r="D968" s="39" t="s">
        <v>5732</v>
      </c>
      <c r="E968" s="39" t="s">
        <v>5733</v>
      </c>
      <c r="F968" s="86"/>
      <c r="G968" s="86" t="s">
        <v>154</v>
      </c>
      <c r="H968" s="87" t="s">
        <v>1494</v>
      </c>
      <c r="I968" s="28">
        <v>600000</v>
      </c>
      <c r="J968" s="75" t="s">
        <v>6071</v>
      </c>
      <c r="K968" s="13" t="s">
        <v>70</v>
      </c>
      <c r="L968" s="14" t="s">
        <v>63</v>
      </c>
      <c r="M968" s="28">
        <v>600000</v>
      </c>
      <c r="N968" s="28">
        <v>600000</v>
      </c>
      <c r="O968" s="36" t="s">
        <v>4511</v>
      </c>
      <c r="P968" s="13" t="s">
        <v>4512</v>
      </c>
      <c r="Q968" s="13">
        <v>66129203493</v>
      </c>
      <c r="R968" s="13" t="s">
        <v>837</v>
      </c>
      <c r="S968" s="13" t="s">
        <v>2544</v>
      </c>
    </row>
    <row r="969" spans="1:19" ht="72.75" customHeight="1">
      <c r="A969" s="39">
        <f t="shared" si="15"/>
        <v>964</v>
      </c>
      <c r="B969" s="39" t="s">
        <v>59</v>
      </c>
      <c r="C969" s="39" t="s">
        <v>5731</v>
      </c>
      <c r="D969" s="39" t="s">
        <v>5732</v>
      </c>
      <c r="E969" s="39" t="s">
        <v>5733</v>
      </c>
      <c r="F969" s="86" t="s">
        <v>326</v>
      </c>
      <c r="G969" s="86" t="s">
        <v>381</v>
      </c>
      <c r="H969" s="87" t="s">
        <v>4514</v>
      </c>
      <c r="I969" s="28">
        <v>1450000</v>
      </c>
      <c r="J969" s="75" t="s">
        <v>6071</v>
      </c>
      <c r="K969" s="13" t="s">
        <v>70</v>
      </c>
      <c r="L969" s="14" t="s">
        <v>5742</v>
      </c>
      <c r="M969" s="28">
        <v>1452854.35</v>
      </c>
      <c r="N969" s="28">
        <v>1234000</v>
      </c>
      <c r="O969" s="36" t="s">
        <v>4515</v>
      </c>
      <c r="P969" s="13" t="s">
        <v>4517</v>
      </c>
      <c r="Q969" s="13" t="s">
        <v>4516</v>
      </c>
      <c r="R969" s="13" t="s">
        <v>588</v>
      </c>
      <c r="S969" s="13" t="s">
        <v>1043</v>
      </c>
    </row>
    <row r="970" spans="1:19" ht="72.75" customHeight="1">
      <c r="A970" s="39">
        <f t="shared" si="15"/>
        <v>965</v>
      </c>
      <c r="B970" s="39" t="s">
        <v>59</v>
      </c>
      <c r="C970" s="39" t="s">
        <v>5731</v>
      </c>
      <c r="D970" s="39" t="s">
        <v>5732</v>
      </c>
      <c r="E970" s="39" t="s">
        <v>5733</v>
      </c>
      <c r="F970" s="86" t="s">
        <v>4526</v>
      </c>
      <c r="G970" s="86" t="s">
        <v>371</v>
      </c>
      <c r="H970" s="87" t="s">
        <v>4525</v>
      </c>
      <c r="I970" s="28">
        <v>4000000</v>
      </c>
      <c r="J970" s="75" t="s">
        <v>6071</v>
      </c>
      <c r="K970" s="13" t="s">
        <v>70</v>
      </c>
      <c r="L970" s="14" t="s">
        <v>5742</v>
      </c>
      <c r="M970" s="28">
        <v>4000316.3</v>
      </c>
      <c r="N970" s="28">
        <v>3997000</v>
      </c>
      <c r="O970" s="36" t="s">
        <v>4466</v>
      </c>
      <c r="P970" s="13" t="s">
        <v>4467</v>
      </c>
      <c r="Q970" s="13" t="s">
        <v>4527</v>
      </c>
      <c r="R970" s="13" t="s">
        <v>646</v>
      </c>
      <c r="S970" s="13" t="s">
        <v>881</v>
      </c>
    </row>
    <row r="971" spans="1:19" ht="72.75" customHeight="1">
      <c r="A971" s="39">
        <f t="shared" si="15"/>
        <v>966</v>
      </c>
      <c r="B971" s="39" t="s">
        <v>59</v>
      </c>
      <c r="C971" s="39" t="s">
        <v>5731</v>
      </c>
      <c r="D971" s="39" t="s">
        <v>5732</v>
      </c>
      <c r="E971" s="39" t="s">
        <v>5733</v>
      </c>
      <c r="F971" s="86" t="s">
        <v>5995</v>
      </c>
      <c r="G971" s="86" t="s">
        <v>371</v>
      </c>
      <c r="H971" s="87" t="s">
        <v>4530</v>
      </c>
      <c r="I971" s="28">
        <v>5000000</v>
      </c>
      <c r="J971" s="75" t="s">
        <v>6071</v>
      </c>
      <c r="K971" s="13" t="s">
        <v>70</v>
      </c>
      <c r="L971" s="14" t="s">
        <v>5742</v>
      </c>
      <c r="M971" s="28">
        <v>5000005.99</v>
      </c>
      <c r="N971" s="28">
        <v>4998000</v>
      </c>
      <c r="O971" s="36" t="s">
        <v>1378</v>
      </c>
      <c r="P971" s="13" t="s">
        <v>1380</v>
      </c>
      <c r="Q971" s="13">
        <v>66129312847</v>
      </c>
      <c r="R971" s="13" t="s">
        <v>166</v>
      </c>
      <c r="S971" s="13" t="s">
        <v>678</v>
      </c>
    </row>
    <row r="972" spans="1:19" ht="72.75" customHeight="1">
      <c r="A972" s="39">
        <f t="shared" si="15"/>
        <v>967</v>
      </c>
      <c r="B972" s="39" t="s">
        <v>59</v>
      </c>
      <c r="C972" s="39" t="s">
        <v>5731</v>
      </c>
      <c r="D972" s="39" t="s">
        <v>5732</v>
      </c>
      <c r="E972" s="39" t="s">
        <v>5733</v>
      </c>
      <c r="F972" s="86" t="s">
        <v>4535</v>
      </c>
      <c r="G972" s="86" t="s">
        <v>371</v>
      </c>
      <c r="H972" s="87" t="s">
        <v>4534</v>
      </c>
      <c r="I972" s="28">
        <v>5000000</v>
      </c>
      <c r="J972" s="75" t="s">
        <v>6071</v>
      </c>
      <c r="K972" s="13" t="s">
        <v>70</v>
      </c>
      <c r="L972" s="14" t="s">
        <v>5742</v>
      </c>
      <c r="M972" s="28">
        <v>5000175.18</v>
      </c>
      <c r="N972" s="28">
        <v>4997000</v>
      </c>
      <c r="O972" s="36" t="s">
        <v>4466</v>
      </c>
      <c r="P972" s="13" t="s">
        <v>4467</v>
      </c>
      <c r="Q972" s="13">
        <v>66129313096</v>
      </c>
      <c r="R972" s="13" t="s">
        <v>166</v>
      </c>
      <c r="S972" s="13" t="s">
        <v>678</v>
      </c>
    </row>
    <row r="973" spans="1:19" ht="72.75" customHeight="1">
      <c r="A973" s="39">
        <f t="shared" si="15"/>
        <v>968</v>
      </c>
      <c r="B973" s="39" t="s">
        <v>59</v>
      </c>
      <c r="C973" s="39" t="s">
        <v>5731</v>
      </c>
      <c r="D973" s="39" t="s">
        <v>5732</v>
      </c>
      <c r="E973" s="39" t="s">
        <v>5733</v>
      </c>
      <c r="F973" s="86" t="s">
        <v>4539</v>
      </c>
      <c r="G973" s="86" t="s">
        <v>371</v>
      </c>
      <c r="H973" s="87" t="s">
        <v>4538</v>
      </c>
      <c r="I973" s="28">
        <v>5300000</v>
      </c>
      <c r="J973" s="75" t="s">
        <v>6071</v>
      </c>
      <c r="K973" s="13" t="s">
        <v>70</v>
      </c>
      <c r="L973" s="14" t="s">
        <v>5742</v>
      </c>
      <c r="M973" s="28">
        <v>5308128.16</v>
      </c>
      <c r="N973" s="28">
        <v>5298000</v>
      </c>
      <c r="O973" s="36" t="s">
        <v>3770</v>
      </c>
      <c r="P973" s="13" t="s">
        <v>3771</v>
      </c>
      <c r="Q973" s="13" t="s">
        <v>4540</v>
      </c>
      <c r="R973" s="13" t="s">
        <v>374</v>
      </c>
      <c r="S973" s="13" t="s">
        <v>665</v>
      </c>
    </row>
    <row r="974" spans="1:19" ht="72.75" customHeight="1">
      <c r="A974" s="39">
        <f t="shared" si="15"/>
        <v>969</v>
      </c>
      <c r="B974" s="39" t="s">
        <v>59</v>
      </c>
      <c r="C974" s="39" t="s">
        <v>5731</v>
      </c>
      <c r="D974" s="39" t="s">
        <v>5732</v>
      </c>
      <c r="E974" s="39" t="s">
        <v>5733</v>
      </c>
      <c r="F974" s="86" t="s">
        <v>5996</v>
      </c>
      <c r="G974" s="86" t="s">
        <v>371</v>
      </c>
      <c r="H974" s="87" t="s">
        <v>4543</v>
      </c>
      <c r="I974" s="28">
        <v>5500000</v>
      </c>
      <c r="J974" s="75" t="s">
        <v>6071</v>
      </c>
      <c r="K974" s="13" t="s">
        <v>70</v>
      </c>
      <c r="L974" s="14" t="s">
        <v>5742</v>
      </c>
      <c r="M974" s="28">
        <v>5509279.2599999998</v>
      </c>
      <c r="N974" s="28">
        <v>5497000</v>
      </c>
      <c r="O974" s="36" t="s">
        <v>375</v>
      </c>
      <c r="P974" s="13" t="s">
        <v>376</v>
      </c>
      <c r="Q974" s="13">
        <v>66129379219</v>
      </c>
      <c r="R974" s="13" t="s">
        <v>82</v>
      </c>
      <c r="S974" s="13" t="s">
        <v>919</v>
      </c>
    </row>
    <row r="975" spans="1:19" ht="72.75" customHeight="1">
      <c r="A975" s="39">
        <f t="shared" si="15"/>
        <v>970</v>
      </c>
      <c r="B975" s="39" t="s">
        <v>59</v>
      </c>
      <c r="C975" s="39" t="s">
        <v>5731</v>
      </c>
      <c r="D975" s="39" t="s">
        <v>5732</v>
      </c>
      <c r="E975" s="39" t="s">
        <v>5733</v>
      </c>
      <c r="F975" s="86" t="s">
        <v>5997</v>
      </c>
      <c r="G975" s="86" t="s">
        <v>371</v>
      </c>
      <c r="H975" s="87" t="s">
        <v>4545</v>
      </c>
      <c r="I975" s="28">
        <v>5000000</v>
      </c>
      <c r="J975" s="75" t="s">
        <v>6071</v>
      </c>
      <c r="K975" s="13" t="s">
        <v>70</v>
      </c>
      <c r="L975" s="14" t="s">
        <v>5742</v>
      </c>
      <c r="M975" s="28">
        <v>5006194.7699999996</v>
      </c>
      <c r="N975" s="28">
        <v>4998000</v>
      </c>
      <c r="O975" s="36" t="s">
        <v>3770</v>
      </c>
      <c r="P975" s="13" t="s">
        <v>3771</v>
      </c>
      <c r="Q975" s="13" t="s">
        <v>4546</v>
      </c>
      <c r="R975" s="13" t="s">
        <v>140</v>
      </c>
      <c r="S975" s="13" t="s">
        <v>1009</v>
      </c>
    </row>
    <row r="976" spans="1:19" ht="72.75" customHeight="1">
      <c r="A976" s="39">
        <f t="shared" si="15"/>
        <v>971</v>
      </c>
      <c r="B976" s="39" t="s">
        <v>59</v>
      </c>
      <c r="C976" s="39" t="s">
        <v>5731</v>
      </c>
      <c r="D976" s="39" t="s">
        <v>5732</v>
      </c>
      <c r="E976" s="39" t="s">
        <v>5733</v>
      </c>
      <c r="F976" s="86"/>
      <c r="G976" s="86" t="s">
        <v>371</v>
      </c>
      <c r="H976" s="87" t="s">
        <v>4548</v>
      </c>
      <c r="I976" s="28">
        <v>38000</v>
      </c>
      <c r="J976" s="75" t="s">
        <v>6071</v>
      </c>
      <c r="K976" s="13" t="s">
        <v>70</v>
      </c>
      <c r="L976" s="14" t="s">
        <v>86</v>
      </c>
      <c r="M976" s="28">
        <v>38000</v>
      </c>
      <c r="N976" s="28">
        <v>38000</v>
      </c>
      <c r="O976" s="36" t="s">
        <v>4549</v>
      </c>
      <c r="P976" s="13" t="s">
        <v>4550</v>
      </c>
      <c r="Q976" s="13">
        <v>66119068742</v>
      </c>
      <c r="R976" s="13" t="s">
        <v>113</v>
      </c>
      <c r="S976" s="13" t="s">
        <v>642</v>
      </c>
    </row>
    <row r="977" spans="1:19" ht="72.75" customHeight="1">
      <c r="A977" s="39">
        <f t="shared" si="15"/>
        <v>972</v>
      </c>
      <c r="B977" s="39" t="s">
        <v>59</v>
      </c>
      <c r="C977" s="39" t="s">
        <v>5731</v>
      </c>
      <c r="D977" s="39" t="s">
        <v>5732</v>
      </c>
      <c r="E977" s="39" t="s">
        <v>5733</v>
      </c>
      <c r="F977" s="86" t="s">
        <v>326</v>
      </c>
      <c r="G977" s="86" t="s">
        <v>371</v>
      </c>
      <c r="H977" s="87" t="s">
        <v>4558</v>
      </c>
      <c r="I977" s="28">
        <v>760000</v>
      </c>
      <c r="J977" s="75" t="s">
        <v>6071</v>
      </c>
      <c r="K977" s="13" t="s">
        <v>70</v>
      </c>
      <c r="L977" s="14" t="s">
        <v>5742</v>
      </c>
      <c r="M977" s="28">
        <v>760993.55</v>
      </c>
      <c r="N977" s="28">
        <v>759000</v>
      </c>
      <c r="O977" s="36" t="s">
        <v>1378</v>
      </c>
      <c r="P977" s="13" t="s">
        <v>1380</v>
      </c>
      <c r="Q977" s="13" t="s">
        <v>4559</v>
      </c>
      <c r="R977" s="13" t="s">
        <v>140</v>
      </c>
      <c r="S977" s="13" t="s">
        <v>1120</v>
      </c>
    </row>
    <row r="978" spans="1:19" ht="72.75" customHeight="1">
      <c r="A978" s="39">
        <f t="shared" si="15"/>
        <v>973</v>
      </c>
      <c r="B978" s="39" t="s">
        <v>59</v>
      </c>
      <c r="C978" s="39" t="s">
        <v>5731</v>
      </c>
      <c r="D978" s="39" t="s">
        <v>5732</v>
      </c>
      <c r="E978" s="39" t="s">
        <v>5733</v>
      </c>
      <c r="F978" s="86" t="s">
        <v>326</v>
      </c>
      <c r="G978" s="86" t="s">
        <v>371</v>
      </c>
      <c r="H978" s="87" t="s">
        <v>4570</v>
      </c>
      <c r="I978" s="28">
        <v>760000</v>
      </c>
      <c r="J978" s="75" t="s">
        <v>6071</v>
      </c>
      <c r="K978" s="13" t="s">
        <v>70</v>
      </c>
      <c r="L978" s="14" t="s">
        <v>5742</v>
      </c>
      <c r="M978" s="28">
        <v>760327.08</v>
      </c>
      <c r="N978" s="28">
        <v>758000</v>
      </c>
      <c r="O978" s="36" t="s">
        <v>4487</v>
      </c>
      <c r="P978" s="13" t="s">
        <v>4488</v>
      </c>
      <c r="Q978" s="13" t="s">
        <v>4571</v>
      </c>
      <c r="R978" s="13" t="s">
        <v>173</v>
      </c>
      <c r="S978" s="13" t="s">
        <v>2784</v>
      </c>
    </row>
    <row r="979" spans="1:19" ht="72.75" customHeight="1">
      <c r="A979" s="39">
        <f t="shared" si="15"/>
        <v>974</v>
      </c>
      <c r="B979" s="39" t="s">
        <v>59</v>
      </c>
      <c r="C979" s="39" t="s">
        <v>5731</v>
      </c>
      <c r="D979" s="39" t="s">
        <v>5732</v>
      </c>
      <c r="E979" s="39" t="s">
        <v>5733</v>
      </c>
      <c r="F979" s="86" t="s">
        <v>4531</v>
      </c>
      <c r="G979" s="86" t="s">
        <v>371</v>
      </c>
      <c r="H979" s="87" t="s">
        <v>4574</v>
      </c>
      <c r="I979" s="28">
        <v>760000</v>
      </c>
      <c r="J979" s="75" t="s">
        <v>6071</v>
      </c>
      <c r="K979" s="13" t="s">
        <v>70</v>
      </c>
      <c r="L979" s="14" t="s">
        <v>5742</v>
      </c>
      <c r="M979" s="28">
        <v>760192.52</v>
      </c>
      <c r="N979" s="28">
        <v>757500</v>
      </c>
      <c r="O979" s="36" t="s">
        <v>4487</v>
      </c>
      <c r="P979" s="13" t="s">
        <v>4488</v>
      </c>
      <c r="Q979" s="13" t="s">
        <v>4575</v>
      </c>
      <c r="R979" s="13" t="s">
        <v>173</v>
      </c>
      <c r="S979" s="13" t="s">
        <v>2784</v>
      </c>
    </row>
    <row r="980" spans="1:19" ht="72.75" customHeight="1">
      <c r="A980" s="39">
        <f t="shared" si="15"/>
        <v>975</v>
      </c>
      <c r="B980" s="39" t="s">
        <v>59</v>
      </c>
      <c r="C980" s="39" t="s">
        <v>5731</v>
      </c>
      <c r="D980" s="39" t="s">
        <v>5732</v>
      </c>
      <c r="E980" s="39" t="s">
        <v>5733</v>
      </c>
      <c r="F980" s="86" t="s">
        <v>4521</v>
      </c>
      <c r="G980" s="86" t="s">
        <v>371</v>
      </c>
      <c r="H980" s="87" t="s">
        <v>4578</v>
      </c>
      <c r="I980" s="28">
        <v>760000</v>
      </c>
      <c r="J980" s="75" t="s">
        <v>6071</v>
      </c>
      <c r="K980" s="13" t="s">
        <v>70</v>
      </c>
      <c r="L980" s="14" t="s">
        <v>5742</v>
      </c>
      <c r="M980" s="28">
        <v>760718.71</v>
      </c>
      <c r="N980" s="28">
        <v>757900</v>
      </c>
      <c r="O980" s="36" t="s">
        <v>4487</v>
      </c>
      <c r="P980" s="13" t="s">
        <v>4488</v>
      </c>
      <c r="Q980" s="13" t="s">
        <v>4579</v>
      </c>
      <c r="R980" s="13" t="s">
        <v>373</v>
      </c>
      <c r="S980" s="13" t="s">
        <v>824</v>
      </c>
    </row>
    <row r="981" spans="1:19" ht="72.75" customHeight="1">
      <c r="A981" s="39">
        <f t="shared" si="15"/>
        <v>976</v>
      </c>
      <c r="B981" s="39" t="s">
        <v>59</v>
      </c>
      <c r="C981" s="39" t="s">
        <v>5731</v>
      </c>
      <c r="D981" s="39" t="s">
        <v>5732</v>
      </c>
      <c r="E981" s="39" t="s">
        <v>5733</v>
      </c>
      <c r="F981" s="86" t="s">
        <v>4539</v>
      </c>
      <c r="G981" s="86" t="s">
        <v>371</v>
      </c>
      <c r="H981" s="87" t="s">
        <v>4581</v>
      </c>
      <c r="I981" s="28">
        <v>5450000</v>
      </c>
      <c r="J981" s="75" t="s">
        <v>6071</v>
      </c>
      <c r="K981" s="13" t="s">
        <v>70</v>
      </c>
      <c r="L981" s="14" t="s">
        <v>5742</v>
      </c>
      <c r="M981" s="28">
        <v>5440825.3200000003</v>
      </c>
      <c r="N981" s="28">
        <v>5438000</v>
      </c>
      <c r="O981" s="36" t="s">
        <v>3770</v>
      </c>
      <c r="P981" s="13" t="s">
        <v>3771</v>
      </c>
      <c r="Q981" s="13">
        <v>66129219757</v>
      </c>
      <c r="R981" s="13" t="s">
        <v>139</v>
      </c>
      <c r="S981" s="13" t="s">
        <v>1337</v>
      </c>
    </row>
    <row r="982" spans="1:19" ht="72.75" customHeight="1">
      <c r="A982" s="39">
        <f t="shared" si="15"/>
        <v>977</v>
      </c>
      <c r="B982" s="39" t="s">
        <v>59</v>
      </c>
      <c r="C982" s="39" t="s">
        <v>5731</v>
      </c>
      <c r="D982" s="39" t="s">
        <v>5732</v>
      </c>
      <c r="E982" s="39" t="s">
        <v>5733</v>
      </c>
      <c r="F982" s="86" t="s">
        <v>5811</v>
      </c>
      <c r="G982" s="86" t="s">
        <v>381</v>
      </c>
      <c r="H982" s="87" t="s">
        <v>4587</v>
      </c>
      <c r="I982" s="28">
        <v>5350000</v>
      </c>
      <c r="J982" s="75" t="s">
        <v>6071</v>
      </c>
      <c r="K982" s="13" t="s">
        <v>70</v>
      </c>
      <c r="L982" s="14" t="s">
        <v>5742</v>
      </c>
      <c r="M982" s="28">
        <v>5400491.0099999998</v>
      </c>
      <c r="N982" s="28">
        <v>5291000</v>
      </c>
      <c r="O982" s="36" t="s">
        <v>4588</v>
      </c>
      <c r="P982" s="13" t="s">
        <v>4590</v>
      </c>
      <c r="Q982" s="13" t="s">
        <v>4589</v>
      </c>
      <c r="R982" s="13" t="s">
        <v>935</v>
      </c>
      <c r="S982" s="13" t="s">
        <v>699</v>
      </c>
    </row>
    <row r="983" spans="1:19" ht="72.75" customHeight="1">
      <c r="A983" s="39">
        <f t="shared" si="15"/>
        <v>978</v>
      </c>
      <c r="B983" s="39" t="s">
        <v>59</v>
      </c>
      <c r="C983" s="39" t="s">
        <v>5731</v>
      </c>
      <c r="D983" s="39" t="s">
        <v>5732</v>
      </c>
      <c r="E983" s="39" t="s">
        <v>5733</v>
      </c>
      <c r="F983" s="86" t="s">
        <v>5779</v>
      </c>
      <c r="G983" s="86" t="s">
        <v>386</v>
      </c>
      <c r="H983" s="87" t="s">
        <v>4593</v>
      </c>
      <c r="I983" s="28">
        <v>6350000</v>
      </c>
      <c r="J983" s="75" t="s">
        <v>6071</v>
      </c>
      <c r="K983" s="13" t="s">
        <v>70</v>
      </c>
      <c r="L983" s="14" t="s">
        <v>5742</v>
      </c>
      <c r="M983" s="28">
        <v>6359503</v>
      </c>
      <c r="N983" s="28">
        <v>6345000</v>
      </c>
      <c r="O983" s="36" t="s">
        <v>4594</v>
      </c>
      <c r="P983" s="13" t="s">
        <v>4596</v>
      </c>
      <c r="Q983" s="13" t="s">
        <v>4595</v>
      </c>
      <c r="R983" s="13" t="s">
        <v>935</v>
      </c>
      <c r="S983" s="13" t="s">
        <v>699</v>
      </c>
    </row>
    <row r="984" spans="1:19" ht="72.75" customHeight="1">
      <c r="A984" s="39">
        <f t="shared" si="15"/>
        <v>979</v>
      </c>
      <c r="B984" s="39" t="s">
        <v>59</v>
      </c>
      <c r="C984" s="39" t="s">
        <v>5731</v>
      </c>
      <c r="D984" s="39" t="s">
        <v>5732</v>
      </c>
      <c r="E984" s="39" t="s">
        <v>5733</v>
      </c>
      <c r="F984" s="86" t="s">
        <v>5780</v>
      </c>
      <c r="G984" s="86" t="s">
        <v>386</v>
      </c>
      <c r="H984" s="87" t="s">
        <v>4598</v>
      </c>
      <c r="I984" s="28">
        <v>6850000</v>
      </c>
      <c r="J984" s="75" t="s">
        <v>6071</v>
      </c>
      <c r="K984" s="13" t="s">
        <v>70</v>
      </c>
      <c r="L984" s="14" t="s">
        <v>5742</v>
      </c>
      <c r="M984" s="28">
        <v>6882389.0300000003</v>
      </c>
      <c r="N984" s="28">
        <v>6844000</v>
      </c>
      <c r="O984" s="36" t="s">
        <v>4594</v>
      </c>
      <c r="P984" s="13" t="s">
        <v>4596</v>
      </c>
      <c r="Q984" s="13" t="s">
        <v>4599</v>
      </c>
      <c r="R984" s="13" t="s">
        <v>935</v>
      </c>
      <c r="S984" s="13" t="s">
        <v>699</v>
      </c>
    </row>
    <row r="985" spans="1:19" ht="72.75" customHeight="1">
      <c r="A985" s="39">
        <f t="shared" si="15"/>
        <v>980</v>
      </c>
      <c r="B985" s="39" t="s">
        <v>59</v>
      </c>
      <c r="C985" s="39" t="s">
        <v>5731</v>
      </c>
      <c r="D985" s="39" t="s">
        <v>5732</v>
      </c>
      <c r="E985" s="39" t="s">
        <v>5733</v>
      </c>
      <c r="F985" s="86" t="s">
        <v>4482</v>
      </c>
      <c r="G985" s="86" t="s">
        <v>381</v>
      </c>
      <c r="H985" s="87" t="s">
        <v>4601</v>
      </c>
      <c r="I985" s="28">
        <v>5700000</v>
      </c>
      <c r="J985" s="75" t="s">
        <v>6071</v>
      </c>
      <c r="K985" s="13" t="s">
        <v>70</v>
      </c>
      <c r="L985" s="14" t="s">
        <v>5742</v>
      </c>
      <c r="M985" s="28">
        <v>5700000</v>
      </c>
      <c r="N985" s="28">
        <v>5650000</v>
      </c>
      <c r="O985" s="36" t="s">
        <v>4507</v>
      </c>
      <c r="P985" s="13" t="s">
        <v>4509</v>
      </c>
      <c r="Q985" s="13">
        <v>66109282317</v>
      </c>
      <c r="R985" s="13" t="s">
        <v>96</v>
      </c>
      <c r="S985" s="13" t="s">
        <v>665</v>
      </c>
    </row>
    <row r="986" spans="1:19" ht="72.75" customHeight="1">
      <c r="A986" s="39">
        <f t="shared" si="15"/>
        <v>981</v>
      </c>
      <c r="B986" s="39" t="s">
        <v>59</v>
      </c>
      <c r="C986" s="39" t="s">
        <v>5731</v>
      </c>
      <c r="D986" s="39" t="s">
        <v>5732</v>
      </c>
      <c r="E986" s="39" t="s">
        <v>5733</v>
      </c>
      <c r="F986" s="86" t="s">
        <v>4482</v>
      </c>
      <c r="G986" s="86" t="s">
        <v>381</v>
      </c>
      <c r="H986" s="87" t="s">
        <v>4605</v>
      </c>
      <c r="I986" s="28">
        <v>9960000</v>
      </c>
      <c r="J986" s="75" t="s">
        <v>6071</v>
      </c>
      <c r="K986" s="13" t="s">
        <v>70</v>
      </c>
      <c r="L986" s="14" t="s">
        <v>5742</v>
      </c>
      <c r="M986" s="28">
        <v>9960000</v>
      </c>
      <c r="N986" s="28">
        <v>9890000</v>
      </c>
      <c r="O986" s="36" t="s">
        <v>4507</v>
      </c>
      <c r="P986" s="13" t="s">
        <v>4509</v>
      </c>
      <c r="Q986" s="13">
        <v>66109282703</v>
      </c>
      <c r="R986" s="13" t="s">
        <v>96</v>
      </c>
      <c r="S986" s="13" t="s">
        <v>1190</v>
      </c>
    </row>
    <row r="987" spans="1:19" ht="72.75" customHeight="1">
      <c r="A987" s="39">
        <f t="shared" si="15"/>
        <v>982</v>
      </c>
      <c r="B987" s="39" t="s">
        <v>59</v>
      </c>
      <c r="C987" s="39" t="s">
        <v>5731</v>
      </c>
      <c r="D987" s="39" t="s">
        <v>5732</v>
      </c>
      <c r="E987" s="39" t="s">
        <v>5733</v>
      </c>
      <c r="F987" s="86" t="s">
        <v>4486</v>
      </c>
      <c r="G987" s="86" t="s">
        <v>381</v>
      </c>
      <c r="H987" s="87" t="s">
        <v>4610</v>
      </c>
      <c r="I987" s="28">
        <v>5293000</v>
      </c>
      <c r="J987" s="75" t="s">
        <v>6071</v>
      </c>
      <c r="K987" s="13" t="s">
        <v>70</v>
      </c>
      <c r="L987" s="14" t="s">
        <v>5742</v>
      </c>
      <c r="M987" s="28">
        <v>5291102.03</v>
      </c>
      <c r="N987" s="28">
        <v>5282000</v>
      </c>
      <c r="O987" s="36" t="s">
        <v>4487</v>
      </c>
      <c r="P987" s="13" t="s">
        <v>4488</v>
      </c>
      <c r="Q987" s="13">
        <v>66119540666</v>
      </c>
      <c r="R987" s="13" t="s">
        <v>218</v>
      </c>
      <c r="S987" s="13" t="s">
        <v>1408</v>
      </c>
    </row>
    <row r="988" spans="1:19" ht="72.75" customHeight="1">
      <c r="A988" s="39">
        <f t="shared" si="15"/>
        <v>983</v>
      </c>
      <c r="B988" s="39" t="s">
        <v>59</v>
      </c>
      <c r="C988" s="39" t="s">
        <v>5731</v>
      </c>
      <c r="D988" s="39" t="s">
        <v>5732</v>
      </c>
      <c r="E988" s="39" t="s">
        <v>5733</v>
      </c>
      <c r="F988" s="86" t="s">
        <v>5998</v>
      </c>
      <c r="G988" s="86" t="s">
        <v>381</v>
      </c>
      <c r="H988" s="87" t="s">
        <v>4613</v>
      </c>
      <c r="I988" s="28">
        <v>2329000</v>
      </c>
      <c r="J988" s="75" t="s">
        <v>6071</v>
      </c>
      <c r="K988" s="13" t="s">
        <v>70</v>
      </c>
      <c r="L988" s="14" t="s">
        <v>5742</v>
      </c>
      <c r="M988" s="28">
        <v>2321280.14</v>
      </c>
      <c r="N988" s="28">
        <v>2311000</v>
      </c>
      <c r="O988" s="36" t="s">
        <v>4614</v>
      </c>
      <c r="P988" s="13" t="s">
        <v>4615</v>
      </c>
      <c r="Q988" s="13">
        <v>66129218955</v>
      </c>
      <c r="R988" s="13" t="s">
        <v>134</v>
      </c>
      <c r="S988" s="13" t="s">
        <v>1802</v>
      </c>
    </row>
    <row r="989" spans="1:19" ht="72.75" customHeight="1">
      <c r="A989" s="39">
        <f t="shared" si="15"/>
        <v>984</v>
      </c>
      <c r="B989" s="39" t="s">
        <v>59</v>
      </c>
      <c r="C989" s="39" t="s">
        <v>5731</v>
      </c>
      <c r="D989" s="39" t="s">
        <v>5732</v>
      </c>
      <c r="E989" s="39" t="s">
        <v>5733</v>
      </c>
      <c r="F989" s="86" t="s">
        <v>4482</v>
      </c>
      <c r="G989" s="86" t="s">
        <v>381</v>
      </c>
      <c r="H989" s="87" t="s">
        <v>4619</v>
      </c>
      <c r="I989" s="28">
        <v>1900000</v>
      </c>
      <c r="J989" s="75" t="s">
        <v>6071</v>
      </c>
      <c r="K989" s="13" t="s">
        <v>70</v>
      </c>
      <c r="L989" s="14" t="s">
        <v>5742</v>
      </c>
      <c r="M989" s="28">
        <v>1879770.94</v>
      </c>
      <c r="N989" s="28">
        <v>1873000</v>
      </c>
      <c r="O989" s="36" t="s">
        <v>4614</v>
      </c>
      <c r="P989" s="13" t="s">
        <v>4615</v>
      </c>
      <c r="Q989" s="13">
        <v>66129219701</v>
      </c>
      <c r="R989" s="13" t="s">
        <v>134</v>
      </c>
      <c r="S989" s="13" t="s">
        <v>3946</v>
      </c>
    </row>
    <row r="990" spans="1:19" ht="72.75" customHeight="1">
      <c r="A990" s="39">
        <f t="shared" si="15"/>
        <v>985</v>
      </c>
      <c r="B990" s="39" t="s">
        <v>59</v>
      </c>
      <c r="C990" s="39" t="s">
        <v>5731</v>
      </c>
      <c r="D990" s="39" t="s">
        <v>5732</v>
      </c>
      <c r="E990" s="39" t="s">
        <v>5733</v>
      </c>
      <c r="F990" s="86" t="s">
        <v>326</v>
      </c>
      <c r="G990" s="86" t="s">
        <v>4623</v>
      </c>
      <c r="H990" s="87" t="s">
        <v>4628</v>
      </c>
      <c r="I990" s="28">
        <v>2000000</v>
      </c>
      <c r="J990" s="75" t="s">
        <v>6071</v>
      </c>
      <c r="K990" s="13" t="s">
        <v>70</v>
      </c>
      <c r="L990" s="14" t="s">
        <v>5742</v>
      </c>
      <c r="M990" s="28">
        <v>2001612.95</v>
      </c>
      <c r="N990" s="28">
        <v>1995000</v>
      </c>
      <c r="O990" s="36" t="s">
        <v>4113</v>
      </c>
      <c r="P990" s="13" t="s">
        <v>4115</v>
      </c>
      <c r="Q990" s="13">
        <v>66129362665</v>
      </c>
      <c r="R990" s="13" t="s">
        <v>205</v>
      </c>
      <c r="S990" s="13" t="s">
        <v>728</v>
      </c>
    </row>
    <row r="991" spans="1:19" ht="72.75" customHeight="1">
      <c r="A991" s="39">
        <f t="shared" si="15"/>
        <v>986</v>
      </c>
      <c r="B991" s="39" t="s">
        <v>59</v>
      </c>
      <c r="C991" s="39" t="s">
        <v>5731</v>
      </c>
      <c r="D991" s="39" t="s">
        <v>5732</v>
      </c>
      <c r="E991" s="39" t="s">
        <v>5733</v>
      </c>
      <c r="F991" s="86" t="s">
        <v>4631</v>
      </c>
      <c r="G991" s="86" t="s">
        <v>4623</v>
      </c>
      <c r="H991" s="87" t="s">
        <v>4630</v>
      </c>
      <c r="I991" s="28">
        <v>2000000</v>
      </c>
      <c r="J991" s="75" t="s">
        <v>6071</v>
      </c>
      <c r="K991" s="13" t="s">
        <v>70</v>
      </c>
      <c r="L991" s="14" t="s">
        <v>5742</v>
      </c>
      <c r="M991" s="28">
        <v>2019565</v>
      </c>
      <c r="N991" s="28">
        <v>1995000</v>
      </c>
      <c r="O991" s="36" t="s">
        <v>4113</v>
      </c>
      <c r="P991" s="13" t="s">
        <v>4115</v>
      </c>
      <c r="Q991" s="13">
        <v>66129362974</v>
      </c>
      <c r="R991" s="13" t="s">
        <v>205</v>
      </c>
      <c r="S991" s="13" t="s">
        <v>728</v>
      </c>
    </row>
    <row r="992" spans="1:19" ht="72.75" customHeight="1">
      <c r="A992" s="39">
        <f t="shared" si="15"/>
        <v>987</v>
      </c>
      <c r="B992" s="39" t="s">
        <v>59</v>
      </c>
      <c r="C992" s="39" t="s">
        <v>5731</v>
      </c>
      <c r="D992" s="39" t="s">
        <v>5732</v>
      </c>
      <c r="E992" s="39" t="s">
        <v>5733</v>
      </c>
      <c r="F992" s="86" t="s">
        <v>4631</v>
      </c>
      <c r="G992" s="86" t="s">
        <v>4623</v>
      </c>
      <c r="H992" s="87" t="s">
        <v>4633</v>
      </c>
      <c r="I992" s="28">
        <v>1700000</v>
      </c>
      <c r="J992" s="75" t="s">
        <v>6071</v>
      </c>
      <c r="K992" s="13" t="s">
        <v>70</v>
      </c>
      <c r="L992" s="14" t="s">
        <v>5742</v>
      </c>
      <c r="M992" s="28">
        <v>1719987.92</v>
      </c>
      <c r="N992" s="28">
        <v>1495000</v>
      </c>
      <c r="O992" s="36" t="s">
        <v>3753</v>
      </c>
      <c r="P992" s="13" t="s">
        <v>3754</v>
      </c>
      <c r="Q992" s="13">
        <v>66129362561</v>
      </c>
      <c r="R992" s="13" t="s">
        <v>205</v>
      </c>
      <c r="S992" s="13" t="s">
        <v>728</v>
      </c>
    </row>
    <row r="993" spans="1:19" ht="72.75" customHeight="1">
      <c r="A993" s="39">
        <f t="shared" si="15"/>
        <v>988</v>
      </c>
      <c r="B993" s="39" t="s">
        <v>59</v>
      </c>
      <c r="C993" s="39" t="s">
        <v>5731</v>
      </c>
      <c r="D993" s="39" t="s">
        <v>5732</v>
      </c>
      <c r="E993" s="39" t="s">
        <v>5733</v>
      </c>
      <c r="F993" s="86" t="s">
        <v>5999</v>
      </c>
      <c r="G993" s="86" t="s">
        <v>4623</v>
      </c>
      <c r="H993" s="87" t="s">
        <v>4635</v>
      </c>
      <c r="I993" s="28">
        <v>1700000</v>
      </c>
      <c r="J993" s="75" t="s">
        <v>6071</v>
      </c>
      <c r="K993" s="13" t="s">
        <v>70</v>
      </c>
      <c r="L993" s="14" t="s">
        <v>5742</v>
      </c>
      <c r="M993" s="28">
        <v>1714106.25</v>
      </c>
      <c r="N993" s="28">
        <v>1585000</v>
      </c>
      <c r="O993" s="36" t="s">
        <v>3753</v>
      </c>
      <c r="P993" s="13" t="s">
        <v>3754</v>
      </c>
      <c r="Q993" s="13">
        <v>66129362248</v>
      </c>
      <c r="R993" s="13" t="s">
        <v>205</v>
      </c>
      <c r="S993" s="13" t="s">
        <v>728</v>
      </c>
    </row>
    <row r="994" spans="1:19" ht="72.75" customHeight="1">
      <c r="A994" s="39">
        <f t="shared" si="15"/>
        <v>989</v>
      </c>
      <c r="B994" s="39" t="s">
        <v>59</v>
      </c>
      <c r="C994" s="39" t="s">
        <v>5731</v>
      </c>
      <c r="D994" s="39" t="s">
        <v>5732</v>
      </c>
      <c r="E994" s="39" t="s">
        <v>5733</v>
      </c>
      <c r="F994" s="86" t="s">
        <v>4631</v>
      </c>
      <c r="G994" s="86" t="s">
        <v>4623</v>
      </c>
      <c r="H994" s="87" t="s">
        <v>4637</v>
      </c>
      <c r="I994" s="28">
        <v>850000</v>
      </c>
      <c r="J994" s="75" t="s">
        <v>6071</v>
      </c>
      <c r="K994" s="13" t="s">
        <v>70</v>
      </c>
      <c r="L994" s="14" t="s">
        <v>5742</v>
      </c>
      <c r="M994" s="28">
        <v>850170.88</v>
      </c>
      <c r="N994" s="28">
        <v>849000</v>
      </c>
      <c r="O994" s="36" t="s">
        <v>4638</v>
      </c>
      <c r="P994" s="13" t="s">
        <v>4639</v>
      </c>
      <c r="Q994" s="13">
        <v>66129357424</v>
      </c>
      <c r="R994" s="13" t="s">
        <v>205</v>
      </c>
      <c r="S994" s="13" t="s">
        <v>236</v>
      </c>
    </row>
    <row r="995" spans="1:19" ht="72.75" customHeight="1">
      <c r="A995" s="39">
        <f t="shared" si="15"/>
        <v>990</v>
      </c>
      <c r="B995" s="39" t="s">
        <v>59</v>
      </c>
      <c r="C995" s="39" t="s">
        <v>5731</v>
      </c>
      <c r="D995" s="39" t="s">
        <v>5732</v>
      </c>
      <c r="E995" s="39" t="s">
        <v>5733</v>
      </c>
      <c r="F995" s="86" t="s">
        <v>4631</v>
      </c>
      <c r="G995" s="86" t="s">
        <v>4623</v>
      </c>
      <c r="H995" s="87" t="s">
        <v>4641</v>
      </c>
      <c r="I995" s="28">
        <v>850000</v>
      </c>
      <c r="J995" s="75" t="s">
        <v>6071</v>
      </c>
      <c r="K995" s="13" t="s">
        <v>70</v>
      </c>
      <c r="L995" s="14" t="s">
        <v>5742</v>
      </c>
      <c r="M995" s="28">
        <v>863860.53</v>
      </c>
      <c r="N995" s="28">
        <v>849000</v>
      </c>
      <c r="O995" s="36" t="s">
        <v>4638</v>
      </c>
      <c r="P995" s="13" t="s">
        <v>4639</v>
      </c>
      <c r="Q995" s="13">
        <v>66129360947</v>
      </c>
      <c r="R995" s="13" t="s">
        <v>205</v>
      </c>
      <c r="S995" s="13" t="s">
        <v>728</v>
      </c>
    </row>
    <row r="996" spans="1:19" ht="72.75" customHeight="1">
      <c r="A996" s="39">
        <f t="shared" si="15"/>
        <v>991</v>
      </c>
      <c r="B996" s="39" t="s">
        <v>59</v>
      </c>
      <c r="C996" s="39" t="s">
        <v>5731</v>
      </c>
      <c r="D996" s="39" t="s">
        <v>5732</v>
      </c>
      <c r="E996" s="39" t="s">
        <v>5733</v>
      </c>
      <c r="F996" s="86" t="s">
        <v>4631</v>
      </c>
      <c r="G996" s="86" t="s">
        <v>4623</v>
      </c>
      <c r="H996" s="87" t="s">
        <v>4643</v>
      </c>
      <c r="I996" s="28">
        <v>1700000</v>
      </c>
      <c r="J996" s="75" t="s">
        <v>6071</v>
      </c>
      <c r="K996" s="13" t="s">
        <v>70</v>
      </c>
      <c r="L996" s="14" t="s">
        <v>5742</v>
      </c>
      <c r="M996" s="28">
        <v>1702707.21</v>
      </c>
      <c r="N996" s="28">
        <v>1698000</v>
      </c>
      <c r="O996" s="36" t="s">
        <v>4638</v>
      </c>
      <c r="P996" s="13" t="s">
        <v>4639</v>
      </c>
      <c r="Q996" s="13">
        <v>66119330386</v>
      </c>
      <c r="R996" s="13" t="s">
        <v>148</v>
      </c>
      <c r="S996" s="13" t="s">
        <v>2138</v>
      </c>
    </row>
    <row r="997" spans="1:19" ht="72.75" customHeight="1">
      <c r="A997" s="39">
        <f t="shared" si="15"/>
        <v>992</v>
      </c>
      <c r="B997" s="39" t="s">
        <v>59</v>
      </c>
      <c r="C997" s="39" t="s">
        <v>5731</v>
      </c>
      <c r="D997" s="39" t="s">
        <v>5732</v>
      </c>
      <c r="E997" s="39" t="s">
        <v>5733</v>
      </c>
      <c r="F997" s="86" t="s">
        <v>326</v>
      </c>
      <c r="G997" s="86" t="s">
        <v>4623</v>
      </c>
      <c r="H997" s="87" t="s">
        <v>4645</v>
      </c>
      <c r="I997" s="28">
        <v>850000</v>
      </c>
      <c r="J997" s="75" t="s">
        <v>6071</v>
      </c>
      <c r="K997" s="13" t="s">
        <v>70</v>
      </c>
      <c r="L997" s="14" t="s">
        <v>5742</v>
      </c>
      <c r="M997" s="28">
        <v>851604.11</v>
      </c>
      <c r="N997" s="28">
        <v>849000</v>
      </c>
      <c r="O997" s="36" t="s">
        <v>4638</v>
      </c>
      <c r="P997" s="13" t="s">
        <v>4639</v>
      </c>
      <c r="Q997" s="13">
        <v>66129210380</v>
      </c>
      <c r="R997" s="13" t="s">
        <v>205</v>
      </c>
      <c r="S997" s="13" t="s">
        <v>236</v>
      </c>
    </row>
    <row r="998" spans="1:19" ht="72.75" customHeight="1">
      <c r="A998" s="39">
        <f t="shared" si="15"/>
        <v>993</v>
      </c>
      <c r="B998" s="39" t="s">
        <v>59</v>
      </c>
      <c r="C998" s="39" t="s">
        <v>5731</v>
      </c>
      <c r="D998" s="39" t="s">
        <v>5732</v>
      </c>
      <c r="E998" s="39" t="s">
        <v>5733</v>
      </c>
      <c r="F998" s="86" t="s">
        <v>4631</v>
      </c>
      <c r="G998" s="86" t="s">
        <v>4623</v>
      </c>
      <c r="H998" s="87" t="s">
        <v>4647</v>
      </c>
      <c r="I998" s="28">
        <v>850000</v>
      </c>
      <c r="J998" s="75" t="s">
        <v>6071</v>
      </c>
      <c r="K998" s="13" t="s">
        <v>70</v>
      </c>
      <c r="L998" s="14" t="s">
        <v>5742</v>
      </c>
      <c r="M998" s="28">
        <v>851257.42</v>
      </c>
      <c r="N998" s="28">
        <v>849000</v>
      </c>
      <c r="O998" s="36" t="s">
        <v>4638</v>
      </c>
      <c r="P998" s="13" t="s">
        <v>4639</v>
      </c>
      <c r="Q998" s="13">
        <v>66129218790</v>
      </c>
      <c r="R998" s="13" t="s">
        <v>205</v>
      </c>
      <c r="S998" s="13" t="s">
        <v>236</v>
      </c>
    </row>
    <row r="999" spans="1:19" ht="72.75" customHeight="1">
      <c r="A999" s="39">
        <f t="shared" si="15"/>
        <v>994</v>
      </c>
      <c r="B999" s="39" t="s">
        <v>59</v>
      </c>
      <c r="C999" s="39" t="s">
        <v>5731</v>
      </c>
      <c r="D999" s="39" t="s">
        <v>5732</v>
      </c>
      <c r="E999" s="39" t="s">
        <v>5733</v>
      </c>
      <c r="F999" s="86" t="s">
        <v>4650</v>
      </c>
      <c r="G999" s="86" t="s">
        <v>386</v>
      </c>
      <c r="H999" s="87" t="s">
        <v>4649</v>
      </c>
      <c r="I999" s="28">
        <v>6230000</v>
      </c>
      <c r="J999" s="75" t="s">
        <v>6071</v>
      </c>
      <c r="K999" s="13" t="s">
        <v>70</v>
      </c>
      <c r="L999" s="14" t="s">
        <v>5742</v>
      </c>
      <c r="M999" s="28">
        <v>6230173.96</v>
      </c>
      <c r="N999" s="28">
        <v>6190000</v>
      </c>
      <c r="O999" s="36" t="s">
        <v>4652</v>
      </c>
      <c r="P999" s="13" t="s">
        <v>4654</v>
      </c>
      <c r="Q999" s="13" t="s">
        <v>4653</v>
      </c>
      <c r="R999" s="13" t="s">
        <v>600</v>
      </c>
      <c r="S999" s="13" t="s">
        <v>97</v>
      </c>
    </row>
    <row r="1000" spans="1:19" ht="72.75" customHeight="1">
      <c r="A1000" s="39">
        <f t="shared" si="15"/>
        <v>995</v>
      </c>
      <c r="B1000" s="39" t="s">
        <v>59</v>
      </c>
      <c r="C1000" s="39" t="s">
        <v>5731</v>
      </c>
      <c r="D1000" s="39" t="s">
        <v>5732</v>
      </c>
      <c r="E1000" s="39" t="s">
        <v>5733</v>
      </c>
      <c r="F1000" s="86" t="s">
        <v>5781</v>
      </c>
      <c r="G1000" s="86" t="s">
        <v>386</v>
      </c>
      <c r="H1000" s="87" t="s">
        <v>4657</v>
      </c>
      <c r="I1000" s="28">
        <v>6500000</v>
      </c>
      <c r="J1000" s="75" t="s">
        <v>6071</v>
      </c>
      <c r="K1000" s="13" t="s">
        <v>70</v>
      </c>
      <c r="L1000" s="14" t="s">
        <v>5742</v>
      </c>
      <c r="M1000" s="28">
        <v>6500386.6299999999</v>
      </c>
      <c r="N1000" s="28">
        <v>6495000</v>
      </c>
      <c r="O1000" s="54" t="s">
        <v>4158</v>
      </c>
      <c r="P1000" s="13" t="s">
        <v>4659</v>
      </c>
      <c r="Q1000" s="13" t="s">
        <v>4658</v>
      </c>
      <c r="R1000" s="13" t="s">
        <v>242</v>
      </c>
      <c r="S1000" s="13" t="s">
        <v>772</v>
      </c>
    </row>
    <row r="1001" spans="1:19" ht="72.75" customHeight="1">
      <c r="A1001" s="39">
        <f t="shared" si="15"/>
        <v>996</v>
      </c>
      <c r="B1001" s="39" t="s">
        <v>59</v>
      </c>
      <c r="C1001" s="39" t="s">
        <v>5731</v>
      </c>
      <c r="D1001" s="39" t="s">
        <v>5732</v>
      </c>
      <c r="E1001" s="39" t="s">
        <v>5733</v>
      </c>
      <c r="F1001" s="86"/>
      <c r="G1001" s="86" t="s">
        <v>386</v>
      </c>
      <c r="H1001" s="87" t="s">
        <v>4661</v>
      </c>
      <c r="I1001" s="28">
        <v>38000</v>
      </c>
      <c r="J1001" s="75" t="s">
        <v>6071</v>
      </c>
      <c r="K1001" s="13" t="s">
        <v>70</v>
      </c>
      <c r="L1001" s="14" t="s">
        <v>86</v>
      </c>
      <c r="M1001" s="28">
        <v>38000</v>
      </c>
      <c r="N1001" s="28">
        <v>37800</v>
      </c>
      <c r="O1001" s="36" t="s">
        <v>4662</v>
      </c>
      <c r="P1001" s="13" t="s">
        <v>4663</v>
      </c>
      <c r="Q1001" s="13">
        <v>66119125891</v>
      </c>
      <c r="R1001" s="13" t="s">
        <v>144</v>
      </c>
      <c r="S1001" s="13" t="s">
        <v>654</v>
      </c>
    </row>
    <row r="1002" spans="1:19" ht="72.75" customHeight="1">
      <c r="A1002" s="39">
        <f t="shared" si="15"/>
        <v>997</v>
      </c>
      <c r="B1002" s="39" t="s">
        <v>59</v>
      </c>
      <c r="C1002" s="39" t="s">
        <v>5731</v>
      </c>
      <c r="D1002" s="39" t="s">
        <v>5732</v>
      </c>
      <c r="E1002" s="39" t="s">
        <v>5733</v>
      </c>
      <c r="F1002" s="86" t="s">
        <v>6000</v>
      </c>
      <c r="G1002" s="86" t="s">
        <v>386</v>
      </c>
      <c r="H1002" s="87" t="s">
        <v>4675</v>
      </c>
      <c r="I1002" s="28">
        <v>2060000</v>
      </c>
      <c r="J1002" s="75" t="s">
        <v>6071</v>
      </c>
      <c r="K1002" s="13" t="s">
        <v>70</v>
      </c>
      <c r="L1002" s="14" t="s">
        <v>5742</v>
      </c>
      <c r="M1002" s="28">
        <v>2062584.12</v>
      </c>
      <c r="N1002" s="28">
        <v>2057000</v>
      </c>
      <c r="O1002" s="36" t="s">
        <v>4677</v>
      </c>
      <c r="P1002" s="13" t="s">
        <v>4672</v>
      </c>
      <c r="Q1002" s="13" t="s">
        <v>4678</v>
      </c>
      <c r="R1002" s="13" t="s">
        <v>600</v>
      </c>
      <c r="S1002" s="13" t="s">
        <v>2549</v>
      </c>
    </row>
    <row r="1003" spans="1:19" ht="72.75" customHeight="1">
      <c r="A1003" s="39">
        <f t="shared" si="15"/>
        <v>998</v>
      </c>
      <c r="B1003" s="39" t="s">
        <v>59</v>
      </c>
      <c r="C1003" s="39" t="s">
        <v>5731</v>
      </c>
      <c r="D1003" s="39" t="s">
        <v>5732</v>
      </c>
      <c r="E1003" s="39" t="s">
        <v>5733</v>
      </c>
      <c r="F1003" s="86" t="s">
        <v>4830</v>
      </c>
      <c r="G1003" s="86" t="s">
        <v>390</v>
      </c>
      <c r="H1003" s="87" t="s">
        <v>4681</v>
      </c>
      <c r="I1003" s="28">
        <v>5820000</v>
      </c>
      <c r="J1003" s="75" t="s">
        <v>6071</v>
      </c>
      <c r="K1003" s="13" t="s">
        <v>70</v>
      </c>
      <c r="L1003" s="14" t="s">
        <v>5742</v>
      </c>
      <c r="M1003" s="28">
        <v>5838445.3799999999</v>
      </c>
      <c r="N1003" s="28">
        <v>5809000</v>
      </c>
      <c r="O1003" s="36" t="s">
        <v>4683</v>
      </c>
      <c r="P1003" s="13" t="s">
        <v>4684</v>
      </c>
      <c r="Q1003" s="13">
        <v>66129262732</v>
      </c>
      <c r="R1003" s="13" t="s">
        <v>372</v>
      </c>
      <c r="S1003" s="13" t="s">
        <v>3225</v>
      </c>
    </row>
    <row r="1004" spans="1:19" ht="72.75" customHeight="1">
      <c r="A1004" s="39">
        <f t="shared" si="15"/>
        <v>999</v>
      </c>
      <c r="B1004" s="39" t="s">
        <v>59</v>
      </c>
      <c r="C1004" s="39" t="s">
        <v>5731</v>
      </c>
      <c r="D1004" s="39" t="s">
        <v>5732</v>
      </c>
      <c r="E1004" s="39" t="s">
        <v>5733</v>
      </c>
      <c r="F1004" s="86" t="s">
        <v>4755</v>
      </c>
      <c r="G1004" s="86" t="s">
        <v>390</v>
      </c>
      <c r="H1004" s="87" t="s">
        <v>4687</v>
      </c>
      <c r="I1004" s="28">
        <v>5900000</v>
      </c>
      <c r="J1004" s="75" t="s">
        <v>6071</v>
      </c>
      <c r="K1004" s="13" t="s">
        <v>70</v>
      </c>
      <c r="L1004" s="14" t="s">
        <v>5742</v>
      </c>
      <c r="M1004" s="28">
        <v>5911937.1900000004</v>
      </c>
      <c r="N1004" s="28">
        <v>5878700</v>
      </c>
      <c r="O1004" s="36" t="s">
        <v>4688</v>
      </c>
      <c r="P1004" s="13" t="s">
        <v>4689</v>
      </c>
      <c r="Q1004" s="13">
        <v>66129266289</v>
      </c>
      <c r="R1004" s="13" t="s">
        <v>218</v>
      </c>
      <c r="S1004" s="13" t="s">
        <v>1408</v>
      </c>
    </row>
    <row r="1005" spans="1:19" ht="72.75" customHeight="1">
      <c r="A1005" s="39">
        <f t="shared" si="15"/>
        <v>1000</v>
      </c>
      <c r="B1005" s="39" t="s">
        <v>59</v>
      </c>
      <c r="C1005" s="39" t="s">
        <v>5731</v>
      </c>
      <c r="D1005" s="39" t="s">
        <v>5732</v>
      </c>
      <c r="E1005" s="39" t="s">
        <v>5733</v>
      </c>
      <c r="F1005" s="86" t="s">
        <v>4874</v>
      </c>
      <c r="G1005" s="86" t="s">
        <v>397</v>
      </c>
      <c r="H1005" s="87" t="s">
        <v>4692</v>
      </c>
      <c r="I1005" s="28">
        <v>5750000</v>
      </c>
      <c r="J1005" s="75" t="s">
        <v>6071</v>
      </c>
      <c r="K1005" s="13" t="s">
        <v>70</v>
      </c>
      <c r="L1005" s="14" t="s">
        <v>5742</v>
      </c>
      <c r="M1005" s="28">
        <v>5756308.71</v>
      </c>
      <c r="N1005" s="28">
        <v>5743000</v>
      </c>
      <c r="O1005" s="36" t="s">
        <v>4693</v>
      </c>
      <c r="P1005" s="13" t="s">
        <v>4695</v>
      </c>
      <c r="Q1005" s="13" t="s">
        <v>4694</v>
      </c>
      <c r="R1005" s="13" t="s">
        <v>218</v>
      </c>
      <c r="S1005" s="13" t="s">
        <v>1408</v>
      </c>
    </row>
    <row r="1006" spans="1:19" ht="72.75" customHeight="1">
      <c r="A1006" s="39">
        <f t="shared" si="15"/>
        <v>1001</v>
      </c>
      <c r="B1006" s="39" t="s">
        <v>59</v>
      </c>
      <c r="C1006" s="39" t="s">
        <v>5731</v>
      </c>
      <c r="D1006" s="39" t="s">
        <v>5732</v>
      </c>
      <c r="E1006" s="39" t="s">
        <v>5733</v>
      </c>
      <c r="F1006" s="86" t="s">
        <v>5812</v>
      </c>
      <c r="G1006" s="86" t="s">
        <v>4699</v>
      </c>
      <c r="H1006" s="87" t="s">
        <v>4698</v>
      </c>
      <c r="I1006" s="28">
        <v>5500000</v>
      </c>
      <c r="J1006" s="75" t="s">
        <v>6071</v>
      </c>
      <c r="K1006" s="13" t="s">
        <v>70</v>
      </c>
      <c r="L1006" s="14" t="s">
        <v>5742</v>
      </c>
      <c r="M1006" s="28">
        <v>5507325.3399999999</v>
      </c>
      <c r="N1006" s="28">
        <v>5493000</v>
      </c>
      <c r="O1006" s="36" t="s">
        <v>4700</v>
      </c>
      <c r="P1006" s="13" t="s">
        <v>4702</v>
      </c>
      <c r="Q1006" s="13" t="s">
        <v>4701</v>
      </c>
      <c r="R1006" s="13" t="s">
        <v>372</v>
      </c>
      <c r="S1006" s="13" t="s">
        <v>1158</v>
      </c>
    </row>
    <row r="1007" spans="1:19" ht="72.75" customHeight="1">
      <c r="A1007" s="39">
        <f t="shared" si="15"/>
        <v>1002</v>
      </c>
      <c r="B1007" s="39" t="s">
        <v>59</v>
      </c>
      <c r="C1007" s="39" t="s">
        <v>5731</v>
      </c>
      <c r="D1007" s="39" t="s">
        <v>5732</v>
      </c>
      <c r="E1007" s="39" t="s">
        <v>5733</v>
      </c>
      <c r="F1007" s="86" t="s">
        <v>6001</v>
      </c>
      <c r="G1007" s="86" t="s">
        <v>4699</v>
      </c>
      <c r="H1007" s="87" t="s">
        <v>4705</v>
      </c>
      <c r="I1007" s="28">
        <v>5980000</v>
      </c>
      <c r="J1007" s="75" t="s">
        <v>6071</v>
      </c>
      <c r="K1007" s="13" t="s">
        <v>70</v>
      </c>
      <c r="L1007" s="14" t="s">
        <v>5742</v>
      </c>
      <c r="M1007" s="28">
        <v>5985945.7400000002</v>
      </c>
      <c r="N1007" s="28">
        <v>5970000</v>
      </c>
      <c r="O1007" s="36" t="s">
        <v>4706</v>
      </c>
      <c r="P1007" s="13" t="s">
        <v>4707</v>
      </c>
      <c r="Q1007" s="13">
        <v>66129266594</v>
      </c>
      <c r="R1007" s="13" t="s">
        <v>372</v>
      </c>
      <c r="S1007" s="13" t="s">
        <v>1147</v>
      </c>
    </row>
    <row r="1008" spans="1:19" ht="72.75" customHeight="1">
      <c r="A1008" s="39">
        <f t="shared" si="15"/>
        <v>1003</v>
      </c>
      <c r="B1008" s="39" t="s">
        <v>59</v>
      </c>
      <c r="C1008" s="39" t="s">
        <v>5731</v>
      </c>
      <c r="D1008" s="39" t="s">
        <v>5732</v>
      </c>
      <c r="E1008" s="39" t="s">
        <v>5733</v>
      </c>
      <c r="F1008" s="86"/>
      <c r="G1008" s="86" t="s">
        <v>390</v>
      </c>
      <c r="H1008" s="87" t="s">
        <v>4710</v>
      </c>
      <c r="I1008" s="28">
        <v>9900000</v>
      </c>
      <c r="J1008" s="75" t="s">
        <v>6071</v>
      </c>
      <c r="K1008" s="13" t="s">
        <v>70</v>
      </c>
      <c r="L1008" s="14" t="s">
        <v>5742</v>
      </c>
      <c r="M1008" s="28">
        <v>9904863.4100000001</v>
      </c>
      <c r="N1008" s="28">
        <v>8780000</v>
      </c>
      <c r="O1008" s="36" t="s">
        <v>4711</v>
      </c>
      <c r="P1008" s="13" t="s">
        <v>4712</v>
      </c>
      <c r="Q1008" s="13">
        <v>66109235860</v>
      </c>
      <c r="R1008" s="13" t="s">
        <v>160</v>
      </c>
      <c r="S1008" s="13" t="s">
        <v>4714</v>
      </c>
    </row>
    <row r="1009" spans="1:19" ht="72.75" customHeight="1">
      <c r="A1009" s="39">
        <f t="shared" si="15"/>
        <v>1004</v>
      </c>
      <c r="B1009" s="39" t="s">
        <v>59</v>
      </c>
      <c r="C1009" s="39" t="s">
        <v>5731</v>
      </c>
      <c r="D1009" s="39" t="s">
        <v>5732</v>
      </c>
      <c r="E1009" s="39" t="s">
        <v>5733</v>
      </c>
      <c r="F1009" s="86" t="s">
        <v>6003</v>
      </c>
      <c r="G1009" s="86" t="s">
        <v>555</v>
      </c>
      <c r="H1009" s="87" t="s">
        <v>4716</v>
      </c>
      <c r="I1009" s="28">
        <v>8000000</v>
      </c>
      <c r="J1009" s="75" t="s">
        <v>6071</v>
      </c>
      <c r="K1009" s="13" t="s">
        <v>70</v>
      </c>
      <c r="L1009" s="14" t="s">
        <v>5742</v>
      </c>
      <c r="M1009" s="28">
        <v>8014350.8399999999</v>
      </c>
      <c r="N1009" s="28">
        <v>7996000</v>
      </c>
      <c r="O1009" s="36" t="s">
        <v>1707</v>
      </c>
      <c r="P1009" s="13" t="s">
        <v>1709</v>
      </c>
      <c r="Q1009" s="13">
        <v>67019053927</v>
      </c>
      <c r="R1009" s="13" t="s">
        <v>81</v>
      </c>
      <c r="S1009" s="13" t="s">
        <v>4162</v>
      </c>
    </row>
    <row r="1010" spans="1:19" ht="72.75" customHeight="1">
      <c r="A1010" s="39">
        <f t="shared" si="15"/>
        <v>1005</v>
      </c>
      <c r="B1010" s="39" t="s">
        <v>59</v>
      </c>
      <c r="C1010" s="39" t="s">
        <v>5731</v>
      </c>
      <c r="D1010" s="39" t="s">
        <v>5732</v>
      </c>
      <c r="E1010" s="39" t="s">
        <v>5733</v>
      </c>
      <c r="F1010" s="86" t="s">
        <v>4719</v>
      </c>
      <c r="G1010" s="86" t="s">
        <v>390</v>
      </c>
      <c r="H1010" s="87" t="s">
        <v>4718</v>
      </c>
      <c r="I1010" s="28">
        <v>5950000</v>
      </c>
      <c r="J1010" s="75" t="s">
        <v>6071</v>
      </c>
      <c r="K1010" s="13" t="s">
        <v>70</v>
      </c>
      <c r="L1010" s="14" t="s">
        <v>5742</v>
      </c>
      <c r="M1010" s="28">
        <v>5950000</v>
      </c>
      <c r="N1010" s="28">
        <v>5940000</v>
      </c>
      <c r="O1010" s="36" t="s">
        <v>1267</v>
      </c>
      <c r="P1010" s="13" t="s">
        <v>1269</v>
      </c>
      <c r="Q1010" s="13" t="s">
        <v>4721</v>
      </c>
      <c r="R1010" s="13" t="s">
        <v>646</v>
      </c>
      <c r="S1010" s="13" t="s">
        <v>2544</v>
      </c>
    </row>
    <row r="1011" spans="1:19" ht="72.75" customHeight="1">
      <c r="A1011" s="39">
        <f t="shared" si="15"/>
        <v>1006</v>
      </c>
      <c r="B1011" s="39" t="s">
        <v>59</v>
      </c>
      <c r="C1011" s="39" t="s">
        <v>5731</v>
      </c>
      <c r="D1011" s="39" t="s">
        <v>5732</v>
      </c>
      <c r="E1011" s="39" t="s">
        <v>5733</v>
      </c>
      <c r="F1011" s="86" t="s">
        <v>5813</v>
      </c>
      <c r="G1011" s="86" t="s">
        <v>390</v>
      </c>
      <c r="H1011" s="87" t="s">
        <v>4723</v>
      </c>
      <c r="I1011" s="28">
        <v>5850000</v>
      </c>
      <c r="J1011" s="75" t="s">
        <v>6071</v>
      </c>
      <c r="K1011" s="13" t="s">
        <v>70</v>
      </c>
      <c r="L1011" s="14" t="s">
        <v>5742</v>
      </c>
      <c r="M1011" s="28">
        <v>5850000</v>
      </c>
      <c r="N1011" s="28">
        <v>5842000</v>
      </c>
      <c r="O1011" s="36" t="s">
        <v>4700</v>
      </c>
      <c r="P1011" s="13" t="s">
        <v>4702</v>
      </c>
      <c r="Q1011" s="13" t="s">
        <v>4724</v>
      </c>
      <c r="R1011" s="13" t="s">
        <v>646</v>
      </c>
      <c r="S1011" s="13" t="s">
        <v>2544</v>
      </c>
    </row>
    <row r="1012" spans="1:19" ht="72.75" customHeight="1">
      <c r="A1012" s="39">
        <f t="shared" si="15"/>
        <v>1007</v>
      </c>
      <c r="B1012" s="39" t="s">
        <v>59</v>
      </c>
      <c r="C1012" s="39" t="s">
        <v>5731</v>
      </c>
      <c r="D1012" s="39" t="s">
        <v>5732</v>
      </c>
      <c r="E1012" s="39" t="s">
        <v>5733</v>
      </c>
      <c r="F1012" s="86" t="s">
        <v>4765</v>
      </c>
      <c r="G1012" s="86" t="s">
        <v>390</v>
      </c>
      <c r="H1012" s="87" t="s">
        <v>4725</v>
      </c>
      <c r="I1012" s="28">
        <v>5750000</v>
      </c>
      <c r="J1012" s="75" t="s">
        <v>6071</v>
      </c>
      <c r="K1012" s="13" t="s">
        <v>70</v>
      </c>
      <c r="L1012" s="14" t="s">
        <v>5742</v>
      </c>
      <c r="M1012" s="28">
        <v>5750000</v>
      </c>
      <c r="N1012" s="28">
        <v>5745000</v>
      </c>
      <c r="O1012" s="36" t="s">
        <v>4726</v>
      </c>
      <c r="P1012" s="13" t="s">
        <v>4728</v>
      </c>
      <c r="Q1012" s="13" t="s">
        <v>4727</v>
      </c>
      <c r="R1012" s="13" t="s">
        <v>646</v>
      </c>
      <c r="S1012" s="13" t="s">
        <v>2544</v>
      </c>
    </row>
    <row r="1013" spans="1:19" ht="72.75" customHeight="1">
      <c r="A1013" s="39">
        <f t="shared" si="15"/>
        <v>1008</v>
      </c>
      <c r="B1013" s="39" t="s">
        <v>59</v>
      </c>
      <c r="C1013" s="39" t="s">
        <v>5731</v>
      </c>
      <c r="D1013" s="39" t="s">
        <v>5732</v>
      </c>
      <c r="E1013" s="39" t="s">
        <v>5733</v>
      </c>
      <c r="F1013" s="86"/>
      <c r="G1013" s="86" t="s">
        <v>154</v>
      </c>
      <c r="H1013" s="87" t="s">
        <v>3280</v>
      </c>
      <c r="I1013" s="28">
        <v>400000</v>
      </c>
      <c r="J1013" s="75" t="s">
        <v>6071</v>
      </c>
      <c r="K1013" s="13" t="s">
        <v>70</v>
      </c>
      <c r="L1013" s="14" t="s">
        <v>86</v>
      </c>
      <c r="M1013" s="28">
        <v>400000</v>
      </c>
      <c r="N1013" s="28">
        <v>400000</v>
      </c>
      <c r="O1013" s="36" t="s">
        <v>4730</v>
      </c>
      <c r="P1013" s="13" t="s">
        <v>4732</v>
      </c>
      <c r="Q1013" s="13" t="s">
        <v>4731</v>
      </c>
      <c r="R1013" s="13" t="s">
        <v>588</v>
      </c>
      <c r="S1013" s="13" t="s">
        <v>1043</v>
      </c>
    </row>
    <row r="1014" spans="1:19" ht="72.75" customHeight="1">
      <c r="A1014" s="39">
        <f t="shared" si="15"/>
        <v>1009</v>
      </c>
      <c r="B1014" s="39" t="s">
        <v>59</v>
      </c>
      <c r="C1014" s="39" t="s">
        <v>5731</v>
      </c>
      <c r="D1014" s="39" t="s">
        <v>5732</v>
      </c>
      <c r="E1014" s="39" t="s">
        <v>5733</v>
      </c>
      <c r="F1014" s="86"/>
      <c r="G1014" s="86" t="s">
        <v>390</v>
      </c>
      <c r="H1014" s="87" t="s">
        <v>4734</v>
      </c>
      <c r="I1014" s="28">
        <v>114000</v>
      </c>
      <c r="J1014" s="75" t="s">
        <v>6071</v>
      </c>
      <c r="K1014" s="13" t="s">
        <v>70</v>
      </c>
      <c r="L1014" s="14" t="s">
        <v>86</v>
      </c>
      <c r="M1014" s="28">
        <v>114000</v>
      </c>
      <c r="N1014" s="28">
        <v>114000</v>
      </c>
      <c r="O1014" s="36" t="s">
        <v>4735</v>
      </c>
      <c r="P1014" s="13" t="s">
        <v>4736</v>
      </c>
      <c r="Q1014" s="13">
        <v>66119383256</v>
      </c>
      <c r="R1014" s="13" t="s">
        <v>743</v>
      </c>
      <c r="S1014" s="13" t="s">
        <v>115</v>
      </c>
    </row>
    <row r="1015" spans="1:19" ht="72.75" customHeight="1">
      <c r="A1015" s="39">
        <f t="shared" si="15"/>
        <v>1010</v>
      </c>
      <c r="B1015" s="39" t="s">
        <v>59</v>
      </c>
      <c r="C1015" s="39" t="s">
        <v>5731</v>
      </c>
      <c r="D1015" s="39" t="s">
        <v>5732</v>
      </c>
      <c r="E1015" s="39" t="s">
        <v>5733</v>
      </c>
      <c r="F1015" s="86" t="s">
        <v>4739</v>
      </c>
      <c r="G1015" s="86" t="s">
        <v>390</v>
      </c>
      <c r="H1015" s="87" t="s">
        <v>4738</v>
      </c>
      <c r="I1015" s="28">
        <v>2250000</v>
      </c>
      <c r="J1015" s="75" t="s">
        <v>6071</v>
      </c>
      <c r="K1015" s="13" t="s">
        <v>70</v>
      </c>
      <c r="L1015" s="14" t="s">
        <v>5742</v>
      </c>
      <c r="M1015" s="28">
        <v>2250000</v>
      </c>
      <c r="N1015" s="28">
        <v>2238000</v>
      </c>
      <c r="O1015" s="36" t="s">
        <v>4740</v>
      </c>
      <c r="P1015" s="13" t="s">
        <v>4742</v>
      </c>
      <c r="Q1015" s="13" t="s">
        <v>4741</v>
      </c>
      <c r="R1015" s="13" t="s">
        <v>632</v>
      </c>
      <c r="S1015" s="13" t="s">
        <v>255</v>
      </c>
    </row>
    <row r="1016" spans="1:19" ht="72.75" customHeight="1">
      <c r="A1016" s="39">
        <f t="shared" si="15"/>
        <v>1011</v>
      </c>
      <c r="B1016" s="39" t="s">
        <v>59</v>
      </c>
      <c r="C1016" s="39" t="s">
        <v>5731</v>
      </c>
      <c r="D1016" s="39" t="s">
        <v>5732</v>
      </c>
      <c r="E1016" s="39" t="s">
        <v>5733</v>
      </c>
      <c r="F1016" s="86" t="s">
        <v>326</v>
      </c>
      <c r="G1016" s="86" t="s">
        <v>390</v>
      </c>
      <c r="H1016" s="87" t="s">
        <v>4744</v>
      </c>
      <c r="I1016" s="28">
        <v>3840000</v>
      </c>
      <c r="J1016" s="75" t="s">
        <v>6071</v>
      </c>
      <c r="K1016" s="13" t="s">
        <v>70</v>
      </c>
      <c r="L1016" s="14" t="s">
        <v>5742</v>
      </c>
      <c r="M1016" s="28">
        <v>3840000</v>
      </c>
      <c r="N1016" s="28">
        <v>3832000</v>
      </c>
      <c r="O1016" s="36" t="s">
        <v>4740</v>
      </c>
      <c r="P1016" s="13" t="s">
        <v>4742</v>
      </c>
      <c r="Q1016" s="13" t="s">
        <v>4745</v>
      </c>
      <c r="R1016" s="13" t="s">
        <v>205</v>
      </c>
      <c r="S1016" s="13" t="s">
        <v>881</v>
      </c>
    </row>
    <row r="1017" spans="1:19" ht="72.75" customHeight="1">
      <c r="A1017" s="39">
        <f t="shared" si="15"/>
        <v>1012</v>
      </c>
      <c r="B1017" s="39" t="s">
        <v>59</v>
      </c>
      <c r="C1017" s="39" t="s">
        <v>5731</v>
      </c>
      <c r="D1017" s="39" t="s">
        <v>5732</v>
      </c>
      <c r="E1017" s="39" t="s">
        <v>5733</v>
      </c>
      <c r="F1017" s="86" t="s">
        <v>4748</v>
      </c>
      <c r="G1017" s="86" t="s">
        <v>390</v>
      </c>
      <c r="H1017" s="87" t="s">
        <v>4747</v>
      </c>
      <c r="I1017" s="28">
        <v>1000000</v>
      </c>
      <c r="J1017" s="75" t="s">
        <v>6071</v>
      </c>
      <c r="K1017" s="13" t="s">
        <v>70</v>
      </c>
      <c r="L1017" s="14" t="s">
        <v>5742</v>
      </c>
      <c r="M1017" s="28">
        <v>1000000</v>
      </c>
      <c r="N1017" s="28">
        <v>992000</v>
      </c>
      <c r="O1017" s="36" t="s">
        <v>897</v>
      </c>
      <c r="P1017" s="13" t="s">
        <v>898</v>
      </c>
      <c r="Q1017" s="13" t="s">
        <v>4749</v>
      </c>
      <c r="R1017" s="13" t="s">
        <v>140</v>
      </c>
      <c r="S1017" s="13" t="s">
        <v>1120</v>
      </c>
    </row>
    <row r="1018" spans="1:19" ht="72.75" customHeight="1">
      <c r="A1018" s="39">
        <f t="shared" si="15"/>
        <v>1013</v>
      </c>
      <c r="B1018" s="39" t="s">
        <v>59</v>
      </c>
      <c r="C1018" s="39" t="s">
        <v>5731</v>
      </c>
      <c r="D1018" s="39" t="s">
        <v>5732</v>
      </c>
      <c r="E1018" s="39" t="s">
        <v>5733</v>
      </c>
      <c r="F1018" s="86" t="s">
        <v>4752</v>
      </c>
      <c r="G1018" s="86" t="s">
        <v>390</v>
      </c>
      <c r="H1018" s="87" t="s">
        <v>4751</v>
      </c>
      <c r="I1018" s="28">
        <v>3200000</v>
      </c>
      <c r="J1018" s="75" t="s">
        <v>6071</v>
      </c>
      <c r="K1018" s="13" t="s">
        <v>70</v>
      </c>
      <c r="L1018" s="14" t="s">
        <v>5742</v>
      </c>
      <c r="M1018" s="28">
        <v>3200000</v>
      </c>
      <c r="N1018" s="28">
        <v>3193000</v>
      </c>
      <c r="O1018" s="36" t="s">
        <v>916</v>
      </c>
      <c r="P1018" s="13" t="s">
        <v>917</v>
      </c>
      <c r="Q1018" s="13" t="s">
        <v>4753</v>
      </c>
      <c r="R1018" s="13" t="s">
        <v>373</v>
      </c>
      <c r="S1018" s="13" t="s">
        <v>683</v>
      </c>
    </row>
    <row r="1019" spans="1:19" ht="72.75" customHeight="1">
      <c r="A1019" s="39">
        <f t="shared" si="15"/>
        <v>1014</v>
      </c>
      <c r="B1019" s="39" t="s">
        <v>59</v>
      </c>
      <c r="C1019" s="39" t="s">
        <v>5731</v>
      </c>
      <c r="D1019" s="39" t="s">
        <v>5732</v>
      </c>
      <c r="E1019" s="39" t="s">
        <v>5733</v>
      </c>
      <c r="F1019" s="86" t="s">
        <v>4755</v>
      </c>
      <c r="G1019" s="86" t="s">
        <v>390</v>
      </c>
      <c r="H1019" s="87" t="s">
        <v>4754</v>
      </c>
      <c r="I1019" s="28">
        <v>3200000</v>
      </c>
      <c r="J1019" s="75" t="s">
        <v>6071</v>
      </c>
      <c r="K1019" s="13" t="s">
        <v>70</v>
      </c>
      <c r="L1019" s="14" t="s">
        <v>5742</v>
      </c>
      <c r="M1019" s="28">
        <v>3200000</v>
      </c>
      <c r="N1019" s="28">
        <v>3192000</v>
      </c>
      <c r="O1019" s="36" t="s">
        <v>916</v>
      </c>
      <c r="P1019" s="13" t="s">
        <v>917</v>
      </c>
      <c r="Q1019" s="13" t="s">
        <v>4756</v>
      </c>
      <c r="R1019" s="13" t="s">
        <v>373</v>
      </c>
      <c r="S1019" s="13" t="s">
        <v>683</v>
      </c>
    </row>
    <row r="1020" spans="1:19" ht="72.75" customHeight="1">
      <c r="A1020" s="39">
        <f t="shared" si="15"/>
        <v>1015</v>
      </c>
      <c r="B1020" s="39" t="s">
        <v>59</v>
      </c>
      <c r="C1020" s="39" t="s">
        <v>5731</v>
      </c>
      <c r="D1020" s="39" t="s">
        <v>5732</v>
      </c>
      <c r="E1020" s="39" t="s">
        <v>5733</v>
      </c>
      <c r="F1020" s="86" t="s">
        <v>326</v>
      </c>
      <c r="G1020" s="86" t="s">
        <v>390</v>
      </c>
      <c r="H1020" s="87" t="s">
        <v>4758</v>
      </c>
      <c r="I1020" s="28">
        <v>3698000</v>
      </c>
      <c r="J1020" s="75" t="s">
        <v>6071</v>
      </c>
      <c r="K1020" s="13" t="s">
        <v>70</v>
      </c>
      <c r="L1020" s="14" t="s">
        <v>5742</v>
      </c>
      <c r="M1020" s="28">
        <v>3698000</v>
      </c>
      <c r="N1020" s="28">
        <v>3690000</v>
      </c>
      <c r="O1020" s="36" t="s">
        <v>1602</v>
      </c>
      <c r="P1020" s="13" t="s">
        <v>1604</v>
      </c>
      <c r="Q1020" s="13" t="s">
        <v>4759</v>
      </c>
      <c r="R1020" s="13" t="s">
        <v>373</v>
      </c>
      <c r="S1020" s="13" t="s">
        <v>683</v>
      </c>
    </row>
    <row r="1021" spans="1:19" ht="72.75" customHeight="1">
      <c r="A1021" s="39">
        <f t="shared" si="15"/>
        <v>1016</v>
      </c>
      <c r="B1021" s="39" t="s">
        <v>59</v>
      </c>
      <c r="C1021" s="39" t="s">
        <v>5731</v>
      </c>
      <c r="D1021" s="39" t="s">
        <v>5732</v>
      </c>
      <c r="E1021" s="39" t="s">
        <v>5733</v>
      </c>
      <c r="F1021" s="86" t="s">
        <v>4762</v>
      </c>
      <c r="G1021" s="86" t="s">
        <v>390</v>
      </c>
      <c r="H1021" s="87" t="s">
        <v>4761</v>
      </c>
      <c r="I1021" s="28">
        <v>3680000</v>
      </c>
      <c r="J1021" s="75" t="s">
        <v>6071</v>
      </c>
      <c r="K1021" s="13" t="s">
        <v>70</v>
      </c>
      <c r="L1021" s="14" t="s">
        <v>5742</v>
      </c>
      <c r="M1021" s="28">
        <v>3680000</v>
      </c>
      <c r="N1021" s="28">
        <v>3672000</v>
      </c>
      <c r="O1021" s="36" t="s">
        <v>916</v>
      </c>
      <c r="P1021" s="13" t="s">
        <v>917</v>
      </c>
      <c r="Q1021" s="13" t="s">
        <v>4763</v>
      </c>
      <c r="R1021" s="13" t="s">
        <v>373</v>
      </c>
      <c r="S1021" s="13" t="s">
        <v>683</v>
      </c>
    </row>
    <row r="1022" spans="1:19" ht="72.75" customHeight="1">
      <c r="A1022" s="39">
        <f t="shared" si="15"/>
        <v>1017</v>
      </c>
      <c r="B1022" s="39" t="s">
        <v>59</v>
      </c>
      <c r="C1022" s="39" t="s">
        <v>5731</v>
      </c>
      <c r="D1022" s="39" t="s">
        <v>5732</v>
      </c>
      <c r="E1022" s="39" t="s">
        <v>5733</v>
      </c>
      <c r="F1022" s="86" t="s">
        <v>4765</v>
      </c>
      <c r="G1022" s="86" t="s">
        <v>390</v>
      </c>
      <c r="H1022" s="87" t="s">
        <v>4764</v>
      </c>
      <c r="I1022" s="28">
        <v>3650000</v>
      </c>
      <c r="J1022" s="75" t="s">
        <v>6071</v>
      </c>
      <c r="K1022" s="13" t="s">
        <v>70</v>
      </c>
      <c r="L1022" s="14" t="s">
        <v>5742</v>
      </c>
      <c r="M1022" s="28">
        <v>3650000</v>
      </c>
      <c r="N1022" s="28">
        <v>3646200</v>
      </c>
      <c r="O1022" s="36" t="s">
        <v>960</v>
      </c>
      <c r="P1022" s="13" t="s">
        <v>961</v>
      </c>
      <c r="Q1022" s="13" t="s">
        <v>4766</v>
      </c>
      <c r="R1022" s="13" t="s">
        <v>373</v>
      </c>
      <c r="S1022" s="13" t="s">
        <v>683</v>
      </c>
    </row>
    <row r="1023" spans="1:19" ht="72.75" customHeight="1">
      <c r="A1023" s="39">
        <f t="shared" si="15"/>
        <v>1018</v>
      </c>
      <c r="B1023" s="39" t="s">
        <v>59</v>
      </c>
      <c r="C1023" s="39" t="s">
        <v>5731</v>
      </c>
      <c r="D1023" s="39" t="s">
        <v>5732</v>
      </c>
      <c r="E1023" s="39" t="s">
        <v>5733</v>
      </c>
      <c r="F1023" s="86" t="s">
        <v>4719</v>
      </c>
      <c r="G1023" s="86" t="s">
        <v>390</v>
      </c>
      <c r="H1023" s="87" t="s">
        <v>4768</v>
      </c>
      <c r="I1023" s="28">
        <v>2250000</v>
      </c>
      <c r="J1023" s="75" t="s">
        <v>6071</v>
      </c>
      <c r="K1023" s="13" t="s">
        <v>70</v>
      </c>
      <c r="L1023" s="14" t="s">
        <v>5742</v>
      </c>
      <c r="M1023" s="28">
        <v>2250000</v>
      </c>
      <c r="N1023" s="28">
        <v>2243000</v>
      </c>
      <c r="O1023" s="36" t="s">
        <v>916</v>
      </c>
      <c r="P1023" s="13" t="s">
        <v>917</v>
      </c>
      <c r="Q1023" s="13" t="s">
        <v>4769</v>
      </c>
      <c r="R1023" s="13" t="s">
        <v>373</v>
      </c>
      <c r="S1023" s="13" t="s">
        <v>824</v>
      </c>
    </row>
    <row r="1024" spans="1:19" ht="72.75" customHeight="1">
      <c r="A1024" s="39">
        <f t="shared" si="15"/>
        <v>1019</v>
      </c>
      <c r="B1024" s="39" t="s">
        <v>59</v>
      </c>
      <c r="C1024" s="39" t="s">
        <v>5731</v>
      </c>
      <c r="D1024" s="39" t="s">
        <v>5732</v>
      </c>
      <c r="E1024" s="39" t="s">
        <v>5733</v>
      </c>
      <c r="F1024" s="86" t="s">
        <v>4772</v>
      </c>
      <c r="G1024" s="86" t="s">
        <v>390</v>
      </c>
      <c r="H1024" s="87" t="s">
        <v>4771</v>
      </c>
      <c r="I1024" s="28">
        <v>4000000</v>
      </c>
      <c r="J1024" s="75" t="s">
        <v>6071</v>
      </c>
      <c r="K1024" s="13" t="s">
        <v>70</v>
      </c>
      <c r="L1024" s="14" t="s">
        <v>5742</v>
      </c>
      <c r="M1024" s="28">
        <v>4000000</v>
      </c>
      <c r="N1024" s="28">
        <v>3992500</v>
      </c>
      <c r="O1024" s="36" t="s">
        <v>1602</v>
      </c>
      <c r="P1024" s="13" t="s">
        <v>1604</v>
      </c>
      <c r="Q1024" s="13" t="s">
        <v>4773</v>
      </c>
      <c r="R1024" s="13" t="s">
        <v>373</v>
      </c>
      <c r="S1024" s="13" t="s">
        <v>683</v>
      </c>
    </row>
    <row r="1025" spans="1:19" ht="72.75" customHeight="1">
      <c r="A1025" s="39">
        <f t="shared" si="15"/>
        <v>1020</v>
      </c>
      <c r="B1025" s="39" t="s">
        <v>59</v>
      </c>
      <c r="C1025" s="39" t="s">
        <v>5731</v>
      </c>
      <c r="D1025" s="39" t="s">
        <v>5732</v>
      </c>
      <c r="E1025" s="39" t="s">
        <v>5733</v>
      </c>
      <c r="F1025" s="86" t="s">
        <v>4765</v>
      </c>
      <c r="G1025" s="86" t="s">
        <v>390</v>
      </c>
      <c r="H1025" s="87" t="s">
        <v>4774</v>
      </c>
      <c r="I1025" s="28">
        <v>4930000</v>
      </c>
      <c r="J1025" s="75" t="s">
        <v>6071</v>
      </c>
      <c r="K1025" s="13" t="s">
        <v>70</v>
      </c>
      <c r="L1025" s="14" t="s">
        <v>5742</v>
      </c>
      <c r="M1025" s="28">
        <v>4930000</v>
      </c>
      <c r="N1025" s="28">
        <v>4917400</v>
      </c>
      <c r="O1025" s="36" t="s">
        <v>4775</v>
      </c>
      <c r="P1025" s="13" t="s">
        <v>4777</v>
      </c>
      <c r="Q1025" s="13" t="s">
        <v>4776</v>
      </c>
      <c r="R1025" s="13" t="s">
        <v>76</v>
      </c>
      <c r="S1025" s="13" t="s">
        <v>797</v>
      </c>
    </row>
    <row r="1026" spans="1:19" ht="72.75" customHeight="1">
      <c r="A1026" s="39">
        <f t="shared" si="15"/>
        <v>1021</v>
      </c>
      <c r="B1026" s="39" t="s">
        <v>59</v>
      </c>
      <c r="C1026" s="39" t="s">
        <v>5731</v>
      </c>
      <c r="D1026" s="39" t="s">
        <v>5732</v>
      </c>
      <c r="E1026" s="39" t="s">
        <v>5733</v>
      </c>
      <c r="F1026" s="86" t="s">
        <v>4739</v>
      </c>
      <c r="G1026" s="86" t="s">
        <v>390</v>
      </c>
      <c r="H1026" s="87" t="s">
        <v>4778</v>
      </c>
      <c r="I1026" s="28">
        <v>3040000</v>
      </c>
      <c r="J1026" s="75" t="s">
        <v>6071</v>
      </c>
      <c r="K1026" s="13" t="s">
        <v>70</v>
      </c>
      <c r="L1026" s="14" t="s">
        <v>5742</v>
      </c>
      <c r="M1026" s="28">
        <v>3040000</v>
      </c>
      <c r="N1026" s="28">
        <v>3033000</v>
      </c>
      <c r="O1026" s="36" t="s">
        <v>916</v>
      </c>
      <c r="P1026" s="13" t="s">
        <v>917</v>
      </c>
      <c r="Q1026" s="13" t="s">
        <v>4779</v>
      </c>
      <c r="R1026" s="13" t="s">
        <v>140</v>
      </c>
      <c r="S1026" s="13" t="s">
        <v>982</v>
      </c>
    </row>
    <row r="1027" spans="1:19" ht="72.75" customHeight="1">
      <c r="A1027" s="39">
        <f t="shared" si="15"/>
        <v>1022</v>
      </c>
      <c r="B1027" s="39" t="s">
        <v>59</v>
      </c>
      <c r="C1027" s="39" t="s">
        <v>5731</v>
      </c>
      <c r="D1027" s="39" t="s">
        <v>5732</v>
      </c>
      <c r="E1027" s="39" t="s">
        <v>5733</v>
      </c>
      <c r="F1027" s="86" t="s">
        <v>4781</v>
      </c>
      <c r="G1027" s="86" t="s">
        <v>390</v>
      </c>
      <c r="H1027" s="87" t="s">
        <v>4780</v>
      </c>
      <c r="I1027" s="28">
        <v>3200000</v>
      </c>
      <c r="J1027" s="75" t="s">
        <v>6071</v>
      </c>
      <c r="K1027" s="13" t="s">
        <v>70</v>
      </c>
      <c r="L1027" s="14" t="s">
        <v>5742</v>
      </c>
      <c r="M1027" s="28">
        <v>3200000</v>
      </c>
      <c r="N1027" s="28">
        <v>3190000</v>
      </c>
      <c r="O1027" s="36" t="s">
        <v>4782</v>
      </c>
      <c r="P1027" s="13" t="s">
        <v>4784</v>
      </c>
      <c r="Q1027" s="13" t="s">
        <v>4783</v>
      </c>
      <c r="R1027" s="13" t="s">
        <v>76</v>
      </c>
      <c r="S1027" s="13" t="s">
        <v>797</v>
      </c>
    </row>
    <row r="1028" spans="1:19" ht="72.75" customHeight="1">
      <c r="A1028" s="39">
        <f t="shared" si="15"/>
        <v>1023</v>
      </c>
      <c r="B1028" s="39" t="s">
        <v>59</v>
      </c>
      <c r="C1028" s="39" t="s">
        <v>5731</v>
      </c>
      <c r="D1028" s="39" t="s">
        <v>5732</v>
      </c>
      <c r="E1028" s="39" t="s">
        <v>5733</v>
      </c>
      <c r="F1028" s="86" t="s">
        <v>4781</v>
      </c>
      <c r="G1028" s="86" t="s">
        <v>390</v>
      </c>
      <c r="H1028" s="87" t="s">
        <v>4785</v>
      </c>
      <c r="I1028" s="28">
        <v>4200000</v>
      </c>
      <c r="J1028" s="75" t="s">
        <v>6071</v>
      </c>
      <c r="K1028" s="13" t="s">
        <v>70</v>
      </c>
      <c r="L1028" s="14" t="s">
        <v>5742</v>
      </c>
      <c r="M1028" s="28">
        <v>4200000</v>
      </c>
      <c r="N1028" s="28">
        <v>4191500</v>
      </c>
      <c r="O1028" s="36" t="s">
        <v>803</v>
      </c>
      <c r="P1028" s="13" t="s">
        <v>805</v>
      </c>
      <c r="Q1028" s="13" t="s">
        <v>4786</v>
      </c>
      <c r="R1028" s="13" t="s">
        <v>76</v>
      </c>
      <c r="S1028" s="13" t="s">
        <v>797</v>
      </c>
    </row>
    <row r="1029" spans="1:19" ht="72.75" customHeight="1">
      <c r="A1029" s="39">
        <f t="shared" si="15"/>
        <v>1024</v>
      </c>
      <c r="B1029" s="39" t="s">
        <v>59</v>
      </c>
      <c r="C1029" s="39" t="s">
        <v>5731</v>
      </c>
      <c r="D1029" s="39" t="s">
        <v>5732</v>
      </c>
      <c r="E1029" s="39" t="s">
        <v>5733</v>
      </c>
      <c r="F1029" s="86" t="s">
        <v>4788</v>
      </c>
      <c r="G1029" s="86" t="s">
        <v>390</v>
      </c>
      <c r="H1029" s="87" t="s">
        <v>4787</v>
      </c>
      <c r="I1029" s="28">
        <v>2250000</v>
      </c>
      <c r="J1029" s="75" t="s">
        <v>6071</v>
      </c>
      <c r="K1029" s="13" t="s">
        <v>70</v>
      </c>
      <c r="L1029" s="14" t="s">
        <v>5742</v>
      </c>
      <c r="M1029" s="28">
        <v>2250000</v>
      </c>
      <c r="N1029" s="28">
        <v>2230000</v>
      </c>
      <c r="O1029" s="36" t="s">
        <v>1144</v>
      </c>
      <c r="P1029" s="13" t="s">
        <v>1145</v>
      </c>
      <c r="Q1029" s="13" t="s">
        <v>4789</v>
      </c>
      <c r="R1029" s="13" t="s">
        <v>76</v>
      </c>
      <c r="S1029" s="13" t="s">
        <v>1337</v>
      </c>
    </row>
    <row r="1030" spans="1:19" ht="72.75" customHeight="1">
      <c r="A1030" s="39">
        <f t="shared" si="15"/>
        <v>1025</v>
      </c>
      <c r="B1030" s="39" t="s">
        <v>59</v>
      </c>
      <c r="C1030" s="39" t="s">
        <v>5731</v>
      </c>
      <c r="D1030" s="39" t="s">
        <v>5732</v>
      </c>
      <c r="E1030" s="39" t="s">
        <v>5733</v>
      </c>
      <c r="F1030" s="86" t="s">
        <v>4791</v>
      </c>
      <c r="G1030" s="86" t="s">
        <v>390</v>
      </c>
      <c r="H1030" s="87" t="s">
        <v>4790</v>
      </c>
      <c r="I1030" s="28">
        <v>2250000</v>
      </c>
      <c r="J1030" s="75" t="s">
        <v>6071</v>
      </c>
      <c r="K1030" s="13" t="s">
        <v>70</v>
      </c>
      <c r="L1030" s="14" t="s">
        <v>5742</v>
      </c>
      <c r="M1030" s="28">
        <v>2250000</v>
      </c>
      <c r="N1030" s="28">
        <v>2247000</v>
      </c>
      <c r="O1030" s="36" t="s">
        <v>656</v>
      </c>
      <c r="P1030" s="13" t="s">
        <v>663</v>
      </c>
      <c r="Q1030" s="13" t="s">
        <v>4792</v>
      </c>
      <c r="R1030" s="13" t="s">
        <v>76</v>
      </c>
      <c r="S1030" s="13" t="s">
        <v>1337</v>
      </c>
    </row>
    <row r="1031" spans="1:19" ht="72.75" customHeight="1">
      <c r="A1031" s="39">
        <f t="shared" si="15"/>
        <v>1026</v>
      </c>
      <c r="B1031" s="39" t="s">
        <v>59</v>
      </c>
      <c r="C1031" s="39" t="s">
        <v>5731</v>
      </c>
      <c r="D1031" s="39" t="s">
        <v>5732</v>
      </c>
      <c r="E1031" s="39" t="s">
        <v>5733</v>
      </c>
      <c r="F1031" s="86" t="s">
        <v>4794</v>
      </c>
      <c r="G1031" s="86" t="s">
        <v>390</v>
      </c>
      <c r="H1031" s="87" t="s">
        <v>4793</v>
      </c>
      <c r="I1031" s="28">
        <v>4160000</v>
      </c>
      <c r="J1031" s="75" t="s">
        <v>6071</v>
      </c>
      <c r="K1031" s="13" t="s">
        <v>70</v>
      </c>
      <c r="L1031" s="14" t="s">
        <v>5742</v>
      </c>
      <c r="M1031" s="28">
        <v>4160000</v>
      </c>
      <c r="N1031" s="28">
        <v>4140000</v>
      </c>
      <c r="O1031" s="36" t="s">
        <v>1144</v>
      </c>
      <c r="P1031" s="13" t="s">
        <v>1145</v>
      </c>
      <c r="Q1031" s="13" t="s">
        <v>4795</v>
      </c>
      <c r="R1031" s="13" t="s">
        <v>76</v>
      </c>
      <c r="S1031" s="13" t="s">
        <v>797</v>
      </c>
    </row>
    <row r="1032" spans="1:19" ht="72.75" customHeight="1">
      <c r="A1032" s="39">
        <f t="shared" ref="A1032:A1095" si="16">A1031+1</f>
        <v>1027</v>
      </c>
      <c r="B1032" s="39" t="s">
        <v>59</v>
      </c>
      <c r="C1032" s="39" t="s">
        <v>5731</v>
      </c>
      <c r="D1032" s="39" t="s">
        <v>5732</v>
      </c>
      <c r="E1032" s="39" t="s">
        <v>5733</v>
      </c>
      <c r="F1032" s="86" t="s">
        <v>4739</v>
      </c>
      <c r="G1032" s="86" t="s">
        <v>390</v>
      </c>
      <c r="H1032" s="87" t="s">
        <v>4796</v>
      </c>
      <c r="I1032" s="28">
        <v>4800000</v>
      </c>
      <c r="J1032" s="75" t="s">
        <v>6071</v>
      </c>
      <c r="K1032" s="13" t="s">
        <v>70</v>
      </c>
      <c r="L1032" s="14" t="s">
        <v>5742</v>
      </c>
      <c r="M1032" s="28">
        <v>4800000</v>
      </c>
      <c r="N1032" s="28">
        <v>4795000</v>
      </c>
      <c r="O1032" s="36" t="s">
        <v>4740</v>
      </c>
      <c r="P1032" s="13" t="s">
        <v>4798</v>
      </c>
      <c r="Q1032" s="13" t="s">
        <v>4797</v>
      </c>
      <c r="R1032" s="13" t="s">
        <v>140</v>
      </c>
      <c r="S1032" s="13" t="s">
        <v>982</v>
      </c>
    </row>
    <row r="1033" spans="1:19" ht="72.75" customHeight="1">
      <c r="A1033" s="39">
        <f t="shared" si="16"/>
        <v>1028</v>
      </c>
      <c r="B1033" s="39" t="s">
        <v>59</v>
      </c>
      <c r="C1033" s="39" t="s">
        <v>5731</v>
      </c>
      <c r="D1033" s="39" t="s">
        <v>5732</v>
      </c>
      <c r="E1033" s="39" t="s">
        <v>5733</v>
      </c>
      <c r="F1033" s="86" t="s">
        <v>4800</v>
      </c>
      <c r="G1033" s="86" t="s">
        <v>390</v>
      </c>
      <c r="H1033" s="87" t="s">
        <v>4799</v>
      </c>
      <c r="I1033" s="28">
        <v>1000000</v>
      </c>
      <c r="J1033" s="75" t="s">
        <v>6071</v>
      </c>
      <c r="K1033" s="13" t="s">
        <v>70</v>
      </c>
      <c r="L1033" s="14" t="s">
        <v>5742</v>
      </c>
      <c r="M1033" s="28">
        <v>1000000</v>
      </c>
      <c r="N1033" s="28">
        <v>991900</v>
      </c>
      <c r="O1033" s="36" t="s">
        <v>897</v>
      </c>
      <c r="P1033" s="13" t="s">
        <v>898</v>
      </c>
      <c r="Q1033" s="13" t="s">
        <v>4801</v>
      </c>
      <c r="R1033" s="13" t="s">
        <v>140</v>
      </c>
      <c r="S1033" s="13" t="s">
        <v>1120</v>
      </c>
    </row>
    <row r="1034" spans="1:19" ht="72.75" customHeight="1">
      <c r="A1034" s="39">
        <f t="shared" si="16"/>
        <v>1029</v>
      </c>
      <c r="B1034" s="39" t="s">
        <v>59</v>
      </c>
      <c r="C1034" s="39" t="s">
        <v>5731</v>
      </c>
      <c r="D1034" s="39" t="s">
        <v>5732</v>
      </c>
      <c r="E1034" s="39" t="s">
        <v>5733</v>
      </c>
      <c r="F1034" s="86"/>
      <c r="G1034" s="86" t="s">
        <v>390</v>
      </c>
      <c r="H1034" s="87" t="s">
        <v>4803</v>
      </c>
      <c r="I1034" s="28">
        <v>5800000</v>
      </c>
      <c r="J1034" s="75" t="s">
        <v>6071</v>
      </c>
      <c r="K1034" s="13" t="s">
        <v>70</v>
      </c>
      <c r="L1034" s="14" t="s">
        <v>5742</v>
      </c>
      <c r="M1034" s="28">
        <v>5800000</v>
      </c>
      <c r="N1034" s="28">
        <v>5590000</v>
      </c>
      <c r="O1034" s="36" t="s">
        <v>4804</v>
      </c>
      <c r="P1034" s="13" t="s">
        <v>4806</v>
      </c>
      <c r="Q1034" s="13" t="s">
        <v>4805</v>
      </c>
      <c r="R1034" s="13" t="s">
        <v>160</v>
      </c>
      <c r="S1034" s="13" t="s">
        <v>1043</v>
      </c>
    </row>
    <row r="1035" spans="1:19" ht="72.75" customHeight="1">
      <c r="A1035" s="39">
        <f t="shared" si="16"/>
        <v>1030</v>
      </c>
      <c r="B1035" s="39" t="s">
        <v>59</v>
      </c>
      <c r="C1035" s="39" t="s">
        <v>5731</v>
      </c>
      <c r="D1035" s="39" t="s">
        <v>5732</v>
      </c>
      <c r="E1035" s="39" t="s">
        <v>5733</v>
      </c>
      <c r="F1035" s="86" t="s">
        <v>326</v>
      </c>
      <c r="G1035" s="86" t="s">
        <v>390</v>
      </c>
      <c r="H1035" s="87" t="s">
        <v>4807</v>
      </c>
      <c r="I1035" s="28">
        <v>2500000</v>
      </c>
      <c r="J1035" s="75" t="s">
        <v>6071</v>
      </c>
      <c r="K1035" s="13" t="s">
        <v>70</v>
      </c>
      <c r="L1035" s="14" t="s">
        <v>5742</v>
      </c>
      <c r="M1035" s="28">
        <v>2500000</v>
      </c>
      <c r="N1035" s="28">
        <v>2493000</v>
      </c>
      <c r="O1035" s="36" t="s">
        <v>4808</v>
      </c>
      <c r="P1035" s="13" t="s">
        <v>4810</v>
      </c>
      <c r="Q1035" s="13" t="s">
        <v>4809</v>
      </c>
      <c r="R1035" s="13" t="s">
        <v>140</v>
      </c>
      <c r="S1035" s="13" t="s">
        <v>835</v>
      </c>
    </row>
    <row r="1036" spans="1:19" ht="72.75" customHeight="1">
      <c r="A1036" s="39">
        <f t="shared" si="16"/>
        <v>1031</v>
      </c>
      <c r="B1036" s="39" t="s">
        <v>59</v>
      </c>
      <c r="C1036" s="39" t="s">
        <v>5731</v>
      </c>
      <c r="D1036" s="39" t="s">
        <v>5732</v>
      </c>
      <c r="E1036" s="39" t="s">
        <v>5733</v>
      </c>
      <c r="F1036" s="86" t="s">
        <v>4748</v>
      </c>
      <c r="G1036" s="86" t="s">
        <v>390</v>
      </c>
      <c r="H1036" s="87" t="s">
        <v>4812</v>
      </c>
      <c r="I1036" s="28">
        <v>2500000</v>
      </c>
      <c r="J1036" s="75" t="s">
        <v>6071</v>
      </c>
      <c r="K1036" s="13" t="s">
        <v>70</v>
      </c>
      <c r="L1036" s="14" t="s">
        <v>5742</v>
      </c>
      <c r="M1036" s="28">
        <v>2500000</v>
      </c>
      <c r="N1036" s="28">
        <v>2498000</v>
      </c>
      <c r="O1036" s="36" t="s">
        <v>656</v>
      </c>
      <c r="P1036" s="13" t="s">
        <v>663</v>
      </c>
      <c r="Q1036" s="13" t="s">
        <v>4813</v>
      </c>
      <c r="R1036" s="13" t="s">
        <v>374</v>
      </c>
      <c r="S1036" s="13" t="s">
        <v>699</v>
      </c>
    </row>
    <row r="1037" spans="1:19" ht="72.75" customHeight="1">
      <c r="A1037" s="39">
        <f t="shared" si="16"/>
        <v>1032</v>
      </c>
      <c r="B1037" s="39" t="s">
        <v>59</v>
      </c>
      <c r="C1037" s="39" t="s">
        <v>5731</v>
      </c>
      <c r="D1037" s="39" t="s">
        <v>5732</v>
      </c>
      <c r="E1037" s="39" t="s">
        <v>5733</v>
      </c>
      <c r="F1037" s="86" t="s">
        <v>4772</v>
      </c>
      <c r="G1037" s="86" t="s">
        <v>390</v>
      </c>
      <c r="H1037" s="87" t="s">
        <v>4814</v>
      </c>
      <c r="I1037" s="28">
        <v>1000000</v>
      </c>
      <c r="J1037" s="75" t="s">
        <v>6071</v>
      </c>
      <c r="K1037" s="13" t="s">
        <v>70</v>
      </c>
      <c r="L1037" s="14" t="s">
        <v>5742</v>
      </c>
      <c r="M1037" s="28">
        <v>1000000</v>
      </c>
      <c r="N1037" s="28">
        <v>992420</v>
      </c>
      <c r="O1037" s="36" t="s">
        <v>4815</v>
      </c>
      <c r="P1037" s="13" t="s">
        <v>4817</v>
      </c>
      <c r="Q1037" s="13" t="s">
        <v>4816</v>
      </c>
      <c r="R1037" s="13" t="s">
        <v>205</v>
      </c>
      <c r="S1037" s="13" t="s">
        <v>236</v>
      </c>
    </row>
    <row r="1038" spans="1:19" ht="72.75" customHeight="1">
      <c r="A1038" s="39">
        <f t="shared" si="16"/>
        <v>1033</v>
      </c>
      <c r="B1038" s="39" t="s">
        <v>59</v>
      </c>
      <c r="C1038" s="39" t="s">
        <v>5731</v>
      </c>
      <c r="D1038" s="39" t="s">
        <v>5732</v>
      </c>
      <c r="E1038" s="39" t="s">
        <v>5733</v>
      </c>
      <c r="F1038" s="86" t="s">
        <v>4765</v>
      </c>
      <c r="G1038" s="86" t="s">
        <v>390</v>
      </c>
      <c r="H1038" s="87" t="s">
        <v>4819</v>
      </c>
      <c r="I1038" s="28">
        <v>1500000</v>
      </c>
      <c r="J1038" s="75" t="s">
        <v>6071</v>
      </c>
      <c r="K1038" s="13" t="s">
        <v>70</v>
      </c>
      <c r="L1038" s="14" t="s">
        <v>5742</v>
      </c>
      <c r="M1038" s="28">
        <v>1500000</v>
      </c>
      <c r="N1038" s="28">
        <v>1490000</v>
      </c>
      <c r="O1038" s="35" t="s">
        <v>6078</v>
      </c>
      <c r="P1038" s="13" t="s">
        <v>4822</v>
      </c>
      <c r="Q1038" s="13" t="s">
        <v>4821</v>
      </c>
      <c r="R1038" s="13" t="s">
        <v>632</v>
      </c>
      <c r="S1038" s="13" t="s">
        <v>1814</v>
      </c>
    </row>
    <row r="1039" spans="1:19" ht="72.75" customHeight="1">
      <c r="A1039" s="39">
        <f t="shared" si="16"/>
        <v>1034</v>
      </c>
      <c r="B1039" s="39" t="s">
        <v>59</v>
      </c>
      <c r="C1039" s="39" t="s">
        <v>5731</v>
      </c>
      <c r="D1039" s="39" t="s">
        <v>5732</v>
      </c>
      <c r="E1039" s="39" t="s">
        <v>5733</v>
      </c>
      <c r="F1039" s="86" t="s">
        <v>4788</v>
      </c>
      <c r="G1039" s="86" t="s">
        <v>390</v>
      </c>
      <c r="H1039" s="87" t="s">
        <v>4823</v>
      </c>
      <c r="I1039" s="28">
        <v>2500000</v>
      </c>
      <c r="J1039" s="75" t="s">
        <v>6071</v>
      </c>
      <c r="K1039" s="13" t="s">
        <v>70</v>
      </c>
      <c r="L1039" s="14" t="s">
        <v>5742</v>
      </c>
      <c r="M1039" s="28">
        <v>2500000</v>
      </c>
      <c r="N1039" s="28">
        <v>2493000</v>
      </c>
      <c r="O1039" s="36" t="s">
        <v>910</v>
      </c>
      <c r="P1039" s="13" t="s">
        <v>911</v>
      </c>
      <c r="Q1039" s="13" t="s">
        <v>4824</v>
      </c>
      <c r="R1039" s="13" t="s">
        <v>632</v>
      </c>
      <c r="S1039" s="13" t="s">
        <v>255</v>
      </c>
    </row>
    <row r="1040" spans="1:19" ht="72.75" customHeight="1">
      <c r="A1040" s="39">
        <f t="shared" si="16"/>
        <v>1035</v>
      </c>
      <c r="B1040" s="39" t="s">
        <v>59</v>
      </c>
      <c r="C1040" s="39" t="s">
        <v>5731</v>
      </c>
      <c r="D1040" s="39" t="s">
        <v>5732</v>
      </c>
      <c r="E1040" s="39" t="s">
        <v>5733</v>
      </c>
      <c r="F1040" s="86" t="s">
        <v>4788</v>
      </c>
      <c r="G1040" s="86" t="s">
        <v>390</v>
      </c>
      <c r="H1040" s="87" t="s">
        <v>4825</v>
      </c>
      <c r="I1040" s="28">
        <v>3000000</v>
      </c>
      <c r="J1040" s="75" t="s">
        <v>6071</v>
      </c>
      <c r="K1040" s="13" t="s">
        <v>70</v>
      </c>
      <c r="L1040" s="14" t="s">
        <v>5742</v>
      </c>
      <c r="M1040" s="28">
        <v>3000000</v>
      </c>
      <c r="N1040" s="28">
        <v>2993000</v>
      </c>
      <c r="O1040" s="36" t="s">
        <v>1602</v>
      </c>
      <c r="P1040" s="13" t="s">
        <v>1604</v>
      </c>
      <c r="Q1040" s="13" t="s">
        <v>4826</v>
      </c>
      <c r="R1040" s="13" t="s">
        <v>140</v>
      </c>
      <c r="S1040" s="13" t="s">
        <v>982</v>
      </c>
    </row>
    <row r="1041" spans="1:19" ht="72.75" customHeight="1">
      <c r="A1041" s="39">
        <f t="shared" si="16"/>
        <v>1036</v>
      </c>
      <c r="B1041" s="39" t="s">
        <v>59</v>
      </c>
      <c r="C1041" s="39" t="s">
        <v>5731</v>
      </c>
      <c r="D1041" s="39" t="s">
        <v>5732</v>
      </c>
      <c r="E1041" s="39" t="s">
        <v>5733</v>
      </c>
      <c r="F1041" s="86" t="s">
        <v>4800</v>
      </c>
      <c r="G1041" s="86" t="s">
        <v>390</v>
      </c>
      <c r="H1041" s="87" t="s">
        <v>4827</v>
      </c>
      <c r="I1041" s="28">
        <v>1500000</v>
      </c>
      <c r="J1041" s="75" t="s">
        <v>6071</v>
      </c>
      <c r="K1041" s="13" t="s">
        <v>70</v>
      </c>
      <c r="L1041" s="14" t="s">
        <v>5742</v>
      </c>
      <c r="M1041" s="28">
        <v>1500000</v>
      </c>
      <c r="N1041" s="28">
        <v>1496500</v>
      </c>
      <c r="O1041" s="36" t="s">
        <v>885</v>
      </c>
      <c r="P1041" s="13" t="s">
        <v>886</v>
      </c>
      <c r="Q1041" s="13" t="s">
        <v>4828</v>
      </c>
      <c r="R1041" s="13" t="s">
        <v>205</v>
      </c>
      <c r="S1041" s="13" t="s">
        <v>236</v>
      </c>
    </row>
    <row r="1042" spans="1:19" ht="72.75" customHeight="1">
      <c r="A1042" s="39">
        <f t="shared" si="16"/>
        <v>1037</v>
      </c>
      <c r="B1042" s="39" t="s">
        <v>59</v>
      </c>
      <c r="C1042" s="39" t="s">
        <v>5731</v>
      </c>
      <c r="D1042" s="39" t="s">
        <v>5732</v>
      </c>
      <c r="E1042" s="39" t="s">
        <v>5733</v>
      </c>
      <c r="F1042" s="86" t="s">
        <v>4830</v>
      </c>
      <c r="G1042" s="86" t="s">
        <v>390</v>
      </c>
      <c r="H1042" s="87" t="s">
        <v>4829</v>
      </c>
      <c r="I1042" s="28">
        <v>1000000</v>
      </c>
      <c r="J1042" s="75" t="s">
        <v>6071</v>
      </c>
      <c r="K1042" s="13" t="s">
        <v>70</v>
      </c>
      <c r="L1042" s="14" t="s">
        <v>5742</v>
      </c>
      <c r="M1042" s="28">
        <v>1000000</v>
      </c>
      <c r="N1042" s="28">
        <v>991980</v>
      </c>
      <c r="O1042" s="36" t="s">
        <v>4815</v>
      </c>
      <c r="P1042" s="13" t="s">
        <v>4817</v>
      </c>
      <c r="Q1042" s="13" t="s">
        <v>4831</v>
      </c>
      <c r="R1042" s="13" t="s">
        <v>205</v>
      </c>
      <c r="S1042" s="13" t="s">
        <v>236</v>
      </c>
    </row>
    <row r="1043" spans="1:19" ht="72.75" customHeight="1">
      <c r="A1043" s="39">
        <f t="shared" si="16"/>
        <v>1038</v>
      </c>
      <c r="B1043" s="39" t="s">
        <v>59</v>
      </c>
      <c r="C1043" s="39" t="s">
        <v>5731</v>
      </c>
      <c r="D1043" s="39" t="s">
        <v>5732</v>
      </c>
      <c r="E1043" s="39" t="s">
        <v>5733</v>
      </c>
      <c r="F1043" s="86" t="s">
        <v>4765</v>
      </c>
      <c r="G1043" s="86" t="s">
        <v>390</v>
      </c>
      <c r="H1043" s="87" t="s">
        <v>4832</v>
      </c>
      <c r="I1043" s="28">
        <v>3870000</v>
      </c>
      <c r="J1043" s="75" t="s">
        <v>6071</v>
      </c>
      <c r="K1043" s="13" t="s">
        <v>70</v>
      </c>
      <c r="L1043" s="14" t="s">
        <v>5742</v>
      </c>
      <c r="M1043" s="28">
        <v>3870000</v>
      </c>
      <c r="N1043" s="28">
        <v>3861500</v>
      </c>
      <c r="O1043" s="36" t="s">
        <v>1602</v>
      </c>
      <c r="P1043" s="13" t="s">
        <v>4834</v>
      </c>
      <c r="Q1043" s="13" t="s">
        <v>4833</v>
      </c>
      <c r="R1043" s="13" t="s">
        <v>205</v>
      </c>
      <c r="S1043" s="13" t="s">
        <v>881</v>
      </c>
    </row>
    <row r="1044" spans="1:19" ht="72.75" customHeight="1">
      <c r="A1044" s="39">
        <f t="shared" si="16"/>
        <v>1039</v>
      </c>
      <c r="B1044" s="39" t="s">
        <v>59</v>
      </c>
      <c r="C1044" s="39" t="s">
        <v>5731</v>
      </c>
      <c r="D1044" s="39" t="s">
        <v>5732</v>
      </c>
      <c r="E1044" s="39" t="s">
        <v>5733</v>
      </c>
      <c r="F1044" s="86" t="s">
        <v>4755</v>
      </c>
      <c r="G1044" s="86" t="s">
        <v>390</v>
      </c>
      <c r="H1044" s="87" t="s">
        <v>4835</v>
      </c>
      <c r="I1044" s="28">
        <v>1300000</v>
      </c>
      <c r="J1044" s="75" t="s">
        <v>6071</v>
      </c>
      <c r="K1044" s="13" t="s">
        <v>70</v>
      </c>
      <c r="L1044" s="14" t="s">
        <v>5742</v>
      </c>
      <c r="M1044" s="28">
        <v>1300000</v>
      </c>
      <c r="N1044" s="28">
        <v>1290000</v>
      </c>
      <c r="O1044" s="35" t="s">
        <v>2495</v>
      </c>
      <c r="P1044" s="13" t="s">
        <v>2261</v>
      </c>
      <c r="Q1044" s="13" t="s">
        <v>4836</v>
      </c>
      <c r="R1044" s="13" t="s">
        <v>632</v>
      </c>
      <c r="S1044" s="13" t="s">
        <v>255</v>
      </c>
    </row>
    <row r="1045" spans="1:19" ht="72.75" customHeight="1">
      <c r="A1045" s="39">
        <f t="shared" si="16"/>
        <v>1040</v>
      </c>
      <c r="B1045" s="39" t="s">
        <v>59</v>
      </c>
      <c r="C1045" s="39" t="s">
        <v>5731</v>
      </c>
      <c r="D1045" s="39" t="s">
        <v>5732</v>
      </c>
      <c r="E1045" s="39" t="s">
        <v>5733</v>
      </c>
      <c r="F1045" s="86" t="s">
        <v>4739</v>
      </c>
      <c r="G1045" s="86" t="s">
        <v>390</v>
      </c>
      <c r="H1045" s="87" t="s">
        <v>4838</v>
      </c>
      <c r="I1045" s="28">
        <v>1000000</v>
      </c>
      <c r="J1045" s="75" t="s">
        <v>6071</v>
      </c>
      <c r="K1045" s="13" t="s">
        <v>70</v>
      </c>
      <c r="L1045" s="14" t="s">
        <v>5742</v>
      </c>
      <c r="M1045" s="28">
        <v>1000000</v>
      </c>
      <c r="N1045" s="28">
        <v>990200</v>
      </c>
      <c r="O1045" s="36" t="s">
        <v>4839</v>
      </c>
      <c r="P1045" s="13" t="s">
        <v>4841</v>
      </c>
      <c r="Q1045" s="13" t="s">
        <v>4840</v>
      </c>
      <c r="R1045" s="13" t="s">
        <v>632</v>
      </c>
      <c r="S1045" s="13" t="s">
        <v>1814</v>
      </c>
    </row>
    <row r="1046" spans="1:19" ht="72.75" customHeight="1">
      <c r="A1046" s="39">
        <f t="shared" si="16"/>
        <v>1041</v>
      </c>
      <c r="B1046" s="39" t="s">
        <v>59</v>
      </c>
      <c r="C1046" s="39" t="s">
        <v>5731</v>
      </c>
      <c r="D1046" s="39" t="s">
        <v>5732</v>
      </c>
      <c r="E1046" s="39" t="s">
        <v>5733</v>
      </c>
      <c r="F1046" s="86" t="s">
        <v>4739</v>
      </c>
      <c r="G1046" s="86" t="s">
        <v>390</v>
      </c>
      <c r="H1046" s="87" t="s">
        <v>4843</v>
      </c>
      <c r="I1046" s="28">
        <v>2940000</v>
      </c>
      <c r="J1046" s="75" t="s">
        <v>6071</v>
      </c>
      <c r="K1046" s="13" t="s">
        <v>70</v>
      </c>
      <c r="L1046" s="14" t="s">
        <v>5742</v>
      </c>
      <c r="M1046" s="28">
        <v>2940000</v>
      </c>
      <c r="N1046" s="28">
        <v>2928500</v>
      </c>
      <c r="O1046" s="36" t="s">
        <v>4775</v>
      </c>
      <c r="P1046" s="13" t="s">
        <v>4777</v>
      </c>
      <c r="Q1046" s="13" t="s">
        <v>4844</v>
      </c>
      <c r="R1046" s="13" t="s">
        <v>205</v>
      </c>
      <c r="S1046" s="13" t="s">
        <v>881</v>
      </c>
    </row>
    <row r="1047" spans="1:19" ht="72.75" customHeight="1">
      <c r="A1047" s="39">
        <f t="shared" si="16"/>
        <v>1042</v>
      </c>
      <c r="B1047" s="39" t="s">
        <v>59</v>
      </c>
      <c r="C1047" s="39" t="s">
        <v>5731</v>
      </c>
      <c r="D1047" s="39" t="s">
        <v>5732</v>
      </c>
      <c r="E1047" s="39" t="s">
        <v>5733</v>
      </c>
      <c r="F1047" s="86" t="s">
        <v>4755</v>
      </c>
      <c r="G1047" s="86" t="s">
        <v>390</v>
      </c>
      <c r="H1047" s="87" t="s">
        <v>4846</v>
      </c>
      <c r="I1047" s="28">
        <v>2100000</v>
      </c>
      <c r="J1047" s="75" t="s">
        <v>6071</v>
      </c>
      <c r="K1047" s="13" t="s">
        <v>70</v>
      </c>
      <c r="L1047" s="14" t="s">
        <v>5742</v>
      </c>
      <c r="M1047" s="28">
        <v>2100000</v>
      </c>
      <c r="N1047" s="28">
        <v>2089100</v>
      </c>
      <c r="O1047" s="36" t="s">
        <v>754</v>
      </c>
      <c r="P1047" s="13" t="s">
        <v>1788</v>
      </c>
      <c r="Q1047" s="13" t="s">
        <v>4847</v>
      </c>
      <c r="R1047" s="13" t="s">
        <v>632</v>
      </c>
      <c r="S1047" s="13" t="s">
        <v>255</v>
      </c>
    </row>
    <row r="1048" spans="1:19" ht="72.75" customHeight="1">
      <c r="A1048" s="39">
        <f t="shared" si="16"/>
        <v>1043</v>
      </c>
      <c r="B1048" s="39" t="s">
        <v>59</v>
      </c>
      <c r="C1048" s="39" t="s">
        <v>5731</v>
      </c>
      <c r="D1048" s="39" t="s">
        <v>5732</v>
      </c>
      <c r="E1048" s="39" t="s">
        <v>5733</v>
      </c>
      <c r="F1048" s="86" t="s">
        <v>4739</v>
      </c>
      <c r="G1048" s="86" t="s">
        <v>390</v>
      </c>
      <c r="H1048" s="87" t="s">
        <v>4848</v>
      </c>
      <c r="I1048" s="28">
        <v>2250000</v>
      </c>
      <c r="J1048" s="75" t="s">
        <v>6071</v>
      </c>
      <c r="K1048" s="13" t="s">
        <v>70</v>
      </c>
      <c r="L1048" s="14" t="s">
        <v>5742</v>
      </c>
      <c r="M1048" s="28">
        <v>2250000</v>
      </c>
      <c r="N1048" s="28">
        <v>2243000</v>
      </c>
      <c r="O1048" s="36" t="s">
        <v>4808</v>
      </c>
      <c r="P1048" s="13" t="s">
        <v>4810</v>
      </c>
      <c r="Q1048" s="13" t="s">
        <v>4849</v>
      </c>
      <c r="R1048" s="13" t="s">
        <v>140</v>
      </c>
      <c r="S1048" s="13" t="s">
        <v>835</v>
      </c>
    </row>
    <row r="1049" spans="1:19" ht="72.75" customHeight="1">
      <c r="A1049" s="39">
        <f t="shared" si="16"/>
        <v>1044</v>
      </c>
      <c r="B1049" s="39" t="s">
        <v>59</v>
      </c>
      <c r="C1049" s="39" t="s">
        <v>5731</v>
      </c>
      <c r="D1049" s="39" t="s">
        <v>5732</v>
      </c>
      <c r="E1049" s="39" t="s">
        <v>5733</v>
      </c>
      <c r="F1049" s="86" t="s">
        <v>4739</v>
      </c>
      <c r="G1049" s="86" t="s">
        <v>390</v>
      </c>
      <c r="H1049" s="87" t="s">
        <v>4850</v>
      </c>
      <c r="I1049" s="28">
        <v>9800000</v>
      </c>
      <c r="J1049" s="75" t="s">
        <v>6071</v>
      </c>
      <c r="K1049" s="13" t="s">
        <v>70</v>
      </c>
      <c r="L1049" s="14" t="s">
        <v>5742</v>
      </c>
      <c r="M1049" s="28">
        <v>9800000</v>
      </c>
      <c r="N1049" s="28">
        <v>9788000</v>
      </c>
      <c r="O1049" s="36" t="s">
        <v>391</v>
      </c>
      <c r="P1049" s="13" t="s">
        <v>393</v>
      </c>
      <c r="Q1049" s="13" t="s">
        <v>4851</v>
      </c>
      <c r="R1049" s="13" t="s">
        <v>140</v>
      </c>
      <c r="S1049" s="13" t="s">
        <v>1043</v>
      </c>
    </row>
    <row r="1050" spans="1:19" ht="72.75" customHeight="1">
      <c r="A1050" s="39">
        <f t="shared" si="16"/>
        <v>1045</v>
      </c>
      <c r="B1050" s="39" t="s">
        <v>59</v>
      </c>
      <c r="C1050" s="39" t="s">
        <v>5731</v>
      </c>
      <c r="D1050" s="39" t="s">
        <v>5732</v>
      </c>
      <c r="E1050" s="39" t="s">
        <v>5733</v>
      </c>
      <c r="F1050" s="86" t="s">
        <v>4874</v>
      </c>
      <c r="G1050" s="86" t="s">
        <v>397</v>
      </c>
      <c r="H1050" s="87" t="s">
        <v>4852</v>
      </c>
      <c r="I1050" s="28">
        <v>5650000</v>
      </c>
      <c r="J1050" s="75" t="s">
        <v>6071</v>
      </c>
      <c r="K1050" s="13" t="s">
        <v>70</v>
      </c>
      <c r="L1050" s="14" t="s">
        <v>5742</v>
      </c>
      <c r="M1050" s="28">
        <v>5653083.54</v>
      </c>
      <c r="N1050" s="28">
        <v>5640000</v>
      </c>
      <c r="O1050" s="36" t="s">
        <v>4854</v>
      </c>
      <c r="P1050" s="13" t="s">
        <v>4855</v>
      </c>
      <c r="Q1050" s="49" t="s">
        <v>5702</v>
      </c>
      <c r="R1050" s="13" t="s">
        <v>184</v>
      </c>
      <c r="S1050" s="13" t="s">
        <v>1714</v>
      </c>
    </row>
    <row r="1051" spans="1:19" ht="72.75" customHeight="1">
      <c r="A1051" s="39">
        <f t="shared" si="16"/>
        <v>1046</v>
      </c>
      <c r="B1051" s="39" t="s">
        <v>59</v>
      </c>
      <c r="C1051" s="39" t="s">
        <v>5731</v>
      </c>
      <c r="D1051" s="39" t="s">
        <v>5732</v>
      </c>
      <c r="E1051" s="39" t="s">
        <v>5733</v>
      </c>
      <c r="F1051" s="86" t="s">
        <v>5814</v>
      </c>
      <c r="G1051" s="86" t="s">
        <v>397</v>
      </c>
      <c r="H1051" s="87" t="s">
        <v>4857</v>
      </c>
      <c r="I1051" s="28">
        <v>5600000</v>
      </c>
      <c r="J1051" s="75" t="s">
        <v>6071</v>
      </c>
      <c r="K1051" s="13" t="s">
        <v>70</v>
      </c>
      <c r="L1051" s="14" t="s">
        <v>5742</v>
      </c>
      <c r="M1051" s="28">
        <v>5608513.9199999999</v>
      </c>
      <c r="N1051" s="28">
        <v>5572000</v>
      </c>
      <c r="O1051" s="64" t="s">
        <v>5703</v>
      </c>
      <c r="P1051" s="13" t="s">
        <v>4858</v>
      </c>
      <c r="Q1051" s="50" t="s">
        <v>5704</v>
      </c>
      <c r="R1051" s="13" t="s">
        <v>184</v>
      </c>
      <c r="S1051" s="13" t="s">
        <v>1802</v>
      </c>
    </row>
    <row r="1052" spans="1:19" ht="72.75" customHeight="1">
      <c r="A1052" s="39">
        <f t="shared" si="16"/>
        <v>1047</v>
      </c>
      <c r="B1052" s="39" t="s">
        <v>59</v>
      </c>
      <c r="C1052" s="39" t="s">
        <v>5731</v>
      </c>
      <c r="D1052" s="39" t="s">
        <v>5732</v>
      </c>
      <c r="E1052" s="39" t="s">
        <v>5733</v>
      </c>
      <c r="F1052" s="86"/>
      <c r="G1052" s="86" t="s">
        <v>397</v>
      </c>
      <c r="H1052" s="87" t="s">
        <v>4860</v>
      </c>
      <c r="I1052" s="28">
        <v>38000</v>
      </c>
      <c r="J1052" s="75" t="s">
        <v>6071</v>
      </c>
      <c r="K1052" s="13" t="s">
        <v>70</v>
      </c>
      <c r="L1052" s="14" t="s">
        <v>86</v>
      </c>
      <c r="M1052" s="28">
        <v>38000</v>
      </c>
      <c r="N1052" s="28">
        <v>38000</v>
      </c>
      <c r="O1052" s="64" t="s">
        <v>4861</v>
      </c>
      <c r="P1052" s="13" t="s">
        <v>4862</v>
      </c>
      <c r="Q1052" s="50" t="s">
        <v>5705</v>
      </c>
      <c r="R1052" s="13" t="s">
        <v>674</v>
      </c>
      <c r="S1052" s="13" t="s">
        <v>4864</v>
      </c>
    </row>
    <row r="1053" spans="1:19" ht="72.75" customHeight="1">
      <c r="A1053" s="39">
        <f t="shared" si="16"/>
        <v>1048</v>
      </c>
      <c r="B1053" s="39" t="s">
        <v>59</v>
      </c>
      <c r="C1053" s="39" t="s">
        <v>5731</v>
      </c>
      <c r="D1053" s="39" t="s">
        <v>5732</v>
      </c>
      <c r="E1053" s="39" t="s">
        <v>5733</v>
      </c>
      <c r="F1053" s="86" t="s">
        <v>4866</v>
      </c>
      <c r="G1053" s="86" t="s">
        <v>397</v>
      </c>
      <c r="H1053" s="87" t="s">
        <v>4865</v>
      </c>
      <c r="I1053" s="28">
        <v>2450000</v>
      </c>
      <c r="J1053" s="75" t="s">
        <v>6071</v>
      </c>
      <c r="K1053" s="13" t="s">
        <v>70</v>
      </c>
      <c r="L1053" s="14" t="s">
        <v>5742</v>
      </c>
      <c r="M1053" s="28">
        <v>2465307.64</v>
      </c>
      <c r="N1053" s="28">
        <v>2437500</v>
      </c>
      <c r="O1053" s="64" t="s">
        <v>4775</v>
      </c>
      <c r="P1053" s="13" t="s">
        <v>4777</v>
      </c>
      <c r="Q1053" s="50" t="s">
        <v>5706</v>
      </c>
      <c r="R1053" s="13" t="s">
        <v>172</v>
      </c>
      <c r="S1053" s="13" t="s">
        <v>1230</v>
      </c>
    </row>
    <row r="1054" spans="1:19" ht="72.75" customHeight="1">
      <c r="A1054" s="39">
        <f t="shared" si="16"/>
        <v>1049</v>
      </c>
      <c r="B1054" s="39" t="s">
        <v>59</v>
      </c>
      <c r="C1054" s="39" t="s">
        <v>5731</v>
      </c>
      <c r="D1054" s="39" t="s">
        <v>5732</v>
      </c>
      <c r="E1054" s="39" t="s">
        <v>5733</v>
      </c>
      <c r="F1054" s="86" t="s">
        <v>326</v>
      </c>
      <c r="G1054" s="86" t="s">
        <v>397</v>
      </c>
      <c r="H1054" s="87" t="s">
        <v>4869</v>
      </c>
      <c r="I1054" s="28">
        <v>3350000</v>
      </c>
      <c r="J1054" s="75" t="s">
        <v>6071</v>
      </c>
      <c r="K1054" s="13" t="s">
        <v>70</v>
      </c>
      <c r="L1054" s="14" t="s">
        <v>5742</v>
      </c>
      <c r="M1054" s="28">
        <v>3351559.62</v>
      </c>
      <c r="N1054" s="28">
        <v>3339000</v>
      </c>
      <c r="O1054" s="64" t="s">
        <v>4870</v>
      </c>
      <c r="P1054" s="13" t="s">
        <v>4871</v>
      </c>
      <c r="Q1054" s="50" t="s">
        <v>5707</v>
      </c>
      <c r="R1054" s="13" t="s">
        <v>646</v>
      </c>
      <c r="S1054" s="13" t="s">
        <v>1259</v>
      </c>
    </row>
    <row r="1055" spans="1:19" ht="72.75" customHeight="1">
      <c r="A1055" s="39">
        <f t="shared" si="16"/>
        <v>1050</v>
      </c>
      <c r="B1055" s="39" t="s">
        <v>59</v>
      </c>
      <c r="C1055" s="39" t="s">
        <v>5731</v>
      </c>
      <c r="D1055" s="39" t="s">
        <v>5732</v>
      </c>
      <c r="E1055" s="39" t="s">
        <v>5733</v>
      </c>
      <c r="F1055" s="86" t="s">
        <v>4874</v>
      </c>
      <c r="G1055" s="86" t="s">
        <v>397</v>
      </c>
      <c r="H1055" s="87" t="s">
        <v>4873</v>
      </c>
      <c r="I1055" s="28">
        <v>5600000</v>
      </c>
      <c r="J1055" s="75" t="s">
        <v>6071</v>
      </c>
      <c r="K1055" s="13" t="s">
        <v>70</v>
      </c>
      <c r="L1055" s="14" t="s">
        <v>5742</v>
      </c>
      <c r="M1055" s="28">
        <v>5608799.1299999999</v>
      </c>
      <c r="N1055" s="28">
        <v>5597000</v>
      </c>
      <c r="O1055" s="36" t="s">
        <v>1091</v>
      </c>
      <c r="P1055" s="13" t="s">
        <v>1093</v>
      </c>
      <c r="Q1055" s="51" t="s">
        <v>4875</v>
      </c>
      <c r="R1055" s="13" t="s">
        <v>140</v>
      </c>
      <c r="S1055" s="13" t="s">
        <v>4249</v>
      </c>
    </row>
    <row r="1056" spans="1:19" ht="72.75" customHeight="1">
      <c r="A1056" s="39">
        <f t="shared" si="16"/>
        <v>1051</v>
      </c>
      <c r="B1056" s="39" t="s">
        <v>59</v>
      </c>
      <c r="C1056" s="39" t="s">
        <v>5731</v>
      </c>
      <c r="D1056" s="39" t="s">
        <v>5732</v>
      </c>
      <c r="E1056" s="39" t="s">
        <v>5733</v>
      </c>
      <c r="F1056" s="86" t="s">
        <v>5812</v>
      </c>
      <c r="G1056" s="86" t="s">
        <v>4699</v>
      </c>
      <c r="H1056" s="87" t="s">
        <v>4877</v>
      </c>
      <c r="I1056" s="28">
        <v>5650000</v>
      </c>
      <c r="J1056" s="75" t="s">
        <v>6071</v>
      </c>
      <c r="K1056" s="13" t="s">
        <v>70</v>
      </c>
      <c r="L1056" s="14" t="s">
        <v>5742</v>
      </c>
      <c r="M1056" s="28">
        <v>5653794.6200000001</v>
      </c>
      <c r="N1056" s="28">
        <v>5600000</v>
      </c>
      <c r="O1056" s="54" t="s">
        <v>5708</v>
      </c>
      <c r="P1056" s="13" t="s">
        <v>4880</v>
      </c>
      <c r="Q1056" s="13" t="s">
        <v>4879</v>
      </c>
      <c r="R1056" s="13" t="s">
        <v>76</v>
      </c>
      <c r="S1056" s="13" t="s">
        <v>797</v>
      </c>
    </row>
    <row r="1057" spans="1:19" ht="72.75" customHeight="1">
      <c r="A1057" s="39">
        <f t="shared" si="16"/>
        <v>1052</v>
      </c>
      <c r="B1057" s="39" t="s">
        <v>59</v>
      </c>
      <c r="C1057" s="39" t="s">
        <v>5731</v>
      </c>
      <c r="D1057" s="39" t="s">
        <v>5732</v>
      </c>
      <c r="E1057" s="39" t="s">
        <v>5733</v>
      </c>
      <c r="F1057" s="86" t="s">
        <v>5815</v>
      </c>
      <c r="G1057" s="86" t="s">
        <v>4699</v>
      </c>
      <c r="H1057" s="87" t="s">
        <v>4883</v>
      </c>
      <c r="I1057" s="28">
        <v>5700000</v>
      </c>
      <c r="J1057" s="75" t="s">
        <v>6071</v>
      </c>
      <c r="K1057" s="13" t="s">
        <v>70</v>
      </c>
      <c r="L1057" s="14" t="s">
        <v>5742</v>
      </c>
      <c r="M1057" s="28">
        <v>5705510.8600000003</v>
      </c>
      <c r="N1057" s="28">
        <v>5690000</v>
      </c>
      <c r="O1057" s="54" t="s">
        <v>5708</v>
      </c>
      <c r="P1057" s="13" t="s">
        <v>4880</v>
      </c>
      <c r="Q1057" s="13" t="s">
        <v>4884</v>
      </c>
      <c r="R1057" s="13" t="s">
        <v>76</v>
      </c>
      <c r="S1057" s="13" t="s">
        <v>1714</v>
      </c>
    </row>
    <row r="1058" spans="1:19" ht="72.75" customHeight="1">
      <c r="A1058" s="39">
        <f t="shared" si="16"/>
        <v>1053</v>
      </c>
      <c r="B1058" s="39" t="s">
        <v>59</v>
      </c>
      <c r="C1058" s="39" t="s">
        <v>5731</v>
      </c>
      <c r="D1058" s="39" t="s">
        <v>5732</v>
      </c>
      <c r="E1058" s="39" t="s">
        <v>5733</v>
      </c>
      <c r="F1058" s="86" t="s">
        <v>326</v>
      </c>
      <c r="G1058" s="86" t="s">
        <v>4699</v>
      </c>
      <c r="H1058" s="87" t="s">
        <v>4887</v>
      </c>
      <c r="I1058" s="28">
        <v>5967000</v>
      </c>
      <c r="J1058" s="75" t="s">
        <v>6071</v>
      </c>
      <c r="K1058" s="13" t="s">
        <v>70</v>
      </c>
      <c r="L1058" s="14" t="s">
        <v>5742</v>
      </c>
      <c r="M1058" s="28">
        <v>5976059.1500000004</v>
      </c>
      <c r="N1058" s="28">
        <v>5772000</v>
      </c>
      <c r="O1058" s="35" t="s">
        <v>6100</v>
      </c>
      <c r="P1058" s="13" t="s">
        <v>4890</v>
      </c>
      <c r="Q1058" s="13" t="s">
        <v>4889</v>
      </c>
      <c r="R1058" s="13" t="s">
        <v>76</v>
      </c>
      <c r="S1058" s="13" t="s">
        <v>1714</v>
      </c>
    </row>
    <row r="1059" spans="1:19" ht="72.75" customHeight="1">
      <c r="A1059" s="39">
        <f t="shared" si="16"/>
        <v>1054</v>
      </c>
      <c r="B1059" s="39" t="s">
        <v>59</v>
      </c>
      <c r="C1059" s="39" t="s">
        <v>5731</v>
      </c>
      <c r="D1059" s="39" t="s">
        <v>5732</v>
      </c>
      <c r="E1059" s="39" t="s">
        <v>5733</v>
      </c>
      <c r="F1059" s="86"/>
      <c r="G1059" s="86" t="s">
        <v>4699</v>
      </c>
      <c r="H1059" s="87" t="s">
        <v>4893</v>
      </c>
      <c r="I1059" s="28">
        <v>38000</v>
      </c>
      <c r="J1059" s="75" t="s">
        <v>6071</v>
      </c>
      <c r="K1059" s="13" t="s">
        <v>70</v>
      </c>
      <c r="L1059" s="14" t="s">
        <v>564</v>
      </c>
      <c r="M1059" s="28">
        <v>38000</v>
      </c>
      <c r="N1059" s="28">
        <v>38000</v>
      </c>
      <c r="O1059" s="36" t="s">
        <v>4894</v>
      </c>
      <c r="P1059" s="13" t="s">
        <v>4895</v>
      </c>
      <c r="Q1059" s="34" t="s">
        <v>5709</v>
      </c>
      <c r="R1059" s="13" t="s">
        <v>114</v>
      </c>
      <c r="S1059" s="13" t="s">
        <v>654</v>
      </c>
    </row>
    <row r="1060" spans="1:19" ht="72.75" customHeight="1">
      <c r="A1060" s="39">
        <f t="shared" si="16"/>
        <v>1055</v>
      </c>
      <c r="B1060" s="39" t="s">
        <v>59</v>
      </c>
      <c r="C1060" s="39" t="s">
        <v>5731</v>
      </c>
      <c r="D1060" s="39" t="s">
        <v>5732</v>
      </c>
      <c r="E1060" s="39" t="s">
        <v>5733</v>
      </c>
      <c r="F1060" s="86" t="s">
        <v>4898</v>
      </c>
      <c r="G1060" s="86" t="s">
        <v>4699</v>
      </c>
      <c r="H1060" s="87" t="s">
        <v>4897</v>
      </c>
      <c r="I1060" s="28">
        <v>1680000</v>
      </c>
      <c r="J1060" s="75" t="s">
        <v>6071</v>
      </c>
      <c r="K1060" s="13" t="s">
        <v>70</v>
      </c>
      <c r="L1060" s="14" t="s">
        <v>5742</v>
      </c>
      <c r="M1060" s="28">
        <v>1682262.41</v>
      </c>
      <c r="N1060" s="28">
        <v>1547280</v>
      </c>
      <c r="O1060" s="36" t="s">
        <v>1144</v>
      </c>
      <c r="P1060" s="13" t="s">
        <v>1145</v>
      </c>
      <c r="Q1060" s="34" t="s">
        <v>5710</v>
      </c>
      <c r="R1060" s="13" t="s">
        <v>120</v>
      </c>
      <c r="S1060" s="13" t="s">
        <v>3220</v>
      </c>
    </row>
    <row r="1061" spans="1:19" ht="72.75" customHeight="1">
      <c r="A1061" s="39">
        <f t="shared" si="16"/>
        <v>1056</v>
      </c>
      <c r="B1061" s="39" t="s">
        <v>59</v>
      </c>
      <c r="C1061" s="39" t="s">
        <v>5731</v>
      </c>
      <c r="D1061" s="39" t="s">
        <v>5732</v>
      </c>
      <c r="E1061" s="39" t="s">
        <v>5733</v>
      </c>
      <c r="F1061" s="86" t="s">
        <v>5812</v>
      </c>
      <c r="G1061" s="86" t="s">
        <v>4699</v>
      </c>
      <c r="H1061" s="87" t="s">
        <v>4901</v>
      </c>
      <c r="I1061" s="28">
        <v>3280000</v>
      </c>
      <c r="J1061" s="75" t="s">
        <v>6071</v>
      </c>
      <c r="K1061" s="13" t="s">
        <v>70</v>
      </c>
      <c r="L1061" s="14" t="s">
        <v>5742</v>
      </c>
      <c r="M1061" s="28">
        <v>3281174.78</v>
      </c>
      <c r="N1061" s="28">
        <v>3271000</v>
      </c>
      <c r="O1061" s="36" t="s">
        <v>2121</v>
      </c>
      <c r="P1061" s="13" t="s">
        <v>2122</v>
      </c>
      <c r="Q1061" s="34" t="s">
        <v>5711</v>
      </c>
      <c r="R1061" s="13" t="s">
        <v>75</v>
      </c>
      <c r="S1061" s="13" t="s">
        <v>4416</v>
      </c>
    </row>
    <row r="1062" spans="1:19" ht="72.75" customHeight="1">
      <c r="A1062" s="39">
        <f t="shared" si="16"/>
        <v>1057</v>
      </c>
      <c r="B1062" s="39" t="s">
        <v>59</v>
      </c>
      <c r="C1062" s="39" t="s">
        <v>5731</v>
      </c>
      <c r="D1062" s="39" t="s">
        <v>5732</v>
      </c>
      <c r="E1062" s="39" t="s">
        <v>5733</v>
      </c>
      <c r="F1062" s="86" t="s">
        <v>6001</v>
      </c>
      <c r="G1062" s="86" t="s">
        <v>4699</v>
      </c>
      <c r="H1062" s="87" t="s">
        <v>4904</v>
      </c>
      <c r="I1062" s="28">
        <v>5320000</v>
      </c>
      <c r="J1062" s="75" t="s">
        <v>6071</v>
      </c>
      <c r="K1062" s="13" t="s">
        <v>70</v>
      </c>
      <c r="L1062" s="14" t="s">
        <v>5742</v>
      </c>
      <c r="M1062" s="28">
        <v>5321890.0599999996</v>
      </c>
      <c r="N1062" s="28">
        <v>5288800</v>
      </c>
      <c r="O1062" s="36" t="s">
        <v>2146</v>
      </c>
      <c r="P1062" s="13" t="s">
        <v>2147</v>
      </c>
      <c r="Q1062" s="34" t="s">
        <v>5712</v>
      </c>
      <c r="R1062" s="13" t="s">
        <v>183</v>
      </c>
      <c r="S1062" s="13" t="s">
        <v>2450</v>
      </c>
    </row>
    <row r="1063" spans="1:19" ht="72.75" customHeight="1">
      <c r="A1063" s="39">
        <f t="shared" si="16"/>
        <v>1058</v>
      </c>
      <c r="B1063" s="39" t="s">
        <v>59</v>
      </c>
      <c r="C1063" s="39" t="s">
        <v>5731</v>
      </c>
      <c r="D1063" s="39" t="s">
        <v>5732</v>
      </c>
      <c r="E1063" s="39" t="s">
        <v>5733</v>
      </c>
      <c r="F1063" s="86" t="s">
        <v>4898</v>
      </c>
      <c r="G1063" s="86" t="s">
        <v>4699</v>
      </c>
      <c r="H1063" s="87" t="s">
        <v>4907</v>
      </c>
      <c r="I1063" s="28">
        <v>5050000</v>
      </c>
      <c r="J1063" s="75" t="s">
        <v>6071</v>
      </c>
      <c r="K1063" s="13" t="s">
        <v>70</v>
      </c>
      <c r="L1063" s="14" t="s">
        <v>5742</v>
      </c>
      <c r="M1063" s="28">
        <v>5050402.7300000004</v>
      </c>
      <c r="N1063" s="28">
        <v>5048000</v>
      </c>
      <c r="O1063" s="36" t="s">
        <v>1602</v>
      </c>
      <c r="P1063" s="13" t="s">
        <v>1604</v>
      </c>
      <c r="Q1063" s="13" t="s">
        <v>4908</v>
      </c>
      <c r="R1063" s="13" t="s">
        <v>345</v>
      </c>
      <c r="S1063" s="13" t="s">
        <v>2516</v>
      </c>
    </row>
    <row r="1064" spans="1:19" ht="72.75" customHeight="1">
      <c r="A1064" s="39">
        <f t="shared" si="16"/>
        <v>1059</v>
      </c>
      <c r="B1064" s="39" t="s">
        <v>59</v>
      </c>
      <c r="C1064" s="39" t="s">
        <v>5731</v>
      </c>
      <c r="D1064" s="39" t="s">
        <v>5732</v>
      </c>
      <c r="E1064" s="39" t="s">
        <v>5733</v>
      </c>
      <c r="F1064" s="86" t="s">
        <v>4911</v>
      </c>
      <c r="G1064" s="86" t="s">
        <v>555</v>
      </c>
      <c r="H1064" s="87" t="s">
        <v>4910</v>
      </c>
      <c r="I1064" s="28">
        <v>5500000</v>
      </c>
      <c r="J1064" s="75" t="s">
        <v>6071</v>
      </c>
      <c r="K1064" s="13" t="s">
        <v>70</v>
      </c>
      <c r="L1064" s="14" t="s">
        <v>5742</v>
      </c>
      <c r="M1064" s="28">
        <v>5502253.9900000002</v>
      </c>
      <c r="N1064" s="28">
        <v>5490000</v>
      </c>
      <c r="O1064" s="36" t="s">
        <v>4913</v>
      </c>
      <c r="P1064" s="13" t="s">
        <v>4915</v>
      </c>
      <c r="Q1064" s="13" t="s">
        <v>4914</v>
      </c>
      <c r="R1064" s="13" t="s">
        <v>140</v>
      </c>
      <c r="S1064" s="13" t="s">
        <v>1672</v>
      </c>
    </row>
    <row r="1065" spans="1:19" ht="72.75" customHeight="1">
      <c r="A1065" s="39">
        <f t="shared" si="16"/>
        <v>1060</v>
      </c>
      <c r="B1065" s="39" t="s">
        <v>59</v>
      </c>
      <c r="C1065" s="39" t="s">
        <v>5731</v>
      </c>
      <c r="D1065" s="39" t="s">
        <v>5732</v>
      </c>
      <c r="E1065" s="39" t="s">
        <v>5733</v>
      </c>
      <c r="F1065" s="86" t="s">
        <v>4941</v>
      </c>
      <c r="G1065" s="86" t="s">
        <v>555</v>
      </c>
      <c r="H1065" s="87" t="s">
        <v>4917</v>
      </c>
      <c r="I1065" s="28">
        <v>5250000</v>
      </c>
      <c r="J1065" s="75" t="s">
        <v>6071</v>
      </c>
      <c r="K1065" s="13" t="s">
        <v>70</v>
      </c>
      <c r="L1065" s="14" t="s">
        <v>5742</v>
      </c>
      <c r="M1065" s="28">
        <v>5254486.6399999997</v>
      </c>
      <c r="N1065" s="28">
        <v>5240000</v>
      </c>
      <c r="O1065" s="36" t="s">
        <v>2066</v>
      </c>
      <c r="P1065" s="13" t="s">
        <v>2068</v>
      </c>
      <c r="Q1065" s="13" t="s">
        <v>4918</v>
      </c>
      <c r="R1065" s="13" t="s">
        <v>140</v>
      </c>
      <c r="S1065" s="13" t="s">
        <v>835</v>
      </c>
    </row>
    <row r="1066" spans="1:19" ht="72.75" customHeight="1">
      <c r="A1066" s="39">
        <f t="shared" si="16"/>
        <v>1061</v>
      </c>
      <c r="B1066" s="39" t="s">
        <v>59</v>
      </c>
      <c r="C1066" s="39" t="s">
        <v>5731</v>
      </c>
      <c r="D1066" s="39" t="s">
        <v>5732</v>
      </c>
      <c r="E1066" s="39" t="s">
        <v>5733</v>
      </c>
      <c r="F1066" s="86"/>
      <c r="G1066" s="86" t="s">
        <v>555</v>
      </c>
      <c r="H1066" s="87" t="s">
        <v>4920</v>
      </c>
      <c r="I1066" s="28">
        <v>38000</v>
      </c>
      <c r="J1066" s="75" t="s">
        <v>6071</v>
      </c>
      <c r="K1066" s="13" t="s">
        <v>70</v>
      </c>
      <c r="L1066" s="14" t="s">
        <v>564</v>
      </c>
      <c r="M1066" s="28">
        <v>38000</v>
      </c>
      <c r="N1066" s="28">
        <v>38000</v>
      </c>
      <c r="O1066" s="36" t="s">
        <v>4921</v>
      </c>
      <c r="P1066" s="13" t="s">
        <v>4922</v>
      </c>
      <c r="Q1066" s="13">
        <v>66119137772</v>
      </c>
      <c r="R1066" s="13" t="s">
        <v>1143</v>
      </c>
      <c r="S1066" s="13" t="s">
        <v>570</v>
      </c>
    </row>
    <row r="1067" spans="1:19" ht="72.75" customHeight="1">
      <c r="A1067" s="39">
        <f t="shared" si="16"/>
        <v>1062</v>
      </c>
      <c r="B1067" s="39" t="s">
        <v>59</v>
      </c>
      <c r="C1067" s="39" t="s">
        <v>5731</v>
      </c>
      <c r="D1067" s="39" t="s">
        <v>5732</v>
      </c>
      <c r="E1067" s="39" t="s">
        <v>5733</v>
      </c>
      <c r="F1067" s="86" t="s">
        <v>6002</v>
      </c>
      <c r="G1067" s="86" t="s">
        <v>555</v>
      </c>
      <c r="H1067" s="87" t="s">
        <v>4923</v>
      </c>
      <c r="I1067" s="28">
        <v>2200000</v>
      </c>
      <c r="J1067" s="75" t="s">
        <v>6071</v>
      </c>
      <c r="K1067" s="13" t="s">
        <v>70</v>
      </c>
      <c r="L1067" s="14" t="s">
        <v>5742</v>
      </c>
      <c r="M1067" s="28">
        <v>2201499.4500000002</v>
      </c>
      <c r="N1067" s="28">
        <v>2186500</v>
      </c>
      <c r="O1067" s="36" t="s">
        <v>4782</v>
      </c>
      <c r="P1067" s="13" t="s">
        <v>4784</v>
      </c>
      <c r="Q1067" s="13">
        <v>66119025563</v>
      </c>
      <c r="R1067" s="13" t="s">
        <v>624</v>
      </c>
      <c r="S1067" s="13" t="s">
        <v>231</v>
      </c>
    </row>
    <row r="1068" spans="1:19" ht="72.75" customHeight="1">
      <c r="A1068" s="39">
        <f t="shared" si="16"/>
        <v>1063</v>
      </c>
      <c r="B1068" s="39" t="s">
        <v>59</v>
      </c>
      <c r="C1068" s="39" t="s">
        <v>5731</v>
      </c>
      <c r="D1068" s="39" t="s">
        <v>5732</v>
      </c>
      <c r="E1068" s="39" t="s">
        <v>5733</v>
      </c>
      <c r="F1068" s="86" t="s">
        <v>6003</v>
      </c>
      <c r="G1068" s="86" t="s">
        <v>555</v>
      </c>
      <c r="H1068" s="87" t="s">
        <v>4926</v>
      </c>
      <c r="I1068" s="28">
        <v>2200000</v>
      </c>
      <c r="J1068" s="75" t="s">
        <v>6071</v>
      </c>
      <c r="K1068" s="13" t="s">
        <v>70</v>
      </c>
      <c r="L1068" s="14" t="s">
        <v>5742</v>
      </c>
      <c r="M1068" s="28">
        <v>2233696.17</v>
      </c>
      <c r="N1068" s="28">
        <v>2195000</v>
      </c>
      <c r="O1068" s="36" t="s">
        <v>2066</v>
      </c>
      <c r="P1068" s="13" t="s">
        <v>2068</v>
      </c>
      <c r="Q1068" s="13">
        <v>66129034507</v>
      </c>
      <c r="R1068" s="13" t="s">
        <v>217</v>
      </c>
      <c r="S1068" s="13" t="s">
        <v>3220</v>
      </c>
    </row>
    <row r="1069" spans="1:19" ht="72.75" customHeight="1">
      <c r="A1069" s="39">
        <f t="shared" si="16"/>
        <v>1064</v>
      </c>
      <c r="B1069" s="39" t="s">
        <v>59</v>
      </c>
      <c r="C1069" s="39" t="s">
        <v>5731</v>
      </c>
      <c r="D1069" s="39" t="s">
        <v>5732</v>
      </c>
      <c r="E1069" s="39" t="s">
        <v>5733</v>
      </c>
      <c r="F1069" s="86" t="s">
        <v>6004</v>
      </c>
      <c r="G1069" s="86" t="s">
        <v>555</v>
      </c>
      <c r="H1069" s="87" t="s">
        <v>4928</v>
      </c>
      <c r="I1069" s="28">
        <v>2000000</v>
      </c>
      <c r="J1069" s="75" t="s">
        <v>6071</v>
      </c>
      <c r="K1069" s="13" t="s">
        <v>70</v>
      </c>
      <c r="L1069" s="14" t="s">
        <v>5742</v>
      </c>
      <c r="M1069" s="28">
        <v>2000646.68</v>
      </c>
      <c r="N1069" s="28">
        <v>1993000</v>
      </c>
      <c r="O1069" s="36" t="s">
        <v>885</v>
      </c>
      <c r="P1069" s="13" t="s">
        <v>886</v>
      </c>
      <c r="Q1069" s="13">
        <v>67019089639</v>
      </c>
      <c r="R1069" s="13" t="s">
        <v>218</v>
      </c>
      <c r="S1069" s="13" t="s">
        <v>2531</v>
      </c>
    </row>
    <row r="1070" spans="1:19" ht="72.75" customHeight="1">
      <c r="A1070" s="39">
        <f t="shared" si="16"/>
        <v>1065</v>
      </c>
      <c r="B1070" s="39" t="s">
        <v>59</v>
      </c>
      <c r="C1070" s="39" t="s">
        <v>5731</v>
      </c>
      <c r="D1070" s="39" t="s">
        <v>5732</v>
      </c>
      <c r="E1070" s="39" t="s">
        <v>5733</v>
      </c>
      <c r="F1070" s="86" t="s">
        <v>6003</v>
      </c>
      <c r="G1070" s="86" t="s">
        <v>555</v>
      </c>
      <c r="H1070" s="87" t="s">
        <v>4931</v>
      </c>
      <c r="I1070" s="28">
        <v>2479000</v>
      </c>
      <c r="J1070" s="75" t="s">
        <v>6071</v>
      </c>
      <c r="K1070" s="13" t="s">
        <v>70</v>
      </c>
      <c r="L1070" s="14" t="s">
        <v>5742</v>
      </c>
      <c r="M1070" s="28">
        <v>2479889.02</v>
      </c>
      <c r="N1070" s="28">
        <v>2471500</v>
      </c>
      <c r="O1070" s="36" t="s">
        <v>885</v>
      </c>
      <c r="P1070" s="13" t="s">
        <v>886</v>
      </c>
      <c r="Q1070" s="13">
        <v>67019090158</v>
      </c>
      <c r="R1070" s="13" t="s">
        <v>218</v>
      </c>
      <c r="S1070" s="13" t="s">
        <v>2531</v>
      </c>
    </row>
    <row r="1071" spans="1:19" ht="72.75" customHeight="1">
      <c r="A1071" s="39">
        <f t="shared" si="16"/>
        <v>1066</v>
      </c>
      <c r="B1071" s="39" t="s">
        <v>59</v>
      </c>
      <c r="C1071" s="39" t="s">
        <v>5731</v>
      </c>
      <c r="D1071" s="39" t="s">
        <v>5732</v>
      </c>
      <c r="E1071" s="39" t="s">
        <v>5733</v>
      </c>
      <c r="F1071" s="86" t="s">
        <v>6005</v>
      </c>
      <c r="G1071" s="86" t="s">
        <v>555</v>
      </c>
      <c r="H1071" s="87" t="s">
        <v>4933</v>
      </c>
      <c r="I1071" s="28">
        <v>2000000</v>
      </c>
      <c r="J1071" s="75" t="s">
        <v>6071</v>
      </c>
      <c r="K1071" s="13" t="s">
        <v>70</v>
      </c>
      <c r="L1071" s="14" t="s">
        <v>5742</v>
      </c>
      <c r="M1071" s="28">
        <v>2008728.03</v>
      </c>
      <c r="N1071" s="28">
        <v>1995000</v>
      </c>
      <c r="O1071" s="36" t="s">
        <v>4934</v>
      </c>
      <c r="P1071" s="13" t="s">
        <v>4935</v>
      </c>
      <c r="Q1071" s="13">
        <v>66119031548</v>
      </c>
      <c r="R1071" s="13" t="s">
        <v>615</v>
      </c>
      <c r="S1071" s="13" t="s">
        <v>374</v>
      </c>
    </row>
    <row r="1072" spans="1:19" ht="72.75" customHeight="1">
      <c r="A1072" s="39">
        <f t="shared" si="16"/>
        <v>1067</v>
      </c>
      <c r="B1072" s="39" t="s">
        <v>59</v>
      </c>
      <c r="C1072" s="39" t="s">
        <v>5731</v>
      </c>
      <c r="D1072" s="39" t="s">
        <v>5732</v>
      </c>
      <c r="E1072" s="39" t="s">
        <v>5733</v>
      </c>
      <c r="F1072" s="86" t="s">
        <v>4938</v>
      </c>
      <c r="G1072" s="86" t="s">
        <v>555</v>
      </c>
      <c r="H1072" s="87" t="s">
        <v>4937</v>
      </c>
      <c r="I1072" s="28">
        <v>700000</v>
      </c>
      <c r="J1072" s="75" t="s">
        <v>6071</v>
      </c>
      <c r="K1072" s="13" t="s">
        <v>70</v>
      </c>
      <c r="L1072" s="14" t="s">
        <v>5742</v>
      </c>
      <c r="M1072" s="28">
        <v>703137.53</v>
      </c>
      <c r="N1072" s="28">
        <v>695000</v>
      </c>
      <c r="O1072" s="36" t="s">
        <v>2066</v>
      </c>
      <c r="P1072" s="13" t="s">
        <v>2068</v>
      </c>
      <c r="Q1072" s="13">
        <v>66129034757</v>
      </c>
      <c r="R1072" s="13" t="s">
        <v>217</v>
      </c>
      <c r="S1072" s="13" t="s">
        <v>82</v>
      </c>
    </row>
    <row r="1073" spans="1:19" ht="72.75" customHeight="1">
      <c r="A1073" s="39">
        <f t="shared" si="16"/>
        <v>1068</v>
      </c>
      <c r="B1073" s="39" t="s">
        <v>59</v>
      </c>
      <c r="C1073" s="39" t="s">
        <v>5731</v>
      </c>
      <c r="D1073" s="39" t="s">
        <v>5732</v>
      </c>
      <c r="E1073" s="39" t="s">
        <v>5733</v>
      </c>
      <c r="F1073" s="86" t="s">
        <v>4941</v>
      </c>
      <c r="G1073" s="86" t="s">
        <v>555</v>
      </c>
      <c r="H1073" s="87" t="s">
        <v>4940</v>
      </c>
      <c r="I1073" s="28">
        <v>9900000</v>
      </c>
      <c r="J1073" s="75" t="s">
        <v>6071</v>
      </c>
      <c r="K1073" s="13" t="s">
        <v>70</v>
      </c>
      <c r="L1073" s="14" t="s">
        <v>5742</v>
      </c>
      <c r="M1073" s="28">
        <v>9944104.1400000006</v>
      </c>
      <c r="N1073" s="28">
        <v>9890000</v>
      </c>
      <c r="O1073" s="36" t="s">
        <v>5713</v>
      </c>
      <c r="P1073" s="13" t="s">
        <v>4942</v>
      </c>
      <c r="Q1073" s="13">
        <v>67019565830</v>
      </c>
      <c r="R1073" s="13" t="s">
        <v>166</v>
      </c>
      <c r="S1073" s="13" t="s">
        <v>2574</v>
      </c>
    </row>
    <row r="1074" spans="1:19" ht="72.75" customHeight="1">
      <c r="A1074" s="39">
        <f t="shared" si="16"/>
        <v>1069</v>
      </c>
      <c r="B1074" s="39" t="s">
        <v>59</v>
      </c>
      <c r="C1074" s="39" t="s">
        <v>5731</v>
      </c>
      <c r="D1074" s="39" t="s">
        <v>5732</v>
      </c>
      <c r="E1074" s="39" t="s">
        <v>5733</v>
      </c>
      <c r="F1074" s="86" t="s">
        <v>6006</v>
      </c>
      <c r="G1074" s="86" t="s">
        <v>407</v>
      </c>
      <c r="H1074" s="87" t="s">
        <v>4944</v>
      </c>
      <c r="I1074" s="28">
        <v>1900000</v>
      </c>
      <c r="J1074" s="75" t="s">
        <v>6071</v>
      </c>
      <c r="K1074" s="13" t="s">
        <v>70</v>
      </c>
      <c r="L1074" s="14" t="s">
        <v>5742</v>
      </c>
      <c r="M1074" s="28">
        <v>1930716.94</v>
      </c>
      <c r="N1074" s="28">
        <v>1900000</v>
      </c>
      <c r="O1074" s="36" t="s">
        <v>2121</v>
      </c>
      <c r="P1074" s="13" t="s">
        <v>2122</v>
      </c>
      <c r="Q1074" s="13">
        <v>66119298621</v>
      </c>
      <c r="R1074" s="13" t="s">
        <v>160</v>
      </c>
      <c r="S1074" s="13" t="s">
        <v>881</v>
      </c>
    </row>
    <row r="1075" spans="1:19" ht="72.75" customHeight="1">
      <c r="A1075" s="39">
        <f t="shared" si="16"/>
        <v>1070</v>
      </c>
      <c r="B1075" s="39" t="s">
        <v>59</v>
      </c>
      <c r="C1075" s="39" t="s">
        <v>5731</v>
      </c>
      <c r="D1075" s="39" t="s">
        <v>5732</v>
      </c>
      <c r="E1075" s="39" t="s">
        <v>5733</v>
      </c>
      <c r="F1075" s="86" t="s">
        <v>326</v>
      </c>
      <c r="G1075" s="86" t="s">
        <v>407</v>
      </c>
      <c r="H1075" s="87" t="s">
        <v>4950</v>
      </c>
      <c r="I1075" s="28">
        <v>1900000</v>
      </c>
      <c r="J1075" s="75" t="s">
        <v>6071</v>
      </c>
      <c r="K1075" s="13" t="s">
        <v>70</v>
      </c>
      <c r="L1075" s="14" t="s">
        <v>5742</v>
      </c>
      <c r="M1075" s="28">
        <v>1916907.04</v>
      </c>
      <c r="N1075" s="28">
        <v>1895000</v>
      </c>
      <c r="O1075" s="36" t="s">
        <v>2066</v>
      </c>
      <c r="P1075" s="13" t="s">
        <v>2068</v>
      </c>
      <c r="Q1075" s="13">
        <v>66119332468</v>
      </c>
      <c r="R1075" s="13" t="s">
        <v>160</v>
      </c>
      <c r="S1075" s="13" t="s">
        <v>881</v>
      </c>
    </row>
    <row r="1076" spans="1:19" ht="72.75" customHeight="1">
      <c r="A1076" s="39">
        <f t="shared" si="16"/>
        <v>1071</v>
      </c>
      <c r="B1076" s="39" t="s">
        <v>59</v>
      </c>
      <c r="C1076" s="39" t="s">
        <v>5731</v>
      </c>
      <c r="D1076" s="39" t="s">
        <v>5732</v>
      </c>
      <c r="E1076" s="39" t="s">
        <v>5733</v>
      </c>
      <c r="F1076" s="86" t="s">
        <v>6045</v>
      </c>
      <c r="G1076" s="86" t="s">
        <v>407</v>
      </c>
      <c r="H1076" s="87" t="s">
        <v>4953</v>
      </c>
      <c r="I1076" s="28">
        <v>4290000</v>
      </c>
      <c r="J1076" s="75" t="s">
        <v>6071</v>
      </c>
      <c r="K1076" s="13" t="s">
        <v>70</v>
      </c>
      <c r="L1076" s="14" t="s">
        <v>5742</v>
      </c>
      <c r="M1076" s="28">
        <v>4358897.01</v>
      </c>
      <c r="N1076" s="28">
        <v>4285000</v>
      </c>
      <c r="O1076" s="36" t="s">
        <v>2066</v>
      </c>
      <c r="P1076" s="13" t="s">
        <v>2068</v>
      </c>
      <c r="Q1076" s="13">
        <v>66119491411</v>
      </c>
      <c r="R1076" s="13" t="s">
        <v>345</v>
      </c>
      <c r="S1076" s="13" t="s">
        <v>888</v>
      </c>
    </row>
    <row r="1077" spans="1:19" ht="72.75" customHeight="1">
      <c r="A1077" s="39">
        <f t="shared" si="16"/>
        <v>1072</v>
      </c>
      <c r="B1077" s="39" t="s">
        <v>59</v>
      </c>
      <c r="C1077" s="39" t="s">
        <v>5731</v>
      </c>
      <c r="D1077" s="39" t="s">
        <v>5732</v>
      </c>
      <c r="E1077" s="39" t="s">
        <v>5733</v>
      </c>
      <c r="F1077" s="86" t="s">
        <v>6007</v>
      </c>
      <c r="G1077" s="86" t="s">
        <v>407</v>
      </c>
      <c r="H1077" s="87" t="s">
        <v>4957</v>
      </c>
      <c r="I1077" s="28">
        <v>1520000</v>
      </c>
      <c r="J1077" s="75" t="s">
        <v>6071</v>
      </c>
      <c r="K1077" s="13" t="s">
        <v>70</v>
      </c>
      <c r="L1077" s="14" t="s">
        <v>5742</v>
      </c>
      <c r="M1077" s="28">
        <v>1524059.37</v>
      </c>
      <c r="N1077" s="28">
        <v>1140000</v>
      </c>
      <c r="O1077" s="36" t="s">
        <v>3626</v>
      </c>
      <c r="P1077" s="13" t="s">
        <v>3628</v>
      </c>
      <c r="Q1077" s="13">
        <v>66129202541</v>
      </c>
      <c r="R1077" s="13" t="s">
        <v>77</v>
      </c>
      <c r="S1077" s="13" t="s">
        <v>835</v>
      </c>
    </row>
    <row r="1078" spans="1:19" ht="72.75" customHeight="1">
      <c r="A1078" s="39">
        <f t="shared" si="16"/>
        <v>1073</v>
      </c>
      <c r="B1078" s="39" t="s">
        <v>59</v>
      </c>
      <c r="C1078" s="39" t="s">
        <v>5731</v>
      </c>
      <c r="D1078" s="39" t="s">
        <v>5732</v>
      </c>
      <c r="E1078" s="39" t="s">
        <v>5733</v>
      </c>
      <c r="F1078" s="86" t="s">
        <v>4961</v>
      </c>
      <c r="G1078" s="86" t="s">
        <v>407</v>
      </c>
      <c r="H1078" s="87" t="s">
        <v>4960</v>
      </c>
      <c r="I1078" s="28">
        <v>3500000</v>
      </c>
      <c r="J1078" s="75" t="s">
        <v>6071</v>
      </c>
      <c r="K1078" s="13" t="s">
        <v>70</v>
      </c>
      <c r="L1078" s="14" t="s">
        <v>5742</v>
      </c>
      <c r="M1078" s="28">
        <v>3509286.19</v>
      </c>
      <c r="N1078" s="28">
        <v>2656800</v>
      </c>
      <c r="O1078" s="36" t="s">
        <v>2703</v>
      </c>
      <c r="P1078" s="13" t="s">
        <v>2704</v>
      </c>
      <c r="Q1078" s="13">
        <v>66129203949</v>
      </c>
      <c r="R1078" s="13" t="s">
        <v>77</v>
      </c>
      <c r="S1078" s="13" t="s">
        <v>1301</v>
      </c>
    </row>
    <row r="1079" spans="1:19" ht="72.75" customHeight="1">
      <c r="A1079" s="39">
        <f t="shared" si="16"/>
        <v>1074</v>
      </c>
      <c r="B1079" s="39" t="s">
        <v>59</v>
      </c>
      <c r="C1079" s="39" t="s">
        <v>5731</v>
      </c>
      <c r="D1079" s="39" t="s">
        <v>5732</v>
      </c>
      <c r="E1079" s="39" t="s">
        <v>5733</v>
      </c>
      <c r="F1079" s="86" t="s">
        <v>6008</v>
      </c>
      <c r="G1079" s="86" t="s">
        <v>407</v>
      </c>
      <c r="H1079" s="87" t="s">
        <v>4963</v>
      </c>
      <c r="I1079" s="28">
        <v>3500000</v>
      </c>
      <c r="J1079" s="75" t="s">
        <v>6071</v>
      </c>
      <c r="K1079" s="13" t="s">
        <v>70</v>
      </c>
      <c r="L1079" s="14" t="s">
        <v>5742</v>
      </c>
      <c r="M1079" s="28">
        <v>3509286.19</v>
      </c>
      <c r="N1079" s="28">
        <v>2746000</v>
      </c>
      <c r="O1079" s="36" t="s">
        <v>2703</v>
      </c>
      <c r="P1079" s="13" t="s">
        <v>2704</v>
      </c>
      <c r="Q1079" s="13">
        <v>66129204371</v>
      </c>
      <c r="R1079" s="13" t="s">
        <v>77</v>
      </c>
      <c r="S1079" s="13" t="s">
        <v>1301</v>
      </c>
    </row>
    <row r="1080" spans="1:19" ht="72.75" customHeight="1">
      <c r="A1080" s="39">
        <f t="shared" si="16"/>
        <v>1075</v>
      </c>
      <c r="B1080" s="39" t="s">
        <v>59</v>
      </c>
      <c r="C1080" s="39" t="s">
        <v>5731</v>
      </c>
      <c r="D1080" s="39" t="s">
        <v>5732</v>
      </c>
      <c r="E1080" s="39" t="s">
        <v>5733</v>
      </c>
      <c r="F1080" s="86" t="s">
        <v>326</v>
      </c>
      <c r="G1080" s="86" t="s">
        <v>407</v>
      </c>
      <c r="H1080" s="87" t="s">
        <v>4965</v>
      </c>
      <c r="I1080" s="28">
        <v>5500000</v>
      </c>
      <c r="J1080" s="75" t="s">
        <v>6071</v>
      </c>
      <c r="K1080" s="13" t="s">
        <v>70</v>
      </c>
      <c r="L1080" s="14" t="s">
        <v>5742</v>
      </c>
      <c r="M1080" s="28">
        <v>5515892.6100000003</v>
      </c>
      <c r="N1080" s="28">
        <v>5493000</v>
      </c>
      <c r="O1080" s="35" t="s">
        <v>6079</v>
      </c>
      <c r="P1080" s="13" t="s">
        <v>4967</v>
      </c>
      <c r="Q1080" s="13">
        <v>66129226176</v>
      </c>
      <c r="R1080" s="13" t="s">
        <v>140</v>
      </c>
      <c r="S1080" s="13" t="s">
        <v>2285</v>
      </c>
    </row>
    <row r="1081" spans="1:19" ht="72.75" customHeight="1">
      <c r="A1081" s="39">
        <f t="shared" si="16"/>
        <v>1076</v>
      </c>
      <c r="B1081" s="39" t="s">
        <v>59</v>
      </c>
      <c r="C1081" s="39" t="s">
        <v>5731</v>
      </c>
      <c r="D1081" s="39" t="s">
        <v>5732</v>
      </c>
      <c r="E1081" s="39" t="s">
        <v>5733</v>
      </c>
      <c r="F1081" s="86" t="s">
        <v>6009</v>
      </c>
      <c r="G1081" s="86" t="s">
        <v>407</v>
      </c>
      <c r="H1081" s="87" t="s">
        <v>4970</v>
      </c>
      <c r="I1081" s="28">
        <v>5000000</v>
      </c>
      <c r="J1081" s="75" t="s">
        <v>6071</v>
      </c>
      <c r="K1081" s="13" t="s">
        <v>70</v>
      </c>
      <c r="L1081" s="14" t="s">
        <v>5742</v>
      </c>
      <c r="M1081" s="28">
        <v>5014829.25</v>
      </c>
      <c r="N1081" s="28">
        <v>4726000</v>
      </c>
      <c r="O1081" s="35" t="s">
        <v>6096</v>
      </c>
      <c r="P1081" s="13" t="s">
        <v>4972</v>
      </c>
      <c r="Q1081" s="13">
        <v>66129226516</v>
      </c>
      <c r="R1081" s="13" t="s">
        <v>140</v>
      </c>
      <c r="S1081" s="13" t="s">
        <v>1120</v>
      </c>
    </row>
    <row r="1082" spans="1:19" ht="72.75" customHeight="1">
      <c r="A1082" s="39">
        <f t="shared" si="16"/>
        <v>1077</v>
      </c>
      <c r="B1082" s="39" t="s">
        <v>59</v>
      </c>
      <c r="C1082" s="39" t="s">
        <v>5731</v>
      </c>
      <c r="D1082" s="39" t="s">
        <v>5732</v>
      </c>
      <c r="E1082" s="39" t="s">
        <v>5733</v>
      </c>
      <c r="F1082" s="86" t="s">
        <v>5816</v>
      </c>
      <c r="G1082" s="86" t="s">
        <v>407</v>
      </c>
      <c r="H1082" s="87" t="s">
        <v>4974</v>
      </c>
      <c r="I1082" s="28">
        <v>5500000</v>
      </c>
      <c r="J1082" s="75" t="s">
        <v>6071</v>
      </c>
      <c r="K1082" s="13" t="s">
        <v>70</v>
      </c>
      <c r="L1082" s="14" t="s">
        <v>5742</v>
      </c>
      <c r="M1082" s="28">
        <v>5502084</v>
      </c>
      <c r="N1082" s="28">
        <v>5200000</v>
      </c>
      <c r="O1082" s="36" t="s">
        <v>4975</v>
      </c>
      <c r="P1082" s="13" t="s">
        <v>4976</v>
      </c>
      <c r="Q1082" s="13">
        <v>66129227237</v>
      </c>
      <c r="R1082" s="13" t="s">
        <v>140</v>
      </c>
      <c r="S1082" s="13" t="s">
        <v>1120</v>
      </c>
    </row>
    <row r="1083" spans="1:19" ht="72.75" customHeight="1">
      <c r="A1083" s="39">
        <f t="shared" si="16"/>
        <v>1078</v>
      </c>
      <c r="B1083" s="39" t="s">
        <v>59</v>
      </c>
      <c r="C1083" s="39" t="s">
        <v>5731</v>
      </c>
      <c r="D1083" s="39" t="s">
        <v>5732</v>
      </c>
      <c r="E1083" s="39" t="s">
        <v>5733</v>
      </c>
      <c r="F1083" s="86" t="s">
        <v>6010</v>
      </c>
      <c r="G1083" s="86" t="s">
        <v>407</v>
      </c>
      <c r="H1083" s="87" t="s">
        <v>4978</v>
      </c>
      <c r="I1083" s="28">
        <v>5640000</v>
      </c>
      <c r="J1083" s="75" t="s">
        <v>6071</v>
      </c>
      <c r="K1083" s="13" t="s">
        <v>70</v>
      </c>
      <c r="L1083" s="14" t="s">
        <v>5742</v>
      </c>
      <c r="M1083" s="28">
        <v>5677651.7400000002</v>
      </c>
      <c r="N1083" s="28">
        <v>5630000</v>
      </c>
      <c r="O1083" s="36" t="s">
        <v>4980</v>
      </c>
      <c r="P1083" s="13" t="s">
        <v>4981</v>
      </c>
      <c r="Q1083" s="13">
        <v>66129227498</v>
      </c>
      <c r="R1083" s="13" t="s">
        <v>140</v>
      </c>
      <c r="S1083" s="13" t="s">
        <v>2285</v>
      </c>
    </row>
    <row r="1084" spans="1:19" ht="72.75" customHeight="1">
      <c r="A1084" s="39">
        <f t="shared" si="16"/>
        <v>1079</v>
      </c>
      <c r="B1084" s="39" t="s">
        <v>59</v>
      </c>
      <c r="C1084" s="39" t="s">
        <v>5731</v>
      </c>
      <c r="D1084" s="39" t="s">
        <v>5732</v>
      </c>
      <c r="E1084" s="39" t="s">
        <v>5733</v>
      </c>
      <c r="F1084" s="86" t="s">
        <v>5817</v>
      </c>
      <c r="G1084" s="86" t="s">
        <v>407</v>
      </c>
      <c r="H1084" s="87" t="s">
        <v>4983</v>
      </c>
      <c r="I1084" s="28">
        <v>5750000</v>
      </c>
      <c r="J1084" s="75" t="s">
        <v>6071</v>
      </c>
      <c r="K1084" s="13" t="s">
        <v>70</v>
      </c>
      <c r="L1084" s="14" t="s">
        <v>5742</v>
      </c>
      <c r="M1084" s="28">
        <v>5803835.5899999999</v>
      </c>
      <c r="N1084" s="28">
        <v>5740000</v>
      </c>
      <c r="O1084" s="35" t="s">
        <v>4804</v>
      </c>
      <c r="P1084" s="13" t="s">
        <v>4984</v>
      </c>
      <c r="Q1084" s="13">
        <v>66129227750</v>
      </c>
      <c r="R1084" s="13" t="s">
        <v>311</v>
      </c>
      <c r="S1084" s="13" t="s">
        <v>868</v>
      </c>
    </row>
    <row r="1085" spans="1:19" ht="72.75" customHeight="1">
      <c r="A1085" s="39">
        <f t="shared" si="16"/>
        <v>1080</v>
      </c>
      <c r="B1085" s="39" t="s">
        <v>59</v>
      </c>
      <c r="C1085" s="39" t="s">
        <v>5731</v>
      </c>
      <c r="D1085" s="39" t="s">
        <v>5732</v>
      </c>
      <c r="E1085" s="39" t="s">
        <v>5733</v>
      </c>
      <c r="F1085" s="86" t="s">
        <v>5818</v>
      </c>
      <c r="G1085" s="86" t="s">
        <v>407</v>
      </c>
      <c r="H1085" s="87" t="s">
        <v>4986</v>
      </c>
      <c r="I1085" s="28">
        <v>5850000</v>
      </c>
      <c r="J1085" s="75" t="s">
        <v>6071</v>
      </c>
      <c r="K1085" s="13" t="s">
        <v>70</v>
      </c>
      <c r="L1085" s="14" t="s">
        <v>5742</v>
      </c>
      <c r="M1085" s="28">
        <v>5854301.04</v>
      </c>
      <c r="N1085" s="28">
        <v>5840000</v>
      </c>
      <c r="O1085" s="35" t="s">
        <v>6080</v>
      </c>
      <c r="P1085" s="13" t="s">
        <v>4988</v>
      </c>
      <c r="Q1085" s="13">
        <v>66129228084</v>
      </c>
      <c r="R1085" s="13" t="s">
        <v>311</v>
      </c>
      <c r="S1085" s="13" t="s">
        <v>868</v>
      </c>
    </row>
    <row r="1086" spans="1:19" ht="72.75" customHeight="1">
      <c r="A1086" s="39">
        <f t="shared" si="16"/>
        <v>1081</v>
      </c>
      <c r="B1086" s="39" t="s">
        <v>59</v>
      </c>
      <c r="C1086" s="39" t="s">
        <v>5731</v>
      </c>
      <c r="D1086" s="39" t="s">
        <v>5732</v>
      </c>
      <c r="E1086" s="39" t="s">
        <v>5733</v>
      </c>
      <c r="F1086" s="86" t="s">
        <v>5819</v>
      </c>
      <c r="G1086" s="86" t="s">
        <v>407</v>
      </c>
      <c r="H1086" s="87" t="s">
        <v>4986</v>
      </c>
      <c r="I1086" s="28">
        <v>5250000</v>
      </c>
      <c r="J1086" s="75" t="s">
        <v>6071</v>
      </c>
      <c r="K1086" s="13" t="s">
        <v>70</v>
      </c>
      <c r="L1086" s="14" t="s">
        <v>5742</v>
      </c>
      <c r="M1086" s="28">
        <v>5264443.33</v>
      </c>
      <c r="N1086" s="28">
        <v>5235000</v>
      </c>
      <c r="O1086" s="36" t="s">
        <v>4990</v>
      </c>
      <c r="P1086" s="13" t="s">
        <v>4991</v>
      </c>
      <c r="Q1086" s="13">
        <v>66129228299</v>
      </c>
      <c r="R1086" s="13" t="s">
        <v>311</v>
      </c>
      <c r="S1086" s="13" t="s">
        <v>1098</v>
      </c>
    </row>
    <row r="1087" spans="1:19" ht="72.75" customHeight="1">
      <c r="A1087" s="39">
        <f t="shared" si="16"/>
        <v>1082</v>
      </c>
      <c r="B1087" s="39" t="s">
        <v>59</v>
      </c>
      <c r="C1087" s="39" t="s">
        <v>5731</v>
      </c>
      <c r="D1087" s="39" t="s">
        <v>5732</v>
      </c>
      <c r="E1087" s="39" t="s">
        <v>5733</v>
      </c>
      <c r="F1087" s="86"/>
      <c r="G1087" s="86" t="s">
        <v>407</v>
      </c>
      <c r="H1087" s="87" t="s">
        <v>4993</v>
      </c>
      <c r="I1087" s="28">
        <v>114000</v>
      </c>
      <c r="J1087" s="75" t="s">
        <v>6071</v>
      </c>
      <c r="K1087" s="13" t="s">
        <v>70</v>
      </c>
      <c r="L1087" s="14" t="s">
        <v>86</v>
      </c>
      <c r="M1087" s="28">
        <v>114000</v>
      </c>
      <c r="N1087" s="28">
        <v>114000</v>
      </c>
      <c r="O1087" s="36" t="s">
        <v>4994</v>
      </c>
      <c r="P1087" s="13" t="s">
        <v>4995</v>
      </c>
      <c r="Q1087" s="13">
        <v>66119035675</v>
      </c>
      <c r="R1087" s="13" t="s">
        <v>1356</v>
      </c>
      <c r="S1087" s="13" t="s">
        <v>1141</v>
      </c>
    </row>
    <row r="1088" spans="1:19" ht="72.75" customHeight="1">
      <c r="A1088" s="39">
        <f t="shared" si="16"/>
        <v>1083</v>
      </c>
      <c r="B1088" s="39" t="s">
        <v>59</v>
      </c>
      <c r="C1088" s="39" t="s">
        <v>5731</v>
      </c>
      <c r="D1088" s="39" t="s">
        <v>5732</v>
      </c>
      <c r="E1088" s="39" t="s">
        <v>5733</v>
      </c>
      <c r="F1088" s="86" t="s">
        <v>4945</v>
      </c>
      <c r="G1088" s="86" t="s">
        <v>407</v>
      </c>
      <c r="H1088" s="87" t="s">
        <v>4996</v>
      </c>
      <c r="I1088" s="28">
        <v>7580000</v>
      </c>
      <c r="J1088" s="75" t="s">
        <v>6071</v>
      </c>
      <c r="K1088" s="13" t="s">
        <v>70</v>
      </c>
      <c r="L1088" s="14" t="s">
        <v>5742</v>
      </c>
      <c r="M1088" s="28">
        <v>7649515.5499999998</v>
      </c>
      <c r="N1088" s="28">
        <v>7190000</v>
      </c>
      <c r="O1088" s="36" t="s">
        <v>4997</v>
      </c>
      <c r="P1088" s="13" t="s">
        <v>4806</v>
      </c>
      <c r="Q1088" s="95" t="s">
        <v>6109</v>
      </c>
      <c r="R1088" s="13" t="s">
        <v>132</v>
      </c>
      <c r="S1088" s="13" t="s">
        <v>601</v>
      </c>
    </row>
    <row r="1089" spans="1:19" ht="72.75" customHeight="1">
      <c r="A1089" s="39">
        <f t="shared" si="16"/>
        <v>1084</v>
      </c>
      <c r="B1089" s="39" t="s">
        <v>59</v>
      </c>
      <c r="C1089" s="39" t="s">
        <v>5731</v>
      </c>
      <c r="D1089" s="39" t="s">
        <v>5732</v>
      </c>
      <c r="E1089" s="39" t="s">
        <v>5733</v>
      </c>
      <c r="F1089" s="86" t="s">
        <v>6011</v>
      </c>
      <c r="G1089" s="86" t="s">
        <v>407</v>
      </c>
      <c r="H1089" s="87" t="s">
        <v>5000</v>
      </c>
      <c r="I1089" s="28">
        <v>3900000</v>
      </c>
      <c r="J1089" s="75" t="s">
        <v>6071</v>
      </c>
      <c r="K1089" s="13" t="s">
        <v>70</v>
      </c>
      <c r="L1089" s="14" t="s">
        <v>5742</v>
      </c>
      <c r="M1089" s="28">
        <v>3914126.11</v>
      </c>
      <c r="N1089" s="28">
        <v>3891000</v>
      </c>
      <c r="O1089" s="36" t="s">
        <v>916</v>
      </c>
      <c r="P1089" s="13" t="s">
        <v>917</v>
      </c>
      <c r="Q1089" s="13">
        <v>66119294444</v>
      </c>
      <c r="R1089" s="13" t="s">
        <v>160</v>
      </c>
      <c r="S1089" s="13" t="s">
        <v>881</v>
      </c>
    </row>
    <row r="1090" spans="1:19" ht="72.75" customHeight="1">
      <c r="A1090" s="39">
        <f t="shared" si="16"/>
        <v>1085</v>
      </c>
      <c r="B1090" s="39" t="s">
        <v>59</v>
      </c>
      <c r="C1090" s="39" t="s">
        <v>5731</v>
      </c>
      <c r="D1090" s="39" t="s">
        <v>5732</v>
      </c>
      <c r="E1090" s="39" t="s">
        <v>5733</v>
      </c>
      <c r="F1090" s="86" t="s">
        <v>6012</v>
      </c>
      <c r="G1090" s="86" t="s">
        <v>407</v>
      </c>
      <c r="H1090" s="87" t="s">
        <v>5002</v>
      </c>
      <c r="I1090" s="28">
        <v>1900000</v>
      </c>
      <c r="J1090" s="75" t="s">
        <v>6071</v>
      </c>
      <c r="K1090" s="13" t="s">
        <v>70</v>
      </c>
      <c r="L1090" s="14" t="s">
        <v>5742</v>
      </c>
      <c r="M1090" s="28">
        <v>1914377.33</v>
      </c>
      <c r="N1090" s="28">
        <v>1899900</v>
      </c>
      <c r="O1090" s="36" t="s">
        <v>960</v>
      </c>
      <c r="P1090" s="13" t="s">
        <v>961</v>
      </c>
      <c r="Q1090" s="13">
        <v>66129203399</v>
      </c>
      <c r="R1090" s="13" t="s">
        <v>77</v>
      </c>
      <c r="S1090" s="13" t="s">
        <v>1193</v>
      </c>
    </row>
    <row r="1091" spans="1:19" ht="72.75" customHeight="1">
      <c r="A1091" s="39">
        <f t="shared" si="16"/>
        <v>1086</v>
      </c>
      <c r="B1091" s="39" t="s">
        <v>59</v>
      </c>
      <c r="C1091" s="39" t="s">
        <v>5731</v>
      </c>
      <c r="D1091" s="39" t="s">
        <v>5732</v>
      </c>
      <c r="E1091" s="39" t="s">
        <v>5733</v>
      </c>
      <c r="F1091" s="86" t="s">
        <v>5820</v>
      </c>
      <c r="G1091" s="86" t="s">
        <v>407</v>
      </c>
      <c r="H1091" s="87" t="s">
        <v>5004</v>
      </c>
      <c r="I1091" s="28">
        <v>2980000</v>
      </c>
      <c r="J1091" s="75" t="s">
        <v>6071</v>
      </c>
      <c r="K1091" s="13" t="s">
        <v>70</v>
      </c>
      <c r="L1091" s="14" t="s">
        <v>5742</v>
      </c>
      <c r="M1091" s="28">
        <v>3028352.75</v>
      </c>
      <c r="N1091" s="28">
        <v>2973000</v>
      </c>
      <c r="O1091" s="36" t="s">
        <v>2121</v>
      </c>
      <c r="P1091" s="13" t="s">
        <v>2122</v>
      </c>
      <c r="Q1091" s="13">
        <v>66129203255</v>
      </c>
      <c r="R1091" s="13" t="s">
        <v>77</v>
      </c>
      <c r="S1091" s="13" t="s">
        <v>1193</v>
      </c>
    </row>
    <row r="1092" spans="1:19" ht="72.75" customHeight="1">
      <c r="A1092" s="39">
        <f t="shared" si="16"/>
        <v>1087</v>
      </c>
      <c r="B1092" s="39" t="s">
        <v>59</v>
      </c>
      <c r="C1092" s="39" t="s">
        <v>5731</v>
      </c>
      <c r="D1092" s="39" t="s">
        <v>5732</v>
      </c>
      <c r="E1092" s="39" t="s">
        <v>5733</v>
      </c>
      <c r="F1092" s="86" t="s">
        <v>6013</v>
      </c>
      <c r="G1092" s="86" t="s">
        <v>5008</v>
      </c>
      <c r="H1092" s="87" t="s">
        <v>5006</v>
      </c>
      <c r="I1092" s="28">
        <v>3600000</v>
      </c>
      <c r="J1092" s="75" t="s">
        <v>6071</v>
      </c>
      <c r="K1092" s="13" t="s">
        <v>70</v>
      </c>
      <c r="L1092" s="14" t="s">
        <v>5742</v>
      </c>
      <c r="M1092" s="28">
        <v>3600000</v>
      </c>
      <c r="N1092" s="28">
        <v>3597000</v>
      </c>
      <c r="O1092" s="60" t="s">
        <v>5010</v>
      </c>
      <c r="P1092" s="13" t="s">
        <v>5011</v>
      </c>
      <c r="Q1092" s="52">
        <v>66129272125</v>
      </c>
      <c r="R1092" s="13" t="s">
        <v>345</v>
      </c>
      <c r="S1092" s="13" t="s">
        <v>2151</v>
      </c>
    </row>
    <row r="1093" spans="1:19" ht="72.75" customHeight="1">
      <c r="A1093" s="39">
        <f t="shared" si="16"/>
        <v>1088</v>
      </c>
      <c r="B1093" s="39" t="s">
        <v>59</v>
      </c>
      <c r="C1093" s="39" t="s">
        <v>5731</v>
      </c>
      <c r="D1093" s="39" t="s">
        <v>5732</v>
      </c>
      <c r="E1093" s="39" t="s">
        <v>5733</v>
      </c>
      <c r="F1093" s="86" t="s">
        <v>6014</v>
      </c>
      <c r="G1093" s="86" t="s">
        <v>5008</v>
      </c>
      <c r="H1093" s="87" t="s">
        <v>5014</v>
      </c>
      <c r="I1093" s="28">
        <v>2000000</v>
      </c>
      <c r="J1093" s="75" t="s">
        <v>6071</v>
      </c>
      <c r="K1093" s="13" t="s">
        <v>70</v>
      </c>
      <c r="L1093" s="14" t="s">
        <v>5742</v>
      </c>
      <c r="M1093" s="28">
        <v>2000000</v>
      </c>
      <c r="N1093" s="28">
        <v>1989000</v>
      </c>
      <c r="O1093" s="60" t="s">
        <v>2668</v>
      </c>
      <c r="P1093" s="13" t="s">
        <v>2670</v>
      </c>
      <c r="Q1093" s="52">
        <v>66109393793</v>
      </c>
      <c r="R1093" s="13" t="s">
        <v>120</v>
      </c>
      <c r="S1093" s="13" t="s">
        <v>82</v>
      </c>
    </row>
    <row r="1094" spans="1:19" ht="72.75" customHeight="1">
      <c r="A1094" s="39">
        <f t="shared" si="16"/>
        <v>1089</v>
      </c>
      <c r="B1094" s="39" t="s">
        <v>59</v>
      </c>
      <c r="C1094" s="39" t="s">
        <v>5731</v>
      </c>
      <c r="D1094" s="39" t="s">
        <v>5732</v>
      </c>
      <c r="E1094" s="39" t="s">
        <v>5733</v>
      </c>
      <c r="F1094" s="86" t="s">
        <v>5019</v>
      </c>
      <c r="G1094" s="86" t="s">
        <v>5008</v>
      </c>
      <c r="H1094" s="87" t="s">
        <v>5018</v>
      </c>
      <c r="I1094" s="28">
        <v>1800000</v>
      </c>
      <c r="J1094" s="75" t="s">
        <v>6071</v>
      </c>
      <c r="K1094" s="13" t="s">
        <v>70</v>
      </c>
      <c r="L1094" s="14" t="s">
        <v>5742</v>
      </c>
      <c r="M1094" s="28">
        <v>1800000</v>
      </c>
      <c r="N1094" s="28">
        <v>1793000</v>
      </c>
      <c r="O1094" s="60" t="s">
        <v>1602</v>
      </c>
      <c r="P1094" s="13" t="s">
        <v>4834</v>
      </c>
      <c r="Q1094" s="52">
        <v>66109382841</v>
      </c>
      <c r="R1094" s="13" t="s">
        <v>96</v>
      </c>
      <c r="S1094" s="13" t="s">
        <v>935</v>
      </c>
    </row>
    <row r="1095" spans="1:19" ht="72.75" customHeight="1">
      <c r="A1095" s="39">
        <f t="shared" si="16"/>
        <v>1090</v>
      </c>
      <c r="B1095" s="39" t="s">
        <v>59</v>
      </c>
      <c r="C1095" s="39" t="s">
        <v>5731</v>
      </c>
      <c r="D1095" s="39" t="s">
        <v>5732</v>
      </c>
      <c r="E1095" s="39" t="s">
        <v>5733</v>
      </c>
      <c r="F1095" s="86" t="s">
        <v>6014</v>
      </c>
      <c r="G1095" s="86" t="s">
        <v>5008</v>
      </c>
      <c r="H1095" s="87" t="s">
        <v>5022</v>
      </c>
      <c r="I1095" s="28">
        <v>2600000</v>
      </c>
      <c r="J1095" s="75" t="s">
        <v>6071</v>
      </c>
      <c r="K1095" s="13" t="s">
        <v>70</v>
      </c>
      <c r="L1095" s="14" t="s">
        <v>5742</v>
      </c>
      <c r="M1095" s="28">
        <v>2600000</v>
      </c>
      <c r="N1095" s="28">
        <v>2597000</v>
      </c>
      <c r="O1095" s="60" t="s">
        <v>2040</v>
      </c>
      <c r="P1095" s="13" t="s">
        <v>2042</v>
      </c>
      <c r="Q1095" s="52">
        <v>66109382495</v>
      </c>
      <c r="R1095" s="13" t="s">
        <v>120</v>
      </c>
      <c r="S1095" s="13" t="s">
        <v>82</v>
      </c>
    </row>
    <row r="1096" spans="1:19" ht="72.75" customHeight="1">
      <c r="A1096" s="39">
        <f t="shared" ref="A1096:A1159" si="17">A1095+1</f>
        <v>1091</v>
      </c>
      <c r="B1096" s="39" t="s">
        <v>59</v>
      </c>
      <c r="C1096" s="39" t="s">
        <v>5731</v>
      </c>
      <c r="D1096" s="39" t="s">
        <v>5732</v>
      </c>
      <c r="E1096" s="39" t="s">
        <v>5733</v>
      </c>
      <c r="F1096" s="86" t="s">
        <v>5025</v>
      </c>
      <c r="G1096" s="86" t="s">
        <v>5008</v>
      </c>
      <c r="H1096" s="87" t="s">
        <v>5024</v>
      </c>
      <c r="I1096" s="28">
        <v>4500000</v>
      </c>
      <c r="J1096" s="75" t="s">
        <v>6071</v>
      </c>
      <c r="K1096" s="13" t="s">
        <v>70</v>
      </c>
      <c r="L1096" s="14" t="s">
        <v>5742</v>
      </c>
      <c r="M1096" s="28">
        <v>4501533.5599999996</v>
      </c>
      <c r="N1096" s="28">
        <v>4491500</v>
      </c>
      <c r="O1096" s="60" t="s">
        <v>1602</v>
      </c>
      <c r="P1096" s="13" t="s">
        <v>1604</v>
      </c>
      <c r="Q1096" s="52">
        <v>66129272543</v>
      </c>
      <c r="R1096" s="13" t="s">
        <v>184</v>
      </c>
      <c r="S1096" s="13" t="s">
        <v>906</v>
      </c>
    </row>
    <row r="1097" spans="1:19" ht="72.75" customHeight="1">
      <c r="A1097" s="39">
        <f t="shared" si="17"/>
        <v>1092</v>
      </c>
      <c r="B1097" s="39" t="s">
        <v>59</v>
      </c>
      <c r="C1097" s="39" t="s">
        <v>5731</v>
      </c>
      <c r="D1097" s="39" t="s">
        <v>5732</v>
      </c>
      <c r="E1097" s="39" t="s">
        <v>5733</v>
      </c>
      <c r="F1097" s="86" t="s">
        <v>5025</v>
      </c>
      <c r="G1097" s="86" t="s">
        <v>5008</v>
      </c>
      <c r="H1097" s="87" t="s">
        <v>5028</v>
      </c>
      <c r="I1097" s="28">
        <v>4500000</v>
      </c>
      <c r="J1097" s="75" t="s">
        <v>6071</v>
      </c>
      <c r="K1097" s="13" t="s">
        <v>70</v>
      </c>
      <c r="L1097" s="14" t="s">
        <v>5742</v>
      </c>
      <c r="M1097" s="28">
        <v>4506299.01</v>
      </c>
      <c r="N1097" s="28">
        <v>4491500</v>
      </c>
      <c r="O1097" s="60" t="s">
        <v>1602</v>
      </c>
      <c r="P1097" s="13" t="s">
        <v>1604</v>
      </c>
      <c r="Q1097" s="52">
        <v>66129273122</v>
      </c>
      <c r="R1097" s="13" t="s">
        <v>184</v>
      </c>
      <c r="S1097" s="13" t="s">
        <v>906</v>
      </c>
    </row>
    <row r="1098" spans="1:19" ht="72.75" customHeight="1">
      <c r="A1098" s="39">
        <f t="shared" si="17"/>
        <v>1093</v>
      </c>
      <c r="B1098" s="39" t="s">
        <v>59</v>
      </c>
      <c r="C1098" s="39" t="s">
        <v>5731</v>
      </c>
      <c r="D1098" s="39" t="s">
        <v>5732</v>
      </c>
      <c r="E1098" s="39" t="s">
        <v>5733</v>
      </c>
      <c r="F1098" s="86" t="s">
        <v>6015</v>
      </c>
      <c r="G1098" s="86" t="s">
        <v>5008</v>
      </c>
      <c r="H1098" s="87" t="s">
        <v>5030</v>
      </c>
      <c r="I1098" s="28">
        <v>4000000</v>
      </c>
      <c r="J1098" s="75" t="s">
        <v>6071</v>
      </c>
      <c r="K1098" s="13" t="s">
        <v>70</v>
      </c>
      <c r="L1098" s="14" t="s">
        <v>5742</v>
      </c>
      <c r="M1098" s="28">
        <v>4000518.19</v>
      </c>
      <c r="N1098" s="28">
        <v>3992500</v>
      </c>
      <c r="O1098" s="60" t="s">
        <v>1602</v>
      </c>
      <c r="P1098" s="13" t="s">
        <v>1604</v>
      </c>
      <c r="Q1098" s="52">
        <v>66129271038</v>
      </c>
      <c r="R1098" s="13" t="s">
        <v>184</v>
      </c>
      <c r="S1098" s="13" t="s">
        <v>906</v>
      </c>
    </row>
    <row r="1099" spans="1:19" ht="72.75" customHeight="1">
      <c r="A1099" s="39">
        <f t="shared" si="17"/>
        <v>1094</v>
      </c>
      <c r="B1099" s="39" t="s">
        <v>59</v>
      </c>
      <c r="C1099" s="39" t="s">
        <v>5731</v>
      </c>
      <c r="D1099" s="39" t="s">
        <v>5732</v>
      </c>
      <c r="E1099" s="39" t="s">
        <v>5733</v>
      </c>
      <c r="F1099" s="86" t="s">
        <v>6016</v>
      </c>
      <c r="G1099" s="86" t="s">
        <v>5008</v>
      </c>
      <c r="H1099" s="87" t="s">
        <v>5033</v>
      </c>
      <c r="I1099" s="28">
        <v>3500000</v>
      </c>
      <c r="J1099" s="75" t="s">
        <v>6071</v>
      </c>
      <c r="K1099" s="13" t="s">
        <v>70</v>
      </c>
      <c r="L1099" s="14" t="s">
        <v>5742</v>
      </c>
      <c r="M1099" s="28">
        <v>3500000</v>
      </c>
      <c r="N1099" s="28">
        <v>3492000</v>
      </c>
      <c r="O1099" s="60" t="s">
        <v>1602</v>
      </c>
      <c r="P1099" s="13" t="s">
        <v>1604</v>
      </c>
      <c r="Q1099" s="52">
        <v>66129017472</v>
      </c>
      <c r="R1099" s="13" t="s">
        <v>345</v>
      </c>
      <c r="S1099" s="13" t="s">
        <v>2151</v>
      </c>
    </row>
    <row r="1100" spans="1:19" ht="72.75" customHeight="1">
      <c r="A1100" s="39">
        <f t="shared" si="17"/>
        <v>1095</v>
      </c>
      <c r="B1100" s="39" t="s">
        <v>59</v>
      </c>
      <c r="C1100" s="39" t="s">
        <v>5731</v>
      </c>
      <c r="D1100" s="39" t="s">
        <v>5732</v>
      </c>
      <c r="E1100" s="39" t="s">
        <v>5733</v>
      </c>
      <c r="F1100" s="86" t="s">
        <v>5019</v>
      </c>
      <c r="G1100" s="86" t="s">
        <v>5008</v>
      </c>
      <c r="H1100" s="87" t="s">
        <v>5036</v>
      </c>
      <c r="I1100" s="28">
        <v>5900000</v>
      </c>
      <c r="J1100" s="75" t="s">
        <v>6071</v>
      </c>
      <c r="K1100" s="13" t="s">
        <v>70</v>
      </c>
      <c r="L1100" s="14" t="s">
        <v>5742</v>
      </c>
      <c r="M1100" s="28">
        <v>5903312.2300000004</v>
      </c>
      <c r="N1100" s="28">
        <v>5890000</v>
      </c>
      <c r="O1100" s="35" t="s">
        <v>6081</v>
      </c>
      <c r="P1100" s="13" t="s">
        <v>5039</v>
      </c>
      <c r="Q1100" s="52" t="s">
        <v>5038</v>
      </c>
      <c r="R1100" s="13" t="s">
        <v>647</v>
      </c>
      <c r="S1100" s="13" t="s">
        <v>1400</v>
      </c>
    </row>
    <row r="1101" spans="1:19" ht="72.75" customHeight="1">
      <c r="A1101" s="39">
        <f t="shared" si="17"/>
        <v>1096</v>
      </c>
      <c r="B1101" s="39" t="s">
        <v>59</v>
      </c>
      <c r="C1101" s="39" t="s">
        <v>5731</v>
      </c>
      <c r="D1101" s="39" t="s">
        <v>5732</v>
      </c>
      <c r="E1101" s="39" t="s">
        <v>5733</v>
      </c>
      <c r="F1101" s="86" t="s">
        <v>6017</v>
      </c>
      <c r="G1101" s="86" t="s">
        <v>5008</v>
      </c>
      <c r="H1101" s="87" t="s">
        <v>5041</v>
      </c>
      <c r="I1101" s="28">
        <v>5900000</v>
      </c>
      <c r="J1101" s="75" t="s">
        <v>6071</v>
      </c>
      <c r="K1101" s="13" t="s">
        <v>70</v>
      </c>
      <c r="L1101" s="14" t="s">
        <v>5742</v>
      </c>
      <c r="M1101" s="28">
        <v>5903426.6799999997</v>
      </c>
      <c r="N1101" s="28">
        <v>5895000</v>
      </c>
      <c r="O1101" s="35" t="s">
        <v>2657</v>
      </c>
      <c r="P1101" s="13" t="s">
        <v>2170</v>
      </c>
      <c r="Q1101" s="52" t="s">
        <v>5042</v>
      </c>
      <c r="R1101" s="13" t="s">
        <v>647</v>
      </c>
      <c r="S1101" s="13" t="s">
        <v>1400</v>
      </c>
    </row>
    <row r="1102" spans="1:19" ht="72.75" customHeight="1">
      <c r="A1102" s="39">
        <f t="shared" si="17"/>
        <v>1097</v>
      </c>
      <c r="B1102" s="39" t="s">
        <v>59</v>
      </c>
      <c r="C1102" s="39" t="s">
        <v>5731</v>
      </c>
      <c r="D1102" s="39" t="s">
        <v>5732</v>
      </c>
      <c r="E1102" s="39" t="s">
        <v>5733</v>
      </c>
      <c r="F1102" s="86" t="s">
        <v>6018</v>
      </c>
      <c r="G1102" s="86" t="s">
        <v>5008</v>
      </c>
      <c r="H1102" s="87" t="s">
        <v>5044</v>
      </c>
      <c r="I1102" s="28">
        <v>5150000</v>
      </c>
      <c r="J1102" s="75" t="s">
        <v>6071</v>
      </c>
      <c r="K1102" s="13" t="s">
        <v>70</v>
      </c>
      <c r="L1102" s="14" t="s">
        <v>5742</v>
      </c>
      <c r="M1102" s="28">
        <v>5152902.38</v>
      </c>
      <c r="N1102" s="28">
        <v>5140000</v>
      </c>
      <c r="O1102" s="35" t="s">
        <v>403</v>
      </c>
      <c r="P1102" s="13" t="s">
        <v>405</v>
      </c>
      <c r="Q1102" s="52" t="s">
        <v>5045</v>
      </c>
      <c r="R1102" s="13" t="s">
        <v>647</v>
      </c>
      <c r="S1102" s="13" t="s">
        <v>1400</v>
      </c>
    </row>
    <row r="1103" spans="1:19" ht="72.75" customHeight="1">
      <c r="A1103" s="39">
        <f t="shared" si="17"/>
        <v>1098</v>
      </c>
      <c r="B1103" s="39" t="s">
        <v>59</v>
      </c>
      <c r="C1103" s="39" t="s">
        <v>5731</v>
      </c>
      <c r="D1103" s="39" t="s">
        <v>5732</v>
      </c>
      <c r="E1103" s="39" t="s">
        <v>5733</v>
      </c>
      <c r="F1103" s="86" t="s">
        <v>5048</v>
      </c>
      <c r="G1103" s="86" t="s">
        <v>5008</v>
      </c>
      <c r="H1103" s="87" t="s">
        <v>5047</v>
      </c>
      <c r="I1103" s="28">
        <v>5800000</v>
      </c>
      <c r="J1103" s="75" t="s">
        <v>6071</v>
      </c>
      <c r="K1103" s="13" t="s">
        <v>70</v>
      </c>
      <c r="L1103" s="14" t="s">
        <v>5742</v>
      </c>
      <c r="M1103" s="28">
        <v>5805976.0099999998</v>
      </c>
      <c r="N1103" s="28">
        <v>5795000</v>
      </c>
      <c r="O1103" s="35" t="s">
        <v>5714</v>
      </c>
      <c r="P1103" s="13" t="s">
        <v>5050</v>
      </c>
      <c r="Q1103" s="52" t="s">
        <v>5049</v>
      </c>
      <c r="R1103" s="13" t="s">
        <v>647</v>
      </c>
      <c r="S1103" s="13" t="s">
        <v>1400</v>
      </c>
    </row>
    <row r="1104" spans="1:19" ht="72.75" customHeight="1">
      <c r="A1104" s="39">
        <f t="shared" si="17"/>
        <v>1099</v>
      </c>
      <c r="B1104" s="39" t="s">
        <v>59</v>
      </c>
      <c r="C1104" s="39" t="s">
        <v>5731</v>
      </c>
      <c r="D1104" s="39" t="s">
        <v>5732</v>
      </c>
      <c r="E1104" s="39" t="s">
        <v>5733</v>
      </c>
      <c r="F1104" s="86"/>
      <c r="G1104" s="86" t="s">
        <v>5008</v>
      </c>
      <c r="H1104" s="87" t="s">
        <v>5053</v>
      </c>
      <c r="I1104" s="28">
        <v>76000</v>
      </c>
      <c r="J1104" s="75" t="s">
        <v>6071</v>
      </c>
      <c r="K1104" s="13" t="s">
        <v>70</v>
      </c>
      <c r="L1104" s="14" t="s">
        <v>86</v>
      </c>
      <c r="M1104" s="28">
        <v>76000</v>
      </c>
      <c r="N1104" s="28">
        <v>76000</v>
      </c>
      <c r="O1104" s="35" t="s">
        <v>5054</v>
      </c>
      <c r="P1104" s="13" t="s">
        <v>5055</v>
      </c>
      <c r="Q1104" s="52">
        <v>66119198868</v>
      </c>
      <c r="R1104" s="13" t="s">
        <v>1143</v>
      </c>
      <c r="S1104" s="13" t="s">
        <v>570</v>
      </c>
    </row>
    <row r="1105" spans="1:19" ht="72.75" customHeight="1">
      <c r="A1105" s="39">
        <f t="shared" si="17"/>
        <v>1100</v>
      </c>
      <c r="B1105" s="39" t="s">
        <v>59</v>
      </c>
      <c r="C1105" s="39" t="s">
        <v>5731</v>
      </c>
      <c r="D1105" s="39" t="s">
        <v>5732</v>
      </c>
      <c r="E1105" s="39" t="s">
        <v>5733</v>
      </c>
      <c r="F1105" s="86"/>
      <c r="G1105" s="86" t="s">
        <v>154</v>
      </c>
      <c r="H1105" s="87" t="s">
        <v>5057</v>
      </c>
      <c r="I1105" s="28">
        <v>396000</v>
      </c>
      <c r="J1105" s="75" t="s">
        <v>6071</v>
      </c>
      <c r="K1105" s="13" t="s">
        <v>70</v>
      </c>
      <c r="L1105" s="14" t="s">
        <v>86</v>
      </c>
      <c r="M1105" s="28">
        <v>396000</v>
      </c>
      <c r="N1105" s="28">
        <v>396000</v>
      </c>
      <c r="O1105" s="35" t="s">
        <v>5058</v>
      </c>
      <c r="P1105" s="13" t="s">
        <v>5059</v>
      </c>
      <c r="Q1105" s="52">
        <v>67019029337</v>
      </c>
      <c r="R1105" s="13" t="s">
        <v>120</v>
      </c>
      <c r="S1105" s="13" t="s">
        <v>3471</v>
      </c>
    </row>
    <row r="1106" spans="1:19" ht="72.75" customHeight="1">
      <c r="A1106" s="39">
        <f t="shared" si="17"/>
        <v>1101</v>
      </c>
      <c r="B1106" s="39" t="s">
        <v>59</v>
      </c>
      <c r="C1106" s="39" t="s">
        <v>5731</v>
      </c>
      <c r="D1106" s="39" t="s">
        <v>5732</v>
      </c>
      <c r="E1106" s="39" t="s">
        <v>5733</v>
      </c>
      <c r="F1106" s="86" t="s">
        <v>5048</v>
      </c>
      <c r="G1106" s="86" t="s">
        <v>5008</v>
      </c>
      <c r="H1106" s="87" t="s">
        <v>5061</v>
      </c>
      <c r="I1106" s="28">
        <v>6000000</v>
      </c>
      <c r="J1106" s="75" t="s">
        <v>6071</v>
      </c>
      <c r="K1106" s="13" t="s">
        <v>70</v>
      </c>
      <c r="L1106" s="14" t="s">
        <v>5742</v>
      </c>
      <c r="M1106" s="28">
        <v>6000121.5999999996</v>
      </c>
      <c r="N1106" s="28">
        <v>5990000</v>
      </c>
      <c r="O1106" s="35" t="s">
        <v>2249</v>
      </c>
      <c r="P1106" s="13" t="s">
        <v>5063</v>
      </c>
      <c r="Q1106" s="52" t="s">
        <v>5062</v>
      </c>
      <c r="R1106" s="13" t="s">
        <v>935</v>
      </c>
      <c r="S1106" s="13" t="s">
        <v>2074</v>
      </c>
    </row>
    <row r="1107" spans="1:19" ht="72.75" customHeight="1">
      <c r="A1107" s="39">
        <f t="shared" si="17"/>
        <v>1102</v>
      </c>
      <c r="B1107" s="39" t="s">
        <v>59</v>
      </c>
      <c r="C1107" s="39" t="s">
        <v>5731</v>
      </c>
      <c r="D1107" s="39" t="s">
        <v>5732</v>
      </c>
      <c r="E1107" s="39" t="s">
        <v>5733</v>
      </c>
      <c r="F1107" s="86" t="s">
        <v>5031</v>
      </c>
      <c r="G1107" s="86" t="s">
        <v>5008</v>
      </c>
      <c r="H1107" s="87" t="s">
        <v>5065</v>
      </c>
      <c r="I1107" s="28">
        <v>1500000</v>
      </c>
      <c r="J1107" s="75" t="s">
        <v>6071</v>
      </c>
      <c r="K1107" s="13" t="s">
        <v>70</v>
      </c>
      <c r="L1107" s="14" t="s">
        <v>5742</v>
      </c>
      <c r="M1107" s="28">
        <v>1500000</v>
      </c>
      <c r="N1107" s="28">
        <v>1495000</v>
      </c>
      <c r="O1107" s="35" t="s">
        <v>5066</v>
      </c>
      <c r="P1107" s="13" t="s">
        <v>5067</v>
      </c>
      <c r="Q1107" s="52">
        <v>66109391138</v>
      </c>
      <c r="R1107" s="13" t="s">
        <v>345</v>
      </c>
      <c r="S1107" s="13" t="s">
        <v>2151</v>
      </c>
    </row>
    <row r="1108" spans="1:19" ht="72.75" customHeight="1">
      <c r="A1108" s="39">
        <f t="shared" si="17"/>
        <v>1103</v>
      </c>
      <c r="B1108" s="39" t="s">
        <v>59</v>
      </c>
      <c r="C1108" s="39" t="s">
        <v>5731</v>
      </c>
      <c r="D1108" s="39" t="s">
        <v>5732</v>
      </c>
      <c r="E1108" s="39" t="s">
        <v>5733</v>
      </c>
      <c r="F1108" s="86" t="s">
        <v>5031</v>
      </c>
      <c r="G1108" s="86" t="s">
        <v>5008</v>
      </c>
      <c r="H1108" s="87" t="s">
        <v>5069</v>
      </c>
      <c r="I1108" s="28">
        <v>9900000</v>
      </c>
      <c r="J1108" s="75" t="s">
        <v>6071</v>
      </c>
      <c r="K1108" s="13" t="s">
        <v>70</v>
      </c>
      <c r="L1108" s="14" t="s">
        <v>5742</v>
      </c>
      <c r="M1108" s="28">
        <v>9900101.2799999993</v>
      </c>
      <c r="N1108" s="28">
        <v>9890000</v>
      </c>
      <c r="O1108" s="35" t="s">
        <v>4913</v>
      </c>
      <c r="P1108" s="13" t="s">
        <v>5071</v>
      </c>
      <c r="Q1108" s="52" t="s">
        <v>5070</v>
      </c>
      <c r="R1108" s="13" t="s">
        <v>82</v>
      </c>
      <c r="S1108" s="13" t="s">
        <v>5073</v>
      </c>
    </row>
    <row r="1109" spans="1:19" ht="72.75" customHeight="1">
      <c r="A1109" s="39">
        <f t="shared" si="17"/>
        <v>1104</v>
      </c>
      <c r="B1109" s="39" t="s">
        <v>59</v>
      </c>
      <c r="C1109" s="39" t="s">
        <v>5731</v>
      </c>
      <c r="D1109" s="39" t="s">
        <v>5732</v>
      </c>
      <c r="E1109" s="39" t="s">
        <v>5733</v>
      </c>
      <c r="F1109" s="86" t="s">
        <v>5076</v>
      </c>
      <c r="G1109" s="86" t="s">
        <v>402</v>
      </c>
      <c r="H1109" s="87" t="s">
        <v>5075</v>
      </c>
      <c r="I1109" s="28">
        <v>1900000</v>
      </c>
      <c r="J1109" s="75" t="s">
        <v>6071</v>
      </c>
      <c r="K1109" s="13" t="s">
        <v>70</v>
      </c>
      <c r="L1109" s="14" t="s">
        <v>5742</v>
      </c>
      <c r="M1109" s="28">
        <v>1900239.27</v>
      </c>
      <c r="N1109" s="28">
        <v>1897000</v>
      </c>
      <c r="O1109" s="35" t="s">
        <v>2268</v>
      </c>
      <c r="P1109" s="13" t="s">
        <v>2269</v>
      </c>
      <c r="Q1109" s="13">
        <v>66119015094</v>
      </c>
      <c r="R1109" s="13" t="s">
        <v>96</v>
      </c>
      <c r="S1109" s="13" t="s">
        <v>4416</v>
      </c>
    </row>
    <row r="1110" spans="1:19" ht="72.75" customHeight="1">
      <c r="A1110" s="39">
        <f t="shared" si="17"/>
        <v>1105</v>
      </c>
      <c r="B1110" s="39" t="s">
        <v>59</v>
      </c>
      <c r="C1110" s="39" t="s">
        <v>5731</v>
      </c>
      <c r="D1110" s="39" t="s">
        <v>5732</v>
      </c>
      <c r="E1110" s="39" t="s">
        <v>5733</v>
      </c>
      <c r="F1110" s="86" t="s">
        <v>5079</v>
      </c>
      <c r="G1110" s="86" t="s">
        <v>402</v>
      </c>
      <c r="H1110" s="87" t="s">
        <v>5078</v>
      </c>
      <c r="I1110" s="28">
        <v>2300000</v>
      </c>
      <c r="J1110" s="75" t="s">
        <v>6071</v>
      </c>
      <c r="K1110" s="13" t="s">
        <v>70</v>
      </c>
      <c r="L1110" s="14" t="s">
        <v>5742</v>
      </c>
      <c r="M1110" s="28">
        <v>2309081.71</v>
      </c>
      <c r="N1110" s="28">
        <v>2290500</v>
      </c>
      <c r="O1110" s="35" t="s">
        <v>5080</v>
      </c>
      <c r="P1110" s="13" t="s">
        <v>5081</v>
      </c>
      <c r="Q1110" s="13">
        <v>66119494354</v>
      </c>
      <c r="R1110" s="13" t="s">
        <v>173</v>
      </c>
      <c r="S1110" s="13" t="s">
        <v>757</v>
      </c>
    </row>
    <row r="1111" spans="1:19" ht="72.75" customHeight="1">
      <c r="A1111" s="39">
        <f t="shared" si="17"/>
        <v>1106</v>
      </c>
      <c r="B1111" s="39" t="s">
        <v>59</v>
      </c>
      <c r="C1111" s="39" t="s">
        <v>5731</v>
      </c>
      <c r="D1111" s="39" t="s">
        <v>5732</v>
      </c>
      <c r="E1111" s="39" t="s">
        <v>5733</v>
      </c>
      <c r="F1111" s="86" t="s">
        <v>5079</v>
      </c>
      <c r="G1111" s="86" t="s">
        <v>402</v>
      </c>
      <c r="H1111" s="87" t="s">
        <v>5083</v>
      </c>
      <c r="I1111" s="28">
        <v>1900000</v>
      </c>
      <c r="J1111" s="75" t="s">
        <v>6071</v>
      </c>
      <c r="K1111" s="13" t="s">
        <v>70</v>
      </c>
      <c r="L1111" s="14" t="s">
        <v>5742</v>
      </c>
      <c r="M1111" s="28">
        <v>1907085.74</v>
      </c>
      <c r="N1111" s="28">
        <v>1898000</v>
      </c>
      <c r="O1111" s="35" t="s">
        <v>1759</v>
      </c>
      <c r="P1111" s="13" t="s">
        <v>1760</v>
      </c>
      <c r="Q1111" s="13">
        <v>66119494174</v>
      </c>
      <c r="R1111" s="13" t="s">
        <v>173</v>
      </c>
      <c r="S1111" s="13" t="s">
        <v>757</v>
      </c>
    </row>
    <row r="1112" spans="1:19" ht="72.75" customHeight="1">
      <c r="A1112" s="39">
        <f t="shared" si="17"/>
        <v>1107</v>
      </c>
      <c r="B1112" s="39" t="s">
        <v>59</v>
      </c>
      <c r="C1112" s="39" t="s">
        <v>5731</v>
      </c>
      <c r="D1112" s="39" t="s">
        <v>5732</v>
      </c>
      <c r="E1112" s="39" t="s">
        <v>5733</v>
      </c>
      <c r="F1112" s="86" t="s">
        <v>326</v>
      </c>
      <c r="G1112" s="86" t="s">
        <v>402</v>
      </c>
      <c r="H1112" s="87" t="s">
        <v>5085</v>
      </c>
      <c r="I1112" s="28">
        <v>3000000</v>
      </c>
      <c r="J1112" s="75" t="s">
        <v>6071</v>
      </c>
      <c r="K1112" s="13" t="s">
        <v>70</v>
      </c>
      <c r="L1112" s="14" t="s">
        <v>5742</v>
      </c>
      <c r="M1112" s="28">
        <v>3008136.63</v>
      </c>
      <c r="N1112" s="28">
        <v>2985000</v>
      </c>
      <c r="O1112" s="35" t="s">
        <v>2668</v>
      </c>
      <c r="P1112" s="13" t="s">
        <v>5086</v>
      </c>
      <c r="Q1112" s="13">
        <v>66119493147</v>
      </c>
      <c r="R1112" s="13" t="s">
        <v>173</v>
      </c>
      <c r="S1112" s="13" t="s">
        <v>757</v>
      </c>
    </row>
    <row r="1113" spans="1:19" ht="72.75" customHeight="1">
      <c r="A1113" s="39">
        <f t="shared" si="17"/>
        <v>1108</v>
      </c>
      <c r="B1113" s="39" t="s">
        <v>59</v>
      </c>
      <c r="C1113" s="39" t="s">
        <v>5731</v>
      </c>
      <c r="D1113" s="39" t="s">
        <v>5732</v>
      </c>
      <c r="E1113" s="39" t="s">
        <v>5733</v>
      </c>
      <c r="F1113" s="86" t="s">
        <v>5821</v>
      </c>
      <c r="G1113" s="86" t="s">
        <v>402</v>
      </c>
      <c r="H1113" s="87" t="s">
        <v>5088</v>
      </c>
      <c r="I1113" s="28">
        <v>2500000</v>
      </c>
      <c r="J1113" s="75" t="s">
        <v>6071</v>
      </c>
      <c r="K1113" s="13" t="s">
        <v>70</v>
      </c>
      <c r="L1113" s="14" t="s">
        <v>5742</v>
      </c>
      <c r="M1113" s="28">
        <v>2506233.0499999998</v>
      </c>
      <c r="N1113" s="28">
        <v>2498000</v>
      </c>
      <c r="O1113" s="35" t="s">
        <v>1759</v>
      </c>
      <c r="P1113" s="13" t="s">
        <v>1760</v>
      </c>
      <c r="Q1113" s="13">
        <v>67019139613</v>
      </c>
      <c r="R1113" s="13" t="s">
        <v>647</v>
      </c>
      <c r="S1113" s="13" t="s">
        <v>1173</v>
      </c>
    </row>
    <row r="1114" spans="1:19" ht="72.75" customHeight="1">
      <c r="A1114" s="39">
        <f t="shared" si="17"/>
        <v>1109</v>
      </c>
      <c r="B1114" s="39" t="s">
        <v>59</v>
      </c>
      <c r="C1114" s="39" t="s">
        <v>5731</v>
      </c>
      <c r="D1114" s="39" t="s">
        <v>5732</v>
      </c>
      <c r="E1114" s="39" t="s">
        <v>5733</v>
      </c>
      <c r="F1114" s="86" t="s">
        <v>5091</v>
      </c>
      <c r="G1114" s="86" t="s">
        <v>402</v>
      </c>
      <c r="H1114" s="87" t="s">
        <v>5090</v>
      </c>
      <c r="I1114" s="28">
        <v>1500000</v>
      </c>
      <c r="J1114" s="75" t="s">
        <v>6071</v>
      </c>
      <c r="K1114" s="13" t="s">
        <v>70</v>
      </c>
      <c r="L1114" s="14" t="s">
        <v>5742</v>
      </c>
      <c r="M1114" s="28">
        <v>1506803.13</v>
      </c>
      <c r="N1114" s="28">
        <v>1497500</v>
      </c>
      <c r="O1114" s="35" t="s">
        <v>5092</v>
      </c>
      <c r="P1114" s="13" t="s">
        <v>5093</v>
      </c>
      <c r="Q1114" s="13">
        <v>67019141125</v>
      </c>
      <c r="R1114" s="13" t="s">
        <v>374</v>
      </c>
      <c r="S1114" s="13" t="s">
        <v>797</v>
      </c>
    </row>
    <row r="1115" spans="1:19" ht="72.75" customHeight="1">
      <c r="A1115" s="39">
        <f t="shared" si="17"/>
        <v>1110</v>
      </c>
      <c r="B1115" s="39" t="s">
        <v>59</v>
      </c>
      <c r="C1115" s="39" t="s">
        <v>5731</v>
      </c>
      <c r="D1115" s="39" t="s">
        <v>5732</v>
      </c>
      <c r="E1115" s="39" t="s">
        <v>5733</v>
      </c>
      <c r="F1115" s="86" t="s">
        <v>5096</v>
      </c>
      <c r="G1115" s="86" t="s">
        <v>402</v>
      </c>
      <c r="H1115" s="87" t="s">
        <v>5095</v>
      </c>
      <c r="I1115" s="28">
        <v>1000000</v>
      </c>
      <c r="J1115" s="75" t="s">
        <v>6071</v>
      </c>
      <c r="K1115" s="13" t="s">
        <v>70</v>
      </c>
      <c r="L1115" s="14" t="s">
        <v>5742</v>
      </c>
      <c r="M1115" s="28">
        <v>1009941.31</v>
      </c>
      <c r="N1115" s="28">
        <v>998000</v>
      </c>
      <c r="O1115" s="35" t="s">
        <v>5092</v>
      </c>
      <c r="P1115" s="13" t="s">
        <v>5093</v>
      </c>
      <c r="Q1115" s="13">
        <v>66129230281</v>
      </c>
      <c r="R1115" s="13" t="s">
        <v>646</v>
      </c>
      <c r="S1115" s="13" t="s">
        <v>982</v>
      </c>
    </row>
    <row r="1116" spans="1:19" ht="72.75" customHeight="1">
      <c r="A1116" s="39">
        <f t="shared" si="17"/>
        <v>1111</v>
      </c>
      <c r="B1116" s="39" t="s">
        <v>59</v>
      </c>
      <c r="C1116" s="39" t="s">
        <v>5731</v>
      </c>
      <c r="D1116" s="39" t="s">
        <v>5732</v>
      </c>
      <c r="E1116" s="39" t="s">
        <v>5733</v>
      </c>
      <c r="F1116" s="86" t="s">
        <v>5099</v>
      </c>
      <c r="G1116" s="86" t="s">
        <v>402</v>
      </c>
      <c r="H1116" s="87" t="s">
        <v>5098</v>
      </c>
      <c r="I1116" s="28">
        <v>1000000</v>
      </c>
      <c r="J1116" s="75" t="s">
        <v>6071</v>
      </c>
      <c r="K1116" s="13" t="s">
        <v>70</v>
      </c>
      <c r="L1116" s="14" t="s">
        <v>5742</v>
      </c>
      <c r="M1116" s="28">
        <v>1006565.38</v>
      </c>
      <c r="N1116" s="28">
        <v>997500</v>
      </c>
      <c r="O1116" s="35" t="s">
        <v>5092</v>
      </c>
      <c r="P1116" s="13" t="s">
        <v>5093</v>
      </c>
      <c r="Q1116" s="13">
        <v>67019182307</v>
      </c>
      <c r="R1116" s="13" t="s">
        <v>374</v>
      </c>
      <c r="S1116" s="13" t="s">
        <v>797</v>
      </c>
    </row>
    <row r="1117" spans="1:19" ht="72.75" customHeight="1">
      <c r="A1117" s="39">
        <f t="shared" si="17"/>
        <v>1112</v>
      </c>
      <c r="B1117" s="39" t="s">
        <v>59</v>
      </c>
      <c r="C1117" s="39" t="s">
        <v>5731</v>
      </c>
      <c r="D1117" s="39" t="s">
        <v>5732</v>
      </c>
      <c r="E1117" s="39" t="s">
        <v>5733</v>
      </c>
      <c r="F1117" s="86" t="s">
        <v>5102</v>
      </c>
      <c r="G1117" s="86" t="s">
        <v>402</v>
      </c>
      <c r="H1117" s="87" t="s">
        <v>5101</v>
      </c>
      <c r="I1117" s="28">
        <v>1800000</v>
      </c>
      <c r="J1117" s="75" t="s">
        <v>6071</v>
      </c>
      <c r="K1117" s="13" t="s">
        <v>70</v>
      </c>
      <c r="L1117" s="14" t="s">
        <v>5742</v>
      </c>
      <c r="M1117" s="28">
        <v>1807912.78</v>
      </c>
      <c r="N1117" s="28">
        <v>1797000</v>
      </c>
      <c r="O1117" s="35" t="s">
        <v>5092</v>
      </c>
      <c r="P1117" s="13" t="s">
        <v>5093</v>
      </c>
      <c r="Q1117" s="13">
        <v>67019146944</v>
      </c>
      <c r="R1117" s="13" t="s">
        <v>374</v>
      </c>
      <c r="S1117" s="13" t="s">
        <v>797</v>
      </c>
    </row>
    <row r="1118" spans="1:19" ht="72.75" customHeight="1">
      <c r="A1118" s="39">
        <f t="shared" si="17"/>
        <v>1113</v>
      </c>
      <c r="B1118" s="39" t="s">
        <v>59</v>
      </c>
      <c r="C1118" s="39" t="s">
        <v>5731</v>
      </c>
      <c r="D1118" s="39" t="s">
        <v>5732</v>
      </c>
      <c r="E1118" s="39" t="s">
        <v>5733</v>
      </c>
      <c r="F1118" s="86" t="s">
        <v>326</v>
      </c>
      <c r="G1118" s="86" t="s">
        <v>402</v>
      </c>
      <c r="H1118" s="87" t="s">
        <v>5104</v>
      </c>
      <c r="I1118" s="28">
        <v>3000000</v>
      </c>
      <c r="J1118" s="75" t="s">
        <v>6071</v>
      </c>
      <c r="K1118" s="13" t="s">
        <v>70</v>
      </c>
      <c r="L1118" s="14" t="s">
        <v>5742</v>
      </c>
      <c r="M1118" s="28">
        <v>3001917.09</v>
      </c>
      <c r="N1118" s="28">
        <v>2998000</v>
      </c>
      <c r="O1118" s="35" t="s">
        <v>1091</v>
      </c>
      <c r="P1118" s="13" t="s">
        <v>1093</v>
      </c>
      <c r="Q1118" s="13">
        <v>67019225949</v>
      </c>
      <c r="R1118" s="13" t="s">
        <v>647</v>
      </c>
      <c r="S1118" s="13" t="s">
        <v>1173</v>
      </c>
    </row>
    <row r="1119" spans="1:19" ht="72.75" customHeight="1">
      <c r="A1119" s="39">
        <f t="shared" si="17"/>
        <v>1114</v>
      </c>
      <c r="B1119" s="39" t="s">
        <v>59</v>
      </c>
      <c r="C1119" s="39" t="s">
        <v>5731</v>
      </c>
      <c r="D1119" s="39" t="s">
        <v>5732</v>
      </c>
      <c r="E1119" s="39" t="s">
        <v>5733</v>
      </c>
      <c r="F1119" s="86" t="s">
        <v>5108</v>
      </c>
      <c r="G1119" s="86" t="s">
        <v>402</v>
      </c>
      <c r="H1119" s="87" t="s">
        <v>5107</v>
      </c>
      <c r="I1119" s="28">
        <v>1000000</v>
      </c>
      <c r="J1119" s="75" t="s">
        <v>6071</v>
      </c>
      <c r="K1119" s="13" t="s">
        <v>70</v>
      </c>
      <c r="L1119" s="14" t="s">
        <v>5742</v>
      </c>
      <c r="M1119" s="28">
        <v>1009878.03</v>
      </c>
      <c r="N1119" s="28">
        <v>994000</v>
      </c>
      <c r="O1119" s="35" t="s">
        <v>2495</v>
      </c>
      <c r="P1119" s="13" t="s">
        <v>2497</v>
      </c>
      <c r="Q1119" s="13">
        <v>66129230628</v>
      </c>
      <c r="R1119" s="13" t="s">
        <v>646</v>
      </c>
      <c r="S1119" s="13" t="s">
        <v>1120</v>
      </c>
    </row>
    <row r="1120" spans="1:19" ht="72.75" customHeight="1">
      <c r="A1120" s="39">
        <f t="shared" si="17"/>
        <v>1115</v>
      </c>
      <c r="B1120" s="39" t="s">
        <v>59</v>
      </c>
      <c r="C1120" s="39" t="s">
        <v>5731</v>
      </c>
      <c r="D1120" s="39" t="s">
        <v>5732</v>
      </c>
      <c r="E1120" s="39" t="s">
        <v>5733</v>
      </c>
      <c r="F1120" s="86" t="s">
        <v>5076</v>
      </c>
      <c r="G1120" s="86" t="s">
        <v>402</v>
      </c>
      <c r="H1120" s="87" t="s">
        <v>5110</v>
      </c>
      <c r="I1120" s="28">
        <v>5850000</v>
      </c>
      <c r="J1120" s="75" t="s">
        <v>6071</v>
      </c>
      <c r="K1120" s="13" t="s">
        <v>70</v>
      </c>
      <c r="L1120" s="14" t="s">
        <v>5742</v>
      </c>
      <c r="M1120" s="28">
        <v>5851896.9100000001</v>
      </c>
      <c r="N1120" s="28">
        <v>5845000</v>
      </c>
      <c r="O1120" s="35" t="s">
        <v>2200</v>
      </c>
      <c r="P1120" s="13" t="s">
        <v>5112</v>
      </c>
      <c r="Q1120" s="13">
        <v>66129372756</v>
      </c>
      <c r="R1120" s="13" t="s">
        <v>243</v>
      </c>
      <c r="S1120" s="13" t="s">
        <v>1183</v>
      </c>
    </row>
    <row r="1121" spans="1:19" ht="72.75" customHeight="1">
      <c r="A1121" s="39">
        <f t="shared" si="17"/>
        <v>1116</v>
      </c>
      <c r="B1121" s="39" t="s">
        <v>59</v>
      </c>
      <c r="C1121" s="39" t="s">
        <v>5731</v>
      </c>
      <c r="D1121" s="39" t="s">
        <v>5732</v>
      </c>
      <c r="E1121" s="39" t="s">
        <v>5733</v>
      </c>
      <c r="F1121" s="86" t="s">
        <v>5822</v>
      </c>
      <c r="G1121" s="86" t="s">
        <v>402</v>
      </c>
      <c r="H1121" s="87" t="s">
        <v>5114</v>
      </c>
      <c r="I1121" s="28">
        <v>5300000</v>
      </c>
      <c r="J1121" s="75" t="s">
        <v>6071</v>
      </c>
      <c r="K1121" s="13" t="s">
        <v>70</v>
      </c>
      <c r="L1121" s="14" t="s">
        <v>5742</v>
      </c>
      <c r="M1121" s="28">
        <v>5307384.66</v>
      </c>
      <c r="N1121" s="28">
        <v>5294000</v>
      </c>
      <c r="O1121" s="36" t="s">
        <v>5115</v>
      </c>
      <c r="P1121" s="13" t="s">
        <v>5116</v>
      </c>
      <c r="Q1121" s="13">
        <v>66129373822</v>
      </c>
      <c r="R1121" s="13" t="s">
        <v>243</v>
      </c>
      <c r="S1121" s="13" t="s">
        <v>1183</v>
      </c>
    </row>
    <row r="1122" spans="1:19" ht="72.75" customHeight="1">
      <c r="A1122" s="39">
        <f t="shared" si="17"/>
        <v>1117</v>
      </c>
      <c r="B1122" s="39" t="s">
        <v>59</v>
      </c>
      <c r="C1122" s="39" t="s">
        <v>5731</v>
      </c>
      <c r="D1122" s="39" t="s">
        <v>5732</v>
      </c>
      <c r="E1122" s="39" t="s">
        <v>5733</v>
      </c>
      <c r="F1122" s="86" t="s">
        <v>5096</v>
      </c>
      <c r="G1122" s="86" t="s">
        <v>402</v>
      </c>
      <c r="H1122" s="87" t="s">
        <v>5118</v>
      </c>
      <c r="I1122" s="28">
        <v>5550000</v>
      </c>
      <c r="J1122" s="75" t="s">
        <v>6071</v>
      </c>
      <c r="K1122" s="13" t="s">
        <v>70</v>
      </c>
      <c r="L1122" s="14" t="s">
        <v>5742</v>
      </c>
      <c r="M1122" s="28">
        <v>5554127.1900000004</v>
      </c>
      <c r="N1122" s="28">
        <v>5540000</v>
      </c>
      <c r="O1122" s="36" t="s">
        <v>5119</v>
      </c>
      <c r="P1122" s="13" t="s">
        <v>5120</v>
      </c>
      <c r="Q1122" s="13">
        <v>66129374053</v>
      </c>
      <c r="R1122" s="13" t="s">
        <v>243</v>
      </c>
      <c r="S1122" s="13" t="s">
        <v>1183</v>
      </c>
    </row>
    <row r="1123" spans="1:19" ht="72.75" customHeight="1">
      <c r="A1123" s="39">
        <f t="shared" si="17"/>
        <v>1118</v>
      </c>
      <c r="B1123" s="39" t="s">
        <v>59</v>
      </c>
      <c r="C1123" s="39" t="s">
        <v>5731</v>
      </c>
      <c r="D1123" s="39" t="s">
        <v>5732</v>
      </c>
      <c r="E1123" s="39" t="s">
        <v>5733</v>
      </c>
      <c r="F1123" s="86" t="s">
        <v>5821</v>
      </c>
      <c r="G1123" s="86" t="s">
        <v>402</v>
      </c>
      <c r="H1123" s="87" t="s">
        <v>5123</v>
      </c>
      <c r="I1123" s="28">
        <v>5200000</v>
      </c>
      <c r="J1123" s="75" t="s">
        <v>6071</v>
      </c>
      <c r="K1123" s="13" t="s">
        <v>70</v>
      </c>
      <c r="L1123" s="14" t="s">
        <v>5742</v>
      </c>
      <c r="M1123" s="28">
        <v>5204106.59</v>
      </c>
      <c r="N1123" s="28">
        <v>5190000</v>
      </c>
      <c r="O1123" s="35" t="s">
        <v>6097</v>
      </c>
      <c r="P1123" s="13" t="s">
        <v>5124</v>
      </c>
      <c r="Q1123" s="13">
        <v>67019059784</v>
      </c>
      <c r="R1123" s="13" t="s">
        <v>243</v>
      </c>
      <c r="S1123" s="13" t="s">
        <v>1183</v>
      </c>
    </row>
    <row r="1124" spans="1:19" ht="72.75" customHeight="1">
      <c r="A1124" s="39">
        <f t="shared" si="17"/>
        <v>1119</v>
      </c>
      <c r="B1124" s="39" t="s">
        <v>59</v>
      </c>
      <c r="C1124" s="39" t="s">
        <v>5731</v>
      </c>
      <c r="D1124" s="39" t="s">
        <v>5732</v>
      </c>
      <c r="E1124" s="39" t="s">
        <v>5733</v>
      </c>
      <c r="F1124" s="86"/>
      <c r="G1124" s="86" t="s">
        <v>402</v>
      </c>
      <c r="H1124" s="87" t="s">
        <v>5127</v>
      </c>
      <c r="I1124" s="28">
        <v>114000</v>
      </c>
      <c r="J1124" s="75" t="s">
        <v>6071</v>
      </c>
      <c r="K1124" s="13" t="s">
        <v>70</v>
      </c>
      <c r="L1124" s="14" t="s">
        <v>86</v>
      </c>
      <c r="M1124" s="28">
        <v>114000</v>
      </c>
      <c r="N1124" s="28">
        <v>114000</v>
      </c>
      <c r="O1124" s="36" t="s">
        <v>5128</v>
      </c>
      <c r="P1124" s="13" t="s">
        <v>5129</v>
      </c>
      <c r="Q1124" s="13">
        <v>66119166318</v>
      </c>
      <c r="R1124" s="13" t="s">
        <v>1143</v>
      </c>
      <c r="S1124" s="13" t="s">
        <v>570</v>
      </c>
    </row>
    <row r="1125" spans="1:19" ht="72.75" customHeight="1">
      <c r="A1125" s="39">
        <f t="shared" si="17"/>
        <v>1120</v>
      </c>
      <c r="B1125" s="39" t="s">
        <v>59</v>
      </c>
      <c r="C1125" s="39" t="s">
        <v>5731</v>
      </c>
      <c r="D1125" s="39" t="s">
        <v>5732</v>
      </c>
      <c r="E1125" s="39" t="s">
        <v>5733</v>
      </c>
      <c r="F1125" s="86"/>
      <c r="G1125" s="86" t="s">
        <v>402</v>
      </c>
      <c r="H1125" s="87" t="s">
        <v>5131</v>
      </c>
      <c r="I1125" s="28">
        <v>1500000</v>
      </c>
      <c r="J1125" s="75" t="s">
        <v>6071</v>
      </c>
      <c r="K1125" s="13" t="s">
        <v>70</v>
      </c>
      <c r="L1125" s="14" t="s">
        <v>5742</v>
      </c>
      <c r="M1125" s="28">
        <v>1591359</v>
      </c>
      <c r="N1125" s="28">
        <v>1344000</v>
      </c>
      <c r="O1125" s="36" t="s">
        <v>5132</v>
      </c>
      <c r="P1125" s="13" t="s">
        <v>5133</v>
      </c>
      <c r="Q1125" s="13">
        <v>66119014983</v>
      </c>
      <c r="R1125" s="13" t="s">
        <v>646</v>
      </c>
      <c r="S1125" s="13" t="s">
        <v>4249</v>
      </c>
    </row>
    <row r="1126" spans="1:19" ht="72.75" customHeight="1">
      <c r="A1126" s="39">
        <f t="shared" si="17"/>
        <v>1121</v>
      </c>
      <c r="B1126" s="39" t="s">
        <v>59</v>
      </c>
      <c r="C1126" s="39" t="s">
        <v>5731</v>
      </c>
      <c r="D1126" s="39" t="s">
        <v>5732</v>
      </c>
      <c r="E1126" s="39" t="s">
        <v>5733</v>
      </c>
      <c r="F1126" s="86" t="s">
        <v>5079</v>
      </c>
      <c r="G1126" s="86" t="s">
        <v>402</v>
      </c>
      <c r="H1126" s="87" t="s">
        <v>5136</v>
      </c>
      <c r="I1126" s="28">
        <v>2500000</v>
      </c>
      <c r="J1126" s="75" t="s">
        <v>6071</v>
      </c>
      <c r="K1126" s="13" t="s">
        <v>70</v>
      </c>
      <c r="L1126" s="14" t="s">
        <v>5742</v>
      </c>
      <c r="M1126" s="28">
        <v>2510000.15</v>
      </c>
      <c r="N1126" s="28">
        <v>2492000</v>
      </c>
      <c r="O1126" s="36" t="s">
        <v>5080</v>
      </c>
      <c r="P1126" s="13" t="s">
        <v>5081</v>
      </c>
      <c r="Q1126" s="13">
        <v>66129475223</v>
      </c>
      <c r="R1126" s="13" t="s">
        <v>77</v>
      </c>
      <c r="S1126" s="13" t="s">
        <v>1193</v>
      </c>
    </row>
    <row r="1127" spans="1:19" ht="72.75" customHeight="1">
      <c r="A1127" s="39">
        <f t="shared" si="17"/>
        <v>1122</v>
      </c>
      <c r="B1127" s="39" t="s">
        <v>59</v>
      </c>
      <c r="C1127" s="39" t="s">
        <v>5731</v>
      </c>
      <c r="D1127" s="39" t="s">
        <v>5732</v>
      </c>
      <c r="E1127" s="39" t="s">
        <v>5733</v>
      </c>
      <c r="F1127" s="86" t="s">
        <v>326</v>
      </c>
      <c r="G1127" s="86" t="s">
        <v>402</v>
      </c>
      <c r="H1127" s="87" t="s">
        <v>5138</v>
      </c>
      <c r="I1127" s="28">
        <v>1500000</v>
      </c>
      <c r="J1127" s="75" t="s">
        <v>6071</v>
      </c>
      <c r="K1127" s="13" t="s">
        <v>70</v>
      </c>
      <c r="L1127" s="14" t="s">
        <v>5742</v>
      </c>
      <c r="M1127" s="28">
        <v>1504115.28</v>
      </c>
      <c r="N1127" s="28">
        <v>1498000</v>
      </c>
      <c r="O1127" s="36" t="s">
        <v>1602</v>
      </c>
      <c r="P1127" s="13" t="s">
        <v>4834</v>
      </c>
      <c r="Q1127" s="13">
        <v>67019226785</v>
      </c>
      <c r="R1127" s="13" t="s">
        <v>374</v>
      </c>
      <c r="S1127" s="13" t="s">
        <v>1387</v>
      </c>
    </row>
    <row r="1128" spans="1:19" ht="72.75" customHeight="1">
      <c r="A1128" s="39">
        <f t="shared" si="17"/>
        <v>1123</v>
      </c>
      <c r="B1128" s="39" t="s">
        <v>59</v>
      </c>
      <c r="C1128" s="39" t="s">
        <v>5731</v>
      </c>
      <c r="D1128" s="39" t="s">
        <v>5732</v>
      </c>
      <c r="E1128" s="39" t="s">
        <v>5733</v>
      </c>
      <c r="F1128" s="86" t="s">
        <v>5079</v>
      </c>
      <c r="G1128" s="86" t="s">
        <v>402</v>
      </c>
      <c r="H1128" s="87" t="s">
        <v>5140</v>
      </c>
      <c r="I1128" s="28">
        <v>1300000</v>
      </c>
      <c r="J1128" s="75" t="s">
        <v>6071</v>
      </c>
      <c r="K1128" s="13" t="s">
        <v>70</v>
      </c>
      <c r="L1128" s="14" t="s">
        <v>5742</v>
      </c>
      <c r="M1128" s="28">
        <v>1300171.49</v>
      </c>
      <c r="N1128" s="28">
        <v>1295500</v>
      </c>
      <c r="O1128" s="36" t="s">
        <v>1307</v>
      </c>
      <c r="P1128" s="13" t="s">
        <v>1309</v>
      </c>
      <c r="Q1128" s="13">
        <v>67019226406</v>
      </c>
      <c r="R1128" s="13" t="s">
        <v>166</v>
      </c>
      <c r="S1128" s="13" t="s">
        <v>936</v>
      </c>
    </row>
    <row r="1129" spans="1:19" ht="72.75" customHeight="1">
      <c r="A1129" s="39">
        <f t="shared" si="17"/>
        <v>1124</v>
      </c>
      <c r="B1129" s="39" t="s">
        <v>59</v>
      </c>
      <c r="C1129" s="39" t="s">
        <v>5731</v>
      </c>
      <c r="D1129" s="39" t="s">
        <v>5732</v>
      </c>
      <c r="E1129" s="39" t="s">
        <v>5733</v>
      </c>
      <c r="F1129" s="86" t="s">
        <v>6019</v>
      </c>
      <c r="G1129" s="86" t="s">
        <v>402</v>
      </c>
      <c r="H1129" s="87" t="s">
        <v>5142</v>
      </c>
      <c r="I1129" s="28">
        <v>1000000</v>
      </c>
      <c r="J1129" s="75" t="s">
        <v>6071</v>
      </c>
      <c r="K1129" s="13" t="s">
        <v>70</v>
      </c>
      <c r="L1129" s="14" t="s">
        <v>5742</v>
      </c>
      <c r="M1129" s="28">
        <v>1004236</v>
      </c>
      <c r="N1129" s="28">
        <v>994000</v>
      </c>
      <c r="O1129" s="36" t="s">
        <v>1307</v>
      </c>
      <c r="P1129" s="13" t="s">
        <v>1309</v>
      </c>
      <c r="Q1129" s="13">
        <v>66129301031</v>
      </c>
      <c r="R1129" s="13" t="s">
        <v>166</v>
      </c>
      <c r="S1129" s="13" t="s">
        <v>936</v>
      </c>
    </row>
    <row r="1130" spans="1:19" ht="72.75" customHeight="1">
      <c r="A1130" s="39">
        <f t="shared" si="17"/>
        <v>1125</v>
      </c>
      <c r="B1130" s="39" t="s">
        <v>59</v>
      </c>
      <c r="C1130" s="39" t="s">
        <v>5731</v>
      </c>
      <c r="D1130" s="39" t="s">
        <v>5732</v>
      </c>
      <c r="E1130" s="39" t="s">
        <v>5733</v>
      </c>
      <c r="F1130" s="86" t="s">
        <v>6020</v>
      </c>
      <c r="G1130" s="86" t="s">
        <v>402</v>
      </c>
      <c r="H1130" s="87" t="s">
        <v>5144</v>
      </c>
      <c r="I1130" s="28">
        <v>1200000</v>
      </c>
      <c r="J1130" s="75" t="s">
        <v>6071</v>
      </c>
      <c r="K1130" s="13" t="s">
        <v>70</v>
      </c>
      <c r="L1130" s="14" t="s">
        <v>5742</v>
      </c>
      <c r="M1130" s="28">
        <v>1204370.58</v>
      </c>
      <c r="N1130" s="28">
        <v>1197500</v>
      </c>
      <c r="O1130" s="36" t="s">
        <v>5092</v>
      </c>
      <c r="P1130" s="13" t="s">
        <v>5093</v>
      </c>
      <c r="Q1130" s="13">
        <v>66129301031</v>
      </c>
      <c r="R1130" s="13" t="s">
        <v>646</v>
      </c>
      <c r="S1130" s="13" t="s">
        <v>982</v>
      </c>
    </row>
    <row r="1131" spans="1:19" ht="72.75" customHeight="1">
      <c r="A1131" s="39">
        <f t="shared" si="17"/>
        <v>1126</v>
      </c>
      <c r="B1131" s="39" t="s">
        <v>59</v>
      </c>
      <c r="C1131" s="39" t="s">
        <v>5731</v>
      </c>
      <c r="D1131" s="39" t="s">
        <v>5732</v>
      </c>
      <c r="E1131" s="39" t="s">
        <v>5733</v>
      </c>
      <c r="F1131" s="86" t="s">
        <v>5076</v>
      </c>
      <c r="G1131" s="86" t="s">
        <v>402</v>
      </c>
      <c r="H1131" s="87" t="s">
        <v>5147</v>
      </c>
      <c r="I1131" s="28">
        <v>1000000</v>
      </c>
      <c r="J1131" s="75" t="s">
        <v>6071</v>
      </c>
      <c r="K1131" s="13" t="s">
        <v>70</v>
      </c>
      <c r="L1131" s="14" t="s">
        <v>5742</v>
      </c>
      <c r="M1131" s="28">
        <v>1007580.29</v>
      </c>
      <c r="N1131" s="28">
        <v>994500</v>
      </c>
      <c r="O1131" s="36" t="s">
        <v>1307</v>
      </c>
      <c r="P1131" s="13" t="s">
        <v>1309</v>
      </c>
      <c r="Q1131" s="13">
        <v>66129476371</v>
      </c>
      <c r="R1131" s="13" t="s">
        <v>166</v>
      </c>
      <c r="S1131" s="13" t="s">
        <v>201</v>
      </c>
    </row>
    <row r="1132" spans="1:19" ht="72.75" customHeight="1">
      <c r="A1132" s="39">
        <f t="shared" si="17"/>
        <v>1127</v>
      </c>
      <c r="B1132" s="39" t="s">
        <v>59</v>
      </c>
      <c r="C1132" s="39" t="s">
        <v>5731</v>
      </c>
      <c r="D1132" s="39" t="s">
        <v>5732</v>
      </c>
      <c r="E1132" s="39" t="s">
        <v>5733</v>
      </c>
      <c r="F1132" s="86" t="s">
        <v>5096</v>
      </c>
      <c r="G1132" s="86" t="s">
        <v>402</v>
      </c>
      <c r="H1132" s="87" t="s">
        <v>5149</v>
      </c>
      <c r="I1132" s="28">
        <v>1200000</v>
      </c>
      <c r="J1132" s="75" t="s">
        <v>6071</v>
      </c>
      <c r="K1132" s="13" t="s">
        <v>70</v>
      </c>
      <c r="L1132" s="14" t="s">
        <v>5742</v>
      </c>
      <c r="M1132" s="28">
        <v>1206577.94</v>
      </c>
      <c r="N1132" s="28">
        <v>1198000</v>
      </c>
      <c r="O1132" s="36" t="s">
        <v>754</v>
      </c>
      <c r="P1132" s="13" t="s">
        <v>1788</v>
      </c>
      <c r="Q1132" s="13">
        <v>66129229463</v>
      </c>
      <c r="R1132" s="13" t="s">
        <v>646</v>
      </c>
      <c r="S1132" s="13" t="s">
        <v>982</v>
      </c>
    </row>
    <row r="1133" spans="1:19" ht="72.75" customHeight="1">
      <c r="A1133" s="39">
        <f t="shared" si="17"/>
        <v>1128</v>
      </c>
      <c r="B1133" s="39" t="s">
        <v>59</v>
      </c>
      <c r="C1133" s="39" t="s">
        <v>5731</v>
      </c>
      <c r="D1133" s="39" t="s">
        <v>5732</v>
      </c>
      <c r="E1133" s="39" t="s">
        <v>5733</v>
      </c>
      <c r="F1133" s="86" t="s">
        <v>5152</v>
      </c>
      <c r="G1133" s="86" t="s">
        <v>402</v>
      </c>
      <c r="H1133" s="87" t="s">
        <v>5151</v>
      </c>
      <c r="I1133" s="28">
        <v>1500000</v>
      </c>
      <c r="J1133" s="75" t="s">
        <v>6071</v>
      </c>
      <c r="K1133" s="13" t="s">
        <v>70</v>
      </c>
      <c r="L1133" s="14" t="s">
        <v>5742</v>
      </c>
      <c r="M1133" s="28">
        <v>1500123.19</v>
      </c>
      <c r="N1133" s="28">
        <v>1498000</v>
      </c>
      <c r="O1133" s="36" t="s">
        <v>1759</v>
      </c>
      <c r="P1133" s="13" t="s">
        <v>1760</v>
      </c>
      <c r="Q1133" s="13">
        <v>67019145780</v>
      </c>
      <c r="R1133" s="13" t="s">
        <v>647</v>
      </c>
      <c r="S1133" s="13" t="s">
        <v>1400</v>
      </c>
    </row>
    <row r="1134" spans="1:19" ht="72.75" customHeight="1">
      <c r="A1134" s="39">
        <f t="shared" si="17"/>
        <v>1129</v>
      </c>
      <c r="B1134" s="39" t="s">
        <v>59</v>
      </c>
      <c r="C1134" s="39" t="s">
        <v>5731</v>
      </c>
      <c r="D1134" s="39" t="s">
        <v>5732</v>
      </c>
      <c r="E1134" s="39" t="s">
        <v>5733</v>
      </c>
      <c r="F1134" s="86" t="s">
        <v>5152</v>
      </c>
      <c r="G1134" s="86" t="s">
        <v>402</v>
      </c>
      <c r="H1134" s="87" t="s">
        <v>5154</v>
      </c>
      <c r="I1134" s="28">
        <v>1900000</v>
      </c>
      <c r="J1134" s="75" t="s">
        <v>6071</v>
      </c>
      <c r="K1134" s="13" t="s">
        <v>70</v>
      </c>
      <c r="L1134" s="14" t="s">
        <v>5742</v>
      </c>
      <c r="M1134" s="28">
        <v>1909022.27</v>
      </c>
      <c r="N1134" s="28">
        <v>1893000</v>
      </c>
      <c r="O1134" s="36" t="s">
        <v>885</v>
      </c>
      <c r="P1134" s="13" t="s">
        <v>886</v>
      </c>
      <c r="Q1134" s="95">
        <v>66119487229</v>
      </c>
      <c r="R1134" s="13" t="s">
        <v>173</v>
      </c>
      <c r="S1134" s="13" t="s">
        <v>757</v>
      </c>
    </row>
    <row r="1135" spans="1:19" ht="72.75" customHeight="1">
      <c r="A1135" s="39">
        <f t="shared" si="17"/>
        <v>1130</v>
      </c>
      <c r="B1135" s="39" t="s">
        <v>59</v>
      </c>
      <c r="C1135" s="39" t="s">
        <v>5731</v>
      </c>
      <c r="D1135" s="39" t="s">
        <v>5732</v>
      </c>
      <c r="E1135" s="39" t="s">
        <v>5733</v>
      </c>
      <c r="F1135" s="86" t="s">
        <v>6021</v>
      </c>
      <c r="G1135" s="86" t="s">
        <v>402</v>
      </c>
      <c r="H1135" s="87" t="s">
        <v>5156</v>
      </c>
      <c r="I1135" s="28">
        <v>1700000</v>
      </c>
      <c r="J1135" s="75" t="s">
        <v>6071</v>
      </c>
      <c r="K1135" s="13" t="s">
        <v>70</v>
      </c>
      <c r="L1135" s="14" t="s">
        <v>5742</v>
      </c>
      <c r="M1135" s="28">
        <v>1701460.98</v>
      </c>
      <c r="N1135" s="28">
        <v>1696500</v>
      </c>
      <c r="O1135" s="36" t="s">
        <v>2609</v>
      </c>
      <c r="P1135" s="13" t="s">
        <v>2610</v>
      </c>
      <c r="Q1135" s="13">
        <v>66119015166</v>
      </c>
      <c r="R1135" s="13" t="s">
        <v>120</v>
      </c>
      <c r="S1135" s="13" t="s">
        <v>1802</v>
      </c>
    </row>
    <row r="1136" spans="1:19" ht="72.75" customHeight="1">
      <c r="A1136" s="39">
        <f t="shared" si="17"/>
        <v>1131</v>
      </c>
      <c r="B1136" s="39" t="s">
        <v>59</v>
      </c>
      <c r="C1136" s="39" t="s">
        <v>5731</v>
      </c>
      <c r="D1136" s="39" t="s">
        <v>5732</v>
      </c>
      <c r="E1136" s="39" t="s">
        <v>5733</v>
      </c>
      <c r="F1136" s="86" t="s">
        <v>5091</v>
      </c>
      <c r="G1136" s="86" t="s">
        <v>402</v>
      </c>
      <c r="H1136" s="87" t="s">
        <v>5157</v>
      </c>
      <c r="I1136" s="28">
        <v>1500000</v>
      </c>
      <c r="J1136" s="75" t="s">
        <v>6071</v>
      </c>
      <c r="K1136" s="13" t="s">
        <v>70</v>
      </c>
      <c r="L1136" s="14" t="s">
        <v>5742</v>
      </c>
      <c r="M1136" s="28">
        <v>1504122.31</v>
      </c>
      <c r="N1136" s="28">
        <v>1487430</v>
      </c>
      <c r="O1136" s="36" t="s">
        <v>885</v>
      </c>
      <c r="P1136" s="13" t="s">
        <v>886</v>
      </c>
      <c r="Q1136" s="13">
        <v>66119015294</v>
      </c>
      <c r="R1136" s="13" t="s">
        <v>120</v>
      </c>
      <c r="S1136" s="13" t="s">
        <v>1802</v>
      </c>
    </row>
    <row r="1137" spans="1:19" ht="72.75" customHeight="1">
      <c r="A1137" s="39">
        <f t="shared" si="17"/>
        <v>1132</v>
      </c>
      <c r="B1137" s="39" t="s">
        <v>59</v>
      </c>
      <c r="C1137" s="39" t="s">
        <v>5731</v>
      </c>
      <c r="D1137" s="39" t="s">
        <v>5732</v>
      </c>
      <c r="E1137" s="39" t="s">
        <v>5733</v>
      </c>
      <c r="F1137" s="86" t="s">
        <v>6022</v>
      </c>
      <c r="G1137" s="86" t="s">
        <v>402</v>
      </c>
      <c r="H1137" s="87" t="s">
        <v>5158</v>
      </c>
      <c r="I1137" s="28">
        <v>700000</v>
      </c>
      <c r="J1137" s="75" t="s">
        <v>6071</v>
      </c>
      <c r="K1137" s="13" t="s">
        <v>70</v>
      </c>
      <c r="L1137" s="14" t="s">
        <v>5742</v>
      </c>
      <c r="M1137" s="28">
        <v>707135.03</v>
      </c>
      <c r="N1137" s="28">
        <v>697700</v>
      </c>
      <c r="O1137" s="36" t="s">
        <v>5092</v>
      </c>
      <c r="P1137" s="13" t="s">
        <v>5093</v>
      </c>
      <c r="Q1137" s="13">
        <v>66129229692</v>
      </c>
      <c r="R1137" s="13" t="s">
        <v>646</v>
      </c>
      <c r="S1137" s="13" t="s">
        <v>982</v>
      </c>
    </row>
    <row r="1138" spans="1:19" ht="72.75" customHeight="1">
      <c r="A1138" s="39">
        <f t="shared" si="17"/>
        <v>1133</v>
      </c>
      <c r="B1138" s="39" t="s">
        <v>59</v>
      </c>
      <c r="C1138" s="39" t="s">
        <v>5731</v>
      </c>
      <c r="D1138" s="39" t="s">
        <v>5732</v>
      </c>
      <c r="E1138" s="39" t="s">
        <v>5733</v>
      </c>
      <c r="F1138" s="86" t="s">
        <v>5161</v>
      </c>
      <c r="G1138" s="86" t="s">
        <v>402</v>
      </c>
      <c r="H1138" s="87" t="s">
        <v>5160</v>
      </c>
      <c r="I1138" s="28">
        <v>1800000</v>
      </c>
      <c r="J1138" s="75" t="s">
        <v>6071</v>
      </c>
      <c r="K1138" s="13" t="s">
        <v>70</v>
      </c>
      <c r="L1138" s="14" t="s">
        <v>5742</v>
      </c>
      <c r="M1138" s="28">
        <v>1808377</v>
      </c>
      <c r="N1138" s="28">
        <v>1798000</v>
      </c>
      <c r="O1138" s="36" t="s">
        <v>1091</v>
      </c>
      <c r="P1138" s="13" t="s">
        <v>1093</v>
      </c>
      <c r="Q1138" s="13">
        <v>66129476070</v>
      </c>
      <c r="R1138" s="13" t="s">
        <v>520</v>
      </c>
      <c r="S1138" s="13" t="s">
        <v>689</v>
      </c>
    </row>
    <row r="1139" spans="1:19" ht="72.75" customHeight="1">
      <c r="A1139" s="39">
        <f t="shared" si="17"/>
        <v>1134</v>
      </c>
      <c r="B1139" s="39" t="s">
        <v>59</v>
      </c>
      <c r="C1139" s="39" t="s">
        <v>5731</v>
      </c>
      <c r="D1139" s="39" t="s">
        <v>5732</v>
      </c>
      <c r="E1139" s="39" t="s">
        <v>5733</v>
      </c>
      <c r="F1139" s="86" t="s">
        <v>5079</v>
      </c>
      <c r="G1139" s="86" t="s">
        <v>402</v>
      </c>
      <c r="H1139" s="87" t="s">
        <v>5163</v>
      </c>
      <c r="I1139" s="28">
        <v>1500000</v>
      </c>
      <c r="J1139" s="75" t="s">
        <v>6071</v>
      </c>
      <c r="K1139" s="13" t="s">
        <v>70</v>
      </c>
      <c r="L1139" s="14" t="s">
        <v>5742</v>
      </c>
      <c r="M1139" s="28">
        <v>1509055.43</v>
      </c>
      <c r="N1139" s="28">
        <v>1493000</v>
      </c>
      <c r="O1139" s="36" t="s">
        <v>5080</v>
      </c>
      <c r="P1139" s="13" t="s">
        <v>5081</v>
      </c>
      <c r="Q1139" s="13">
        <v>66129476573</v>
      </c>
      <c r="R1139" s="13" t="s">
        <v>77</v>
      </c>
      <c r="S1139" s="13" t="s">
        <v>829</v>
      </c>
    </row>
    <row r="1140" spans="1:19" ht="72.75" customHeight="1">
      <c r="A1140" s="39">
        <f t="shared" si="17"/>
        <v>1135</v>
      </c>
      <c r="B1140" s="39" t="s">
        <v>59</v>
      </c>
      <c r="C1140" s="39" t="s">
        <v>5731</v>
      </c>
      <c r="D1140" s="39" t="s">
        <v>5732</v>
      </c>
      <c r="E1140" s="39" t="s">
        <v>5733</v>
      </c>
      <c r="F1140" s="86" t="s">
        <v>5166</v>
      </c>
      <c r="G1140" s="86" t="s">
        <v>402</v>
      </c>
      <c r="H1140" s="87" t="s">
        <v>5165</v>
      </c>
      <c r="I1140" s="28">
        <v>7600000</v>
      </c>
      <c r="J1140" s="75" t="s">
        <v>6071</v>
      </c>
      <c r="K1140" s="13" t="s">
        <v>70</v>
      </c>
      <c r="L1140" s="14" t="s">
        <v>5742</v>
      </c>
      <c r="M1140" s="28">
        <v>7609137.29</v>
      </c>
      <c r="N1140" s="28">
        <v>7588000</v>
      </c>
      <c r="O1140" s="36" t="s">
        <v>5167</v>
      </c>
      <c r="P1140" s="13" t="s">
        <v>5168</v>
      </c>
      <c r="Q1140" s="13">
        <v>67019284076</v>
      </c>
      <c r="R1140" s="13" t="s">
        <v>1103</v>
      </c>
      <c r="S1140" s="13" t="s">
        <v>1536</v>
      </c>
    </row>
    <row r="1141" spans="1:19" ht="72.75" customHeight="1">
      <c r="A1141" s="39">
        <f t="shared" si="17"/>
        <v>1136</v>
      </c>
      <c r="B1141" s="39" t="s">
        <v>59</v>
      </c>
      <c r="C1141" s="39" t="s">
        <v>5731</v>
      </c>
      <c r="D1141" s="39" t="s">
        <v>5732</v>
      </c>
      <c r="E1141" s="39" t="s">
        <v>5733</v>
      </c>
      <c r="F1141" s="86" t="s">
        <v>5096</v>
      </c>
      <c r="G1141" s="86" t="s">
        <v>402</v>
      </c>
      <c r="H1141" s="87" t="s">
        <v>5170</v>
      </c>
      <c r="I1141" s="28">
        <v>5600000</v>
      </c>
      <c r="J1141" s="75" t="s">
        <v>6071</v>
      </c>
      <c r="K1141" s="13" t="s">
        <v>70</v>
      </c>
      <c r="L1141" s="14" t="s">
        <v>5742</v>
      </c>
      <c r="M1141" s="28">
        <v>5607067.5599999996</v>
      </c>
      <c r="N1141" s="28">
        <v>5585000</v>
      </c>
      <c r="O1141" s="36" t="s">
        <v>5171</v>
      </c>
      <c r="P1141" s="13" t="s">
        <v>5172</v>
      </c>
      <c r="Q1141" s="13">
        <v>67019210304</v>
      </c>
      <c r="R1141" s="13" t="s">
        <v>166</v>
      </c>
      <c r="S1141" s="13" t="s">
        <v>201</v>
      </c>
    </row>
    <row r="1142" spans="1:19" ht="72.75" customHeight="1">
      <c r="A1142" s="39">
        <f t="shared" si="17"/>
        <v>1137</v>
      </c>
      <c r="B1142" s="39" t="s">
        <v>59</v>
      </c>
      <c r="C1142" s="39" t="s">
        <v>5731</v>
      </c>
      <c r="D1142" s="39" t="s">
        <v>5732</v>
      </c>
      <c r="E1142" s="39" t="s">
        <v>5733</v>
      </c>
      <c r="F1142" s="86" t="s">
        <v>6023</v>
      </c>
      <c r="G1142" s="86" t="s">
        <v>560</v>
      </c>
      <c r="H1142" s="87" t="s">
        <v>5174</v>
      </c>
      <c r="I1142" s="28">
        <v>5850000</v>
      </c>
      <c r="J1142" s="75" t="s">
        <v>6071</v>
      </c>
      <c r="K1142" s="13" t="s">
        <v>70</v>
      </c>
      <c r="L1142" s="14" t="s">
        <v>5742</v>
      </c>
      <c r="M1142" s="28">
        <v>5862247.5300000003</v>
      </c>
      <c r="N1142" s="28">
        <v>5847000</v>
      </c>
      <c r="O1142" s="36" t="s">
        <v>5176</v>
      </c>
      <c r="P1142" s="13" t="s">
        <v>5178</v>
      </c>
      <c r="Q1142" s="13" t="s">
        <v>5177</v>
      </c>
      <c r="R1142" s="13" t="s">
        <v>1103</v>
      </c>
      <c r="S1142" s="13" t="s">
        <v>1043</v>
      </c>
    </row>
    <row r="1143" spans="1:19" ht="72.75" customHeight="1">
      <c r="A1143" s="39">
        <f t="shared" si="17"/>
        <v>1138</v>
      </c>
      <c r="B1143" s="39" t="s">
        <v>59</v>
      </c>
      <c r="C1143" s="39" t="s">
        <v>5731</v>
      </c>
      <c r="D1143" s="39" t="s">
        <v>5732</v>
      </c>
      <c r="E1143" s="39" t="s">
        <v>5733</v>
      </c>
      <c r="F1143" s="86" t="s">
        <v>6024</v>
      </c>
      <c r="G1143" s="86" t="s">
        <v>560</v>
      </c>
      <c r="H1143" s="87" t="s">
        <v>5180</v>
      </c>
      <c r="I1143" s="28">
        <v>5750000</v>
      </c>
      <c r="J1143" s="75" t="s">
        <v>6071</v>
      </c>
      <c r="K1143" s="13" t="s">
        <v>70</v>
      </c>
      <c r="L1143" s="14" t="s">
        <v>5742</v>
      </c>
      <c r="M1143" s="28">
        <v>5753934.4900000002</v>
      </c>
      <c r="N1143" s="28">
        <v>5745000</v>
      </c>
      <c r="O1143" s="36" t="s">
        <v>5181</v>
      </c>
      <c r="P1143" s="13" t="s">
        <v>5183</v>
      </c>
      <c r="Q1143" s="13" t="s">
        <v>5182</v>
      </c>
      <c r="R1143" s="13" t="s">
        <v>1103</v>
      </c>
      <c r="S1143" s="13" t="s">
        <v>1043</v>
      </c>
    </row>
    <row r="1144" spans="1:19" ht="72.75" customHeight="1">
      <c r="A1144" s="39">
        <f t="shared" si="17"/>
        <v>1139</v>
      </c>
      <c r="B1144" s="39" t="s">
        <v>59</v>
      </c>
      <c r="C1144" s="39" t="s">
        <v>5731</v>
      </c>
      <c r="D1144" s="39" t="s">
        <v>5732</v>
      </c>
      <c r="E1144" s="39" t="s">
        <v>5733</v>
      </c>
      <c r="F1144" s="86" t="s">
        <v>5186</v>
      </c>
      <c r="G1144" s="86" t="s">
        <v>560</v>
      </c>
      <c r="H1144" s="87" t="s">
        <v>5185</v>
      </c>
      <c r="I1144" s="28">
        <v>4400000</v>
      </c>
      <c r="J1144" s="75" t="s">
        <v>6071</v>
      </c>
      <c r="K1144" s="13" t="s">
        <v>70</v>
      </c>
      <c r="L1144" s="14" t="s">
        <v>5742</v>
      </c>
      <c r="M1144" s="28">
        <v>4410158.28</v>
      </c>
      <c r="N1144" s="28">
        <v>4395000</v>
      </c>
      <c r="O1144" s="36" t="s">
        <v>675</v>
      </c>
      <c r="P1144" s="13" t="s">
        <v>676</v>
      </c>
      <c r="Q1144" s="13" t="s">
        <v>5188</v>
      </c>
      <c r="R1144" s="13" t="s">
        <v>600</v>
      </c>
      <c r="S1144" s="13" t="s">
        <v>810</v>
      </c>
    </row>
    <row r="1145" spans="1:19" ht="72.75" customHeight="1">
      <c r="A1145" s="39">
        <f t="shared" si="17"/>
        <v>1140</v>
      </c>
      <c r="B1145" s="39" t="s">
        <v>59</v>
      </c>
      <c r="C1145" s="39" t="s">
        <v>5731</v>
      </c>
      <c r="D1145" s="39" t="s">
        <v>5732</v>
      </c>
      <c r="E1145" s="39" t="s">
        <v>5733</v>
      </c>
      <c r="F1145" s="86" t="s">
        <v>5186</v>
      </c>
      <c r="G1145" s="86" t="s">
        <v>560</v>
      </c>
      <c r="H1145" s="87" t="s">
        <v>5190</v>
      </c>
      <c r="I1145" s="28">
        <v>2200000</v>
      </c>
      <c r="J1145" s="75" t="s">
        <v>6071</v>
      </c>
      <c r="K1145" s="13" t="s">
        <v>70</v>
      </c>
      <c r="L1145" s="14" t="s">
        <v>5742</v>
      </c>
      <c r="M1145" s="28">
        <v>2200540.89</v>
      </c>
      <c r="N1145" s="28">
        <v>2195000</v>
      </c>
      <c r="O1145" s="36" t="s">
        <v>5191</v>
      </c>
      <c r="P1145" s="13" t="s">
        <v>5193</v>
      </c>
      <c r="Q1145" s="13" t="s">
        <v>5192</v>
      </c>
      <c r="R1145" s="13" t="s">
        <v>600</v>
      </c>
      <c r="S1145" s="13" t="s">
        <v>1056</v>
      </c>
    </row>
    <row r="1146" spans="1:19" ht="72.75" customHeight="1">
      <c r="A1146" s="39">
        <f t="shared" si="17"/>
        <v>1141</v>
      </c>
      <c r="B1146" s="39" t="s">
        <v>59</v>
      </c>
      <c r="C1146" s="39" t="s">
        <v>5731</v>
      </c>
      <c r="D1146" s="39" t="s">
        <v>5732</v>
      </c>
      <c r="E1146" s="39" t="s">
        <v>5733</v>
      </c>
      <c r="F1146" s="86" t="s">
        <v>5186</v>
      </c>
      <c r="G1146" s="86" t="s">
        <v>560</v>
      </c>
      <c r="H1146" s="87" t="s">
        <v>5195</v>
      </c>
      <c r="I1146" s="28">
        <v>2200000</v>
      </c>
      <c r="J1146" s="75" t="s">
        <v>6071</v>
      </c>
      <c r="K1146" s="13" t="s">
        <v>70</v>
      </c>
      <c r="L1146" s="14" t="s">
        <v>5742</v>
      </c>
      <c r="M1146" s="28">
        <v>2200178.6800000002</v>
      </c>
      <c r="N1146" s="28">
        <v>2196500</v>
      </c>
      <c r="O1146" s="36" t="s">
        <v>960</v>
      </c>
      <c r="P1146" s="13" t="s">
        <v>961</v>
      </c>
      <c r="Q1146" s="13" t="s">
        <v>5196</v>
      </c>
      <c r="R1146" s="13" t="s">
        <v>600</v>
      </c>
      <c r="S1146" s="13" t="s">
        <v>1056</v>
      </c>
    </row>
    <row r="1147" spans="1:19" ht="72.75" customHeight="1">
      <c r="A1147" s="39">
        <f t="shared" si="17"/>
        <v>1142</v>
      </c>
      <c r="B1147" s="39" t="s">
        <v>59</v>
      </c>
      <c r="C1147" s="39" t="s">
        <v>5731</v>
      </c>
      <c r="D1147" s="39" t="s">
        <v>5732</v>
      </c>
      <c r="E1147" s="39" t="s">
        <v>5733</v>
      </c>
      <c r="F1147" s="86" t="s">
        <v>326</v>
      </c>
      <c r="G1147" s="86" t="s">
        <v>560</v>
      </c>
      <c r="H1147" s="87" t="s">
        <v>5198</v>
      </c>
      <c r="I1147" s="28">
        <v>2200000</v>
      </c>
      <c r="J1147" s="75" t="s">
        <v>6071</v>
      </c>
      <c r="K1147" s="13" t="s">
        <v>70</v>
      </c>
      <c r="L1147" s="14" t="s">
        <v>5742</v>
      </c>
      <c r="M1147" s="28">
        <v>2204947.9</v>
      </c>
      <c r="N1147" s="28">
        <v>2197000</v>
      </c>
      <c r="O1147" s="36" t="s">
        <v>1619</v>
      </c>
      <c r="P1147" s="13" t="s">
        <v>1620</v>
      </c>
      <c r="Q1147" s="13" t="s">
        <v>5199</v>
      </c>
      <c r="R1147" s="13" t="s">
        <v>600</v>
      </c>
      <c r="S1147" s="13" t="s">
        <v>1056</v>
      </c>
    </row>
    <row r="1148" spans="1:19" ht="72.75" customHeight="1">
      <c r="A1148" s="39">
        <f t="shared" si="17"/>
        <v>1143</v>
      </c>
      <c r="B1148" s="39" t="s">
        <v>59</v>
      </c>
      <c r="C1148" s="39" t="s">
        <v>5731</v>
      </c>
      <c r="D1148" s="39" t="s">
        <v>5732</v>
      </c>
      <c r="E1148" s="39" t="s">
        <v>5733</v>
      </c>
      <c r="F1148" s="86" t="s">
        <v>6025</v>
      </c>
      <c r="G1148" s="86" t="s">
        <v>560</v>
      </c>
      <c r="H1148" s="87" t="s">
        <v>5201</v>
      </c>
      <c r="I1148" s="28">
        <v>2200000</v>
      </c>
      <c r="J1148" s="75" t="s">
        <v>6071</v>
      </c>
      <c r="K1148" s="13" t="s">
        <v>70</v>
      </c>
      <c r="L1148" s="14" t="s">
        <v>5742</v>
      </c>
      <c r="M1148" s="28">
        <v>2200073.62</v>
      </c>
      <c r="N1148" s="28">
        <v>2194500</v>
      </c>
      <c r="O1148" s="36" t="s">
        <v>1307</v>
      </c>
      <c r="P1148" s="13" t="s">
        <v>1309</v>
      </c>
      <c r="Q1148" s="13" t="s">
        <v>5203</v>
      </c>
      <c r="R1148" s="13" t="s">
        <v>600</v>
      </c>
      <c r="S1148" s="13" t="s">
        <v>1056</v>
      </c>
    </row>
    <row r="1149" spans="1:19" ht="72.75" customHeight="1">
      <c r="A1149" s="39">
        <f t="shared" si="17"/>
        <v>1144</v>
      </c>
      <c r="B1149" s="39" t="s">
        <v>59</v>
      </c>
      <c r="C1149" s="39" t="s">
        <v>5731</v>
      </c>
      <c r="D1149" s="39" t="s">
        <v>5732</v>
      </c>
      <c r="E1149" s="39" t="s">
        <v>5733</v>
      </c>
      <c r="F1149" s="86" t="s">
        <v>6026</v>
      </c>
      <c r="G1149" s="86" t="s">
        <v>560</v>
      </c>
      <c r="H1149" s="87" t="s">
        <v>5205</v>
      </c>
      <c r="I1149" s="28">
        <v>2200000</v>
      </c>
      <c r="J1149" s="75" t="s">
        <v>6071</v>
      </c>
      <c r="K1149" s="13" t="s">
        <v>70</v>
      </c>
      <c r="L1149" s="14" t="s">
        <v>5742</v>
      </c>
      <c r="M1149" s="28">
        <v>2200422.62</v>
      </c>
      <c r="N1149" s="28">
        <v>2188000</v>
      </c>
      <c r="O1149" s="36" t="s">
        <v>2609</v>
      </c>
      <c r="P1149" s="13" t="s">
        <v>2610</v>
      </c>
      <c r="Q1149" s="13" t="s">
        <v>5206</v>
      </c>
      <c r="R1149" s="13" t="s">
        <v>600</v>
      </c>
      <c r="S1149" s="13" t="s">
        <v>1056</v>
      </c>
    </row>
    <row r="1150" spans="1:19" ht="72.75" customHeight="1">
      <c r="A1150" s="39">
        <f t="shared" si="17"/>
        <v>1145</v>
      </c>
      <c r="B1150" s="39" t="s">
        <v>59</v>
      </c>
      <c r="C1150" s="39" t="s">
        <v>5731</v>
      </c>
      <c r="D1150" s="39" t="s">
        <v>5732</v>
      </c>
      <c r="E1150" s="39" t="s">
        <v>5733</v>
      </c>
      <c r="F1150" s="86" t="s">
        <v>5202</v>
      </c>
      <c r="G1150" s="86" t="s">
        <v>560</v>
      </c>
      <c r="H1150" s="87" t="s">
        <v>5208</v>
      </c>
      <c r="I1150" s="28">
        <v>7160000</v>
      </c>
      <c r="J1150" s="75" t="s">
        <v>6071</v>
      </c>
      <c r="K1150" s="13" t="s">
        <v>70</v>
      </c>
      <c r="L1150" s="14" t="s">
        <v>5742</v>
      </c>
      <c r="M1150" s="28">
        <v>7167442.4000000004</v>
      </c>
      <c r="N1150" s="28">
        <v>7155000</v>
      </c>
      <c r="O1150" s="36" t="s">
        <v>5181</v>
      </c>
      <c r="P1150" s="13" t="s">
        <v>5183</v>
      </c>
      <c r="Q1150" s="13" t="s">
        <v>5209</v>
      </c>
      <c r="R1150" s="13" t="s">
        <v>260</v>
      </c>
      <c r="S1150" s="13" t="s">
        <v>261</v>
      </c>
    </row>
    <row r="1151" spans="1:19" ht="72.75" customHeight="1">
      <c r="A1151" s="39">
        <f t="shared" si="17"/>
        <v>1146</v>
      </c>
      <c r="B1151" s="39" t="s">
        <v>59</v>
      </c>
      <c r="C1151" s="39" t="s">
        <v>5731</v>
      </c>
      <c r="D1151" s="39" t="s">
        <v>5732</v>
      </c>
      <c r="E1151" s="39" t="s">
        <v>5733</v>
      </c>
      <c r="F1151" s="86" t="s">
        <v>5091</v>
      </c>
      <c r="G1151" s="86" t="s">
        <v>402</v>
      </c>
      <c r="H1151" s="87" t="s">
        <v>5211</v>
      </c>
      <c r="I1151" s="28">
        <v>4000000</v>
      </c>
      <c r="J1151" s="75" t="s">
        <v>6071</v>
      </c>
      <c r="K1151" s="13" t="s">
        <v>70</v>
      </c>
      <c r="L1151" s="14" t="s">
        <v>5742</v>
      </c>
      <c r="M1151" s="28">
        <v>4000310.74</v>
      </c>
      <c r="N1151" s="28">
        <v>3996000</v>
      </c>
      <c r="O1151" s="36" t="s">
        <v>5092</v>
      </c>
      <c r="P1151" s="13" t="s">
        <v>5093</v>
      </c>
      <c r="Q1151" s="13">
        <v>66129402091</v>
      </c>
      <c r="R1151" s="13" t="s">
        <v>646</v>
      </c>
      <c r="S1151" s="13" t="s">
        <v>881</v>
      </c>
    </row>
    <row r="1152" spans="1:19" ht="72.75" customHeight="1">
      <c r="A1152" s="39">
        <f t="shared" si="17"/>
        <v>1147</v>
      </c>
      <c r="B1152" s="39" t="s">
        <v>59</v>
      </c>
      <c r="C1152" s="39" t="s">
        <v>5731</v>
      </c>
      <c r="D1152" s="39" t="s">
        <v>5732</v>
      </c>
      <c r="E1152" s="39" t="s">
        <v>5733</v>
      </c>
      <c r="F1152" s="86" t="s">
        <v>5079</v>
      </c>
      <c r="G1152" s="86" t="s">
        <v>402</v>
      </c>
      <c r="H1152" s="87" t="s">
        <v>5214</v>
      </c>
      <c r="I1152" s="28">
        <v>4000000</v>
      </c>
      <c r="J1152" s="75" t="s">
        <v>6071</v>
      </c>
      <c r="K1152" s="13" t="s">
        <v>70</v>
      </c>
      <c r="L1152" s="14" t="s">
        <v>5742</v>
      </c>
      <c r="M1152" s="28">
        <v>4009652.7</v>
      </c>
      <c r="N1152" s="28">
        <v>3996000</v>
      </c>
      <c r="O1152" s="36" t="s">
        <v>5092</v>
      </c>
      <c r="P1152" s="13" t="s">
        <v>5093</v>
      </c>
      <c r="Q1152" s="13">
        <v>66129402740</v>
      </c>
      <c r="R1152" s="13" t="s">
        <v>646</v>
      </c>
      <c r="S1152" s="13" t="s">
        <v>2544</v>
      </c>
    </row>
    <row r="1153" spans="1:19" ht="72.75" customHeight="1">
      <c r="A1153" s="39">
        <f t="shared" si="17"/>
        <v>1148</v>
      </c>
      <c r="B1153" s="39" t="s">
        <v>59</v>
      </c>
      <c r="C1153" s="39" t="s">
        <v>5731</v>
      </c>
      <c r="D1153" s="39" t="s">
        <v>5732</v>
      </c>
      <c r="E1153" s="39" t="s">
        <v>5733</v>
      </c>
      <c r="F1153" s="86" t="s">
        <v>5161</v>
      </c>
      <c r="G1153" s="86" t="s">
        <v>402</v>
      </c>
      <c r="H1153" s="87" t="s">
        <v>5217</v>
      </c>
      <c r="I1153" s="28">
        <v>4000000</v>
      </c>
      <c r="J1153" s="75" t="s">
        <v>6071</v>
      </c>
      <c r="K1153" s="13" t="s">
        <v>70</v>
      </c>
      <c r="L1153" s="14" t="s">
        <v>5742</v>
      </c>
      <c r="M1153" s="28">
        <v>4001730.48</v>
      </c>
      <c r="N1153" s="28">
        <v>3996000</v>
      </c>
      <c r="O1153" s="36" t="s">
        <v>5092</v>
      </c>
      <c r="P1153" s="13" t="s">
        <v>5093</v>
      </c>
      <c r="Q1153" s="13">
        <v>66129410457</v>
      </c>
      <c r="R1153" s="13" t="s">
        <v>646</v>
      </c>
      <c r="S1153" s="13" t="s">
        <v>881</v>
      </c>
    </row>
    <row r="1154" spans="1:19" ht="72.75" customHeight="1">
      <c r="A1154" s="39">
        <f t="shared" si="17"/>
        <v>1149</v>
      </c>
      <c r="B1154" s="39" t="s">
        <v>59</v>
      </c>
      <c r="C1154" s="39" t="s">
        <v>5731</v>
      </c>
      <c r="D1154" s="39" t="s">
        <v>5732</v>
      </c>
      <c r="E1154" s="39" t="s">
        <v>5733</v>
      </c>
      <c r="F1154" s="86" t="s">
        <v>5108</v>
      </c>
      <c r="G1154" s="86" t="s">
        <v>402</v>
      </c>
      <c r="H1154" s="87" t="s">
        <v>5220</v>
      </c>
      <c r="I1154" s="28">
        <v>7500000</v>
      </c>
      <c r="J1154" s="75" t="s">
        <v>6071</v>
      </c>
      <c r="K1154" s="13" t="s">
        <v>70</v>
      </c>
      <c r="L1154" s="14" t="s">
        <v>5742</v>
      </c>
      <c r="M1154" s="28">
        <v>7503245.4100000001</v>
      </c>
      <c r="N1154" s="28">
        <v>7495000</v>
      </c>
      <c r="O1154" s="36" t="s">
        <v>5092</v>
      </c>
      <c r="P1154" s="13" t="s">
        <v>5093</v>
      </c>
      <c r="Q1154" s="13">
        <v>66129417371</v>
      </c>
      <c r="R1154" s="13" t="s">
        <v>184</v>
      </c>
      <c r="S1154" s="13" t="s">
        <v>1802</v>
      </c>
    </row>
    <row r="1155" spans="1:19" ht="72.75" customHeight="1">
      <c r="A1155" s="39">
        <f t="shared" si="17"/>
        <v>1150</v>
      </c>
      <c r="B1155" s="39" t="s">
        <v>59</v>
      </c>
      <c r="C1155" s="39" t="s">
        <v>5731</v>
      </c>
      <c r="D1155" s="39" t="s">
        <v>5732</v>
      </c>
      <c r="E1155" s="39" t="s">
        <v>5733</v>
      </c>
      <c r="F1155" s="86" t="s">
        <v>6027</v>
      </c>
      <c r="G1155" s="86" t="s">
        <v>413</v>
      </c>
      <c r="H1155" s="87" t="s">
        <v>5223</v>
      </c>
      <c r="I1155" s="28">
        <v>5900000</v>
      </c>
      <c r="J1155" s="75" t="s">
        <v>6071</v>
      </c>
      <c r="K1155" s="13" t="s">
        <v>70</v>
      </c>
      <c r="L1155" s="14" t="s">
        <v>5742</v>
      </c>
      <c r="M1155" s="28">
        <v>5898647.71</v>
      </c>
      <c r="N1155" s="28">
        <v>5890000</v>
      </c>
      <c r="O1155" s="36" t="s">
        <v>5226</v>
      </c>
      <c r="P1155" s="13" t="s">
        <v>5228</v>
      </c>
      <c r="Q1155" s="13" t="s">
        <v>5227</v>
      </c>
      <c r="R1155" s="13" t="s">
        <v>520</v>
      </c>
      <c r="S1155" s="13" t="s">
        <v>695</v>
      </c>
    </row>
    <row r="1156" spans="1:19" ht="72.75" customHeight="1">
      <c r="A1156" s="39">
        <f t="shared" si="17"/>
        <v>1151</v>
      </c>
      <c r="B1156" s="39" t="s">
        <v>59</v>
      </c>
      <c r="C1156" s="39" t="s">
        <v>5731</v>
      </c>
      <c r="D1156" s="39" t="s">
        <v>5732</v>
      </c>
      <c r="E1156" s="39" t="s">
        <v>5733</v>
      </c>
      <c r="F1156" s="86" t="s">
        <v>5232</v>
      </c>
      <c r="G1156" s="86" t="s">
        <v>413</v>
      </c>
      <c r="H1156" s="87" t="s">
        <v>5231</v>
      </c>
      <c r="I1156" s="28">
        <v>5500000</v>
      </c>
      <c r="J1156" s="75" t="s">
        <v>6071</v>
      </c>
      <c r="K1156" s="13" t="s">
        <v>70</v>
      </c>
      <c r="L1156" s="14" t="s">
        <v>5742</v>
      </c>
      <c r="M1156" s="28">
        <v>5499665.8399999999</v>
      </c>
      <c r="N1156" s="28">
        <v>5499600</v>
      </c>
      <c r="O1156" s="36" t="s">
        <v>5233</v>
      </c>
      <c r="P1156" s="13" t="s">
        <v>5235</v>
      </c>
      <c r="Q1156" s="13" t="s">
        <v>5234</v>
      </c>
      <c r="R1156" s="13" t="s">
        <v>520</v>
      </c>
      <c r="S1156" s="13" t="s">
        <v>695</v>
      </c>
    </row>
    <row r="1157" spans="1:19" ht="72.75" customHeight="1">
      <c r="A1157" s="39">
        <f t="shared" si="17"/>
        <v>1152</v>
      </c>
      <c r="B1157" s="39" t="s">
        <v>59</v>
      </c>
      <c r="C1157" s="39" t="s">
        <v>5731</v>
      </c>
      <c r="D1157" s="39" t="s">
        <v>5732</v>
      </c>
      <c r="E1157" s="39" t="s">
        <v>5733</v>
      </c>
      <c r="F1157" s="86" t="s">
        <v>5239</v>
      </c>
      <c r="G1157" s="86" t="s">
        <v>413</v>
      </c>
      <c r="H1157" s="87" t="s">
        <v>5238</v>
      </c>
      <c r="I1157" s="28">
        <v>5900000</v>
      </c>
      <c r="J1157" s="75" t="s">
        <v>6071</v>
      </c>
      <c r="K1157" s="13" t="s">
        <v>70</v>
      </c>
      <c r="L1157" s="14" t="s">
        <v>5742</v>
      </c>
      <c r="M1157" s="28">
        <v>5899476.6699999999</v>
      </c>
      <c r="N1157" s="28">
        <v>5894000</v>
      </c>
      <c r="O1157" s="36" t="s">
        <v>5240</v>
      </c>
      <c r="P1157" s="13" t="s">
        <v>5242</v>
      </c>
      <c r="Q1157" s="13" t="s">
        <v>5241</v>
      </c>
      <c r="R1157" s="13" t="s">
        <v>520</v>
      </c>
      <c r="S1157" s="13" t="s">
        <v>261</v>
      </c>
    </row>
    <row r="1158" spans="1:19" ht="72.75" customHeight="1">
      <c r="A1158" s="39">
        <f t="shared" si="17"/>
        <v>1153</v>
      </c>
      <c r="B1158" s="39" t="s">
        <v>59</v>
      </c>
      <c r="C1158" s="39" t="s">
        <v>5731</v>
      </c>
      <c r="D1158" s="39" t="s">
        <v>5732</v>
      </c>
      <c r="E1158" s="39" t="s">
        <v>5733</v>
      </c>
      <c r="F1158" s="86" t="s">
        <v>5319</v>
      </c>
      <c r="G1158" s="86" t="s">
        <v>413</v>
      </c>
      <c r="H1158" s="87" t="s">
        <v>5244</v>
      </c>
      <c r="I1158" s="28">
        <v>5000000</v>
      </c>
      <c r="J1158" s="75" t="s">
        <v>6071</v>
      </c>
      <c r="K1158" s="13" t="s">
        <v>70</v>
      </c>
      <c r="L1158" s="14" t="s">
        <v>5742</v>
      </c>
      <c r="M1158" s="28">
        <v>4997812.41</v>
      </c>
      <c r="N1158" s="28">
        <v>4992000</v>
      </c>
      <c r="O1158" s="36" t="s">
        <v>5245</v>
      </c>
      <c r="P1158" s="13" t="s">
        <v>5247</v>
      </c>
      <c r="Q1158" s="13" t="s">
        <v>5246</v>
      </c>
      <c r="R1158" s="13" t="s">
        <v>646</v>
      </c>
      <c r="S1158" s="13" t="s">
        <v>2285</v>
      </c>
    </row>
    <row r="1159" spans="1:19" ht="72.75" customHeight="1">
      <c r="A1159" s="39">
        <f t="shared" si="17"/>
        <v>1154</v>
      </c>
      <c r="B1159" s="39" t="s">
        <v>59</v>
      </c>
      <c r="C1159" s="39" t="s">
        <v>5731</v>
      </c>
      <c r="D1159" s="39" t="s">
        <v>5732</v>
      </c>
      <c r="E1159" s="39" t="s">
        <v>5733</v>
      </c>
      <c r="F1159" s="86" t="s">
        <v>6028</v>
      </c>
      <c r="G1159" s="86" t="s">
        <v>413</v>
      </c>
      <c r="H1159" s="87" t="s">
        <v>5249</v>
      </c>
      <c r="I1159" s="28">
        <v>5850000</v>
      </c>
      <c r="J1159" s="75" t="s">
        <v>6071</v>
      </c>
      <c r="K1159" s="13" t="s">
        <v>70</v>
      </c>
      <c r="L1159" s="14" t="s">
        <v>5742</v>
      </c>
      <c r="M1159" s="28">
        <v>5849621.0899999999</v>
      </c>
      <c r="N1159" s="28">
        <v>5843621</v>
      </c>
      <c r="O1159" s="36" t="s">
        <v>5251</v>
      </c>
      <c r="P1159" s="13" t="s">
        <v>5253</v>
      </c>
      <c r="Q1159" s="13" t="s">
        <v>5252</v>
      </c>
      <c r="R1159" s="13" t="s">
        <v>520</v>
      </c>
      <c r="S1159" s="13" t="s">
        <v>695</v>
      </c>
    </row>
    <row r="1160" spans="1:19" ht="72.75" customHeight="1">
      <c r="A1160" s="39">
        <f t="shared" ref="A1160:A1223" si="18">A1159+1</f>
        <v>1155</v>
      </c>
      <c r="B1160" s="39" t="s">
        <v>59</v>
      </c>
      <c r="C1160" s="39" t="s">
        <v>5731</v>
      </c>
      <c r="D1160" s="39" t="s">
        <v>5732</v>
      </c>
      <c r="E1160" s="39" t="s">
        <v>5733</v>
      </c>
      <c r="F1160" s="86" t="s">
        <v>5257</v>
      </c>
      <c r="G1160" s="86" t="s">
        <v>5258</v>
      </c>
      <c r="H1160" s="87" t="s">
        <v>5256</v>
      </c>
      <c r="I1160" s="28">
        <v>5934000</v>
      </c>
      <c r="J1160" s="75" t="s">
        <v>6071</v>
      </c>
      <c r="K1160" s="13" t="s">
        <v>70</v>
      </c>
      <c r="L1160" s="14" t="s">
        <v>5742</v>
      </c>
      <c r="M1160" s="28">
        <v>5931404.21</v>
      </c>
      <c r="N1160" s="28">
        <v>5922000</v>
      </c>
      <c r="O1160" s="36" t="s">
        <v>5259</v>
      </c>
      <c r="P1160" s="13" t="s">
        <v>5261</v>
      </c>
      <c r="Q1160" s="13" t="s">
        <v>5260</v>
      </c>
      <c r="R1160" s="13" t="s">
        <v>77</v>
      </c>
      <c r="S1160" s="13" t="s">
        <v>1193</v>
      </c>
    </row>
    <row r="1161" spans="1:19" ht="72.75" customHeight="1">
      <c r="A1161" s="39">
        <f t="shared" si="18"/>
        <v>1156</v>
      </c>
      <c r="B1161" s="39" t="s">
        <v>59</v>
      </c>
      <c r="C1161" s="39" t="s">
        <v>5731</v>
      </c>
      <c r="D1161" s="39" t="s">
        <v>5732</v>
      </c>
      <c r="E1161" s="39" t="s">
        <v>5733</v>
      </c>
      <c r="F1161" s="86"/>
      <c r="G1161" s="86" t="s">
        <v>154</v>
      </c>
      <c r="H1161" s="87" t="s">
        <v>5263</v>
      </c>
      <c r="I1161" s="28">
        <v>400000</v>
      </c>
      <c r="J1161" s="75" t="s">
        <v>6071</v>
      </c>
      <c r="K1161" s="13" t="s">
        <v>70</v>
      </c>
      <c r="L1161" s="14" t="s">
        <v>564</v>
      </c>
      <c r="M1161" s="28">
        <v>400000</v>
      </c>
      <c r="N1161" s="28">
        <v>400000</v>
      </c>
      <c r="O1161" s="36" t="s">
        <v>5264</v>
      </c>
      <c r="P1161" s="13" t="s">
        <v>5265</v>
      </c>
      <c r="Q1161" s="33">
        <v>66129225777</v>
      </c>
      <c r="R1161" s="13" t="s">
        <v>171</v>
      </c>
      <c r="S1161" s="13" t="s">
        <v>190</v>
      </c>
    </row>
    <row r="1162" spans="1:19" ht="72.75" customHeight="1">
      <c r="A1162" s="39">
        <f t="shared" si="18"/>
        <v>1157</v>
      </c>
      <c r="B1162" s="39" t="s">
        <v>59</v>
      </c>
      <c r="C1162" s="39" t="s">
        <v>5731</v>
      </c>
      <c r="D1162" s="39" t="s">
        <v>5732</v>
      </c>
      <c r="E1162" s="39" t="s">
        <v>5733</v>
      </c>
      <c r="F1162" s="86" t="s">
        <v>5270</v>
      </c>
      <c r="G1162" s="86" t="s">
        <v>413</v>
      </c>
      <c r="H1162" s="87" t="s">
        <v>5269</v>
      </c>
      <c r="I1162" s="28">
        <v>5980000</v>
      </c>
      <c r="J1162" s="75" t="s">
        <v>6071</v>
      </c>
      <c r="K1162" s="13" t="s">
        <v>70</v>
      </c>
      <c r="L1162" s="14" t="s">
        <v>5742</v>
      </c>
      <c r="M1162" s="28">
        <v>5979332.0599999996</v>
      </c>
      <c r="N1162" s="28">
        <v>5959000</v>
      </c>
      <c r="O1162" s="36" t="s">
        <v>5272</v>
      </c>
      <c r="P1162" s="13" t="s">
        <v>5273</v>
      </c>
      <c r="Q1162" s="13">
        <v>66129358979</v>
      </c>
      <c r="R1162" s="13" t="s">
        <v>176</v>
      </c>
      <c r="S1162" s="13" t="s">
        <v>1056</v>
      </c>
    </row>
    <row r="1163" spans="1:19" ht="72.75" customHeight="1">
      <c r="A1163" s="39">
        <f t="shared" si="18"/>
        <v>1158</v>
      </c>
      <c r="B1163" s="39" t="s">
        <v>59</v>
      </c>
      <c r="C1163" s="39" t="s">
        <v>5731</v>
      </c>
      <c r="D1163" s="39" t="s">
        <v>5732</v>
      </c>
      <c r="E1163" s="39" t="s">
        <v>5733</v>
      </c>
      <c r="F1163" s="86" t="s">
        <v>326</v>
      </c>
      <c r="G1163" s="86" t="s">
        <v>413</v>
      </c>
      <c r="H1163" s="87" t="s">
        <v>5276</v>
      </c>
      <c r="I1163" s="28">
        <v>5900000</v>
      </c>
      <c r="J1163" s="75" t="s">
        <v>6071</v>
      </c>
      <c r="K1163" s="13" t="s">
        <v>70</v>
      </c>
      <c r="L1163" s="14" t="s">
        <v>5742</v>
      </c>
      <c r="M1163" s="28">
        <v>5899932.5099999998</v>
      </c>
      <c r="N1163" s="28">
        <v>5890000</v>
      </c>
      <c r="O1163" s="36" t="s">
        <v>5715</v>
      </c>
      <c r="P1163" s="13" t="s">
        <v>5277</v>
      </c>
      <c r="Q1163" s="13">
        <v>66129380547</v>
      </c>
      <c r="R1163" s="13" t="s">
        <v>176</v>
      </c>
      <c r="S1163" s="13" t="s">
        <v>1056</v>
      </c>
    </row>
    <row r="1164" spans="1:19" ht="72.75" customHeight="1">
      <c r="A1164" s="39">
        <f t="shared" si="18"/>
        <v>1159</v>
      </c>
      <c r="B1164" s="39" t="s">
        <v>59</v>
      </c>
      <c r="C1164" s="39" t="s">
        <v>5731</v>
      </c>
      <c r="D1164" s="39" t="s">
        <v>5732</v>
      </c>
      <c r="E1164" s="39" t="s">
        <v>5733</v>
      </c>
      <c r="F1164" s="86" t="s">
        <v>5281</v>
      </c>
      <c r="G1164" s="86" t="s">
        <v>413</v>
      </c>
      <c r="H1164" s="87" t="s">
        <v>5280</v>
      </c>
      <c r="I1164" s="28">
        <v>5850000</v>
      </c>
      <c r="J1164" s="75" t="s">
        <v>6071</v>
      </c>
      <c r="K1164" s="13" t="s">
        <v>70</v>
      </c>
      <c r="L1164" s="14" t="s">
        <v>5742</v>
      </c>
      <c r="M1164" s="28">
        <v>5849318.4900000002</v>
      </c>
      <c r="N1164" s="28">
        <v>5835000</v>
      </c>
      <c r="O1164" s="36" t="s">
        <v>5251</v>
      </c>
      <c r="P1164" s="13" t="s">
        <v>5253</v>
      </c>
      <c r="Q1164" s="13">
        <v>61129479705</v>
      </c>
      <c r="R1164" s="13" t="s">
        <v>176</v>
      </c>
      <c r="S1164" s="13" t="s">
        <v>212</v>
      </c>
    </row>
    <row r="1165" spans="1:19" ht="72.75" customHeight="1">
      <c r="A1165" s="39">
        <f t="shared" si="18"/>
        <v>1160</v>
      </c>
      <c r="B1165" s="39" t="s">
        <v>59</v>
      </c>
      <c r="C1165" s="39" t="s">
        <v>5731</v>
      </c>
      <c r="D1165" s="39" t="s">
        <v>5732</v>
      </c>
      <c r="E1165" s="39" t="s">
        <v>5733</v>
      </c>
      <c r="F1165" s="86" t="s">
        <v>5232</v>
      </c>
      <c r="G1165" s="86" t="s">
        <v>413</v>
      </c>
      <c r="H1165" s="87" t="s">
        <v>5285</v>
      </c>
      <c r="I1165" s="28">
        <v>5500000</v>
      </c>
      <c r="J1165" s="75" t="s">
        <v>6071</v>
      </c>
      <c r="K1165" s="13" t="s">
        <v>70</v>
      </c>
      <c r="L1165" s="14" t="s">
        <v>5742</v>
      </c>
      <c r="M1165" s="28">
        <v>5499996.96</v>
      </c>
      <c r="N1165" s="28">
        <v>5490000</v>
      </c>
      <c r="O1165" s="36" t="s">
        <v>5233</v>
      </c>
      <c r="P1165" s="13" t="s">
        <v>5235</v>
      </c>
      <c r="Q1165" s="13">
        <v>66129360313</v>
      </c>
      <c r="R1165" s="13" t="s">
        <v>176</v>
      </c>
      <c r="S1165" s="13" t="s">
        <v>1056</v>
      </c>
    </row>
    <row r="1166" spans="1:19" ht="72.75" customHeight="1">
      <c r="A1166" s="39">
        <f t="shared" si="18"/>
        <v>1161</v>
      </c>
      <c r="B1166" s="39" t="s">
        <v>59</v>
      </c>
      <c r="C1166" s="39" t="s">
        <v>5731</v>
      </c>
      <c r="D1166" s="39" t="s">
        <v>5732</v>
      </c>
      <c r="E1166" s="39" t="s">
        <v>5733</v>
      </c>
      <c r="F1166" s="86" t="s">
        <v>5319</v>
      </c>
      <c r="G1166" s="86" t="s">
        <v>413</v>
      </c>
      <c r="H1166" s="87" t="s">
        <v>5288</v>
      </c>
      <c r="I1166" s="28">
        <v>5750000</v>
      </c>
      <c r="J1166" s="75" t="s">
        <v>6071</v>
      </c>
      <c r="K1166" s="13" t="s">
        <v>70</v>
      </c>
      <c r="L1166" s="14" t="s">
        <v>5742</v>
      </c>
      <c r="M1166" s="28">
        <v>5749515.3700000001</v>
      </c>
      <c r="N1166" s="28">
        <v>5730000</v>
      </c>
      <c r="O1166" s="36" t="s">
        <v>5716</v>
      </c>
      <c r="P1166" s="13" t="s">
        <v>5289</v>
      </c>
      <c r="Q1166" s="13">
        <v>66129357017</v>
      </c>
      <c r="R1166" s="13" t="s">
        <v>176</v>
      </c>
      <c r="S1166" s="13" t="s">
        <v>1056</v>
      </c>
    </row>
    <row r="1167" spans="1:19" ht="72.75" customHeight="1">
      <c r="A1167" s="39">
        <f t="shared" si="18"/>
        <v>1162</v>
      </c>
      <c r="B1167" s="39" t="s">
        <v>59</v>
      </c>
      <c r="C1167" s="39" t="s">
        <v>5731</v>
      </c>
      <c r="D1167" s="39" t="s">
        <v>5732</v>
      </c>
      <c r="E1167" s="39" t="s">
        <v>5733</v>
      </c>
      <c r="F1167" s="86"/>
      <c r="G1167" s="86" t="s">
        <v>413</v>
      </c>
      <c r="H1167" s="87" t="s">
        <v>5292</v>
      </c>
      <c r="I1167" s="28">
        <v>76000</v>
      </c>
      <c r="J1167" s="75" t="s">
        <v>6071</v>
      </c>
      <c r="K1167" s="13" t="s">
        <v>70</v>
      </c>
      <c r="L1167" s="14" t="s">
        <v>86</v>
      </c>
      <c r="M1167" s="28">
        <v>76000</v>
      </c>
      <c r="N1167" s="28">
        <v>76000</v>
      </c>
      <c r="O1167" s="36" t="s">
        <v>5293</v>
      </c>
      <c r="P1167" s="13" t="s">
        <v>5294</v>
      </c>
      <c r="Q1167" s="13">
        <v>66119194675</v>
      </c>
      <c r="R1167" s="13" t="s">
        <v>1141</v>
      </c>
      <c r="S1167" s="13" t="s">
        <v>569</v>
      </c>
    </row>
    <row r="1168" spans="1:19" ht="72.75" customHeight="1">
      <c r="A1168" s="39">
        <f t="shared" si="18"/>
        <v>1163</v>
      </c>
      <c r="B1168" s="39" t="s">
        <v>59</v>
      </c>
      <c r="C1168" s="39" t="s">
        <v>5731</v>
      </c>
      <c r="D1168" s="39" t="s">
        <v>5732</v>
      </c>
      <c r="E1168" s="39" t="s">
        <v>5733</v>
      </c>
      <c r="F1168" s="86" t="s">
        <v>6029</v>
      </c>
      <c r="G1168" s="86" t="s">
        <v>413</v>
      </c>
      <c r="H1168" s="87" t="s">
        <v>5297</v>
      </c>
      <c r="I1168" s="28">
        <v>1900000</v>
      </c>
      <c r="J1168" s="75" t="s">
        <v>6071</v>
      </c>
      <c r="K1168" s="13" t="s">
        <v>70</v>
      </c>
      <c r="L1168" s="14" t="s">
        <v>5742</v>
      </c>
      <c r="M1168" s="28">
        <v>1899605.21</v>
      </c>
      <c r="N1168" s="28">
        <v>1890000</v>
      </c>
      <c r="O1168" s="36" t="s">
        <v>5298</v>
      </c>
      <c r="P1168" s="13" t="s">
        <v>5299</v>
      </c>
      <c r="Q1168" s="13">
        <v>66119104974</v>
      </c>
      <c r="R1168" s="13" t="s">
        <v>437</v>
      </c>
      <c r="S1168" s="13" t="s">
        <v>1009</v>
      </c>
    </row>
    <row r="1169" spans="1:19" ht="72.75" customHeight="1">
      <c r="A1169" s="39">
        <f t="shared" si="18"/>
        <v>1164</v>
      </c>
      <c r="B1169" s="39" t="s">
        <v>59</v>
      </c>
      <c r="C1169" s="39" t="s">
        <v>5731</v>
      </c>
      <c r="D1169" s="39" t="s">
        <v>5732</v>
      </c>
      <c r="E1169" s="39" t="s">
        <v>5733</v>
      </c>
      <c r="F1169" s="86" t="s">
        <v>6030</v>
      </c>
      <c r="G1169" s="86" t="s">
        <v>413</v>
      </c>
      <c r="H1169" s="87" t="s">
        <v>5301</v>
      </c>
      <c r="I1169" s="28">
        <v>5850000</v>
      </c>
      <c r="J1169" s="75" t="s">
        <v>6071</v>
      </c>
      <c r="K1169" s="13" t="s">
        <v>70</v>
      </c>
      <c r="L1169" s="14" t="s">
        <v>5742</v>
      </c>
      <c r="M1169" s="28">
        <v>5849874.2699999996</v>
      </c>
      <c r="N1169" s="28">
        <v>5848000</v>
      </c>
      <c r="O1169" s="36" t="s">
        <v>3450</v>
      </c>
      <c r="P1169" s="13" t="s">
        <v>3451</v>
      </c>
      <c r="Q1169" s="13">
        <v>66119104071</v>
      </c>
      <c r="R1169" s="13" t="s">
        <v>96</v>
      </c>
      <c r="S1169" s="13" t="s">
        <v>1190</v>
      </c>
    </row>
    <row r="1170" spans="1:19" ht="72.75" customHeight="1">
      <c r="A1170" s="39">
        <f t="shared" si="18"/>
        <v>1165</v>
      </c>
      <c r="B1170" s="39" t="s">
        <v>59</v>
      </c>
      <c r="C1170" s="39" t="s">
        <v>5731</v>
      </c>
      <c r="D1170" s="39" t="s">
        <v>5732</v>
      </c>
      <c r="E1170" s="39" t="s">
        <v>5733</v>
      </c>
      <c r="F1170" s="86" t="s">
        <v>6031</v>
      </c>
      <c r="G1170" s="86" t="s">
        <v>413</v>
      </c>
      <c r="H1170" s="87" t="s">
        <v>5305</v>
      </c>
      <c r="I1170" s="28">
        <v>5250000</v>
      </c>
      <c r="J1170" s="75" t="s">
        <v>6071</v>
      </c>
      <c r="K1170" s="13" t="s">
        <v>70</v>
      </c>
      <c r="L1170" s="14" t="s">
        <v>5742</v>
      </c>
      <c r="M1170" s="28">
        <v>5248083.3099999996</v>
      </c>
      <c r="N1170" s="28">
        <v>5230000</v>
      </c>
      <c r="O1170" s="36" t="s">
        <v>5307</v>
      </c>
      <c r="P1170" s="13" t="s">
        <v>5308</v>
      </c>
      <c r="Q1170" s="13">
        <v>66119268056</v>
      </c>
      <c r="R1170" s="13" t="s">
        <v>96</v>
      </c>
      <c r="S1170" s="13" t="s">
        <v>1190</v>
      </c>
    </row>
    <row r="1171" spans="1:19" ht="72.75" customHeight="1">
      <c r="A1171" s="39">
        <f t="shared" si="18"/>
        <v>1166</v>
      </c>
      <c r="B1171" s="39" t="s">
        <v>59</v>
      </c>
      <c r="C1171" s="39" t="s">
        <v>5731</v>
      </c>
      <c r="D1171" s="39" t="s">
        <v>5732</v>
      </c>
      <c r="E1171" s="39" t="s">
        <v>5733</v>
      </c>
      <c r="F1171" s="86" t="s">
        <v>6032</v>
      </c>
      <c r="G1171" s="86" t="s">
        <v>413</v>
      </c>
      <c r="H1171" s="87" t="s">
        <v>5310</v>
      </c>
      <c r="I1171" s="28">
        <v>5850000</v>
      </c>
      <c r="J1171" s="75" t="s">
        <v>6071</v>
      </c>
      <c r="K1171" s="13" t="s">
        <v>70</v>
      </c>
      <c r="L1171" s="14" t="s">
        <v>5742</v>
      </c>
      <c r="M1171" s="28">
        <v>5842519.3799999999</v>
      </c>
      <c r="N1171" s="28">
        <v>5840000</v>
      </c>
      <c r="O1171" s="36" t="s">
        <v>5307</v>
      </c>
      <c r="P1171" s="13" t="s">
        <v>5308</v>
      </c>
      <c r="Q1171" s="13">
        <v>60129357663</v>
      </c>
      <c r="R1171" s="13" t="s">
        <v>520</v>
      </c>
      <c r="S1171" s="13" t="s">
        <v>3586</v>
      </c>
    </row>
    <row r="1172" spans="1:19" ht="72.75" customHeight="1">
      <c r="A1172" s="39">
        <f t="shared" si="18"/>
        <v>1167</v>
      </c>
      <c r="B1172" s="39" t="s">
        <v>59</v>
      </c>
      <c r="C1172" s="39" t="s">
        <v>5731</v>
      </c>
      <c r="D1172" s="39" t="s">
        <v>5732</v>
      </c>
      <c r="E1172" s="39" t="s">
        <v>5733</v>
      </c>
      <c r="F1172" s="86" t="s">
        <v>6033</v>
      </c>
      <c r="G1172" s="86" t="s">
        <v>413</v>
      </c>
      <c r="H1172" s="87" t="s">
        <v>5313</v>
      </c>
      <c r="I1172" s="28">
        <v>9000000</v>
      </c>
      <c r="J1172" s="75" t="s">
        <v>6071</v>
      </c>
      <c r="K1172" s="13" t="s">
        <v>70</v>
      </c>
      <c r="L1172" s="14" t="s">
        <v>5742</v>
      </c>
      <c r="M1172" s="28">
        <v>8999638.7200000007</v>
      </c>
      <c r="N1172" s="28">
        <v>8990000</v>
      </c>
      <c r="O1172" s="36" t="s">
        <v>5314</v>
      </c>
      <c r="P1172" s="13" t="s">
        <v>5315</v>
      </c>
      <c r="Q1172" s="13">
        <v>67019104952</v>
      </c>
      <c r="R1172" s="13" t="s">
        <v>374</v>
      </c>
      <c r="S1172" s="13" t="s">
        <v>3931</v>
      </c>
    </row>
    <row r="1173" spans="1:19" ht="72.75" customHeight="1">
      <c r="A1173" s="39">
        <f t="shared" si="18"/>
        <v>1168</v>
      </c>
      <c r="B1173" s="39" t="s">
        <v>59</v>
      </c>
      <c r="C1173" s="39" t="s">
        <v>5731</v>
      </c>
      <c r="D1173" s="39" t="s">
        <v>5732</v>
      </c>
      <c r="E1173" s="39" t="s">
        <v>5733</v>
      </c>
      <c r="F1173" s="86" t="s">
        <v>5319</v>
      </c>
      <c r="G1173" s="86" t="s">
        <v>413</v>
      </c>
      <c r="H1173" s="87" t="s">
        <v>5318</v>
      </c>
      <c r="I1173" s="28">
        <v>3900000</v>
      </c>
      <c r="J1173" s="75" t="s">
        <v>6071</v>
      </c>
      <c r="K1173" s="13" t="s">
        <v>70</v>
      </c>
      <c r="L1173" s="14" t="s">
        <v>5742</v>
      </c>
      <c r="M1173" s="28">
        <v>3899416.33</v>
      </c>
      <c r="N1173" s="28">
        <v>3890000</v>
      </c>
      <c r="O1173" s="36" t="s">
        <v>5307</v>
      </c>
      <c r="P1173" s="13" t="s">
        <v>5308</v>
      </c>
      <c r="Q1173" s="13">
        <v>66129002741</v>
      </c>
      <c r="R1173" s="13" t="s">
        <v>205</v>
      </c>
      <c r="S1173" s="13" t="s">
        <v>1259</v>
      </c>
    </row>
    <row r="1174" spans="1:19" ht="72.75" customHeight="1">
      <c r="A1174" s="39">
        <f t="shared" si="18"/>
        <v>1169</v>
      </c>
      <c r="B1174" s="39" t="s">
        <v>59</v>
      </c>
      <c r="C1174" s="39" t="s">
        <v>5731</v>
      </c>
      <c r="D1174" s="39" t="s">
        <v>5732</v>
      </c>
      <c r="E1174" s="39" t="s">
        <v>5733</v>
      </c>
      <c r="F1174" s="86" t="s">
        <v>5302</v>
      </c>
      <c r="G1174" s="86" t="s">
        <v>413</v>
      </c>
      <c r="H1174" s="87" t="s">
        <v>5322</v>
      </c>
      <c r="I1174" s="28">
        <v>1500000</v>
      </c>
      <c r="J1174" s="75" t="s">
        <v>6071</v>
      </c>
      <c r="K1174" s="13" t="s">
        <v>70</v>
      </c>
      <c r="L1174" s="14" t="s">
        <v>5742</v>
      </c>
      <c r="M1174" s="28">
        <v>1499985.05</v>
      </c>
      <c r="N1174" s="28">
        <v>1495000</v>
      </c>
      <c r="O1174" s="36" t="s">
        <v>5717</v>
      </c>
      <c r="P1174" s="13" t="s">
        <v>5324</v>
      </c>
      <c r="Q1174" s="13">
        <v>66119108462</v>
      </c>
      <c r="R1174" s="13" t="s">
        <v>437</v>
      </c>
      <c r="S1174" s="13" t="s">
        <v>1955</v>
      </c>
    </row>
    <row r="1175" spans="1:19" ht="72.75" customHeight="1">
      <c r="A1175" s="39">
        <f t="shared" si="18"/>
        <v>1170</v>
      </c>
      <c r="B1175" s="39" t="s">
        <v>59</v>
      </c>
      <c r="C1175" s="39" t="s">
        <v>5731</v>
      </c>
      <c r="D1175" s="39" t="s">
        <v>5732</v>
      </c>
      <c r="E1175" s="39" t="s">
        <v>5733</v>
      </c>
      <c r="F1175" s="86" t="s">
        <v>6029</v>
      </c>
      <c r="G1175" s="86" t="s">
        <v>413</v>
      </c>
      <c r="H1175" s="87" t="s">
        <v>5326</v>
      </c>
      <c r="I1175" s="28">
        <v>9800000</v>
      </c>
      <c r="J1175" s="75" t="s">
        <v>6071</v>
      </c>
      <c r="K1175" s="13" t="s">
        <v>70</v>
      </c>
      <c r="L1175" s="14" t="s">
        <v>5742</v>
      </c>
      <c r="M1175" s="28">
        <v>9788773.1899999995</v>
      </c>
      <c r="N1175" s="28">
        <v>9793000</v>
      </c>
      <c r="O1175" s="36" t="s">
        <v>5240</v>
      </c>
      <c r="P1175" s="13" t="s">
        <v>5242</v>
      </c>
      <c r="Q1175" s="13">
        <v>67019104002</v>
      </c>
      <c r="R1175" s="13" t="s">
        <v>374</v>
      </c>
      <c r="S1175" s="13" t="s">
        <v>336</v>
      </c>
    </row>
    <row r="1176" spans="1:19" ht="72.75" customHeight="1">
      <c r="A1176" s="39">
        <f t="shared" si="18"/>
        <v>1171</v>
      </c>
      <c r="B1176" s="39" t="s">
        <v>59</v>
      </c>
      <c r="C1176" s="39" t="s">
        <v>5731</v>
      </c>
      <c r="D1176" s="39" t="s">
        <v>5732</v>
      </c>
      <c r="E1176" s="39" t="s">
        <v>5733</v>
      </c>
      <c r="F1176" s="86" t="s">
        <v>6034</v>
      </c>
      <c r="G1176" s="86" t="s">
        <v>5329</v>
      </c>
      <c r="H1176" s="87" t="s">
        <v>5328</v>
      </c>
      <c r="I1176" s="28">
        <v>5890000</v>
      </c>
      <c r="J1176" s="75" t="s">
        <v>6071</v>
      </c>
      <c r="K1176" s="13" t="s">
        <v>70</v>
      </c>
      <c r="L1176" s="14" t="s">
        <v>5742</v>
      </c>
      <c r="M1176" s="28">
        <v>5896800.4400000004</v>
      </c>
      <c r="N1176" s="28">
        <v>5884000</v>
      </c>
      <c r="O1176" s="36" t="s">
        <v>5718</v>
      </c>
      <c r="P1176" s="13" t="s">
        <v>5332</v>
      </c>
      <c r="Q1176" s="13" t="s">
        <v>5331</v>
      </c>
      <c r="R1176" s="13" t="s">
        <v>218</v>
      </c>
      <c r="S1176" s="13" t="s">
        <v>1408</v>
      </c>
    </row>
    <row r="1177" spans="1:19" ht="72.75" customHeight="1">
      <c r="A1177" s="39">
        <f t="shared" si="18"/>
        <v>1172</v>
      </c>
      <c r="B1177" s="39" t="s">
        <v>59</v>
      </c>
      <c r="C1177" s="39" t="s">
        <v>5731</v>
      </c>
      <c r="D1177" s="39" t="s">
        <v>5732</v>
      </c>
      <c r="E1177" s="39" t="s">
        <v>5733</v>
      </c>
      <c r="F1177" s="86" t="s">
        <v>5336</v>
      </c>
      <c r="G1177" s="86" t="s">
        <v>5329</v>
      </c>
      <c r="H1177" s="87" t="s">
        <v>5335</v>
      </c>
      <c r="I1177" s="28">
        <v>5900000</v>
      </c>
      <c r="J1177" s="75" t="s">
        <v>6071</v>
      </c>
      <c r="K1177" s="13" t="s">
        <v>70</v>
      </c>
      <c r="L1177" s="14" t="s">
        <v>5742</v>
      </c>
      <c r="M1177" s="28">
        <v>5900162.3399999999</v>
      </c>
      <c r="N1177" s="28">
        <v>5880000</v>
      </c>
      <c r="O1177" s="36" t="s">
        <v>5337</v>
      </c>
      <c r="P1177" s="13" t="s">
        <v>5339</v>
      </c>
      <c r="Q1177" s="13" t="s">
        <v>5338</v>
      </c>
      <c r="R1177" s="13" t="s">
        <v>77</v>
      </c>
      <c r="S1177" s="13" t="s">
        <v>757</v>
      </c>
    </row>
    <row r="1178" spans="1:19" ht="72.75" customHeight="1">
      <c r="A1178" s="39">
        <f t="shared" si="18"/>
        <v>1173</v>
      </c>
      <c r="B1178" s="39" t="s">
        <v>59</v>
      </c>
      <c r="C1178" s="39" t="s">
        <v>5731</v>
      </c>
      <c r="D1178" s="39" t="s">
        <v>5732</v>
      </c>
      <c r="E1178" s="39" t="s">
        <v>5733</v>
      </c>
      <c r="F1178" s="86" t="s">
        <v>5343</v>
      </c>
      <c r="G1178" s="86" t="s">
        <v>5329</v>
      </c>
      <c r="H1178" s="87" t="s">
        <v>5342</v>
      </c>
      <c r="I1178" s="28">
        <v>2000000</v>
      </c>
      <c r="J1178" s="75" t="s">
        <v>6071</v>
      </c>
      <c r="K1178" s="13" t="s">
        <v>70</v>
      </c>
      <c r="L1178" s="14" t="s">
        <v>5742</v>
      </c>
      <c r="M1178" s="28">
        <v>2003369.09</v>
      </c>
      <c r="N1178" s="28">
        <v>1890000</v>
      </c>
      <c r="O1178" s="36" t="s">
        <v>1144</v>
      </c>
      <c r="P1178" s="13" t="s">
        <v>1145</v>
      </c>
      <c r="Q1178" s="13" t="s">
        <v>5344</v>
      </c>
      <c r="R1178" s="13" t="s">
        <v>642</v>
      </c>
      <c r="S1178" s="13" t="s">
        <v>647</v>
      </c>
    </row>
    <row r="1179" spans="1:19" ht="72.75" customHeight="1">
      <c r="A1179" s="39">
        <f t="shared" si="18"/>
        <v>1174</v>
      </c>
      <c r="B1179" s="39" t="s">
        <v>59</v>
      </c>
      <c r="C1179" s="39" t="s">
        <v>5731</v>
      </c>
      <c r="D1179" s="39" t="s">
        <v>5732</v>
      </c>
      <c r="E1179" s="39" t="s">
        <v>5733</v>
      </c>
      <c r="F1179" s="86" t="s">
        <v>5343</v>
      </c>
      <c r="G1179" s="86" t="s">
        <v>5329</v>
      </c>
      <c r="H1179" s="87" t="s">
        <v>5347</v>
      </c>
      <c r="I1179" s="28">
        <v>2500000</v>
      </c>
      <c r="J1179" s="75" t="s">
        <v>6071</v>
      </c>
      <c r="K1179" s="13" t="s">
        <v>70</v>
      </c>
      <c r="L1179" s="14" t="s">
        <v>5742</v>
      </c>
      <c r="M1179" s="28">
        <v>2500673.62</v>
      </c>
      <c r="N1179" s="28">
        <v>2498000</v>
      </c>
      <c r="O1179" s="36" t="s">
        <v>1074</v>
      </c>
      <c r="P1179" s="13" t="s">
        <v>1076</v>
      </c>
      <c r="Q1179" s="13" t="s">
        <v>5348</v>
      </c>
      <c r="R1179" s="13" t="s">
        <v>697</v>
      </c>
      <c r="S1179" s="13" t="s">
        <v>748</v>
      </c>
    </row>
    <row r="1180" spans="1:19" ht="72.75" customHeight="1">
      <c r="A1180" s="39">
        <f t="shared" si="18"/>
        <v>1175</v>
      </c>
      <c r="B1180" s="39" t="s">
        <v>59</v>
      </c>
      <c r="C1180" s="39" t="s">
        <v>5731</v>
      </c>
      <c r="D1180" s="39" t="s">
        <v>5732</v>
      </c>
      <c r="E1180" s="39" t="s">
        <v>5733</v>
      </c>
      <c r="F1180" s="86" t="s">
        <v>6035</v>
      </c>
      <c r="G1180" s="86" t="s">
        <v>5329</v>
      </c>
      <c r="H1180" s="87" t="s">
        <v>5351</v>
      </c>
      <c r="I1180" s="28">
        <v>2500000</v>
      </c>
      <c r="J1180" s="75" t="s">
        <v>6071</v>
      </c>
      <c r="K1180" s="13" t="s">
        <v>70</v>
      </c>
      <c r="L1180" s="14" t="s">
        <v>5742</v>
      </c>
      <c r="M1180" s="28">
        <v>2500001.0699999998</v>
      </c>
      <c r="N1180" s="28">
        <v>2492000</v>
      </c>
      <c r="O1180" s="36" t="s">
        <v>675</v>
      </c>
      <c r="P1180" s="13" t="s">
        <v>676</v>
      </c>
      <c r="Q1180" s="13" t="s">
        <v>5353</v>
      </c>
      <c r="R1180" s="13" t="s">
        <v>697</v>
      </c>
      <c r="S1180" s="13" t="s">
        <v>748</v>
      </c>
    </row>
    <row r="1181" spans="1:19" ht="72.75" customHeight="1">
      <c r="A1181" s="39">
        <f t="shared" si="18"/>
        <v>1176</v>
      </c>
      <c r="B1181" s="39" t="s">
        <v>59</v>
      </c>
      <c r="C1181" s="39" t="s">
        <v>5731</v>
      </c>
      <c r="D1181" s="39" t="s">
        <v>5732</v>
      </c>
      <c r="E1181" s="39" t="s">
        <v>5733</v>
      </c>
      <c r="F1181" s="86" t="s">
        <v>5356</v>
      </c>
      <c r="G1181" s="86" t="s">
        <v>5329</v>
      </c>
      <c r="H1181" s="87" t="s">
        <v>5355</v>
      </c>
      <c r="I1181" s="28">
        <v>2200000</v>
      </c>
      <c r="J1181" s="75" t="s">
        <v>6071</v>
      </c>
      <c r="K1181" s="13" t="s">
        <v>70</v>
      </c>
      <c r="L1181" s="14" t="s">
        <v>5742</v>
      </c>
      <c r="M1181" s="28">
        <v>2200752.14</v>
      </c>
      <c r="N1181" s="28">
        <v>2197500</v>
      </c>
      <c r="O1181" s="36" t="s">
        <v>2831</v>
      </c>
      <c r="P1181" s="13" t="s">
        <v>2832</v>
      </c>
      <c r="Q1181" s="13" t="s">
        <v>5357</v>
      </c>
      <c r="R1181" s="13" t="s">
        <v>697</v>
      </c>
      <c r="S1181" s="13" t="s">
        <v>748</v>
      </c>
    </row>
    <row r="1182" spans="1:19" ht="72.75" customHeight="1">
      <c r="A1182" s="39">
        <f t="shared" si="18"/>
        <v>1177</v>
      </c>
      <c r="B1182" s="39" t="s">
        <v>59</v>
      </c>
      <c r="C1182" s="39" t="s">
        <v>5731</v>
      </c>
      <c r="D1182" s="39" t="s">
        <v>5732</v>
      </c>
      <c r="E1182" s="39" t="s">
        <v>5733</v>
      </c>
      <c r="F1182" s="86" t="s">
        <v>5360</v>
      </c>
      <c r="G1182" s="86" t="s">
        <v>5329</v>
      </c>
      <c r="H1182" s="87" t="s">
        <v>5359</v>
      </c>
      <c r="I1182" s="28">
        <v>4200000</v>
      </c>
      <c r="J1182" s="75" t="s">
        <v>6071</v>
      </c>
      <c r="K1182" s="13" t="s">
        <v>70</v>
      </c>
      <c r="L1182" s="14" t="s">
        <v>5742</v>
      </c>
      <c r="M1182" s="28">
        <v>4200793.68</v>
      </c>
      <c r="N1182" s="28">
        <v>4185000</v>
      </c>
      <c r="O1182" s="36" t="s">
        <v>1782</v>
      </c>
      <c r="P1182" s="13" t="s">
        <v>1783</v>
      </c>
      <c r="Q1182" s="13" t="s">
        <v>5361</v>
      </c>
      <c r="R1182" s="13" t="s">
        <v>697</v>
      </c>
      <c r="S1182" s="13" t="s">
        <v>748</v>
      </c>
    </row>
    <row r="1183" spans="1:19" ht="72.75" customHeight="1">
      <c r="A1183" s="39">
        <f t="shared" si="18"/>
        <v>1178</v>
      </c>
      <c r="B1183" s="39" t="s">
        <v>59</v>
      </c>
      <c r="C1183" s="39" t="s">
        <v>5731</v>
      </c>
      <c r="D1183" s="39" t="s">
        <v>5732</v>
      </c>
      <c r="E1183" s="39" t="s">
        <v>5733</v>
      </c>
      <c r="F1183" s="86" t="s">
        <v>5336</v>
      </c>
      <c r="G1183" s="86" t="s">
        <v>5329</v>
      </c>
      <c r="H1183" s="87" t="s">
        <v>5363</v>
      </c>
      <c r="I1183" s="28">
        <v>4500000</v>
      </c>
      <c r="J1183" s="75" t="s">
        <v>6071</v>
      </c>
      <c r="K1183" s="13" t="s">
        <v>70</v>
      </c>
      <c r="L1183" s="14" t="s">
        <v>5742</v>
      </c>
      <c r="M1183" s="28">
        <v>4500842.13</v>
      </c>
      <c r="N1183" s="28">
        <v>4494000</v>
      </c>
      <c r="O1183" s="35" t="s">
        <v>2637</v>
      </c>
      <c r="P1183" s="13" t="s">
        <v>3671</v>
      </c>
      <c r="Q1183" s="13" t="s">
        <v>5364</v>
      </c>
      <c r="R1183" s="13" t="s">
        <v>134</v>
      </c>
      <c r="S1183" s="13" t="s">
        <v>1337</v>
      </c>
    </row>
    <row r="1184" spans="1:19" ht="72.75" customHeight="1">
      <c r="A1184" s="39">
        <f t="shared" si="18"/>
        <v>1179</v>
      </c>
      <c r="B1184" s="39" t="s">
        <v>59</v>
      </c>
      <c r="C1184" s="39" t="s">
        <v>5731</v>
      </c>
      <c r="D1184" s="39" t="s">
        <v>5732</v>
      </c>
      <c r="E1184" s="39" t="s">
        <v>5733</v>
      </c>
      <c r="F1184" s="86" t="s">
        <v>326</v>
      </c>
      <c r="G1184" s="86" t="s">
        <v>5329</v>
      </c>
      <c r="H1184" s="87" t="s">
        <v>5366</v>
      </c>
      <c r="I1184" s="28">
        <v>2200000</v>
      </c>
      <c r="J1184" s="75" t="s">
        <v>6071</v>
      </c>
      <c r="K1184" s="13" t="s">
        <v>70</v>
      </c>
      <c r="L1184" s="14" t="s">
        <v>5742</v>
      </c>
      <c r="M1184" s="28">
        <v>2202156.71</v>
      </c>
      <c r="N1184" s="28">
        <v>2195000</v>
      </c>
      <c r="O1184" s="36" t="s">
        <v>2831</v>
      </c>
      <c r="P1184" s="13" t="s">
        <v>2832</v>
      </c>
      <c r="Q1184" s="13" t="s">
        <v>5367</v>
      </c>
      <c r="R1184" s="13" t="s">
        <v>134</v>
      </c>
      <c r="S1184" s="13" t="s">
        <v>1337</v>
      </c>
    </row>
    <row r="1185" spans="1:19" ht="72.75" customHeight="1">
      <c r="A1185" s="39">
        <f t="shared" si="18"/>
        <v>1180</v>
      </c>
      <c r="B1185" s="39" t="s">
        <v>59</v>
      </c>
      <c r="C1185" s="39" t="s">
        <v>5731</v>
      </c>
      <c r="D1185" s="39" t="s">
        <v>5732</v>
      </c>
      <c r="E1185" s="39" t="s">
        <v>5733</v>
      </c>
      <c r="F1185" s="86" t="s">
        <v>5336</v>
      </c>
      <c r="G1185" s="86" t="s">
        <v>5329</v>
      </c>
      <c r="H1185" s="87" t="s">
        <v>5369</v>
      </c>
      <c r="I1185" s="28">
        <v>2000000</v>
      </c>
      <c r="J1185" s="75" t="s">
        <v>6071</v>
      </c>
      <c r="K1185" s="13" t="s">
        <v>70</v>
      </c>
      <c r="L1185" s="14" t="s">
        <v>5742</v>
      </c>
      <c r="M1185" s="28">
        <v>2000252.38</v>
      </c>
      <c r="N1185" s="28">
        <v>1992000</v>
      </c>
      <c r="O1185" s="36" t="s">
        <v>1782</v>
      </c>
      <c r="P1185" s="13" t="s">
        <v>1783</v>
      </c>
      <c r="Q1185" s="13" t="s">
        <v>5370</v>
      </c>
      <c r="R1185" s="13" t="s">
        <v>134</v>
      </c>
      <c r="S1185" s="13" t="s">
        <v>1337</v>
      </c>
    </row>
    <row r="1186" spans="1:19" ht="72.75" customHeight="1">
      <c r="A1186" s="39">
        <f t="shared" si="18"/>
        <v>1181</v>
      </c>
      <c r="B1186" s="39" t="s">
        <v>59</v>
      </c>
      <c r="C1186" s="39" t="s">
        <v>5731</v>
      </c>
      <c r="D1186" s="39" t="s">
        <v>5732</v>
      </c>
      <c r="E1186" s="39" t="s">
        <v>5733</v>
      </c>
      <c r="F1186" s="86" t="s">
        <v>5373</v>
      </c>
      <c r="G1186" s="86" t="s">
        <v>5329</v>
      </c>
      <c r="H1186" s="87" t="s">
        <v>5372</v>
      </c>
      <c r="I1186" s="28">
        <v>2000000</v>
      </c>
      <c r="J1186" s="75" t="s">
        <v>6071</v>
      </c>
      <c r="K1186" s="13" t="s">
        <v>70</v>
      </c>
      <c r="L1186" s="14" t="s">
        <v>5742</v>
      </c>
      <c r="M1186" s="28">
        <v>2001719.15</v>
      </c>
      <c r="N1186" s="28">
        <v>1997000</v>
      </c>
      <c r="O1186" s="36" t="s">
        <v>675</v>
      </c>
      <c r="P1186" s="13" t="s">
        <v>676</v>
      </c>
      <c r="Q1186" s="13" t="s">
        <v>5374</v>
      </c>
      <c r="R1186" s="13" t="s">
        <v>134</v>
      </c>
      <c r="S1186" s="13" t="s">
        <v>1337</v>
      </c>
    </row>
    <row r="1187" spans="1:19" ht="72.75" customHeight="1">
      <c r="A1187" s="39">
        <f t="shared" si="18"/>
        <v>1182</v>
      </c>
      <c r="B1187" s="39" t="s">
        <v>59</v>
      </c>
      <c r="C1187" s="39" t="s">
        <v>5731</v>
      </c>
      <c r="D1187" s="39" t="s">
        <v>5732</v>
      </c>
      <c r="E1187" s="39" t="s">
        <v>5733</v>
      </c>
      <c r="F1187" s="86" t="s">
        <v>5343</v>
      </c>
      <c r="G1187" s="86" t="s">
        <v>5329</v>
      </c>
      <c r="H1187" s="87" t="s">
        <v>5376</v>
      </c>
      <c r="I1187" s="28">
        <v>4000000</v>
      </c>
      <c r="J1187" s="75" t="s">
        <v>6071</v>
      </c>
      <c r="K1187" s="13" t="s">
        <v>70</v>
      </c>
      <c r="L1187" s="14" t="s">
        <v>5742</v>
      </c>
      <c r="M1187" s="28">
        <v>4005747.36</v>
      </c>
      <c r="N1187" s="28">
        <v>3990120</v>
      </c>
      <c r="O1187" s="36" t="s">
        <v>5377</v>
      </c>
      <c r="P1187" s="13" t="s">
        <v>5379</v>
      </c>
      <c r="Q1187" s="13" t="s">
        <v>5378</v>
      </c>
      <c r="R1187" s="13" t="s">
        <v>134</v>
      </c>
      <c r="S1187" s="13" t="s">
        <v>1337</v>
      </c>
    </row>
    <row r="1188" spans="1:19" ht="72.75" customHeight="1">
      <c r="A1188" s="39">
        <f t="shared" si="18"/>
        <v>1183</v>
      </c>
      <c r="B1188" s="39" t="s">
        <v>59</v>
      </c>
      <c r="C1188" s="39" t="s">
        <v>5731</v>
      </c>
      <c r="D1188" s="39" t="s">
        <v>5732</v>
      </c>
      <c r="E1188" s="39" t="s">
        <v>5733</v>
      </c>
      <c r="F1188" s="86" t="s">
        <v>5343</v>
      </c>
      <c r="G1188" s="86" t="s">
        <v>5329</v>
      </c>
      <c r="H1188" s="87" t="s">
        <v>5381</v>
      </c>
      <c r="I1188" s="28">
        <v>2000000</v>
      </c>
      <c r="J1188" s="75" t="s">
        <v>6071</v>
      </c>
      <c r="K1188" s="13" t="s">
        <v>70</v>
      </c>
      <c r="L1188" s="14" t="s">
        <v>5742</v>
      </c>
      <c r="M1188" s="28">
        <v>2001785.28</v>
      </c>
      <c r="N1188" s="28">
        <v>1870000</v>
      </c>
      <c r="O1188" s="36" t="s">
        <v>872</v>
      </c>
      <c r="P1188" s="13" t="s">
        <v>873</v>
      </c>
      <c r="Q1188" s="13" t="s">
        <v>5382</v>
      </c>
      <c r="R1188" s="13" t="s">
        <v>134</v>
      </c>
      <c r="S1188" s="13" t="s">
        <v>1337</v>
      </c>
    </row>
    <row r="1189" spans="1:19" ht="72.75" customHeight="1">
      <c r="A1189" s="39">
        <f t="shared" si="18"/>
        <v>1184</v>
      </c>
      <c r="B1189" s="39" t="s">
        <v>59</v>
      </c>
      <c r="C1189" s="39" t="s">
        <v>5731</v>
      </c>
      <c r="D1189" s="39" t="s">
        <v>5732</v>
      </c>
      <c r="E1189" s="39" t="s">
        <v>5733</v>
      </c>
      <c r="F1189" s="86" t="s">
        <v>6036</v>
      </c>
      <c r="G1189" s="86" t="s">
        <v>420</v>
      </c>
      <c r="H1189" s="87" t="s">
        <v>5385</v>
      </c>
      <c r="I1189" s="28">
        <v>5500000</v>
      </c>
      <c r="J1189" s="75" t="s">
        <v>6071</v>
      </c>
      <c r="K1189" s="13" t="s">
        <v>70</v>
      </c>
      <c r="L1189" s="14" t="s">
        <v>5742</v>
      </c>
      <c r="M1189" s="28">
        <v>5503191.6600000001</v>
      </c>
      <c r="N1189" s="28">
        <v>5490000</v>
      </c>
      <c r="O1189" s="36" t="s">
        <v>421</v>
      </c>
      <c r="P1189" s="13" t="s">
        <v>423</v>
      </c>
      <c r="Q1189" s="13">
        <v>66129260689</v>
      </c>
      <c r="R1189" s="13" t="s">
        <v>243</v>
      </c>
      <c r="S1189" s="13" t="s">
        <v>1183</v>
      </c>
    </row>
    <row r="1190" spans="1:19" ht="72.75" customHeight="1">
      <c r="A1190" s="39">
        <f t="shared" si="18"/>
        <v>1185</v>
      </c>
      <c r="B1190" s="39" t="s">
        <v>59</v>
      </c>
      <c r="C1190" s="39" t="s">
        <v>5731</v>
      </c>
      <c r="D1190" s="39" t="s">
        <v>5732</v>
      </c>
      <c r="E1190" s="39" t="s">
        <v>5733</v>
      </c>
      <c r="F1190" s="86" t="s">
        <v>5389</v>
      </c>
      <c r="G1190" s="86" t="s">
        <v>420</v>
      </c>
      <c r="H1190" s="87" t="s">
        <v>5388</v>
      </c>
      <c r="I1190" s="28">
        <v>5900000</v>
      </c>
      <c r="J1190" s="75" t="s">
        <v>6071</v>
      </c>
      <c r="K1190" s="13" t="s">
        <v>70</v>
      </c>
      <c r="L1190" s="14" t="s">
        <v>5742</v>
      </c>
      <c r="M1190" s="28">
        <v>5903471.3700000001</v>
      </c>
      <c r="N1190" s="28">
        <v>5890000</v>
      </c>
      <c r="O1190" s="36" t="s">
        <v>421</v>
      </c>
      <c r="P1190" s="13" t="s">
        <v>423</v>
      </c>
      <c r="Q1190" s="13">
        <v>66129260896</v>
      </c>
      <c r="R1190" s="13" t="s">
        <v>243</v>
      </c>
      <c r="S1190" s="13" t="s">
        <v>1183</v>
      </c>
    </row>
    <row r="1191" spans="1:19" ht="72.75" customHeight="1">
      <c r="A1191" s="39">
        <f t="shared" si="18"/>
        <v>1186</v>
      </c>
      <c r="B1191" s="39" t="s">
        <v>59</v>
      </c>
      <c r="C1191" s="39" t="s">
        <v>5731</v>
      </c>
      <c r="D1191" s="39" t="s">
        <v>5732</v>
      </c>
      <c r="E1191" s="39" t="s">
        <v>5733</v>
      </c>
      <c r="F1191" s="86" t="s">
        <v>326</v>
      </c>
      <c r="G1191" s="86" t="s">
        <v>420</v>
      </c>
      <c r="H1191" s="87" t="s">
        <v>5392</v>
      </c>
      <c r="I1191" s="28">
        <v>1800000</v>
      </c>
      <c r="J1191" s="75" t="s">
        <v>6071</v>
      </c>
      <c r="K1191" s="13" t="s">
        <v>70</v>
      </c>
      <c r="L1191" s="14" t="s">
        <v>5742</v>
      </c>
      <c r="M1191" s="28">
        <v>1800065.97</v>
      </c>
      <c r="N1191" s="28">
        <v>1669000</v>
      </c>
      <c r="O1191" s="36" t="s">
        <v>1144</v>
      </c>
      <c r="P1191" s="13" t="s">
        <v>1145</v>
      </c>
      <c r="Q1191" s="13">
        <v>66119077774</v>
      </c>
      <c r="R1191" s="13" t="s">
        <v>160</v>
      </c>
      <c r="S1191" s="13" t="s">
        <v>5394</v>
      </c>
    </row>
    <row r="1192" spans="1:19" ht="72.75" customHeight="1">
      <c r="A1192" s="39">
        <f t="shared" si="18"/>
        <v>1187</v>
      </c>
      <c r="B1192" s="39" t="s">
        <v>59</v>
      </c>
      <c r="C1192" s="39" t="s">
        <v>5731</v>
      </c>
      <c r="D1192" s="39" t="s">
        <v>5732</v>
      </c>
      <c r="E1192" s="39" t="s">
        <v>5733</v>
      </c>
      <c r="F1192" s="86" t="s">
        <v>5396</v>
      </c>
      <c r="G1192" s="86" t="s">
        <v>420</v>
      </c>
      <c r="H1192" s="87" t="s">
        <v>5395</v>
      </c>
      <c r="I1192" s="28">
        <v>9000000</v>
      </c>
      <c r="J1192" s="75" t="s">
        <v>6071</v>
      </c>
      <c r="K1192" s="13" t="s">
        <v>70</v>
      </c>
      <c r="L1192" s="14" t="s">
        <v>5742</v>
      </c>
      <c r="M1192" s="28">
        <v>8999969.8200000003</v>
      </c>
      <c r="N1192" s="28">
        <v>8700000</v>
      </c>
      <c r="O1192" s="36" t="s">
        <v>5719</v>
      </c>
      <c r="P1192" s="13" t="s">
        <v>5397</v>
      </c>
      <c r="Q1192" s="13">
        <v>67019225540</v>
      </c>
      <c r="R1192" s="13" t="s">
        <v>166</v>
      </c>
      <c r="S1192" s="13" t="s">
        <v>168</v>
      </c>
    </row>
    <row r="1193" spans="1:19" ht="72.75" customHeight="1">
      <c r="A1193" s="39">
        <f t="shared" si="18"/>
        <v>1188</v>
      </c>
      <c r="B1193" s="39" t="s">
        <v>59</v>
      </c>
      <c r="C1193" s="39" t="s">
        <v>5731</v>
      </c>
      <c r="D1193" s="39" t="s">
        <v>5732</v>
      </c>
      <c r="E1193" s="39" t="s">
        <v>5733</v>
      </c>
      <c r="F1193" s="86" t="s">
        <v>326</v>
      </c>
      <c r="G1193" s="86" t="s">
        <v>5258</v>
      </c>
      <c r="H1193" s="87" t="s">
        <v>5399</v>
      </c>
      <c r="I1193" s="28">
        <v>5800000</v>
      </c>
      <c r="J1193" s="75" t="s">
        <v>6071</v>
      </c>
      <c r="K1193" s="13" t="s">
        <v>70</v>
      </c>
      <c r="L1193" s="14" t="s">
        <v>5742</v>
      </c>
      <c r="M1193" s="28">
        <v>5818962.3300000001</v>
      </c>
      <c r="N1193" s="28">
        <v>5788000</v>
      </c>
      <c r="O1193" s="65" t="s">
        <v>5720</v>
      </c>
      <c r="P1193" s="13" t="s">
        <v>5402</v>
      </c>
      <c r="Q1193" s="13" t="s">
        <v>5401</v>
      </c>
      <c r="R1193" s="13" t="s">
        <v>77</v>
      </c>
      <c r="S1193" s="13" t="s">
        <v>3225</v>
      </c>
    </row>
    <row r="1194" spans="1:19" ht="72.75" customHeight="1">
      <c r="A1194" s="39">
        <f t="shared" si="18"/>
        <v>1189</v>
      </c>
      <c r="B1194" s="39" t="s">
        <v>59</v>
      </c>
      <c r="C1194" s="39" t="s">
        <v>5731</v>
      </c>
      <c r="D1194" s="39" t="s">
        <v>5732</v>
      </c>
      <c r="E1194" s="39" t="s">
        <v>5733</v>
      </c>
      <c r="F1194" s="86" t="s">
        <v>5406</v>
      </c>
      <c r="G1194" s="86" t="s">
        <v>5258</v>
      </c>
      <c r="H1194" s="87" t="s">
        <v>5405</v>
      </c>
      <c r="I1194" s="28">
        <v>5500000</v>
      </c>
      <c r="J1194" s="75" t="s">
        <v>6071</v>
      </c>
      <c r="K1194" s="13" t="s">
        <v>70</v>
      </c>
      <c r="L1194" s="14" t="s">
        <v>5742</v>
      </c>
      <c r="M1194" s="28">
        <v>5502145.8399999999</v>
      </c>
      <c r="N1194" s="28">
        <v>5488000</v>
      </c>
      <c r="O1194" s="65" t="s">
        <v>5720</v>
      </c>
      <c r="P1194" s="13" t="s">
        <v>5402</v>
      </c>
      <c r="Q1194" s="13" t="s">
        <v>5407</v>
      </c>
      <c r="R1194" s="13" t="s">
        <v>77</v>
      </c>
      <c r="S1194" s="13" t="s">
        <v>1193</v>
      </c>
    </row>
    <row r="1195" spans="1:19" ht="72.75" customHeight="1">
      <c r="A1195" s="39">
        <f t="shared" si="18"/>
        <v>1190</v>
      </c>
      <c r="B1195" s="39" t="s">
        <v>59</v>
      </c>
      <c r="C1195" s="39" t="s">
        <v>5731</v>
      </c>
      <c r="D1195" s="39" t="s">
        <v>5732</v>
      </c>
      <c r="E1195" s="39" t="s">
        <v>5733</v>
      </c>
      <c r="F1195" s="86" t="s">
        <v>5411</v>
      </c>
      <c r="G1195" s="86" t="s">
        <v>5258</v>
      </c>
      <c r="H1195" s="87" t="s">
        <v>5410</v>
      </c>
      <c r="I1195" s="28">
        <v>5900000</v>
      </c>
      <c r="J1195" s="75" t="s">
        <v>6071</v>
      </c>
      <c r="K1195" s="13" t="s">
        <v>70</v>
      </c>
      <c r="L1195" s="14" t="s">
        <v>5742</v>
      </c>
      <c r="M1195" s="28">
        <v>5917335.8399999999</v>
      </c>
      <c r="N1195" s="28">
        <v>5890000</v>
      </c>
      <c r="O1195" s="36" t="s">
        <v>5337</v>
      </c>
      <c r="P1195" s="13" t="s">
        <v>5339</v>
      </c>
      <c r="Q1195" s="13" t="s">
        <v>5412</v>
      </c>
      <c r="R1195" s="13" t="s">
        <v>77</v>
      </c>
      <c r="S1195" s="13" t="s">
        <v>3225</v>
      </c>
    </row>
    <row r="1196" spans="1:19" ht="72.75" customHeight="1">
      <c r="A1196" s="39">
        <f t="shared" si="18"/>
        <v>1191</v>
      </c>
      <c r="B1196" s="39" t="s">
        <v>59</v>
      </c>
      <c r="C1196" s="39" t="s">
        <v>5731</v>
      </c>
      <c r="D1196" s="39" t="s">
        <v>5732</v>
      </c>
      <c r="E1196" s="39" t="s">
        <v>5733</v>
      </c>
      <c r="F1196" s="86" t="s">
        <v>5416</v>
      </c>
      <c r="G1196" s="86" t="s">
        <v>5258</v>
      </c>
      <c r="H1196" s="87" t="s">
        <v>5415</v>
      </c>
      <c r="I1196" s="28">
        <v>5632000</v>
      </c>
      <c r="J1196" s="75" t="s">
        <v>6071</v>
      </c>
      <c r="K1196" s="13" t="s">
        <v>70</v>
      </c>
      <c r="L1196" s="14" t="s">
        <v>5742</v>
      </c>
      <c r="M1196" s="28">
        <v>5651632.6399999997</v>
      </c>
      <c r="N1196" s="28">
        <v>5624000</v>
      </c>
      <c r="O1196" s="36" t="s">
        <v>5337</v>
      </c>
      <c r="P1196" s="13" t="s">
        <v>5339</v>
      </c>
      <c r="Q1196" s="13" t="s">
        <v>5417</v>
      </c>
      <c r="R1196" s="13" t="s">
        <v>77</v>
      </c>
      <c r="S1196" s="13" t="s">
        <v>3225</v>
      </c>
    </row>
    <row r="1197" spans="1:19" ht="72.75" customHeight="1">
      <c r="A1197" s="39">
        <f t="shared" si="18"/>
        <v>1192</v>
      </c>
      <c r="B1197" s="39" t="s">
        <v>59</v>
      </c>
      <c r="C1197" s="39" t="s">
        <v>5731</v>
      </c>
      <c r="D1197" s="39" t="s">
        <v>5732</v>
      </c>
      <c r="E1197" s="39" t="s">
        <v>5733</v>
      </c>
      <c r="F1197" s="86"/>
      <c r="G1197" s="86" t="s">
        <v>5258</v>
      </c>
      <c r="H1197" s="87" t="s">
        <v>5419</v>
      </c>
      <c r="I1197" s="28">
        <v>38000</v>
      </c>
      <c r="J1197" s="75" t="s">
        <v>6071</v>
      </c>
      <c r="K1197" s="13" t="s">
        <v>70</v>
      </c>
      <c r="L1197" s="14" t="s">
        <v>564</v>
      </c>
      <c r="M1197" s="28">
        <v>38000</v>
      </c>
      <c r="N1197" s="28">
        <v>38000</v>
      </c>
      <c r="O1197" s="36" t="s">
        <v>5420</v>
      </c>
      <c r="P1197" s="13" t="s">
        <v>5421</v>
      </c>
      <c r="Q1197" s="13">
        <v>66119173461</v>
      </c>
      <c r="R1197" s="13" t="s">
        <v>1143</v>
      </c>
      <c r="S1197" s="13" t="s">
        <v>570</v>
      </c>
    </row>
    <row r="1198" spans="1:19" ht="72.75" customHeight="1">
      <c r="A1198" s="39">
        <f t="shared" si="18"/>
        <v>1193</v>
      </c>
      <c r="B1198" s="39" t="s">
        <v>59</v>
      </c>
      <c r="C1198" s="39" t="s">
        <v>5731</v>
      </c>
      <c r="D1198" s="39" t="s">
        <v>5732</v>
      </c>
      <c r="E1198" s="39" t="s">
        <v>5733</v>
      </c>
      <c r="F1198" s="86"/>
      <c r="G1198" s="86" t="s">
        <v>5258</v>
      </c>
      <c r="H1198" s="87" t="s">
        <v>5423</v>
      </c>
      <c r="I1198" s="28">
        <v>3980000</v>
      </c>
      <c r="J1198" s="75" t="s">
        <v>6071</v>
      </c>
      <c r="K1198" s="13" t="s">
        <v>70</v>
      </c>
      <c r="L1198" s="14" t="s">
        <v>5742</v>
      </c>
      <c r="M1198" s="28">
        <v>3982876.85</v>
      </c>
      <c r="N1198" s="28">
        <v>3470000</v>
      </c>
      <c r="O1198" s="36" t="s">
        <v>5424</v>
      </c>
      <c r="P1198" s="13" t="s">
        <v>5425</v>
      </c>
      <c r="Q1198" s="13">
        <v>66119029271</v>
      </c>
      <c r="R1198" s="13" t="s">
        <v>697</v>
      </c>
      <c r="S1198" s="13" t="s">
        <v>3181</v>
      </c>
    </row>
    <row r="1199" spans="1:19" ht="72.75" customHeight="1">
      <c r="A1199" s="39">
        <f t="shared" si="18"/>
        <v>1194</v>
      </c>
      <c r="B1199" s="39" t="s">
        <v>59</v>
      </c>
      <c r="C1199" s="39" t="s">
        <v>5731</v>
      </c>
      <c r="D1199" s="39" t="s">
        <v>5732</v>
      </c>
      <c r="E1199" s="39" t="s">
        <v>5733</v>
      </c>
      <c r="F1199" s="86" t="s">
        <v>326</v>
      </c>
      <c r="G1199" s="86" t="s">
        <v>5258</v>
      </c>
      <c r="H1199" s="87" t="s">
        <v>5428</v>
      </c>
      <c r="I1199" s="28">
        <v>5558000</v>
      </c>
      <c r="J1199" s="75" t="s">
        <v>6071</v>
      </c>
      <c r="K1199" s="13" t="s">
        <v>70</v>
      </c>
      <c r="L1199" s="14" t="s">
        <v>5742</v>
      </c>
      <c r="M1199" s="28">
        <v>5563672.6299999999</v>
      </c>
      <c r="N1199" s="28">
        <v>5550000</v>
      </c>
      <c r="O1199" s="36" t="s">
        <v>3026</v>
      </c>
      <c r="P1199" s="13" t="s">
        <v>3027</v>
      </c>
      <c r="Q1199" s="13">
        <v>66129206880</v>
      </c>
      <c r="R1199" s="13" t="s">
        <v>77</v>
      </c>
      <c r="S1199" s="13" t="s">
        <v>1193</v>
      </c>
    </row>
    <row r="1200" spans="1:19" ht="72.75" customHeight="1">
      <c r="A1200" s="39">
        <f t="shared" si="18"/>
        <v>1195</v>
      </c>
      <c r="B1200" s="39" t="s">
        <v>59</v>
      </c>
      <c r="C1200" s="39" t="s">
        <v>5731</v>
      </c>
      <c r="D1200" s="39" t="s">
        <v>5732</v>
      </c>
      <c r="E1200" s="39" t="s">
        <v>5733</v>
      </c>
      <c r="F1200" s="86" t="s">
        <v>6037</v>
      </c>
      <c r="G1200" s="86" t="s">
        <v>5258</v>
      </c>
      <c r="H1200" s="87" t="s">
        <v>5430</v>
      </c>
      <c r="I1200" s="28">
        <v>5118000</v>
      </c>
      <c r="J1200" s="75" t="s">
        <v>6071</v>
      </c>
      <c r="K1200" s="13" t="s">
        <v>70</v>
      </c>
      <c r="L1200" s="14" t="s">
        <v>5742</v>
      </c>
      <c r="M1200" s="28">
        <v>5127323.0599999996</v>
      </c>
      <c r="N1200" s="28">
        <v>5110000</v>
      </c>
      <c r="O1200" s="36" t="s">
        <v>4614</v>
      </c>
      <c r="P1200" s="13" t="s">
        <v>4615</v>
      </c>
      <c r="Q1200" s="13">
        <v>66129208745</v>
      </c>
      <c r="R1200" s="13" t="s">
        <v>77</v>
      </c>
      <c r="S1200" s="13" t="s">
        <v>1193</v>
      </c>
    </row>
    <row r="1201" spans="1:19" ht="72.75" customHeight="1">
      <c r="A1201" s="39">
        <f t="shared" si="18"/>
        <v>1196</v>
      </c>
      <c r="B1201" s="39" t="s">
        <v>59</v>
      </c>
      <c r="C1201" s="39" t="s">
        <v>5731</v>
      </c>
      <c r="D1201" s="39" t="s">
        <v>5732</v>
      </c>
      <c r="E1201" s="39" t="s">
        <v>5733</v>
      </c>
      <c r="F1201" s="86" t="s">
        <v>5406</v>
      </c>
      <c r="G1201" s="86" t="s">
        <v>5258</v>
      </c>
      <c r="H1201" s="87" t="s">
        <v>5432</v>
      </c>
      <c r="I1201" s="28">
        <v>3000000</v>
      </c>
      <c r="J1201" s="75" t="s">
        <v>6071</v>
      </c>
      <c r="K1201" s="13" t="s">
        <v>70</v>
      </c>
      <c r="L1201" s="14" t="s">
        <v>5742</v>
      </c>
      <c r="M1201" s="28">
        <v>3004377.59</v>
      </c>
      <c r="N1201" s="28">
        <v>2995000</v>
      </c>
      <c r="O1201" s="36" t="s">
        <v>3550</v>
      </c>
      <c r="P1201" s="13" t="s">
        <v>5433</v>
      </c>
      <c r="Q1201" s="13">
        <v>66119267478</v>
      </c>
      <c r="R1201" s="13" t="s">
        <v>96</v>
      </c>
      <c r="S1201" s="13" t="s">
        <v>659</v>
      </c>
    </row>
    <row r="1202" spans="1:19" ht="72.75" customHeight="1">
      <c r="A1202" s="39">
        <f t="shared" si="18"/>
        <v>1197</v>
      </c>
      <c r="B1202" s="39" t="s">
        <v>59</v>
      </c>
      <c r="C1202" s="39" t="s">
        <v>5731</v>
      </c>
      <c r="D1202" s="39" t="s">
        <v>5732</v>
      </c>
      <c r="E1202" s="39" t="s">
        <v>5733</v>
      </c>
      <c r="F1202" s="86" t="s">
        <v>6038</v>
      </c>
      <c r="G1202" s="86" t="s">
        <v>5258</v>
      </c>
      <c r="H1202" s="87" t="s">
        <v>5435</v>
      </c>
      <c r="I1202" s="28">
        <v>1049000</v>
      </c>
      <c r="J1202" s="75" t="s">
        <v>6071</v>
      </c>
      <c r="K1202" s="13" t="s">
        <v>70</v>
      </c>
      <c r="L1202" s="14" t="s">
        <v>5742</v>
      </c>
      <c r="M1202" s="28">
        <v>1049000</v>
      </c>
      <c r="N1202" s="28">
        <v>1048000</v>
      </c>
      <c r="O1202" s="35" t="s">
        <v>2446</v>
      </c>
      <c r="P1202" s="13" t="s">
        <v>2448</v>
      </c>
      <c r="Q1202" s="13">
        <v>66119530397</v>
      </c>
      <c r="R1202" s="13" t="s">
        <v>134</v>
      </c>
      <c r="S1202" s="13" t="s">
        <v>2127</v>
      </c>
    </row>
    <row r="1203" spans="1:19" ht="72.75" customHeight="1">
      <c r="A1203" s="39">
        <f t="shared" si="18"/>
        <v>1198</v>
      </c>
      <c r="B1203" s="39" t="s">
        <v>59</v>
      </c>
      <c r="C1203" s="39" t="s">
        <v>5731</v>
      </c>
      <c r="D1203" s="39" t="s">
        <v>5732</v>
      </c>
      <c r="E1203" s="39" t="s">
        <v>5733</v>
      </c>
      <c r="F1203" s="86" t="s">
        <v>5406</v>
      </c>
      <c r="G1203" s="86" t="s">
        <v>5258</v>
      </c>
      <c r="H1203" s="87" t="s">
        <v>5437</v>
      </c>
      <c r="I1203" s="28">
        <v>4500000</v>
      </c>
      <c r="J1203" s="75" t="s">
        <v>6071</v>
      </c>
      <c r="K1203" s="13" t="s">
        <v>70</v>
      </c>
      <c r="L1203" s="14" t="s">
        <v>5742</v>
      </c>
      <c r="M1203" s="28">
        <v>4502356.21</v>
      </c>
      <c r="N1203" s="28">
        <v>4489000</v>
      </c>
      <c r="O1203" s="36" t="s">
        <v>3522</v>
      </c>
      <c r="P1203" s="13" t="s">
        <v>3523</v>
      </c>
      <c r="Q1203" s="13" t="s">
        <v>5438</v>
      </c>
      <c r="R1203" s="13" t="s">
        <v>218</v>
      </c>
      <c r="S1203" s="13" t="s">
        <v>1408</v>
      </c>
    </row>
    <row r="1204" spans="1:19" ht="72.75" customHeight="1">
      <c r="A1204" s="39">
        <f t="shared" si="18"/>
        <v>1199</v>
      </c>
      <c r="B1204" s="39" t="s">
        <v>59</v>
      </c>
      <c r="C1204" s="39" t="s">
        <v>5731</v>
      </c>
      <c r="D1204" s="39" t="s">
        <v>5732</v>
      </c>
      <c r="E1204" s="39" t="s">
        <v>5733</v>
      </c>
      <c r="F1204" s="86" t="s">
        <v>5441</v>
      </c>
      <c r="G1204" s="86" t="s">
        <v>5258</v>
      </c>
      <c r="H1204" s="87" t="s">
        <v>5440</v>
      </c>
      <c r="I1204" s="28">
        <v>3000000</v>
      </c>
      <c r="J1204" s="75" t="s">
        <v>6071</v>
      </c>
      <c r="K1204" s="13" t="s">
        <v>70</v>
      </c>
      <c r="L1204" s="14" t="s">
        <v>5742</v>
      </c>
      <c r="M1204" s="28">
        <v>3004270.17</v>
      </c>
      <c r="N1204" s="28">
        <v>2999500</v>
      </c>
      <c r="O1204" s="36" t="s">
        <v>1074</v>
      </c>
      <c r="P1204" s="13" t="s">
        <v>1076</v>
      </c>
      <c r="Q1204" s="13">
        <v>66119535444</v>
      </c>
      <c r="R1204" s="13" t="s">
        <v>134</v>
      </c>
      <c r="S1204" s="13" t="s">
        <v>1337</v>
      </c>
    </row>
    <row r="1205" spans="1:19" ht="72.75" customHeight="1">
      <c r="A1205" s="39">
        <f t="shared" si="18"/>
        <v>1200</v>
      </c>
      <c r="B1205" s="39" t="s">
        <v>59</v>
      </c>
      <c r="C1205" s="39" t="s">
        <v>5731</v>
      </c>
      <c r="D1205" s="39" t="s">
        <v>5732</v>
      </c>
      <c r="E1205" s="39" t="s">
        <v>5733</v>
      </c>
      <c r="F1205" s="86" t="s">
        <v>5411</v>
      </c>
      <c r="G1205" s="86" t="s">
        <v>5258</v>
      </c>
      <c r="H1205" s="87" t="s">
        <v>5443</v>
      </c>
      <c r="I1205" s="28">
        <v>1446000</v>
      </c>
      <c r="J1205" s="75" t="s">
        <v>6071</v>
      </c>
      <c r="K1205" s="13" t="s">
        <v>70</v>
      </c>
      <c r="L1205" s="14" t="s">
        <v>5742</v>
      </c>
      <c r="M1205" s="28">
        <v>1450947.44</v>
      </c>
      <c r="N1205" s="28">
        <v>1444500</v>
      </c>
      <c r="O1205" s="36" t="s">
        <v>3042</v>
      </c>
      <c r="P1205" s="13" t="s">
        <v>3043</v>
      </c>
      <c r="Q1205" s="13">
        <v>67019315119</v>
      </c>
      <c r="R1205" s="13" t="s">
        <v>374</v>
      </c>
      <c r="S1205" s="13" t="s">
        <v>665</v>
      </c>
    </row>
    <row r="1206" spans="1:19" ht="72.75" customHeight="1">
      <c r="A1206" s="39">
        <f t="shared" si="18"/>
        <v>1201</v>
      </c>
      <c r="B1206" s="39" t="s">
        <v>59</v>
      </c>
      <c r="C1206" s="39" t="s">
        <v>5731</v>
      </c>
      <c r="D1206" s="39" t="s">
        <v>5732</v>
      </c>
      <c r="E1206" s="39" t="s">
        <v>5733</v>
      </c>
      <c r="F1206" s="86" t="s">
        <v>6039</v>
      </c>
      <c r="G1206" s="86" t="s">
        <v>5258</v>
      </c>
      <c r="H1206" s="87" t="s">
        <v>5445</v>
      </c>
      <c r="I1206" s="28">
        <v>1436000</v>
      </c>
      <c r="J1206" s="75" t="s">
        <v>6071</v>
      </c>
      <c r="K1206" s="13" t="s">
        <v>70</v>
      </c>
      <c r="L1206" s="14" t="s">
        <v>5742</v>
      </c>
      <c r="M1206" s="28">
        <v>1438970.86</v>
      </c>
      <c r="N1206" s="28">
        <v>1435000</v>
      </c>
      <c r="O1206" s="35" t="s">
        <v>2446</v>
      </c>
      <c r="P1206" s="13" t="s">
        <v>2448</v>
      </c>
      <c r="Q1206" s="13" t="s">
        <v>5446</v>
      </c>
      <c r="R1206" s="13" t="s">
        <v>372</v>
      </c>
      <c r="S1206" s="13" t="s">
        <v>1301</v>
      </c>
    </row>
    <row r="1207" spans="1:19" ht="72.75" customHeight="1">
      <c r="A1207" s="39">
        <f t="shared" si="18"/>
        <v>1202</v>
      </c>
      <c r="B1207" s="39" t="s">
        <v>59</v>
      </c>
      <c r="C1207" s="39" t="s">
        <v>5731</v>
      </c>
      <c r="D1207" s="39" t="s">
        <v>5732</v>
      </c>
      <c r="E1207" s="39" t="s">
        <v>5733</v>
      </c>
      <c r="F1207" s="86" t="s">
        <v>5411</v>
      </c>
      <c r="G1207" s="86" t="s">
        <v>5258</v>
      </c>
      <c r="H1207" s="87" t="s">
        <v>5448</v>
      </c>
      <c r="I1207" s="28">
        <v>1336000</v>
      </c>
      <c r="J1207" s="75" t="s">
        <v>6071</v>
      </c>
      <c r="K1207" s="13" t="s">
        <v>70</v>
      </c>
      <c r="L1207" s="14" t="s">
        <v>5742</v>
      </c>
      <c r="M1207" s="28">
        <v>1342741.42</v>
      </c>
      <c r="N1207" s="28">
        <v>1335500</v>
      </c>
      <c r="O1207" s="35" t="s">
        <v>2446</v>
      </c>
      <c r="P1207" s="13" t="s">
        <v>2448</v>
      </c>
      <c r="Q1207" s="13">
        <v>66129207834</v>
      </c>
      <c r="R1207" s="13" t="s">
        <v>372</v>
      </c>
      <c r="S1207" s="13" t="s">
        <v>1301</v>
      </c>
    </row>
    <row r="1208" spans="1:19" ht="72.75" customHeight="1">
      <c r="A1208" s="39">
        <f t="shared" si="18"/>
        <v>1203</v>
      </c>
      <c r="B1208" s="39" t="s">
        <v>59</v>
      </c>
      <c r="C1208" s="39" t="s">
        <v>5731</v>
      </c>
      <c r="D1208" s="39" t="s">
        <v>5732</v>
      </c>
      <c r="E1208" s="39" t="s">
        <v>5733</v>
      </c>
      <c r="F1208" s="86" t="s">
        <v>5411</v>
      </c>
      <c r="G1208" s="86" t="s">
        <v>5258</v>
      </c>
      <c r="H1208" s="87" t="s">
        <v>5450</v>
      </c>
      <c r="I1208" s="28">
        <v>1515000</v>
      </c>
      <c r="J1208" s="75" t="s">
        <v>6071</v>
      </c>
      <c r="K1208" s="13" t="s">
        <v>70</v>
      </c>
      <c r="L1208" s="14" t="s">
        <v>5742</v>
      </c>
      <c r="M1208" s="28">
        <v>1521675.52</v>
      </c>
      <c r="N1208" s="28">
        <v>1514000</v>
      </c>
      <c r="O1208" s="35" t="s">
        <v>2446</v>
      </c>
      <c r="P1208" s="13" t="s">
        <v>2448</v>
      </c>
      <c r="Q1208" s="13" t="s">
        <v>5412</v>
      </c>
      <c r="R1208" s="13" t="s">
        <v>372</v>
      </c>
      <c r="S1208" s="13" t="s">
        <v>1301</v>
      </c>
    </row>
    <row r="1209" spans="1:19" ht="72.75" customHeight="1">
      <c r="A1209" s="39">
        <f t="shared" si="18"/>
        <v>1204</v>
      </c>
      <c r="B1209" s="39" t="s">
        <v>59</v>
      </c>
      <c r="C1209" s="39" t="s">
        <v>5731</v>
      </c>
      <c r="D1209" s="39" t="s">
        <v>5732</v>
      </c>
      <c r="E1209" s="39" t="s">
        <v>5733</v>
      </c>
      <c r="F1209" s="86" t="s">
        <v>6040</v>
      </c>
      <c r="G1209" s="86" t="s">
        <v>5258</v>
      </c>
      <c r="H1209" s="87" t="s">
        <v>5452</v>
      </c>
      <c r="I1209" s="28">
        <v>1070000</v>
      </c>
      <c r="J1209" s="75" t="s">
        <v>6071</v>
      </c>
      <c r="K1209" s="13" t="s">
        <v>70</v>
      </c>
      <c r="L1209" s="14" t="s">
        <v>5742</v>
      </c>
      <c r="M1209" s="28">
        <v>1072119.95</v>
      </c>
      <c r="N1209" s="28">
        <v>1069300</v>
      </c>
      <c r="O1209" s="36" t="s">
        <v>2446</v>
      </c>
      <c r="P1209" s="13" t="s">
        <v>2448</v>
      </c>
      <c r="Q1209" s="13" t="s">
        <v>5453</v>
      </c>
      <c r="R1209" s="13" t="s">
        <v>372</v>
      </c>
      <c r="S1209" s="13" t="s">
        <v>1301</v>
      </c>
    </row>
    <row r="1210" spans="1:19" ht="72.75" customHeight="1">
      <c r="A1210" s="39">
        <f t="shared" si="18"/>
        <v>1205</v>
      </c>
      <c r="B1210" s="39" t="s">
        <v>59</v>
      </c>
      <c r="C1210" s="39" t="s">
        <v>5731</v>
      </c>
      <c r="D1210" s="39" t="s">
        <v>5732</v>
      </c>
      <c r="E1210" s="39" t="s">
        <v>5733</v>
      </c>
      <c r="F1210" s="86" t="s">
        <v>326</v>
      </c>
      <c r="G1210" s="86" t="s">
        <v>5258</v>
      </c>
      <c r="H1210" s="87" t="s">
        <v>5455</v>
      </c>
      <c r="I1210" s="28">
        <v>1048000</v>
      </c>
      <c r="J1210" s="75" t="s">
        <v>6071</v>
      </c>
      <c r="K1210" s="13" t="s">
        <v>70</v>
      </c>
      <c r="L1210" s="14" t="s">
        <v>5742</v>
      </c>
      <c r="M1210" s="28">
        <v>1056821.6599999999</v>
      </c>
      <c r="N1210" s="28">
        <v>1047500</v>
      </c>
      <c r="O1210" s="36" t="s">
        <v>2446</v>
      </c>
      <c r="P1210" s="13" t="s">
        <v>2448</v>
      </c>
      <c r="Q1210" s="13" t="s">
        <v>5456</v>
      </c>
      <c r="R1210" s="13" t="s">
        <v>372</v>
      </c>
      <c r="S1210" s="13" t="s">
        <v>1301</v>
      </c>
    </row>
    <row r="1211" spans="1:19" ht="72.75" customHeight="1">
      <c r="A1211" s="39">
        <f t="shared" si="18"/>
        <v>1206</v>
      </c>
      <c r="B1211" s="39" t="s">
        <v>59</v>
      </c>
      <c r="C1211" s="39" t="s">
        <v>5731</v>
      </c>
      <c r="D1211" s="39" t="s">
        <v>5732</v>
      </c>
      <c r="E1211" s="39" t="s">
        <v>5733</v>
      </c>
      <c r="F1211" s="86" t="s">
        <v>6041</v>
      </c>
      <c r="G1211" s="86" t="s">
        <v>5258</v>
      </c>
      <c r="H1211" s="87" t="s">
        <v>5458</v>
      </c>
      <c r="I1211" s="28">
        <v>4500000</v>
      </c>
      <c r="J1211" s="75" t="s">
        <v>6071</v>
      </c>
      <c r="K1211" s="13" t="s">
        <v>70</v>
      </c>
      <c r="L1211" s="14" t="s">
        <v>5742</v>
      </c>
      <c r="M1211" s="28">
        <v>4502059.84</v>
      </c>
      <c r="N1211" s="28">
        <v>4496000</v>
      </c>
      <c r="O1211" s="36" t="s">
        <v>3550</v>
      </c>
      <c r="P1211" s="13" t="s">
        <v>3466</v>
      </c>
      <c r="Q1211" s="13" t="s">
        <v>5459</v>
      </c>
      <c r="R1211" s="13" t="s">
        <v>372</v>
      </c>
      <c r="S1211" s="13" t="s">
        <v>1147</v>
      </c>
    </row>
    <row r="1212" spans="1:19" ht="72.75" customHeight="1">
      <c r="A1212" s="39">
        <f t="shared" si="18"/>
        <v>1207</v>
      </c>
      <c r="B1212" s="39" t="s">
        <v>59</v>
      </c>
      <c r="C1212" s="39" t="s">
        <v>5731</v>
      </c>
      <c r="D1212" s="39" t="s">
        <v>5732</v>
      </c>
      <c r="E1212" s="39" t="s">
        <v>5733</v>
      </c>
      <c r="F1212" s="86" t="s">
        <v>5462</v>
      </c>
      <c r="G1212" s="86" t="s">
        <v>5258</v>
      </c>
      <c r="H1212" s="87" t="s">
        <v>5461</v>
      </c>
      <c r="I1212" s="28">
        <v>1540000</v>
      </c>
      <c r="J1212" s="75" t="s">
        <v>6071</v>
      </c>
      <c r="K1212" s="13" t="s">
        <v>70</v>
      </c>
      <c r="L1212" s="14" t="s">
        <v>5742</v>
      </c>
      <c r="M1212" s="28">
        <v>1543156.41</v>
      </c>
      <c r="N1212" s="28">
        <v>1538000</v>
      </c>
      <c r="O1212" s="36" t="s">
        <v>2446</v>
      </c>
      <c r="P1212" s="13" t="s">
        <v>2448</v>
      </c>
      <c r="Q1212" s="13">
        <v>66119233645</v>
      </c>
      <c r="R1212" s="13" t="s">
        <v>96</v>
      </c>
      <c r="S1212" s="13" t="s">
        <v>200</v>
      </c>
    </row>
    <row r="1213" spans="1:19" ht="72.75" customHeight="1">
      <c r="A1213" s="39">
        <f t="shared" si="18"/>
        <v>1208</v>
      </c>
      <c r="B1213" s="39" t="s">
        <v>59</v>
      </c>
      <c r="C1213" s="39" t="s">
        <v>5731</v>
      </c>
      <c r="D1213" s="39" t="s">
        <v>5732</v>
      </c>
      <c r="E1213" s="39" t="s">
        <v>5733</v>
      </c>
      <c r="F1213" s="86" t="s">
        <v>5411</v>
      </c>
      <c r="G1213" s="86" t="s">
        <v>5258</v>
      </c>
      <c r="H1213" s="87" t="s">
        <v>5464</v>
      </c>
      <c r="I1213" s="28">
        <v>1189000</v>
      </c>
      <c r="J1213" s="75" t="s">
        <v>6071</v>
      </c>
      <c r="K1213" s="13" t="s">
        <v>70</v>
      </c>
      <c r="L1213" s="14" t="s">
        <v>5742</v>
      </c>
      <c r="M1213" s="28">
        <v>1190500.52</v>
      </c>
      <c r="N1213" s="28">
        <v>1185500</v>
      </c>
      <c r="O1213" s="36" t="s">
        <v>5465</v>
      </c>
      <c r="P1213" s="13" t="s">
        <v>5466</v>
      </c>
      <c r="Q1213" s="13">
        <v>66119055401</v>
      </c>
      <c r="R1213" s="13" t="s">
        <v>96</v>
      </c>
      <c r="S1213" s="13" t="s">
        <v>2253</v>
      </c>
    </row>
    <row r="1214" spans="1:19" ht="72.75" customHeight="1">
      <c r="A1214" s="39">
        <f t="shared" si="18"/>
        <v>1209</v>
      </c>
      <c r="B1214" s="39" t="s">
        <v>59</v>
      </c>
      <c r="C1214" s="39" t="s">
        <v>5731</v>
      </c>
      <c r="D1214" s="39" t="s">
        <v>5732</v>
      </c>
      <c r="E1214" s="39" t="s">
        <v>5733</v>
      </c>
      <c r="F1214" s="86" t="s">
        <v>326</v>
      </c>
      <c r="G1214" s="86" t="s">
        <v>5258</v>
      </c>
      <c r="H1214" s="87" t="s">
        <v>5468</v>
      </c>
      <c r="I1214" s="28">
        <v>929000</v>
      </c>
      <c r="J1214" s="75" t="s">
        <v>6071</v>
      </c>
      <c r="K1214" s="13" t="s">
        <v>70</v>
      </c>
      <c r="L1214" s="14" t="s">
        <v>5742</v>
      </c>
      <c r="M1214" s="28">
        <v>929000</v>
      </c>
      <c r="N1214" s="28">
        <v>925000</v>
      </c>
      <c r="O1214" s="36" t="s">
        <v>3550</v>
      </c>
      <c r="P1214" s="13" t="s">
        <v>3466</v>
      </c>
      <c r="Q1214" s="13">
        <v>66119034175</v>
      </c>
      <c r="R1214" s="13" t="s">
        <v>96</v>
      </c>
      <c r="S1214" s="13" t="s">
        <v>2253</v>
      </c>
    </row>
    <row r="1215" spans="1:19" ht="72.75" customHeight="1">
      <c r="A1215" s="39">
        <f t="shared" si="18"/>
        <v>1210</v>
      </c>
      <c r="B1215" s="39" t="s">
        <v>59</v>
      </c>
      <c r="C1215" s="39" t="s">
        <v>5731</v>
      </c>
      <c r="D1215" s="39" t="s">
        <v>5732</v>
      </c>
      <c r="E1215" s="39" t="s">
        <v>5733</v>
      </c>
      <c r="F1215" s="86" t="s">
        <v>5411</v>
      </c>
      <c r="G1215" s="86" t="s">
        <v>5258</v>
      </c>
      <c r="H1215" s="87" t="s">
        <v>5470</v>
      </c>
      <c r="I1215" s="28">
        <v>5502000</v>
      </c>
      <c r="J1215" s="75" t="s">
        <v>6071</v>
      </c>
      <c r="K1215" s="13" t="s">
        <v>70</v>
      </c>
      <c r="L1215" s="14" t="s">
        <v>5742</v>
      </c>
      <c r="M1215" s="28">
        <v>5509738.5700000003</v>
      </c>
      <c r="N1215" s="28">
        <v>5491000</v>
      </c>
      <c r="O1215" s="66" t="s">
        <v>4815</v>
      </c>
      <c r="P1215" s="13" t="s">
        <v>4817</v>
      </c>
      <c r="Q1215" s="53">
        <v>66129208905</v>
      </c>
      <c r="R1215" s="13" t="s">
        <v>77</v>
      </c>
      <c r="S1215" s="13" t="s">
        <v>1193</v>
      </c>
    </row>
    <row r="1216" spans="1:19" ht="72.75" customHeight="1">
      <c r="A1216" s="39">
        <f t="shared" si="18"/>
        <v>1211</v>
      </c>
      <c r="B1216" s="39" t="s">
        <v>59</v>
      </c>
      <c r="C1216" s="39" t="s">
        <v>5731</v>
      </c>
      <c r="D1216" s="39" t="s">
        <v>5732</v>
      </c>
      <c r="E1216" s="39" t="s">
        <v>5733</v>
      </c>
      <c r="F1216" s="86" t="s">
        <v>5473</v>
      </c>
      <c r="G1216" s="86" t="s">
        <v>5474</v>
      </c>
      <c r="H1216" s="87" t="s">
        <v>5472</v>
      </c>
      <c r="I1216" s="28">
        <v>2207000</v>
      </c>
      <c r="J1216" s="75" t="s">
        <v>6071</v>
      </c>
      <c r="K1216" s="13" t="s">
        <v>70</v>
      </c>
      <c r="L1216" s="14" t="s">
        <v>5742</v>
      </c>
      <c r="M1216" s="28">
        <v>2207628.7200000002</v>
      </c>
      <c r="N1216" s="28">
        <v>2202000</v>
      </c>
      <c r="O1216" s="36" t="s">
        <v>5477</v>
      </c>
      <c r="P1216" s="13" t="s">
        <v>5478</v>
      </c>
      <c r="Q1216" s="13">
        <v>66129165627</v>
      </c>
      <c r="R1216" s="13" t="s">
        <v>173</v>
      </c>
      <c r="S1216" s="13" t="s">
        <v>769</v>
      </c>
    </row>
    <row r="1217" spans="1:19" ht="72.75" customHeight="1">
      <c r="A1217" s="39">
        <f t="shared" si="18"/>
        <v>1212</v>
      </c>
      <c r="B1217" s="39" t="s">
        <v>59</v>
      </c>
      <c r="C1217" s="39" t="s">
        <v>5731</v>
      </c>
      <c r="D1217" s="39" t="s">
        <v>5732</v>
      </c>
      <c r="E1217" s="39" t="s">
        <v>5733</v>
      </c>
      <c r="F1217" s="86" t="s">
        <v>5481</v>
      </c>
      <c r="G1217" s="86" t="s">
        <v>5474</v>
      </c>
      <c r="H1217" s="87" t="s">
        <v>5480</v>
      </c>
      <c r="I1217" s="28">
        <v>2207000</v>
      </c>
      <c r="J1217" s="75" t="s">
        <v>6071</v>
      </c>
      <c r="K1217" s="13" t="s">
        <v>70</v>
      </c>
      <c r="L1217" s="14" t="s">
        <v>5742</v>
      </c>
      <c r="M1217" s="28">
        <v>2202521.39</v>
      </c>
      <c r="N1217" s="28">
        <v>2195800</v>
      </c>
      <c r="O1217" s="36" t="s">
        <v>1020</v>
      </c>
      <c r="P1217" s="13" t="s">
        <v>1021</v>
      </c>
      <c r="Q1217" s="13">
        <v>66129165660</v>
      </c>
      <c r="R1217" s="13" t="s">
        <v>173</v>
      </c>
      <c r="S1217" s="13" t="s">
        <v>769</v>
      </c>
    </row>
    <row r="1218" spans="1:19" ht="72.75" customHeight="1">
      <c r="A1218" s="39">
        <f t="shared" si="18"/>
        <v>1213</v>
      </c>
      <c r="B1218" s="39" t="s">
        <v>59</v>
      </c>
      <c r="C1218" s="39" t="s">
        <v>5731</v>
      </c>
      <c r="D1218" s="39" t="s">
        <v>5732</v>
      </c>
      <c r="E1218" s="39" t="s">
        <v>5733</v>
      </c>
      <c r="F1218" s="86" t="s">
        <v>6042</v>
      </c>
      <c r="G1218" s="86" t="s">
        <v>5474</v>
      </c>
      <c r="H1218" s="87" t="s">
        <v>5483</v>
      </c>
      <c r="I1218" s="28">
        <v>2121000</v>
      </c>
      <c r="J1218" s="75" t="s">
        <v>6071</v>
      </c>
      <c r="K1218" s="13" t="s">
        <v>70</v>
      </c>
      <c r="L1218" s="14" t="s">
        <v>5742</v>
      </c>
      <c r="M1218" s="28">
        <v>2121904.5099999998</v>
      </c>
      <c r="N1218" s="28">
        <v>2118000</v>
      </c>
      <c r="O1218" s="36" t="s">
        <v>1458</v>
      </c>
      <c r="P1218" s="13" t="s">
        <v>1459</v>
      </c>
      <c r="Q1218" s="13">
        <v>66129165689</v>
      </c>
      <c r="R1218" s="13" t="s">
        <v>173</v>
      </c>
      <c r="S1218" s="13" t="s">
        <v>769</v>
      </c>
    </row>
    <row r="1219" spans="1:19" ht="72.75" customHeight="1">
      <c r="A1219" s="39">
        <f t="shared" si="18"/>
        <v>1214</v>
      </c>
      <c r="B1219" s="39" t="s">
        <v>59</v>
      </c>
      <c r="C1219" s="39" t="s">
        <v>5731</v>
      </c>
      <c r="D1219" s="39" t="s">
        <v>5732</v>
      </c>
      <c r="E1219" s="39" t="s">
        <v>5733</v>
      </c>
      <c r="F1219" s="86" t="s">
        <v>6043</v>
      </c>
      <c r="G1219" s="86" t="s">
        <v>5474</v>
      </c>
      <c r="H1219" s="87" t="s">
        <v>5489</v>
      </c>
      <c r="I1219" s="28">
        <v>4391000</v>
      </c>
      <c r="J1219" s="75" t="s">
        <v>6071</v>
      </c>
      <c r="K1219" s="13" t="s">
        <v>70</v>
      </c>
      <c r="L1219" s="14" t="s">
        <v>5742</v>
      </c>
      <c r="M1219" s="28">
        <v>4391898.24</v>
      </c>
      <c r="N1219" s="28">
        <v>4380000</v>
      </c>
      <c r="O1219" s="36" t="s">
        <v>5477</v>
      </c>
      <c r="P1219" s="13" t="s">
        <v>5478</v>
      </c>
      <c r="Q1219" s="13" t="s">
        <v>5490</v>
      </c>
      <c r="R1219" s="13" t="s">
        <v>647</v>
      </c>
      <c r="S1219" s="13" t="s">
        <v>708</v>
      </c>
    </row>
    <row r="1220" spans="1:19" ht="72.75" customHeight="1">
      <c r="A1220" s="39">
        <f t="shared" si="18"/>
        <v>1215</v>
      </c>
      <c r="B1220" s="39" t="s">
        <v>59</v>
      </c>
      <c r="C1220" s="39" t="s">
        <v>5731</v>
      </c>
      <c r="D1220" s="39" t="s">
        <v>5732</v>
      </c>
      <c r="E1220" s="39" t="s">
        <v>5733</v>
      </c>
      <c r="F1220" s="86" t="s">
        <v>6044</v>
      </c>
      <c r="G1220" s="86" t="s">
        <v>5474</v>
      </c>
      <c r="H1220" s="87" t="s">
        <v>5492</v>
      </c>
      <c r="I1220" s="28">
        <v>5250000</v>
      </c>
      <c r="J1220" s="75" t="s">
        <v>6071</v>
      </c>
      <c r="K1220" s="13" t="s">
        <v>70</v>
      </c>
      <c r="L1220" s="14" t="s">
        <v>5742</v>
      </c>
      <c r="M1220" s="28">
        <v>5124467.97</v>
      </c>
      <c r="N1220" s="28">
        <v>2942000</v>
      </c>
      <c r="O1220" s="36" t="s">
        <v>5493</v>
      </c>
      <c r="P1220" s="13" t="s">
        <v>5495</v>
      </c>
      <c r="Q1220" s="13" t="s">
        <v>5494</v>
      </c>
      <c r="R1220" s="13" t="s">
        <v>139</v>
      </c>
      <c r="S1220" s="13" t="s">
        <v>1056</v>
      </c>
    </row>
    <row r="1221" spans="1:19" ht="72.75" customHeight="1">
      <c r="A1221" s="39">
        <f t="shared" si="18"/>
        <v>1216</v>
      </c>
      <c r="B1221" s="39" t="s">
        <v>59</v>
      </c>
      <c r="C1221" s="39" t="s">
        <v>5731</v>
      </c>
      <c r="D1221" s="39" t="s">
        <v>5732</v>
      </c>
      <c r="E1221" s="39" t="s">
        <v>5733</v>
      </c>
      <c r="F1221" s="86" t="s">
        <v>5823</v>
      </c>
      <c r="G1221" s="86" t="s">
        <v>5474</v>
      </c>
      <c r="H1221" s="87" t="s">
        <v>5497</v>
      </c>
      <c r="I1221" s="28">
        <v>5550000</v>
      </c>
      <c r="J1221" s="75" t="s">
        <v>6071</v>
      </c>
      <c r="K1221" s="13" t="s">
        <v>70</v>
      </c>
      <c r="L1221" s="14" t="s">
        <v>5742</v>
      </c>
      <c r="M1221" s="28">
        <v>5425245.3300000001</v>
      </c>
      <c r="N1221" s="28">
        <v>3162114</v>
      </c>
      <c r="O1221" s="36" t="s">
        <v>5493</v>
      </c>
      <c r="P1221" s="13" t="s">
        <v>5495</v>
      </c>
      <c r="Q1221" s="13" t="s">
        <v>5498</v>
      </c>
      <c r="R1221" s="13" t="s">
        <v>176</v>
      </c>
      <c r="S1221" s="13" t="s">
        <v>336</v>
      </c>
    </row>
    <row r="1222" spans="1:19" ht="72.75" customHeight="1">
      <c r="A1222" s="39">
        <f t="shared" si="18"/>
        <v>1217</v>
      </c>
      <c r="B1222" s="39" t="s">
        <v>59</v>
      </c>
      <c r="C1222" s="39" t="s">
        <v>5731</v>
      </c>
      <c r="D1222" s="39" t="s">
        <v>5732</v>
      </c>
      <c r="E1222" s="39" t="s">
        <v>5733</v>
      </c>
      <c r="F1222" s="86" t="s">
        <v>326</v>
      </c>
      <c r="G1222" s="86" t="s">
        <v>5474</v>
      </c>
      <c r="H1222" s="87" t="s">
        <v>5501</v>
      </c>
      <c r="I1222" s="28">
        <v>5900000</v>
      </c>
      <c r="J1222" s="75" t="s">
        <v>6071</v>
      </c>
      <c r="K1222" s="13" t="s">
        <v>70</v>
      </c>
      <c r="L1222" s="14" t="s">
        <v>5742</v>
      </c>
      <c r="M1222" s="28">
        <v>5808052.6299999999</v>
      </c>
      <c r="N1222" s="28">
        <v>3482956</v>
      </c>
      <c r="O1222" s="36" t="s">
        <v>5493</v>
      </c>
      <c r="P1222" s="13" t="s">
        <v>5495</v>
      </c>
      <c r="Q1222" s="13" t="s">
        <v>5502</v>
      </c>
      <c r="R1222" s="13" t="s">
        <v>176</v>
      </c>
      <c r="S1222" s="13" t="s">
        <v>336</v>
      </c>
    </row>
    <row r="1223" spans="1:19" ht="72.75" customHeight="1">
      <c r="A1223" s="39">
        <f t="shared" si="18"/>
        <v>1218</v>
      </c>
      <c r="B1223" s="39" t="s">
        <v>59</v>
      </c>
      <c r="C1223" s="39" t="s">
        <v>5731</v>
      </c>
      <c r="D1223" s="39" t="s">
        <v>5732</v>
      </c>
      <c r="E1223" s="39" t="s">
        <v>5733</v>
      </c>
      <c r="F1223" s="86"/>
      <c r="G1223" s="86" t="s">
        <v>5474</v>
      </c>
      <c r="H1223" s="87" t="s">
        <v>5504</v>
      </c>
      <c r="I1223" s="28">
        <v>38000</v>
      </c>
      <c r="J1223" s="75" t="s">
        <v>6071</v>
      </c>
      <c r="K1223" s="13" t="s">
        <v>70</v>
      </c>
      <c r="L1223" s="14" t="s">
        <v>564</v>
      </c>
      <c r="M1223" s="28">
        <v>36000</v>
      </c>
      <c r="N1223" s="28">
        <v>36000</v>
      </c>
      <c r="O1223" s="36" t="s">
        <v>5505</v>
      </c>
      <c r="P1223" s="13" t="s">
        <v>5506</v>
      </c>
      <c r="Q1223" s="13">
        <v>66119113491</v>
      </c>
      <c r="R1223" s="13" t="s">
        <v>742</v>
      </c>
      <c r="S1223" s="13" t="s">
        <v>778</v>
      </c>
    </row>
    <row r="1224" spans="1:19" ht="72.75" customHeight="1">
      <c r="A1224" s="39">
        <f t="shared" ref="A1224:A1256" si="19">A1223+1</f>
        <v>1219</v>
      </c>
      <c r="B1224" s="39" t="s">
        <v>59</v>
      </c>
      <c r="C1224" s="39" t="s">
        <v>5731</v>
      </c>
      <c r="D1224" s="39" t="s">
        <v>5732</v>
      </c>
      <c r="E1224" s="39" t="s">
        <v>5733</v>
      </c>
      <c r="F1224" s="86"/>
      <c r="G1224" s="86" t="s">
        <v>5474</v>
      </c>
      <c r="H1224" s="87" t="s">
        <v>5508</v>
      </c>
      <c r="I1224" s="28">
        <v>3300000</v>
      </c>
      <c r="J1224" s="75" t="s">
        <v>6071</v>
      </c>
      <c r="K1224" s="13" t="s">
        <v>70</v>
      </c>
      <c r="L1224" s="14" t="s">
        <v>5742</v>
      </c>
      <c r="M1224" s="28">
        <v>3296570.57</v>
      </c>
      <c r="N1224" s="28">
        <v>2718000</v>
      </c>
      <c r="O1224" s="36" t="s">
        <v>5509</v>
      </c>
      <c r="P1224" s="13" t="s">
        <v>5511</v>
      </c>
      <c r="Q1224" s="13" t="s">
        <v>5510</v>
      </c>
      <c r="R1224" s="13" t="s">
        <v>935</v>
      </c>
      <c r="S1224" s="13" t="s">
        <v>5513</v>
      </c>
    </row>
    <row r="1225" spans="1:19" ht="72.75" customHeight="1">
      <c r="A1225" s="39">
        <f t="shared" si="19"/>
        <v>1220</v>
      </c>
      <c r="B1225" s="39" t="s">
        <v>59</v>
      </c>
      <c r="C1225" s="39" t="s">
        <v>5731</v>
      </c>
      <c r="D1225" s="39" t="s">
        <v>5732</v>
      </c>
      <c r="E1225" s="39" t="s">
        <v>5733</v>
      </c>
      <c r="F1225" s="86" t="s">
        <v>5473</v>
      </c>
      <c r="G1225" s="86" t="s">
        <v>5474</v>
      </c>
      <c r="H1225" s="87" t="s">
        <v>5515</v>
      </c>
      <c r="I1225" s="28">
        <v>2851000</v>
      </c>
      <c r="J1225" s="75" t="s">
        <v>6071</v>
      </c>
      <c r="K1225" s="13" t="s">
        <v>70</v>
      </c>
      <c r="L1225" s="14" t="s">
        <v>5742</v>
      </c>
      <c r="M1225" s="28">
        <v>2858963.65</v>
      </c>
      <c r="N1225" s="28">
        <v>2846000</v>
      </c>
      <c r="O1225" s="36" t="s">
        <v>5516</v>
      </c>
      <c r="P1225" s="13" t="s">
        <v>5518</v>
      </c>
      <c r="Q1225" s="13" t="s">
        <v>5517</v>
      </c>
      <c r="R1225" s="13" t="s">
        <v>218</v>
      </c>
      <c r="S1225" s="13" t="s">
        <v>1408</v>
      </c>
    </row>
    <row r="1226" spans="1:19" ht="72.75" customHeight="1">
      <c r="A1226" s="39">
        <f t="shared" si="19"/>
        <v>1221</v>
      </c>
      <c r="B1226" s="39" t="s">
        <v>59</v>
      </c>
      <c r="C1226" s="39" t="s">
        <v>5731</v>
      </c>
      <c r="D1226" s="39" t="s">
        <v>5732</v>
      </c>
      <c r="E1226" s="39" t="s">
        <v>5733</v>
      </c>
      <c r="F1226" s="86" t="s">
        <v>5481</v>
      </c>
      <c r="G1226" s="86" t="s">
        <v>5474</v>
      </c>
      <c r="H1226" s="87" t="s">
        <v>5520</v>
      </c>
      <c r="I1226" s="28">
        <v>2121000</v>
      </c>
      <c r="J1226" s="75" t="s">
        <v>6071</v>
      </c>
      <c r="K1226" s="13" t="s">
        <v>70</v>
      </c>
      <c r="L1226" s="14" t="s">
        <v>5742</v>
      </c>
      <c r="M1226" s="28">
        <v>2121904.5099999998</v>
      </c>
      <c r="N1226" s="28">
        <v>2119000</v>
      </c>
      <c r="O1226" s="36" t="s">
        <v>5521</v>
      </c>
      <c r="P1226" s="13" t="s">
        <v>5523</v>
      </c>
      <c r="Q1226" s="13" t="s">
        <v>5522</v>
      </c>
      <c r="R1226" s="13" t="s">
        <v>646</v>
      </c>
      <c r="S1226" s="13" t="s">
        <v>2285</v>
      </c>
    </row>
    <row r="1227" spans="1:19" ht="72.75" customHeight="1">
      <c r="A1227" s="39">
        <f t="shared" si="19"/>
        <v>1222</v>
      </c>
      <c r="B1227" s="39" t="s">
        <v>59</v>
      </c>
      <c r="C1227" s="39" t="s">
        <v>5731</v>
      </c>
      <c r="D1227" s="39" t="s">
        <v>5732</v>
      </c>
      <c r="E1227" s="39" t="s">
        <v>5733</v>
      </c>
      <c r="F1227" s="86" t="s">
        <v>5782</v>
      </c>
      <c r="G1227" s="86" t="s">
        <v>425</v>
      </c>
      <c r="H1227" s="87" t="s">
        <v>5525</v>
      </c>
      <c r="I1227" s="28">
        <v>5850000</v>
      </c>
      <c r="J1227" s="75" t="s">
        <v>6071</v>
      </c>
      <c r="K1227" s="13" t="s">
        <v>70</v>
      </c>
      <c r="L1227" s="14" t="s">
        <v>5742</v>
      </c>
      <c r="M1227" s="28">
        <v>5807023.0499999998</v>
      </c>
      <c r="N1227" s="28">
        <v>5800000</v>
      </c>
      <c r="O1227" s="36" t="s">
        <v>5526</v>
      </c>
      <c r="P1227" s="13" t="s">
        <v>5527</v>
      </c>
      <c r="Q1227" s="13">
        <v>66129254682</v>
      </c>
      <c r="R1227" s="13" t="s">
        <v>255</v>
      </c>
      <c r="S1227" s="13" t="s">
        <v>3471</v>
      </c>
    </row>
    <row r="1228" spans="1:19" ht="72.75" customHeight="1">
      <c r="A1228" s="39">
        <f t="shared" si="19"/>
        <v>1223</v>
      </c>
      <c r="B1228" s="39" t="s">
        <v>59</v>
      </c>
      <c r="C1228" s="39" t="s">
        <v>5731</v>
      </c>
      <c r="D1228" s="39" t="s">
        <v>5732</v>
      </c>
      <c r="E1228" s="39" t="s">
        <v>5733</v>
      </c>
      <c r="F1228" s="86" t="s">
        <v>5530</v>
      </c>
      <c r="G1228" s="86" t="s">
        <v>425</v>
      </c>
      <c r="H1228" s="87" t="s">
        <v>5529</v>
      </c>
      <c r="I1228" s="28">
        <v>5700000</v>
      </c>
      <c r="J1228" s="75" t="s">
        <v>6071</v>
      </c>
      <c r="K1228" s="13" t="s">
        <v>70</v>
      </c>
      <c r="L1228" s="14" t="s">
        <v>5742</v>
      </c>
      <c r="M1228" s="28">
        <v>5735808.8700000001</v>
      </c>
      <c r="N1228" s="28">
        <v>5699000</v>
      </c>
      <c r="O1228" s="36" t="s">
        <v>5531</v>
      </c>
      <c r="P1228" s="13" t="s">
        <v>5532</v>
      </c>
      <c r="Q1228" s="13">
        <v>67019555208</v>
      </c>
      <c r="R1228" s="13" t="s">
        <v>82</v>
      </c>
      <c r="S1228" s="13" t="s">
        <v>1400</v>
      </c>
    </row>
    <row r="1229" spans="1:19" ht="72.75" customHeight="1">
      <c r="A1229" s="39">
        <f t="shared" si="19"/>
        <v>1224</v>
      </c>
      <c r="B1229" s="39" t="s">
        <v>59</v>
      </c>
      <c r="C1229" s="39" t="s">
        <v>5731</v>
      </c>
      <c r="D1229" s="39" t="s">
        <v>5732</v>
      </c>
      <c r="E1229" s="39" t="s">
        <v>5733</v>
      </c>
      <c r="F1229" s="86" t="s">
        <v>5783</v>
      </c>
      <c r="G1229" s="86" t="s">
        <v>425</v>
      </c>
      <c r="H1229" s="87" t="s">
        <v>5534</v>
      </c>
      <c r="I1229" s="28">
        <v>5700000</v>
      </c>
      <c r="J1229" s="75" t="s">
        <v>6071</v>
      </c>
      <c r="K1229" s="13" t="s">
        <v>70</v>
      </c>
      <c r="L1229" s="14" t="s">
        <v>5742</v>
      </c>
      <c r="M1229" s="28">
        <v>5700349.4699999997</v>
      </c>
      <c r="N1229" s="28">
        <v>3299000</v>
      </c>
      <c r="O1229" s="36" t="s">
        <v>5493</v>
      </c>
      <c r="P1229" s="13" t="s">
        <v>5495</v>
      </c>
      <c r="Q1229" s="13">
        <v>66129294304</v>
      </c>
      <c r="R1229" s="13" t="s">
        <v>77</v>
      </c>
      <c r="S1229" s="13" t="s">
        <v>1301</v>
      </c>
    </row>
    <row r="1230" spans="1:19" ht="72.75" customHeight="1">
      <c r="A1230" s="39">
        <f t="shared" si="19"/>
        <v>1225</v>
      </c>
      <c r="B1230" s="39" t="s">
        <v>59</v>
      </c>
      <c r="C1230" s="39" t="s">
        <v>5731</v>
      </c>
      <c r="D1230" s="39" t="s">
        <v>5732</v>
      </c>
      <c r="E1230" s="39" t="s">
        <v>5733</v>
      </c>
      <c r="F1230" s="86" t="s">
        <v>5541</v>
      </c>
      <c r="G1230" s="86" t="s">
        <v>431</v>
      </c>
      <c r="H1230" s="87" t="s">
        <v>5536</v>
      </c>
      <c r="I1230" s="28">
        <v>6850000</v>
      </c>
      <c r="J1230" s="75" t="s">
        <v>6071</v>
      </c>
      <c r="K1230" s="13" t="s">
        <v>70</v>
      </c>
      <c r="L1230" s="14" t="s">
        <v>5742</v>
      </c>
      <c r="M1230" s="28">
        <v>6850570.5099999998</v>
      </c>
      <c r="N1230" s="28">
        <v>3999000</v>
      </c>
      <c r="O1230" s="36" t="s">
        <v>5493</v>
      </c>
      <c r="P1230" s="13" t="s">
        <v>5495</v>
      </c>
      <c r="Q1230" s="13">
        <v>66129266746</v>
      </c>
      <c r="R1230" s="13" t="s">
        <v>77</v>
      </c>
      <c r="S1230" s="13" t="s">
        <v>1301</v>
      </c>
    </row>
    <row r="1231" spans="1:19" ht="72.75" customHeight="1">
      <c r="A1231" s="39">
        <f t="shared" si="19"/>
        <v>1226</v>
      </c>
      <c r="B1231" s="39" t="s">
        <v>59</v>
      </c>
      <c r="C1231" s="39" t="s">
        <v>5731</v>
      </c>
      <c r="D1231" s="39" t="s">
        <v>5732</v>
      </c>
      <c r="E1231" s="39" t="s">
        <v>5733</v>
      </c>
      <c r="F1231" s="86"/>
      <c r="G1231" s="86" t="s">
        <v>154</v>
      </c>
      <c r="H1231" s="87" t="s">
        <v>3280</v>
      </c>
      <c r="I1231" s="28">
        <v>400000</v>
      </c>
      <c r="J1231" s="75" t="s">
        <v>6071</v>
      </c>
      <c r="K1231" s="13" t="s">
        <v>70</v>
      </c>
      <c r="L1231" s="14" t="s">
        <v>564</v>
      </c>
      <c r="M1231" s="28">
        <v>400000</v>
      </c>
      <c r="N1231" s="28">
        <v>400000</v>
      </c>
      <c r="O1231" s="36" t="s">
        <v>5538</v>
      </c>
      <c r="P1231" s="13" t="s">
        <v>5539</v>
      </c>
      <c r="Q1231" s="13">
        <v>67029388466</v>
      </c>
      <c r="R1231" s="13" t="s">
        <v>243</v>
      </c>
      <c r="S1231" s="13" t="s">
        <v>1183</v>
      </c>
    </row>
    <row r="1232" spans="1:19" ht="72.75" customHeight="1">
      <c r="A1232" s="39">
        <f t="shared" si="19"/>
        <v>1227</v>
      </c>
      <c r="B1232" s="39" t="s">
        <v>59</v>
      </c>
      <c r="C1232" s="39" t="s">
        <v>5731</v>
      </c>
      <c r="D1232" s="39" t="s">
        <v>5732</v>
      </c>
      <c r="E1232" s="39" t="s">
        <v>5733</v>
      </c>
      <c r="F1232" s="86" t="s">
        <v>5541</v>
      </c>
      <c r="G1232" s="86" t="s">
        <v>431</v>
      </c>
      <c r="H1232" s="87" t="s">
        <v>5540</v>
      </c>
      <c r="I1232" s="28">
        <v>9900000</v>
      </c>
      <c r="J1232" s="75" t="s">
        <v>6071</v>
      </c>
      <c r="K1232" s="13" t="s">
        <v>70</v>
      </c>
      <c r="L1232" s="14" t="s">
        <v>5742</v>
      </c>
      <c r="M1232" s="28">
        <v>9934382.5899999999</v>
      </c>
      <c r="N1232" s="28">
        <v>9700000</v>
      </c>
      <c r="O1232" s="36" t="s">
        <v>5542</v>
      </c>
      <c r="P1232" s="13" t="s">
        <v>5543</v>
      </c>
      <c r="Q1232" s="13">
        <v>66129443323</v>
      </c>
      <c r="R1232" s="13" t="s">
        <v>255</v>
      </c>
      <c r="S1232" s="13" t="s">
        <v>2161</v>
      </c>
    </row>
    <row r="1233" spans="1:19" ht="72.75" customHeight="1">
      <c r="A1233" s="39">
        <f t="shared" si="19"/>
        <v>1228</v>
      </c>
      <c r="B1233" s="39" t="s">
        <v>59</v>
      </c>
      <c r="C1233" s="39" t="s">
        <v>5731</v>
      </c>
      <c r="D1233" s="39" t="s">
        <v>5732</v>
      </c>
      <c r="E1233" s="39" t="s">
        <v>5733</v>
      </c>
      <c r="F1233" s="86" t="s">
        <v>5783</v>
      </c>
      <c r="G1233" s="86" t="s">
        <v>425</v>
      </c>
      <c r="H1233" s="87" t="s">
        <v>5545</v>
      </c>
      <c r="I1233" s="28">
        <v>5750000</v>
      </c>
      <c r="J1233" s="75" t="s">
        <v>6071</v>
      </c>
      <c r="K1233" s="13" t="s">
        <v>70</v>
      </c>
      <c r="L1233" s="14" t="s">
        <v>5742</v>
      </c>
      <c r="M1233" s="28">
        <v>5765618.8399999999</v>
      </c>
      <c r="N1233" s="28">
        <v>5745000</v>
      </c>
      <c r="O1233" s="36" t="s">
        <v>5516</v>
      </c>
      <c r="P1233" s="13" t="s">
        <v>5518</v>
      </c>
      <c r="Q1233" s="13">
        <v>66129307348</v>
      </c>
      <c r="R1233" s="13" t="s">
        <v>647</v>
      </c>
      <c r="S1233" s="13" t="s">
        <v>637</v>
      </c>
    </row>
    <row r="1234" spans="1:19" ht="72.75" customHeight="1">
      <c r="A1234" s="39">
        <f t="shared" si="19"/>
        <v>1229</v>
      </c>
      <c r="B1234" s="39" t="s">
        <v>59</v>
      </c>
      <c r="C1234" s="39" t="s">
        <v>5731</v>
      </c>
      <c r="D1234" s="39" t="s">
        <v>5732</v>
      </c>
      <c r="E1234" s="39" t="s">
        <v>5733</v>
      </c>
      <c r="F1234" s="86" t="s">
        <v>5747</v>
      </c>
      <c r="G1234" s="86" t="s">
        <v>425</v>
      </c>
      <c r="H1234" s="87" t="s">
        <v>5549</v>
      </c>
      <c r="I1234" s="28">
        <v>5850000</v>
      </c>
      <c r="J1234" s="75" t="s">
        <v>6071</v>
      </c>
      <c r="K1234" s="13" t="s">
        <v>70</v>
      </c>
      <c r="L1234" s="14" t="s">
        <v>5742</v>
      </c>
      <c r="M1234" s="28">
        <v>5869452.46</v>
      </c>
      <c r="N1234" s="28">
        <v>5849000</v>
      </c>
      <c r="O1234" s="36" t="s">
        <v>5550</v>
      </c>
      <c r="P1234" s="13" t="s">
        <v>5552</v>
      </c>
      <c r="Q1234" s="13" t="s">
        <v>5551</v>
      </c>
      <c r="R1234" s="13" t="s">
        <v>647</v>
      </c>
      <c r="S1234" s="13" t="s">
        <v>637</v>
      </c>
    </row>
    <row r="1235" spans="1:19" ht="72.75" customHeight="1">
      <c r="A1235" s="39">
        <f t="shared" si="19"/>
        <v>1230</v>
      </c>
      <c r="B1235" s="39" t="s">
        <v>59</v>
      </c>
      <c r="C1235" s="39" t="s">
        <v>5731</v>
      </c>
      <c r="D1235" s="39" t="s">
        <v>5732</v>
      </c>
      <c r="E1235" s="39" t="s">
        <v>5733</v>
      </c>
      <c r="F1235" s="86" t="s">
        <v>5530</v>
      </c>
      <c r="G1235" s="86" t="s">
        <v>425</v>
      </c>
      <c r="H1235" s="87" t="s">
        <v>5555</v>
      </c>
      <c r="I1235" s="28">
        <v>5850000</v>
      </c>
      <c r="J1235" s="75" t="s">
        <v>6071</v>
      </c>
      <c r="K1235" s="13" t="s">
        <v>70</v>
      </c>
      <c r="L1235" s="14" t="s">
        <v>5742</v>
      </c>
      <c r="M1235" s="28">
        <v>5850480.5199999996</v>
      </c>
      <c r="N1235" s="28">
        <v>5840000</v>
      </c>
      <c r="O1235" s="36" t="s">
        <v>3101</v>
      </c>
      <c r="P1235" s="13" t="s">
        <v>3102</v>
      </c>
      <c r="Q1235" s="13" t="s">
        <v>5556</v>
      </c>
      <c r="R1235" s="13" t="s">
        <v>647</v>
      </c>
      <c r="S1235" s="13" t="s">
        <v>637</v>
      </c>
    </row>
    <row r="1236" spans="1:19" ht="72.75" customHeight="1">
      <c r="A1236" s="39">
        <f t="shared" si="19"/>
        <v>1231</v>
      </c>
      <c r="B1236" s="39" t="s">
        <v>59</v>
      </c>
      <c r="C1236" s="39" t="s">
        <v>5731</v>
      </c>
      <c r="D1236" s="39" t="s">
        <v>5732</v>
      </c>
      <c r="E1236" s="39" t="s">
        <v>5733</v>
      </c>
      <c r="F1236" s="86" t="s">
        <v>5530</v>
      </c>
      <c r="G1236" s="86" t="s">
        <v>425</v>
      </c>
      <c r="H1236" s="87" t="s">
        <v>5559</v>
      </c>
      <c r="I1236" s="28">
        <v>5750000</v>
      </c>
      <c r="J1236" s="75" t="s">
        <v>6071</v>
      </c>
      <c r="K1236" s="13" t="s">
        <v>70</v>
      </c>
      <c r="L1236" s="14" t="s">
        <v>5742</v>
      </c>
      <c r="M1236" s="28">
        <v>5807496.8499999996</v>
      </c>
      <c r="N1236" s="28">
        <v>5750000</v>
      </c>
      <c r="O1236" s="36" t="s">
        <v>5526</v>
      </c>
      <c r="P1236" s="13" t="s">
        <v>5527</v>
      </c>
      <c r="Q1236" s="13" t="s">
        <v>5560</v>
      </c>
      <c r="R1236" s="13" t="s">
        <v>647</v>
      </c>
      <c r="S1236" s="13" t="s">
        <v>637</v>
      </c>
    </row>
    <row r="1237" spans="1:19" ht="72.75" customHeight="1">
      <c r="A1237" s="39">
        <f t="shared" si="19"/>
        <v>1232</v>
      </c>
      <c r="B1237" s="39" t="s">
        <v>59</v>
      </c>
      <c r="C1237" s="39" t="s">
        <v>5731</v>
      </c>
      <c r="D1237" s="39" t="s">
        <v>5732</v>
      </c>
      <c r="E1237" s="39" t="s">
        <v>5733</v>
      </c>
      <c r="F1237" s="86"/>
      <c r="G1237" s="86" t="s">
        <v>425</v>
      </c>
      <c r="H1237" s="87" t="s">
        <v>5563</v>
      </c>
      <c r="I1237" s="28">
        <v>114000</v>
      </c>
      <c r="J1237" s="75" t="s">
        <v>6071</v>
      </c>
      <c r="K1237" s="13" t="s">
        <v>70</v>
      </c>
      <c r="L1237" s="14" t="s">
        <v>564</v>
      </c>
      <c r="M1237" s="28">
        <v>114000</v>
      </c>
      <c r="N1237" s="28">
        <v>114000</v>
      </c>
      <c r="O1237" s="36" t="s">
        <v>5564</v>
      </c>
      <c r="P1237" s="13" t="s">
        <v>5565</v>
      </c>
      <c r="Q1237" s="13">
        <v>66119247377</v>
      </c>
      <c r="R1237" s="13" t="s">
        <v>114</v>
      </c>
      <c r="S1237" s="13" t="s">
        <v>113</v>
      </c>
    </row>
    <row r="1238" spans="1:19" ht="72.75" customHeight="1">
      <c r="A1238" s="39">
        <f t="shared" si="19"/>
        <v>1233</v>
      </c>
      <c r="B1238" s="39" t="s">
        <v>59</v>
      </c>
      <c r="C1238" s="39" t="s">
        <v>5731</v>
      </c>
      <c r="D1238" s="39" t="s">
        <v>5732</v>
      </c>
      <c r="E1238" s="39" t="s">
        <v>5733</v>
      </c>
      <c r="F1238" s="86" t="s">
        <v>5824</v>
      </c>
      <c r="G1238" s="86" t="s">
        <v>431</v>
      </c>
      <c r="H1238" s="87" t="s">
        <v>5567</v>
      </c>
      <c r="I1238" s="28">
        <v>6550000</v>
      </c>
      <c r="J1238" s="75" t="s">
        <v>6071</v>
      </c>
      <c r="K1238" s="13" t="s">
        <v>70</v>
      </c>
      <c r="L1238" s="14" t="s">
        <v>5742</v>
      </c>
      <c r="M1238" s="28">
        <v>6578949.8799999999</v>
      </c>
      <c r="N1238" s="28">
        <v>6520000</v>
      </c>
      <c r="O1238" s="36" t="s">
        <v>5569</v>
      </c>
      <c r="P1238" s="13" t="s">
        <v>5571</v>
      </c>
      <c r="Q1238" s="13" t="s">
        <v>5570</v>
      </c>
      <c r="R1238" s="13" t="s">
        <v>218</v>
      </c>
      <c r="S1238" s="13" t="s">
        <v>1408</v>
      </c>
    </row>
    <row r="1239" spans="1:19" ht="72.75" customHeight="1">
      <c r="A1239" s="39">
        <f t="shared" si="19"/>
        <v>1234</v>
      </c>
      <c r="B1239" s="39" t="s">
        <v>59</v>
      </c>
      <c r="C1239" s="39" t="s">
        <v>5731</v>
      </c>
      <c r="D1239" s="39" t="s">
        <v>5732</v>
      </c>
      <c r="E1239" s="39" t="s">
        <v>5733</v>
      </c>
      <c r="F1239" s="86" t="s">
        <v>5641</v>
      </c>
      <c r="G1239" s="86" t="s">
        <v>431</v>
      </c>
      <c r="H1239" s="87" t="s">
        <v>5573</v>
      </c>
      <c r="I1239" s="28">
        <v>6550000</v>
      </c>
      <c r="J1239" s="75" t="s">
        <v>6071</v>
      </c>
      <c r="K1239" s="13" t="s">
        <v>70</v>
      </c>
      <c r="L1239" s="14" t="s">
        <v>5742</v>
      </c>
      <c r="M1239" s="28">
        <v>6515917.1200000001</v>
      </c>
      <c r="N1239" s="28">
        <v>6471000</v>
      </c>
      <c r="O1239" s="36" t="s">
        <v>5574</v>
      </c>
      <c r="P1239" s="13" t="s">
        <v>5575</v>
      </c>
      <c r="Q1239" s="13">
        <v>66129242145</v>
      </c>
      <c r="R1239" s="13" t="s">
        <v>184</v>
      </c>
      <c r="S1239" s="13" t="s">
        <v>757</v>
      </c>
    </row>
    <row r="1240" spans="1:19" ht="72.75" customHeight="1">
      <c r="A1240" s="39">
        <f t="shared" si="19"/>
        <v>1235</v>
      </c>
      <c r="B1240" s="39" t="s">
        <v>59</v>
      </c>
      <c r="C1240" s="39" t="s">
        <v>5731</v>
      </c>
      <c r="D1240" s="39" t="s">
        <v>5732</v>
      </c>
      <c r="E1240" s="39" t="s">
        <v>5733</v>
      </c>
      <c r="F1240" s="86" t="s">
        <v>5784</v>
      </c>
      <c r="G1240" s="86" t="s">
        <v>431</v>
      </c>
      <c r="H1240" s="87" t="s">
        <v>5578</v>
      </c>
      <c r="I1240" s="28">
        <v>6350000</v>
      </c>
      <c r="J1240" s="75" t="s">
        <v>6071</v>
      </c>
      <c r="K1240" s="13" t="s">
        <v>70</v>
      </c>
      <c r="L1240" s="14" t="s">
        <v>5742</v>
      </c>
      <c r="M1240" s="28">
        <v>6370491.9699999997</v>
      </c>
      <c r="N1240" s="28">
        <v>6288000</v>
      </c>
      <c r="O1240" s="36" t="s">
        <v>856</v>
      </c>
      <c r="P1240" s="13" t="s">
        <v>857</v>
      </c>
      <c r="Q1240" s="13" t="s">
        <v>5579</v>
      </c>
      <c r="R1240" s="13" t="s">
        <v>77</v>
      </c>
      <c r="S1240" s="13" t="s">
        <v>1193</v>
      </c>
    </row>
    <row r="1241" spans="1:19" ht="72.75" customHeight="1">
      <c r="A1241" s="39">
        <f t="shared" si="19"/>
        <v>1236</v>
      </c>
      <c r="B1241" s="39" t="s">
        <v>59</v>
      </c>
      <c r="C1241" s="39" t="s">
        <v>5731</v>
      </c>
      <c r="D1241" s="39" t="s">
        <v>5732</v>
      </c>
      <c r="E1241" s="39" t="s">
        <v>5733</v>
      </c>
      <c r="F1241" s="86"/>
      <c r="G1241" s="86" t="s">
        <v>431</v>
      </c>
      <c r="H1241" s="87" t="s">
        <v>5582</v>
      </c>
      <c r="I1241" s="28">
        <v>152000</v>
      </c>
      <c r="J1241" s="75" t="s">
        <v>6071</v>
      </c>
      <c r="K1241" s="13" t="s">
        <v>70</v>
      </c>
      <c r="L1241" s="14" t="s">
        <v>564</v>
      </c>
      <c r="M1241" s="28">
        <v>152000</v>
      </c>
      <c r="N1241" s="28">
        <v>152000</v>
      </c>
      <c r="O1241" s="36" t="s">
        <v>5583</v>
      </c>
      <c r="P1241" s="13" t="s">
        <v>5584</v>
      </c>
      <c r="Q1241" s="13">
        <v>66119104621</v>
      </c>
      <c r="R1241" s="13" t="s">
        <v>612</v>
      </c>
      <c r="S1241" s="13" t="s">
        <v>114</v>
      </c>
    </row>
    <row r="1242" spans="1:19" ht="72.75" customHeight="1">
      <c r="A1242" s="39">
        <f t="shared" si="19"/>
        <v>1237</v>
      </c>
      <c r="B1242" s="39" t="s">
        <v>59</v>
      </c>
      <c r="C1242" s="39" t="s">
        <v>5731</v>
      </c>
      <c r="D1242" s="39" t="s">
        <v>5732</v>
      </c>
      <c r="E1242" s="39" t="s">
        <v>5733</v>
      </c>
      <c r="F1242" s="86" t="s">
        <v>5587</v>
      </c>
      <c r="G1242" s="86" t="s">
        <v>431</v>
      </c>
      <c r="H1242" s="87" t="s">
        <v>5586</v>
      </c>
      <c r="I1242" s="28">
        <v>1420000</v>
      </c>
      <c r="J1242" s="75" t="s">
        <v>6071</v>
      </c>
      <c r="K1242" s="13" t="s">
        <v>70</v>
      </c>
      <c r="L1242" s="14" t="s">
        <v>63</v>
      </c>
      <c r="M1242" s="28">
        <v>1471111.47</v>
      </c>
      <c r="N1242" s="28">
        <v>1418000</v>
      </c>
      <c r="O1242" s="36" t="s">
        <v>5588</v>
      </c>
      <c r="P1242" s="13" t="s">
        <v>5590</v>
      </c>
      <c r="Q1242" s="13" t="s">
        <v>5589</v>
      </c>
      <c r="R1242" s="13" t="s">
        <v>176</v>
      </c>
      <c r="S1242" s="13" t="s">
        <v>177</v>
      </c>
    </row>
    <row r="1243" spans="1:19" ht="72.75" customHeight="1">
      <c r="A1243" s="39">
        <f t="shared" si="19"/>
        <v>1238</v>
      </c>
      <c r="B1243" s="39" t="s">
        <v>59</v>
      </c>
      <c r="C1243" s="39" t="s">
        <v>5731</v>
      </c>
      <c r="D1243" s="39" t="s">
        <v>5732</v>
      </c>
      <c r="E1243" s="39" t="s">
        <v>5733</v>
      </c>
      <c r="F1243" s="86" t="s">
        <v>5594</v>
      </c>
      <c r="G1243" s="86" t="s">
        <v>431</v>
      </c>
      <c r="H1243" s="87" t="s">
        <v>5593</v>
      </c>
      <c r="I1243" s="28">
        <v>1900000</v>
      </c>
      <c r="J1243" s="75" t="s">
        <v>6071</v>
      </c>
      <c r="K1243" s="13" t="s">
        <v>70</v>
      </c>
      <c r="L1243" s="14" t="s">
        <v>5742</v>
      </c>
      <c r="M1243" s="28">
        <v>1881976.39</v>
      </c>
      <c r="N1243" s="28">
        <v>1880000</v>
      </c>
      <c r="O1243" s="36" t="s">
        <v>5595</v>
      </c>
      <c r="P1243" s="13" t="s">
        <v>1583</v>
      </c>
      <c r="Q1243" s="13">
        <v>66109382491</v>
      </c>
      <c r="R1243" s="13" t="s">
        <v>915</v>
      </c>
      <c r="S1243" s="13" t="s">
        <v>5394</v>
      </c>
    </row>
    <row r="1244" spans="1:19" ht="72.75" customHeight="1">
      <c r="A1244" s="39">
        <f t="shared" si="19"/>
        <v>1239</v>
      </c>
      <c r="B1244" s="39" t="s">
        <v>59</v>
      </c>
      <c r="C1244" s="39" t="s">
        <v>5731</v>
      </c>
      <c r="D1244" s="39" t="s">
        <v>5732</v>
      </c>
      <c r="E1244" s="39" t="s">
        <v>5733</v>
      </c>
      <c r="F1244" s="86" t="s">
        <v>5541</v>
      </c>
      <c r="G1244" s="86" t="s">
        <v>431</v>
      </c>
      <c r="H1244" s="87" t="s">
        <v>5598</v>
      </c>
      <c r="I1244" s="28">
        <v>1900000</v>
      </c>
      <c r="J1244" s="75" t="s">
        <v>6071</v>
      </c>
      <c r="K1244" s="13" t="s">
        <v>70</v>
      </c>
      <c r="L1244" s="14" t="s">
        <v>5742</v>
      </c>
      <c r="M1244" s="28">
        <v>1891245.64</v>
      </c>
      <c r="N1244" s="28">
        <v>1890000</v>
      </c>
      <c r="O1244" s="36" t="s">
        <v>1553</v>
      </c>
      <c r="P1244" s="13" t="s">
        <v>1554</v>
      </c>
      <c r="Q1244" s="13" t="s">
        <v>5599</v>
      </c>
      <c r="R1244" s="13" t="s">
        <v>218</v>
      </c>
      <c r="S1244" s="13" t="s">
        <v>1408</v>
      </c>
    </row>
    <row r="1245" spans="1:19" ht="72.75" customHeight="1">
      <c r="A1245" s="39">
        <f t="shared" si="19"/>
        <v>1240</v>
      </c>
      <c r="B1245" s="39" t="s">
        <v>59</v>
      </c>
      <c r="C1245" s="39" t="s">
        <v>5731</v>
      </c>
      <c r="D1245" s="39" t="s">
        <v>5732</v>
      </c>
      <c r="E1245" s="39" t="s">
        <v>5733</v>
      </c>
      <c r="F1245" s="86" t="s">
        <v>5594</v>
      </c>
      <c r="G1245" s="86" t="s">
        <v>431</v>
      </c>
      <c r="H1245" s="87" t="s">
        <v>5602</v>
      </c>
      <c r="I1245" s="28">
        <v>1900000</v>
      </c>
      <c r="J1245" s="75" t="s">
        <v>6071</v>
      </c>
      <c r="K1245" s="13" t="s">
        <v>70</v>
      </c>
      <c r="L1245" s="14" t="s">
        <v>5742</v>
      </c>
      <c r="M1245" s="28">
        <v>1932686.97</v>
      </c>
      <c r="N1245" s="28">
        <v>1900000</v>
      </c>
      <c r="O1245" s="36" t="s">
        <v>5595</v>
      </c>
      <c r="P1245" s="13" t="s">
        <v>1583</v>
      </c>
      <c r="Q1245" s="13" t="s">
        <v>5603</v>
      </c>
      <c r="R1245" s="13" t="s">
        <v>184</v>
      </c>
      <c r="S1245" s="13" t="s">
        <v>757</v>
      </c>
    </row>
    <row r="1246" spans="1:19" ht="72.75" customHeight="1">
      <c r="A1246" s="39">
        <f t="shared" si="19"/>
        <v>1241</v>
      </c>
      <c r="B1246" s="39" t="s">
        <v>59</v>
      </c>
      <c r="C1246" s="39" t="s">
        <v>5731</v>
      </c>
      <c r="D1246" s="39" t="s">
        <v>5732</v>
      </c>
      <c r="E1246" s="39" t="s">
        <v>5733</v>
      </c>
      <c r="F1246" s="86" t="s">
        <v>5607</v>
      </c>
      <c r="G1246" s="86" t="s">
        <v>431</v>
      </c>
      <c r="H1246" s="87" t="s">
        <v>5606</v>
      </c>
      <c r="I1246" s="28">
        <v>5040000</v>
      </c>
      <c r="J1246" s="75" t="s">
        <v>6071</v>
      </c>
      <c r="K1246" s="13" t="s">
        <v>70</v>
      </c>
      <c r="L1246" s="14" t="s">
        <v>5742</v>
      </c>
      <c r="M1246" s="28">
        <v>5046407.4400000004</v>
      </c>
      <c r="N1246" s="28">
        <v>5037500</v>
      </c>
      <c r="O1246" s="36" t="s">
        <v>1412</v>
      </c>
      <c r="P1246" s="13" t="s">
        <v>1413</v>
      </c>
      <c r="Q1246" s="13" t="s">
        <v>5608</v>
      </c>
      <c r="R1246" s="13" t="s">
        <v>242</v>
      </c>
      <c r="S1246" s="13" t="s">
        <v>751</v>
      </c>
    </row>
    <row r="1247" spans="1:19" ht="72.75" customHeight="1">
      <c r="A1247" s="39">
        <f t="shared" si="19"/>
        <v>1242</v>
      </c>
      <c r="B1247" s="39" t="s">
        <v>59</v>
      </c>
      <c r="C1247" s="39" t="s">
        <v>5731</v>
      </c>
      <c r="D1247" s="39" t="s">
        <v>5732</v>
      </c>
      <c r="E1247" s="39" t="s">
        <v>5733</v>
      </c>
      <c r="F1247" s="86" t="s">
        <v>5594</v>
      </c>
      <c r="G1247" s="86" t="s">
        <v>431</v>
      </c>
      <c r="H1247" s="87" t="s">
        <v>5610</v>
      </c>
      <c r="I1247" s="28">
        <v>3678000</v>
      </c>
      <c r="J1247" s="75" t="s">
        <v>6071</v>
      </c>
      <c r="K1247" s="13" t="s">
        <v>70</v>
      </c>
      <c r="L1247" s="14" t="s">
        <v>5742</v>
      </c>
      <c r="M1247" s="28">
        <v>3678233.74</v>
      </c>
      <c r="N1247" s="28">
        <v>3675500</v>
      </c>
      <c r="O1247" s="36" t="s">
        <v>1412</v>
      </c>
      <c r="P1247" s="13" t="s">
        <v>1413</v>
      </c>
      <c r="Q1247" s="13" t="s">
        <v>5611</v>
      </c>
      <c r="R1247" s="13" t="s">
        <v>242</v>
      </c>
      <c r="S1247" s="13" t="s">
        <v>751</v>
      </c>
    </row>
    <row r="1248" spans="1:19" ht="72.75" customHeight="1">
      <c r="A1248" s="39">
        <f t="shared" si="19"/>
        <v>1243</v>
      </c>
      <c r="B1248" s="39" t="s">
        <v>59</v>
      </c>
      <c r="C1248" s="39" t="s">
        <v>5731</v>
      </c>
      <c r="D1248" s="39" t="s">
        <v>5732</v>
      </c>
      <c r="E1248" s="39" t="s">
        <v>5733</v>
      </c>
      <c r="F1248" s="86" t="s">
        <v>5594</v>
      </c>
      <c r="G1248" s="86" t="s">
        <v>431</v>
      </c>
      <c r="H1248" s="87" t="s">
        <v>5613</v>
      </c>
      <c r="I1248" s="28">
        <v>3800000</v>
      </c>
      <c r="J1248" s="75" t="s">
        <v>6071</v>
      </c>
      <c r="K1248" s="13" t="s">
        <v>70</v>
      </c>
      <c r="L1248" s="14" t="s">
        <v>5742</v>
      </c>
      <c r="M1248" s="28">
        <v>3788206.51</v>
      </c>
      <c r="N1248" s="28">
        <v>3779000</v>
      </c>
      <c r="O1248" s="36" t="s">
        <v>5595</v>
      </c>
      <c r="P1248" s="13" t="s">
        <v>1583</v>
      </c>
      <c r="Q1248" s="13">
        <v>66129345436</v>
      </c>
      <c r="R1248" s="13" t="s">
        <v>184</v>
      </c>
      <c r="S1248" s="13" t="s">
        <v>757</v>
      </c>
    </row>
    <row r="1249" spans="1:19" ht="72.75" customHeight="1">
      <c r="A1249" s="39">
        <f t="shared" si="19"/>
        <v>1244</v>
      </c>
      <c r="B1249" s="39" t="s">
        <v>59</v>
      </c>
      <c r="C1249" s="39" t="s">
        <v>5731</v>
      </c>
      <c r="D1249" s="39" t="s">
        <v>5732</v>
      </c>
      <c r="E1249" s="39" t="s">
        <v>5733</v>
      </c>
      <c r="F1249" s="86" t="s">
        <v>5594</v>
      </c>
      <c r="G1249" s="86" t="s">
        <v>431</v>
      </c>
      <c r="H1249" s="87" t="s">
        <v>5616</v>
      </c>
      <c r="I1249" s="28">
        <v>5000000</v>
      </c>
      <c r="J1249" s="75" t="s">
        <v>6071</v>
      </c>
      <c r="K1249" s="13" t="s">
        <v>70</v>
      </c>
      <c r="L1249" s="14" t="s">
        <v>5742</v>
      </c>
      <c r="M1249" s="28">
        <v>4862431.54</v>
      </c>
      <c r="N1249" s="28">
        <v>4500000</v>
      </c>
      <c r="O1249" s="36" t="s">
        <v>5617</v>
      </c>
      <c r="P1249" s="13" t="s">
        <v>5619</v>
      </c>
      <c r="Q1249" s="13" t="s">
        <v>5618</v>
      </c>
      <c r="R1249" s="13" t="s">
        <v>77</v>
      </c>
      <c r="S1249" s="13" t="s">
        <v>1193</v>
      </c>
    </row>
    <row r="1250" spans="1:19" ht="72.75" customHeight="1">
      <c r="A1250" s="39">
        <f t="shared" si="19"/>
        <v>1245</v>
      </c>
      <c r="B1250" s="39" t="s">
        <v>59</v>
      </c>
      <c r="C1250" s="39" t="s">
        <v>5731</v>
      </c>
      <c r="D1250" s="39" t="s">
        <v>5732</v>
      </c>
      <c r="E1250" s="39" t="s">
        <v>5733</v>
      </c>
      <c r="F1250" s="86" t="s">
        <v>5623</v>
      </c>
      <c r="G1250" s="86" t="s">
        <v>431</v>
      </c>
      <c r="H1250" s="87" t="s">
        <v>5622</v>
      </c>
      <c r="I1250" s="28">
        <v>1900000</v>
      </c>
      <c r="J1250" s="75" t="s">
        <v>6071</v>
      </c>
      <c r="K1250" s="13" t="s">
        <v>70</v>
      </c>
      <c r="L1250" s="14" t="s">
        <v>5742</v>
      </c>
      <c r="M1250" s="28">
        <v>1896418.66</v>
      </c>
      <c r="N1250" s="28">
        <v>1890000</v>
      </c>
      <c r="O1250" s="36" t="s">
        <v>1553</v>
      </c>
      <c r="P1250" s="13" t="s">
        <v>1554</v>
      </c>
      <c r="Q1250" s="13">
        <v>66109378788</v>
      </c>
      <c r="R1250" s="13" t="s">
        <v>915</v>
      </c>
      <c r="S1250" s="13" t="s">
        <v>5394</v>
      </c>
    </row>
    <row r="1251" spans="1:19" ht="72.75" customHeight="1">
      <c r="A1251" s="39">
        <f t="shared" si="19"/>
        <v>1246</v>
      </c>
      <c r="B1251" s="39" t="s">
        <v>59</v>
      </c>
      <c r="C1251" s="39" t="s">
        <v>5731</v>
      </c>
      <c r="D1251" s="39" t="s">
        <v>5732</v>
      </c>
      <c r="E1251" s="39" t="s">
        <v>5733</v>
      </c>
      <c r="F1251" s="86" t="s">
        <v>5607</v>
      </c>
      <c r="G1251" s="86" t="s">
        <v>431</v>
      </c>
      <c r="H1251" s="87" t="s">
        <v>5626</v>
      </c>
      <c r="I1251" s="28">
        <v>3240000</v>
      </c>
      <c r="J1251" s="75" t="s">
        <v>6071</v>
      </c>
      <c r="K1251" s="13" t="s">
        <v>70</v>
      </c>
      <c r="L1251" s="14" t="s">
        <v>5742</v>
      </c>
      <c r="M1251" s="28">
        <v>3270407.76</v>
      </c>
      <c r="N1251" s="28">
        <v>3230000</v>
      </c>
      <c r="O1251" s="36" t="s">
        <v>5627</v>
      </c>
      <c r="P1251" s="13" t="s">
        <v>5628</v>
      </c>
      <c r="Q1251" s="13">
        <v>66109382268</v>
      </c>
      <c r="R1251" s="13" t="s">
        <v>915</v>
      </c>
      <c r="S1251" s="13" t="s">
        <v>5394</v>
      </c>
    </row>
    <row r="1252" spans="1:19" ht="72.75" customHeight="1">
      <c r="A1252" s="39">
        <f t="shared" si="19"/>
        <v>1247</v>
      </c>
      <c r="B1252" s="39" t="s">
        <v>59</v>
      </c>
      <c r="C1252" s="39" t="s">
        <v>5731</v>
      </c>
      <c r="D1252" s="39" t="s">
        <v>5732</v>
      </c>
      <c r="E1252" s="39" t="s">
        <v>5733</v>
      </c>
      <c r="F1252" s="86" t="s">
        <v>5541</v>
      </c>
      <c r="G1252" s="86" t="s">
        <v>431</v>
      </c>
      <c r="H1252" s="87" t="s">
        <v>5631</v>
      </c>
      <c r="I1252" s="28">
        <v>2810000</v>
      </c>
      <c r="J1252" s="75" t="s">
        <v>6071</v>
      </c>
      <c r="K1252" s="13" t="s">
        <v>70</v>
      </c>
      <c r="L1252" s="14" t="s">
        <v>5742</v>
      </c>
      <c r="M1252" s="28">
        <v>2823223.81</v>
      </c>
      <c r="N1252" s="28">
        <v>2802000</v>
      </c>
      <c r="O1252" s="36" t="s">
        <v>5516</v>
      </c>
      <c r="P1252" s="13" t="s">
        <v>5518</v>
      </c>
      <c r="Q1252" s="13">
        <v>66129008338</v>
      </c>
      <c r="R1252" s="13" t="s">
        <v>148</v>
      </c>
      <c r="S1252" s="13" t="s">
        <v>906</v>
      </c>
    </row>
    <row r="1253" spans="1:19" ht="72.75" customHeight="1">
      <c r="A1253" s="39">
        <f t="shared" si="19"/>
        <v>1248</v>
      </c>
      <c r="B1253" s="39" t="s">
        <v>59</v>
      </c>
      <c r="C1253" s="39" t="s">
        <v>5731</v>
      </c>
      <c r="D1253" s="39" t="s">
        <v>5732</v>
      </c>
      <c r="E1253" s="39" t="s">
        <v>5733</v>
      </c>
      <c r="F1253" s="86" t="s">
        <v>5634</v>
      </c>
      <c r="G1253" s="86" t="s">
        <v>431</v>
      </c>
      <c r="H1253" s="87" t="s">
        <v>5633</v>
      </c>
      <c r="I1253" s="28">
        <v>3300000</v>
      </c>
      <c r="J1253" s="75" t="s">
        <v>6071</v>
      </c>
      <c r="K1253" s="13" t="s">
        <v>70</v>
      </c>
      <c r="L1253" s="14" t="s">
        <v>5742</v>
      </c>
      <c r="M1253" s="28">
        <v>3302173.38</v>
      </c>
      <c r="N1253" s="28">
        <v>3289000</v>
      </c>
      <c r="O1253" s="36" t="s">
        <v>1020</v>
      </c>
      <c r="P1253" s="13" t="s">
        <v>1021</v>
      </c>
      <c r="Q1253" s="13">
        <v>66119522730</v>
      </c>
      <c r="R1253" s="13" t="s">
        <v>75</v>
      </c>
      <c r="S1253" s="13" t="s">
        <v>4416</v>
      </c>
    </row>
    <row r="1254" spans="1:19" ht="72.75" customHeight="1">
      <c r="A1254" s="39">
        <f t="shared" si="19"/>
        <v>1249</v>
      </c>
      <c r="B1254" s="39" t="s">
        <v>59</v>
      </c>
      <c r="C1254" s="39" t="s">
        <v>5731</v>
      </c>
      <c r="D1254" s="39" t="s">
        <v>5732</v>
      </c>
      <c r="E1254" s="39" t="s">
        <v>5733</v>
      </c>
      <c r="F1254" s="86" t="s">
        <v>5634</v>
      </c>
      <c r="G1254" s="86" t="s">
        <v>431</v>
      </c>
      <c r="H1254" s="87" t="s">
        <v>5637</v>
      </c>
      <c r="I1254" s="28">
        <v>2100000</v>
      </c>
      <c r="J1254" s="75" t="s">
        <v>6071</v>
      </c>
      <c r="K1254" s="13" t="s">
        <v>70</v>
      </c>
      <c r="L1254" s="14" t="s">
        <v>5742</v>
      </c>
      <c r="M1254" s="28">
        <v>1864910.56</v>
      </c>
      <c r="N1254" s="28">
        <v>1852000</v>
      </c>
      <c r="O1254" s="36" t="s">
        <v>885</v>
      </c>
      <c r="P1254" s="13" t="s">
        <v>886</v>
      </c>
      <c r="Q1254" s="13">
        <v>66119527986</v>
      </c>
      <c r="R1254" s="13" t="s">
        <v>75</v>
      </c>
      <c r="S1254" s="13" t="s">
        <v>4416</v>
      </c>
    </row>
    <row r="1255" spans="1:19" ht="72.75" customHeight="1">
      <c r="A1255" s="39">
        <f t="shared" si="19"/>
        <v>1250</v>
      </c>
      <c r="B1255" s="39" t="s">
        <v>59</v>
      </c>
      <c r="C1255" s="39" t="s">
        <v>5731</v>
      </c>
      <c r="D1255" s="39" t="s">
        <v>5732</v>
      </c>
      <c r="E1255" s="39" t="s">
        <v>5733</v>
      </c>
      <c r="F1255" s="86" t="s">
        <v>5641</v>
      </c>
      <c r="G1255" s="86" t="s">
        <v>431</v>
      </c>
      <c r="H1255" s="87" t="s">
        <v>5640</v>
      </c>
      <c r="I1255" s="28">
        <v>2920000</v>
      </c>
      <c r="J1255" s="75" t="s">
        <v>6071</v>
      </c>
      <c r="K1255" s="13" t="s">
        <v>70</v>
      </c>
      <c r="L1255" s="14" t="s">
        <v>5742</v>
      </c>
      <c r="M1255" s="28">
        <v>2939892.46</v>
      </c>
      <c r="N1255" s="28">
        <v>2917000</v>
      </c>
      <c r="O1255" s="36" t="s">
        <v>1458</v>
      </c>
      <c r="P1255" s="13" t="s">
        <v>1459</v>
      </c>
      <c r="Q1255" s="13" t="s">
        <v>5642</v>
      </c>
      <c r="R1255" s="13" t="s">
        <v>218</v>
      </c>
      <c r="S1255" s="13" t="s">
        <v>1408</v>
      </c>
    </row>
    <row r="1256" spans="1:19" ht="72.75" customHeight="1">
      <c r="A1256" s="39">
        <f t="shared" si="19"/>
        <v>1251</v>
      </c>
      <c r="B1256" s="39" t="s">
        <v>59</v>
      </c>
      <c r="C1256" s="39" t="s">
        <v>5731</v>
      </c>
      <c r="D1256" s="39" t="s">
        <v>5732</v>
      </c>
      <c r="E1256" s="39" t="s">
        <v>5733</v>
      </c>
      <c r="F1256" s="86" t="s">
        <v>5587</v>
      </c>
      <c r="G1256" s="86" t="s">
        <v>431</v>
      </c>
      <c r="H1256" s="87" t="s">
        <v>5644</v>
      </c>
      <c r="I1256" s="28">
        <v>1900000</v>
      </c>
      <c r="J1256" s="75" t="s">
        <v>6071</v>
      </c>
      <c r="K1256" s="13" t="s">
        <v>70</v>
      </c>
      <c r="L1256" s="14" t="s">
        <v>5742</v>
      </c>
      <c r="M1256" s="28">
        <v>1913594.47</v>
      </c>
      <c r="N1256" s="28">
        <v>1896000</v>
      </c>
      <c r="O1256" s="36" t="s">
        <v>1405</v>
      </c>
      <c r="P1256" s="13" t="s">
        <v>1406</v>
      </c>
      <c r="Q1256" s="13">
        <v>66129333031</v>
      </c>
      <c r="R1256" s="13" t="s">
        <v>77</v>
      </c>
      <c r="S1256" s="13" t="s">
        <v>1193</v>
      </c>
    </row>
    <row r="1257" spans="1:19">
      <c r="A1257" s="69"/>
      <c r="B1257" s="69"/>
      <c r="C1257" s="69"/>
      <c r="D1257" s="69"/>
      <c r="E1257" s="69"/>
      <c r="F1257" s="79"/>
      <c r="G1257" s="69"/>
      <c r="H1257" s="81"/>
      <c r="I1257" s="32">
        <f>SUBTOTAL(9,I6:I1256)</f>
        <v>4995916100</v>
      </c>
      <c r="J1257" s="70"/>
      <c r="K1257" s="30"/>
      <c r="L1257" s="31"/>
      <c r="M1257" s="32"/>
      <c r="N1257" s="32"/>
      <c r="O1257" s="30"/>
      <c r="P1257" s="30"/>
      <c r="Q1257" s="30"/>
      <c r="R1257" s="30"/>
      <c r="S1257" s="30"/>
    </row>
  </sheetData>
  <autoFilter ref="A5:S1256" xr:uid="{48A42948-8350-45D0-A0FB-3C87DB20E401}"/>
  <printOptions horizontalCentered="1"/>
  <pageMargins left="3.937007874015748E-2" right="3.937007874015748E-2" top="0.39370078740157483" bottom="3.937007874015748E-2" header="3.937007874015748E-2" footer="3.937007874015748E-2"/>
  <pageSetup paperSize="9" scale="60" orientation="landscape" r:id="rId1"/>
  <headerFooter alignWithMargins="0">
    <oddHeader>&amp;Rหน้าที่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1 เม.ย.67</vt:lpstr>
      <vt:lpstr>O16</vt:lpstr>
      <vt:lpstr>'O16'!Print_Titles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</cp:lastModifiedBy>
  <cp:lastPrinted>2024-04-01T10:34:50Z</cp:lastPrinted>
  <dcterms:created xsi:type="dcterms:W3CDTF">2024-04-01T09:57:06Z</dcterms:created>
  <dcterms:modified xsi:type="dcterms:W3CDTF">2024-10-18T03:48:44Z</dcterms:modified>
</cp:coreProperties>
</file>